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mplate-pricing\results\"/>
    </mc:Choice>
  </mc:AlternateContent>
  <xr:revisionPtr revIDLastSave="0" documentId="13_ncr:1_{B951CCA1-1111-4A8C-80C8-E6A5A21325C3}" xr6:coauthVersionLast="47" xr6:coauthVersionMax="47" xr10:uidLastSave="{00000000-0000-0000-0000-000000000000}"/>
  <bookViews>
    <workbookView xWindow="-120" yWindow="-120" windowWidth="29040" windowHeight="17520" xr2:uid="{956BCAF7-F801-474C-8D25-AAFE540713FD}"/>
  </bookViews>
  <sheets>
    <sheet name="comparison" sheetId="2" r:id="rId1"/>
    <sheet name="isa_paper_results" sheetId="1" r:id="rId2"/>
    <sheet name="rmp_op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811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861" i="2"/>
  <c r="K895" i="2"/>
  <c r="K826" i="2"/>
  <c r="K898" i="2"/>
  <c r="K857" i="2"/>
  <c r="K859" i="2"/>
  <c r="K896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755" i="2"/>
  <c r="K792" i="2"/>
  <c r="K796" i="2"/>
  <c r="K1146" i="2"/>
  <c r="K1147" i="2"/>
  <c r="K793" i="2"/>
  <c r="K1148" i="2"/>
  <c r="K863" i="2"/>
  <c r="K790" i="2"/>
  <c r="K791" i="2"/>
  <c r="K816" i="2"/>
  <c r="K814" i="2"/>
  <c r="K817" i="2"/>
  <c r="K845" i="2"/>
  <c r="K813" i="2"/>
  <c r="K843" i="2"/>
  <c r="K846" i="2"/>
  <c r="K842" i="2"/>
  <c r="K812" i="2"/>
  <c r="K844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740" i="2"/>
  <c r="K785" i="2"/>
  <c r="K787" i="2"/>
  <c r="K854" i="2"/>
  <c r="K786" i="2"/>
  <c r="K784" i="2"/>
  <c r="K853" i="2"/>
  <c r="K856" i="2"/>
  <c r="K855" i="2"/>
  <c r="K741" i="2"/>
  <c r="K1179" i="2"/>
  <c r="K837" i="2"/>
  <c r="K805" i="2"/>
  <c r="K806" i="2"/>
  <c r="K804" i="2"/>
  <c r="K838" i="2"/>
  <c r="K807" i="2"/>
  <c r="K801" i="2"/>
  <c r="K802" i="2"/>
  <c r="K836" i="2"/>
  <c r="K427" i="2"/>
  <c r="K588" i="2"/>
  <c r="K448" i="2"/>
  <c r="K498" i="2"/>
  <c r="K501" i="2"/>
  <c r="K546" i="2"/>
  <c r="K642" i="2"/>
  <c r="K574" i="2"/>
  <c r="K1180" i="2"/>
  <c r="K552" i="2"/>
  <c r="K825" i="2"/>
  <c r="K652" i="2"/>
  <c r="K669" i="2"/>
  <c r="K629" i="2"/>
  <c r="K650" i="2"/>
  <c r="K662" i="2"/>
  <c r="K664" i="2"/>
  <c r="K613" i="2"/>
  <c r="K644" i="2"/>
  <c r="K627" i="2"/>
  <c r="K727" i="2"/>
  <c r="K841" i="2"/>
  <c r="K744" i="2"/>
  <c r="K742" i="2"/>
  <c r="K840" i="2"/>
  <c r="K726" i="2"/>
  <c r="K773" i="2"/>
  <c r="K776" i="2"/>
  <c r="K724" i="2"/>
  <c r="K683" i="2"/>
  <c r="K766" i="2"/>
  <c r="K702" i="2"/>
  <c r="K738" i="2"/>
  <c r="K751" i="2"/>
  <c r="K711" i="2"/>
  <c r="K705" i="2"/>
  <c r="K824" i="2"/>
  <c r="K739" i="2"/>
  <c r="K778" i="2"/>
  <c r="K703" i="2"/>
  <c r="K382" i="2"/>
  <c r="K322" i="2"/>
  <c r="K310" i="2"/>
  <c r="K323" i="2"/>
  <c r="K324" i="2"/>
  <c r="K431" i="2"/>
  <c r="K467" i="2"/>
  <c r="K260" i="2"/>
  <c r="K334" i="2"/>
  <c r="K364" i="2"/>
  <c r="K758" i="2"/>
  <c r="K688" i="2"/>
  <c r="K760" i="2"/>
  <c r="K808" i="2"/>
  <c r="K771" i="2"/>
  <c r="K761" i="2"/>
  <c r="K678" i="2"/>
  <c r="K729" i="2"/>
  <c r="K708" i="2"/>
  <c r="K731" i="2"/>
  <c r="K394" i="2"/>
  <c r="K414" i="2"/>
  <c r="K412" i="2"/>
  <c r="K368" i="2"/>
  <c r="K370" i="2"/>
  <c r="K430" i="2"/>
  <c r="K403" i="2"/>
  <c r="K481" i="2"/>
  <c r="K486" i="2"/>
  <c r="K355" i="2"/>
  <c r="K511" i="2"/>
  <c r="K507" i="2"/>
  <c r="K561" i="2"/>
  <c r="K572" i="2"/>
  <c r="K585" i="2"/>
  <c r="K578" i="2"/>
  <c r="K565" i="2"/>
  <c r="K577" i="2"/>
  <c r="K460" i="2"/>
  <c r="K539" i="2"/>
  <c r="K556" i="2"/>
  <c r="K636" i="2"/>
  <c r="K465" i="2"/>
  <c r="K589" i="2"/>
  <c r="K573" i="2"/>
  <c r="K526" i="2"/>
  <c r="K542" i="2"/>
  <c r="K643" i="2"/>
  <c r="K510" i="2"/>
  <c r="K593" i="2"/>
  <c r="K550" i="2"/>
  <c r="K579" i="2"/>
  <c r="K599" i="2"/>
  <c r="K639" i="2"/>
  <c r="K600" i="2"/>
  <c r="K576" i="2"/>
  <c r="K558" i="2"/>
  <c r="K631" i="2"/>
  <c r="K670" i="2"/>
  <c r="K598" i="2"/>
  <c r="K347" i="2"/>
  <c r="K327" i="2"/>
  <c r="K318" i="2"/>
  <c r="K321" i="2"/>
  <c r="K268" i="2"/>
  <c r="K301" i="2"/>
  <c r="K300" i="2"/>
  <c r="K292" i="2"/>
  <c r="K303" i="2"/>
  <c r="K285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315" i="2"/>
  <c r="K446" i="2"/>
  <c r="K401" i="2"/>
  <c r="K374" i="2"/>
  <c r="K423" i="2"/>
  <c r="K387" i="2"/>
  <c r="K344" i="2"/>
  <c r="K392" i="2"/>
  <c r="K413" i="2"/>
  <c r="K326" i="2"/>
  <c r="K495" i="2"/>
  <c r="K367" i="2"/>
  <c r="K533" i="2"/>
  <c r="K435" i="2"/>
  <c r="K445" i="2"/>
  <c r="K493" i="2"/>
  <c r="K350" i="2"/>
  <c r="K436" i="2"/>
  <c r="K549" i="2"/>
  <c r="K478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927" i="2"/>
  <c r="K1292" i="2"/>
  <c r="K935" i="2"/>
  <c r="K876" i="2"/>
  <c r="K1293" i="2"/>
  <c r="K1294" i="2"/>
  <c r="K1295" i="2"/>
  <c r="K1296" i="2"/>
  <c r="K912" i="2"/>
  <c r="K1297" i="2"/>
  <c r="K1298" i="2"/>
  <c r="K1299" i="2"/>
  <c r="K1300" i="2"/>
  <c r="K1301" i="2"/>
  <c r="K1302" i="2"/>
  <c r="K1303" i="2"/>
  <c r="K1304" i="2"/>
  <c r="K1305" i="2"/>
  <c r="K904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699" i="2"/>
  <c r="K1327" i="2"/>
  <c r="K852" i="2"/>
  <c r="K1328" i="2"/>
  <c r="K920" i="2"/>
  <c r="K874" i="2"/>
  <c r="K921" i="2"/>
  <c r="K1329" i="2"/>
  <c r="K931" i="2"/>
  <c r="K718" i="2"/>
  <c r="K713" i="2"/>
  <c r="K902" i="2"/>
  <c r="K849" i="2"/>
  <c r="K782" i="2"/>
  <c r="K848" i="2"/>
  <c r="K800" i="2"/>
  <c r="K706" i="2"/>
  <c r="K797" i="2"/>
  <c r="K831" i="2"/>
  <c r="K33" i="2"/>
  <c r="K49" i="2"/>
  <c r="K18" i="2"/>
  <c r="K58" i="2"/>
  <c r="K68" i="2"/>
  <c r="K84" i="2"/>
  <c r="K39" i="2"/>
  <c r="K26" i="2"/>
  <c r="K15" i="2"/>
  <c r="K119" i="2"/>
  <c r="K77" i="2"/>
  <c r="K74" i="2"/>
  <c r="K65" i="2"/>
  <c r="K108" i="2"/>
  <c r="K40" i="2"/>
  <c r="K105" i="2"/>
  <c r="K59" i="2"/>
  <c r="K52" i="2"/>
  <c r="K111" i="2"/>
  <c r="K101" i="2"/>
  <c r="K102" i="2"/>
  <c r="K92" i="2"/>
  <c r="K63" i="2"/>
  <c r="K109" i="2"/>
  <c r="K110" i="2"/>
  <c r="K69" i="2"/>
  <c r="K128" i="2"/>
  <c r="K181" i="2"/>
  <c r="K99" i="2"/>
  <c r="K106" i="2"/>
  <c r="K45" i="2"/>
  <c r="K129" i="2"/>
  <c r="K113" i="2"/>
  <c r="K86" i="2"/>
  <c r="K98" i="2"/>
  <c r="K159" i="2"/>
  <c r="K56" i="2"/>
  <c r="K51" i="2"/>
  <c r="K144" i="2"/>
  <c r="K80" i="2"/>
  <c r="K100" i="2"/>
  <c r="K114" i="2"/>
  <c r="K87" i="2"/>
  <c r="K89" i="2"/>
  <c r="K54" i="2"/>
  <c r="K16" i="2"/>
  <c r="K73" i="2"/>
  <c r="K137" i="2"/>
  <c r="K14" i="2"/>
  <c r="K31" i="2"/>
  <c r="K35" i="2"/>
  <c r="K48" i="2"/>
  <c r="K50" i="2"/>
  <c r="K38" i="2"/>
  <c r="K70" i="2"/>
  <c r="K22" i="2"/>
  <c r="K36" i="2"/>
  <c r="K43" i="2"/>
  <c r="K24" i="2"/>
  <c r="K104" i="2"/>
  <c r="K44" i="2"/>
  <c r="K141" i="2"/>
  <c r="K20" i="2"/>
  <c r="K47" i="2"/>
  <c r="K7" i="2"/>
  <c r="K34" i="2"/>
  <c r="K32" i="2"/>
  <c r="K120" i="2"/>
  <c r="K75" i="2"/>
  <c r="K97" i="2"/>
  <c r="K117" i="2"/>
  <c r="K61" i="2"/>
  <c r="K78" i="2"/>
  <c r="K118" i="2"/>
  <c r="K130" i="2"/>
  <c r="K122" i="2"/>
  <c r="K88" i="2"/>
  <c r="K10" i="2"/>
  <c r="K96" i="2"/>
  <c r="K17" i="2"/>
  <c r="K6" i="2"/>
  <c r="K67" i="2"/>
  <c r="K12" i="2"/>
  <c r="K21" i="2"/>
  <c r="K131" i="2"/>
  <c r="K66" i="2"/>
  <c r="K85" i="2"/>
  <c r="K116" i="2"/>
  <c r="K115" i="2"/>
  <c r="K28" i="2"/>
  <c r="K25" i="2"/>
  <c r="K83" i="2"/>
  <c r="K55" i="2"/>
  <c r="K79" i="2"/>
  <c r="K27" i="2"/>
  <c r="K8" i="2"/>
  <c r="K60" i="2"/>
  <c r="K57" i="2"/>
  <c r="K93" i="2"/>
  <c r="K169" i="2"/>
  <c r="K160" i="2"/>
  <c r="K13" i="2"/>
  <c r="K76" i="2"/>
  <c r="K53" i="2"/>
  <c r="K143" i="2"/>
  <c r="K41" i="2"/>
  <c r="K139" i="2"/>
  <c r="K103" i="2"/>
  <c r="K71" i="2"/>
  <c r="K133" i="2"/>
  <c r="K197" i="2"/>
  <c r="K155" i="2"/>
  <c r="K23" i="2"/>
  <c r="K156" i="2"/>
  <c r="K166" i="2"/>
  <c r="K154" i="2"/>
  <c r="K239" i="2"/>
  <c r="K146" i="2"/>
  <c r="K192" i="2"/>
  <c r="K174" i="2"/>
  <c r="K94" i="2"/>
  <c r="K191" i="2"/>
  <c r="K140" i="2"/>
  <c r="K167" i="2"/>
  <c r="K231" i="2"/>
  <c r="K175" i="2"/>
  <c r="K216" i="2"/>
  <c r="K161" i="2"/>
  <c r="K177" i="2"/>
  <c r="K188" i="2"/>
  <c r="K135" i="2"/>
  <c r="K152" i="2"/>
  <c r="K214" i="2"/>
  <c r="K251" i="2"/>
  <c r="K222" i="2"/>
  <c r="K207" i="2"/>
  <c r="K204" i="2"/>
  <c r="K189" i="2"/>
  <c r="K195" i="2"/>
  <c r="K199" i="2"/>
  <c r="K196" i="2"/>
  <c r="K190" i="2"/>
  <c r="K183" i="2"/>
  <c r="K124" i="2"/>
  <c r="K126" i="2"/>
  <c r="K157" i="2"/>
  <c r="K168" i="2"/>
  <c r="K132" i="2"/>
  <c r="K64" i="2"/>
  <c r="K9" i="2"/>
  <c r="K150" i="2"/>
  <c r="K11" i="2"/>
  <c r="K142" i="2"/>
  <c r="K158" i="2"/>
  <c r="K1330" i="2"/>
  <c r="K1331" i="2"/>
  <c r="K1332" i="2"/>
  <c r="K659" i="2"/>
  <c r="K1333" i="2"/>
  <c r="K1334" i="2"/>
  <c r="K1335" i="2"/>
  <c r="K1336" i="2"/>
  <c r="K1337" i="2"/>
  <c r="K1338" i="2"/>
  <c r="K500" i="2"/>
  <c r="K1339" i="2"/>
  <c r="K1340" i="2"/>
  <c r="K1341" i="2"/>
  <c r="K1342" i="2"/>
  <c r="K1343" i="2"/>
  <c r="K496" i="2"/>
  <c r="K1344" i="2"/>
  <c r="K1345" i="2"/>
  <c r="K1346" i="2"/>
  <c r="K1347" i="2"/>
  <c r="K1348" i="2"/>
  <c r="K409" i="2"/>
  <c r="K1349" i="2"/>
  <c r="K1350" i="2"/>
  <c r="K681" i="2"/>
  <c r="K1351" i="2"/>
  <c r="K1352" i="2"/>
  <c r="K1353" i="2"/>
  <c r="K1354" i="2"/>
  <c r="K1355" i="2"/>
  <c r="K488" i="2"/>
  <c r="K1356" i="2"/>
  <c r="K1357" i="2"/>
  <c r="K1358" i="2"/>
  <c r="K658" i="2"/>
  <c r="K1359" i="2"/>
  <c r="K1360" i="2"/>
  <c r="K365" i="2"/>
  <c r="K1361" i="2"/>
  <c r="K523" i="2"/>
  <c r="K1362" i="2"/>
  <c r="K1363" i="2"/>
  <c r="K693" i="2"/>
  <c r="K1364" i="2"/>
  <c r="K649" i="2"/>
  <c r="K1365" i="2"/>
  <c r="K1366" i="2"/>
  <c r="K1367" i="2"/>
  <c r="K1368" i="2"/>
  <c r="K319" i="2"/>
  <c r="K1369" i="2"/>
  <c r="K1370" i="2"/>
  <c r="K1371" i="2"/>
  <c r="K1372" i="2"/>
  <c r="K1373" i="2"/>
  <c r="K1374" i="2"/>
  <c r="K1375" i="2"/>
  <c r="K1376" i="2"/>
  <c r="K1377" i="2"/>
  <c r="K1378" i="2"/>
  <c r="K626" i="2"/>
  <c r="K1379" i="2"/>
  <c r="K1380" i="2"/>
  <c r="K1381" i="2"/>
  <c r="K1382" i="2"/>
  <c r="K1383" i="2"/>
  <c r="K1384" i="2"/>
  <c r="K1735" i="2"/>
  <c r="K809" i="2"/>
  <c r="K1385" i="2"/>
  <c r="K1386" i="2"/>
  <c r="K651" i="2"/>
  <c r="K1734" i="2"/>
  <c r="K1387" i="2"/>
  <c r="K1388" i="2"/>
  <c r="K1389" i="2"/>
  <c r="K1390" i="2"/>
  <c r="K763" i="2"/>
  <c r="K721" i="2"/>
  <c r="K686" i="2"/>
  <c r="K653" i="2"/>
  <c r="K1391" i="2"/>
  <c r="K674" i="2"/>
  <c r="K680" i="2"/>
  <c r="K618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673" i="2"/>
  <c r="K753" i="2"/>
  <c r="K1405" i="2"/>
  <c r="K1406" i="2"/>
  <c r="K1407" i="2"/>
  <c r="K356" i="2"/>
  <c r="K1408" i="2"/>
  <c r="K832" i="2"/>
  <c r="K276" i="2"/>
  <c r="K1732" i="2"/>
  <c r="K1409" i="2"/>
  <c r="K1410" i="2"/>
  <c r="K795" i="2"/>
  <c r="K647" i="2"/>
  <c r="K918" i="2"/>
  <c r="K235" i="2"/>
  <c r="K1411" i="2"/>
  <c r="K438" i="2"/>
  <c r="K284" i="2"/>
  <c r="K390" i="2"/>
  <c r="K287" i="2"/>
  <c r="K952" i="2"/>
  <c r="K803" i="2"/>
  <c r="K1412" i="2"/>
  <c r="K202" i="2"/>
  <c r="K272" i="2"/>
  <c r="K663" i="2"/>
  <c r="K4" i="2"/>
  <c r="K1413" i="2"/>
  <c r="K1414" i="2"/>
  <c r="K723" i="2"/>
  <c r="K1415" i="2"/>
  <c r="K172" i="2"/>
  <c r="K925" i="2"/>
  <c r="K278" i="2"/>
  <c r="K422" i="2"/>
  <c r="K218" i="2"/>
  <c r="K380" i="2"/>
  <c r="K1416" i="2"/>
  <c r="K924" i="2"/>
  <c r="K1417" i="2"/>
  <c r="K586" i="2"/>
  <c r="K781" i="2"/>
  <c r="K180" i="2"/>
  <c r="K490" i="2"/>
  <c r="K439" i="2"/>
  <c r="K123" i="2"/>
  <c r="K233" i="2"/>
  <c r="K425" i="2"/>
  <c r="K560" i="2"/>
  <c r="K1418" i="2"/>
  <c r="K469" i="2"/>
  <c r="K317" i="2"/>
  <c r="K1419" i="2"/>
  <c r="K475" i="2"/>
  <c r="K194" i="2"/>
  <c r="K945" i="2"/>
  <c r="K112" i="2"/>
  <c r="K916" i="2"/>
  <c r="K234" i="2"/>
  <c r="K1420" i="2"/>
  <c r="K134" i="2"/>
  <c r="K545" i="2"/>
  <c r="K1421" i="2"/>
  <c r="K707" i="2"/>
  <c r="K499" i="2"/>
  <c r="K482" i="2"/>
  <c r="K939" i="2"/>
  <c r="K415" i="2"/>
  <c r="K923" i="2"/>
  <c r="K342" i="2"/>
  <c r="K909" i="2"/>
  <c r="K595" i="2"/>
  <c r="K774" i="2"/>
  <c r="K922" i="2"/>
  <c r="K1422" i="2"/>
  <c r="K871" i="2"/>
  <c r="K1423" i="2"/>
  <c r="K864" i="2"/>
  <c r="K485" i="2"/>
  <c r="K125" i="2"/>
  <c r="K606" i="2"/>
  <c r="K538" i="2"/>
  <c r="K1424" i="2"/>
  <c r="K608" i="2"/>
  <c r="K530" i="2"/>
  <c r="K264" i="2"/>
  <c r="K1425" i="2"/>
  <c r="K818" i="2"/>
  <c r="K633" i="2"/>
  <c r="K288" i="2"/>
  <c r="K1426" i="2"/>
  <c r="K1427" i="2"/>
  <c r="K289" i="2"/>
  <c r="K269" i="2"/>
  <c r="K492" i="2"/>
  <c r="K531" i="2"/>
  <c r="K777" i="2"/>
  <c r="K246" i="2"/>
  <c r="K1428" i="2"/>
  <c r="K480" i="2"/>
  <c r="K695" i="2"/>
  <c r="K517" i="2"/>
  <c r="K947" i="2"/>
  <c r="K1429" i="2"/>
  <c r="K1430" i="2"/>
  <c r="K229" i="2"/>
  <c r="K616" i="2"/>
  <c r="K1431" i="2"/>
  <c r="K851" i="2"/>
  <c r="K515" i="2"/>
  <c r="K548" i="2"/>
  <c r="K398" i="2"/>
  <c r="K1432" i="2"/>
  <c r="K716" i="2"/>
  <c r="K209" i="2"/>
  <c r="K271" i="2"/>
  <c r="K847" i="2"/>
  <c r="K265" i="2"/>
  <c r="K46" i="2"/>
  <c r="K893" i="2"/>
  <c r="K676" i="2"/>
  <c r="K307" i="2"/>
  <c r="K1433" i="2"/>
  <c r="K900" i="2"/>
  <c r="K607" i="2"/>
  <c r="K1434" i="2"/>
  <c r="K1435" i="2"/>
  <c r="K913" i="2"/>
  <c r="K720" i="2"/>
  <c r="K320" i="2"/>
  <c r="K929" i="2"/>
  <c r="K1436" i="2"/>
  <c r="K932" i="2"/>
  <c r="K769" i="2"/>
  <c r="K666" i="2"/>
  <c r="K671" i="2"/>
  <c r="K622" i="2"/>
  <c r="K798" i="2"/>
  <c r="K1437" i="2"/>
  <c r="K645" i="2"/>
  <c r="K262" i="2"/>
  <c r="K834" i="2"/>
  <c r="K293" i="2"/>
  <c r="K596" i="2"/>
  <c r="K477" i="2"/>
  <c r="K1438" i="2"/>
  <c r="K584" i="2"/>
  <c r="K1439" i="2"/>
  <c r="K665" i="2"/>
  <c r="K623" i="2"/>
  <c r="K737" i="2"/>
  <c r="K736" i="2"/>
  <c r="K1440" i="2"/>
  <c r="K1441" i="2"/>
  <c r="K1442" i="2"/>
  <c r="K888" i="2"/>
  <c r="K1443" i="2"/>
  <c r="K527" i="2"/>
  <c r="K1444" i="2"/>
  <c r="K638" i="2"/>
  <c r="K712" i="2"/>
  <c r="K1445" i="2"/>
  <c r="K685" i="2"/>
  <c r="K691" i="2"/>
  <c r="K749" i="2"/>
  <c r="K767" i="2"/>
  <c r="K779" i="2"/>
  <c r="K775" i="2"/>
  <c r="K1446" i="2"/>
  <c r="K630" i="2"/>
  <c r="K1447" i="2"/>
  <c r="K655" i="2"/>
  <c r="K1448" i="2"/>
  <c r="K1449" i="2"/>
  <c r="K865" i="2"/>
  <c r="K710" i="2"/>
  <c r="K783" i="2"/>
  <c r="K750" i="2"/>
  <c r="K1450" i="2"/>
  <c r="K228" i="2"/>
  <c r="K1451" i="2"/>
  <c r="K383" i="2"/>
  <c r="K418" i="2"/>
  <c r="K153" i="2"/>
  <c r="K220" i="2"/>
  <c r="K1452" i="2"/>
  <c r="K866" i="2"/>
  <c r="K1453" i="2"/>
  <c r="K850" i="2"/>
  <c r="K1454" i="2"/>
  <c r="K1455" i="2"/>
  <c r="K62" i="2"/>
  <c r="K827" i="2"/>
  <c r="K928" i="2"/>
  <c r="K690" i="2"/>
  <c r="K384" i="2"/>
  <c r="K830" i="2"/>
  <c r="K363" i="2"/>
  <c r="K361" i="2"/>
  <c r="K867" i="2"/>
  <c r="K359" i="2"/>
  <c r="K892" i="2"/>
  <c r="K885" i="2"/>
  <c r="K240" i="2"/>
  <c r="K617" i="2"/>
  <c r="K1456" i="2"/>
  <c r="K309" i="2"/>
  <c r="K1457" i="2"/>
  <c r="K226" i="2"/>
  <c r="K452" i="2"/>
  <c r="K163" i="2"/>
  <c r="K179" i="2"/>
  <c r="K752" i="2"/>
  <c r="K250" i="2"/>
  <c r="K411" i="2"/>
  <c r="K1458" i="2"/>
  <c r="K745" i="2"/>
  <c r="K176" i="2"/>
  <c r="K878" i="2"/>
  <c r="K306" i="2"/>
  <c r="K1459" i="2"/>
  <c r="K1460" i="2"/>
  <c r="K230" i="2"/>
  <c r="K1461" i="2"/>
  <c r="K821" i="2"/>
  <c r="K1462" i="2"/>
  <c r="K930" i="2"/>
  <c r="K164" i="2"/>
  <c r="K171" i="2"/>
  <c r="K138" i="2"/>
  <c r="K434" i="2"/>
  <c r="K1463" i="2"/>
  <c r="K654" i="2"/>
  <c r="K571" i="2"/>
  <c r="K91" i="2"/>
  <c r="K449" i="2"/>
  <c r="K357" i="2"/>
  <c r="K145" i="2"/>
  <c r="K879" i="2"/>
  <c r="K354" i="2"/>
  <c r="K835" i="2"/>
  <c r="K206" i="2"/>
  <c r="K764" i="2"/>
  <c r="K463" i="2"/>
  <c r="K72" i="2"/>
  <c r="K210" i="2"/>
  <c r="K819" i="2"/>
  <c r="K1464" i="2"/>
  <c r="K953" i="2"/>
  <c r="K508" i="2"/>
  <c r="K714" i="2"/>
  <c r="K1465" i="2"/>
  <c r="K1466" i="2"/>
  <c r="K147" i="2"/>
  <c r="K950" i="2"/>
  <c r="K646" i="2"/>
  <c r="K479" i="2"/>
  <c r="K1467" i="2"/>
  <c r="K227" i="2"/>
  <c r="K641" i="2"/>
  <c r="K1468" i="2"/>
  <c r="K441" i="2"/>
  <c r="K391" i="2"/>
  <c r="K336" i="2"/>
  <c r="K148" i="2"/>
  <c r="K1469" i="2"/>
  <c r="K1470" i="2"/>
  <c r="K917" i="2"/>
  <c r="K794" i="2"/>
  <c r="K887" i="2"/>
  <c r="K747" i="2"/>
  <c r="K247" i="2"/>
  <c r="K1471" i="2"/>
  <c r="K29" i="2"/>
  <c r="K1472" i="2"/>
  <c r="K905" i="2"/>
  <c r="K717" i="2"/>
  <c r="K535" i="2"/>
  <c r="K591" i="2"/>
  <c r="K725" i="2"/>
  <c r="K277" i="2"/>
  <c r="K424" i="2"/>
  <c r="K462" i="2"/>
  <c r="K1473" i="2"/>
  <c r="K1474" i="2"/>
  <c r="K901" i="2"/>
  <c r="K1475" i="2"/>
  <c r="K185" i="2"/>
  <c r="K609" i="2"/>
  <c r="K232" i="2"/>
  <c r="K459" i="2"/>
  <c r="K611" i="2"/>
  <c r="K377" i="2"/>
  <c r="K1476" i="2"/>
  <c r="K637" i="2"/>
  <c r="K933" i="2"/>
  <c r="K259" i="2"/>
  <c r="K237" i="2"/>
  <c r="K90" i="2"/>
  <c r="K946" i="2"/>
  <c r="K343" i="2"/>
  <c r="K468" i="2"/>
  <c r="K1477" i="2"/>
  <c r="K261" i="2"/>
  <c r="K274" i="2"/>
  <c r="K458" i="2"/>
  <c r="K943" i="2"/>
  <c r="K1478" i="2"/>
  <c r="K5" i="2"/>
  <c r="K873" i="2"/>
  <c r="K1479" i="2"/>
  <c r="K37" i="2"/>
  <c r="K244" i="2"/>
  <c r="K911" i="2"/>
  <c r="K1480" i="2"/>
  <c r="K1481" i="2"/>
  <c r="K212" i="2"/>
  <c r="K687" i="2"/>
  <c r="K281" i="2"/>
  <c r="K282" i="2"/>
  <c r="K679" i="2"/>
  <c r="K173" i="2"/>
  <c r="K942" i="2"/>
  <c r="K1482" i="2"/>
  <c r="K297" i="2"/>
  <c r="K1483" i="2"/>
  <c r="K273" i="2"/>
  <c r="K373" i="2"/>
  <c r="K238" i="2"/>
  <c r="K877" i="2"/>
  <c r="K1484" i="2"/>
  <c r="K1485" i="2"/>
  <c r="K1736" i="2"/>
  <c r="K891" i="2"/>
  <c r="K1486" i="2"/>
  <c r="K1487" i="2"/>
  <c r="K451" i="2"/>
  <c r="K208" i="2"/>
  <c r="K1738" i="2"/>
  <c r="K520" i="2"/>
  <c r="K889" i="2"/>
  <c r="K186" i="2"/>
  <c r="K127" i="2"/>
  <c r="K513" i="2"/>
  <c r="K828" i="2"/>
  <c r="K1488" i="2"/>
  <c r="K883" i="2"/>
  <c r="K313" i="2"/>
  <c r="K416" i="2"/>
  <c r="K182" i="2"/>
  <c r="K280" i="2"/>
  <c r="K906" i="2"/>
  <c r="K200" i="2"/>
  <c r="K311" i="2"/>
  <c r="K107" i="2"/>
  <c r="K951" i="2"/>
  <c r="K759" i="2"/>
  <c r="K406" i="2"/>
  <c r="K1489" i="2"/>
  <c r="K487" i="2"/>
  <c r="K201" i="2"/>
  <c r="K82" i="2"/>
  <c r="K1490" i="2"/>
  <c r="K886" i="2"/>
  <c r="K151" i="2"/>
  <c r="K353" i="2"/>
  <c r="K489" i="2"/>
  <c r="K908" i="2"/>
  <c r="K1491" i="2"/>
  <c r="K1492" i="2"/>
  <c r="K1493" i="2"/>
  <c r="K1494" i="2"/>
  <c r="K858" i="2"/>
  <c r="K1495" i="2"/>
  <c r="K1496" i="2"/>
  <c r="K333" i="2"/>
  <c r="K505" i="2"/>
  <c r="K1497" i="2"/>
  <c r="K30" i="2"/>
  <c r="K949" i="2"/>
  <c r="K224" i="2"/>
  <c r="K198" i="2"/>
  <c r="K1498" i="2"/>
  <c r="K19" i="2"/>
  <c r="K473" i="2"/>
  <c r="K491" i="2"/>
  <c r="K557" i="2"/>
  <c r="K296" i="2"/>
  <c r="K121" i="2"/>
  <c r="K1499" i="2"/>
  <c r="K1500" i="2"/>
  <c r="K1501" i="2"/>
  <c r="K203" i="2"/>
  <c r="K1502" i="2"/>
  <c r="K1503" i="2"/>
  <c r="K1504" i="2"/>
  <c r="K1505" i="2"/>
  <c r="K1506" i="2"/>
  <c r="K1507" i="2"/>
  <c r="K447" i="2"/>
  <c r="K1508" i="2"/>
  <c r="K1509" i="2"/>
  <c r="K1510" i="2"/>
  <c r="K211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472" i="2"/>
  <c r="K471" i="2"/>
  <c r="K1526" i="2"/>
  <c r="K1527" i="2"/>
  <c r="K1528" i="2"/>
  <c r="K1529" i="2"/>
  <c r="K540" i="2"/>
  <c r="K675" i="2"/>
  <c r="K1737" i="2"/>
  <c r="K756" i="2"/>
  <c r="K734" i="2"/>
  <c r="K735" i="2"/>
  <c r="K544" i="2"/>
  <c r="K605" i="2"/>
  <c r="K632" i="2"/>
  <c r="K603" i="2"/>
  <c r="K537" i="2"/>
  <c r="K936" i="2"/>
  <c r="K1530" i="2"/>
  <c r="K640" i="2"/>
  <c r="K1531" i="2"/>
  <c r="K694" i="2"/>
  <c r="K907" i="2"/>
  <c r="K743" i="2"/>
  <c r="K620" i="2"/>
  <c r="K789" i="2"/>
  <c r="K897" i="2"/>
  <c r="K525" i="2"/>
  <c r="K1532" i="2"/>
  <c r="K696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267" i="2"/>
  <c r="K810" i="2"/>
  <c r="K1547" i="2"/>
  <c r="K1548" i="2"/>
  <c r="K1549" i="2"/>
  <c r="K1550" i="2"/>
  <c r="K1551" i="2"/>
  <c r="K389" i="2"/>
  <c r="K304" i="2"/>
  <c r="K1552" i="2"/>
  <c r="K1553" i="2"/>
  <c r="K621" i="2"/>
  <c r="K1554" i="2"/>
  <c r="K215" i="2"/>
  <c r="K1555" i="2"/>
  <c r="K1556" i="2"/>
  <c r="K522" i="2"/>
  <c r="K330" i="2"/>
  <c r="K1557" i="2"/>
  <c r="K772" i="2"/>
  <c r="K219" i="2"/>
  <c r="K1558" i="2"/>
  <c r="K502" i="2"/>
  <c r="K748" i="2"/>
  <c r="K1559" i="2"/>
  <c r="K270" i="2"/>
  <c r="K254" i="2"/>
  <c r="K241" i="2"/>
  <c r="K1560" i="2"/>
  <c r="K1561" i="2"/>
  <c r="K1562" i="2"/>
  <c r="K1563" i="2"/>
  <c r="K1564" i="2"/>
  <c r="K1565" i="2"/>
  <c r="K497" i="2"/>
  <c r="K661" i="2"/>
  <c r="K1566" i="2"/>
  <c r="K1567" i="2"/>
  <c r="K1568" i="2"/>
  <c r="K1569" i="2"/>
  <c r="K1570" i="2"/>
  <c r="K1571" i="2"/>
  <c r="K1572" i="2"/>
  <c r="K1573" i="2"/>
  <c r="K1574" i="2"/>
  <c r="K521" i="2"/>
  <c r="K1575" i="2"/>
  <c r="K728" i="2"/>
  <c r="K1576" i="2"/>
  <c r="K524" i="2"/>
  <c r="K1577" i="2"/>
  <c r="K1578" i="2"/>
  <c r="K1579" i="2"/>
  <c r="K1580" i="2"/>
  <c r="K426" i="2"/>
  <c r="K559" i="2"/>
  <c r="K1581" i="2"/>
  <c r="K1582" i="2"/>
  <c r="K1583" i="2"/>
  <c r="K1584" i="2"/>
  <c r="K457" i="2"/>
  <c r="K534" i="2"/>
  <c r="K470" i="2"/>
  <c r="K337" i="2"/>
  <c r="K1585" i="2"/>
  <c r="K1586" i="2"/>
  <c r="K1587" i="2"/>
  <c r="K570" i="2"/>
  <c r="K698" i="2"/>
  <c r="K1588" i="2"/>
  <c r="K894" i="2"/>
  <c r="K536" i="2"/>
  <c r="K302" i="2"/>
  <c r="K1589" i="2"/>
  <c r="K379" i="2"/>
  <c r="K312" i="2"/>
  <c r="K532" i="2"/>
  <c r="K443" i="2"/>
  <c r="K461" i="2"/>
  <c r="K1590" i="2"/>
  <c r="K692" i="2"/>
  <c r="K371" i="2"/>
  <c r="K553" i="2"/>
  <c r="K733" i="2"/>
  <c r="K823" i="2"/>
  <c r="K1591" i="2"/>
  <c r="K568" i="2"/>
  <c r="K610" i="2"/>
  <c r="K1592" i="2"/>
  <c r="K1593" i="2"/>
  <c r="K1594" i="2"/>
  <c r="K1595" i="2"/>
  <c r="K455" i="2"/>
  <c r="K732" i="2"/>
  <c r="K704" i="2"/>
  <c r="K1596" i="2"/>
  <c r="K1597" i="2"/>
  <c r="K1598" i="2"/>
  <c r="K1599" i="2"/>
  <c r="K395" i="2"/>
  <c r="K551" i="2"/>
  <c r="K506" i="2"/>
  <c r="K518" i="2"/>
  <c r="K429" i="2"/>
  <c r="K768" i="2"/>
  <c r="K719" i="2"/>
  <c r="K338" i="2"/>
  <c r="K397" i="2"/>
  <c r="K915" i="2"/>
  <c r="K926" i="2"/>
  <c r="K788" i="2"/>
  <c r="K442" i="2"/>
  <c r="K628" i="2"/>
  <c r="K1600" i="2"/>
  <c r="K566" i="2"/>
  <c r="K934" i="2"/>
  <c r="K1601" i="2"/>
  <c r="K1602" i="2"/>
  <c r="K668" i="2"/>
  <c r="K1603" i="2"/>
  <c r="K529" i="2"/>
  <c r="K348" i="2"/>
  <c r="K1604" i="2"/>
  <c r="K1605" i="2"/>
  <c r="K1731" i="2"/>
  <c r="K516" i="2"/>
  <c r="K1606" i="2"/>
  <c r="K1607" i="2"/>
  <c r="K715" i="2"/>
  <c r="K509" i="2"/>
  <c r="K575" i="2"/>
  <c r="K1608" i="2"/>
  <c r="K329" i="2"/>
  <c r="K519" i="2"/>
  <c r="K884" i="2"/>
  <c r="K341" i="2"/>
  <c r="K236" i="2"/>
  <c r="K1609" i="2"/>
  <c r="K213" i="2"/>
  <c r="K1610" i="2"/>
  <c r="K346" i="2"/>
  <c r="K1611" i="2"/>
  <c r="K385" i="2"/>
  <c r="K1612" i="2"/>
  <c r="K362" i="2"/>
  <c r="K1613" i="2"/>
  <c r="K1614" i="2"/>
  <c r="K405" i="2"/>
  <c r="K298" i="2"/>
  <c r="K564" i="2"/>
  <c r="K1615" i="2"/>
  <c r="K597" i="2"/>
  <c r="K408" i="2"/>
  <c r="K1616" i="2"/>
  <c r="K388" i="2"/>
  <c r="K193" i="2"/>
  <c r="K503" i="2"/>
  <c r="K1617" i="2"/>
  <c r="K223" i="2"/>
  <c r="K316" i="2"/>
  <c r="K829" i="2"/>
  <c r="K594" i="2"/>
  <c r="K1618" i="2"/>
  <c r="K1619" i="2"/>
  <c r="K484" i="2"/>
  <c r="K815" i="2"/>
  <c r="K1620" i="2"/>
  <c r="K1621" i="2"/>
  <c r="K583" i="2"/>
  <c r="K221" i="2"/>
  <c r="K184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709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746" i="2"/>
  <c r="K1659" i="2"/>
  <c r="K1660" i="2"/>
  <c r="K1661" i="2"/>
  <c r="K1662" i="2"/>
  <c r="K839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78" i="2"/>
  <c r="K619" i="2"/>
  <c r="K1682" i="2"/>
  <c r="K299" i="2"/>
  <c r="K294" i="2"/>
  <c r="K393" i="2"/>
  <c r="K253" i="2"/>
  <c r="K1683" i="2"/>
  <c r="K170" i="2"/>
  <c r="K1684" i="2"/>
  <c r="K399" i="2"/>
  <c r="K822" i="2"/>
  <c r="K450" i="2"/>
  <c r="K875" i="2"/>
  <c r="K242" i="2"/>
  <c r="K474" i="2"/>
  <c r="K279" i="2"/>
  <c r="K332" i="2"/>
  <c r="K1685" i="2"/>
  <c r="K514" i="2"/>
  <c r="K314" i="2"/>
  <c r="K1686" i="2"/>
  <c r="K456" i="2"/>
  <c r="K868" i="2"/>
  <c r="K339" i="2"/>
  <c r="K1687" i="2"/>
  <c r="K494" i="2"/>
  <c r="K42" i="2"/>
  <c r="K512" i="2"/>
  <c r="K770" i="2"/>
  <c r="K1688" i="2"/>
  <c r="K328" i="2"/>
  <c r="K1689" i="2"/>
  <c r="K862" i="2"/>
  <c r="K697" i="2"/>
  <c r="K601" i="2"/>
  <c r="K569" i="2"/>
  <c r="K1690" i="2"/>
  <c r="K252" i="2"/>
  <c r="K1691" i="2"/>
  <c r="K1692" i="2"/>
  <c r="K386" i="2"/>
  <c r="K136" i="2"/>
  <c r="K245" i="2"/>
  <c r="K1693" i="2"/>
  <c r="K402" i="2"/>
  <c r="K1694" i="2"/>
  <c r="K612" i="2"/>
  <c r="K352" i="2"/>
  <c r="K305" i="2"/>
  <c r="K366" i="2"/>
  <c r="K290" i="2"/>
  <c r="K417" i="2"/>
  <c r="K554" i="2"/>
  <c r="K256" i="2"/>
  <c r="K258" i="2"/>
  <c r="K590" i="2"/>
  <c r="K257" i="2"/>
  <c r="K404" i="2"/>
  <c r="K335" i="2"/>
  <c r="K266" i="2"/>
  <c r="K308" i="2"/>
  <c r="K880" i="2"/>
  <c r="K890" i="2"/>
  <c r="K248" i="2"/>
  <c r="K291" i="2"/>
  <c r="K407" i="2"/>
  <c r="K722" i="2"/>
  <c r="K476" i="2"/>
  <c r="K421" i="2"/>
  <c r="K325" i="2"/>
  <c r="K624" i="2"/>
  <c r="K1695" i="2"/>
  <c r="K625" i="2"/>
  <c r="K562" i="2"/>
  <c r="K614" i="2"/>
  <c r="K1696" i="2"/>
  <c r="K349" i="2"/>
  <c r="K941" i="2"/>
  <c r="K372" i="2"/>
  <c r="K635" i="2"/>
  <c r="K165" i="2"/>
  <c r="K940" i="2"/>
  <c r="K428" i="2"/>
  <c r="K249" i="2"/>
  <c r="K340" i="2"/>
  <c r="K820" i="2"/>
  <c r="K910" i="2"/>
  <c r="K1697" i="2"/>
  <c r="K1698" i="2"/>
  <c r="K604" i="2"/>
  <c r="K263" i="2"/>
  <c r="K580" i="2"/>
  <c r="K1699" i="2"/>
  <c r="K634" i="2"/>
  <c r="K555" i="2"/>
  <c r="K1700" i="2"/>
  <c r="K444" i="2"/>
  <c r="K1701" i="2"/>
  <c r="K369" i="2"/>
  <c r="K504" i="2"/>
  <c r="K919" i="2"/>
  <c r="K938" i="2"/>
  <c r="K1702" i="2"/>
  <c r="K466" i="2"/>
  <c r="K581" i="2"/>
  <c r="K432" i="2"/>
  <c r="K903" i="2"/>
  <c r="K872" i="2"/>
  <c r="K582" i="2"/>
  <c r="K881" i="2"/>
  <c r="K440" i="2"/>
  <c r="K541" i="2"/>
  <c r="K1703" i="2"/>
  <c r="K483" i="2"/>
  <c r="K615" i="2"/>
  <c r="K657" i="2"/>
  <c r="K400" i="2"/>
  <c r="K205" i="2"/>
  <c r="K437" i="2"/>
  <c r="K567" i="2"/>
  <c r="K419" i="2"/>
  <c r="K602" i="2"/>
  <c r="K944" i="2"/>
  <c r="K1704" i="2"/>
  <c r="K1705" i="2"/>
  <c r="K937" i="2"/>
  <c r="K1706" i="2"/>
  <c r="K396" i="2"/>
  <c r="K547" i="2"/>
  <c r="K754" i="2"/>
  <c r="K648" i="2"/>
  <c r="K914" i="2"/>
  <c r="K882" i="2"/>
  <c r="K1707" i="2"/>
  <c r="K757" i="2"/>
  <c r="K410" i="2"/>
  <c r="K528" i="2"/>
  <c r="K283" i="2"/>
  <c r="K592" i="2"/>
  <c r="K1708" i="2"/>
  <c r="K1709" i="2"/>
  <c r="K765" i="2"/>
  <c r="K833" i="2"/>
  <c r="K701" i="2"/>
  <c r="K667" i="2"/>
  <c r="K453" i="2"/>
  <c r="K677" i="2"/>
  <c r="K358" i="2"/>
  <c r="K682" i="2"/>
  <c r="K689" i="2"/>
  <c r="K948" i="2"/>
  <c r="K1710" i="2"/>
  <c r="K700" i="2"/>
  <c r="K1711" i="2"/>
  <c r="K684" i="2"/>
  <c r="K295" i="2"/>
  <c r="K656" i="2"/>
  <c r="K351" i="2"/>
  <c r="K464" i="2"/>
  <c r="K420" i="2"/>
  <c r="K375" i="2"/>
  <c r="K660" i="2"/>
  <c r="K543" i="2"/>
  <c r="K360" i="2"/>
  <c r="K454" i="2"/>
  <c r="K587" i="2"/>
  <c r="K376" i="2"/>
  <c r="K899" i="2"/>
  <c r="K1712" i="2"/>
  <c r="K563" i="2"/>
  <c r="K780" i="2"/>
  <c r="K1713" i="2"/>
  <c r="K672" i="2"/>
  <c r="K433" i="2"/>
  <c r="K1714" i="2"/>
  <c r="K762" i="2"/>
  <c r="K331" i="2"/>
  <c r="K243" i="2"/>
  <c r="K1715" i="2"/>
  <c r="K860" i="2"/>
  <c r="K1733" i="2"/>
  <c r="K225" i="2"/>
  <c r="K255" i="2"/>
  <c r="K149" i="2"/>
  <c r="K1716" i="2"/>
  <c r="K95" i="2"/>
  <c r="K1717" i="2"/>
  <c r="K1718" i="2"/>
  <c r="K1719" i="2"/>
  <c r="K187" i="2"/>
  <c r="K1720" i="2"/>
  <c r="K162" i="2"/>
  <c r="K1721" i="2"/>
  <c r="K1722" i="2"/>
  <c r="K1723" i="2"/>
  <c r="K286" i="2"/>
  <c r="K381" i="2"/>
  <c r="K730" i="2"/>
  <c r="K1724" i="2"/>
  <c r="K345" i="2"/>
  <c r="K81" i="2"/>
  <c r="K1725" i="2"/>
  <c r="K1726" i="2"/>
  <c r="K869" i="2"/>
  <c r="K799" i="2"/>
  <c r="K1727" i="2"/>
  <c r="K870" i="2"/>
  <c r="K1728" i="2"/>
  <c r="K275" i="2"/>
  <c r="K217" i="2"/>
  <c r="K378" i="2"/>
  <c r="K1729" i="2"/>
  <c r="K1730" i="2"/>
  <c r="K954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811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533" i="2"/>
  <c r="N1205" i="2"/>
  <c r="N1214" i="2"/>
  <c r="N1222" i="2"/>
  <c r="N1223" i="2"/>
  <c r="N1224" i="2"/>
  <c r="N1225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927" i="2"/>
  <c r="N1292" i="2"/>
  <c r="N935" i="2"/>
  <c r="N876" i="2"/>
  <c r="N1293" i="2"/>
  <c r="N1294" i="2"/>
  <c r="N1295" i="2"/>
  <c r="N1296" i="2"/>
  <c r="N912" i="2"/>
  <c r="N1297" i="2"/>
  <c r="N1298" i="2"/>
  <c r="N1299" i="2"/>
  <c r="N1300" i="2"/>
  <c r="N1301" i="2"/>
  <c r="N1302" i="2"/>
  <c r="N1303" i="2"/>
  <c r="N1304" i="2"/>
  <c r="N1305" i="2"/>
  <c r="N904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699" i="2"/>
  <c r="N1327" i="2"/>
  <c r="N852" i="2"/>
  <c r="N1328" i="2"/>
  <c r="N920" i="2"/>
  <c r="N874" i="2"/>
  <c r="N921" i="2"/>
  <c r="N1329" i="2"/>
  <c r="N931" i="2"/>
  <c r="N718" i="2"/>
  <c r="N713" i="2"/>
  <c r="N902" i="2"/>
  <c r="N849" i="2"/>
  <c r="N782" i="2"/>
  <c r="N848" i="2"/>
  <c r="N800" i="2"/>
  <c r="N706" i="2"/>
  <c r="N797" i="2"/>
  <c r="N831" i="2"/>
  <c r="N33" i="2"/>
  <c r="N49" i="2"/>
  <c r="N18" i="2"/>
  <c r="N58" i="2"/>
  <c r="N68" i="2"/>
  <c r="N84" i="2"/>
  <c r="N39" i="2"/>
  <c r="N26" i="2"/>
  <c r="N15" i="2"/>
  <c r="N119" i="2"/>
  <c r="N77" i="2"/>
  <c r="N74" i="2"/>
  <c r="N65" i="2"/>
  <c r="N108" i="2"/>
  <c r="N40" i="2"/>
  <c r="N105" i="2"/>
  <c r="N59" i="2"/>
  <c r="N52" i="2"/>
  <c r="N111" i="2"/>
  <c r="N101" i="2"/>
  <c r="N102" i="2"/>
  <c r="N92" i="2"/>
  <c r="N63" i="2"/>
  <c r="N109" i="2"/>
  <c r="N110" i="2"/>
  <c r="N69" i="2"/>
  <c r="N128" i="2"/>
  <c r="N181" i="2"/>
  <c r="N99" i="2"/>
  <c r="N106" i="2"/>
  <c r="N45" i="2"/>
  <c r="N129" i="2"/>
  <c r="N113" i="2"/>
  <c r="N86" i="2"/>
  <c r="N98" i="2"/>
  <c r="N159" i="2"/>
  <c r="N56" i="2"/>
  <c r="N51" i="2"/>
  <c r="N144" i="2"/>
  <c r="N80" i="2"/>
  <c r="N100" i="2"/>
  <c r="N114" i="2"/>
  <c r="N87" i="2"/>
  <c r="N89" i="2"/>
  <c r="N54" i="2"/>
  <c r="N16" i="2"/>
  <c r="N73" i="2"/>
  <c r="N137" i="2"/>
  <c r="N14" i="2"/>
  <c r="N31" i="2"/>
  <c r="N35" i="2"/>
  <c r="N48" i="2"/>
  <c r="N50" i="2"/>
  <c r="N38" i="2"/>
  <c r="N70" i="2"/>
  <c r="N22" i="2"/>
  <c r="N36" i="2"/>
  <c r="N43" i="2"/>
  <c r="N24" i="2"/>
  <c r="N104" i="2"/>
  <c r="N44" i="2"/>
  <c r="N141" i="2"/>
  <c r="N20" i="2"/>
  <c r="N47" i="2"/>
  <c r="N7" i="2"/>
  <c r="N34" i="2"/>
  <c r="N32" i="2"/>
  <c r="N120" i="2"/>
  <c r="N75" i="2"/>
  <c r="N97" i="2"/>
  <c r="N117" i="2"/>
  <c r="N61" i="2"/>
  <c r="N78" i="2"/>
  <c r="N118" i="2"/>
  <c r="N130" i="2"/>
  <c r="N122" i="2"/>
  <c r="N88" i="2"/>
  <c r="N10" i="2"/>
  <c r="N96" i="2"/>
  <c r="N17" i="2"/>
  <c r="N6" i="2"/>
  <c r="N67" i="2"/>
  <c r="N12" i="2"/>
  <c r="N21" i="2"/>
  <c r="N131" i="2"/>
  <c r="N66" i="2"/>
  <c r="N85" i="2"/>
  <c r="N116" i="2"/>
  <c r="N115" i="2"/>
  <c r="N28" i="2"/>
  <c r="N25" i="2"/>
  <c r="N83" i="2"/>
  <c r="N55" i="2"/>
  <c r="N79" i="2"/>
  <c r="N27" i="2"/>
  <c r="N8" i="2"/>
  <c r="N60" i="2"/>
  <c r="N57" i="2"/>
  <c r="N93" i="2"/>
  <c r="N169" i="2"/>
  <c r="N160" i="2"/>
  <c r="N13" i="2"/>
  <c r="N76" i="2"/>
  <c r="N53" i="2"/>
  <c r="N143" i="2"/>
  <c r="N41" i="2"/>
  <c r="N139" i="2"/>
  <c r="N103" i="2"/>
  <c r="N71" i="2"/>
  <c r="N133" i="2"/>
  <c r="N197" i="2"/>
  <c r="N155" i="2"/>
  <c r="N23" i="2"/>
  <c r="N156" i="2"/>
  <c r="N166" i="2"/>
  <c r="N154" i="2"/>
  <c r="N239" i="2"/>
  <c r="N146" i="2"/>
  <c r="N192" i="2"/>
  <c r="N174" i="2"/>
  <c r="N94" i="2"/>
  <c r="N191" i="2"/>
  <c r="N140" i="2"/>
  <c r="N167" i="2"/>
  <c r="N231" i="2"/>
  <c r="N175" i="2"/>
  <c r="N216" i="2"/>
  <c r="N161" i="2"/>
  <c r="N177" i="2"/>
  <c r="N188" i="2"/>
  <c r="N135" i="2"/>
  <c r="N152" i="2"/>
  <c r="N214" i="2"/>
  <c r="N251" i="2"/>
  <c r="N222" i="2"/>
  <c r="N207" i="2"/>
  <c r="N204" i="2"/>
  <c r="N189" i="2"/>
  <c r="N195" i="2"/>
  <c r="N199" i="2"/>
  <c r="N196" i="2"/>
  <c r="N190" i="2"/>
  <c r="N183" i="2"/>
  <c r="N124" i="2"/>
  <c r="N126" i="2"/>
  <c r="N157" i="2"/>
  <c r="N168" i="2"/>
  <c r="N132" i="2"/>
  <c r="N64" i="2"/>
  <c r="N9" i="2"/>
  <c r="N150" i="2"/>
  <c r="N11" i="2"/>
  <c r="N142" i="2"/>
  <c r="N158" i="2"/>
  <c r="N1330" i="2"/>
  <c r="N1331" i="2"/>
  <c r="N1332" i="2"/>
  <c r="N659" i="2"/>
  <c r="N1333" i="2"/>
  <c r="N1334" i="2"/>
  <c r="N1335" i="2"/>
  <c r="N1336" i="2"/>
  <c r="N1337" i="2"/>
  <c r="N1338" i="2"/>
  <c r="N500" i="2"/>
  <c r="N1339" i="2"/>
  <c r="N1340" i="2"/>
  <c r="N1341" i="2"/>
  <c r="N1342" i="2"/>
  <c r="N1343" i="2"/>
  <c r="N496" i="2"/>
  <c r="N1344" i="2"/>
  <c r="N1345" i="2"/>
  <c r="N1346" i="2"/>
  <c r="N1347" i="2"/>
  <c r="N1348" i="2"/>
  <c r="N409" i="2"/>
  <c r="N1349" i="2"/>
  <c r="N1350" i="2"/>
  <c r="N681" i="2"/>
  <c r="N1351" i="2"/>
  <c r="N1352" i="2"/>
  <c r="N1353" i="2"/>
  <c r="N1354" i="2"/>
  <c r="N1355" i="2"/>
  <c r="N488" i="2"/>
  <c r="N1356" i="2"/>
  <c r="N1357" i="2"/>
  <c r="N1358" i="2"/>
  <c r="N658" i="2"/>
  <c r="N1359" i="2"/>
  <c r="N1360" i="2"/>
  <c r="N365" i="2"/>
  <c r="N1361" i="2"/>
  <c r="N523" i="2"/>
  <c r="N1362" i="2"/>
  <c r="N1363" i="2"/>
  <c r="N693" i="2"/>
  <c r="N1364" i="2"/>
  <c r="N649" i="2"/>
  <c r="N1365" i="2"/>
  <c r="N1366" i="2"/>
  <c r="N1367" i="2"/>
  <c r="N1368" i="2"/>
  <c r="N319" i="2"/>
  <c r="N1369" i="2"/>
  <c r="N1370" i="2"/>
  <c r="N1371" i="2"/>
  <c r="N1372" i="2"/>
  <c r="N1373" i="2"/>
  <c r="N1374" i="2"/>
  <c r="N1375" i="2"/>
  <c r="N1376" i="2"/>
  <c r="N1377" i="2"/>
  <c r="N1378" i="2"/>
  <c r="N626" i="2"/>
  <c r="N1379" i="2"/>
  <c r="N1380" i="2"/>
  <c r="N1381" i="2"/>
  <c r="N1382" i="2"/>
  <c r="N1383" i="2"/>
  <c r="N1384" i="2"/>
  <c r="N1735" i="2"/>
  <c r="N809" i="2"/>
  <c r="N1385" i="2"/>
  <c r="N1386" i="2"/>
  <c r="N651" i="2"/>
  <c r="N1734" i="2"/>
  <c r="N1387" i="2"/>
  <c r="N1388" i="2"/>
  <c r="N1389" i="2"/>
  <c r="N1390" i="2"/>
  <c r="N763" i="2"/>
  <c r="N721" i="2"/>
  <c r="N686" i="2"/>
  <c r="N653" i="2"/>
  <c r="N1391" i="2"/>
  <c r="N674" i="2"/>
  <c r="N680" i="2"/>
  <c r="N618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673" i="2"/>
  <c r="N753" i="2"/>
  <c r="N1405" i="2"/>
  <c r="N1406" i="2"/>
  <c r="N1407" i="2"/>
  <c r="N356" i="2"/>
  <c r="N1408" i="2"/>
  <c r="N832" i="2"/>
  <c r="N276" i="2"/>
  <c r="N1732" i="2"/>
  <c r="N1409" i="2"/>
  <c r="N1410" i="2"/>
  <c r="N795" i="2"/>
  <c r="N647" i="2"/>
  <c r="N918" i="2"/>
  <c r="N235" i="2"/>
  <c r="N1411" i="2"/>
  <c r="N438" i="2"/>
  <c r="N284" i="2"/>
  <c r="N390" i="2"/>
  <c r="N287" i="2"/>
  <c r="N952" i="2"/>
  <c r="N803" i="2"/>
  <c r="N1412" i="2"/>
  <c r="N202" i="2"/>
  <c r="N272" i="2"/>
  <c r="N663" i="2"/>
  <c r="N4" i="2"/>
  <c r="N1413" i="2"/>
  <c r="N1414" i="2"/>
  <c r="N723" i="2"/>
  <c r="N1415" i="2"/>
  <c r="N172" i="2"/>
  <c r="N925" i="2"/>
  <c r="N278" i="2"/>
  <c r="N422" i="2"/>
  <c r="N218" i="2"/>
  <c r="N380" i="2"/>
  <c r="N1416" i="2"/>
  <c r="N924" i="2"/>
  <c r="N1417" i="2"/>
  <c r="N586" i="2"/>
  <c r="N781" i="2"/>
  <c r="N180" i="2"/>
  <c r="N490" i="2"/>
  <c r="N439" i="2"/>
  <c r="N123" i="2"/>
  <c r="N233" i="2"/>
  <c r="N425" i="2"/>
  <c r="N560" i="2"/>
  <c r="N1418" i="2"/>
  <c r="N469" i="2"/>
  <c r="N317" i="2"/>
  <c r="N1419" i="2"/>
  <c r="N475" i="2"/>
  <c r="N194" i="2"/>
  <c r="N945" i="2"/>
  <c r="N112" i="2"/>
  <c r="N916" i="2"/>
  <c r="N234" i="2"/>
  <c r="N1420" i="2"/>
  <c r="N134" i="2"/>
  <c r="N545" i="2"/>
  <c r="N1421" i="2"/>
  <c r="N707" i="2"/>
  <c r="N499" i="2"/>
  <c r="N482" i="2"/>
  <c r="N939" i="2"/>
  <c r="N415" i="2"/>
  <c r="N923" i="2"/>
  <c r="N342" i="2"/>
  <c r="N909" i="2"/>
  <c r="N595" i="2"/>
  <c r="N774" i="2"/>
  <c r="N922" i="2"/>
  <c r="N1422" i="2"/>
  <c r="N871" i="2"/>
  <c r="N1423" i="2"/>
  <c r="N864" i="2"/>
  <c r="N485" i="2"/>
  <c r="N125" i="2"/>
  <c r="N606" i="2"/>
  <c r="N538" i="2"/>
  <c r="N1424" i="2"/>
  <c r="N608" i="2"/>
  <c r="N530" i="2"/>
  <c r="N264" i="2"/>
  <c r="N1425" i="2"/>
  <c r="N818" i="2"/>
  <c r="N633" i="2"/>
  <c r="N288" i="2"/>
  <c r="N1426" i="2"/>
  <c r="N1427" i="2"/>
  <c r="N289" i="2"/>
  <c r="N269" i="2"/>
  <c r="N492" i="2"/>
  <c r="N531" i="2"/>
  <c r="N777" i="2"/>
  <c r="N246" i="2"/>
  <c r="N1428" i="2"/>
  <c r="N480" i="2"/>
  <c r="N695" i="2"/>
  <c r="N517" i="2"/>
  <c r="N947" i="2"/>
  <c r="N1429" i="2"/>
  <c r="N1430" i="2"/>
  <c r="N229" i="2"/>
  <c r="N616" i="2"/>
  <c r="N1431" i="2"/>
  <c r="N851" i="2"/>
  <c r="N515" i="2"/>
  <c r="N548" i="2"/>
  <c r="N398" i="2"/>
  <c r="N1432" i="2"/>
  <c r="N716" i="2"/>
  <c r="N209" i="2"/>
  <c r="N271" i="2"/>
  <c r="N847" i="2"/>
  <c r="N265" i="2"/>
  <c r="N46" i="2"/>
  <c r="N893" i="2"/>
  <c r="N676" i="2"/>
  <c r="N307" i="2"/>
  <c r="N1433" i="2"/>
  <c r="N900" i="2"/>
  <c r="N607" i="2"/>
  <c r="N1434" i="2"/>
  <c r="N1435" i="2"/>
  <c r="N913" i="2"/>
  <c r="N720" i="2"/>
  <c r="N320" i="2"/>
  <c r="N929" i="2"/>
  <c r="N1436" i="2"/>
  <c r="N932" i="2"/>
  <c r="N769" i="2"/>
  <c r="N666" i="2"/>
  <c r="N671" i="2"/>
  <c r="N622" i="2"/>
  <c r="N798" i="2"/>
  <c r="N1437" i="2"/>
  <c r="N645" i="2"/>
  <c r="N262" i="2"/>
  <c r="N834" i="2"/>
  <c r="N293" i="2"/>
  <c r="N596" i="2"/>
  <c r="N477" i="2"/>
  <c r="N1438" i="2"/>
  <c r="N584" i="2"/>
  <c r="N1439" i="2"/>
  <c r="N665" i="2"/>
  <c r="N623" i="2"/>
  <c r="N737" i="2"/>
  <c r="N736" i="2"/>
  <c r="N1440" i="2"/>
  <c r="N1441" i="2"/>
  <c r="N1442" i="2"/>
  <c r="N888" i="2"/>
  <c r="N1443" i="2"/>
  <c r="N527" i="2"/>
  <c r="N1444" i="2"/>
  <c r="N638" i="2"/>
  <c r="N712" i="2"/>
  <c r="N1445" i="2"/>
  <c r="N685" i="2"/>
  <c r="N691" i="2"/>
  <c r="N749" i="2"/>
  <c r="N767" i="2"/>
  <c r="N779" i="2"/>
  <c r="N775" i="2"/>
  <c r="N1446" i="2"/>
  <c r="N630" i="2"/>
  <c r="N1447" i="2"/>
  <c r="N655" i="2"/>
  <c r="N1448" i="2"/>
  <c r="N1449" i="2"/>
  <c r="N865" i="2"/>
  <c r="N710" i="2"/>
  <c r="N783" i="2"/>
  <c r="N750" i="2"/>
  <c r="N1450" i="2"/>
  <c r="N228" i="2"/>
  <c r="N1451" i="2"/>
  <c r="N383" i="2"/>
  <c r="N418" i="2"/>
  <c r="N153" i="2"/>
  <c r="N220" i="2"/>
  <c r="N1452" i="2"/>
  <c r="N866" i="2"/>
  <c r="N1453" i="2"/>
  <c r="N850" i="2"/>
  <c r="N1454" i="2"/>
  <c r="N1455" i="2"/>
  <c r="N62" i="2"/>
  <c r="N827" i="2"/>
  <c r="N928" i="2"/>
  <c r="N690" i="2"/>
  <c r="N384" i="2"/>
  <c r="N830" i="2"/>
  <c r="N363" i="2"/>
  <c r="N361" i="2"/>
  <c r="N867" i="2"/>
  <c r="N359" i="2"/>
  <c r="N892" i="2"/>
  <c r="N885" i="2"/>
  <c r="N240" i="2"/>
  <c r="N617" i="2"/>
  <c r="N1456" i="2"/>
  <c r="N309" i="2"/>
  <c r="N1457" i="2"/>
  <c r="N226" i="2"/>
  <c r="N452" i="2"/>
  <c r="N163" i="2"/>
  <c r="N179" i="2"/>
  <c r="N752" i="2"/>
  <c r="N250" i="2"/>
  <c r="N411" i="2"/>
  <c r="N1458" i="2"/>
  <c r="N745" i="2"/>
  <c r="N176" i="2"/>
  <c r="N878" i="2"/>
  <c r="N306" i="2"/>
  <c r="N1459" i="2"/>
  <c r="N1460" i="2"/>
  <c r="N230" i="2"/>
  <c r="N1461" i="2"/>
  <c r="N821" i="2"/>
  <c r="N1462" i="2"/>
  <c r="N930" i="2"/>
  <c r="N164" i="2"/>
  <c r="N171" i="2"/>
  <c r="N138" i="2"/>
  <c r="N434" i="2"/>
  <c r="N1463" i="2"/>
  <c r="N654" i="2"/>
  <c r="N571" i="2"/>
  <c r="N91" i="2"/>
  <c r="N449" i="2"/>
  <c r="N357" i="2"/>
  <c r="N145" i="2"/>
  <c r="N879" i="2"/>
  <c r="N354" i="2"/>
  <c r="N835" i="2"/>
  <c r="N206" i="2"/>
  <c r="N764" i="2"/>
  <c r="N463" i="2"/>
  <c r="N72" i="2"/>
  <c r="N210" i="2"/>
  <c r="N819" i="2"/>
  <c r="N1464" i="2"/>
  <c r="N953" i="2"/>
  <c r="N508" i="2"/>
  <c r="N714" i="2"/>
  <c r="N1465" i="2"/>
  <c r="N1466" i="2"/>
  <c r="N147" i="2"/>
  <c r="N950" i="2"/>
  <c r="N646" i="2"/>
  <c r="N479" i="2"/>
  <c r="N1467" i="2"/>
  <c r="N227" i="2"/>
  <c r="N641" i="2"/>
  <c r="N1468" i="2"/>
  <c r="N441" i="2"/>
  <c r="N391" i="2"/>
  <c r="N336" i="2"/>
  <c r="N148" i="2"/>
  <c r="N1469" i="2"/>
  <c r="N1470" i="2"/>
  <c r="N917" i="2"/>
  <c r="N794" i="2"/>
  <c r="N887" i="2"/>
  <c r="N747" i="2"/>
  <c r="N247" i="2"/>
  <c r="N1471" i="2"/>
  <c r="N29" i="2"/>
  <c r="N1472" i="2"/>
  <c r="N905" i="2"/>
  <c r="N717" i="2"/>
  <c r="N535" i="2"/>
  <c r="N591" i="2"/>
  <c r="N725" i="2"/>
  <c r="N277" i="2"/>
  <c r="N424" i="2"/>
  <c r="N462" i="2"/>
  <c r="N1473" i="2"/>
  <c r="N1474" i="2"/>
  <c r="N901" i="2"/>
  <c r="N1475" i="2"/>
  <c r="N185" i="2"/>
  <c r="N609" i="2"/>
  <c r="N232" i="2"/>
  <c r="N459" i="2"/>
  <c r="N611" i="2"/>
  <c r="N377" i="2"/>
  <c r="N1476" i="2"/>
  <c r="N637" i="2"/>
  <c r="N933" i="2"/>
  <c r="N259" i="2"/>
  <c r="N237" i="2"/>
  <c r="N90" i="2"/>
  <c r="N946" i="2"/>
  <c r="N343" i="2"/>
  <c r="N468" i="2"/>
  <c r="N1477" i="2"/>
  <c r="N261" i="2"/>
  <c r="N274" i="2"/>
  <c r="N458" i="2"/>
  <c r="N943" i="2"/>
  <c r="N1478" i="2"/>
  <c r="N5" i="2"/>
  <c r="N873" i="2"/>
  <c r="N1479" i="2"/>
  <c r="N37" i="2"/>
  <c r="N244" i="2"/>
  <c r="N911" i="2"/>
  <c r="N1480" i="2"/>
  <c r="N1481" i="2"/>
  <c r="N212" i="2"/>
  <c r="N687" i="2"/>
  <c r="N281" i="2"/>
  <c r="N282" i="2"/>
  <c r="N679" i="2"/>
  <c r="N173" i="2"/>
  <c r="N942" i="2"/>
  <c r="N1482" i="2"/>
  <c r="N297" i="2"/>
  <c r="N1483" i="2"/>
  <c r="N273" i="2"/>
  <c r="N373" i="2"/>
  <c r="N238" i="2"/>
  <c r="N877" i="2"/>
  <c r="N1484" i="2"/>
  <c r="N1485" i="2"/>
  <c r="N1736" i="2"/>
  <c r="N891" i="2"/>
  <c r="N1486" i="2"/>
  <c r="N1487" i="2"/>
  <c r="N451" i="2"/>
  <c r="N208" i="2"/>
  <c r="N1738" i="2"/>
  <c r="N520" i="2"/>
  <c r="N889" i="2"/>
  <c r="N186" i="2"/>
  <c r="N127" i="2"/>
  <c r="N513" i="2"/>
  <c r="N828" i="2"/>
  <c r="N1488" i="2"/>
  <c r="N883" i="2"/>
  <c r="N313" i="2"/>
  <c r="N416" i="2"/>
  <c r="N182" i="2"/>
  <c r="N280" i="2"/>
  <c r="N906" i="2"/>
  <c r="N200" i="2"/>
  <c r="N311" i="2"/>
  <c r="N107" i="2"/>
  <c r="N951" i="2"/>
  <c r="N759" i="2"/>
  <c r="N406" i="2"/>
  <c r="N1489" i="2"/>
  <c r="N487" i="2"/>
  <c r="N201" i="2"/>
  <c r="N82" i="2"/>
  <c r="N1490" i="2"/>
  <c r="N886" i="2"/>
  <c r="N151" i="2"/>
  <c r="N353" i="2"/>
  <c r="N489" i="2"/>
  <c r="N908" i="2"/>
  <c r="N1491" i="2"/>
  <c r="N1492" i="2"/>
  <c r="N1493" i="2"/>
  <c r="N1494" i="2"/>
  <c r="N858" i="2"/>
  <c r="N1495" i="2"/>
  <c r="N1496" i="2"/>
  <c r="N333" i="2"/>
  <c r="N505" i="2"/>
  <c r="N1497" i="2"/>
  <c r="N30" i="2"/>
  <c r="N949" i="2"/>
  <c r="N224" i="2"/>
  <c r="N198" i="2"/>
  <c r="N1498" i="2"/>
  <c r="N19" i="2"/>
  <c r="N473" i="2"/>
  <c r="N491" i="2"/>
  <c r="N557" i="2"/>
  <c r="N296" i="2"/>
  <c r="N121" i="2"/>
  <c r="N1499" i="2"/>
  <c r="N1500" i="2"/>
  <c r="N1501" i="2"/>
  <c r="N203" i="2"/>
  <c r="N1502" i="2"/>
  <c r="N1503" i="2"/>
  <c r="N1504" i="2"/>
  <c r="N1505" i="2"/>
  <c r="N1506" i="2"/>
  <c r="N1507" i="2"/>
  <c r="N447" i="2"/>
  <c r="N1508" i="2"/>
  <c r="N1509" i="2"/>
  <c r="N1510" i="2"/>
  <c r="N211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472" i="2"/>
  <c r="N471" i="2"/>
  <c r="N1526" i="2"/>
  <c r="N1527" i="2"/>
  <c r="N1528" i="2"/>
  <c r="N1529" i="2"/>
  <c r="N540" i="2"/>
  <c r="N675" i="2"/>
  <c r="N1737" i="2"/>
  <c r="N756" i="2"/>
  <c r="N734" i="2"/>
  <c r="N735" i="2"/>
  <c r="N544" i="2"/>
  <c r="N605" i="2"/>
  <c r="N632" i="2"/>
  <c r="N603" i="2"/>
  <c r="N537" i="2"/>
  <c r="N936" i="2"/>
  <c r="N1530" i="2"/>
  <c r="N640" i="2"/>
  <c r="N1531" i="2"/>
  <c r="N694" i="2"/>
  <c r="N907" i="2"/>
  <c r="N743" i="2"/>
  <c r="N620" i="2"/>
  <c r="N789" i="2"/>
  <c r="N897" i="2"/>
  <c r="N525" i="2"/>
  <c r="N1532" i="2"/>
  <c r="N696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267" i="2"/>
  <c r="N810" i="2"/>
  <c r="N1547" i="2"/>
  <c r="N1548" i="2"/>
  <c r="N1549" i="2"/>
  <c r="N1550" i="2"/>
  <c r="N1551" i="2"/>
  <c r="N389" i="2"/>
  <c r="N304" i="2"/>
  <c r="N1552" i="2"/>
  <c r="N1553" i="2"/>
  <c r="N621" i="2"/>
  <c r="N1554" i="2"/>
  <c r="N215" i="2"/>
  <c r="N1555" i="2"/>
  <c r="N1556" i="2"/>
  <c r="N522" i="2"/>
  <c r="N330" i="2"/>
  <c r="N1557" i="2"/>
  <c r="N772" i="2"/>
  <c r="N219" i="2"/>
  <c r="N1558" i="2"/>
  <c r="N502" i="2"/>
  <c r="N748" i="2"/>
  <c r="N1559" i="2"/>
  <c r="N270" i="2"/>
  <c r="N254" i="2"/>
  <c r="N241" i="2"/>
  <c r="N1560" i="2"/>
  <c r="N1561" i="2"/>
  <c r="N1562" i="2"/>
  <c r="N1563" i="2"/>
  <c r="N1564" i="2"/>
  <c r="N1565" i="2"/>
  <c r="N497" i="2"/>
  <c r="N661" i="2"/>
  <c r="N1566" i="2"/>
  <c r="N1567" i="2"/>
  <c r="N1568" i="2"/>
  <c r="N1569" i="2"/>
  <c r="N1570" i="2"/>
  <c r="N1571" i="2"/>
  <c r="N1572" i="2"/>
  <c r="N1573" i="2"/>
  <c r="N1574" i="2"/>
  <c r="N521" i="2"/>
  <c r="N1575" i="2"/>
  <c r="N728" i="2"/>
  <c r="N1576" i="2"/>
  <c r="N524" i="2"/>
  <c r="N1577" i="2"/>
  <c r="N1578" i="2"/>
  <c r="N1579" i="2"/>
  <c r="N1580" i="2"/>
  <c r="N426" i="2"/>
  <c r="N559" i="2"/>
  <c r="N1581" i="2"/>
  <c r="N1582" i="2"/>
  <c r="N1583" i="2"/>
  <c r="N1584" i="2"/>
  <c r="N457" i="2"/>
  <c r="N534" i="2"/>
  <c r="N470" i="2"/>
  <c r="N337" i="2"/>
  <c r="N1585" i="2"/>
  <c r="N1586" i="2"/>
  <c r="N1587" i="2"/>
  <c r="N570" i="2"/>
  <c r="N698" i="2"/>
  <c r="N1588" i="2"/>
  <c r="N894" i="2"/>
  <c r="N536" i="2"/>
  <c r="N302" i="2"/>
  <c r="N1589" i="2"/>
  <c r="N379" i="2"/>
  <c r="N312" i="2"/>
  <c r="N532" i="2"/>
  <c r="N443" i="2"/>
  <c r="N461" i="2"/>
  <c r="N1590" i="2"/>
  <c r="N692" i="2"/>
  <c r="N371" i="2"/>
  <c r="N553" i="2"/>
  <c r="N733" i="2"/>
  <c r="N823" i="2"/>
  <c r="N1591" i="2"/>
  <c r="N568" i="2"/>
  <c r="N610" i="2"/>
  <c r="N1592" i="2"/>
  <c r="N1593" i="2"/>
  <c r="N1594" i="2"/>
  <c r="N1595" i="2"/>
  <c r="N455" i="2"/>
  <c r="N732" i="2"/>
  <c r="N704" i="2"/>
  <c r="N1596" i="2"/>
  <c r="N1597" i="2"/>
  <c r="N1598" i="2"/>
  <c r="N1599" i="2"/>
  <c r="N395" i="2"/>
  <c r="N551" i="2"/>
  <c r="N506" i="2"/>
  <c r="N518" i="2"/>
  <c r="N429" i="2"/>
  <c r="N768" i="2"/>
  <c r="N719" i="2"/>
  <c r="N338" i="2"/>
  <c r="N397" i="2"/>
  <c r="N915" i="2"/>
  <c r="N926" i="2"/>
  <c r="N788" i="2"/>
  <c r="N442" i="2"/>
  <c r="N628" i="2"/>
  <c r="N1600" i="2"/>
  <c r="N566" i="2"/>
  <c r="N934" i="2"/>
  <c r="N1601" i="2"/>
  <c r="N1602" i="2"/>
  <c r="N668" i="2"/>
  <c r="N1603" i="2"/>
  <c r="N529" i="2"/>
  <c r="N348" i="2"/>
  <c r="N1604" i="2"/>
  <c r="N1605" i="2"/>
  <c r="N1731" i="2"/>
  <c r="N516" i="2"/>
  <c r="N1606" i="2"/>
  <c r="N1607" i="2"/>
  <c r="N715" i="2"/>
  <c r="N509" i="2"/>
  <c r="N575" i="2"/>
  <c r="N1608" i="2"/>
  <c r="N329" i="2"/>
  <c r="N519" i="2"/>
  <c r="N884" i="2"/>
  <c r="N341" i="2"/>
  <c r="N236" i="2"/>
  <c r="N1609" i="2"/>
  <c r="N213" i="2"/>
  <c r="N1610" i="2"/>
  <c r="N346" i="2"/>
  <c r="N1611" i="2"/>
  <c r="N385" i="2"/>
  <c r="N1612" i="2"/>
  <c r="N362" i="2"/>
  <c r="N1613" i="2"/>
  <c r="N1614" i="2"/>
  <c r="N405" i="2"/>
  <c r="N298" i="2"/>
  <c r="N564" i="2"/>
  <c r="N1615" i="2"/>
  <c r="N597" i="2"/>
  <c r="N408" i="2"/>
  <c r="N1616" i="2"/>
  <c r="N388" i="2"/>
  <c r="N193" i="2"/>
  <c r="N503" i="2"/>
  <c r="N1617" i="2"/>
  <c r="N223" i="2"/>
  <c r="N316" i="2"/>
  <c r="N829" i="2"/>
  <c r="N594" i="2"/>
  <c r="N1618" i="2"/>
  <c r="N1619" i="2"/>
  <c r="N484" i="2"/>
  <c r="N815" i="2"/>
  <c r="N1620" i="2"/>
  <c r="N1621" i="2"/>
  <c r="N583" i="2"/>
  <c r="N221" i="2"/>
  <c r="N184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709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746" i="2"/>
  <c r="N1659" i="2"/>
  <c r="N1660" i="2"/>
  <c r="N1661" i="2"/>
  <c r="N1662" i="2"/>
  <c r="N839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78" i="2"/>
  <c r="N619" i="2"/>
  <c r="N1682" i="2"/>
  <c r="N299" i="2"/>
  <c r="N294" i="2"/>
  <c r="N393" i="2"/>
  <c r="N253" i="2"/>
  <c r="N1683" i="2"/>
  <c r="N170" i="2"/>
  <c r="N1684" i="2"/>
  <c r="N399" i="2"/>
  <c r="N822" i="2"/>
  <c r="N450" i="2"/>
  <c r="N875" i="2"/>
  <c r="N242" i="2"/>
  <c r="N474" i="2"/>
  <c r="N279" i="2"/>
  <c r="N332" i="2"/>
  <c r="N1685" i="2"/>
  <c r="N514" i="2"/>
  <c r="N314" i="2"/>
  <c r="N1686" i="2"/>
  <c r="N456" i="2"/>
  <c r="N868" i="2"/>
  <c r="N339" i="2"/>
  <c r="N1687" i="2"/>
  <c r="N494" i="2"/>
  <c r="N42" i="2"/>
  <c r="N512" i="2"/>
  <c r="N770" i="2"/>
  <c r="N1688" i="2"/>
  <c r="N328" i="2"/>
  <c r="N1689" i="2"/>
  <c r="N862" i="2"/>
  <c r="N697" i="2"/>
  <c r="N601" i="2"/>
  <c r="N569" i="2"/>
  <c r="N1690" i="2"/>
  <c r="N252" i="2"/>
  <c r="N1691" i="2"/>
  <c r="N1692" i="2"/>
  <c r="N386" i="2"/>
  <c r="N136" i="2"/>
  <c r="N245" i="2"/>
  <c r="N1693" i="2"/>
  <c r="N402" i="2"/>
  <c r="N1694" i="2"/>
  <c r="N612" i="2"/>
  <c r="N352" i="2"/>
  <c r="N305" i="2"/>
  <c r="N366" i="2"/>
  <c r="N290" i="2"/>
  <c r="N417" i="2"/>
  <c r="N554" i="2"/>
  <c r="N256" i="2"/>
  <c r="N258" i="2"/>
  <c r="N590" i="2"/>
  <c r="N257" i="2"/>
  <c r="N404" i="2"/>
  <c r="N335" i="2"/>
  <c r="N266" i="2"/>
  <c r="N308" i="2"/>
  <c r="N880" i="2"/>
  <c r="N890" i="2"/>
  <c r="N248" i="2"/>
  <c r="N291" i="2"/>
  <c r="N407" i="2"/>
  <c r="N722" i="2"/>
  <c r="N476" i="2"/>
  <c r="N421" i="2"/>
  <c r="N325" i="2"/>
  <c r="N624" i="2"/>
  <c r="N1695" i="2"/>
  <c r="N625" i="2"/>
  <c r="N562" i="2"/>
  <c r="N614" i="2"/>
  <c r="N1696" i="2"/>
  <c r="N349" i="2"/>
  <c r="N941" i="2"/>
  <c r="N372" i="2"/>
  <c r="N635" i="2"/>
  <c r="N165" i="2"/>
  <c r="N940" i="2"/>
  <c r="N428" i="2"/>
  <c r="N249" i="2"/>
  <c r="N340" i="2"/>
  <c r="N820" i="2"/>
  <c r="N910" i="2"/>
  <c r="N1697" i="2"/>
  <c r="N1698" i="2"/>
  <c r="N604" i="2"/>
  <c r="N263" i="2"/>
  <c r="N580" i="2"/>
  <c r="N1699" i="2"/>
  <c r="N634" i="2"/>
  <c r="N555" i="2"/>
  <c r="N1700" i="2"/>
  <c r="N444" i="2"/>
  <c r="N1701" i="2"/>
  <c r="N369" i="2"/>
  <c r="N504" i="2"/>
  <c r="N919" i="2"/>
  <c r="N938" i="2"/>
  <c r="N1702" i="2"/>
  <c r="N466" i="2"/>
  <c r="N581" i="2"/>
  <c r="N432" i="2"/>
  <c r="N903" i="2"/>
  <c r="N872" i="2"/>
  <c r="N582" i="2"/>
  <c r="N881" i="2"/>
  <c r="N440" i="2"/>
  <c r="N541" i="2"/>
  <c r="N1703" i="2"/>
  <c r="N483" i="2"/>
  <c r="N615" i="2"/>
  <c r="N657" i="2"/>
  <c r="N400" i="2"/>
  <c r="N205" i="2"/>
  <c r="N437" i="2"/>
  <c r="N567" i="2"/>
  <c r="N419" i="2"/>
  <c r="N602" i="2"/>
  <c r="N944" i="2"/>
  <c r="N1704" i="2"/>
  <c r="N1705" i="2"/>
  <c r="N937" i="2"/>
  <c r="N1706" i="2"/>
  <c r="N396" i="2"/>
  <c r="N547" i="2"/>
  <c r="N754" i="2"/>
  <c r="N648" i="2"/>
  <c r="N914" i="2"/>
  <c r="N882" i="2"/>
  <c r="N1707" i="2"/>
  <c r="N757" i="2"/>
  <c r="N410" i="2"/>
  <c r="N528" i="2"/>
  <c r="N283" i="2"/>
  <c r="N592" i="2"/>
  <c r="N1708" i="2"/>
  <c r="N1709" i="2"/>
  <c r="N765" i="2"/>
  <c r="N833" i="2"/>
  <c r="N701" i="2"/>
  <c r="N667" i="2"/>
  <c r="N453" i="2"/>
  <c r="N677" i="2"/>
  <c r="N358" i="2"/>
  <c r="N682" i="2"/>
  <c r="N689" i="2"/>
  <c r="N948" i="2"/>
  <c r="N1710" i="2"/>
  <c r="N700" i="2"/>
  <c r="N1711" i="2"/>
  <c r="N684" i="2"/>
  <c r="N295" i="2"/>
  <c r="N656" i="2"/>
  <c r="N351" i="2"/>
  <c r="N464" i="2"/>
  <c r="N420" i="2"/>
  <c r="N375" i="2"/>
  <c r="N660" i="2"/>
  <c r="N543" i="2"/>
  <c r="N360" i="2"/>
  <c r="N454" i="2"/>
  <c r="N587" i="2"/>
  <c r="N376" i="2"/>
  <c r="N899" i="2"/>
  <c r="N1712" i="2"/>
  <c r="N563" i="2"/>
  <c r="N780" i="2"/>
  <c r="N1713" i="2"/>
  <c r="N672" i="2"/>
  <c r="N433" i="2"/>
  <c r="N1714" i="2"/>
  <c r="N762" i="2"/>
  <c r="N331" i="2"/>
  <c r="N243" i="2"/>
  <c r="N1715" i="2"/>
  <c r="N860" i="2"/>
  <c r="N1733" i="2"/>
  <c r="N225" i="2"/>
  <c r="N255" i="2"/>
  <c r="N149" i="2"/>
  <c r="N1716" i="2"/>
  <c r="N95" i="2"/>
  <c r="N1717" i="2"/>
  <c r="N1718" i="2"/>
  <c r="N1719" i="2"/>
  <c r="N187" i="2"/>
  <c r="N1720" i="2"/>
  <c r="N162" i="2"/>
  <c r="N1721" i="2"/>
  <c r="N1722" i="2"/>
  <c r="N1723" i="2"/>
  <c r="N286" i="2"/>
  <c r="N381" i="2"/>
  <c r="N730" i="2"/>
  <c r="N1724" i="2"/>
  <c r="N345" i="2"/>
  <c r="N81" i="2"/>
  <c r="N1725" i="2"/>
  <c r="N1726" i="2"/>
  <c r="N869" i="2"/>
  <c r="N799" i="2"/>
  <c r="N1727" i="2"/>
  <c r="N870" i="2"/>
  <c r="N1728" i="2"/>
  <c r="N275" i="2"/>
  <c r="N217" i="2"/>
  <c r="N378" i="2"/>
  <c r="N1729" i="2"/>
  <c r="N173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122" i="2"/>
  <c r="N1123" i="2"/>
  <c r="N1124" i="2"/>
  <c r="N1125" i="2"/>
  <c r="N861" i="2"/>
  <c r="N895" i="2"/>
  <c r="N826" i="2"/>
  <c r="N898" i="2"/>
  <c r="N857" i="2"/>
  <c r="N859" i="2"/>
  <c r="N896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755" i="2"/>
  <c r="N792" i="2"/>
  <c r="N796" i="2"/>
  <c r="N1146" i="2"/>
  <c r="N1147" i="2"/>
  <c r="N793" i="2"/>
  <c r="N1148" i="2"/>
  <c r="N863" i="2"/>
  <c r="N790" i="2"/>
  <c r="N791" i="2"/>
  <c r="N816" i="2"/>
  <c r="N814" i="2"/>
  <c r="N817" i="2"/>
  <c r="N845" i="2"/>
  <c r="N813" i="2"/>
  <c r="N843" i="2"/>
  <c r="N846" i="2"/>
  <c r="N842" i="2"/>
  <c r="N812" i="2"/>
  <c r="N844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740" i="2"/>
  <c r="N785" i="2"/>
  <c r="N787" i="2"/>
  <c r="N854" i="2"/>
  <c r="N786" i="2"/>
  <c r="N784" i="2"/>
  <c r="N853" i="2"/>
  <c r="N856" i="2"/>
  <c r="N855" i="2"/>
  <c r="N741" i="2"/>
  <c r="N1179" i="2"/>
  <c r="N837" i="2"/>
  <c r="N805" i="2"/>
  <c r="N806" i="2"/>
  <c r="N804" i="2"/>
  <c r="N838" i="2"/>
  <c r="N807" i="2"/>
  <c r="N801" i="2"/>
  <c r="N802" i="2"/>
  <c r="N836" i="2"/>
  <c r="N427" i="2"/>
  <c r="N588" i="2"/>
  <c r="N448" i="2"/>
  <c r="N498" i="2"/>
  <c r="N501" i="2"/>
  <c r="N546" i="2"/>
  <c r="N642" i="2"/>
  <c r="N574" i="2"/>
  <c r="N1180" i="2"/>
  <c r="N552" i="2"/>
  <c r="N825" i="2"/>
  <c r="N652" i="2"/>
  <c r="N669" i="2"/>
  <c r="N629" i="2"/>
  <c r="N650" i="2"/>
  <c r="N662" i="2"/>
  <c r="N664" i="2"/>
  <c r="N613" i="2"/>
  <c r="N644" i="2"/>
  <c r="N627" i="2"/>
  <c r="N727" i="2"/>
  <c r="N841" i="2"/>
  <c r="N744" i="2"/>
  <c r="N742" i="2"/>
  <c r="N840" i="2"/>
  <c r="N726" i="2"/>
  <c r="N773" i="2"/>
  <c r="N776" i="2"/>
  <c r="N724" i="2"/>
  <c r="N683" i="2"/>
  <c r="N766" i="2"/>
  <c r="N702" i="2"/>
  <c r="N738" i="2"/>
  <c r="N751" i="2"/>
  <c r="N711" i="2"/>
  <c r="N705" i="2"/>
  <c r="N824" i="2"/>
  <c r="N739" i="2"/>
  <c r="N778" i="2"/>
  <c r="N703" i="2"/>
  <c r="N382" i="2"/>
  <c r="N322" i="2"/>
  <c r="N310" i="2"/>
  <c r="N323" i="2"/>
  <c r="N324" i="2"/>
  <c r="N431" i="2"/>
  <c r="N467" i="2"/>
  <c r="N260" i="2"/>
  <c r="N334" i="2"/>
  <c r="N364" i="2"/>
  <c r="N758" i="2"/>
  <c r="N688" i="2"/>
  <c r="N760" i="2"/>
  <c r="N808" i="2"/>
  <c r="N771" i="2"/>
  <c r="N761" i="2"/>
  <c r="N678" i="2"/>
  <c r="N729" i="2"/>
  <c r="N708" i="2"/>
  <c r="N731" i="2"/>
  <c r="N394" i="2"/>
  <c r="N414" i="2"/>
  <c r="N412" i="2"/>
  <c r="N368" i="2"/>
  <c r="N370" i="2"/>
  <c r="N430" i="2"/>
  <c r="N403" i="2"/>
  <c r="N481" i="2"/>
  <c r="N486" i="2"/>
  <c r="N355" i="2"/>
  <c r="N511" i="2"/>
  <c r="N507" i="2"/>
  <c r="N561" i="2"/>
  <c r="N572" i="2"/>
  <c r="N585" i="2"/>
  <c r="N578" i="2"/>
  <c r="N565" i="2"/>
  <c r="N577" i="2"/>
  <c r="N460" i="2"/>
  <c r="N539" i="2"/>
  <c r="N556" i="2"/>
  <c r="N636" i="2"/>
  <c r="N465" i="2"/>
  <c r="N589" i="2"/>
  <c r="N573" i="2"/>
  <c r="N526" i="2"/>
  <c r="N542" i="2"/>
  <c r="N643" i="2"/>
  <c r="N510" i="2"/>
  <c r="N593" i="2"/>
  <c r="N550" i="2"/>
  <c r="N579" i="2"/>
  <c r="N599" i="2"/>
  <c r="N639" i="2"/>
  <c r="N600" i="2"/>
  <c r="N576" i="2"/>
  <c r="N558" i="2"/>
  <c r="N631" i="2"/>
  <c r="N670" i="2"/>
  <c r="N598" i="2"/>
  <c r="N347" i="2"/>
  <c r="N327" i="2"/>
  <c r="N318" i="2"/>
  <c r="N321" i="2"/>
  <c r="N268" i="2"/>
  <c r="N301" i="2"/>
  <c r="N300" i="2"/>
  <c r="N292" i="2"/>
  <c r="N303" i="2"/>
  <c r="N285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315" i="2"/>
  <c r="N446" i="2"/>
  <c r="N401" i="2"/>
  <c r="N374" i="2"/>
  <c r="N423" i="2"/>
  <c r="N387" i="2"/>
  <c r="N344" i="2"/>
  <c r="N392" i="2"/>
  <c r="N413" i="2"/>
  <c r="N326" i="2"/>
  <c r="N495" i="2"/>
  <c r="N367" i="2"/>
  <c r="N435" i="2"/>
  <c r="N445" i="2"/>
  <c r="N493" i="2"/>
  <c r="N350" i="2"/>
  <c r="N436" i="2"/>
  <c r="N549" i="2"/>
  <c r="N478" i="2"/>
  <c r="N1201" i="2"/>
  <c r="N1202" i="2"/>
  <c r="N1203" i="2"/>
  <c r="N1204" i="2"/>
  <c r="N1206" i="2"/>
  <c r="N1207" i="2"/>
  <c r="N1208" i="2"/>
  <c r="N1209" i="2"/>
  <c r="N1210" i="2"/>
  <c r="N1211" i="2"/>
  <c r="N1212" i="2"/>
  <c r="N1213" i="2"/>
  <c r="N1215" i="2"/>
  <c r="N1216" i="2"/>
  <c r="N1217" i="2"/>
  <c r="N1218" i="2"/>
  <c r="N1219" i="2"/>
  <c r="N1220" i="2"/>
  <c r="N1221" i="2"/>
  <c r="N1226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L1126" i="2" l="1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755" i="2"/>
  <c r="M755" i="2"/>
  <c r="L792" i="2"/>
  <c r="M792" i="2"/>
  <c r="L796" i="2"/>
  <c r="M796" i="2"/>
  <c r="L1146" i="2"/>
  <c r="M1146" i="2"/>
  <c r="L1147" i="2"/>
  <c r="M1147" i="2"/>
  <c r="L793" i="2"/>
  <c r="M793" i="2"/>
  <c r="L1148" i="2"/>
  <c r="M1148" i="2"/>
  <c r="L863" i="2"/>
  <c r="M863" i="2"/>
  <c r="L790" i="2"/>
  <c r="M790" i="2"/>
  <c r="L791" i="2"/>
  <c r="M791" i="2"/>
  <c r="L816" i="2"/>
  <c r="M816" i="2"/>
  <c r="L814" i="2"/>
  <c r="M814" i="2"/>
  <c r="L817" i="2"/>
  <c r="M817" i="2"/>
  <c r="L845" i="2"/>
  <c r="M845" i="2"/>
  <c r="L813" i="2"/>
  <c r="M813" i="2"/>
  <c r="L843" i="2"/>
  <c r="M843" i="2"/>
  <c r="L846" i="2"/>
  <c r="M846" i="2"/>
  <c r="L842" i="2"/>
  <c r="M842" i="2"/>
  <c r="L812" i="2"/>
  <c r="M812" i="2"/>
  <c r="L844" i="2"/>
  <c r="M844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740" i="2"/>
  <c r="M740" i="2"/>
  <c r="L785" i="2"/>
  <c r="M785" i="2"/>
  <c r="L787" i="2"/>
  <c r="M787" i="2"/>
  <c r="L854" i="2"/>
  <c r="M854" i="2"/>
  <c r="L786" i="2"/>
  <c r="M786" i="2"/>
  <c r="L784" i="2"/>
  <c r="M784" i="2"/>
  <c r="L853" i="2"/>
  <c r="M853" i="2"/>
  <c r="L856" i="2"/>
  <c r="M856" i="2"/>
  <c r="L855" i="2"/>
  <c r="M855" i="2"/>
  <c r="L741" i="2"/>
  <c r="M741" i="2"/>
  <c r="L1179" i="2"/>
  <c r="M1179" i="2"/>
  <c r="L837" i="2"/>
  <c r="M837" i="2"/>
  <c r="L805" i="2"/>
  <c r="M805" i="2"/>
  <c r="L806" i="2"/>
  <c r="M806" i="2"/>
  <c r="L804" i="2"/>
  <c r="M804" i="2"/>
  <c r="L838" i="2"/>
  <c r="M838" i="2"/>
  <c r="L807" i="2"/>
  <c r="M807" i="2"/>
  <c r="L801" i="2"/>
  <c r="M801" i="2"/>
  <c r="L802" i="2"/>
  <c r="M802" i="2"/>
  <c r="L836" i="2"/>
  <c r="M836" i="2"/>
  <c r="L427" i="2"/>
  <c r="M427" i="2"/>
  <c r="L588" i="2"/>
  <c r="M588" i="2"/>
  <c r="L448" i="2"/>
  <c r="M448" i="2"/>
  <c r="L498" i="2"/>
  <c r="M498" i="2"/>
  <c r="L501" i="2"/>
  <c r="M501" i="2"/>
  <c r="L546" i="2"/>
  <c r="M546" i="2"/>
  <c r="L642" i="2"/>
  <c r="M642" i="2"/>
  <c r="L574" i="2"/>
  <c r="M574" i="2"/>
  <c r="L1180" i="2"/>
  <c r="M1180" i="2"/>
  <c r="L552" i="2"/>
  <c r="M552" i="2"/>
  <c r="L825" i="2"/>
  <c r="M825" i="2"/>
  <c r="L652" i="2"/>
  <c r="M652" i="2"/>
  <c r="L669" i="2"/>
  <c r="M669" i="2"/>
  <c r="L629" i="2"/>
  <c r="M629" i="2"/>
  <c r="L650" i="2"/>
  <c r="M650" i="2"/>
  <c r="L662" i="2"/>
  <c r="M662" i="2"/>
  <c r="L664" i="2"/>
  <c r="M664" i="2"/>
  <c r="L613" i="2"/>
  <c r="M613" i="2"/>
  <c r="L644" i="2"/>
  <c r="M644" i="2"/>
  <c r="L627" i="2"/>
  <c r="M627" i="2"/>
  <c r="L727" i="2"/>
  <c r="M727" i="2"/>
  <c r="L841" i="2"/>
  <c r="M841" i="2"/>
  <c r="L744" i="2"/>
  <c r="M744" i="2"/>
  <c r="L742" i="2"/>
  <c r="M742" i="2"/>
  <c r="L840" i="2"/>
  <c r="M840" i="2"/>
  <c r="L726" i="2"/>
  <c r="M726" i="2"/>
  <c r="L773" i="2"/>
  <c r="M773" i="2"/>
  <c r="L776" i="2"/>
  <c r="M776" i="2"/>
  <c r="L724" i="2"/>
  <c r="M724" i="2"/>
  <c r="L683" i="2"/>
  <c r="M683" i="2"/>
  <c r="L766" i="2"/>
  <c r="M766" i="2"/>
  <c r="L702" i="2"/>
  <c r="M702" i="2"/>
  <c r="L738" i="2"/>
  <c r="M738" i="2"/>
  <c r="L751" i="2"/>
  <c r="M751" i="2"/>
  <c r="L711" i="2"/>
  <c r="M711" i="2"/>
  <c r="L705" i="2"/>
  <c r="M705" i="2"/>
  <c r="L824" i="2"/>
  <c r="M824" i="2"/>
  <c r="L739" i="2"/>
  <c r="M739" i="2"/>
  <c r="L778" i="2"/>
  <c r="M778" i="2"/>
  <c r="L703" i="2"/>
  <c r="M703" i="2"/>
  <c r="L382" i="2"/>
  <c r="M382" i="2"/>
  <c r="L322" i="2"/>
  <c r="M322" i="2"/>
  <c r="L310" i="2"/>
  <c r="M310" i="2"/>
  <c r="L323" i="2"/>
  <c r="M323" i="2"/>
  <c r="L324" i="2"/>
  <c r="M324" i="2"/>
  <c r="L431" i="2"/>
  <c r="M431" i="2"/>
  <c r="L467" i="2"/>
  <c r="M467" i="2"/>
  <c r="L260" i="2"/>
  <c r="M260" i="2"/>
  <c r="L334" i="2"/>
  <c r="M334" i="2"/>
  <c r="L364" i="2"/>
  <c r="M364" i="2"/>
  <c r="L758" i="2"/>
  <c r="M758" i="2"/>
  <c r="L688" i="2"/>
  <c r="M688" i="2"/>
  <c r="L760" i="2"/>
  <c r="M760" i="2"/>
  <c r="L808" i="2"/>
  <c r="M808" i="2"/>
  <c r="L771" i="2"/>
  <c r="M771" i="2"/>
  <c r="L761" i="2"/>
  <c r="M761" i="2"/>
  <c r="L678" i="2"/>
  <c r="M678" i="2"/>
  <c r="L729" i="2"/>
  <c r="M729" i="2"/>
  <c r="L708" i="2"/>
  <c r="M708" i="2"/>
  <c r="L731" i="2"/>
  <c r="M731" i="2"/>
  <c r="L394" i="2"/>
  <c r="M394" i="2"/>
  <c r="L414" i="2"/>
  <c r="M414" i="2"/>
  <c r="L412" i="2"/>
  <c r="M412" i="2"/>
  <c r="L368" i="2"/>
  <c r="M368" i="2"/>
  <c r="L370" i="2"/>
  <c r="M370" i="2"/>
  <c r="L430" i="2"/>
  <c r="M430" i="2"/>
  <c r="L403" i="2"/>
  <c r="M403" i="2"/>
  <c r="L481" i="2"/>
  <c r="M481" i="2"/>
  <c r="L486" i="2"/>
  <c r="M486" i="2"/>
  <c r="L355" i="2"/>
  <c r="M355" i="2"/>
  <c r="L511" i="2"/>
  <c r="M511" i="2"/>
  <c r="L507" i="2"/>
  <c r="M507" i="2"/>
  <c r="L561" i="2"/>
  <c r="M561" i="2"/>
  <c r="L572" i="2"/>
  <c r="M572" i="2"/>
  <c r="L585" i="2"/>
  <c r="M585" i="2"/>
  <c r="L578" i="2"/>
  <c r="M578" i="2"/>
  <c r="L565" i="2"/>
  <c r="M565" i="2"/>
  <c r="L577" i="2"/>
  <c r="M577" i="2"/>
  <c r="L460" i="2"/>
  <c r="M460" i="2"/>
  <c r="L539" i="2"/>
  <c r="M539" i="2"/>
  <c r="L556" i="2"/>
  <c r="M556" i="2"/>
  <c r="L636" i="2"/>
  <c r="M636" i="2"/>
  <c r="L465" i="2"/>
  <c r="M465" i="2"/>
  <c r="L589" i="2"/>
  <c r="M589" i="2"/>
  <c r="L573" i="2"/>
  <c r="M573" i="2"/>
  <c r="L526" i="2"/>
  <c r="M526" i="2"/>
  <c r="L542" i="2"/>
  <c r="M542" i="2"/>
  <c r="L643" i="2"/>
  <c r="M643" i="2"/>
  <c r="L510" i="2"/>
  <c r="M510" i="2"/>
  <c r="L593" i="2"/>
  <c r="M593" i="2"/>
  <c r="L550" i="2"/>
  <c r="M550" i="2"/>
  <c r="L579" i="2"/>
  <c r="M579" i="2"/>
  <c r="L599" i="2"/>
  <c r="M599" i="2"/>
  <c r="L639" i="2"/>
  <c r="M639" i="2"/>
  <c r="L600" i="2"/>
  <c r="M600" i="2"/>
  <c r="L576" i="2"/>
  <c r="M576" i="2"/>
  <c r="L558" i="2"/>
  <c r="M558" i="2"/>
  <c r="L631" i="2"/>
  <c r="M631" i="2"/>
  <c r="L670" i="2"/>
  <c r="M670" i="2"/>
  <c r="L598" i="2"/>
  <c r="M598" i="2"/>
  <c r="L347" i="2"/>
  <c r="M347" i="2"/>
  <c r="L327" i="2"/>
  <c r="M327" i="2"/>
  <c r="L318" i="2"/>
  <c r="M318" i="2"/>
  <c r="L321" i="2"/>
  <c r="M321" i="2"/>
  <c r="L268" i="2"/>
  <c r="M268" i="2"/>
  <c r="L301" i="2"/>
  <c r="M301" i="2"/>
  <c r="L300" i="2"/>
  <c r="M300" i="2"/>
  <c r="L292" i="2"/>
  <c r="M292" i="2"/>
  <c r="L303" i="2"/>
  <c r="M303" i="2"/>
  <c r="L285" i="2"/>
  <c r="M285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315" i="2"/>
  <c r="M315" i="2"/>
  <c r="L446" i="2"/>
  <c r="M446" i="2"/>
  <c r="L401" i="2"/>
  <c r="M401" i="2"/>
  <c r="L374" i="2"/>
  <c r="M374" i="2"/>
  <c r="L423" i="2"/>
  <c r="M423" i="2"/>
  <c r="L387" i="2"/>
  <c r="M387" i="2"/>
  <c r="L344" i="2"/>
  <c r="M344" i="2"/>
  <c r="L392" i="2"/>
  <c r="M392" i="2"/>
  <c r="L413" i="2"/>
  <c r="M413" i="2"/>
  <c r="L326" i="2"/>
  <c r="M326" i="2"/>
  <c r="L495" i="2"/>
  <c r="M495" i="2"/>
  <c r="L367" i="2"/>
  <c r="M367" i="2"/>
  <c r="L533" i="2"/>
  <c r="M533" i="2"/>
  <c r="L435" i="2"/>
  <c r="M435" i="2"/>
  <c r="L445" i="2"/>
  <c r="M445" i="2"/>
  <c r="L493" i="2"/>
  <c r="M493" i="2"/>
  <c r="L350" i="2"/>
  <c r="M350" i="2"/>
  <c r="L436" i="2"/>
  <c r="M436" i="2"/>
  <c r="L549" i="2"/>
  <c r="M549" i="2"/>
  <c r="L478" i="2"/>
  <c r="M478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1259" i="2"/>
  <c r="M1259" i="2"/>
  <c r="L1260" i="2"/>
  <c r="M1260" i="2"/>
  <c r="L1261" i="2"/>
  <c r="M1261" i="2"/>
  <c r="L1262" i="2"/>
  <c r="M1262" i="2"/>
  <c r="L1263" i="2"/>
  <c r="M1263" i="2"/>
  <c r="L1264" i="2"/>
  <c r="M1264" i="2"/>
  <c r="L1265" i="2"/>
  <c r="M1265" i="2"/>
  <c r="L1266" i="2"/>
  <c r="M1266" i="2"/>
  <c r="L1267" i="2"/>
  <c r="M1267" i="2"/>
  <c r="L1268" i="2"/>
  <c r="M1268" i="2"/>
  <c r="L1269" i="2"/>
  <c r="M1269" i="2"/>
  <c r="L1270" i="2"/>
  <c r="M1270" i="2"/>
  <c r="L1271" i="2"/>
  <c r="M1271" i="2"/>
  <c r="L1272" i="2"/>
  <c r="M1272" i="2"/>
  <c r="L1273" i="2"/>
  <c r="M1273" i="2"/>
  <c r="L1274" i="2"/>
  <c r="M1274" i="2"/>
  <c r="L1275" i="2"/>
  <c r="M1275" i="2"/>
  <c r="L1276" i="2"/>
  <c r="M1276" i="2"/>
  <c r="L1277" i="2"/>
  <c r="M1277" i="2"/>
  <c r="L1278" i="2"/>
  <c r="M1278" i="2"/>
  <c r="L1279" i="2"/>
  <c r="M1279" i="2"/>
  <c r="L1280" i="2"/>
  <c r="M1280" i="2"/>
  <c r="L1281" i="2"/>
  <c r="M1281" i="2"/>
  <c r="L1282" i="2"/>
  <c r="M1282" i="2"/>
  <c r="L1283" i="2"/>
  <c r="M1283" i="2"/>
  <c r="L1284" i="2"/>
  <c r="M1284" i="2"/>
  <c r="L1285" i="2"/>
  <c r="M1285" i="2"/>
  <c r="L1286" i="2"/>
  <c r="M1286" i="2"/>
  <c r="L1287" i="2"/>
  <c r="M1287" i="2"/>
  <c r="L1288" i="2"/>
  <c r="M1288" i="2"/>
  <c r="L1289" i="2"/>
  <c r="M1289" i="2"/>
  <c r="L1290" i="2"/>
  <c r="M1290" i="2"/>
  <c r="L1291" i="2"/>
  <c r="M1291" i="2"/>
  <c r="L927" i="2"/>
  <c r="M927" i="2"/>
  <c r="L1292" i="2"/>
  <c r="M1292" i="2"/>
  <c r="L935" i="2"/>
  <c r="M935" i="2"/>
  <c r="L876" i="2"/>
  <c r="M876" i="2"/>
  <c r="L1293" i="2"/>
  <c r="M1293" i="2"/>
  <c r="L1294" i="2"/>
  <c r="M1294" i="2"/>
  <c r="L1295" i="2"/>
  <c r="M1295" i="2"/>
  <c r="L1296" i="2"/>
  <c r="M1296" i="2"/>
  <c r="L912" i="2"/>
  <c r="M912" i="2"/>
  <c r="L1297" i="2"/>
  <c r="M1297" i="2"/>
  <c r="L1298" i="2"/>
  <c r="M1298" i="2"/>
  <c r="L1299" i="2"/>
  <c r="M1299" i="2"/>
  <c r="L1300" i="2"/>
  <c r="M1300" i="2"/>
  <c r="L1301" i="2"/>
  <c r="M1301" i="2"/>
  <c r="L1302" i="2"/>
  <c r="M1302" i="2"/>
  <c r="L1303" i="2"/>
  <c r="M1303" i="2"/>
  <c r="L1304" i="2"/>
  <c r="M1304" i="2"/>
  <c r="L1305" i="2"/>
  <c r="M1305" i="2"/>
  <c r="L904" i="2"/>
  <c r="M904" i="2"/>
  <c r="L1306" i="2"/>
  <c r="M1306" i="2"/>
  <c r="L1307" i="2"/>
  <c r="M1307" i="2"/>
  <c r="L1308" i="2"/>
  <c r="M1308" i="2"/>
  <c r="L1309" i="2"/>
  <c r="M1309" i="2"/>
  <c r="L1310" i="2"/>
  <c r="M1310" i="2"/>
  <c r="L1311" i="2"/>
  <c r="M1311" i="2"/>
  <c r="L1312" i="2"/>
  <c r="M1312" i="2"/>
  <c r="L1313" i="2"/>
  <c r="M1313" i="2"/>
  <c r="L1314" i="2"/>
  <c r="M1314" i="2"/>
  <c r="L1315" i="2"/>
  <c r="M1315" i="2"/>
  <c r="L1316" i="2"/>
  <c r="M1316" i="2"/>
  <c r="L1317" i="2"/>
  <c r="M1317" i="2"/>
  <c r="L1318" i="2"/>
  <c r="M1318" i="2"/>
  <c r="L1319" i="2"/>
  <c r="M1319" i="2"/>
  <c r="L1320" i="2"/>
  <c r="M1320" i="2"/>
  <c r="L1321" i="2"/>
  <c r="M1321" i="2"/>
  <c r="L1322" i="2"/>
  <c r="M1322" i="2"/>
  <c r="L1323" i="2"/>
  <c r="M1323" i="2"/>
  <c r="L1324" i="2"/>
  <c r="M1324" i="2"/>
  <c r="L1325" i="2"/>
  <c r="M1325" i="2"/>
  <c r="L1326" i="2"/>
  <c r="M1326" i="2"/>
  <c r="L699" i="2"/>
  <c r="M699" i="2"/>
  <c r="L1327" i="2"/>
  <c r="M1327" i="2"/>
  <c r="L852" i="2"/>
  <c r="M852" i="2"/>
  <c r="L1328" i="2"/>
  <c r="M1328" i="2"/>
  <c r="L920" i="2"/>
  <c r="M920" i="2"/>
  <c r="L874" i="2"/>
  <c r="M874" i="2"/>
  <c r="L921" i="2"/>
  <c r="M921" i="2"/>
  <c r="L1329" i="2"/>
  <c r="M1329" i="2"/>
  <c r="L931" i="2"/>
  <c r="M931" i="2"/>
  <c r="L718" i="2"/>
  <c r="M718" i="2"/>
  <c r="L713" i="2"/>
  <c r="M713" i="2"/>
  <c r="L902" i="2"/>
  <c r="M902" i="2"/>
  <c r="L849" i="2"/>
  <c r="M849" i="2"/>
  <c r="L782" i="2"/>
  <c r="M782" i="2"/>
  <c r="L848" i="2"/>
  <c r="M848" i="2"/>
  <c r="L800" i="2"/>
  <c r="M800" i="2"/>
  <c r="L706" i="2"/>
  <c r="M706" i="2"/>
  <c r="L797" i="2"/>
  <c r="M797" i="2"/>
  <c r="L831" i="2"/>
  <c r="M831" i="2"/>
  <c r="L33" i="2"/>
  <c r="M33" i="2"/>
  <c r="L49" i="2"/>
  <c r="M49" i="2"/>
  <c r="L18" i="2"/>
  <c r="M18" i="2"/>
  <c r="L58" i="2"/>
  <c r="M58" i="2"/>
  <c r="L68" i="2"/>
  <c r="M68" i="2"/>
  <c r="L84" i="2"/>
  <c r="M84" i="2"/>
  <c r="L39" i="2"/>
  <c r="M39" i="2"/>
  <c r="L26" i="2"/>
  <c r="M26" i="2"/>
  <c r="L119" i="2"/>
  <c r="M119" i="2"/>
  <c r="L77" i="2"/>
  <c r="M77" i="2"/>
  <c r="L74" i="2"/>
  <c r="M74" i="2"/>
  <c r="L65" i="2"/>
  <c r="M65" i="2"/>
  <c r="L108" i="2"/>
  <c r="M108" i="2"/>
  <c r="L40" i="2"/>
  <c r="M40" i="2"/>
  <c r="L105" i="2"/>
  <c r="M105" i="2"/>
  <c r="L59" i="2"/>
  <c r="M59" i="2"/>
  <c r="L52" i="2"/>
  <c r="M52" i="2"/>
  <c r="L111" i="2"/>
  <c r="M111" i="2"/>
  <c r="L101" i="2"/>
  <c r="M101" i="2"/>
  <c r="L102" i="2"/>
  <c r="M102" i="2"/>
  <c r="L92" i="2"/>
  <c r="M92" i="2"/>
  <c r="L63" i="2"/>
  <c r="M63" i="2"/>
  <c r="L109" i="2"/>
  <c r="M109" i="2"/>
  <c r="L110" i="2"/>
  <c r="M110" i="2"/>
  <c r="L69" i="2"/>
  <c r="M69" i="2"/>
  <c r="L128" i="2"/>
  <c r="M128" i="2"/>
  <c r="L181" i="2"/>
  <c r="M181" i="2"/>
  <c r="L99" i="2"/>
  <c r="M99" i="2"/>
  <c r="L106" i="2"/>
  <c r="M106" i="2"/>
  <c r="L45" i="2"/>
  <c r="M45" i="2"/>
  <c r="L129" i="2"/>
  <c r="M129" i="2"/>
  <c r="L113" i="2"/>
  <c r="M113" i="2"/>
  <c r="L86" i="2"/>
  <c r="M86" i="2"/>
  <c r="L98" i="2"/>
  <c r="M98" i="2"/>
  <c r="L159" i="2"/>
  <c r="M159" i="2"/>
  <c r="L56" i="2"/>
  <c r="M56" i="2"/>
  <c r="L51" i="2"/>
  <c r="M51" i="2"/>
  <c r="L144" i="2"/>
  <c r="M144" i="2"/>
  <c r="L80" i="2"/>
  <c r="M80" i="2"/>
  <c r="L100" i="2"/>
  <c r="M100" i="2"/>
  <c r="L114" i="2"/>
  <c r="M114" i="2"/>
  <c r="L87" i="2"/>
  <c r="M87" i="2"/>
  <c r="L89" i="2"/>
  <c r="M89" i="2"/>
  <c r="L54" i="2"/>
  <c r="M54" i="2"/>
  <c r="L16" i="2"/>
  <c r="M16" i="2"/>
  <c r="L73" i="2"/>
  <c r="M73" i="2"/>
  <c r="L137" i="2"/>
  <c r="M137" i="2"/>
  <c r="L14" i="2"/>
  <c r="M14" i="2"/>
  <c r="L31" i="2"/>
  <c r="M31" i="2"/>
  <c r="L35" i="2"/>
  <c r="M35" i="2"/>
  <c r="L48" i="2"/>
  <c r="M48" i="2"/>
  <c r="L50" i="2"/>
  <c r="M50" i="2"/>
  <c r="L38" i="2"/>
  <c r="M38" i="2"/>
  <c r="L70" i="2"/>
  <c r="M70" i="2"/>
  <c r="L22" i="2"/>
  <c r="M22" i="2"/>
  <c r="L36" i="2"/>
  <c r="M36" i="2"/>
  <c r="L43" i="2"/>
  <c r="M43" i="2"/>
  <c r="L24" i="2"/>
  <c r="M24" i="2"/>
  <c r="L104" i="2"/>
  <c r="M104" i="2"/>
  <c r="L44" i="2"/>
  <c r="M44" i="2"/>
  <c r="L141" i="2"/>
  <c r="M141" i="2"/>
  <c r="L20" i="2"/>
  <c r="M20" i="2"/>
  <c r="L47" i="2"/>
  <c r="M47" i="2"/>
  <c r="L7" i="2"/>
  <c r="M7" i="2"/>
  <c r="L34" i="2"/>
  <c r="M34" i="2"/>
  <c r="L32" i="2"/>
  <c r="M32" i="2"/>
  <c r="L120" i="2"/>
  <c r="M120" i="2"/>
  <c r="L75" i="2"/>
  <c r="M75" i="2"/>
  <c r="L97" i="2"/>
  <c r="M97" i="2"/>
  <c r="L117" i="2"/>
  <c r="M117" i="2"/>
  <c r="L61" i="2"/>
  <c r="M61" i="2"/>
  <c r="L78" i="2"/>
  <c r="M78" i="2"/>
  <c r="L118" i="2"/>
  <c r="M118" i="2"/>
  <c r="L130" i="2"/>
  <c r="M130" i="2"/>
  <c r="L122" i="2"/>
  <c r="M122" i="2"/>
  <c r="L88" i="2"/>
  <c r="M88" i="2"/>
  <c r="L10" i="2"/>
  <c r="M10" i="2"/>
  <c r="L96" i="2"/>
  <c r="M96" i="2"/>
  <c r="L17" i="2"/>
  <c r="M17" i="2"/>
  <c r="L6" i="2"/>
  <c r="M6" i="2"/>
  <c r="L67" i="2"/>
  <c r="M67" i="2"/>
  <c r="L12" i="2"/>
  <c r="M12" i="2"/>
  <c r="L21" i="2"/>
  <c r="M21" i="2"/>
  <c r="L131" i="2"/>
  <c r="M131" i="2"/>
  <c r="L66" i="2"/>
  <c r="M66" i="2"/>
  <c r="L85" i="2"/>
  <c r="M85" i="2"/>
  <c r="L116" i="2"/>
  <c r="M116" i="2"/>
  <c r="L115" i="2"/>
  <c r="M115" i="2"/>
  <c r="L28" i="2"/>
  <c r="M28" i="2"/>
  <c r="L25" i="2"/>
  <c r="M25" i="2"/>
  <c r="L83" i="2"/>
  <c r="M83" i="2"/>
  <c r="L55" i="2"/>
  <c r="M55" i="2"/>
  <c r="L79" i="2"/>
  <c r="M79" i="2"/>
  <c r="L27" i="2"/>
  <c r="M27" i="2"/>
  <c r="L8" i="2"/>
  <c r="M8" i="2"/>
  <c r="L60" i="2"/>
  <c r="M60" i="2"/>
  <c r="L57" i="2"/>
  <c r="M57" i="2"/>
  <c r="L93" i="2"/>
  <c r="M93" i="2"/>
  <c r="L169" i="2"/>
  <c r="M169" i="2"/>
  <c r="L160" i="2"/>
  <c r="M160" i="2"/>
  <c r="L13" i="2"/>
  <c r="M13" i="2"/>
  <c r="L76" i="2"/>
  <c r="M76" i="2"/>
  <c r="L53" i="2"/>
  <c r="M53" i="2"/>
  <c r="L143" i="2"/>
  <c r="M143" i="2"/>
  <c r="L41" i="2"/>
  <c r="M41" i="2"/>
  <c r="L139" i="2"/>
  <c r="M139" i="2"/>
  <c r="L103" i="2"/>
  <c r="M103" i="2"/>
  <c r="L71" i="2"/>
  <c r="M71" i="2"/>
  <c r="L133" i="2"/>
  <c r="M133" i="2"/>
  <c r="L197" i="2"/>
  <c r="M197" i="2"/>
  <c r="L155" i="2"/>
  <c r="M155" i="2"/>
  <c r="L23" i="2"/>
  <c r="M23" i="2"/>
  <c r="L156" i="2"/>
  <c r="M156" i="2"/>
  <c r="L166" i="2"/>
  <c r="M166" i="2"/>
  <c r="L154" i="2"/>
  <c r="M154" i="2"/>
  <c r="L239" i="2"/>
  <c r="M239" i="2"/>
  <c r="L146" i="2"/>
  <c r="M146" i="2"/>
  <c r="L192" i="2"/>
  <c r="M192" i="2"/>
  <c r="L174" i="2"/>
  <c r="M174" i="2"/>
  <c r="L94" i="2"/>
  <c r="M94" i="2"/>
  <c r="L191" i="2"/>
  <c r="M191" i="2"/>
  <c r="L140" i="2"/>
  <c r="M140" i="2"/>
  <c r="L167" i="2"/>
  <c r="M167" i="2"/>
  <c r="L231" i="2"/>
  <c r="M231" i="2"/>
  <c r="L175" i="2"/>
  <c r="M175" i="2"/>
  <c r="L216" i="2"/>
  <c r="M216" i="2"/>
  <c r="L161" i="2"/>
  <c r="M161" i="2"/>
  <c r="L177" i="2"/>
  <c r="M177" i="2"/>
  <c r="L188" i="2"/>
  <c r="M188" i="2"/>
  <c r="L135" i="2"/>
  <c r="M135" i="2"/>
  <c r="L152" i="2"/>
  <c r="M152" i="2"/>
  <c r="L214" i="2"/>
  <c r="M214" i="2"/>
  <c r="L251" i="2"/>
  <c r="M251" i="2"/>
  <c r="L222" i="2"/>
  <c r="M222" i="2"/>
  <c r="L207" i="2"/>
  <c r="M207" i="2"/>
  <c r="L204" i="2"/>
  <c r="M204" i="2"/>
  <c r="L189" i="2"/>
  <c r="M189" i="2"/>
  <c r="L195" i="2"/>
  <c r="M195" i="2"/>
  <c r="L199" i="2"/>
  <c r="M199" i="2"/>
  <c r="L196" i="2"/>
  <c r="M196" i="2"/>
  <c r="L190" i="2"/>
  <c r="M190" i="2"/>
  <c r="L183" i="2"/>
  <c r="M183" i="2"/>
  <c r="L124" i="2"/>
  <c r="M124" i="2"/>
  <c r="L126" i="2"/>
  <c r="M126" i="2"/>
  <c r="L157" i="2"/>
  <c r="M157" i="2"/>
  <c r="L168" i="2"/>
  <c r="M168" i="2"/>
  <c r="L132" i="2"/>
  <c r="M132" i="2"/>
  <c r="L64" i="2"/>
  <c r="M64" i="2"/>
  <c r="L9" i="2"/>
  <c r="M9" i="2"/>
  <c r="L150" i="2"/>
  <c r="M150" i="2"/>
  <c r="L11" i="2"/>
  <c r="M11" i="2"/>
  <c r="L142" i="2"/>
  <c r="M142" i="2"/>
  <c r="L158" i="2"/>
  <c r="M158" i="2"/>
  <c r="L1330" i="2"/>
  <c r="M1330" i="2"/>
  <c r="L1331" i="2"/>
  <c r="M1331" i="2"/>
  <c r="L1332" i="2"/>
  <c r="M1332" i="2"/>
  <c r="L659" i="2"/>
  <c r="M659" i="2"/>
  <c r="L1333" i="2"/>
  <c r="M1333" i="2"/>
  <c r="L1334" i="2"/>
  <c r="M1334" i="2"/>
  <c r="L1335" i="2"/>
  <c r="M1335" i="2"/>
  <c r="L1336" i="2"/>
  <c r="M1336" i="2"/>
  <c r="L1337" i="2"/>
  <c r="M1337" i="2"/>
  <c r="L1338" i="2"/>
  <c r="M1338" i="2"/>
  <c r="L500" i="2"/>
  <c r="M500" i="2"/>
  <c r="L1339" i="2"/>
  <c r="M1339" i="2"/>
  <c r="L1340" i="2"/>
  <c r="M1340" i="2"/>
  <c r="L1341" i="2"/>
  <c r="M1341" i="2"/>
  <c r="L1342" i="2"/>
  <c r="M1342" i="2"/>
  <c r="L1343" i="2"/>
  <c r="M1343" i="2"/>
  <c r="L496" i="2"/>
  <c r="M496" i="2"/>
  <c r="L1344" i="2"/>
  <c r="M1344" i="2"/>
  <c r="L1345" i="2"/>
  <c r="M1345" i="2"/>
  <c r="L1346" i="2"/>
  <c r="M1346" i="2"/>
  <c r="L1347" i="2"/>
  <c r="M1347" i="2"/>
  <c r="L1348" i="2"/>
  <c r="M1348" i="2"/>
  <c r="L409" i="2"/>
  <c r="M409" i="2"/>
  <c r="L1349" i="2"/>
  <c r="M1349" i="2"/>
  <c r="L1350" i="2"/>
  <c r="M1350" i="2"/>
  <c r="L681" i="2"/>
  <c r="M681" i="2"/>
  <c r="L1351" i="2"/>
  <c r="M1351" i="2"/>
  <c r="L1352" i="2"/>
  <c r="M1352" i="2"/>
  <c r="L1353" i="2"/>
  <c r="M1353" i="2"/>
  <c r="L1354" i="2"/>
  <c r="M1354" i="2"/>
  <c r="L1355" i="2"/>
  <c r="M1355" i="2"/>
  <c r="L488" i="2"/>
  <c r="M488" i="2"/>
  <c r="L1356" i="2"/>
  <c r="M1356" i="2"/>
  <c r="L1357" i="2"/>
  <c r="M1357" i="2"/>
  <c r="L1358" i="2"/>
  <c r="M1358" i="2"/>
  <c r="L658" i="2"/>
  <c r="M658" i="2"/>
  <c r="L1359" i="2"/>
  <c r="M1359" i="2"/>
  <c r="L1360" i="2"/>
  <c r="M1360" i="2"/>
  <c r="L365" i="2"/>
  <c r="M365" i="2"/>
  <c r="L1361" i="2"/>
  <c r="M1361" i="2"/>
  <c r="L523" i="2"/>
  <c r="M523" i="2"/>
  <c r="L1362" i="2"/>
  <c r="M1362" i="2"/>
  <c r="L1363" i="2"/>
  <c r="M1363" i="2"/>
  <c r="L693" i="2"/>
  <c r="M693" i="2"/>
  <c r="L1364" i="2"/>
  <c r="M1364" i="2"/>
  <c r="L649" i="2"/>
  <c r="M649" i="2"/>
  <c r="L1365" i="2"/>
  <c r="M1365" i="2"/>
  <c r="L1366" i="2"/>
  <c r="M1366" i="2"/>
  <c r="L1367" i="2"/>
  <c r="M1367" i="2"/>
  <c r="L1368" i="2"/>
  <c r="M1368" i="2"/>
  <c r="L319" i="2"/>
  <c r="M319" i="2"/>
  <c r="L1369" i="2"/>
  <c r="M1369" i="2"/>
  <c r="L1370" i="2"/>
  <c r="M1370" i="2"/>
  <c r="L1371" i="2"/>
  <c r="M1371" i="2"/>
  <c r="L1372" i="2"/>
  <c r="M1372" i="2"/>
  <c r="L1373" i="2"/>
  <c r="M1373" i="2"/>
  <c r="L1374" i="2"/>
  <c r="M1374" i="2"/>
  <c r="L1375" i="2"/>
  <c r="M1375" i="2"/>
  <c r="L1376" i="2"/>
  <c r="M1376" i="2"/>
  <c r="L1377" i="2"/>
  <c r="M1377" i="2"/>
  <c r="L1378" i="2"/>
  <c r="M1378" i="2"/>
  <c r="L626" i="2"/>
  <c r="M626" i="2"/>
  <c r="L1379" i="2"/>
  <c r="M1379" i="2"/>
  <c r="L1380" i="2"/>
  <c r="M1380" i="2"/>
  <c r="L1381" i="2"/>
  <c r="M1381" i="2"/>
  <c r="L1382" i="2"/>
  <c r="M1382" i="2"/>
  <c r="L1383" i="2"/>
  <c r="M1383" i="2"/>
  <c r="L1384" i="2"/>
  <c r="M1384" i="2"/>
  <c r="L1735" i="2"/>
  <c r="M1735" i="2"/>
  <c r="L809" i="2"/>
  <c r="M809" i="2"/>
  <c r="L1385" i="2"/>
  <c r="M1385" i="2"/>
  <c r="L1386" i="2"/>
  <c r="M1386" i="2"/>
  <c r="L651" i="2"/>
  <c r="M651" i="2"/>
  <c r="L1734" i="2"/>
  <c r="M1734" i="2"/>
  <c r="L1387" i="2"/>
  <c r="M1387" i="2"/>
  <c r="L1388" i="2"/>
  <c r="M1388" i="2"/>
  <c r="L1389" i="2"/>
  <c r="M1389" i="2"/>
  <c r="L1390" i="2"/>
  <c r="M1390" i="2"/>
  <c r="L763" i="2"/>
  <c r="M763" i="2"/>
  <c r="L721" i="2"/>
  <c r="M721" i="2"/>
  <c r="L686" i="2"/>
  <c r="M686" i="2"/>
  <c r="L653" i="2"/>
  <c r="M653" i="2"/>
  <c r="L1391" i="2"/>
  <c r="M1391" i="2"/>
  <c r="L674" i="2"/>
  <c r="M674" i="2"/>
  <c r="L680" i="2"/>
  <c r="M680" i="2"/>
  <c r="L618" i="2"/>
  <c r="M618" i="2"/>
  <c r="L1392" i="2"/>
  <c r="M1392" i="2"/>
  <c r="L1393" i="2"/>
  <c r="M1393" i="2"/>
  <c r="L1394" i="2"/>
  <c r="M1394" i="2"/>
  <c r="L1395" i="2"/>
  <c r="M1395" i="2"/>
  <c r="L1396" i="2"/>
  <c r="M1396" i="2"/>
  <c r="L1397" i="2"/>
  <c r="M1397" i="2"/>
  <c r="L1398" i="2"/>
  <c r="M1398" i="2"/>
  <c r="L1399" i="2"/>
  <c r="M1399" i="2"/>
  <c r="L1400" i="2"/>
  <c r="M1400" i="2"/>
  <c r="L1401" i="2"/>
  <c r="M1401" i="2"/>
  <c r="L1402" i="2"/>
  <c r="M1402" i="2"/>
  <c r="L1403" i="2"/>
  <c r="M1403" i="2"/>
  <c r="L1404" i="2"/>
  <c r="M1404" i="2"/>
  <c r="L673" i="2"/>
  <c r="M673" i="2"/>
  <c r="L753" i="2"/>
  <c r="M753" i="2"/>
  <c r="L1405" i="2"/>
  <c r="M1405" i="2"/>
  <c r="L1406" i="2"/>
  <c r="M1406" i="2"/>
  <c r="L1407" i="2"/>
  <c r="M1407" i="2"/>
  <c r="L356" i="2"/>
  <c r="M356" i="2"/>
  <c r="L1408" i="2"/>
  <c r="M1408" i="2"/>
  <c r="L832" i="2"/>
  <c r="M832" i="2"/>
  <c r="L276" i="2"/>
  <c r="M276" i="2"/>
  <c r="L1732" i="2"/>
  <c r="M1732" i="2"/>
  <c r="L1409" i="2"/>
  <c r="M1409" i="2"/>
  <c r="L1410" i="2"/>
  <c r="M1410" i="2"/>
  <c r="L795" i="2"/>
  <c r="M795" i="2"/>
  <c r="L647" i="2"/>
  <c r="M647" i="2"/>
  <c r="L918" i="2"/>
  <c r="M918" i="2"/>
  <c r="L235" i="2"/>
  <c r="M235" i="2"/>
  <c r="L1411" i="2"/>
  <c r="M1411" i="2"/>
  <c r="L438" i="2"/>
  <c r="M438" i="2"/>
  <c r="L284" i="2"/>
  <c r="M284" i="2"/>
  <c r="L390" i="2"/>
  <c r="M390" i="2"/>
  <c r="L287" i="2"/>
  <c r="M287" i="2"/>
  <c r="L952" i="2"/>
  <c r="M952" i="2"/>
  <c r="L803" i="2"/>
  <c r="M803" i="2"/>
  <c r="L1412" i="2"/>
  <c r="M1412" i="2"/>
  <c r="L202" i="2"/>
  <c r="M202" i="2"/>
  <c r="L272" i="2"/>
  <c r="M272" i="2"/>
  <c r="L663" i="2"/>
  <c r="M663" i="2"/>
  <c r="L4" i="2"/>
  <c r="M4" i="2"/>
  <c r="L1413" i="2"/>
  <c r="M1413" i="2"/>
  <c r="L1414" i="2"/>
  <c r="M1414" i="2"/>
  <c r="L723" i="2"/>
  <c r="M723" i="2"/>
  <c r="L1415" i="2"/>
  <c r="M1415" i="2"/>
  <c r="L172" i="2"/>
  <c r="M172" i="2"/>
  <c r="L925" i="2"/>
  <c r="M925" i="2"/>
  <c r="L278" i="2"/>
  <c r="M278" i="2"/>
  <c r="L422" i="2"/>
  <c r="M422" i="2"/>
  <c r="L218" i="2"/>
  <c r="M218" i="2"/>
  <c r="L380" i="2"/>
  <c r="M380" i="2"/>
  <c r="L1416" i="2"/>
  <c r="M1416" i="2"/>
  <c r="L924" i="2"/>
  <c r="M924" i="2"/>
  <c r="L1417" i="2"/>
  <c r="M1417" i="2"/>
  <c r="L586" i="2"/>
  <c r="M586" i="2"/>
  <c r="L781" i="2"/>
  <c r="M781" i="2"/>
  <c r="L180" i="2"/>
  <c r="M180" i="2"/>
  <c r="L490" i="2"/>
  <c r="M490" i="2"/>
  <c r="L439" i="2"/>
  <c r="M439" i="2"/>
  <c r="L123" i="2"/>
  <c r="M123" i="2"/>
  <c r="L233" i="2"/>
  <c r="M233" i="2"/>
  <c r="L425" i="2"/>
  <c r="M425" i="2"/>
  <c r="L560" i="2"/>
  <c r="M560" i="2"/>
  <c r="L1418" i="2"/>
  <c r="M1418" i="2"/>
  <c r="L469" i="2"/>
  <c r="M469" i="2"/>
  <c r="L317" i="2"/>
  <c r="M317" i="2"/>
  <c r="L1419" i="2"/>
  <c r="M1419" i="2"/>
  <c r="L475" i="2"/>
  <c r="M475" i="2"/>
  <c r="L194" i="2"/>
  <c r="M194" i="2"/>
  <c r="L945" i="2"/>
  <c r="M945" i="2"/>
  <c r="L112" i="2"/>
  <c r="M112" i="2"/>
  <c r="L916" i="2"/>
  <c r="M916" i="2"/>
  <c r="L234" i="2"/>
  <c r="M234" i="2"/>
  <c r="L1420" i="2"/>
  <c r="M1420" i="2"/>
  <c r="L134" i="2"/>
  <c r="M134" i="2"/>
  <c r="L545" i="2"/>
  <c r="M545" i="2"/>
  <c r="L1421" i="2"/>
  <c r="M1421" i="2"/>
  <c r="L707" i="2"/>
  <c r="M707" i="2"/>
  <c r="L499" i="2"/>
  <c r="M499" i="2"/>
  <c r="L482" i="2"/>
  <c r="M482" i="2"/>
  <c r="L939" i="2"/>
  <c r="M939" i="2"/>
  <c r="L415" i="2"/>
  <c r="M415" i="2"/>
  <c r="L923" i="2"/>
  <c r="M923" i="2"/>
  <c r="L342" i="2"/>
  <c r="M342" i="2"/>
  <c r="L909" i="2"/>
  <c r="M909" i="2"/>
  <c r="L595" i="2"/>
  <c r="M595" i="2"/>
  <c r="L774" i="2"/>
  <c r="M774" i="2"/>
  <c r="L922" i="2"/>
  <c r="M922" i="2"/>
  <c r="L1422" i="2"/>
  <c r="M1422" i="2"/>
  <c r="L871" i="2"/>
  <c r="M871" i="2"/>
  <c r="L1423" i="2"/>
  <c r="M1423" i="2"/>
  <c r="L864" i="2"/>
  <c r="M864" i="2"/>
  <c r="L485" i="2"/>
  <c r="M485" i="2"/>
  <c r="L125" i="2"/>
  <c r="M125" i="2"/>
  <c r="L606" i="2"/>
  <c r="M606" i="2"/>
  <c r="L538" i="2"/>
  <c r="M538" i="2"/>
  <c r="L1424" i="2"/>
  <c r="M1424" i="2"/>
  <c r="L608" i="2"/>
  <c r="M608" i="2"/>
  <c r="L530" i="2"/>
  <c r="M530" i="2"/>
  <c r="L264" i="2"/>
  <c r="M264" i="2"/>
  <c r="L1425" i="2"/>
  <c r="M1425" i="2"/>
  <c r="L818" i="2"/>
  <c r="M818" i="2"/>
  <c r="L633" i="2"/>
  <c r="M633" i="2"/>
  <c r="L288" i="2"/>
  <c r="M288" i="2"/>
  <c r="L1426" i="2"/>
  <c r="M1426" i="2"/>
  <c r="L1427" i="2"/>
  <c r="M1427" i="2"/>
  <c r="L289" i="2"/>
  <c r="M289" i="2"/>
  <c r="L269" i="2"/>
  <c r="M269" i="2"/>
  <c r="L492" i="2"/>
  <c r="M492" i="2"/>
  <c r="L531" i="2"/>
  <c r="M531" i="2"/>
  <c r="L777" i="2"/>
  <c r="M777" i="2"/>
  <c r="L246" i="2"/>
  <c r="M246" i="2"/>
  <c r="L1428" i="2"/>
  <c r="M1428" i="2"/>
  <c r="L480" i="2"/>
  <c r="M480" i="2"/>
  <c r="L695" i="2"/>
  <c r="M695" i="2"/>
  <c r="L517" i="2"/>
  <c r="M517" i="2"/>
  <c r="L947" i="2"/>
  <c r="M947" i="2"/>
  <c r="L1429" i="2"/>
  <c r="M1429" i="2"/>
  <c r="L1430" i="2"/>
  <c r="M1430" i="2"/>
  <c r="L229" i="2"/>
  <c r="M229" i="2"/>
  <c r="L616" i="2"/>
  <c r="M616" i="2"/>
  <c r="L1431" i="2"/>
  <c r="M1431" i="2"/>
  <c r="L851" i="2"/>
  <c r="M851" i="2"/>
  <c r="L515" i="2"/>
  <c r="M515" i="2"/>
  <c r="L548" i="2"/>
  <c r="M548" i="2"/>
  <c r="L398" i="2"/>
  <c r="M398" i="2"/>
  <c r="L1432" i="2"/>
  <c r="M1432" i="2"/>
  <c r="L716" i="2"/>
  <c r="M716" i="2"/>
  <c r="L209" i="2"/>
  <c r="M209" i="2"/>
  <c r="L271" i="2"/>
  <c r="M271" i="2"/>
  <c r="L847" i="2"/>
  <c r="M847" i="2"/>
  <c r="L265" i="2"/>
  <c r="M265" i="2"/>
  <c r="L46" i="2"/>
  <c r="M46" i="2"/>
  <c r="L893" i="2"/>
  <c r="M893" i="2"/>
  <c r="L676" i="2"/>
  <c r="M676" i="2"/>
  <c r="L307" i="2"/>
  <c r="M307" i="2"/>
  <c r="L1433" i="2"/>
  <c r="M1433" i="2"/>
  <c r="L900" i="2"/>
  <c r="M900" i="2"/>
  <c r="L607" i="2"/>
  <c r="M607" i="2"/>
  <c r="L1434" i="2"/>
  <c r="M1434" i="2"/>
  <c r="L1435" i="2"/>
  <c r="M1435" i="2"/>
  <c r="L913" i="2"/>
  <c r="M913" i="2"/>
  <c r="L720" i="2"/>
  <c r="M720" i="2"/>
  <c r="L320" i="2"/>
  <c r="M320" i="2"/>
  <c r="L929" i="2"/>
  <c r="M929" i="2"/>
  <c r="L1436" i="2"/>
  <c r="M1436" i="2"/>
  <c r="L932" i="2"/>
  <c r="M932" i="2"/>
  <c r="L769" i="2"/>
  <c r="M769" i="2"/>
  <c r="L666" i="2"/>
  <c r="M666" i="2"/>
  <c r="L671" i="2"/>
  <c r="M671" i="2"/>
  <c r="L622" i="2"/>
  <c r="M622" i="2"/>
  <c r="L798" i="2"/>
  <c r="M798" i="2"/>
  <c r="L1437" i="2"/>
  <c r="M1437" i="2"/>
  <c r="L645" i="2"/>
  <c r="M645" i="2"/>
  <c r="L262" i="2"/>
  <c r="M262" i="2"/>
  <c r="L834" i="2"/>
  <c r="M834" i="2"/>
  <c r="L293" i="2"/>
  <c r="M293" i="2"/>
  <c r="L596" i="2"/>
  <c r="M596" i="2"/>
  <c r="L477" i="2"/>
  <c r="M477" i="2"/>
  <c r="L1438" i="2"/>
  <c r="M1438" i="2"/>
  <c r="L584" i="2"/>
  <c r="M584" i="2"/>
  <c r="L1439" i="2"/>
  <c r="M1439" i="2"/>
  <c r="L665" i="2"/>
  <c r="M665" i="2"/>
  <c r="L623" i="2"/>
  <c r="M623" i="2"/>
  <c r="L737" i="2"/>
  <c r="M737" i="2"/>
  <c r="L736" i="2"/>
  <c r="M736" i="2"/>
  <c r="L1440" i="2"/>
  <c r="M1440" i="2"/>
  <c r="L1441" i="2"/>
  <c r="M1441" i="2"/>
  <c r="L1442" i="2"/>
  <c r="M1442" i="2"/>
  <c r="L888" i="2"/>
  <c r="M888" i="2"/>
  <c r="L1443" i="2"/>
  <c r="M1443" i="2"/>
  <c r="L527" i="2"/>
  <c r="M527" i="2"/>
  <c r="L1444" i="2"/>
  <c r="M1444" i="2"/>
  <c r="L638" i="2"/>
  <c r="M638" i="2"/>
  <c r="L712" i="2"/>
  <c r="M712" i="2"/>
  <c r="L1445" i="2"/>
  <c r="M1445" i="2"/>
  <c r="L685" i="2"/>
  <c r="M685" i="2"/>
  <c r="L691" i="2"/>
  <c r="M691" i="2"/>
  <c r="L749" i="2"/>
  <c r="M749" i="2"/>
  <c r="L767" i="2"/>
  <c r="M767" i="2"/>
  <c r="L779" i="2"/>
  <c r="M779" i="2"/>
  <c r="L775" i="2"/>
  <c r="M775" i="2"/>
  <c r="L1446" i="2"/>
  <c r="M1446" i="2"/>
  <c r="L630" i="2"/>
  <c r="M630" i="2"/>
  <c r="L1447" i="2"/>
  <c r="M1447" i="2"/>
  <c r="L655" i="2"/>
  <c r="M655" i="2"/>
  <c r="L1448" i="2"/>
  <c r="M1448" i="2"/>
  <c r="L1449" i="2"/>
  <c r="M1449" i="2"/>
  <c r="L865" i="2"/>
  <c r="M865" i="2"/>
  <c r="L710" i="2"/>
  <c r="M710" i="2"/>
  <c r="L783" i="2"/>
  <c r="M783" i="2"/>
  <c r="L750" i="2"/>
  <c r="M750" i="2"/>
  <c r="L1450" i="2"/>
  <c r="M1450" i="2"/>
  <c r="L228" i="2"/>
  <c r="M228" i="2"/>
  <c r="L1451" i="2"/>
  <c r="M1451" i="2"/>
  <c r="L383" i="2"/>
  <c r="M383" i="2"/>
  <c r="L418" i="2"/>
  <c r="M418" i="2"/>
  <c r="L153" i="2"/>
  <c r="M153" i="2"/>
  <c r="L220" i="2"/>
  <c r="M220" i="2"/>
  <c r="L1452" i="2"/>
  <c r="M1452" i="2"/>
  <c r="L866" i="2"/>
  <c r="M866" i="2"/>
  <c r="L1453" i="2"/>
  <c r="M1453" i="2"/>
  <c r="L850" i="2"/>
  <c r="M850" i="2"/>
  <c r="L1454" i="2"/>
  <c r="M1454" i="2"/>
  <c r="L1455" i="2"/>
  <c r="M1455" i="2"/>
  <c r="L62" i="2"/>
  <c r="M62" i="2"/>
  <c r="L827" i="2"/>
  <c r="M827" i="2"/>
  <c r="L928" i="2"/>
  <c r="M928" i="2"/>
  <c r="L690" i="2"/>
  <c r="M690" i="2"/>
  <c r="L384" i="2"/>
  <c r="M384" i="2"/>
  <c r="L830" i="2"/>
  <c r="M830" i="2"/>
  <c r="L363" i="2"/>
  <c r="M363" i="2"/>
  <c r="L361" i="2"/>
  <c r="M361" i="2"/>
  <c r="L867" i="2"/>
  <c r="M867" i="2"/>
  <c r="L359" i="2"/>
  <c r="M359" i="2"/>
  <c r="L892" i="2"/>
  <c r="M892" i="2"/>
  <c r="L885" i="2"/>
  <c r="M885" i="2"/>
  <c r="L240" i="2"/>
  <c r="M240" i="2"/>
  <c r="L617" i="2"/>
  <c r="M617" i="2"/>
  <c r="L1456" i="2"/>
  <c r="M1456" i="2"/>
  <c r="L309" i="2"/>
  <c r="M309" i="2"/>
  <c r="L1457" i="2"/>
  <c r="M1457" i="2"/>
  <c r="L226" i="2"/>
  <c r="M226" i="2"/>
  <c r="L452" i="2"/>
  <c r="M452" i="2"/>
  <c r="L163" i="2"/>
  <c r="M163" i="2"/>
  <c r="L179" i="2"/>
  <c r="M179" i="2"/>
  <c r="L752" i="2"/>
  <c r="M752" i="2"/>
  <c r="L250" i="2"/>
  <c r="M250" i="2"/>
  <c r="L411" i="2"/>
  <c r="M411" i="2"/>
  <c r="L1458" i="2"/>
  <c r="M1458" i="2"/>
  <c r="L745" i="2"/>
  <c r="M745" i="2"/>
  <c r="L176" i="2"/>
  <c r="M176" i="2"/>
  <c r="L878" i="2"/>
  <c r="M878" i="2"/>
  <c r="L306" i="2"/>
  <c r="M306" i="2"/>
  <c r="L1459" i="2"/>
  <c r="M1459" i="2"/>
  <c r="L1460" i="2"/>
  <c r="M1460" i="2"/>
  <c r="L230" i="2"/>
  <c r="M230" i="2"/>
  <c r="L1461" i="2"/>
  <c r="M1461" i="2"/>
  <c r="L821" i="2"/>
  <c r="M821" i="2"/>
  <c r="L1462" i="2"/>
  <c r="M1462" i="2"/>
  <c r="L930" i="2"/>
  <c r="M930" i="2"/>
  <c r="L164" i="2"/>
  <c r="M164" i="2"/>
  <c r="L171" i="2"/>
  <c r="M171" i="2"/>
  <c r="L138" i="2"/>
  <c r="M138" i="2"/>
  <c r="L434" i="2"/>
  <c r="M434" i="2"/>
  <c r="L1463" i="2"/>
  <c r="M1463" i="2"/>
  <c r="L654" i="2"/>
  <c r="M654" i="2"/>
  <c r="L571" i="2"/>
  <c r="M571" i="2"/>
  <c r="L91" i="2"/>
  <c r="M91" i="2"/>
  <c r="L449" i="2"/>
  <c r="M449" i="2"/>
  <c r="L357" i="2"/>
  <c r="M357" i="2"/>
  <c r="L145" i="2"/>
  <c r="M145" i="2"/>
  <c r="L879" i="2"/>
  <c r="M879" i="2"/>
  <c r="L354" i="2"/>
  <c r="M354" i="2"/>
  <c r="L835" i="2"/>
  <c r="M835" i="2"/>
  <c r="L206" i="2"/>
  <c r="M206" i="2"/>
  <c r="L764" i="2"/>
  <c r="M764" i="2"/>
  <c r="L463" i="2"/>
  <c r="M463" i="2"/>
  <c r="L72" i="2"/>
  <c r="M72" i="2"/>
  <c r="L210" i="2"/>
  <c r="M210" i="2"/>
  <c r="L819" i="2"/>
  <c r="M819" i="2"/>
  <c r="L1464" i="2"/>
  <c r="M1464" i="2"/>
  <c r="L953" i="2"/>
  <c r="M953" i="2"/>
  <c r="L508" i="2"/>
  <c r="M508" i="2"/>
  <c r="L714" i="2"/>
  <c r="M714" i="2"/>
  <c r="L1465" i="2"/>
  <c r="M1465" i="2"/>
  <c r="L1466" i="2"/>
  <c r="M1466" i="2"/>
  <c r="L147" i="2"/>
  <c r="M147" i="2"/>
  <c r="L950" i="2"/>
  <c r="M950" i="2"/>
  <c r="L646" i="2"/>
  <c r="M646" i="2"/>
  <c r="L479" i="2"/>
  <c r="M479" i="2"/>
  <c r="L1467" i="2"/>
  <c r="M1467" i="2"/>
  <c r="L227" i="2"/>
  <c r="M227" i="2"/>
  <c r="L641" i="2"/>
  <c r="M641" i="2"/>
  <c r="L441" i="2"/>
  <c r="M441" i="2"/>
  <c r="L391" i="2"/>
  <c r="M391" i="2"/>
  <c r="L336" i="2"/>
  <c r="M336" i="2"/>
  <c r="L148" i="2"/>
  <c r="M148" i="2"/>
  <c r="L1469" i="2"/>
  <c r="M1469" i="2"/>
  <c r="L1470" i="2"/>
  <c r="M1470" i="2"/>
  <c r="L917" i="2"/>
  <c r="M917" i="2"/>
  <c r="L794" i="2"/>
  <c r="M794" i="2"/>
  <c r="L887" i="2"/>
  <c r="M887" i="2"/>
  <c r="L747" i="2"/>
  <c r="M747" i="2"/>
  <c r="L247" i="2"/>
  <c r="M247" i="2"/>
  <c r="L1471" i="2"/>
  <c r="M1471" i="2"/>
  <c r="L29" i="2"/>
  <c r="M29" i="2"/>
  <c r="L1472" i="2"/>
  <c r="M1472" i="2"/>
  <c r="L905" i="2"/>
  <c r="M905" i="2"/>
  <c r="L717" i="2"/>
  <c r="M717" i="2"/>
  <c r="L535" i="2"/>
  <c r="M535" i="2"/>
  <c r="L591" i="2"/>
  <c r="M591" i="2"/>
  <c r="L725" i="2"/>
  <c r="M725" i="2"/>
  <c r="L277" i="2"/>
  <c r="M277" i="2"/>
  <c r="L424" i="2"/>
  <c r="M424" i="2"/>
  <c r="L462" i="2"/>
  <c r="M462" i="2"/>
  <c r="L1473" i="2"/>
  <c r="M1473" i="2"/>
  <c r="L1474" i="2"/>
  <c r="M1474" i="2"/>
  <c r="L901" i="2"/>
  <c r="M901" i="2"/>
  <c r="L1475" i="2"/>
  <c r="M1475" i="2"/>
  <c r="L185" i="2"/>
  <c r="M185" i="2"/>
  <c r="L609" i="2"/>
  <c r="M609" i="2"/>
  <c r="L232" i="2"/>
  <c r="M232" i="2"/>
  <c r="L459" i="2"/>
  <c r="M459" i="2"/>
  <c r="L611" i="2"/>
  <c r="M611" i="2"/>
  <c r="L377" i="2"/>
  <c r="M377" i="2"/>
  <c r="L1476" i="2"/>
  <c r="M1476" i="2"/>
  <c r="L637" i="2"/>
  <c r="M637" i="2"/>
  <c r="L933" i="2"/>
  <c r="M933" i="2"/>
  <c r="L259" i="2"/>
  <c r="M259" i="2"/>
  <c r="L237" i="2"/>
  <c r="M237" i="2"/>
  <c r="L90" i="2"/>
  <c r="M90" i="2"/>
  <c r="L946" i="2"/>
  <c r="M946" i="2"/>
  <c r="L343" i="2"/>
  <c r="M343" i="2"/>
  <c r="L468" i="2"/>
  <c r="M468" i="2"/>
  <c r="L1477" i="2"/>
  <c r="M1477" i="2"/>
  <c r="L261" i="2"/>
  <c r="M261" i="2"/>
  <c r="L274" i="2"/>
  <c r="M274" i="2"/>
  <c r="L458" i="2"/>
  <c r="M458" i="2"/>
  <c r="L943" i="2"/>
  <c r="M943" i="2"/>
  <c r="L1478" i="2"/>
  <c r="M1478" i="2"/>
  <c r="L5" i="2"/>
  <c r="M5" i="2"/>
  <c r="L873" i="2"/>
  <c r="M873" i="2"/>
  <c r="L1479" i="2"/>
  <c r="M1479" i="2"/>
  <c r="L37" i="2"/>
  <c r="M37" i="2"/>
  <c r="L244" i="2"/>
  <c r="M244" i="2"/>
  <c r="L911" i="2"/>
  <c r="M911" i="2"/>
  <c r="L1480" i="2"/>
  <c r="M1480" i="2"/>
  <c r="L1481" i="2"/>
  <c r="M1481" i="2"/>
  <c r="L212" i="2"/>
  <c r="M212" i="2"/>
  <c r="L687" i="2"/>
  <c r="M687" i="2"/>
  <c r="L281" i="2"/>
  <c r="M281" i="2"/>
  <c r="L282" i="2"/>
  <c r="M282" i="2"/>
  <c r="L679" i="2"/>
  <c r="M679" i="2"/>
  <c r="L173" i="2"/>
  <c r="M173" i="2"/>
  <c r="L942" i="2"/>
  <c r="M942" i="2"/>
  <c r="L1482" i="2"/>
  <c r="M1482" i="2"/>
  <c r="L297" i="2"/>
  <c r="M297" i="2"/>
  <c r="L1483" i="2"/>
  <c r="M1483" i="2"/>
  <c r="L273" i="2"/>
  <c r="M273" i="2"/>
  <c r="L373" i="2"/>
  <c r="M373" i="2"/>
  <c r="L238" i="2"/>
  <c r="M238" i="2"/>
  <c r="L877" i="2"/>
  <c r="M877" i="2"/>
  <c r="L1484" i="2"/>
  <c r="M1484" i="2"/>
  <c r="L1485" i="2"/>
  <c r="M1485" i="2"/>
  <c r="L1736" i="2"/>
  <c r="M1736" i="2"/>
  <c r="L891" i="2"/>
  <c r="M891" i="2"/>
  <c r="L1486" i="2"/>
  <c r="M1486" i="2"/>
  <c r="L1487" i="2"/>
  <c r="M1487" i="2"/>
  <c r="L451" i="2"/>
  <c r="M451" i="2"/>
  <c r="L208" i="2"/>
  <c r="M208" i="2"/>
  <c r="L1738" i="2"/>
  <c r="M1738" i="2"/>
  <c r="L520" i="2"/>
  <c r="M520" i="2"/>
  <c r="L889" i="2"/>
  <c r="M889" i="2"/>
  <c r="L186" i="2"/>
  <c r="M186" i="2"/>
  <c r="L127" i="2"/>
  <c r="M127" i="2"/>
  <c r="L513" i="2"/>
  <c r="M513" i="2"/>
  <c r="L828" i="2"/>
  <c r="M828" i="2"/>
  <c r="L1488" i="2"/>
  <c r="M1488" i="2"/>
  <c r="L883" i="2"/>
  <c r="M883" i="2"/>
  <c r="L313" i="2"/>
  <c r="M313" i="2"/>
  <c r="L416" i="2"/>
  <c r="M416" i="2"/>
  <c r="L182" i="2"/>
  <c r="M182" i="2"/>
  <c r="L280" i="2"/>
  <c r="M280" i="2"/>
  <c r="L906" i="2"/>
  <c r="M906" i="2"/>
  <c r="L200" i="2"/>
  <c r="M200" i="2"/>
  <c r="L311" i="2"/>
  <c r="M311" i="2"/>
  <c r="L107" i="2"/>
  <c r="M107" i="2"/>
  <c r="L951" i="2"/>
  <c r="M951" i="2"/>
  <c r="L759" i="2"/>
  <c r="M759" i="2"/>
  <c r="L406" i="2"/>
  <c r="M406" i="2"/>
  <c r="L1489" i="2"/>
  <c r="M1489" i="2"/>
  <c r="L487" i="2"/>
  <c r="M487" i="2"/>
  <c r="L201" i="2"/>
  <c r="M201" i="2"/>
  <c r="L82" i="2"/>
  <c r="M82" i="2"/>
  <c r="L1490" i="2"/>
  <c r="M1490" i="2"/>
  <c r="L886" i="2"/>
  <c r="M886" i="2"/>
  <c r="L151" i="2"/>
  <c r="M151" i="2"/>
  <c r="L353" i="2"/>
  <c r="M353" i="2"/>
  <c r="L489" i="2"/>
  <c r="M489" i="2"/>
  <c r="L908" i="2"/>
  <c r="M908" i="2"/>
  <c r="L1491" i="2"/>
  <c r="M1491" i="2"/>
  <c r="L1492" i="2"/>
  <c r="M1492" i="2"/>
  <c r="L1493" i="2"/>
  <c r="M1493" i="2"/>
  <c r="L1494" i="2"/>
  <c r="M1494" i="2"/>
  <c r="L858" i="2"/>
  <c r="M858" i="2"/>
  <c r="L1495" i="2"/>
  <c r="M1495" i="2"/>
  <c r="L1496" i="2"/>
  <c r="M1496" i="2"/>
  <c r="L333" i="2"/>
  <c r="M333" i="2"/>
  <c r="L505" i="2"/>
  <c r="M505" i="2"/>
  <c r="L1497" i="2"/>
  <c r="M1497" i="2"/>
  <c r="L30" i="2"/>
  <c r="M30" i="2"/>
  <c r="L949" i="2"/>
  <c r="M949" i="2"/>
  <c r="L224" i="2"/>
  <c r="M224" i="2"/>
  <c r="L198" i="2"/>
  <c r="M198" i="2"/>
  <c r="L1498" i="2"/>
  <c r="M1498" i="2"/>
  <c r="L19" i="2"/>
  <c r="M19" i="2"/>
  <c r="L473" i="2"/>
  <c r="M473" i="2"/>
  <c r="L491" i="2"/>
  <c r="M491" i="2"/>
  <c r="L557" i="2"/>
  <c r="M557" i="2"/>
  <c r="L296" i="2"/>
  <c r="M296" i="2"/>
  <c r="L121" i="2"/>
  <c r="M121" i="2"/>
  <c r="L1499" i="2"/>
  <c r="M1499" i="2"/>
  <c r="L1500" i="2"/>
  <c r="M1500" i="2"/>
  <c r="L1501" i="2"/>
  <c r="M1501" i="2"/>
  <c r="L203" i="2"/>
  <c r="M203" i="2"/>
  <c r="L1502" i="2"/>
  <c r="M1502" i="2"/>
  <c r="L1503" i="2"/>
  <c r="M1503" i="2"/>
  <c r="L1504" i="2"/>
  <c r="M1504" i="2"/>
  <c r="L1505" i="2"/>
  <c r="M1505" i="2"/>
  <c r="L1506" i="2"/>
  <c r="M1506" i="2"/>
  <c r="L1507" i="2"/>
  <c r="M1507" i="2"/>
  <c r="L447" i="2"/>
  <c r="M447" i="2"/>
  <c r="L1508" i="2"/>
  <c r="M1508" i="2"/>
  <c r="L1509" i="2"/>
  <c r="M1509" i="2"/>
  <c r="L1510" i="2"/>
  <c r="M1510" i="2"/>
  <c r="L211" i="2"/>
  <c r="M211" i="2"/>
  <c r="L1511" i="2"/>
  <c r="M1511" i="2"/>
  <c r="L1512" i="2"/>
  <c r="M1512" i="2"/>
  <c r="L1513" i="2"/>
  <c r="M1513" i="2"/>
  <c r="L1514" i="2"/>
  <c r="M1514" i="2"/>
  <c r="L1515" i="2"/>
  <c r="M1515" i="2"/>
  <c r="L1516" i="2"/>
  <c r="M1516" i="2"/>
  <c r="L1517" i="2"/>
  <c r="M1517" i="2"/>
  <c r="L1518" i="2"/>
  <c r="M1518" i="2"/>
  <c r="L1519" i="2"/>
  <c r="M1519" i="2"/>
  <c r="L1520" i="2"/>
  <c r="M1520" i="2"/>
  <c r="L1521" i="2"/>
  <c r="M1521" i="2"/>
  <c r="L1522" i="2"/>
  <c r="M1522" i="2"/>
  <c r="L1523" i="2"/>
  <c r="M1523" i="2"/>
  <c r="L1524" i="2"/>
  <c r="M1524" i="2"/>
  <c r="L1525" i="2"/>
  <c r="M1525" i="2"/>
  <c r="L472" i="2"/>
  <c r="M472" i="2"/>
  <c r="L471" i="2"/>
  <c r="M471" i="2"/>
  <c r="L1526" i="2"/>
  <c r="M1526" i="2"/>
  <c r="L1527" i="2"/>
  <c r="M1527" i="2"/>
  <c r="L1528" i="2"/>
  <c r="M1528" i="2"/>
  <c r="L1529" i="2"/>
  <c r="M1529" i="2"/>
  <c r="L540" i="2"/>
  <c r="M540" i="2"/>
  <c r="L675" i="2"/>
  <c r="M675" i="2"/>
  <c r="L1737" i="2"/>
  <c r="M1737" i="2"/>
  <c r="L756" i="2"/>
  <c r="M756" i="2"/>
  <c r="L734" i="2"/>
  <c r="M734" i="2"/>
  <c r="L735" i="2"/>
  <c r="M735" i="2"/>
  <c r="L544" i="2"/>
  <c r="M544" i="2"/>
  <c r="L605" i="2"/>
  <c r="M605" i="2"/>
  <c r="L632" i="2"/>
  <c r="M632" i="2"/>
  <c r="L603" i="2"/>
  <c r="M603" i="2"/>
  <c r="L537" i="2"/>
  <c r="M537" i="2"/>
  <c r="L936" i="2"/>
  <c r="M936" i="2"/>
  <c r="L1530" i="2"/>
  <c r="M1530" i="2"/>
  <c r="L640" i="2"/>
  <c r="M640" i="2"/>
  <c r="L1531" i="2"/>
  <c r="M1531" i="2"/>
  <c r="L694" i="2"/>
  <c r="M694" i="2"/>
  <c r="L907" i="2"/>
  <c r="M907" i="2"/>
  <c r="L743" i="2"/>
  <c r="M743" i="2"/>
  <c r="L620" i="2"/>
  <c r="M620" i="2"/>
  <c r="L789" i="2"/>
  <c r="M789" i="2"/>
  <c r="L897" i="2"/>
  <c r="M897" i="2"/>
  <c r="L525" i="2"/>
  <c r="M525" i="2"/>
  <c r="L1532" i="2"/>
  <c r="M1532" i="2"/>
  <c r="L696" i="2"/>
  <c r="M696" i="2"/>
  <c r="L1533" i="2"/>
  <c r="M1533" i="2"/>
  <c r="L1534" i="2"/>
  <c r="M1534" i="2"/>
  <c r="L1535" i="2"/>
  <c r="M1535" i="2"/>
  <c r="L1536" i="2"/>
  <c r="M1536" i="2"/>
  <c r="L1537" i="2"/>
  <c r="M1537" i="2"/>
  <c r="L1538" i="2"/>
  <c r="M1538" i="2"/>
  <c r="L1539" i="2"/>
  <c r="M1539" i="2"/>
  <c r="L1540" i="2"/>
  <c r="M1540" i="2"/>
  <c r="L1541" i="2"/>
  <c r="M1541" i="2"/>
  <c r="L1542" i="2"/>
  <c r="M1542" i="2"/>
  <c r="L1543" i="2"/>
  <c r="M1543" i="2"/>
  <c r="L1544" i="2"/>
  <c r="M1544" i="2"/>
  <c r="L1545" i="2"/>
  <c r="M1545" i="2"/>
  <c r="L1546" i="2"/>
  <c r="M1546" i="2"/>
  <c r="L267" i="2"/>
  <c r="M267" i="2"/>
  <c r="L810" i="2"/>
  <c r="M810" i="2"/>
  <c r="L1547" i="2"/>
  <c r="M1547" i="2"/>
  <c r="L1548" i="2"/>
  <c r="M1548" i="2"/>
  <c r="L1549" i="2"/>
  <c r="M1549" i="2"/>
  <c r="L1550" i="2"/>
  <c r="M1550" i="2"/>
  <c r="L1551" i="2"/>
  <c r="M1551" i="2"/>
  <c r="L389" i="2"/>
  <c r="M389" i="2"/>
  <c r="L304" i="2"/>
  <c r="M304" i="2"/>
  <c r="L1552" i="2"/>
  <c r="M1552" i="2"/>
  <c r="L1553" i="2"/>
  <c r="M1553" i="2"/>
  <c r="L621" i="2"/>
  <c r="M621" i="2"/>
  <c r="L1554" i="2"/>
  <c r="M1554" i="2"/>
  <c r="L215" i="2"/>
  <c r="M215" i="2"/>
  <c r="L1555" i="2"/>
  <c r="M1555" i="2"/>
  <c r="L1556" i="2"/>
  <c r="M1556" i="2"/>
  <c r="L522" i="2"/>
  <c r="M522" i="2"/>
  <c r="L330" i="2"/>
  <c r="M330" i="2"/>
  <c r="L1557" i="2"/>
  <c r="M1557" i="2"/>
  <c r="L772" i="2"/>
  <c r="M772" i="2"/>
  <c r="L219" i="2"/>
  <c r="M219" i="2"/>
  <c r="L1558" i="2"/>
  <c r="M1558" i="2"/>
  <c r="L502" i="2"/>
  <c r="M502" i="2"/>
  <c r="L748" i="2"/>
  <c r="M748" i="2"/>
  <c r="L1559" i="2"/>
  <c r="M1559" i="2"/>
  <c r="L270" i="2"/>
  <c r="M270" i="2"/>
  <c r="L254" i="2"/>
  <c r="M254" i="2"/>
  <c r="L241" i="2"/>
  <c r="M241" i="2"/>
  <c r="L1560" i="2"/>
  <c r="M1560" i="2"/>
  <c r="L1561" i="2"/>
  <c r="M1561" i="2"/>
  <c r="L1562" i="2"/>
  <c r="M1562" i="2"/>
  <c r="L1563" i="2"/>
  <c r="M1563" i="2"/>
  <c r="L1564" i="2"/>
  <c r="M1564" i="2"/>
  <c r="L1565" i="2"/>
  <c r="M1565" i="2"/>
  <c r="L497" i="2"/>
  <c r="M497" i="2"/>
  <c r="L661" i="2"/>
  <c r="M661" i="2"/>
  <c r="L1566" i="2"/>
  <c r="M1566" i="2"/>
  <c r="L1567" i="2"/>
  <c r="M1567" i="2"/>
  <c r="L1568" i="2"/>
  <c r="M1568" i="2"/>
  <c r="L1569" i="2"/>
  <c r="M1569" i="2"/>
  <c r="L1570" i="2"/>
  <c r="M1570" i="2"/>
  <c r="L1571" i="2"/>
  <c r="M1571" i="2"/>
  <c r="L1572" i="2"/>
  <c r="M1572" i="2"/>
  <c r="L1573" i="2"/>
  <c r="M1573" i="2"/>
  <c r="L1574" i="2"/>
  <c r="M1574" i="2"/>
  <c r="L521" i="2"/>
  <c r="M521" i="2"/>
  <c r="L1575" i="2"/>
  <c r="M1575" i="2"/>
  <c r="L728" i="2"/>
  <c r="M728" i="2"/>
  <c r="L1576" i="2"/>
  <c r="M1576" i="2"/>
  <c r="L524" i="2"/>
  <c r="M524" i="2"/>
  <c r="L1577" i="2"/>
  <c r="M1577" i="2"/>
  <c r="L1578" i="2"/>
  <c r="M1578" i="2"/>
  <c r="L1579" i="2"/>
  <c r="M1579" i="2"/>
  <c r="L1580" i="2"/>
  <c r="M1580" i="2"/>
  <c r="L426" i="2"/>
  <c r="M426" i="2"/>
  <c r="L559" i="2"/>
  <c r="M559" i="2"/>
  <c r="L1581" i="2"/>
  <c r="M1581" i="2"/>
  <c r="L1582" i="2"/>
  <c r="M1582" i="2"/>
  <c r="L1583" i="2"/>
  <c r="M1583" i="2"/>
  <c r="L1584" i="2"/>
  <c r="M1584" i="2"/>
  <c r="L457" i="2"/>
  <c r="M457" i="2"/>
  <c r="L534" i="2"/>
  <c r="M534" i="2"/>
  <c r="L470" i="2"/>
  <c r="M470" i="2"/>
  <c r="L337" i="2"/>
  <c r="M337" i="2"/>
  <c r="L1585" i="2"/>
  <c r="M1585" i="2"/>
  <c r="L1586" i="2"/>
  <c r="M1586" i="2"/>
  <c r="L1587" i="2"/>
  <c r="M1587" i="2"/>
  <c r="L570" i="2"/>
  <c r="M570" i="2"/>
  <c r="L698" i="2"/>
  <c r="M698" i="2"/>
  <c r="L1588" i="2"/>
  <c r="M1588" i="2"/>
  <c r="L894" i="2"/>
  <c r="M894" i="2"/>
  <c r="L536" i="2"/>
  <c r="M536" i="2"/>
  <c r="L302" i="2"/>
  <c r="M302" i="2"/>
  <c r="L1589" i="2"/>
  <c r="M1589" i="2"/>
  <c r="L379" i="2"/>
  <c r="M379" i="2"/>
  <c r="L312" i="2"/>
  <c r="M312" i="2"/>
  <c r="L532" i="2"/>
  <c r="M532" i="2"/>
  <c r="L443" i="2"/>
  <c r="M443" i="2"/>
  <c r="L461" i="2"/>
  <c r="M461" i="2"/>
  <c r="L1590" i="2"/>
  <c r="M1590" i="2"/>
  <c r="L692" i="2"/>
  <c r="M692" i="2"/>
  <c r="L371" i="2"/>
  <c r="M371" i="2"/>
  <c r="L553" i="2"/>
  <c r="M553" i="2"/>
  <c r="L733" i="2"/>
  <c r="M733" i="2"/>
  <c r="L823" i="2"/>
  <c r="M823" i="2"/>
  <c r="L1591" i="2"/>
  <c r="M1591" i="2"/>
  <c r="L568" i="2"/>
  <c r="M568" i="2"/>
  <c r="L610" i="2"/>
  <c r="M610" i="2"/>
  <c r="L1592" i="2"/>
  <c r="M1592" i="2"/>
  <c r="L1593" i="2"/>
  <c r="M1593" i="2"/>
  <c r="L1594" i="2"/>
  <c r="M1594" i="2"/>
  <c r="L1595" i="2"/>
  <c r="M1595" i="2"/>
  <c r="L455" i="2"/>
  <c r="M455" i="2"/>
  <c r="L732" i="2"/>
  <c r="M732" i="2"/>
  <c r="L704" i="2"/>
  <c r="M704" i="2"/>
  <c r="L1596" i="2"/>
  <c r="M1596" i="2"/>
  <c r="L1597" i="2"/>
  <c r="M1597" i="2"/>
  <c r="L1598" i="2"/>
  <c r="M1598" i="2"/>
  <c r="L1599" i="2"/>
  <c r="M1599" i="2"/>
  <c r="L395" i="2"/>
  <c r="M395" i="2"/>
  <c r="L551" i="2"/>
  <c r="M551" i="2"/>
  <c r="L506" i="2"/>
  <c r="M506" i="2"/>
  <c r="L518" i="2"/>
  <c r="M518" i="2"/>
  <c r="L429" i="2"/>
  <c r="M429" i="2"/>
  <c r="L768" i="2"/>
  <c r="M768" i="2"/>
  <c r="L719" i="2"/>
  <c r="M719" i="2"/>
  <c r="L338" i="2"/>
  <c r="M338" i="2"/>
  <c r="L397" i="2"/>
  <c r="M397" i="2"/>
  <c r="L915" i="2"/>
  <c r="M915" i="2"/>
  <c r="L926" i="2"/>
  <c r="M926" i="2"/>
  <c r="L788" i="2"/>
  <c r="M788" i="2"/>
  <c r="L442" i="2"/>
  <c r="M442" i="2"/>
  <c r="L628" i="2"/>
  <c r="M628" i="2"/>
  <c r="L1600" i="2"/>
  <c r="M1600" i="2"/>
  <c r="L566" i="2"/>
  <c r="M566" i="2"/>
  <c r="L934" i="2"/>
  <c r="M934" i="2"/>
  <c r="L1601" i="2"/>
  <c r="M1601" i="2"/>
  <c r="L1602" i="2"/>
  <c r="M1602" i="2"/>
  <c r="L668" i="2"/>
  <c r="M668" i="2"/>
  <c r="L1603" i="2"/>
  <c r="M1603" i="2"/>
  <c r="L529" i="2"/>
  <c r="M529" i="2"/>
  <c r="L348" i="2"/>
  <c r="M348" i="2"/>
  <c r="L1604" i="2"/>
  <c r="M1604" i="2"/>
  <c r="L1605" i="2"/>
  <c r="M1605" i="2"/>
  <c r="L1731" i="2"/>
  <c r="M1731" i="2"/>
  <c r="L516" i="2"/>
  <c r="M516" i="2"/>
  <c r="L1606" i="2"/>
  <c r="M1606" i="2"/>
  <c r="L1607" i="2"/>
  <c r="M1607" i="2"/>
  <c r="L715" i="2"/>
  <c r="M715" i="2"/>
  <c r="L509" i="2"/>
  <c r="M509" i="2"/>
  <c r="L575" i="2"/>
  <c r="M575" i="2"/>
  <c r="L1608" i="2"/>
  <c r="M1608" i="2"/>
  <c r="L329" i="2"/>
  <c r="M329" i="2"/>
  <c r="L519" i="2"/>
  <c r="M519" i="2"/>
  <c r="L884" i="2"/>
  <c r="M884" i="2"/>
  <c r="L341" i="2"/>
  <c r="M341" i="2"/>
  <c r="L236" i="2"/>
  <c r="M236" i="2"/>
  <c r="L1609" i="2"/>
  <c r="M1609" i="2"/>
  <c r="L213" i="2"/>
  <c r="M213" i="2"/>
  <c r="L1610" i="2"/>
  <c r="M1610" i="2"/>
  <c r="L346" i="2"/>
  <c r="M346" i="2"/>
  <c r="L1611" i="2"/>
  <c r="M1611" i="2"/>
  <c r="L385" i="2"/>
  <c r="M385" i="2"/>
  <c r="L1612" i="2"/>
  <c r="M1612" i="2"/>
  <c r="L362" i="2"/>
  <c r="M362" i="2"/>
  <c r="L1613" i="2"/>
  <c r="M1613" i="2"/>
  <c r="L1614" i="2"/>
  <c r="M1614" i="2"/>
  <c r="L405" i="2"/>
  <c r="M405" i="2"/>
  <c r="L298" i="2"/>
  <c r="M298" i="2"/>
  <c r="L564" i="2"/>
  <c r="M564" i="2"/>
  <c r="L1615" i="2"/>
  <c r="M1615" i="2"/>
  <c r="L597" i="2"/>
  <c r="M597" i="2"/>
  <c r="L408" i="2"/>
  <c r="M408" i="2"/>
  <c r="L1616" i="2"/>
  <c r="M1616" i="2"/>
  <c r="L388" i="2"/>
  <c r="M388" i="2"/>
  <c r="L193" i="2"/>
  <c r="M193" i="2"/>
  <c r="L503" i="2"/>
  <c r="M503" i="2"/>
  <c r="L1617" i="2"/>
  <c r="M1617" i="2"/>
  <c r="L223" i="2"/>
  <c r="M223" i="2"/>
  <c r="L316" i="2"/>
  <c r="M316" i="2"/>
  <c r="L829" i="2"/>
  <c r="M829" i="2"/>
  <c r="L594" i="2"/>
  <c r="M594" i="2"/>
  <c r="L1618" i="2"/>
  <c r="M1618" i="2"/>
  <c r="L1619" i="2"/>
  <c r="M1619" i="2"/>
  <c r="L484" i="2"/>
  <c r="M484" i="2"/>
  <c r="L815" i="2"/>
  <c r="M815" i="2"/>
  <c r="L1620" i="2"/>
  <c r="M1620" i="2"/>
  <c r="L1621" i="2"/>
  <c r="M1621" i="2"/>
  <c r="L583" i="2"/>
  <c r="M583" i="2"/>
  <c r="L221" i="2"/>
  <c r="M221" i="2"/>
  <c r="L184" i="2"/>
  <c r="M184" i="2"/>
  <c r="L1622" i="2"/>
  <c r="M1622" i="2"/>
  <c r="L1623" i="2"/>
  <c r="M1623" i="2"/>
  <c r="L1624" i="2"/>
  <c r="M1624" i="2"/>
  <c r="L1625" i="2"/>
  <c r="M1625" i="2"/>
  <c r="L1626" i="2"/>
  <c r="M1626" i="2"/>
  <c r="L1627" i="2"/>
  <c r="M1627" i="2"/>
  <c r="L1628" i="2"/>
  <c r="M1628" i="2"/>
  <c r="L1629" i="2"/>
  <c r="M1629" i="2"/>
  <c r="L1630" i="2"/>
  <c r="M1630" i="2"/>
  <c r="L1631" i="2"/>
  <c r="M1631" i="2"/>
  <c r="L1632" i="2"/>
  <c r="M1632" i="2"/>
  <c r="L1633" i="2"/>
  <c r="M1633" i="2"/>
  <c r="L1634" i="2"/>
  <c r="M1634" i="2"/>
  <c r="L1635" i="2"/>
  <c r="M1635" i="2"/>
  <c r="L1636" i="2"/>
  <c r="M1636" i="2"/>
  <c r="L709" i="2"/>
  <c r="M709" i="2"/>
  <c r="L1637" i="2"/>
  <c r="M1637" i="2"/>
  <c r="L1638" i="2"/>
  <c r="M1638" i="2"/>
  <c r="L1639" i="2"/>
  <c r="M1639" i="2"/>
  <c r="L1640" i="2"/>
  <c r="M1640" i="2"/>
  <c r="L1641" i="2"/>
  <c r="M1641" i="2"/>
  <c r="L1642" i="2"/>
  <c r="M1642" i="2"/>
  <c r="L1643" i="2"/>
  <c r="M1643" i="2"/>
  <c r="L1644" i="2"/>
  <c r="M1644" i="2"/>
  <c r="L1645" i="2"/>
  <c r="M1645" i="2"/>
  <c r="L1646" i="2"/>
  <c r="M1646" i="2"/>
  <c r="L1647" i="2"/>
  <c r="M1647" i="2"/>
  <c r="L1648" i="2"/>
  <c r="M1648" i="2"/>
  <c r="L1649" i="2"/>
  <c r="M1649" i="2"/>
  <c r="L1650" i="2"/>
  <c r="M1650" i="2"/>
  <c r="L1651" i="2"/>
  <c r="M1651" i="2"/>
  <c r="L1652" i="2"/>
  <c r="M1652" i="2"/>
  <c r="L1653" i="2"/>
  <c r="M1653" i="2"/>
  <c r="L1654" i="2"/>
  <c r="M1654" i="2"/>
  <c r="L1655" i="2"/>
  <c r="M1655" i="2"/>
  <c r="L1656" i="2"/>
  <c r="M1656" i="2"/>
  <c r="L1657" i="2"/>
  <c r="M1657" i="2"/>
  <c r="L1658" i="2"/>
  <c r="M1658" i="2"/>
  <c r="L746" i="2"/>
  <c r="M746" i="2"/>
  <c r="L1659" i="2"/>
  <c r="M1659" i="2"/>
  <c r="L1660" i="2"/>
  <c r="M1660" i="2"/>
  <c r="L1661" i="2"/>
  <c r="M1661" i="2"/>
  <c r="L1662" i="2"/>
  <c r="M1662" i="2"/>
  <c r="L839" i="2"/>
  <c r="M839" i="2"/>
  <c r="L1663" i="2"/>
  <c r="M1663" i="2"/>
  <c r="L1664" i="2"/>
  <c r="M1664" i="2"/>
  <c r="L1665" i="2"/>
  <c r="M1665" i="2"/>
  <c r="L1666" i="2"/>
  <c r="M1666" i="2"/>
  <c r="L1667" i="2"/>
  <c r="M1667" i="2"/>
  <c r="L1668" i="2"/>
  <c r="M1668" i="2"/>
  <c r="L1669" i="2"/>
  <c r="M1669" i="2"/>
  <c r="L1670" i="2"/>
  <c r="M1670" i="2"/>
  <c r="L1671" i="2"/>
  <c r="M1671" i="2"/>
  <c r="L1672" i="2"/>
  <c r="M1672" i="2"/>
  <c r="L1673" i="2"/>
  <c r="M1673" i="2"/>
  <c r="L1674" i="2"/>
  <c r="M1674" i="2"/>
  <c r="L1675" i="2"/>
  <c r="M1675" i="2"/>
  <c r="L1676" i="2"/>
  <c r="M1676" i="2"/>
  <c r="L1677" i="2"/>
  <c r="M1677" i="2"/>
  <c r="L1678" i="2"/>
  <c r="M1678" i="2"/>
  <c r="L1679" i="2"/>
  <c r="M1679" i="2"/>
  <c r="L1680" i="2"/>
  <c r="M1680" i="2"/>
  <c r="L1681" i="2"/>
  <c r="M1681" i="2"/>
  <c r="L178" i="2"/>
  <c r="M178" i="2"/>
  <c r="L619" i="2"/>
  <c r="M619" i="2"/>
  <c r="L1682" i="2"/>
  <c r="M1682" i="2"/>
  <c r="L299" i="2"/>
  <c r="M299" i="2"/>
  <c r="L294" i="2"/>
  <c r="M294" i="2"/>
  <c r="L393" i="2"/>
  <c r="M393" i="2"/>
  <c r="L253" i="2"/>
  <c r="M253" i="2"/>
  <c r="L1683" i="2"/>
  <c r="M1683" i="2"/>
  <c r="L170" i="2"/>
  <c r="M170" i="2"/>
  <c r="L1684" i="2"/>
  <c r="M1684" i="2"/>
  <c r="L399" i="2"/>
  <c r="M399" i="2"/>
  <c r="L822" i="2"/>
  <c r="M822" i="2"/>
  <c r="L450" i="2"/>
  <c r="M450" i="2"/>
  <c r="L875" i="2"/>
  <c r="M875" i="2"/>
  <c r="L242" i="2"/>
  <c r="M242" i="2"/>
  <c r="L474" i="2"/>
  <c r="M474" i="2"/>
  <c r="L279" i="2"/>
  <c r="M279" i="2"/>
  <c r="L332" i="2"/>
  <c r="M332" i="2"/>
  <c r="L1685" i="2"/>
  <c r="M1685" i="2"/>
  <c r="L514" i="2"/>
  <c r="M514" i="2"/>
  <c r="L314" i="2"/>
  <c r="M314" i="2"/>
  <c r="L1686" i="2"/>
  <c r="M1686" i="2"/>
  <c r="L456" i="2"/>
  <c r="M456" i="2"/>
  <c r="L868" i="2"/>
  <c r="M868" i="2"/>
  <c r="L339" i="2"/>
  <c r="M339" i="2"/>
  <c r="L1687" i="2"/>
  <c r="M1687" i="2"/>
  <c r="L494" i="2"/>
  <c r="M494" i="2"/>
  <c r="L42" i="2"/>
  <c r="M42" i="2"/>
  <c r="L512" i="2"/>
  <c r="M512" i="2"/>
  <c r="L770" i="2"/>
  <c r="M770" i="2"/>
  <c r="L1688" i="2"/>
  <c r="M1688" i="2"/>
  <c r="L328" i="2"/>
  <c r="M328" i="2"/>
  <c r="L1689" i="2"/>
  <c r="M1689" i="2"/>
  <c r="L862" i="2"/>
  <c r="M862" i="2"/>
  <c r="L697" i="2"/>
  <c r="M697" i="2"/>
  <c r="L601" i="2"/>
  <c r="M601" i="2"/>
  <c r="L569" i="2"/>
  <c r="M569" i="2"/>
  <c r="L1690" i="2"/>
  <c r="M1690" i="2"/>
  <c r="L252" i="2"/>
  <c r="M252" i="2"/>
  <c r="L1691" i="2"/>
  <c r="M1691" i="2"/>
  <c r="L1692" i="2"/>
  <c r="M1692" i="2"/>
  <c r="L386" i="2"/>
  <c r="M386" i="2"/>
  <c r="L136" i="2"/>
  <c r="M136" i="2"/>
  <c r="L245" i="2"/>
  <c r="M245" i="2"/>
  <c r="L1693" i="2"/>
  <c r="M1693" i="2"/>
  <c r="L402" i="2"/>
  <c r="M402" i="2"/>
  <c r="L1694" i="2"/>
  <c r="M1694" i="2"/>
  <c r="L612" i="2"/>
  <c r="M612" i="2"/>
  <c r="L352" i="2"/>
  <c r="M352" i="2"/>
  <c r="L305" i="2"/>
  <c r="M305" i="2"/>
  <c r="L366" i="2"/>
  <c r="M366" i="2"/>
  <c r="L290" i="2"/>
  <c r="M290" i="2"/>
  <c r="L417" i="2"/>
  <c r="M417" i="2"/>
  <c r="L554" i="2"/>
  <c r="M554" i="2"/>
  <c r="L256" i="2"/>
  <c r="M256" i="2"/>
  <c r="L258" i="2"/>
  <c r="M258" i="2"/>
  <c r="L590" i="2"/>
  <c r="M590" i="2"/>
  <c r="L257" i="2"/>
  <c r="M257" i="2"/>
  <c r="L404" i="2"/>
  <c r="M404" i="2"/>
  <c r="L335" i="2"/>
  <c r="M335" i="2"/>
  <c r="L266" i="2"/>
  <c r="M266" i="2"/>
  <c r="L308" i="2"/>
  <c r="M308" i="2"/>
  <c r="L880" i="2"/>
  <c r="M880" i="2"/>
  <c r="L890" i="2"/>
  <c r="M890" i="2"/>
  <c r="L248" i="2"/>
  <c r="M248" i="2"/>
  <c r="L291" i="2"/>
  <c r="M291" i="2"/>
  <c r="L407" i="2"/>
  <c r="M407" i="2"/>
  <c r="L722" i="2"/>
  <c r="M722" i="2"/>
  <c r="L476" i="2"/>
  <c r="M476" i="2"/>
  <c r="L325" i="2"/>
  <c r="M325" i="2"/>
  <c r="L624" i="2"/>
  <c r="M624" i="2"/>
  <c r="L1695" i="2"/>
  <c r="M1695" i="2"/>
  <c r="L625" i="2"/>
  <c r="M625" i="2"/>
  <c r="L562" i="2"/>
  <c r="M562" i="2"/>
  <c r="L614" i="2"/>
  <c r="M614" i="2"/>
  <c r="L1696" i="2"/>
  <c r="M1696" i="2"/>
  <c r="L349" i="2"/>
  <c r="M349" i="2"/>
  <c r="L941" i="2"/>
  <c r="M941" i="2"/>
  <c r="L372" i="2"/>
  <c r="M372" i="2"/>
  <c r="L635" i="2"/>
  <c r="M635" i="2"/>
  <c r="L165" i="2"/>
  <c r="M165" i="2"/>
  <c r="L940" i="2"/>
  <c r="M940" i="2"/>
  <c r="L428" i="2"/>
  <c r="M428" i="2"/>
  <c r="L249" i="2"/>
  <c r="M249" i="2"/>
  <c r="L340" i="2"/>
  <c r="M340" i="2"/>
  <c r="L820" i="2"/>
  <c r="M820" i="2"/>
  <c r="L910" i="2"/>
  <c r="M910" i="2"/>
  <c r="L1697" i="2"/>
  <c r="M1697" i="2"/>
  <c r="L1698" i="2"/>
  <c r="M1698" i="2"/>
  <c r="L604" i="2"/>
  <c r="M604" i="2"/>
  <c r="L263" i="2"/>
  <c r="M263" i="2"/>
  <c r="L580" i="2"/>
  <c r="M580" i="2"/>
  <c r="L1699" i="2"/>
  <c r="M1699" i="2"/>
  <c r="L634" i="2"/>
  <c r="M634" i="2"/>
  <c r="L555" i="2"/>
  <c r="M555" i="2"/>
  <c r="L1700" i="2"/>
  <c r="M1700" i="2"/>
  <c r="L444" i="2"/>
  <c r="M444" i="2"/>
  <c r="L1701" i="2"/>
  <c r="M1701" i="2"/>
  <c r="L369" i="2"/>
  <c r="M369" i="2"/>
  <c r="L504" i="2"/>
  <c r="M504" i="2"/>
  <c r="L919" i="2"/>
  <c r="M919" i="2"/>
  <c r="L938" i="2"/>
  <c r="M938" i="2"/>
  <c r="L1702" i="2"/>
  <c r="M1702" i="2"/>
  <c r="L466" i="2"/>
  <c r="M466" i="2"/>
  <c r="L581" i="2"/>
  <c r="M581" i="2"/>
  <c r="L432" i="2"/>
  <c r="M432" i="2"/>
  <c r="L903" i="2"/>
  <c r="M903" i="2"/>
  <c r="L872" i="2"/>
  <c r="M872" i="2"/>
  <c r="L582" i="2"/>
  <c r="M582" i="2"/>
  <c r="L881" i="2"/>
  <c r="M881" i="2"/>
  <c r="L440" i="2"/>
  <c r="M440" i="2"/>
  <c r="L541" i="2"/>
  <c r="M541" i="2"/>
  <c r="L1703" i="2"/>
  <c r="M1703" i="2"/>
  <c r="L483" i="2"/>
  <c r="M483" i="2"/>
  <c r="L615" i="2"/>
  <c r="M615" i="2"/>
  <c r="L657" i="2"/>
  <c r="M657" i="2"/>
  <c r="L400" i="2"/>
  <c r="M400" i="2"/>
  <c r="L205" i="2"/>
  <c r="M205" i="2"/>
  <c r="L437" i="2"/>
  <c r="M437" i="2"/>
  <c r="L567" i="2"/>
  <c r="M567" i="2"/>
  <c r="L419" i="2"/>
  <c r="M419" i="2"/>
  <c r="L602" i="2"/>
  <c r="M602" i="2"/>
  <c r="L944" i="2"/>
  <c r="M944" i="2"/>
  <c r="L1704" i="2"/>
  <c r="M1704" i="2"/>
  <c r="L1705" i="2"/>
  <c r="M1705" i="2"/>
  <c r="L937" i="2"/>
  <c r="M937" i="2"/>
  <c r="L1706" i="2"/>
  <c r="M1706" i="2"/>
  <c r="L396" i="2"/>
  <c r="M396" i="2"/>
  <c r="L547" i="2"/>
  <c r="M547" i="2"/>
  <c r="L754" i="2"/>
  <c r="M754" i="2"/>
  <c r="L648" i="2"/>
  <c r="M648" i="2"/>
  <c r="L914" i="2"/>
  <c r="M914" i="2"/>
  <c r="L882" i="2"/>
  <c r="M882" i="2"/>
  <c r="L1707" i="2"/>
  <c r="M1707" i="2"/>
  <c r="L757" i="2"/>
  <c r="M757" i="2"/>
  <c r="L410" i="2"/>
  <c r="M410" i="2"/>
  <c r="L528" i="2"/>
  <c r="M528" i="2"/>
  <c r="L283" i="2"/>
  <c r="M283" i="2"/>
  <c r="L592" i="2"/>
  <c r="M592" i="2"/>
  <c r="L1708" i="2"/>
  <c r="M1708" i="2"/>
  <c r="L1709" i="2"/>
  <c r="M1709" i="2"/>
  <c r="L765" i="2"/>
  <c r="M765" i="2"/>
  <c r="L833" i="2"/>
  <c r="M833" i="2"/>
  <c r="L701" i="2"/>
  <c r="M701" i="2"/>
  <c r="L667" i="2"/>
  <c r="M667" i="2"/>
  <c r="L453" i="2"/>
  <c r="M453" i="2"/>
  <c r="L677" i="2"/>
  <c r="M677" i="2"/>
  <c r="L358" i="2"/>
  <c r="M358" i="2"/>
  <c r="L682" i="2"/>
  <c r="M682" i="2"/>
  <c r="L689" i="2"/>
  <c r="M689" i="2"/>
  <c r="L948" i="2"/>
  <c r="M948" i="2"/>
  <c r="L1710" i="2"/>
  <c r="M1710" i="2"/>
  <c r="L700" i="2"/>
  <c r="M700" i="2"/>
  <c r="L1711" i="2"/>
  <c r="M1711" i="2"/>
  <c r="L684" i="2"/>
  <c r="M684" i="2"/>
  <c r="L295" i="2"/>
  <c r="M295" i="2"/>
  <c r="L656" i="2"/>
  <c r="M656" i="2"/>
  <c r="L351" i="2"/>
  <c r="M351" i="2"/>
  <c r="L464" i="2"/>
  <c r="M464" i="2"/>
  <c r="L420" i="2"/>
  <c r="M420" i="2"/>
  <c r="L375" i="2"/>
  <c r="M375" i="2"/>
  <c r="L660" i="2"/>
  <c r="M660" i="2"/>
  <c r="L543" i="2"/>
  <c r="M543" i="2"/>
  <c r="L360" i="2"/>
  <c r="M360" i="2"/>
  <c r="L454" i="2"/>
  <c r="M454" i="2"/>
  <c r="L587" i="2"/>
  <c r="M587" i="2"/>
  <c r="L376" i="2"/>
  <c r="M376" i="2"/>
  <c r="L899" i="2"/>
  <c r="M899" i="2"/>
  <c r="L1712" i="2"/>
  <c r="M1712" i="2"/>
  <c r="L563" i="2"/>
  <c r="M563" i="2"/>
  <c r="L780" i="2"/>
  <c r="M780" i="2"/>
  <c r="L1713" i="2"/>
  <c r="M1713" i="2"/>
  <c r="L672" i="2"/>
  <c r="M672" i="2"/>
  <c r="L433" i="2"/>
  <c r="M433" i="2"/>
  <c r="L1714" i="2"/>
  <c r="M1714" i="2"/>
  <c r="L762" i="2"/>
  <c r="M762" i="2"/>
  <c r="L331" i="2"/>
  <c r="M331" i="2"/>
  <c r="L243" i="2"/>
  <c r="M243" i="2"/>
  <c r="L1715" i="2"/>
  <c r="M1715" i="2"/>
  <c r="L860" i="2"/>
  <c r="M860" i="2"/>
  <c r="L1733" i="2"/>
  <c r="M1733" i="2"/>
  <c r="L225" i="2"/>
  <c r="M225" i="2"/>
  <c r="L255" i="2"/>
  <c r="M255" i="2"/>
  <c r="L149" i="2"/>
  <c r="M149" i="2"/>
  <c r="L1716" i="2"/>
  <c r="M1716" i="2"/>
  <c r="L95" i="2"/>
  <c r="M95" i="2"/>
  <c r="L1717" i="2"/>
  <c r="M1717" i="2"/>
  <c r="L1718" i="2"/>
  <c r="M1718" i="2"/>
  <c r="L1719" i="2"/>
  <c r="M1719" i="2"/>
  <c r="L187" i="2"/>
  <c r="M187" i="2"/>
  <c r="L1720" i="2"/>
  <c r="M1720" i="2"/>
  <c r="L162" i="2"/>
  <c r="M162" i="2"/>
  <c r="L1721" i="2"/>
  <c r="M1721" i="2"/>
  <c r="L1722" i="2"/>
  <c r="M1722" i="2"/>
  <c r="L1723" i="2"/>
  <c r="M1723" i="2"/>
  <c r="L286" i="2"/>
  <c r="M286" i="2"/>
  <c r="L381" i="2"/>
  <c r="M381" i="2"/>
  <c r="L730" i="2"/>
  <c r="M730" i="2"/>
  <c r="L1724" i="2"/>
  <c r="M1724" i="2"/>
  <c r="L345" i="2"/>
  <c r="M345" i="2"/>
  <c r="L81" i="2"/>
  <c r="M81" i="2"/>
  <c r="L1725" i="2"/>
  <c r="M1725" i="2"/>
  <c r="L1726" i="2"/>
  <c r="M1726" i="2"/>
  <c r="L869" i="2"/>
  <c r="M869" i="2"/>
  <c r="L799" i="2"/>
  <c r="M799" i="2"/>
  <c r="L1727" i="2"/>
  <c r="M1727" i="2"/>
  <c r="L870" i="2"/>
  <c r="M870" i="2"/>
  <c r="L1728" i="2"/>
  <c r="M1728" i="2"/>
  <c r="L275" i="2"/>
  <c r="M275" i="2"/>
  <c r="L217" i="2"/>
  <c r="M217" i="2"/>
  <c r="L378" i="2"/>
  <c r="M378" i="2"/>
  <c r="L1729" i="2"/>
  <c r="M1729" i="2"/>
  <c r="L1730" i="2"/>
  <c r="M1730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811" i="2"/>
  <c r="M811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861" i="2"/>
  <c r="M861" i="2"/>
  <c r="L895" i="2"/>
  <c r="M895" i="2"/>
  <c r="L826" i="2"/>
  <c r="M826" i="2"/>
  <c r="L898" i="2"/>
  <c r="M898" i="2"/>
  <c r="L857" i="2"/>
  <c r="M857" i="2"/>
  <c r="L859" i="2"/>
  <c r="M859" i="2"/>
  <c r="L896" i="2"/>
  <c r="M896" i="2"/>
  <c r="L15" i="2"/>
  <c r="M15" i="2"/>
  <c r="L1468" i="2"/>
  <c r="M1468" i="2"/>
  <c r="L421" i="2"/>
  <c r="M421" i="2"/>
  <c r="O1126" i="2" l="1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755" i="2"/>
  <c r="O792" i="2"/>
  <c r="O796" i="2"/>
  <c r="O1146" i="2"/>
  <c r="O1147" i="2"/>
  <c r="O793" i="2"/>
  <c r="O1148" i="2"/>
  <c r="O863" i="2"/>
  <c r="O790" i="2"/>
  <c r="O791" i="2"/>
  <c r="O816" i="2"/>
  <c r="O814" i="2"/>
  <c r="O817" i="2"/>
  <c r="O845" i="2"/>
  <c r="O813" i="2"/>
  <c r="O843" i="2"/>
  <c r="O846" i="2"/>
  <c r="O842" i="2"/>
  <c r="O812" i="2"/>
  <c r="O844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740" i="2"/>
  <c r="O785" i="2"/>
  <c r="O787" i="2"/>
  <c r="O854" i="2"/>
  <c r="O786" i="2"/>
  <c r="O784" i="2"/>
  <c r="O853" i="2"/>
  <c r="O856" i="2"/>
  <c r="O855" i="2"/>
  <c r="O741" i="2"/>
  <c r="O1179" i="2"/>
  <c r="O837" i="2"/>
  <c r="O805" i="2"/>
  <c r="O806" i="2"/>
  <c r="O804" i="2"/>
  <c r="O838" i="2"/>
  <c r="O807" i="2"/>
  <c r="O801" i="2"/>
  <c r="O802" i="2"/>
  <c r="O836" i="2"/>
  <c r="O427" i="2"/>
  <c r="O588" i="2"/>
  <c r="O448" i="2"/>
  <c r="O498" i="2"/>
  <c r="O501" i="2"/>
  <c r="O546" i="2"/>
  <c r="O642" i="2"/>
  <c r="O574" i="2"/>
  <c r="O1180" i="2"/>
  <c r="O552" i="2"/>
  <c r="O825" i="2"/>
  <c r="O652" i="2"/>
  <c r="O669" i="2"/>
  <c r="O629" i="2"/>
  <c r="O650" i="2"/>
  <c r="O662" i="2"/>
  <c r="O664" i="2"/>
  <c r="O613" i="2"/>
  <c r="O644" i="2"/>
  <c r="O627" i="2"/>
  <c r="O727" i="2"/>
  <c r="O841" i="2"/>
  <c r="O744" i="2"/>
  <c r="O742" i="2"/>
  <c r="O840" i="2"/>
  <c r="O726" i="2"/>
  <c r="O773" i="2"/>
  <c r="O776" i="2"/>
  <c r="O724" i="2"/>
  <c r="O683" i="2"/>
  <c r="O766" i="2"/>
  <c r="O702" i="2"/>
  <c r="O738" i="2"/>
  <c r="O751" i="2"/>
  <c r="O711" i="2"/>
  <c r="O705" i="2"/>
  <c r="O824" i="2"/>
  <c r="O739" i="2"/>
  <c r="O778" i="2"/>
  <c r="O703" i="2"/>
  <c r="O382" i="2"/>
  <c r="O322" i="2"/>
  <c r="O310" i="2"/>
  <c r="O323" i="2"/>
  <c r="O324" i="2"/>
  <c r="O431" i="2"/>
  <c r="O467" i="2"/>
  <c r="O260" i="2"/>
  <c r="O334" i="2"/>
  <c r="O364" i="2"/>
  <c r="O758" i="2"/>
  <c r="O688" i="2"/>
  <c r="O760" i="2"/>
  <c r="O808" i="2"/>
  <c r="O771" i="2"/>
  <c r="O761" i="2"/>
  <c r="O678" i="2"/>
  <c r="O729" i="2"/>
  <c r="O708" i="2"/>
  <c r="O731" i="2"/>
  <c r="O394" i="2"/>
  <c r="O414" i="2"/>
  <c r="O412" i="2"/>
  <c r="O368" i="2"/>
  <c r="O370" i="2"/>
  <c r="O430" i="2"/>
  <c r="O403" i="2"/>
  <c r="O481" i="2"/>
  <c r="O486" i="2"/>
  <c r="O355" i="2"/>
  <c r="O511" i="2"/>
  <c r="O507" i="2"/>
  <c r="O561" i="2"/>
  <c r="O572" i="2"/>
  <c r="O585" i="2"/>
  <c r="O578" i="2"/>
  <c r="O565" i="2"/>
  <c r="O577" i="2"/>
  <c r="O460" i="2"/>
  <c r="O539" i="2"/>
  <c r="O556" i="2"/>
  <c r="O636" i="2"/>
  <c r="O465" i="2"/>
  <c r="O589" i="2"/>
  <c r="O573" i="2"/>
  <c r="O526" i="2"/>
  <c r="O542" i="2"/>
  <c r="O643" i="2"/>
  <c r="O510" i="2"/>
  <c r="O593" i="2"/>
  <c r="O550" i="2"/>
  <c r="O579" i="2"/>
  <c r="O599" i="2"/>
  <c r="O639" i="2"/>
  <c r="O600" i="2"/>
  <c r="O576" i="2"/>
  <c r="O558" i="2"/>
  <c r="O631" i="2"/>
  <c r="O670" i="2"/>
  <c r="O598" i="2"/>
  <c r="O347" i="2"/>
  <c r="O327" i="2"/>
  <c r="O318" i="2"/>
  <c r="O321" i="2"/>
  <c r="O268" i="2"/>
  <c r="O301" i="2"/>
  <c r="O300" i="2"/>
  <c r="O292" i="2"/>
  <c r="O303" i="2"/>
  <c r="O285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315" i="2"/>
  <c r="O446" i="2"/>
  <c r="O401" i="2"/>
  <c r="O374" i="2"/>
  <c r="O423" i="2"/>
  <c r="O387" i="2"/>
  <c r="O344" i="2"/>
  <c r="O392" i="2"/>
  <c r="O413" i="2"/>
  <c r="O326" i="2"/>
  <c r="O495" i="2"/>
  <c r="O367" i="2"/>
  <c r="O533" i="2"/>
  <c r="O435" i="2"/>
  <c r="O445" i="2"/>
  <c r="O493" i="2"/>
  <c r="O350" i="2"/>
  <c r="O436" i="2"/>
  <c r="O549" i="2"/>
  <c r="O478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927" i="2"/>
  <c r="O1292" i="2"/>
  <c r="O935" i="2"/>
  <c r="O876" i="2"/>
  <c r="O1293" i="2"/>
  <c r="O1294" i="2"/>
  <c r="O1295" i="2"/>
  <c r="O1296" i="2"/>
  <c r="O912" i="2"/>
  <c r="O1297" i="2"/>
  <c r="O1298" i="2"/>
  <c r="O1299" i="2"/>
  <c r="O1300" i="2"/>
  <c r="O1301" i="2"/>
  <c r="O1302" i="2"/>
  <c r="O1303" i="2"/>
  <c r="O1304" i="2"/>
  <c r="O1305" i="2"/>
  <c r="O904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699" i="2"/>
  <c r="O1327" i="2"/>
  <c r="O852" i="2"/>
  <c r="O1328" i="2"/>
  <c r="O920" i="2"/>
  <c r="O874" i="2"/>
  <c r="O921" i="2"/>
  <c r="O1329" i="2"/>
  <c r="O931" i="2"/>
  <c r="O718" i="2"/>
  <c r="O713" i="2"/>
  <c r="O902" i="2"/>
  <c r="O849" i="2"/>
  <c r="O782" i="2"/>
  <c r="O848" i="2"/>
  <c r="O800" i="2"/>
  <c r="O706" i="2"/>
  <c r="O797" i="2"/>
  <c r="O831" i="2"/>
  <c r="O33" i="2"/>
  <c r="O49" i="2"/>
  <c r="O18" i="2"/>
  <c r="O58" i="2"/>
  <c r="O68" i="2"/>
  <c r="O84" i="2"/>
  <c r="O39" i="2"/>
  <c r="O26" i="2"/>
  <c r="O119" i="2"/>
  <c r="O77" i="2"/>
  <c r="O74" i="2"/>
  <c r="O65" i="2"/>
  <c r="O108" i="2"/>
  <c r="O40" i="2"/>
  <c r="O105" i="2"/>
  <c r="O59" i="2"/>
  <c r="O52" i="2"/>
  <c r="O111" i="2"/>
  <c r="O101" i="2"/>
  <c r="O102" i="2"/>
  <c r="O92" i="2"/>
  <c r="O63" i="2"/>
  <c r="O109" i="2"/>
  <c r="O110" i="2"/>
  <c r="O69" i="2"/>
  <c r="O128" i="2"/>
  <c r="O181" i="2"/>
  <c r="O99" i="2"/>
  <c r="O106" i="2"/>
  <c r="O45" i="2"/>
  <c r="O129" i="2"/>
  <c r="O113" i="2"/>
  <c r="O86" i="2"/>
  <c r="O98" i="2"/>
  <c r="O159" i="2"/>
  <c r="O56" i="2"/>
  <c r="O51" i="2"/>
  <c r="O144" i="2"/>
  <c r="O80" i="2"/>
  <c r="O100" i="2"/>
  <c r="O114" i="2"/>
  <c r="O87" i="2"/>
  <c r="O89" i="2"/>
  <c r="O54" i="2"/>
  <c r="O16" i="2"/>
  <c r="O73" i="2"/>
  <c r="O137" i="2"/>
  <c r="O14" i="2"/>
  <c r="O31" i="2"/>
  <c r="O35" i="2"/>
  <c r="O48" i="2"/>
  <c r="O50" i="2"/>
  <c r="O38" i="2"/>
  <c r="O70" i="2"/>
  <c r="O22" i="2"/>
  <c r="O36" i="2"/>
  <c r="O43" i="2"/>
  <c r="O24" i="2"/>
  <c r="O104" i="2"/>
  <c r="O44" i="2"/>
  <c r="O141" i="2"/>
  <c r="O20" i="2"/>
  <c r="O47" i="2"/>
  <c r="O7" i="2"/>
  <c r="O34" i="2"/>
  <c r="O32" i="2"/>
  <c r="O120" i="2"/>
  <c r="O75" i="2"/>
  <c r="O97" i="2"/>
  <c r="O117" i="2"/>
  <c r="O61" i="2"/>
  <c r="O78" i="2"/>
  <c r="O118" i="2"/>
  <c r="O130" i="2"/>
  <c r="O122" i="2"/>
  <c r="O88" i="2"/>
  <c r="O10" i="2"/>
  <c r="O96" i="2"/>
  <c r="O17" i="2"/>
  <c r="O6" i="2"/>
  <c r="O67" i="2"/>
  <c r="O12" i="2"/>
  <c r="O21" i="2"/>
  <c r="O131" i="2"/>
  <c r="O66" i="2"/>
  <c r="O85" i="2"/>
  <c r="O116" i="2"/>
  <c r="O115" i="2"/>
  <c r="O28" i="2"/>
  <c r="O25" i="2"/>
  <c r="O83" i="2"/>
  <c r="O55" i="2"/>
  <c r="O79" i="2"/>
  <c r="O27" i="2"/>
  <c r="O8" i="2"/>
  <c r="O60" i="2"/>
  <c r="O57" i="2"/>
  <c r="O93" i="2"/>
  <c r="O169" i="2"/>
  <c r="O160" i="2"/>
  <c r="O13" i="2"/>
  <c r="O76" i="2"/>
  <c r="O53" i="2"/>
  <c r="O143" i="2"/>
  <c r="O41" i="2"/>
  <c r="O139" i="2"/>
  <c r="O103" i="2"/>
  <c r="O71" i="2"/>
  <c r="O133" i="2"/>
  <c r="O197" i="2"/>
  <c r="O155" i="2"/>
  <c r="O23" i="2"/>
  <c r="O156" i="2"/>
  <c r="O166" i="2"/>
  <c r="O154" i="2"/>
  <c r="O239" i="2"/>
  <c r="O146" i="2"/>
  <c r="O192" i="2"/>
  <c r="O174" i="2"/>
  <c r="O94" i="2"/>
  <c r="O191" i="2"/>
  <c r="O140" i="2"/>
  <c r="O167" i="2"/>
  <c r="O231" i="2"/>
  <c r="O175" i="2"/>
  <c r="O216" i="2"/>
  <c r="O161" i="2"/>
  <c r="O177" i="2"/>
  <c r="O188" i="2"/>
  <c r="O135" i="2"/>
  <c r="O152" i="2"/>
  <c r="O214" i="2"/>
  <c r="O251" i="2"/>
  <c r="O222" i="2"/>
  <c r="O207" i="2"/>
  <c r="O204" i="2"/>
  <c r="O189" i="2"/>
  <c r="O195" i="2"/>
  <c r="O199" i="2"/>
  <c r="O196" i="2"/>
  <c r="O190" i="2"/>
  <c r="O183" i="2"/>
  <c r="O124" i="2"/>
  <c r="O126" i="2"/>
  <c r="O157" i="2"/>
  <c r="O168" i="2"/>
  <c r="O132" i="2"/>
  <c r="O64" i="2"/>
  <c r="O9" i="2"/>
  <c r="O150" i="2"/>
  <c r="O11" i="2"/>
  <c r="O142" i="2"/>
  <c r="O158" i="2"/>
  <c r="O1330" i="2"/>
  <c r="O1331" i="2"/>
  <c r="O1332" i="2"/>
  <c r="O659" i="2"/>
  <c r="O1333" i="2"/>
  <c r="O1334" i="2"/>
  <c r="O1335" i="2"/>
  <c r="O1336" i="2"/>
  <c r="O1337" i="2"/>
  <c r="O1338" i="2"/>
  <c r="O500" i="2"/>
  <c r="O1339" i="2"/>
  <c r="O1340" i="2"/>
  <c r="O1341" i="2"/>
  <c r="O1342" i="2"/>
  <c r="O1343" i="2"/>
  <c r="O496" i="2"/>
  <c r="O1344" i="2"/>
  <c r="O1345" i="2"/>
  <c r="O1346" i="2"/>
  <c r="O1347" i="2"/>
  <c r="O1348" i="2"/>
  <c r="O409" i="2"/>
  <c r="O1349" i="2"/>
  <c r="O1350" i="2"/>
  <c r="O681" i="2"/>
  <c r="O1351" i="2"/>
  <c r="O1352" i="2"/>
  <c r="O1353" i="2"/>
  <c r="O1354" i="2"/>
  <c r="O1355" i="2"/>
  <c r="O488" i="2"/>
  <c r="O1356" i="2"/>
  <c r="O1357" i="2"/>
  <c r="O1358" i="2"/>
  <c r="O658" i="2"/>
  <c r="O1359" i="2"/>
  <c r="O1360" i="2"/>
  <c r="O365" i="2"/>
  <c r="O1361" i="2"/>
  <c r="O523" i="2"/>
  <c r="O1362" i="2"/>
  <c r="O1363" i="2"/>
  <c r="O693" i="2"/>
  <c r="O1364" i="2"/>
  <c r="O649" i="2"/>
  <c r="O1365" i="2"/>
  <c r="O1366" i="2"/>
  <c r="O1367" i="2"/>
  <c r="O1368" i="2"/>
  <c r="O319" i="2"/>
  <c r="O1369" i="2"/>
  <c r="O1370" i="2"/>
  <c r="O1371" i="2"/>
  <c r="O1372" i="2"/>
  <c r="O1373" i="2"/>
  <c r="O1374" i="2"/>
  <c r="O1375" i="2"/>
  <c r="O1376" i="2"/>
  <c r="O1377" i="2"/>
  <c r="O1378" i="2"/>
  <c r="O626" i="2"/>
  <c r="O1379" i="2"/>
  <c r="O1380" i="2"/>
  <c r="O1381" i="2"/>
  <c r="O1382" i="2"/>
  <c r="O1383" i="2"/>
  <c r="O1384" i="2"/>
  <c r="O1735" i="2"/>
  <c r="O809" i="2"/>
  <c r="O1385" i="2"/>
  <c r="O1386" i="2"/>
  <c r="O651" i="2"/>
  <c r="O1734" i="2"/>
  <c r="O1387" i="2"/>
  <c r="O1388" i="2"/>
  <c r="O1389" i="2"/>
  <c r="O1390" i="2"/>
  <c r="O763" i="2"/>
  <c r="O721" i="2"/>
  <c r="O686" i="2"/>
  <c r="O653" i="2"/>
  <c r="O1391" i="2"/>
  <c r="O674" i="2"/>
  <c r="O680" i="2"/>
  <c r="O618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673" i="2"/>
  <c r="O753" i="2"/>
  <c r="O1405" i="2"/>
  <c r="O1406" i="2"/>
  <c r="O1407" i="2"/>
  <c r="O356" i="2"/>
  <c r="O1408" i="2"/>
  <c r="O832" i="2"/>
  <c r="O276" i="2"/>
  <c r="O1732" i="2"/>
  <c r="O1409" i="2"/>
  <c r="O1410" i="2"/>
  <c r="O795" i="2"/>
  <c r="O647" i="2"/>
  <c r="O918" i="2"/>
  <c r="O235" i="2"/>
  <c r="O1411" i="2"/>
  <c r="O438" i="2"/>
  <c r="O284" i="2"/>
  <c r="O390" i="2"/>
  <c r="O287" i="2"/>
  <c r="O952" i="2"/>
  <c r="O803" i="2"/>
  <c r="O1412" i="2"/>
  <c r="O202" i="2"/>
  <c r="O272" i="2"/>
  <c r="O663" i="2"/>
  <c r="O4" i="2"/>
  <c r="O1413" i="2"/>
  <c r="O1414" i="2"/>
  <c r="O723" i="2"/>
  <c r="O1415" i="2"/>
  <c r="O172" i="2"/>
  <c r="O925" i="2"/>
  <c r="O278" i="2"/>
  <c r="O422" i="2"/>
  <c r="O218" i="2"/>
  <c r="O380" i="2"/>
  <c r="O1416" i="2"/>
  <c r="O924" i="2"/>
  <c r="O1417" i="2"/>
  <c r="O586" i="2"/>
  <c r="O781" i="2"/>
  <c r="O180" i="2"/>
  <c r="O490" i="2"/>
  <c r="O439" i="2"/>
  <c r="O123" i="2"/>
  <c r="O233" i="2"/>
  <c r="O425" i="2"/>
  <c r="O560" i="2"/>
  <c r="O1418" i="2"/>
  <c r="O469" i="2"/>
  <c r="O317" i="2"/>
  <c r="O1419" i="2"/>
  <c r="O475" i="2"/>
  <c r="O194" i="2"/>
  <c r="O945" i="2"/>
  <c r="O112" i="2"/>
  <c r="O916" i="2"/>
  <c r="O234" i="2"/>
  <c r="O1420" i="2"/>
  <c r="O134" i="2"/>
  <c r="O545" i="2"/>
  <c r="O1421" i="2"/>
  <c r="O707" i="2"/>
  <c r="O499" i="2"/>
  <c r="O482" i="2"/>
  <c r="O939" i="2"/>
  <c r="O415" i="2"/>
  <c r="O923" i="2"/>
  <c r="O342" i="2"/>
  <c r="O909" i="2"/>
  <c r="O595" i="2"/>
  <c r="O774" i="2"/>
  <c r="O922" i="2"/>
  <c r="O1422" i="2"/>
  <c r="O871" i="2"/>
  <c r="O1423" i="2"/>
  <c r="O864" i="2"/>
  <c r="O485" i="2"/>
  <c r="O125" i="2"/>
  <c r="O606" i="2"/>
  <c r="O538" i="2"/>
  <c r="O1424" i="2"/>
  <c r="O608" i="2"/>
  <c r="O530" i="2"/>
  <c r="O264" i="2"/>
  <c r="O1425" i="2"/>
  <c r="O818" i="2"/>
  <c r="O633" i="2"/>
  <c r="O288" i="2"/>
  <c r="O1426" i="2"/>
  <c r="O1427" i="2"/>
  <c r="O289" i="2"/>
  <c r="O269" i="2"/>
  <c r="O492" i="2"/>
  <c r="O531" i="2"/>
  <c r="O777" i="2"/>
  <c r="O246" i="2"/>
  <c r="O1428" i="2"/>
  <c r="O480" i="2"/>
  <c r="O695" i="2"/>
  <c r="O517" i="2"/>
  <c r="O947" i="2"/>
  <c r="O1429" i="2"/>
  <c r="O1430" i="2"/>
  <c r="O229" i="2"/>
  <c r="O616" i="2"/>
  <c r="O1431" i="2"/>
  <c r="O851" i="2"/>
  <c r="O515" i="2"/>
  <c r="O548" i="2"/>
  <c r="O398" i="2"/>
  <c r="O1432" i="2"/>
  <c r="O716" i="2"/>
  <c r="O209" i="2"/>
  <c r="O271" i="2"/>
  <c r="O847" i="2"/>
  <c r="O265" i="2"/>
  <c r="O46" i="2"/>
  <c r="O893" i="2"/>
  <c r="O676" i="2"/>
  <c r="O307" i="2"/>
  <c r="O1433" i="2"/>
  <c r="O900" i="2"/>
  <c r="O607" i="2"/>
  <c r="O1434" i="2"/>
  <c r="O1435" i="2"/>
  <c r="O913" i="2"/>
  <c r="O720" i="2"/>
  <c r="O320" i="2"/>
  <c r="O929" i="2"/>
  <c r="O1436" i="2"/>
  <c r="O932" i="2"/>
  <c r="O769" i="2"/>
  <c r="O666" i="2"/>
  <c r="O671" i="2"/>
  <c r="O622" i="2"/>
  <c r="O798" i="2"/>
  <c r="O1437" i="2"/>
  <c r="O645" i="2"/>
  <c r="O262" i="2"/>
  <c r="O834" i="2"/>
  <c r="O293" i="2"/>
  <c r="O596" i="2"/>
  <c r="O477" i="2"/>
  <c r="O1438" i="2"/>
  <c r="O584" i="2"/>
  <c r="O1439" i="2"/>
  <c r="O665" i="2"/>
  <c r="O623" i="2"/>
  <c r="O737" i="2"/>
  <c r="O736" i="2"/>
  <c r="O1440" i="2"/>
  <c r="O1441" i="2"/>
  <c r="O1442" i="2"/>
  <c r="O888" i="2"/>
  <c r="O1443" i="2"/>
  <c r="O527" i="2"/>
  <c r="O1444" i="2"/>
  <c r="O638" i="2"/>
  <c r="O712" i="2"/>
  <c r="O1445" i="2"/>
  <c r="O685" i="2"/>
  <c r="O691" i="2"/>
  <c r="O749" i="2"/>
  <c r="O767" i="2"/>
  <c r="O779" i="2"/>
  <c r="O775" i="2"/>
  <c r="O1446" i="2"/>
  <c r="O630" i="2"/>
  <c r="O1447" i="2"/>
  <c r="O655" i="2"/>
  <c r="O1448" i="2"/>
  <c r="O1449" i="2"/>
  <c r="O865" i="2"/>
  <c r="O710" i="2"/>
  <c r="O783" i="2"/>
  <c r="O750" i="2"/>
  <c r="O1450" i="2"/>
  <c r="O228" i="2"/>
  <c r="O1451" i="2"/>
  <c r="O383" i="2"/>
  <c r="O418" i="2"/>
  <c r="O153" i="2"/>
  <c r="O220" i="2"/>
  <c r="O1452" i="2"/>
  <c r="O866" i="2"/>
  <c r="O1453" i="2"/>
  <c r="O850" i="2"/>
  <c r="O1454" i="2"/>
  <c r="O1455" i="2"/>
  <c r="O62" i="2"/>
  <c r="O827" i="2"/>
  <c r="O928" i="2"/>
  <c r="O690" i="2"/>
  <c r="O384" i="2"/>
  <c r="O830" i="2"/>
  <c r="O363" i="2"/>
  <c r="O361" i="2"/>
  <c r="O867" i="2"/>
  <c r="O359" i="2"/>
  <c r="O892" i="2"/>
  <c r="O885" i="2"/>
  <c r="O240" i="2"/>
  <c r="O617" i="2"/>
  <c r="O1456" i="2"/>
  <c r="O309" i="2"/>
  <c r="O1457" i="2"/>
  <c r="O226" i="2"/>
  <c r="O452" i="2"/>
  <c r="O163" i="2"/>
  <c r="O179" i="2"/>
  <c r="O752" i="2"/>
  <c r="O250" i="2"/>
  <c r="O411" i="2"/>
  <c r="O1458" i="2"/>
  <c r="O745" i="2"/>
  <c r="O176" i="2"/>
  <c r="O878" i="2"/>
  <c r="O306" i="2"/>
  <c r="O1459" i="2"/>
  <c r="O1460" i="2"/>
  <c r="O230" i="2"/>
  <c r="O1461" i="2"/>
  <c r="O821" i="2"/>
  <c r="O1462" i="2"/>
  <c r="O930" i="2"/>
  <c r="O164" i="2"/>
  <c r="O171" i="2"/>
  <c r="O138" i="2"/>
  <c r="O434" i="2"/>
  <c r="O1463" i="2"/>
  <c r="O654" i="2"/>
  <c r="O571" i="2"/>
  <c r="O91" i="2"/>
  <c r="O449" i="2"/>
  <c r="O357" i="2"/>
  <c r="O145" i="2"/>
  <c r="O879" i="2"/>
  <c r="O354" i="2"/>
  <c r="O835" i="2"/>
  <c r="O206" i="2"/>
  <c r="O764" i="2"/>
  <c r="O463" i="2"/>
  <c r="O72" i="2"/>
  <c r="O210" i="2"/>
  <c r="O819" i="2"/>
  <c r="O1464" i="2"/>
  <c r="O953" i="2"/>
  <c r="O508" i="2"/>
  <c r="O714" i="2"/>
  <c r="O1465" i="2"/>
  <c r="O1466" i="2"/>
  <c r="O147" i="2"/>
  <c r="O950" i="2"/>
  <c r="O646" i="2"/>
  <c r="O479" i="2"/>
  <c r="O1467" i="2"/>
  <c r="O227" i="2"/>
  <c r="O641" i="2"/>
  <c r="O441" i="2"/>
  <c r="O391" i="2"/>
  <c r="O336" i="2"/>
  <c r="O148" i="2"/>
  <c r="O1469" i="2"/>
  <c r="O1470" i="2"/>
  <c r="O917" i="2"/>
  <c r="O794" i="2"/>
  <c r="O887" i="2"/>
  <c r="O747" i="2"/>
  <c r="O247" i="2"/>
  <c r="O1471" i="2"/>
  <c r="O29" i="2"/>
  <c r="O1472" i="2"/>
  <c r="O905" i="2"/>
  <c r="O717" i="2"/>
  <c r="O535" i="2"/>
  <c r="O591" i="2"/>
  <c r="O725" i="2"/>
  <c r="O277" i="2"/>
  <c r="O424" i="2"/>
  <c r="O462" i="2"/>
  <c r="O1473" i="2"/>
  <c r="O1474" i="2"/>
  <c r="O901" i="2"/>
  <c r="O1475" i="2"/>
  <c r="O185" i="2"/>
  <c r="O609" i="2"/>
  <c r="O232" i="2"/>
  <c r="O459" i="2"/>
  <c r="O611" i="2"/>
  <c r="O377" i="2"/>
  <c r="O1476" i="2"/>
  <c r="O637" i="2"/>
  <c r="O933" i="2"/>
  <c r="O259" i="2"/>
  <c r="O237" i="2"/>
  <c r="O90" i="2"/>
  <c r="O946" i="2"/>
  <c r="O343" i="2"/>
  <c r="O468" i="2"/>
  <c r="O1477" i="2"/>
  <c r="O261" i="2"/>
  <c r="O274" i="2"/>
  <c r="O458" i="2"/>
  <c r="O943" i="2"/>
  <c r="O1478" i="2"/>
  <c r="O5" i="2"/>
  <c r="O873" i="2"/>
  <c r="O1479" i="2"/>
  <c r="O37" i="2"/>
  <c r="O244" i="2"/>
  <c r="O911" i="2"/>
  <c r="O1480" i="2"/>
  <c r="O1481" i="2"/>
  <c r="O212" i="2"/>
  <c r="O687" i="2"/>
  <c r="O281" i="2"/>
  <c r="O282" i="2"/>
  <c r="O679" i="2"/>
  <c r="O173" i="2"/>
  <c r="O942" i="2"/>
  <c r="O1482" i="2"/>
  <c r="O297" i="2"/>
  <c r="O1483" i="2"/>
  <c r="O273" i="2"/>
  <c r="O373" i="2"/>
  <c r="O238" i="2"/>
  <c r="O877" i="2"/>
  <c r="O1484" i="2"/>
  <c r="O1485" i="2"/>
  <c r="O1736" i="2"/>
  <c r="O891" i="2"/>
  <c r="O1486" i="2"/>
  <c r="O1487" i="2"/>
  <c r="O451" i="2"/>
  <c r="O208" i="2"/>
  <c r="O1738" i="2"/>
  <c r="O520" i="2"/>
  <c r="O889" i="2"/>
  <c r="O186" i="2"/>
  <c r="O127" i="2"/>
  <c r="O513" i="2"/>
  <c r="O828" i="2"/>
  <c r="O1488" i="2"/>
  <c r="O883" i="2"/>
  <c r="O313" i="2"/>
  <c r="O416" i="2"/>
  <c r="O182" i="2"/>
  <c r="O280" i="2"/>
  <c r="O906" i="2"/>
  <c r="O200" i="2"/>
  <c r="O311" i="2"/>
  <c r="O107" i="2"/>
  <c r="O951" i="2"/>
  <c r="O759" i="2"/>
  <c r="O406" i="2"/>
  <c r="O1489" i="2"/>
  <c r="O487" i="2"/>
  <c r="O201" i="2"/>
  <c r="O82" i="2"/>
  <c r="O1490" i="2"/>
  <c r="O886" i="2"/>
  <c r="O151" i="2"/>
  <c r="O353" i="2"/>
  <c r="O489" i="2"/>
  <c r="O908" i="2"/>
  <c r="O1491" i="2"/>
  <c r="O1492" i="2"/>
  <c r="O1493" i="2"/>
  <c r="O1494" i="2"/>
  <c r="O858" i="2"/>
  <c r="O1495" i="2"/>
  <c r="O1496" i="2"/>
  <c r="O333" i="2"/>
  <c r="O505" i="2"/>
  <c r="O1497" i="2"/>
  <c r="O30" i="2"/>
  <c r="O949" i="2"/>
  <c r="O224" i="2"/>
  <c r="O198" i="2"/>
  <c r="O1498" i="2"/>
  <c r="O19" i="2"/>
  <c r="O473" i="2"/>
  <c r="O491" i="2"/>
  <c r="O557" i="2"/>
  <c r="O296" i="2"/>
  <c r="O121" i="2"/>
  <c r="O1499" i="2"/>
  <c r="O1500" i="2"/>
  <c r="O1501" i="2"/>
  <c r="O203" i="2"/>
  <c r="O1502" i="2"/>
  <c r="O1503" i="2"/>
  <c r="O1504" i="2"/>
  <c r="O1505" i="2"/>
  <c r="O1506" i="2"/>
  <c r="O1507" i="2"/>
  <c r="O447" i="2"/>
  <c r="O1508" i="2"/>
  <c r="O1509" i="2"/>
  <c r="O1510" i="2"/>
  <c r="O211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472" i="2"/>
  <c r="O471" i="2"/>
  <c r="O1526" i="2"/>
  <c r="O1527" i="2"/>
  <c r="O1528" i="2"/>
  <c r="O1529" i="2"/>
  <c r="O540" i="2"/>
  <c r="O675" i="2"/>
  <c r="O1737" i="2"/>
  <c r="O756" i="2"/>
  <c r="O734" i="2"/>
  <c r="O735" i="2"/>
  <c r="O544" i="2"/>
  <c r="O605" i="2"/>
  <c r="O632" i="2"/>
  <c r="O603" i="2"/>
  <c r="O537" i="2"/>
  <c r="O936" i="2"/>
  <c r="O1530" i="2"/>
  <c r="O640" i="2"/>
  <c r="O1531" i="2"/>
  <c r="O694" i="2"/>
  <c r="O907" i="2"/>
  <c r="O743" i="2"/>
  <c r="O620" i="2"/>
  <c r="O789" i="2"/>
  <c r="O897" i="2"/>
  <c r="O525" i="2"/>
  <c r="O1532" i="2"/>
  <c r="O696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267" i="2"/>
  <c r="O810" i="2"/>
  <c r="O1547" i="2"/>
  <c r="O1548" i="2"/>
  <c r="O1549" i="2"/>
  <c r="O1550" i="2"/>
  <c r="O1551" i="2"/>
  <c r="O389" i="2"/>
  <c r="O304" i="2"/>
  <c r="O1552" i="2"/>
  <c r="O1553" i="2"/>
  <c r="O621" i="2"/>
  <c r="O1554" i="2"/>
  <c r="O215" i="2"/>
  <c r="O1555" i="2"/>
  <c r="O1556" i="2"/>
  <c r="O522" i="2"/>
  <c r="O330" i="2"/>
  <c r="O1557" i="2"/>
  <c r="O772" i="2"/>
  <c r="O219" i="2"/>
  <c r="O1558" i="2"/>
  <c r="O502" i="2"/>
  <c r="O748" i="2"/>
  <c r="O1559" i="2"/>
  <c r="O270" i="2"/>
  <c r="O254" i="2"/>
  <c r="O241" i="2"/>
  <c r="O1560" i="2"/>
  <c r="O1561" i="2"/>
  <c r="O1562" i="2"/>
  <c r="O1563" i="2"/>
  <c r="O1564" i="2"/>
  <c r="O1565" i="2"/>
  <c r="O497" i="2"/>
  <c r="O661" i="2"/>
  <c r="O1566" i="2"/>
  <c r="O1567" i="2"/>
  <c r="O1568" i="2"/>
  <c r="O1569" i="2"/>
  <c r="O1570" i="2"/>
  <c r="O1571" i="2"/>
  <c r="O1572" i="2"/>
  <c r="O1573" i="2"/>
  <c r="O1574" i="2"/>
  <c r="O521" i="2"/>
  <c r="O1575" i="2"/>
  <c r="O728" i="2"/>
  <c r="O1576" i="2"/>
  <c r="O524" i="2"/>
  <c r="O1577" i="2"/>
  <c r="O1578" i="2"/>
  <c r="O1579" i="2"/>
  <c r="O1580" i="2"/>
  <c r="O426" i="2"/>
  <c r="O559" i="2"/>
  <c r="O1581" i="2"/>
  <c r="O1582" i="2"/>
  <c r="O1583" i="2"/>
  <c r="O1584" i="2"/>
  <c r="O457" i="2"/>
  <c r="O534" i="2"/>
  <c r="O470" i="2"/>
  <c r="O337" i="2"/>
  <c r="O1585" i="2"/>
  <c r="O1586" i="2"/>
  <c r="O1587" i="2"/>
  <c r="O570" i="2"/>
  <c r="O698" i="2"/>
  <c r="O1588" i="2"/>
  <c r="O894" i="2"/>
  <c r="O536" i="2"/>
  <c r="O302" i="2"/>
  <c r="O1589" i="2"/>
  <c r="O379" i="2"/>
  <c r="O312" i="2"/>
  <c r="O532" i="2"/>
  <c r="O443" i="2"/>
  <c r="O461" i="2"/>
  <c r="O1590" i="2"/>
  <c r="O692" i="2"/>
  <c r="O371" i="2"/>
  <c r="O553" i="2"/>
  <c r="O733" i="2"/>
  <c r="O823" i="2"/>
  <c r="O1591" i="2"/>
  <c r="O568" i="2"/>
  <c r="O610" i="2"/>
  <c r="O1592" i="2"/>
  <c r="O1593" i="2"/>
  <c r="O1594" i="2"/>
  <c r="O1595" i="2"/>
  <c r="O455" i="2"/>
  <c r="O732" i="2"/>
  <c r="O704" i="2"/>
  <c r="O1596" i="2"/>
  <c r="O1597" i="2"/>
  <c r="O1598" i="2"/>
  <c r="O1599" i="2"/>
  <c r="O395" i="2"/>
  <c r="O551" i="2"/>
  <c r="O506" i="2"/>
  <c r="O518" i="2"/>
  <c r="O429" i="2"/>
  <c r="O768" i="2"/>
  <c r="O719" i="2"/>
  <c r="O338" i="2"/>
  <c r="O397" i="2"/>
  <c r="O915" i="2"/>
  <c r="O926" i="2"/>
  <c r="O788" i="2"/>
  <c r="O442" i="2"/>
  <c r="O628" i="2"/>
  <c r="O1600" i="2"/>
  <c r="O566" i="2"/>
  <c r="O934" i="2"/>
  <c r="O1601" i="2"/>
  <c r="O1602" i="2"/>
  <c r="O668" i="2"/>
  <c r="O1603" i="2"/>
  <c r="O529" i="2"/>
  <c r="O348" i="2"/>
  <c r="O1604" i="2"/>
  <c r="O1605" i="2"/>
  <c r="O1731" i="2"/>
  <c r="O516" i="2"/>
  <c r="O1606" i="2"/>
  <c r="O1607" i="2"/>
  <c r="O715" i="2"/>
  <c r="O509" i="2"/>
  <c r="O575" i="2"/>
  <c r="O1608" i="2"/>
  <c r="O329" i="2"/>
  <c r="O519" i="2"/>
  <c r="O884" i="2"/>
  <c r="O341" i="2"/>
  <c r="O236" i="2"/>
  <c r="O1609" i="2"/>
  <c r="O213" i="2"/>
  <c r="O1610" i="2"/>
  <c r="O346" i="2"/>
  <c r="O1611" i="2"/>
  <c r="O385" i="2"/>
  <c r="O1612" i="2"/>
  <c r="O362" i="2"/>
  <c r="O1613" i="2"/>
  <c r="O1614" i="2"/>
  <c r="O405" i="2"/>
  <c r="O298" i="2"/>
  <c r="O564" i="2"/>
  <c r="O1615" i="2"/>
  <c r="O597" i="2"/>
  <c r="O408" i="2"/>
  <c r="O1616" i="2"/>
  <c r="O388" i="2"/>
  <c r="O193" i="2"/>
  <c r="O503" i="2"/>
  <c r="O1617" i="2"/>
  <c r="O223" i="2"/>
  <c r="O316" i="2"/>
  <c r="O829" i="2"/>
  <c r="O594" i="2"/>
  <c r="O1618" i="2"/>
  <c r="O1619" i="2"/>
  <c r="O484" i="2"/>
  <c r="O815" i="2"/>
  <c r="O1620" i="2"/>
  <c r="O1621" i="2"/>
  <c r="O583" i="2"/>
  <c r="O221" i="2"/>
  <c r="O184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709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746" i="2"/>
  <c r="O1659" i="2"/>
  <c r="O1660" i="2"/>
  <c r="O1661" i="2"/>
  <c r="O1662" i="2"/>
  <c r="O839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78" i="2"/>
  <c r="O619" i="2"/>
  <c r="O1682" i="2"/>
  <c r="O299" i="2"/>
  <c r="O294" i="2"/>
  <c r="O393" i="2"/>
  <c r="O253" i="2"/>
  <c r="O1683" i="2"/>
  <c r="O170" i="2"/>
  <c r="O1684" i="2"/>
  <c r="O399" i="2"/>
  <c r="O822" i="2"/>
  <c r="O450" i="2"/>
  <c r="O875" i="2"/>
  <c r="O242" i="2"/>
  <c r="O474" i="2"/>
  <c r="O279" i="2"/>
  <c r="O332" i="2"/>
  <c r="O1685" i="2"/>
  <c r="O514" i="2"/>
  <c r="O314" i="2"/>
  <c r="O1686" i="2"/>
  <c r="O456" i="2"/>
  <c r="O868" i="2"/>
  <c r="O339" i="2"/>
  <c r="O1687" i="2"/>
  <c r="O494" i="2"/>
  <c r="O42" i="2"/>
  <c r="O512" i="2"/>
  <c r="O770" i="2"/>
  <c r="O1688" i="2"/>
  <c r="O328" i="2"/>
  <c r="O1689" i="2"/>
  <c r="O862" i="2"/>
  <c r="O697" i="2"/>
  <c r="O601" i="2"/>
  <c r="O569" i="2"/>
  <c r="O1690" i="2"/>
  <c r="O252" i="2"/>
  <c r="O1691" i="2"/>
  <c r="O1692" i="2"/>
  <c r="O386" i="2"/>
  <c r="O136" i="2"/>
  <c r="O245" i="2"/>
  <c r="O1693" i="2"/>
  <c r="O402" i="2"/>
  <c r="O1694" i="2"/>
  <c r="O612" i="2"/>
  <c r="O352" i="2"/>
  <c r="O305" i="2"/>
  <c r="O366" i="2"/>
  <c r="O290" i="2"/>
  <c r="O417" i="2"/>
  <c r="O554" i="2"/>
  <c r="O256" i="2"/>
  <c r="O258" i="2"/>
  <c r="O590" i="2"/>
  <c r="O257" i="2"/>
  <c r="O404" i="2"/>
  <c r="O335" i="2"/>
  <c r="O266" i="2"/>
  <c r="O308" i="2"/>
  <c r="O880" i="2"/>
  <c r="O890" i="2"/>
  <c r="O248" i="2"/>
  <c r="O291" i="2"/>
  <c r="O407" i="2"/>
  <c r="O722" i="2"/>
  <c r="O476" i="2"/>
  <c r="O325" i="2"/>
  <c r="O624" i="2"/>
  <c r="O1695" i="2"/>
  <c r="O625" i="2"/>
  <c r="O562" i="2"/>
  <c r="O614" i="2"/>
  <c r="O1696" i="2"/>
  <c r="O349" i="2"/>
  <c r="O941" i="2"/>
  <c r="O372" i="2"/>
  <c r="O635" i="2"/>
  <c r="O165" i="2"/>
  <c r="O940" i="2"/>
  <c r="O428" i="2"/>
  <c r="O249" i="2"/>
  <c r="O340" i="2"/>
  <c r="O820" i="2"/>
  <c r="O910" i="2"/>
  <c r="O1697" i="2"/>
  <c r="O1698" i="2"/>
  <c r="O604" i="2"/>
  <c r="O263" i="2"/>
  <c r="O580" i="2"/>
  <c r="O1699" i="2"/>
  <c r="O634" i="2"/>
  <c r="O555" i="2"/>
  <c r="O1700" i="2"/>
  <c r="O444" i="2"/>
  <c r="O1701" i="2"/>
  <c r="O369" i="2"/>
  <c r="O504" i="2"/>
  <c r="O919" i="2"/>
  <c r="O938" i="2"/>
  <c r="O1702" i="2"/>
  <c r="O466" i="2"/>
  <c r="O581" i="2"/>
  <c r="O432" i="2"/>
  <c r="O903" i="2"/>
  <c r="O872" i="2"/>
  <c r="O582" i="2"/>
  <c r="O881" i="2"/>
  <c r="O440" i="2"/>
  <c r="O541" i="2"/>
  <c r="O1703" i="2"/>
  <c r="O483" i="2"/>
  <c r="O615" i="2"/>
  <c r="O657" i="2"/>
  <c r="O400" i="2"/>
  <c r="O205" i="2"/>
  <c r="O437" i="2"/>
  <c r="O567" i="2"/>
  <c r="O419" i="2"/>
  <c r="O602" i="2"/>
  <c r="O944" i="2"/>
  <c r="O1704" i="2"/>
  <c r="O1705" i="2"/>
  <c r="O937" i="2"/>
  <c r="O1706" i="2"/>
  <c r="O396" i="2"/>
  <c r="O547" i="2"/>
  <c r="O754" i="2"/>
  <c r="O648" i="2"/>
  <c r="O914" i="2"/>
  <c r="O882" i="2"/>
  <c r="O1707" i="2"/>
  <c r="O757" i="2"/>
  <c r="O410" i="2"/>
  <c r="O528" i="2"/>
  <c r="O283" i="2"/>
  <c r="O592" i="2"/>
  <c r="O1708" i="2"/>
  <c r="O1709" i="2"/>
  <c r="O765" i="2"/>
  <c r="O833" i="2"/>
  <c r="O701" i="2"/>
  <c r="O667" i="2"/>
  <c r="O453" i="2"/>
  <c r="O677" i="2"/>
  <c r="O358" i="2"/>
  <c r="O682" i="2"/>
  <c r="O689" i="2"/>
  <c r="O948" i="2"/>
  <c r="O1710" i="2"/>
  <c r="O700" i="2"/>
  <c r="O1711" i="2"/>
  <c r="O684" i="2"/>
  <c r="O295" i="2"/>
  <c r="O656" i="2"/>
  <c r="O351" i="2"/>
  <c r="O464" i="2"/>
  <c r="O420" i="2"/>
  <c r="O375" i="2"/>
  <c r="O660" i="2"/>
  <c r="O543" i="2"/>
  <c r="O360" i="2"/>
  <c r="O454" i="2"/>
  <c r="O587" i="2"/>
  <c r="O376" i="2"/>
  <c r="O899" i="2"/>
  <c r="O1712" i="2"/>
  <c r="O563" i="2"/>
  <c r="O780" i="2"/>
  <c r="O1713" i="2"/>
  <c r="O672" i="2"/>
  <c r="O433" i="2"/>
  <c r="O1714" i="2"/>
  <c r="O762" i="2"/>
  <c r="O331" i="2"/>
  <c r="O243" i="2"/>
  <c r="O1715" i="2"/>
  <c r="O860" i="2"/>
  <c r="O1733" i="2"/>
  <c r="O225" i="2"/>
  <c r="O255" i="2"/>
  <c r="O149" i="2"/>
  <c r="O1716" i="2"/>
  <c r="O95" i="2"/>
  <c r="O1717" i="2"/>
  <c r="O1718" i="2"/>
  <c r="O1719" i="2"/>
  <c r="O187" i="2"/>
  <c r="O1720" i="2"/>
  <c r="O162" i="2"/>
  <c r="O1721" i="2"/>
  <c r="O1722" i="2"/>
  <c r="O1723" i="2"/>
  <c r="O286" i="2"/>
  <c r="O381" i="2"/>
  <c r="O730" i="2"/>
  <c r="O1724" i="2"/>
  <c r="O345" i="2"/>
  <c r="O81" i="2"/>
  <c r="O1725" i="2"/>
  <c r="O1726" i="2"/>
  <c r="O869" i="2"/>
  <c r="O799" i="2"/>
  <c r="O1727" i="2"/>
  <c r="O870" i="2"/>
  <c r="O1728" i="2"/>
  <c r="O275" i="2"/>
  <c r="O217" i="2"/>
  <c r="O378" i="2"/>
  <c r="O1729" i="2"/>
  <c r="O1730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811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861" i="2"/>
  <c r="O895" i="2"/>
  <c r="O826" i="2"/>
  <c r="O898" i="2"/>
  <c r="O857" i="2"/>
  <c r="O859" i="2"/>
  <c r="O896" i="2"/>
  <c r="O15" i="2"/>
  <c r="O1468" i="2"/>
  <c r="O421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755" i="2"/>
  <c r="P792" i="2"/>
  <c r="P796" i="2"/>
  <c r="P1146" i="2"/>
  <c r="P1147" i="2"/>
  <c r="P793" i="2"/>
  <c r="P1148" i="2"/>
  <c r="P863" i="2"/>
  <c r="P790" i="2"/>
  <c r="P791" i="2"/>
  <c r="P816" i="2"/>
  <c r="P814" i="2"/>
  <c r="P817" i="2"/>
  <c r="P845" i="2"/>
  <c r="P813" i="2"/>
  <c r="P843" i="2"/>
  <c r="P846" i="2"/>
  <c r="P842" i="2"/>
  <c r="P812" i="2"/>
  <c r="P844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740" i="2"/>
  <c r="P785" i="2"/>
  <c r="P787" i="2"/>
  <c r="P854" i="2"/>
  <c r="P786" i="2"/>
  <c r="P784" i="2"/>
  <c r="P853" i="2"/>
  <c r="P856" i="2"/>
  <c r="P855" i="2"/>
  <c r="P741" i="2"/>
  <c r="P1179" i="2"/>
  <c r="P837" i="2"/>
  <c r="P805" i="2"/>
  <c r="P806" i="2"/>
  <c r="P804" i="2"/>
  <c r="P838" i="2"/>
  <c r="P807" i="2"/>
  <c r="P801" i="2"/>
  <c r="P802" i="2"/>
  <c r="P836" i="2"/>
  <c r="P427" i="2"/>
  <c r="P588" i="2"/>
  <c r="P448" i="2"/>
  <c r="P498" i="2"/>
  <c r="P501" i="2"/>
  <c r="P546" i="2"/>
  <c r="P642" i="2"/>
  <c r="P574" i="2"/>
  <c r="P1180" i="2"/>
  <c r="P552" i="2"/>
  <c r="P825" i="2"/>
  <c r="P652" i="2"/>
  <c r="P669" i="2"/>
  <c r="P629" i="2"/>
  <c r="P650" i="2"/>
  <c r="P662" i="2"/>
  <c r="P664" i="2"/>
  <c r="P613" i="2"/>
  <c r="P644" i="2"/>
  <c r="P627" i="2"/>
  <c r="P727" i="2"/>
  <c r="P841" i="2"/>
  <c r="P744" i="2"/>
  <c r="P742" i="2"/>
  <c r="P840" i="2"/>
  <c r="P726" i="2"/>
  <c r="P773" i="2"/>
  <c r="P776" i="2"/>
  <c r="P724" i="2"/>
  <c r="P683" i="2"/>
  <c r="P766" i="2"/>
  <c r="P702" i="2"/>
  <c r="P738" i="2"/>
  <c r="P751" i="2"/>
  <c r="P711" i="2"/>
  <c r="P705" i="2"/>
  <c r="P824" i="2"/>
  <c r="P739" i="2"/>
  <c r="P778" i="2"/>
  <c r="P703" i="2"/>
  <c r="P382" i="2"/>
  <c r="P322" i="2"/>
  <c r="P310" i="2"/>
  <c r="P323" i="2"/>
  <c r="P324" i="2"/>
  <c r="P431" i="2"/>
  <c r="P467" i="2"/>
  <c r="P260" i="2"/>
  <c r="P334" i="2"/>
  <c r="P364" i="2"/>
  <c r="P758" i="2"/>
  <c r="P688" i="2"/>
  <c r="P760" i="2"/>
  <c r="P808" i="2"/>
  <c r="P771" i="2"/>
  <c r="P761" i="2"/>
  <c r="P678" i="2"/>
  <c r="P729" i="2"/>
  <c r="P708" i="2"/>
  <c r="P731" i="2"/>
  <c r="P394" i="2"/>
  <c r="P414" i="2"/>
  <c r="P412" i="2"/>
  <c r="P368" i="2"/>
  <c r="P370" i="2"/>
  <c r="P430" i="2"/>
  <c r="P403" i="2"/>
  <c r="P481" i="2"/>
  <c r="P486" i="2"/>
  <c r="P355" i="2"/>
  <c r="P511" i="2"/>
  <c r="P507" i="2"/>
  <c r="P561" i="2"/>
  <c r="P572" i="2"/>
  <c r="P585" i="2"/>
  <c r="P578" i="2"/>
  <c r="P565" i="2"/>
  <c r="P577" i="2"/>
  <c r="P460" i="2"/>
  <c r="P539" i="2"/>
  <c r="P556" i="2"/>
  <c r="P636" i="2"/>
  <c r="P465" i="2"/>
  <c r="P589" i="2"/>
  <c r="P573" i="2"/>
  <c r="P526" i="2"/>
  <c r="P542" i="2"/>
  <c r="P643" i="2"/>
  <c r="P510" i="2"/>
  <c r="P593" i="2"/>
  <c r="P550" i="2"/>
  <c r="P579" i="2"/>
  <c r="P599" i="2"/>
  <c r="P639" i="2"/>
  <c r="P600" i="2"/>
  <c r="P576" i="2"/>
  <c r="P558" i="2"/>
  <c r="P631" i="2"/>
  <c r="P670" i="2"/>
  <c r="P598" i="2"/>
  <c r="P347" i="2"/>
  <c r="P327" i="2"/>
  <c r="P318" i="2"/>
  <c r="P321" i="2"/>
  <c r="P268" i="2"/>
  <c r="P301" i="2"/>
  <c r="P300" i="2"/>
  <c r="P292" i="2"/>
  <c r="P303" i="2"/>
  <c r="P285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315" i="2"/>
  <c r="P446" i="2"/>
  <c r="P401" i="2"/>
  <c r="P374" i="2"/>
  <c r="P423" i="2"/>
  <c r="P387" i="2"/>
  <c r="P344" i="2"/>
  <c r="P392" i="2"/>
  <c r="P413" i="2"/>
  <c r="P326" i="2"/>
  <c r="P495" i="2"/>
  <c r="P367" i="2"/>
  <c r="P533" i="2"/>
  <c r="P435" i="2"/>
  <c r="P445" i="2"/>
  <c r="P493" i="2"/>
  <c r="P350" i="2"/>
  <c r="P436" i="2"/>
  <c r="P549" i="2"/>
  <c r="P478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927" i="2"/>
  <c r="P1292" i="2"/>
  <c r="P935" i="2"/>
  <c r="P876" i="2"/>
  <c r="P1293" i="2"/>
  <c r="P1294" i="2"/>
  <c r="P1295" i="2"/>
  <c r="P1296" i="2"/>
  <c r="P912" i="2"/>
  <c r="P1297" i="2"/>
  <c r="P1298" i="2"/>
  <c r="P1299" i="2"/>
  <c r="P1300" i="2"/>
  <c r="P1301" i="2"/>
  <c r="P1302" i="2"/>
  <c r="P1303" i="2"/>
  <c r="P1304" i="2"/>
  <c r="P1305" i="2"/>
  <c r="P904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699" i="2"/>
  <c r="P1327" i="2"/>
  <c r="P852" i="2"/>
  <c r="P1328" i="2"/>
  <c r="P920" i="2"/>
  <c r="P874" i="2"/>
  <c r="P921" i="2"/>
  <c r="P1329" i="2"/>
  <c r="P931" i="2"/>
  <c r="P718" i="2"/>
  <c r="P713" i="2"/>
  <c r="P902" i="2"/>
  <c r="P849" i="2"/>
  <c r="P782" i="2"/>
  <c r="P848" i="2"/>
  <c r="P800" i="2"/>
  <c r="P706" i="2"/>
  <c r="P797" i="2"/>
  <c r="P831" i="2"/>
  <c r="P33" i="2"/>
  <c r="P49" i="2"/>
  <c r="P18" i="2"/>
  <c r="P58" i="2"/>
  <c r="P68" i="2"/>
  <c r="P84" i="2"/>
  <c r="P39" i="2"/>
  <c r="P26" i="2"/>
  <c r="P119" i="2"/>
  <c r="P77" i="2"/>
  <c r="P74" i="2"/>
  <c r="P65" i="2"/>
  <c r="P108" i="2"/>
  <c r="P40" i="2"/>
  <c r="P105" i="2"/>
  <c r="P59" i="2"/>
  <c r="P52" i="2"/>
  <c r="P111" i="2"/>
  <c r="P101" i="2"/>
  <c r="P102" i="2"/>
  <c r="P92" i="2"/>
  <c r="P63" i="2"/>
  <c r="P109" i="2"/>
  <c r="P110" i="2"/>
  <c r="P69" i="2"/>
  <c r="P128" i="2"/>
  <c r="P181" i="2"/>
  <c r="P99" i="2"/>
  <c r="P106" i="2"/>
  <c r="P45" i="2"/>
  <c r="P129" i="2"/>
  <c r="P113" i="2"/>
  <c r="P86" i="2"/>
  <c r="P98" i="2"/>
  <c r="P159" i="2"/>
  <c r="P56" i="2"/>
  <c r="P51" i="2"/>
  <c r="P144" i="2"/>
  <c r="P80" i="2"/>
  <c r="P100" i="2"/>
  <c r="P114" i="2"/>
  <c r="P87" i="2"/>
  <c r="P89" i="2"/>
  <c r="P54" i="2"/>
  <c r="P16" i="2"/>
  <c r="P73" i="2"/>
  <c r="P137" i="2"/>
  <c r="P14" i="2"/>
  <c r="P31" i="2"/>
  <c r="P35" i="2"/>
  <c r="P48" i="2"/>
  <c r="P50" i="2"/>
  <c r="P38" i="2"/>
  <c r="P70" i="2"/>
  <c r="P22" i="2"/>
  <c r="P36" i="2"/>
  <c r="P43" i="2"/>
  <c r="P24" i="2"/>
  <c r="P104" i="2"/>
  <c r="P44" i="2"/>
  <c r="P141" i="2"/>
  <c r="P20" i="2"/>
  <c r="P47" i="2"/>
  <c r="P7" i="2"/>
  <c r="P34" i="2"/>
  <c r="P32" i="2"/>
  <c r="P120" i="2"/>
  <c r="P75" i="2"/>
  <c r="P97" i="2"/>
  <c r="P117" i="2"/>
  <c r="P61" i="2"/>
  <c r="P78" i="2"/>
  <c r="P118" i="2"/>
  <c r="P130" i="2"/>
  <c r="P122" i="2"/>
  <c r="P88" i="2"/>
  <c r="P10" i="2"/>
  <c r="P96" i="2"/>
  <c r="P17" i="2"/>
  <c r="P6" i="2"/>
  <c r="P67" i="2"/>
  <c r="P12" i="2"/>
  <c r="P21" i="2"/>
  <c r="P131" i="2"/>
  <c r="P66" i="2"/>
  <c r="P85" i="2"/>
  <c r="P116" i="2"/>
  <c r="P115" i="2"/>
  <c r="P28" i="2"/>
  <c r="P25" i="2"/>
  <c r="P83" i="2"/>
  <c r="P55" i="2"/>
  <c r="P79" i="2"/>
  <c r="P27" i="2"/>
  <c r="P8" i="2"/>
  <c r="P60" i="2"/>
  <c r="P57" i="2"/>
  <c r="P93" i="2"/>
  <c r="P169" i="2"/>
  <c r="P160" i="2"/>
  <c r="P13" i="2"/>
  <c r="P76" i="2"/>
  <c r="P53" i="2"/>
  <c r="P143" i="2"/>
  <c r="P41" i="2"/>
  <c r="P139" i="2"/>
  <c r="P103" i="2"/>
  <c r="P71" i="2"/>
  <c r="P133" i="2"/>
  <c r="P197" i="2"/>
  <c r="P155" i="2"/>
  <c r="P23" i="2"/>
  <c r="P156" i="2"/>
  <c r="P166" i="2"/>
  <c r="P154" i="2"/>
  <c r="P239" i="2"/>
  <c r="P146" i="2"/>
  <c r="P192" i="2"/>
  <c r="P174" i="2"/>
  <c r="P94" i="2"/>
  <c r="P191" i="2"/>
  <c r="P140" i="2"/>
  <c r="P167" i="2"/>
  <c r="P231" i="2"/>
  <c r="P175" i="2"/>
  <c r="P216" i="2"/>
  <c r="P161" i="2"/>
  <c r="P177" i="2"/>
  <c r="P188" i="2"/>
  <c r="P135" i="2"/>
  <c r="P152" i="2"/>
  <c r="P214" i="2"/>
  <c r="P251" i="2"/>
  <c r="P222" i="2"/>
  <c r="P207" i="2"/>
  <c r="P204" i="2"/>
  <c r="P189" i="2"/>
  <c r="P195" i="2"/>
  <c r="P199" i="2"/>
  <c r="P196" i="2"/>
  <c r="P190" i="2"/>
  <c r="P183" i="2"/>
  <c r="P124" i="2"/>
  <c r="P126" i="2"/>
  <c r="P157" i="2"/>
  <c r="P168" i="2"/>
  <c r="P132" i="2"/>
  <c r="P64" i="2"/>
  <c r="P9" i="2"/>
  <c r="P150" i="2"/>
  <c r="P11" i="2"/>
  <c r="P142" i="2"/>
  <c r="P158" i="2"/>
  <c r="P1330" i="2"/>
  <c r="P1331" i="2"/>
  <c r="P1332" i="2"/>
  <c r="P659" i="2"/>
  <c r="P1333" i="2"/>
  <c r="P1334" i="2"/>
  <c r="P1335" i="2"/>
  <c r="P1336" i="2"/>
  <c r="P1337" i="2"/>
  <c r="P1338" i="2"/>
  <c r="P500" i="2"/>
  <c r="P1339" i="2"/>
  <c r="P1340" i="2"/>
  <c r="P1341" i="2"/>
  <c r="P1342" i="2"/>
  <c r="P1343" i="2"/>
  <c r="P496" i="2"/>
  <c r="P1344" i="2"/>
  <c r="P1345" i="2"/>
  <c r="P1346" i="2"/>
  <c r="P1347" i="2"/>
  <c r="P1348" i="2"/>
  <c r="P409" i="2"/>
  <c r="P1349" i="2"/>
  <c r="P1350" i="2"/>
  <c r="P681" i="2"/>
  <c r="P1351" i="2"/>
  <c r="P1352" i="2"/>
  <c r="P1353" i="2"/>
  <c r="P1354" i="2"/>
  <c r="P1355" i="2"/>
  <c r="P488" i="2"/>
  <c r="P1356" i="2"/>
  <c r="P1357" i="2"/>
  <c r="P1358" i="2"/>
  <c r="P658" i="2"/>
  <c r="P1359" i="2"/>
  <c r="P1360" i="2"/>
  <c r="P365" i="2"/>
  <c r="P1361" i="2"/>
  <c r="P523" i="2"/>
  <c r="P1362" i="2"/>
  <c r="P1363" i="2"/>
  <c r="P693" i="2"/>
  <c r="P1364" i="2"/>
  <c r="P649" i="2"/>
  <c r="P1365" i="2"/>
  <c r="P1366" i="2"/>
  <c r="P1367" i="2"/>
  <c r="P1368" i="2"/>
  <c r="P319" i="2"/>
  <c r="P1369" i="2"/>
  <c r="P1370" i="2"/>
  <c r="P1371" i="2"/>
  <c r="P1372" i="2"/>
  <c r="P1373" i="2"/>
  <c r="P1374" i="2"/>
  <c r="P1375" i="2"/>
  <c r="P1376" i="2"/>
  <c r="P1377" i="2"/>
  <c r="P1378" i="2"/>
  <c r="P626" i="2"/>
  <c r="P1379" i="2"/>
  <c r="P1380" i="2"/>
  <c r="P1381" i="2"/>
  <c r="P1382" i="2"/>
  <c r="P1383" i="2"/>
  <c r="P1384" i="2"/>
  <c r="P1735" i="2"/>
  <c r="P809" i="2"/>
  <c r="P1385" i="2"/>
  <c r="P1386" i="2"/>
  <c r="P651" i="2"/>
  <c r="P1734" i="2"/>
  <c r="P1387" i="2"/>
  <c r="P1388" i="2"/>
  <c r="P1389" i="2"/>
  <c r="P1390" i="2"/>
  <c r="P763" i="2"/>
  <c r="P721" i="2"/>
  <c r="P686" i="2"/>
  <c r="P653" i="2"/>
  <c r="P1391" i="2"/>
  <c r="P674" i="2"/>
  <c r="P680" i="2"/>
  <c r="P618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673" i="2"/>
  <c r="P753" i="2"/>
  <c r="P1405" i="2"/>
  <c r="P1406" i="2"/>
  <c r="P1407" i="2"/>
  <c r="P356" i="2"/>
  <c r="P1408" i="2"/>
  <c r="P832" i="2"/>
  <c r="P276" i="2"/>
  <c r="P1732" i="2"/>
  <c r="P1409" i="2"/>
  <c r="P1410" i="2"/>
  <c r="P795" i="2"/>
  <c r="P647" i="2"/>
  <c r="P918" i="2"/>
  <c r="P235" i="2"/>
  <c r="P1411" i="2"/>
  <c r="P438" i="2"/>
  <c r="P284" i="2"/>
  <c r="P390" i="2"/>
  <c r="P287" i="2"/>
  <c r="P952" i="2"/>
  <c r="P803" i="2"/>
  <c r="P1412" i="2"/>
  <c r="P202" i="2"/>
  <c r="P272" i="2"/>
  <c r="P663" i="2"/>
  <c r="P4" i="2"/>
  <c r="P1413" i="2"/>
  <c r="P1414" i="2"/>
  <c r="P723" i="2"/>
  <c r="P1415" i="2"/>
  <c r="P172" i="2"/>
  <c r="P925" i="2"/>
  <c r="P278" i="2"/>
  <c r="P422" i="2"/>
  <c r="P218" i="2"/>
  <c r="P380" i="2"/>
  <c r="P1416" i="2"/>
  <c r="P924" i="2"/>
  <c r="P1417" i="2"/>
  <c r="P586" i="2"/>
  <c r="P781" i="2"/>
  <c r="P180" i="2"/>
  <c r="P490" i="2"/>
  <c r="P439" i="2"/>
  <c r="P123" i="2"/>
  <c r="P233" i="2"/>
  <c r="P425" i="2"/>
  <c r="P560" i="2"/>
  <c r="P1418" i="2"/>
  <c r="P469" i="2"/>
  <c r="P317" i="2"/>
  <c r="P1419" i="2"/>
  <c r="P475" i="2"/>
  <c r="P194" i="2"/>
  <c r="P945" i="2"/>
  <c r="P112" i="2"/>
  <c r="P916" i="2"/>
  <c r="P234" i="2"/>
  <c r="P1420" i="2"/>
  <c r="P134" i="2"/>
  <c r="P545" i="2"/>
  <c r="P1421" i="2"/>
  <c r="P707" i="2"/>
  <c r="P499" i="2"/>
  <c r="P482" i="2"/>
  <c r="P939" i="2"/>
  <c r="P415" i="2"/>
  <c r="P923" i="2"/>
  <c r="P342" i="2"/>
  <c r="P909" i="2"/>
  <c r="P595" i="2"/>
  <c r="P774" i="2"/>
  <c r="P922" i="2"/>
  <c r="P1422" i="2"/>
  <c r="P871" i="2"/>
  <c r="P1423" i="2"/>
  <c r="P864" i="2"/>
  <c r="P485" i="2"/>
  <c r="P125" i="2"/>
  <c r="P606" i="2"/>
  <c r="P538" i="2"/>
  <c r="P1424" i="2"/>
  <c r="P608" i="2"/>
  <c r="P530" i="2"/>
  <c r="P264" i="2"/>
  <c r="P1425" i="2"/>
  <c r="P818" i="2"/>
  <c r="P633" i="2"/>
  <c r="P288" i="2"/>
  <c r="P1426" i="2"/>
  <c r="P1427" i="2"/>
  <c r="P289" i="2"/>
  <c r="P269" i="2"/>
  <c r="P492" i="2"/>
  <c r="P531" i="2"/>
  <c r="P777" i="2"/>
  <c r="P246" i="2"/>
  <c r="P1428" i="2"/>
  <c r="P480" i="2"/>
  <c r="P695" i="2"/>
  <c r="P517" i="2"/>
  <c r="P947" i="2"/>
  <c r="P1429" i="2"/>
  <c r="P1430" i="2"/>
  <c r="P229" i="2"/>
  <c r="P616" i="2"/>
  <c r="P1431" i="2"/>
  <c r="P851" i="2"/>
  <c r="P515" i="2"/>
  <c r="P548" i="2"/>
  <c r="P398" i="2"/>
  <c r="P1432" i="2"/>
  <c r="P716" i="2"/>
  <c r="P209" i="2"/>
  <c r="P271" i="2"/>
  <c r="P847" i="2"/>
  <c r="P265" i="2"/>
  <c r="P46" i="2"/>
  <c r="P893" i="2"/>
  <c r="P676" i="2"/>
  <c r="P307" i="2"/>
  <c r="P1433" i="2"/>
  <c r="P900" i="2"/>
  <c r="P607" i="2"/>
  <c r="P1434" i="2"/>
  <c r="P1435" i="2"/>
  <c r="P913" i="2"/>
  <c r="P720" i="2"/>
  <c r="P320" i="2"/>
  <c r="P929" i="2"/>
  <c r="P1436" i="2"/>
  <c r="P932" i="2"/>
  <c r="P769" i="2"/>
  <c r="P666" i="2"/>
  <c r="P671" i="2"/>
  <c r="P622" i="2"/>
  <c r="P798" i="2"/>
  <c r="P1437" i="2"/>
  <c r="P645" i="2"/>
  <c r="P262" i="2"/>
  <c r="P834" i="2"/>
  <c r="P293" i="2"/>
  <c r="P596" i="2"/>
  <c r="P477" i="2"/>
  <c r="P1438" i="2"/>
  <c r="P584" i="2"/>
  <c r="P1439" i="2"/>
  <c r="P665" i="2"/>
  <c r="P623" i="2"/>
  <c r="P737" i="2"/>
  <c r="P736" i="2"/>
  <c r="P1440" i="2"/>
  <c r="P1441" i="2"/>
  <c r="P1442" i="2"/>
  <c r="P888" i="2"/>
  <c r="P1443" i="2"/>
  <c r="P527" i="2"/>
  <c r="P1444" i="2"/>
  <c r="P638" i="2"/>
  <c r="P712" i="2"/>
  <c r="P1445" i="2"/>
  <c r="P685" i="2"/>
  <c r="P691" i="2"/>
  <c r="P749" i="2"/>
  <c r="P767" i="2"/>
  <c r="P779" i="2"/>
  <c r="P775" i="2"/>
  <c r="P1446" i="2"/>
  <c r="P630" i="2"/>
  <c r="P1447" i="2"/>
  <c r="P655" i="2"/>
  <c r="P1448" i="2"/>
  <c r="P1449" i="2"/>
  <c r="P865" i="2"/>
  <c r="P710" i="2"/>
  <c r="P783" i="2"/>
  <c r="P750" i="2"/>
  <c r="P1450" i="2"/>
  <c r="P228" i="2"/>
  <c r="P1451" i="2"/>
  <c r="P383" i="2"/>
  <c r="P418" i="2"/>
  <c r="P153" i="2"/>
  <c r="P220" i="2"/>
  <c r="P1452" i="2"/>
  <c r="P866" i="2"/>
  <c r="P1453" i="2"/>
  <c r="P850" i="2"/>
  <c r="P1454" i="2"/>
  <c r="P1455" i="2"/>
  <c r="P62" i="2"/>
  <c r="P827" i="2"/>
  <c r="P928" i="2"/>
  <c r="P690" i="2"/>
  <c r="P384" i="2"/>
  <c r="P830" i="2"/>
  <c r="P363" i="2"/>
  <c r="P361" i="2"/>
  <c r="P867" i="2"/>
  <c r="P359" i="2"/>
  <c r="P892" i="2"/>
  <c r="P885" i="2"/>
  <c r="P240" i="2"/>
  <c r="P617" i="2"/>
  <c r="P1456" i="2"/>
  <c r="P309" i="2"/>
  <c r="P1457" i="2"/>
  <c r="P226" i="2"/>
  <c r="P452" i="2"/>
  <c r="P163" i="2"/>
  <c r="P179" i="2"/>
  <c r="P752" i="2"/>
  <c r="P250" i="2"/>
  <c r="P411" i="2"/>
  <c r="P1458" i="2"/>
  <c r="P745" i="2"/>
  <c r="P176" i="2"/>
  <c r="P878" i="2"/>
  <c r="P306" i="2"/>
  <c r="P1459" i="2"/>
  <c r="P1460" i="2"/>
  <c r="P230" i="2"/>
  <c r="P1461" i="2"/>
  <c r="P821" i="2"/>
  <c r="P1462" i="2"/>
  <c r="P930" i="2"/>
  <c r="P164" i="2"/>
  <c r="P171" i="2"/>
  <c r="P138" i="2"/>
  <c r="P434" i="2"/>
  <c r="P1463" i="2"/>
  <c r="P654" i="2"/>
  <c r="P571" i="2"/>
  <c r="P91" i="2"/>
  <c r="P449" i="2"/>
  <c r="P357" i="2"/>
  <c r="P145" i="2"/>
  <c r="P879" i="2"/>
  <c r="P354" i="2"/>
  <c r="P835" i="2"/>
  <c r="P206" i="2"/>
  <c r="P764" i="2"/>
  <c r="P463" i="2"/>
  <c r="P72" i="2"/>
  <c r="P210" i="2"/>
  <c r="P819" i="2"/>
  <c r="P1464" i="2"/>
  <c r="P953" i="2"/>
  <c r="P508" i="2"/>
  <c r="P714" i="2"/>
  <c r="P1465" i="2"/>
  <c r="P1466" i="2"/>
  <c r="P147" i="2"/>
  <c r="P950" i="2"/>
  <c r="P646" i="2"/>
  <c r="P479" i="2"/>
  <c r="P1467" i="2"/>
  <c r="P227" i="2"/>
  <c r="P641" i="2"/>
  <c r="P441" i="2"/>
  <c r="P391" i="2"/>
  <c r="P336" i="2"/>
  <c r="P148" i="2"/>
  <c r="P1469" i="2"/>
  <c r="P1470" i="2"/>
  <c r="P917" i="2"/>
  <c r="P794" i="2"/>
  <c r="P887" i="2"/>
  <c r="P747" i="2"/>
  <c r="P247" i="2"/>
  <c r="P1471" i="2"/>
  <c r="P29" i="2"/>
  <c r="P1472" i="2"/>
  <c r="P905" i="2"/>
  <c r="P717" i="2"/>
  <c r="P535" i="2"/>
  <c r="P591" i="2"/>
  <c r="P725" i="2"/>
  <c r="P277" i="2"/>
  <c r="P424" i="2"/>
  <c r="P462" i="2"/>
  <c r="P1473" i="2"/>
  <c r="P1474" i="2"/>
  <c r="P901" i="2"/>
  <c r="P1475" i="2"/>
  <c r="P185" i="2"/>
  <c r="P609" i="2"/>
  <c r="P232" i="2"/>
  <c r="P459" i="2"/>
  <c r="P611" i="2"/>
  <c r="P377" i="2"/>
  <c r="P1476" i="2"/>
  <c r="P637" i="2"/>
  <c r="P933" i="2"/>
  <c r="P259" i="2"/>
  <c r="P237" i="2"/>
  <c r="P90" i="2"/>
  <c r="P946" i="2"/>
  <c r="P343" i="2"/>
  <c r="P468" i="2"/>
  <c r="P1477" i="2"/>
  <c r="P261" i="2"/>
  <c r="P274" i="2"/>
  <c r="P458" i="2"/>
  <c r="P943" i="2"/>
  <c r="P1478" i="2"/>
  <c r="P5" i="2"/>
  <c r="P873" i="2"/>
  <c r="P1479" i="2"/>
  <c r="P37" i="2"/>
  <c r="P244" i="2"/>
  <c r="P911" i="2"/>
  <c r="P1480" i="2"/>
  <c r="P1481" i="2"/>
  <c r="P212" i="2"/>
  <c r="P687" i="2"/>
  <c r="P281" i="2"/>
  <c r="P282" i="2"/>
  <c r="P679" i="2"/>
  <c r="P173" i="2"/>
  <c r="P942" i="2"/>
  <c r="P1482" i="2"/>
  <c r="P297" i="2"/>
  <c r="P1483" i="2"/>
  <c r="P273" i="2"/>
  <c r="P373" i="2"/>
  <c r="P238" i="2"/>
  <c r="P877" i="2"/>
  <c r="P1484" i="2"/>
  <c r="P1485" i="2"/>
  <c r="P1736" i="2"/>
  <c r="P891" i="2"/>
  <c r="P1486" i="2"/>
  <c r="P1487" i="2"/>
  <c r="P451" i="2"/>
  <c r="P208" i="2"/>
  <c r="P1738" i="2"/>
  <c r="P520" i="2"/>
  <c r="P889" i="2"/>
  <c r="P186" i="2"/>
  <c r="P127" i="2"/>
  <c r="P513" i="2"/>
  <c r="P828" i="2"/>
  <c r="P1488" i="2"/>
  <c r="P883" i="2"/>
  <c r="P313" i="2"/>
  <c r="P416" i="2"/>
  <c r="P182" i="2"/>
  <c r="P280" i="2"/>
  <c r="P906" i="2"/>
  <c r="P200" i="2"/>
  <c r="P311" i="2"/>
  <c r="P107" i="2"/>
  <c r="P951" i="2"/>
  <c r="P759" i="2"/>
  <c r="P406" i="2"/>
  <c r="P1489" i="2"/>
  <c r="P487" i="2"/>
  <c r="P201" i="2"/>
  <c r="P82" i="2"/>
  <c r="P1490" i="2"/>
  <c r="P886" i="2"/>
  <c r="P151" i="2"/>
  <c r="P353" i="2"/>
  <c r="P489" i="2"/>
  <c r="P908" i="2"/>
  <c r="P1491" i="2"/>
  <c r="P1492" i="2"/>
  <c r="P1493" i="2"/>
  <c r="P1494" i="2"/>
  <c r="P858" i="2"/>
  <c r="P1495" i="2"/>
  <c r="P1496" i="2"/>
  <c r="P333" i="2"/>
  <c r="P505" i="2"/>
  <c r="P1497" i="2"/>
  <c r="P30" i="2"/>
  <c r="P949" i="2"/>
  <c r="P224" i="2"/>
  <c r="P198" i="2"/>
  <c r="P1498" i="2"/>
  <c r="P19" i="2"/>
  <c r="P473" i="2"/>
  <c r="P491" i="2"/>
  <c r="P557" i="2"/>
  <c r="P296" i="2"/>
  <c r="P121" i="2"/>
  <c r="P1499" i="2"/>
  <c r="P1500" i="2"/>
  <c r="P1501" i="2"/>
  <c r="P203" i="2"/>
  <c r="P1502" i="2"/>
  <c r="P1503" i="2"/>
  <c r="P1504" i="2"/>
  <c r="P1505" i="2"/>
  <c r="P1506" i="2"/>
  <c r="P1507" i="2"/>
  <c r="P447" i="2"/>
  <c r="P1508" i="2"/>
  <c r="P1509" i="2"/>
  <c r="P1510" i="2"/>
  <c r="P211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472" i="2"/>
  <c r="P471" i="2"/>
  <c r="P1526" i="2"/>
  <c r="P1527" i="2"/>
  <c r="P1528" i="2"/>
  <c r="P1529" i="2"/>
  <c r="P540" i="2"/>
  <c r="P675" i="2"/>
  <c r="P1737" i="2"/>
  <c r="P756" i="2"/>
  <c r="P734" i="2"/>
  <c r="P735" i="2"/>
  <c r="P544" i="2"/>
  <c r="P605" i="2"/>
  <c r="P632" i="2"/>
  <c r="P603" i="2"/>
  <c r="P537" i="2"/>
  <c r="P936" i="2"/>
  <c r="P1530" i="2"/>
  <c r="P640" i="2"/>
  <c r="P1531" i="2"/>
  <c r="P694" i="2"/>
  <c r="P907" i="2"/>
  <c r="P743" i="2"/>
  <c r="P620" i="2"/>
  <c r="P789" i="2"/>
  <c r="P897" i="2"/>
  <c r="P525" i="2"/>
  <c r="P1532" i="2"/>
  <c r="P696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267" i="2"/>
  <c r="P810" i="2"/>
  <c r="P1547" i="2"/>
  <c r="P1548" i="2"/>
  <c r="P1549" i="2"/>
  <c r="P1550" i="2"/>
  <c r="P1551" i="2"/>
  <c r="P389" i="2"/>
  <c r="P304" i="2"/>
  <c r="P1552" i="2"/>
  <c r="P1553" i="2"/>
  <c r="P621" i="2"/>
  <c r="P1554" i="2"/>
  <c r="P215" i="2"/>
  <c r="P1555" i="2"/>
  <c r="P1556" i="2"/>
  <c r="P522" i="2"/>
  <c r="P330" i="2"/>
  <c r="P1557" i="2"/>
  <c r="P772" i="2"/>
  <c r="P219" i="2"/>
  <c r="P1558" i="2"/>
  <c r="P502" i="2"/>
  <c r="P748" i="2"/>
  <c r="P1559" i="2"/>
  <c r="P270" i="2"/>
  <c r="P254" i="2"/>
  <c r="P241" i="2"/>
  <c r="P1560" i="2"/>
  <c r="P1561" i="2"/>
  <c r="P1562" i="2"/>
  <c r="P1563" i="2"/>
  <c r="P1564" i="2"/>
  <c r="P1565" i="2"/>
  <c r="P497" i="2"/>
  <c r="P661" i="2"/>
  <c r="P1566" i="2"/>
  <c r="P1567" i="2"/>
  <c r="P1568" i="2"/>
  <c r="P1569" i="2"/>
  <c r="P1570" i="2"/>
  <c r="P1571" i="2"/>
  <c r="P1572" i="2"/>
  <c r="P1573" i="2"/>
  <c r="P1574" i="2"/>
  <c r="P521" i="2"/>
  <c r="P1575" i="2"/>
  <c r="P728" i="2"/>
  <c r="P1576" i="2"/>
  <c r="P524" i="2"/>
  <c r="P1577" i="2"/>
  <c r="P1578" i="2"/>
  <c r="P1579" i="2"/>
  <c r="P1580" i="2"/>
  <c r="P426" i="2"/>
  <c r="P559" i="2"/>
  <c r="P1581" i="2"/>
  <c r="P1582" i="2"/>
  <c r="P1583" i="2"/>
  <c r="P1584" i="2"/>
  <c r="P457" i="2"/>
  <c r="P534" i="2"/>
  <c r="P470" i="2"/>
  <c r="P337" i="2"/>
  <c r="P1585" i="2"/>
  <c r="P1586" i="2"/>
  <c r="P1587" i="2"/>
  <c r="P570" i="2"/>
  <c r="P698" i="2"/>
  <c r="P1588" i="2"/>
  <c r="P894" i="2"/>
  <c r="P536" i="2"/>
  <c r="P302" i="2"/>
  <c r="P1589" i="2"/>
  <c r="P379" i="2"/>
  <c r="P312" i="2"/>
  <c r="P532" i="2"/>
  <c r="P443" i="2"/>
  <c r="P461" i="2"/>
  <c r="P1590" i="2"/>
  <c r="P692" i="2"/>
  <c r="P371" i="2"/>
  <c r="P553" i="2"/>
  <c r="P733" i="2"/>
  <c r="P823" i="2"/>
  <c r="P1591" i="2"/>
  <c r="P568" i="2"/>
  <c r="P610" i="2"/>
  <c r="P1592" i="2"/>
  <c r="P1593" i="2"/>
  <c r="P1594" i="2"/>
  <c r="P1595" i="2"/>
  <c r="P455" i="2"/>
  <c r="P732" i="2"/>
  <c r="P704" i="2"/>
  <c r="P1596" i="2"/>
  <c r="P1597" i="2"/>
  <c r="P1598" i="2"/>
  <c r="P1599" i="2"/>
  <c r="P395" i="2"/>
  <c r="P551" i="2"/>
  <c r="P506" i="2"/>
  <c r="P518" i="2"/>
  <c r="P429" i="2"/>
  <c r="P768" i="2"/>
  <c r="P719" i="2"/>
  <c r="P338" i="2"/>
  <c r="P397" i="2"/>
  <c r="P915" i="2"/>
  <c r="P926" i="2"/>
  <c r="P788" i="2"/>
  <c r="P442" i="2"/>
  <c r="P628" i="2"/>
  <c r="P1600" i="2"/>
  <c r="P566" i="2"/>
  <c r="P934" i="2"/>
  <c r="P1601" i="2"/>
  <c r="P1602" i="2"/>
  <c r="P668" i="2"/>
  <c r="P1603" i="2"/>
  <c r="P529" i="2"/>
  <c r="P348" i="2"/>
  <c r="P1604" i="2"/>
  <c r="P1605" i="2"/>
  <c r="P1731" i="2"/>
  <c r="P516" i="2"/>
  <c r="P1606" i="2"/>
  <c r="P1607" i="2"/>
  <c r="P715" i="2"/>
  <c r="P509" i="2"/>
  <c r="P575" i="2"/>
  <c r="P1608" i="2"/>
  <c r="P329" i="2"/>
  <c r="P519" i="2"/>
  <c r="P884" i="2"/>
  <c r="P341" i="2"/>
  <c r="P236" i="2"/>
  <c r="P1609" i="2"/>
  <c r="P213" i="2"/>
  <c r="P1610" i="2"/>
  <c r="P346" i="2"/>
  <c r="P1611" i="2"/>
  <c r="P385" i="2"/>
  <c r="P1612" i="2"/>
  <c r="P362" i="2"/>
  <c r="P1613" i="2"/>
  <c r="P1614" i="2"/>
  <c r="P405" i="2"/>
  <c r="P298" i="2"/>
  <c r="P564" i="2"/>
  <c r="P1615" i="2"/>
  <c r="P597" i="2"/>
  <c r="P408" i="2"/>
  <c r="P1616" i="2"/>
  <c r="P388" i="2"/>
  <c r="P193" i="2"/>
  <c r="P503" i="2"/>
  <c r="P1617" i="2"/>
  <c r="P223" i="2"/>
  <c r="P316" i="2"/>
  <c r="P829" i="2"/>
  <c r="P594" i="2"/>
  <c r="P1618" i="2"/>
  <c r="P1619" i="2"/>
  <c r="P484" i="2"/>
  <c r="P815" i="2"/>
  <c r="P1620" i="2"/>
  <c r="P1621" i="2"/>
  <c r="P583" i="2"/>
  <c r="P221" i="2"/>
  <c r="P184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709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746" i="2"/>
  <c r="P1659" i="2"/>
  <c r="P1660" i="2"/>
  <c r="P1661" i="2"/>
  <c r="P1662" i="2"/>
  <c r="P839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78" i="2"/>
  <c r="P619" i="2"/>
  <c r="P1682" i="2"/>
  <c r="P299" i="2"/>
  <c r="P294" i="2"/>
  <c r="P393" i="2"/>
  <c r="P253" i="2"/>
  <c r="P1683" i="2"/>
  <c r="P170" i="2"/>
  <c r="P1684" i="2"/>
  <c r="P399" i="2"/>
  <c r="P822" i="2"/>
  <c r="P450" i="2"/>
  <c r="P875" i="2"/>
  <c r="P242" i="2"/>
  <c r="P474" i="2"/>
  <c r="P279" i="2"/>
  <c r="P332" i="2"/>
  <c r="P1685" i="2"/>
  <c r="P514" i="2"/>
  <c r="P314" i="2"/>
  <c r="P1686" i="2"/>
  <c r="P456" i="2"/>
  <c r="P868" i="2"/>
  <c r="P339" i="2"/>
  <c r="P1687" i="2"/>
  <c r="P494" i="2"/>
  <c r="P42" i="2"/>
  <c r="P512" i="2"/>
  <c r="P770" i="2"/>
  <c r="P1688" i="2"/>
  <c r="P328" i="2"/>
  <c r="P1689" i="2"/>
  <c r="P862" i="2"/>
  <c r="P697" i="2"/>
  <c r="P601" i="2"/>
  <c r="P569" i="2"/>
  <c r="P1690" i="2"/>
  <c r="P252" i="2"/>
  <c r="P1691" i="2"/>
  <c r="P1692" i="2"/>
  <c r="P386" i="2"/>
  <c r="P136" i="2"/>
  <c r="P245" i="2"/>
  <c r="P1693" i="2"/>
  <c r="P402" i="2"/>
  <c r="P1694" i="2"/>
  <c r="P612" i="2"/>
  <c r="P352" i="2"/>
  <c r="P305" i="2"/>
  <c r="P366" i="2"/>
  <c r="P290" i="2"/>
  <c r="P417" i="2"/>
  <c r="P554" i="2"/>
  <c r="P256" i="2"/>
  <c r="P258" i="2"/>
  <c r="P590" i="2"/>
  <c r="P257" i="2"/>
  <c r="P404" i="2"/>
  <c r="P335" i="2"/>
  <c r="P266" i="2"/>
  <c r="P308" i="2"/>
  <c r="P880" i="2"/>
  <c r="P890" i="2"/>
  <c r="P248" i="2"/>
  <c r="P291" i="2"/>
  <c r="P407" i="2"/>
  <c r="P722" i="2"/>
  <c r="P476" i="2"/>
  <c r="P325" i="2"/>
  <c r="P624" i="2"/>
  <c r="P1695" i="2"/>
  <c r="P625" i="2"/>
  <c r="P562" i="2"/>
  <c r="P614" i="2"/>
  <c r="P1696" i="2"/>
  <c r="P349" i="2"/>
  <c r="P941" i="2"/>
  <c r="P372" i="2"/>
  <c r="P635" i="2"/>
  <c r="P165" i="2"/>
  <c r="P940" i="2"/>
  <c r="P428" i="2"/>
  <c r="P249" i="2"/>
  <c r="P340" i="2"/>
  <c r="P820" i="2"/>
  <c r="P910" i="2"/>
  <c r="P1697" i="2"/>
  <c r="P1698" i="2"/>
  <c r="P604" i="2"/>
  <c r="P263" i="2"/>
  <c r="P580" i="2"/>
  <c r="P1699" i="2"/>
  <c r="P634" i="2"/>
  <c r="P555" i="2"/>
  <c r="P1700" i="2"/>
  <c r="P444" i="2"/>
  <c r="P1701" i="2"/>
  <c r="P369" i="2"/>
  <c r="P504" i="2"/>
  <c r="P919" i="2"/>
  <c r="P938" i="2"/>
  <c r="P1702" i="2"/>
  <c r="P466" i="2"/>
  <c r="P581" i="2"/>
  <c r="P432" i="2"/>
  <c r="P903" i="2"/>
  <c r="P872" i="2"/>
  <c r="P582" i="2"/>
  <c r="P881" i="2"/>
  <c r="P440" i="2"/>
  <c r="P541" i="2"/>
  <c r="P1703" i="2"/>
  <c r="P483" i="2"/>
  <c r="P615" i="2"/>
  <c r="P657" i="2"/>
  <c r="P400" i="2"/>
  <c r="P205" i="2"/>
  <c r="P437" i="2"/>
  <c r="P567" i="2"/>
  <c r="P419" i="2"/>
  <c r="P602" i="2"/>
  <c r="P944" i="2"/>
  <c r="P1704" i="2"/>
  <c r="P1705" i="2"/>
  <c r="P937" i="2"/>
  <c r="P1706" i="2"/>
  <c r="P396" i="2"/>
  <c r="P547" i="2"/>
  <c r="P754" i="2"/>
  <c r="P648" i="2"/>
  <c r="P914" i="2"/>
  <c r="P882" i="2"/>
  <c r="P1707" i="2"/>
  <c r="P757" i="2"/>
  <c r="P410" i="2"/>
  <c r="P528" i="2"/>
  <c r="P283" i="2"/>
  <c r="P592" i="2"/>
  <c r="P1708" i="2"/>
  <c r="P1709" i="2"/>
  <c r="P765" i="2"/>
  <c r="P833" i="2"/>
  <c r="P701" i="2"/>
  <c r="P667" i="2"/>
  <c r="P453" i="2"/>
  <c r="P677" i="2"/>
  <c r="P358" i="2"/>
  <c r="P682" i="2"/>
  <c r="P689" i="2"/>
  <c r="P948" i="2"/>
  <c r="P1710" i="2"/>
  <c r="P700" i="2"/>
  <c r="P1711" i="2"/>
  <c r="P684" i="2"/>
  <c r="P295" i="2"/>
  <c r="P656" i="2"/>
  <c r="P351" i="2"/>
  <c r="P464" i="2"/>
  <c r="P420" i="2"/>
  <c r="P375" i="2"/>
  <c r="P660" i="2"/>
  <c r="P543" i="2"/>
  <c r="P360" i="2"/>
  <c r="P454" i="2"/>
  <c r="P587" i="2"/>
  <c r="P376" i="2"/>
  <c r="P899" i="2"/>
  <c r="P1712" i="2"/>
  <c r="P563" i="2"/>
  <c r="P780" i="2"/>
  <c r="P1713" i="2"/>
  <c r="P672" i="2"/>
  <c r="P433" i="2"/>
  <c r="P1714" i="2"/>
  <c r="P762" i="2"/>
  <c r="P331" i="2"/>
  <c r="P243" i="2"/>
  <c r="P1715" i="2"/>
  <c r="P860" i="2"/>
  <c r="P1733" i="2"/>
  <c r="P225" i="2"/>
  <c r="P255" i="2"/>
  <c r="P149" i="2"/>
  <c r="P1716" i="2"/>
  <c r="P95" i="2"/>
  <c r="P1717" i="2"/>
  <c r="P1718" i="2"/>
  <c r="P1719" i="2"/>
  <c r="P187" i="2"/>
  <c r="P1720" i="2"/>
  <c r="P162" i="2"/>
  <c r="P1721" i="2"/>
  <c r="P1722" i="2"/>
  <c r="P1723" i="2"/>
  <c r="P286" i="2"/>
  <c r="P381" i="2"/>
  <c r="P730" i="2"/>
  <c r="P1724" i="2"/>
  <c r="P345" i="2"/>
  <c r="P81" i="2"/>
  <c r="P1725" i="2"/>
  <c r="P1726" i="2"/>
  <c r="P869" i="2"/>
  <c r="P799" i="2"/>
  <c r="P1727" i="2"/>
  <c r="P870" i="2"/>
  <c r="P1728" i="2"/>
  <c r="P275" i="2"/>
  <c r="P217" i="2"/>
  <c r="P378" i="2"/>
  <c r="P1729" i="2"/>
  <c r="P1730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811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861" i="2"/>
  <c r="P895" i="2"/>
  <c r="P826" i="2"/>
  <c r="P898" i="2"/>
  <c r="P857" i="2"/>
  <c r="P859" i="2"/>
  <c r="P896" i="2"/>
  <c r="P15" i="2"/>
  <c r="P1468" i="2"/>
  <c r="P421" i="2"/>
</calcChain>
</file>

<file path=xl/sharedStrings.xml><?xml version="1.0" encoding="utf-8"?>
<sst xmlns="http://schemas.openxmlformats.org/spreadsheetml/2006/main" count="32995" uniqueCount="1765">
  <si>
    <t>instance</t>
  </si>
  <si>
    <t>cost</t>
  </si>
  <si>
    <t>time_used</t>
  </si>
  <si>
    <t>optimal</t>
  </si>
  <si>
    <t>opt_bound</t>
  </si>
  <si>
    <t>solver</t>
  </si>
  <si>
    <t>rel_to_best</t>
  </si>
  <si>
    <t>area_score</t>
  </si>
  <si>
    <t>d40400_7</t>
  </si>
  <si>
    <t>minizinc_chuffed</t>
  </si>
  <si>
    <t>new1203200_6_ada</t>
  </si>
  <si>
    <t>new1603200_25_adc</t>
  </si>
  <si>
    <t>d5100_1</t>
  </si>
  <si>
    <t>new805000_10_eda</t>
  </si>
  <si>
    <t>new5100_13_edc</t>
  </si>
  <si>
    <t>c401600_5</t>
  </si>
  <si>
    <t>new80900_7_aac</t>
  </si>
  <si>
    <t>e20100_7</t>
  </si>
  <si>
    <t>new1203200_28_eea</t>
  </si>
  <si>
    <t>new20100_20_eda</t>
  </si>
  <si>
    <t>d30900_4</t>
  </si>
  <si>
    <t>d20100_2</t>
  </si>
  <si>
    <t>d20400_9</t>
  </si>
  <si>
    <t>new1203200_7_edc</t>
  </si>
  <si>
    <t>b20100_1</t>
  </si>
  <si>
    <t>new5200_24_eea</t>
  </si>
  <si>
    <t>new805000_3_eea</t>
  </si>
  <si>
    <t>new803200_10_eda</t>
  </si>
  <si>
    <t>new1603200_23_aec</t>
  </si>
  <si>
    <t>new1205000_10_eda</t>
  </si>
  <si>
    <t>new5200_10_eea</t>
  </si>
  <si>
    <t>new803200_14_eea</t>
  </si>
  <si>
    <t>f1203200_0</t>
  </si>
  <si>
    <t>new1201600_7_aac</t>
  </si>
  <si>
    <t>new2005000_27_aea</t>
  </si>
  <si>
    <t>e10100_4</t>
  </si>
  <si>
    <t>new803200_7_ada</t>
  </si>
  <si>
    <t>new1604000_34_eec</t>
  </si>
  <si>
    <t>new20100_16_eda</t>
  </si>
  <si>
    <t>new30900_27_ada</t>
  </si>
  <si>
    <t>d40400_6</t>
  </si>
  <si>
    <t>new10200_15_aec</t>
  </si>
  <si>
    <t>c5100_3</t>
  </si>
  <si>
    <t>a10100_7</t>
  </si>
  <si>
    <t>new10400_26_aec</t>
  </si>
  <si>
    <t>new201600_25_eda</t>
  </si>
  <si>
    <t>d10100_4</t>
  </si>
  <si>
    <t>f1203200_6</t>
  </si>
  <si>
    <t>new10100_25_aac</t>
  </si>
  <si>
    <t>new10400_25_ada</t>
  </si>
  <si>
    <t>new805000_15_ada</t>
  </si>
  <si>
    <t>d5100_3</t>
  </si>
  <si>
    <t>d801600_7</t>
  </si>
  <si>
    <t>e30900_2</t>
  </si>
  <si>
    <t>new15900_34_eaa</t>
  </si>
  <si>
    <t>new5200_20_aaa</t>
  </si>
  <si>
    <t>new10200_34_eec</t>
  </si>
  <si>
    <t>d5200_5</t>
  </si>
  <si>
    <t>f803200_7</t>
  </si>
  <si>
    <t>d20200_1</t>
  </si>
  <si>
    <t>c5200_6</t>
  </si>
  <si>
    <t>new20400_4_aaa</t>
  </si>
  <si>
    <t>new1205000_9_aac</t>
  </si>
  <si>
    <t>new2005000_14_eea</t>
  </si>
  <si>
    <t>c20200_7</t>
  </si>
  <si>
    <t>new805000_2_aea</t>
  </si>
  <si>
    <t>d401600_1</t>
  </si>
  <si>
    <t>new30900_21_eaa</t>
  </si>
  <si>
    <t>a10200_8</t>
  </si>
  <si>
    <t>new60900_29_aaa</t>
  </si>
  <si>
    <t>new10400_1_eaa</t>
  </si>
  <si>
    <t>new1203200_5_edc</t>
  </si>
  <si>
    <t>new20200_1_eac</t>
  </si>
  <si>
    <t>new60900_12_ada</t>
  </si>
  <si>
    <t>new60900_1_aaa</t>
  </si>
  <si>
    <t>b10200_6</t>
  </si>
  <si>
    <t>b5200_3</t>
  </si>
  <si>
    <t>new201600_30_eaa</t>
  </si>
  <si>
    <t>c20100_8</t>
  </si>
  <si>
    <t>new2005000_31_aec</t>
  </si>
  <si>
    <t>e20400_1</t>
  </si>
  <si>
    <t>f1205000_9</t>
  </si>
  <si>
    <t>new2004000_23_aec</t>
  </si>
  <si>
    <t>new1205000_5_adc</t>
  </si>
  <si>
    <t>f1603200_3</t>
  </si>
  <si>
    <t>new5100_25_eea</t>
  </si>
  <si>
    <t>c10100_5</t>
  </si>
  <si>
    <t>new10400_35_eaa</t>
  </si>
  <si>
    <t>a20200_5</t>
  </si>
  <si>
    <t>b20100_3</t>
  </si>
  <si>
    <t>new15900_29_adc</t>
  </si>
  <si>
    <t>new15900_17_eac</t>
  </si>
  <si>
    <t>new1205000_11_aac</t>
  </si>
  <si>
    <t>new15900_12_ada</t>
  </si>
  <si>
    <t>new20400_12_aaa</t>
  </si>
  <si>
    <t>new15900_27_aec</t>
  </si>
  <si>
    <t>a20200_9</t>
  </si>
  <si>
    <t>new5200_29_edc</t>
  </si>
  <si>
    <t>e20200_0</t>
  </si>
  <si>
    <t>d30900_5</t>
  </si>
  <si>
    <t>f1603200_7</t>
  </si>
  <si>
    <t>new805000_0_eac</t>
  </si>
  <si>
    <t>new804000_34_eec</t>
  </si>
  <si>
    <t>e15900_2</t>
  </si>
  <si>
    <t>new1603200_15_eec</t>
  </si>
  <si>
    <t>new10400_19_aaa</t>
  </si>
  <si>
    <t>new1201600_2_eea</t>
  </si>
  <si>
    <t>new2004000_24_aaa</t>
  </si>
  <si>
    <t>new15900_23_aac</t>
  </si>
  <si>
    <t>new10200_18_eac</t>
  </si>
  <si>
    <t>new10400_18_eec</t>
  </si>
  <si>
    <t>new1603200_12_ada</t>
  </si>
  <si>
    <t>new1603200_10_ada</t>
  </si>
  <si>
    <t>new1203200_18_eda</t>
  </si>
  <si>
    <t>new10100_29_eac</t>
  </si>
  <si>
    <t>new1603200_8_eea</t>
  </si>
  <si>
    <t>d401600_2</t>
  </si>
  <si>
    <t>c10200_0</t>
  </si>
  <si>
    <t>c401600_2</t>
  </si>
  <si>
    <t>c40400_3</t>
  </si>
  <si>
    <t>b10100_5</t>
  </si>
  <si>
    <t>new201600_9_eec</t>
  </si>
  <si>
    <t>c10100_0</t>
  </si>
  <si>
    <t>new10100_34_aec</t>
  </si>
  <si>
    <t>f1603200_8</t>
  </si>
  <si>
    <t>new2005000_25_aea</t>
  </si>
  <si>
    <t>e20200_1</t>
  </si>
  <si>
    <t>new803200_24_eaa</t>
  </si>
  <si>
    <t>new30900_7_eaa</t>
  </si>
  <si>
    <t>e30900_8</t>
  </si>
  <si>
    <t>c801600_3</t>
  </si>
  <si>
    <t>new803200_5_eec</t>
  </si>
  <si>
    <t>f1201600_9</t>
  </si>
  <si>
    <t>new20100_23_aac</t>
  </si>
  <si>
    <t>new30900_35_eda</t>
  </si>
  <si>
    <t>new20400_0_aea</t>
  </si>
  <si>
    <t>e5200_8</t>
  </si>
  <si>
    <t>new1204000_33_aaa</t>
  </si>
  <si>
    <t>c20200_5</t>
  </si>
  <si>
    <t>b20100_5</t>
  </si>
  <si>
    <t>b10100_4</t>
  </si>
  <si>
    <t>new803200_4_eec</t>
  </si>
  <si>
    <t>a5100_6</t>
  </si>
  <si>
    <t>new1201600_24_eea</t>
  </si>
  <si>
    <t>new30900_11_aea</t>
  </si>
  <si>
    <t>new80900_14_aea</t>
  </si>
  <si>
    <t>new1603200_6_aec</t>
  </si>
  <si>
    <t>f2005000_4</t>
  </si>
  <si>
    <t>c5100_2</t>
  </si>
  <si>
    <t>new201600_21_eaa</t>
  </si>
  <si>
    <t>new1204000_34_eac</t>
  </si>
  <si>
    <t>new1201600_32_eac</t>
  </si>
  <si>
    <t>new20400_21_adc</t>
  </si>
  <si>
    <t>new803200_20_ada</t>
  </si>
  <si>
    <t>c10100_8</t>
  </si>
  <si>
    <t>new2005000_11_adc</t>
  </si>
  <si>
    <t>new804000_22_aea</t>
  </si>
  <si>
    <t>d10400_8</t>
  </si>
  <si>
    <t>new401600_9_edc</t>
  </si>
  <si>
    <t>new1204000_12_eac</t>
  </si>
  <si>
    <t>new803200_1_aea</t>
  </si>
  <si>
    <t>b20200_3</t>
  </si>
  <si>
    <t>new5200_18_aac</t>
  </si>
  <si>
    <t>new80900_15_eaa</t>
  </si>
  <si>
    <t>new1201600_23_aaa</t>
  </si>
  <si>
    <t>e30900_5</t>
  </si>
  <si>
    <t>d15900_5</t>
  </si>
  <si>
    <t>d20100_4</t>
  </si>
  <si>
    <t>d20400_6</t>
  </si>
  <si>
    <t>new40400_6_aea</t>
  </si>
  <si>
    <t>c801600_9</t>
  </si>
  <si>
    <t>new30900_10_aaa</t>
  </si>
  <si>
    <t>new20400_23_aec</t>
  </si>
  <si>
    <t>e30900_0</t>
  </si>
  <si>
    <t>c5200_5</t>
  </si>
  <si>
    <t>new401600_25_eac</t>
  </si>
  <si>
    <t>new20100_34_eea</t>
  </si>
  <si>
    <t>new2005000_3_eda</t>
  </si>
  <si>
    <t>d60900_4</t>
  </si>
  <si>
    <t>b20200_5</t>
  </si>
  <si>
    <t>new60900_22_eda</t>
  </si>
  <si>
    <t>new80900_23_eac</t>
  </si>
  <si>
    <t>b5200_8</t>
  </si>
  <si>
    <t>e401600_4</t>
  </si>
  <si>
    <t>d5200_2</t>
  </si>
  <si>
    <t>new15900_9_eaa</t>
  </si>
  <si>
    <t>new15900_13_ada</t>
  </si>
  <si>
    <t>new30900_4_eaa</t>
  </si>
  <si>
    <t>new10100_20_eea</t>
  </si>
  <si>
    <t>new1605000_28_aac</t>
  </si>
  <si>
    <t>new10200_26_edc</t>
  </si>
  <si>
    <t>c10400_9</t>
  </si>
  <si>
    <t>d40400_1</t>
  </si>
  <si>
    <t>new201600_20_edc</t>
  </si>
  <si>
    <t>new20200_0_eda</t>
  </si>
  <si>
    <t>e60900_7</t>
  </si>
  <si>
    <t>new401600_10_aac</t>
  </si>
  <si>
    <t>c10200_5</t>
  </si>
  <si>
    <t>d401600_4</t>
  </si>
  <si>
    <t>f805000_6</t>
  </si>
  <si>
    <t>c801600_2</t>
  </si>
  <si>
    <t>f1605000_5</t>
  </si>
  <si>
    <t>a10100_5</t>
  </si>
  <si>
    <t>c60900_3</t>
  </si>
  <si>
    <t>new5100_10_aac</t>
  </si>
  <si>
    <t>d10400_1</t>
  </si>
  <si>
    <t>new2005000_5_adc</t>
  </si>
  <si>
    <t>e201600_5</t>
  </si>
  <si>
    <t>new20200_9_aec</t>
  </si>
  <si>
    <t>new201600_10_ada</t>
  </si>
  <si>
    <t>c401600_6</t>
  </si>
  <si>
    <t>b5100_2</t>
  </si>
  <si>
    <t>new40400_3_ada</t>
  </si>
  <si>
    <t>b10200_5</t>
  </si>
  <si>
    <t>new2005000_24_ada</t>
  </si>
  <si>
    <t>new803200_13_eaa</t>
  </si>
  <si>
    <t>c20100_1</t>
  </si>
  <si>
    <t>new1205000_24_aec</t>
  </si>
  <si>
    <t>c201600_0</t>
  </si>
  <si>
    <t>f2004000_3</t>
  </si>
  <si>
    <t>d20200_2</t>
  </si>
  <si>
    <t>new1603200_3_eec</t>
  </si>
  <si>
    <t>new201600_2_aaa</t>
  </si>
  <si>
    <t>new1604000_25_edc</t>
  </si>
  <si>
    <t>c10100_4</t>
  </si>
  <si>
    <t>new10100_11_adc</t>
  </si>
  <si>
    <t>new1605000_24_aac</t>
  </si>
  <si>
    <t>new1603200_17_eac</t>
  </si>
  <si>
    <t>new80900_22_eaa</t>
  </si>
  <si>
    <t>f1605000_1</t>
  </si>
  <si>
    <t>c40400_7</t>
  </si>
  <si>
    <t>new805000_17_eec</t>
  </si>
  <si>
    <t>f2004000</t>
  </si>
  <si>
    <t>new1603200_9_eec</t>
  </si>
  <si>
    <t>new1205000_18_ada</t>
  </si>
  <si>
    <t>d5200_1</t>
  </si>
  <si>
    <t>new804000_13_aaa</t>
  </si>
  <si>
    <t>d20200_8</t>
  </si>
  <si>
    <t>c5100_4</t>
  </si>
  <si>
    <t>new1603200_25_aaa</t>
  </si>
  <si>
    <t>new5200_25_eec</t>
  </si>
  <si>
    <t>e10100_2</t>
  </si>
  <si>
    <t>c20400_2</t>
  </si>
  <si>
    <t>c10400_1</t>
  </si>
  <si>
    <t>d20100_1</t>
  </si>
  <si>
    <t>new40400_13_adc</t>
  </si>
  <si>
    <t>f1203200_2</t>
  </si>
  <si>
    <t>d60900_8</t>
  </si>
  <si>
    <t>new801600_22_ada</t>
  </si>
  <si>
    <t>new801600_9_adc</t>
  </si>
  <si>
    <t>new1205000_23_eda</t>
  </si>
  <si>
    <t>e40400_6</t>
  </si>
  <si>
    <t>e20200_4</t>
  </si>
  <si>
    <t>e30900_9</t>
  </si>
  <si>
    <t>new201600_7_eec</t>
  </si>
  <si>
    <t>new1603200_12_eec</t>
  </si>
  <si>
    <t>e10200_6</t>
  </si>
  <si>
    <t>new803200_29_ada</t>
  </si>
  <si>
    <t>new20100_21_eaa</t>
  </si>
  <si>
    <t>c10400_4</t>
  </si>
  <si>
    <t>b10200_0</t>
  </si>
  <si>
    <t>new10100_31_eaa</t>
  </si>
  <si>
    <t>new2004000_14_aea</t>
  </si>
  <si>
    <t>new5200_28_adc</t>
  </si>
  <si>
    <t>new60900_0_aec</t>
  </si>
  <si>
    <t>c20400_6</t>
  </si>
  <si>
    <t>f1205000_7</t>
  </si>
  <si>
    <t>new805000_13_eda</t>
  </si>
  <si>
    <t>new801600_19_aec</t>
  </si>
  <si>
    <t>d10200_8</t>
  </si>
  <si>
    <t>new803200_2_aac</t>
  </si>
  <si>
    <t>new201600_35_aea</t>
  </si>
  <si>
    <t>e5200_1</t>
  </si>
  <si>
    <t>d10400_5</t>
  </si>
  <si>
    <t>e10400_2</t>
  </si>
  <si>
    <t>new1205000_3_eaa</t>
  </si>
  <si>
    <t>f801600_0</t>
  </si>
  <si>
    <t>f2005000</t>
  </si>
  <si>
    <t>new1205000_27_eac</t>
  </si>
  <si>
    <t>new1605000_5_eaa</t>
  </si>
  <si>
    <t>new1603200_33_eac</t>
  </si>
  <si>
    <t>new20100_12_ada</t>
  </si>
  <si>
    <t>new10100_26_eaa</t>
  </si>
  <si>
    <t>c10100_9</t>
  </si>
  <si>
    <t>new30900_15_aec</t>
  </si>
  <si>
    <t>a20200_1</t>
  </si>
  <si>
    <t>new1203200_27_edc</t>
  </si>
  <si>
    <t>d201600_4</t>
  </si>
  <si>
    <t>d201600_2</t>
  </si>
  <si>
    <t>new10100_10_eea</t>
  </si>
  <si>
    <t>new1605000_16_aaa</t>
  </si>
  <si>
    <t>new801600_23_adc</t>
  </si>
  <si>
    <t>d10100_5</t>
  </si>
  <si>
    <t>d401600_7</t>
  </si>
  <si>
    <t>e20200_2</t>
  </si>
  <si>
    <t>new20200_20_aec</t>
  </si>
  <si>
    <t>new60900_23_adc</t>
  </si>
  <si>
    <t>new10400_20_adc</t>
  </si>
  <si>
    <t>new5100_34_edc</t>
  </si>
  <si>
    <t>new1205000_25_aea</t>
  </si>
  <si>
    <t>new1603200_31_aec</t>
  </si>
  <si>
    <t>new60900_33_aac</t>
  </si>
  <si>
    <t>new201600_28_eea</t>
  </si>
  <si>
    <t>new801600_2_aac</t>
  </si>
  <si>
    <t>new40400_20_eea</t>
  </si>
  <si>
    <t>new1205000_30_edc</t>
  </si>
  <si>
    <t>new1201600_15_eaa</t>
  </si>
  <si>
    <t>new10400_15_aea</t>
  </si>
  <si>
    <t>c201600_3</t>
  </si>
  <si>
    <t>a10100_8</t>
  </si>
  <si>
    <t>new40400_35_eea</t>
  </si>
  <si>
    <t>new401600_30_eaa</t>
  </si>
  <si>
    <t>new1204000_18_aac</t>
  </si>
  <si>
    <t>f1204000_9</t>
  </si>
  <si>
    <t>new1605000_22_aec</t>
  </si>
  <si>
    <t>new60900_15_eec</t>
  </si>
  <si>
    <t>c201600_2</t>
  </si>
  <si>
    <t>new1604000_16_ada</t>
  </si>
  <si>
    <t>new1605000_10_edc</t>
  </si>
  <si>
    <t>new10100_3_aec</t>
  </si>
  <si>
    <t>a20100_8</t>
  </si>
  <si>
    <t>e15900_6</t>
  </si>
  <si>
    <t>new1604000_1_eac</t>
  </si>
  <si>
    <t>f805000_0</t>
  </si>
  <si>
    <t>f1203200_7</t>
  </si>
  <si>
    <t>e15900_7</t>
  </si>
  <si>
    <t>new805000_16_aac</t>
  </si>
  <si>
    <t>new804000_21_aaa</t>
  </si>
  <si>
    <t>new15900_25_ada</t>
  </si>
  <si>
    <t>new20200_26_aec</t>
  </si>
  <si>
    <t>c20100_7</t>
  </si>
  <si>
    <t>new401600_33_eaa</t>
  </si>
  <si>
    <t>new1604000_26_eec</t>
  </si>
  <si>
    <t>new805000_30_ada</t>
  </si>
  <si>
    <t>new2005000_17_aec</t>
  </si>
  <si>
    <t>new804000_25_edc</t>
  </si>
  <si>
    <t>new80900_24_eec</t>
  </si>
  <si>
    <t>f804000_6</t>
  </si>
  <si>
    <t>new20200_28_adc</t>
  </si>
  <si>
    <t>new1205000_20_eea</t>
  </si>
  <si>
    <t>e40400_1</t>
  </si>
  <si>
    <t>new10100_16_aac</t>
  </si>
  <si>
    <t>c10400_5</t>
  </si>
  <si>
    <t>new1204000_29_eda</t>
  </si>
  <si>
    <t>new80900_33_edc</t>
  </si>
  <si>
    <t>c5200_1</t>
  </si>
  <si>
    <t>new2004000_34_edc</t>
  </si>
  <si>
    <t>e5200_9</t>
  </si>
  <si>
    <t>e201600_9</t>
  </si>
  <si>
    <t>new60900_26_aaa</t>
  </si>
  <si>
    <t>new801600_21_ada</t>
  </si>
  <si>
    <t>new1204000_19_ada</t>
  </si>
  <si>
    <t>new201600_22_aec</t>
  </si>
  <si>
    <t>c40400_5</t>
  </si>
  <si>
    <t>e201600_2</t>
  </si>
  <si>
    <t>new1603200_30_eaa</t>
  </si>
  <si>
    <t>new10400_6_eda</t>
  </si>
  <si>
    <t>d10100_0</t>
  </si>
  <si>
    <t>new1603200_8_eec</t>
  </si>
  <si>
    <t>e10200_2</t>
  </si>
  <si>
    <t>new10100_0_eec</t>
  </si>
  <si>
    <t>new401600_13_aec</t>
  </si>
  <si>
    <t>new1205000_29_edc</t>
  </si>
  <si>
    <t>new401600_26_aaa</t>
  </si>
  <si>
    <t>e801600_5</t>
  </si>
  <si>
    <t>c10200_6</t>
  </si>
  <si>
    <t>new80900_21_ada</t>
  </si>
  <si>
    <t>a10200_2</t>
  </si>
  <si>
    <t>new1605000_31_ada</t>
  </si>
  <si>
    <t>d201600_3</t>
  </si>
  <si>
    <t>new1205000_34_eda</t>
  </si>
  <si>
    <t>new1205000_1_adc</t>
  </si>
  <si>
    <t>c5100_8</t>
  </si>
  <si>
    <t>b20200_7</t>
  </si>
  <si>
    <t>a5200_6</t>
  </si>
  <si>
    <t>new201600_29_eda</t>
  </si>
  <si>
    <t>new1205000_33_eac</t>
  </si>
  <si>
    <t>a5200_2</t>
  </si>
  <si>
    <t>e5200_5</t>
  </si>
  <si>
    <t>new201600_12_eaa</t>
  </si>
  <si>
    <t>d60900_7</t>
  </si>
  <si>
    <t>new1203200_10_aaa</t>
  </si>
  <si>
    <t>new804000_10_eac</t>
  </si>
  <si>
    <t>f1204000_5</t>
  </si>
  <si>
    <t>new10200_6_eda</t>
  </si>
  <si>
    <t>e20200_5</t>
  </si>
  <si>
    <t>new20400_2_edc</t>
  </si>
  <si>
    <t>d5100_9</t>
  </si>
  <si>
    <t>new803200_34_eea</t>
  </si>
  <si>
    <t>d20100_9</t>
  </si>
  <si>
    <t>f803200_6</t>
  </si>
  <si>
    <t>new805000_6_eea</t>
  </si>
  <si>
    <t>new1604000_12_aea</t>
  </si>
  <si>
    <t>c10200_1</t>
  </si>
  <si>
    <t>f2005000_7</t>
  </si>
  <si>
    <t>new801600_30_ada</t>
  </si>
  <si>
    <t>d20100_5</t>
  </si>
  <si>
    <t>e10100_5</t>
  </si>
  <si>
    <t>c801600_8</t>
  </si>
  <si>
    <t>new40400_17_eea</t>
  </si>
  <si>
    <t>new5100_12_eda</t>
  </si>
  <si>
    <t>new10400_13_ada</t>
  </si>
  <si>
    <t>d10200_0</t>
  </si>
  <si>
    <t>new805000_4_aea</t>
  </si>
  <si>
    <t>e10100_9</t>
  </si>
  <si>
    <t>d60900_1</t>
  </si>
  <si>
    <t>b20200_6</t>
  </si>
  <si>
    <t>new1603200_24_aec</t>
  </si>
  <si>
    <t>e20200_6</t>
  </si>
  <si>
    <t>new805000_28_aaa</t>
  </si>
  <si>
    <t>new1203200_25_eec</t>
  </si>
  <si>
    <t>a10100_3</t>
  </si>
  <si>
    <t>f1201600_8</t>
  </si>
  <si>
    <t>new801600_12_eaa</t>
  </si>
  <si>
    <t>b10100_7</t>
  </si>
  <si>
    <t>d20100_3</t>
  </si>
  <si>
    <t>d10200_7</t>
  </si>
  <si>
    <t>new804000_28_eaa</t>
  </si>
  <si>
    <t>a5200_3</t>
  </si>
  <si>
    <t>new1201600_12_eac</t>
  </si>
  <si>
    <t>e20100_4</t>
  </si>
  <si>
    <t>new201600_17_aaa</t>
  </si>
  <si>
    <t>new10400_3_eda</t>
  </si>
  <si>
    <t>e801600_9</t>
  </si>
  <si>
    <t>new10200_1_eec</t>
  </si>
  <si>
    <t>e401600_6</t>
  </si>
  <si>
    <t>new2005000_26_eec</t>
  </si>
  <si>
    <t>new1201600_16_eaa</t>
  </si>
  <si>
    <t>d801600_8</t>
  </si>
  <si>
    <t>new20200_15_edc</t>
  </si>
  <si>
    <t>c10400_6</t>
  </si>
  <si>
    <t>c10200_2</t>
  </si>
  <si>
    <t>new1204000_4_edc</t>
  </si>
  <si>
    <t>new1205000_7_eec</t>
  </si>
  <si>
    <t>new201600_26_ada</t>
  </si>
  <si>
    <t>new20400_17_aea</t>
  </si>
  <si>
    <t>new1204000_5_aea</t>
  </si>
  <si>
    <t>new20100_22_ada</t>
  </si>
  <si>
    <t>new804000_3_ada</t>
  </si>
  <si>
    <t>new10100_24_adc</t>
  </si>
  <si>
    <t>a20200_0</t>
  </si>
  <si>
    <t>f1205000_6</t>
  </si>
  <si>
    <t>new803200_3_adc</t>
  </si>
  <si>
    <t>new60900_27_eea</t>
  </si>
  <si>
    <t>new10200_12_eea</t>
  </si>
  <si>
    <t>new60900_6_aea</t>
  </si>
  <si>
    <t>new10200_20_adc</t>
  </si>
  <si>
    <t>c15900_0</t>
  </si>
  <si>
    <t>d10200_6</t>
  </si>
  <si>
    <t>new40400_24_eea</t>
  </si>
  <si>
    <t>new1204000_7_aec</t>
  </si>
  <si>
    <t>new2004000_25_eea</t>
  </si>
  <si>
    <t>new10100_19_eea</t>
  </si>
  <si>
    <t>f2005000_8</t>
  </si>
  <si>
    <t>new803200_18_aec</t>
  </si>
  <si>
    <t>new1204000_8_eda</t>
  </si>
  <si>
    <t>new401600_15_edc</t>
  </si>
  <si>
    <t>new803200_21_eea</t>
  </si>
  <si>
    <t>d201600_8</t>
  </si>
  <si>
    <t>new15900_6_eea</t>
  </si>
  <si>
    <t>new804000_11_adc</t>
  </si>
  <si>
    <t>new80900_35_edc</t>
  </si>
  <si>
    <t>new2004000_0_aaa</t>
  </si>
  <si>
    <t>new801600_14_adc</t>
  </si>
  <si>
    <t>d15900_4</t>
  </si>
  <si>
    <t>new801600_35_eea</t>
  </si>
  <si>
    <t>new1201600_19_eec</t>
  </si>
  <si>
    <t>d201600_1</t>
  </si>
  <si>
    <t>e201600_8</t>
  </si>
  <si>
    <t>b10200_9</t>
  </si>
  <si>
    <t>new1603200_20_aac</t>
  </si>
  <si>
    <t>new1203200_0_eec</t>
  </si>
  <si>
    <t>new10100_8_eac</t>
  </si>
  <si>
    <t>c20400_8</t>
  </si>
  <si>
    <t>new30900_18_aec</t>
  </si>
  <si>
    <t>new1204000_24_ada</t>
  </si>
  <si>
    <t>new801600_32_eea</t>
  </si>
  <si>
    <t>new2005000_10_eac</t>
  </si>
  <si>
    <t>f1204000_4</t>
  </si>
  <si>
    <t>d15900_6</t>
  </si>
  <si>
    <t>new2004000_16_aaa</t>
  </si>
  <si>
    <t>d20400_2</t>
  </si>
  <si>
    <t>new10100_33_adc</t>
  </si>
  <si>
    <t>new201600_34_eec</t>
  </si>
  <si>
    <t>d801600_9</t>
  </si>
  <si>
    <t>new80900_31_ada</t>
  </si>
  <si>
    <t>e20100_8</t>
  </si>
  <si>
    <t>b20100_4</t>
  </si>
  <si>
    <t>new5100_2_eaa</t>
  </si>
  <si>
    <t>new10400_27_eda</t>
  </si>
  <si>
    <t>new401600_27_aea</t>
  </si>
  <si>
    <t>b10200_1</t>
  </si>
  <si>
    <t>new1204000_15_eda</t>
  </si>
  <si>
    <t>new2004000_3_eea</t>
  </si>
  <si>
    <t>d5200_9</t>
  </si>
  <si>
    <t>new20100_5_eac</t>
  </si>
  <si>
    <t>new10400_31_eec</t>
  </si>
  <si>
    <t>new60900_30_eea</t>
  </si>
  <si>
    <t>new1203200_26_aec</t>
  </si>
  <si>
    <t>new201600_1_edc</t>
  </si>
  <si>
    <t>c30900_3</t>
  </si>
  <si>
    <t>new1201600_14_eaa</t>
  </si>
  <si>
    <t>c60900_0</t>
  </si>
  <si>
    <t>d60900_0</t>
  </si>
  <si>
    <t>f1204000_7</t>
  </si>
  <si>
    <t>new804000_26_aea</t>
  </si>
  <si>
    <t>new2004000_32_eec</t>
  </si>
  <si>
    <t>d5200_0</t>
  </si>
  <si>
    <t>new1203200_30_eda</t>
  </si>
  <si>
    <t>new40400_4_edc</t>
  </si>
  <si>
    <t>new801600_3_adc</t>
  </si>
  <si>
    <t>new201600_0_eac</t>
  </si>
  <si>
    <t>b20200_2</t>
  </si>
  <si>
    <t>new10400_16_eda</t>
  </si>
  <si>
    <t>e60900_5</t>
  </si>
  <si>
    <t>new20200_29_ada</t>
  </si>
  <si>
    <t>new5100_20_eda</t>
  </si>
  <si>
    <t>new40400_12_eec</t>
  </si>
  <si>
    <t>new805000_18_aec</t>
  </si>
  <si>
    <t>c201600_4</t>
  </si>
  <si>
    <t>new401600_8_aec</t>
  </si>
  <si>
    <t>e401600_8</t>
  </si>
  <si>
    <t>new20100_1_eec</t>
  </si>
  <si>
    <t>new1604000_35_eac</t>
  </si>
  <si>
    <t>new401600_2_eec</t>
  </si>
  <si>
    <t>c20100_9</t>
  </si>
  <si>
    <t>new1204000_23_eac</t>
  </si>
  <si>
    <t>new20100_29_eda</t>
  </si>
  <si>
    <t>new1203200_20_aac</t>
  </si>
  <si>
    <t>new805000_27_eda</t>
  </si>
  <si>
    <t>new1605000_17_aaa</t>
  </si>
  <si>
    <t>new10100_14_edc</t>
  </si>
  <si>
    <t>d401600_6</t>
  </si>
  <si>
    <t>e801600_4</t>
  </si>
  <si>
    <t>new10400_5_edc</t>
  </si>
  <si>
    <t>e20100_2</t>
  </si>
  <si>
    <t>new20400_25_ada</t>
  </si>
  <si>
    <t>new1604000_14_eac</t>
  </si>
  <si>
    <t>new20200_3_aaa</t>
  </si>
  <si>
    <t>new10200_2_eec</t>
  </si>
  <si>
    <t>new201600_27_aec</t>
  </si>
  <si>
    <t>new20200_24_eaa</t>
  </si>
  <si>
    <t>new1204000_35_aac</t>
  </si>
  <si>
    <t>new40400_16_aaa</t>
  </si>
  <si>
    <t>new60900_7_edc</t>
  </si>
  <si>
    <t>new20100_7_adc</t>
  </si>
  <si>
    <t>new2004000_5_eea</t>
  </si>
  <si>
    <t>new1603200_0_aac</t>
  </si>
  <si>
    <t>e801600_7</t>
  </si>
  <si>
    <t>e10400_3</t>
  </si>
  <si>
    <t>f801600_8</t>
  </si>
  <si>
    <t>new401600_11_eac</t>
  </si>
  <si>
    <t>e40400_7</t>
  </si>
  <si>
    <t>new10400_21_ada</t>
  </si>
  <si>
    <t>new804000_9_ada</t>
  </si>
  <si>
    <t>new80900_8_eec</t>
  </si>
  <si>
    <t>new1204000_25_aea</t>
  </si>
  <si>
    <t>f2005000_9</t>
  </si>
  <si>
    <t>new201600_24_aac</t>
  </si>
  <si>
    <t>new1204000_1_edc</t>
  </si>
  <si>
    <t>new5100_35_eac</t>
  </si>
  <si>
    <t>f1204000</t>
  </si>
  <si>
    <t>e30900_6</t>
  </si>
  <si>
    <t>new20200_4_ada</t>
  </si>
  <si>
    <t>b5100_8</t>
  </si>
  <si>
    <t>a5100_4</t>
  </si>
  <si>
    <t>new1603200_34_ada</t>
  </si>
  <si>
    <t>new30900_5_eec</t>
  </si>
  <si>
    <t>e40400_4</t>
  </si>
  <si>
    <t>new20400_26_edc</t>
  </si>
  <si>
    <t>new1203200_17_eda</t>
  </si>
  <si>
    <t>f1605000_8</t>
  </si>
  <si>
    <t>new20400_1_aea</t>
  </si>
  <si>
    <t>new803200_17_eda</t>
  </si>
  <si>
    <t>b20100_0</t>
  </si>
  <si>
    <t>e10400_7</t>
  </si>
  <si>
    <t>new401600_6_eaa</t>
  </si>
  <si>
    <t>new1201600_31_aea</t>
  </si>
  <si>
    <t>b5200_9</t>
  </si>
  <si>
    <t>new60900_10_eaa</t>
  </si>
  <si>
    <t>f1203200_8</t>
  </si>
  <si>
    <t>new801600_31_eea</t>
  </si>
  <si>
    <t>f1205000_0</t>
  </si>
  <si>
    <t>d40400_2</t>
  </si>
  <si>
    <t>b20200_1</t>
  </si>
  <si>
    <t>new2005000_21_eec</t>
  </si>
  <si>
    <t>new804000_17_adc</t>
  </si>
  <si>
    <t>new15900_10_aaa</t>
  </si>
  <si>
    <t>new1205000_16_eac</t>
  </si>
  <si>
    <t>b10100_8</t>
  </si>
  <si>
    <t>f1201600_1</t>
  </si>
  <si>
    <t>e10100_0</t>
  </si>
  <si>
    <t>e10200_9</t>
  </si>
  <si>
    <t>f1201600_3</t>
  </si>
  <si>
    <t>new1603200_23_adc</t>
  </si>
  <si>
    <t>new15900_14_adc</t>
  </si>
  <si>
    <t>new2005000_1_edc</t>
  </si>
  <si>
    <t>new30900_23_aec</t>
  </si>
  <si>
    <t>d15900_0</t>
  </si>
  <si>
    <t>new10100_7_ada</t>
  </si>
  <si>
    <t>new1203200_21_ada</t>
  </si>
  <si>
    <t>f1201600_0</t>
  </si>
  <si>
    <t>new30900_13_edc</t>
  </si>
  <si>
    <t>new30900_33_aaa</t>
  </si>
  <si>
    <t>new20200_30_edc</t>
  </si>
  <si>
    <t>f1605000_9</t>
  </si>
  <si>
    <t>d20400_8</t>
  </si>
  <si>
    <t>new805000_34_ada</t>
  </si>
  <si>
    <t>new10100_30_ada</t>
  </si>
  <si>
    <t>e60900_2</t>
  </si>
  <si>
    <t>new1605000_13_aac</t>
  </si>
  <si>
    <t>e60900_3</t>
  </si>
  <si>
    <t>new803200_27_aaa</t>
  </si>
  <si>
    <t>d201600_5</t>
  </si>
  <si>
    <t>e401600_3</t>
  </si>
  <si>
    <t>new1204000_6_eaa</t>
  </si>
  <si>
    <t>new1204000_0_eec</t>
  </si>
  <si>
    <t>c10100_1</t>
  </si>
  <si>
    <t>new15900_33_aaa</t>
  </si>
  <si>
    <t>new20100_32_aaa</t>
  </si>
  <si>
    <t>e801600_6</t>
  </si>
  <si>
    <t>new10400_7_ada</t>
  </si>
  <si>
    <t>new10100_22_eda</t>
  </si>
  <si>
    <t>e20200_8</t>
  </si>
  <si>
    <t>new1605000_14_eea</t>
  </si>
  <si>
    <t>f1204000_8</t>
  </si>
  <si>
    <t>new1605000_3_edc</t>
  </si>
  <si>
    <t>new5200_3_ada</t>
  </si>
  <si>
    <t>c20100_2</t>
  </si>
  <si>
    <t>e201600_0</t>
  </si>
  <si>
    <t>new801600_7_eda</t>
  </si>
  <si>
    <t>new2004000_18_edc</t>
  </si>
  <si>
    <t>f1605000_2</t>
  </si>
  <si>
    <t>new803200_32_ada</t>
  </si>
  <si>
    <t>c40400_8</t>
  </si>
  <si>
    <t>new1201600_10_adc</t>
  </si>
  <si>
    <t>new20100_4_eaa</t>
  </si>
  <si>
    <t>new10400_10_adc</t>
  </si>
  <si>
    <t>new1605000_20_aac</t>
  </si>
  <si>
    <t>e5100_9</t>
  </si>
  <si>
    <t>new1201600_21_adc</t>
  </si>
  <si>
    <t>new1201600_5_eda</t>
  </si>
  <si>
    <t>new1203200_8_eac</t>
  </si>
  <si>
    <t>new401600_23_aea</t>
  </si>
  <si>
    <t>f1605000_0</t>
  </si>
  <si>
    <t>new1603200_3_eaa</t>
  </si>
  <si>
    <t>new401600_0_eea</t>
  </si>
  <si>
    <t>f805000_2</t>
  </si>
  <si>
    <t>c20200_4</t>
  </si>
  <si>
    <t>f80900_7</t>
  </si>
  <si>
    <t>e20100_9</t>
  </si>
  <si>
    <t>new40400_29_aec</t>
  </si>
  <si>
    <t>new80900_17_eec</t>
  </si>
  <si>
    <t>c15900_7</t>
  </si>
  <si>
    <t>new10100_6_eac</t>
  </si>
  <si>
    <t>d5100_4</t>
  </si>
  <si>
    <t>new1603200_34_aaa</t>
  </si>
  <si>
    <t>c10400_7</t>
  </si>
  <si>
    <t>c201600_9</t>
  </si>
  <si>
    <t>e15900_9</t>
  </si>
  <si>
    <t>e401600_0</t>
  </si>
  <si>
    <t>new1201600_28_eea</t>
  </si>
  <si>
    <t>a10100_1</t>
  </si>
  <si>
    <t>new804000_35_eac</t>
  </si>
  <si>
    <t>e10100_6</t>
  </si>
  <si>
    <t>f2004000_6</t>
  </si>
  <si>
    <t>new2004000_7_eec</t>
  </si>
  <si>
    <t>a20100_1</t>
  </si>
  <si>
    <t>new10100_32_eec</t>
  </si>
  <si>
    <t>new60900_9_eda</t>
  </si>
  <si>
    <t>c20400_4</t>
  </si>
  <si>
    <t>new2004000_4_eda</t>
  </si>
  <si>
    <t>new10100_21_edc</t>
  </si>
  <si>
    <t>f1203200_4</t>
  </si>
  <si>
    <t>new2004000_9_eda</t>
  </si>
  <si>
    <t>c201600_6</t>
  </si>
  <si>
    <t>e20400_7</t>
  </si>
  <si>
    <t>b5100_5</t>
  </si>
  <si>
    <t>f804000_2</t>
  </si>
  <si>
    <t>new801600_4_eea</t>
  </si>
  <si>
    <t>new1204000_9_eaa</t>
  </si>
  <si>
    <t>c5200_3</t>
  </si>
  <si>
    <t>e40400_3</t>
  </si>
  <si>
    <t>new15900_26_adc</t>
  </si>
  <si>
    <t>new1604000_7_aac</t>
  </si>
  <si>
    <t>f1205000</t>
  </si>
  <si>
    <t>d20100_7</t>
  </si>
  <si>
    <t>new40400_19_eaa</t>
  </si>
  <si>
    <t>e401600_1</t>
  </si>
  <si>
    <t>new1605000_2_edc</t>
  </si>
  <si>
    <t>new80900_16_aec</t>
  </si>
  <si>
    <t>new20200_6_ada</t>
  </si>
  <si>
    <t>new804000_24_eec</t>
  </si>
  <si>
    <t>d5100_7</t>
  </si>
  <si>
    <t>new20400_9_eac</t>
  </si>
  <si>
    <t>new10200_21_eea</t>
  </si>
  <si>
    <t>new2005000_23_ada</t>
  </si>
  <si>
    <t>e20200_3</t>
  </si>
  <si>
    <t>e30900_4</t>
  </si>
  <si>
    <t>new801600_27_ada</t>
  </si>
  <si>
    <t>e10200_3</t>
  </si>
  <si>
    <t>c5100_6</t>
  </si>
  <si>
    <t>d10400_6</t>
  </si>
  <si>
    <t>new1201600_27_aec</t>
  </si>
  <si>
    <t>new805000_22_aac</t>
  </si>
  <si>
    <t>d15900_8</t>
  </si>
  <si>
    <t>e801600_3</t>
  </si>
  <si>
    <t>new10100_28_eec</t>
  </si>
  <si>
    <t>new2004000_2_aea</t>
  </si>
  <si>
    <t>f2005000_1</t>
  </si>
  <si>
    <t>f1205000_4</t>
  </si>
  <si>
    <t>new40400_28_aac</t>
  </si>
  <si>
    <t>new40400_1_aec</t>
  </si>
  <si>
    <t>new10200_11_aac</t>
  </si>
  <si>
    <t>new10400_8_eea</t>
  </si>
  <si>
    <t>new10400_4_eea</t>
  </si>
  <si>
    <t>e10200_5</t>
  </si>
  <si>
    <t>new2005000_30_aea</t>
  </si>
  <si>
    <t>new5200_30_eec</t>
  </si>
  <si>
    <t>new30900_29_eea</t>
  </si>
  <si>
    <t>d801600_4</t>
  </si>
  <si>
    <t>e801600_0</t>
  </si>
  <si>
    <t>new10400_0_eec</t>
  </si>
  <si>
    <t>c60900_4</t>
  </si>
  <si>
    <t>new1203200_15_aac</t>
  </si>
  <si>
    <t>new803200_26_eda</t>
  </si>
  <si>
    <t>new30900_14_aaa</t>
  </si>
  <si>
    <t>f1201600_6</t>
  </si>
  <si>
    <t>new2004000_29_edc</t>
  </si>
  <si>
    <t>new803200_33_eaa</t>
  </si>
  <si>
    <t>new40400_25_eac</t>
  </si>
  <si>
    <t>f804000_8</t>
  </si>
  <si>
    <t>d801600_3</t>
  </si>
  <si>
    <t>f1604000</t>
  </si>
  <si>
    <t>f1204000_2</t>
  </si>
  <si>
    <t>new805000_29_aea</t>
  </si>
  <si>
    <t>d10100_2</t>
  </si>
  <si>
    <t>new1603200_18_eda</t>
  </si>
  <si>
    <t>c201600_5</t>
  </si>
  <si>
    <t>new60900_19_aaa</t>
  </si>
  <si>
    <t>c5200_0</t>
  </si>
  <si>
    <t>f1204000_1</t>
  </si>
  <si>
    <t>new1204000_28_eea</t>
  </si>
  <si>
    <t>f801600_2</t>
  </si>
  <si>
    <t>new803200_23_edc</t>
  </si>
  <si>
    <t>new801600_17_ada</t>
  </si>
  <si>
    <t>e801600_1</t>
  </si>
  <si>
    <t>e60900_9</t>
  </si>
  <si>
    <t>new15900_7_eea</t>
  </si>
  <si>
    <t>f1205000_1</t>
  </si>
  <si>
    <t>new5200_22_eec</t>
  </si>
  <si>
    <t>new20200_27_edc</t>
  </si>
  <si>
    <t>new1603200_4_aac</t>
  </si>
  <si>
    <t>c201600_1</t>
  </si>
  <si>
    <t>new60900_28_eec</t>
  </si>
  <si>
    <t>c40400_9</t>
  </si>
  <si>
    <t>new401600_14_aac</t>
  </si>
  <si>
    <t>new1604000_20_adc</t>
  </si>
  <si>
    <t>new10200_23_eea</t>
  </si>
  <si>
    <t>new80900_30_eac</t>
  </si>
  <si>
    <t>new1605000_30_eaa</t>
  </si>
  <si>
    <t>new30900_19_aaa</t>
  </si>
  <si>
    <t>e15900_0</t>
  </si>
  <si>
    <t>new801600_29_ada</t>
  </si>
  <si>
    <t>new10200_28_eec</t>
  </si>
  <si>
    <t>new1205000_19_eec</t>
  </si>
  <si>
    <t>c201600_7</t>
  </si>
  <si>
    <t>new10200_3_eac</t>
  </si>
  <si>
    <t>new80900_27_eac</t>
  </si>
  <si>
    <t>a10200_4</t>
  </si>
  <si>
    <t>c15900_8</t>
  </si>
  <si>
    <t>f1203200</t>
  </si>
  <si>
    <t>new805000_35_eac</t>
  </si>
  <si>
    <t>new30900_12_aea</t>
  </si>
  <si>
    <t>d10100_9</t>
  </si>
  <si>
    <t>new20100_13_edc</t>
  </si>
  <si>
    <t>new1203200_33_adc</t>
  </si>
  <si>
    <t>f1201600_5</t>
  </si>
  <si>
    <t>new801600_34_edc</t>
  </si>
  <si>
    <t>f2004000_7</t>
  </si>
  <si>
    <t>new1603200_7_aec</t>
  </si>
  <si>
    <t>new60900_13_adc</t>
  </si>
  <si>
    <t>new5200_6_eea</t>
  </si>
  <si>
    <t>c40400_1</t>
  </si>
  <si>
    <t>new1603200_26_eac</t>
  </si>
  <si>
    <t>c5200_7</t>
  </si>
  <si>
    <t>new1603200_29_eea</t>
  </si>
  <si>
    <t>f1604000_4</t>
  </si>
  <si>
    <t>c801600_1</t>
  </si>
  <si>
    <t>new5200_31_aec</t>
  </si>
  <si>
    <t>b5100_4</t>
  </si>
  <si>
    <t>c15900_4</t>
  </si>
  <si>
    <t>new30900_16_eaa</t>
  </si>
  <si>
    <t>new1603200_11_aea</t>
  </si>
  <si>
    <t>a5200_8</t>
  </si>
  <si>
    <t>f1604000_1</t>
  </si>
  <si>
    <t>new1201600_6_aac</t>
  </si>
  <si>
    <t>d30900_3</t>
  </si>
  <si>
    <t>b20200_9</t>
  </si>
  <si>
    <t>new60900_14_ada</t>
  </si>
  <si>
    <t>new40400_33_aea</t>
  </si>
  <si>
    <t>e10400_9</t>
  </si>
  <si>
    <t>new20400_29_eec</t>
  </si>
  <si>
    <t>f803200_4</t>
  </si>
  <si>
    <t>a10100_6</t>
  </si>
  <si>
    <t>f2004000_9</t>
  </si>
  <si>
    <t>b5100_0</t>
  </si>
  <si>
    <t>new10200_22_eaa</t>
  </si>
  <si>
    <t>new60900_11_eea</t>
  </si>
  <si>
    <t>f1605000_3</t>
  </si>
  <si>
    <t>new20400_27_aea</t>
  </si>
  <si>
    <t>e60900_0</t>
  </si>
  <si>
    <t>f801600_6</t>
  </si>
  <si>
    <t>new2005000_6_eda</t>
  </si>
  <si>
    <t>new803200_15_edc</t>
  </si>
  <si>
    <t>new10400_17_aea</t>
  </si>
  <si>
    <t>new1603200_29_aea</t>
  </si>
  <si>
    <t>e801600_8</t>
  </si>
  <si>
    <t>new5100_17_eea</t>
  </si>
  <si>
    <t>e5100_1</t>
  </si>
  <si>
    <t>d401600_9</t>
  </si>
  <si>
    <t>d10100_7</t>
  </si>
  <si>
    <t>new1205000_21_ada</t>
  </si>
  <si>
    <t>new201600_31_ada</t>
  </si>
  <si>
    <t>new2004000_28_adc</t>
  </si>
  <si>
    <t>b10200_7</t>
  </si>
  <si>
    <t>f1203200_9</t>
  </si>
  <si>
    <t>c30900_0</t>
  </si>
  <si>
    <t>new1605000_18_eaa</t>
  </si>
  <si>
    <t>new2005000_9_aac</t>
  </si>
  <si>
    <t>new1604000_21_aaa</t>
  </si>
  <si>
    <t>new1204000_27_eea</t>
  </si>
  <si>
    <t>new1603200_28_eec</t>
  </si>
  <si>
    <t>new401600_22_eec</t>
  </si>
  <si>
    <t>c10200_8</t>
  </si>
  <si>
    <t>new10400_34_eda</t>
  </si>
  <si>
    <t>d40400_0</t>
  </si>
  <si>
    <t>new2005000_29_eda</t>
  </si>
  <si>
    <t>new1603200_35_eda</t>
  </si>
  <si>
    <t>e401600_2</t>
  </si>
  <si>
    <t>e20200_9</t>
  </si>
  <si>
    <t>new2005000_28_eaa</t>
  </si>
  <si>
    <t>e15900_5</t>
  </si>
  <si>
    <t>d20200_9</t>
  </si>
  <si>
    <t>d60900_5</t>
  </si>
  <si>
    <t>c5100_5</t>
  </si>
  <si>
    <t>e40400_8</t>
  </si>
  <si>
    <t>new2004000_33_eaa</t>
  </si>
  <si>
    <t>new1604000_31_aec</t>
  </si>
  <si>
    <t>c20200_8</t>
  </si>
  <si>
    <t>new1603200_27_aaa</t>
  </si>
  <si>
    <t>new20100_8_aac</t>
  </si>
  <si>
    <t>new801600_1_aea</t>
  </si>
  <si>
    <t>new20100_35_eaa</t>
  </si>
  <si>
    <t>new5200_15_eda</t>
  </si>
  <si>
    <t>new15900_22_aaa</t>
  </si>
  <si>
    <t>d10200_2</t>
  </si>
  <si>
    <t>d30900_9</t>
  </si>
  <si>
    <t>new15900_4_eea</t>
  </si>
  <si>
    <t>d20400_1</t>
  </si>
  <si>
    <t>new801600_33_eec</t>
  </si>
  <si>
    <t>new1605000_23_edc</t>
  </si>
  <si>
    <t>f80900_0</t>
  </si>
  <si>
    <t>a20100_7</t>
  </si>
  <si>
    <t>new1603200_13_ada</t>
  </si>
  <si>
    <t>a5100_1</t>
  </si>
  <si>
    <t>e201600_3</t>
  </si>
  <si>
    <t>new1603200_17_eda</t>
  </si>
  <si>
    <t>e10100_8</t>
  </si>
  <si>
    <t>e10100_1</t>
  </si>
  <si>
    <t>new1204000_30_eac</t>
  </si>
  <si>
    <t>c10400_0</t>
  </si>
  <si>
    <t>new805000_12_aaa</t>
  </si>
  <si>
    <t>new5200_9_eaa</t>
  </si>
  <si>
    <t>new1604000_15_aac</t>
  </si>
  <si>
    <t>new60900_16_adc</t>
  </si>
  <si>
    <t>d5100_6</t>
  </si>
  <si>
    <t>new10100_23_aea</t>
  </si>
  <si>
    <t>f1603200_5</t>
  </si>
  <si>
    <t>new20100_0_aaa</t>
  </si>
  <si>
    <t>new1603200_2_eea</t>
  </si>
  <si>
    <t>d40400_4</t>
  </si>
  <si>
    <t>new80900_6_ada</t>
  </si>
  <si>
    <t>f804000_3</t>
  </si>
  <si>
    <t>new60900_25_ada</t>
  </si>
  <si>
    <t>new1603200_32_ada</t>
  </si>
  <si>
    <t>new1201600_20_eaa</t>
  </si>
  <si>
    <t>new20200_5_aec</t>
  </si>
  <si>
    <t>new1603200_31_ada</t>
  </si>
  <si>
    <t>new1603200_14_eac</t>
  </si>
  <si>
    <t>new15900_24_edc</t>
  </si>
  <si>
    <t>c20200_3</t>
  </si>
  <si>
    <t>new2005000_20_eda</t>
  </si>
  <si>
    <t>new805000_33_edc</t>
  </si>
  <si>
    <t>f1205000_8</t>
  </si>
  <si>
    <t>new2005000_22_ada</t>
  </si>
  <si>
    <t>e20400_8</t>
  </si>
  <si>
    <t>new1204000_3_adc</t>
  </si>
  <si>
    <t>new2004000_31_eac</t>
  </si>
  <si>
    <t>new1205000_26_edc</t>
  </si>
  <si>
    <t>new20100_33_aec</t>
  </si>
  <si>
    <t>new1604000_0_adc</t>
  </si>
  <si>
    <t>f2004000_8</t>
  </si>
  <si>
    <t>f80900_9</t>
  </si>
  <si>
    <t>new201600_6_edc</t>
  </si>
  <si>
    <t>new401600_20_aaa</t>
  </si>
  <si>
    <t>new2004000_12_eaa</t>
  </si>
  <si>
    <t>new60900_32_eda</t>
  </si>
  <si>
    <t>new1603200_2_edc</t>
  </si>
  <si>
    <t>e10400_4</t>
  </si>
  <si>
    <t>c30900_5</t>
  </si>
  <si>
    <t>e20400_3</t>
  </si>
  <si>
    <t>new15900_3_adc</t>
  </si>
  <si>
    <t>d801600_0</t>
  </si>
  <si>
    <t>c20200_6</t>
  </si>
  <si>
    <t>f1203200_3</t>
  </si>
  <si>
    <t>d801600_2</t>
  </si>
  <si>
    <t>new1201600_0_aec</t>
  </si>
  <si>
    <t>new40400_9_ada</t>
  </si>
  <si>
    <t>c20200_9</t>
  </si>
  <si>
    <t>c5200_8</t>
  </si>
  <si>
    <t>new80900_28_eac</t>
  </si>
  <si>
    <t>f80900_2</t>
  </si>
  <si>
    <t>f2005000_5</t>
  </si>
  <si>
    <t>d10400_7</t>
  </si>
  <si>
    <t>d30900_6</t>
  </si>
  <si>
    <t>new201600_4_edc</t>
  </si>
  <si>
    <t>new401600_21_eec</t>
  </si>
  <si>
    <t>new1205000_13_eac</t>
  </si>
  <si>
    <t>e15900_3</t>
  </si>
  <si>
    <t>new1205000_8_aaa</t>
  </si>
  <si>
    <t>a20200_7</t>
  </si>
  <si>
    <t>a10200_1</t>
  </si>
  <si>
    <t>b5100_3</t>
  </si>
  <si>
    <t>new401600_29_eaa</t>
  </si>
  <si>
    <t>b20200_0</t>
  </si>
  <si>
    <t>e15900_4</t>
  </si>
  <si>
    <t>new20200_16_aac</t>
  </si>
  <si>
    <t>f804000_4</t>
  </si>
  <si>
    <t>f2004000_1</t>
  </si>
  <si>
    <t>c5100_0</t>
  </si>
  <si>
    <t>d5200_6</t>
  </si>
  <si>
    <t>new1603200_27_eec</t>
  </si>
  <si>
    <t>c10200_3</t>
  </si>
  <si>
    <t>new1604000_24_eaa</t>
  </si>
  <si>
    <t>c40400_2</t>
  </si>
  <si>
    <t>c20100_3</t>
  </si>
  <si>
    <t>new1201600_17_eec</t>
  </si>
  <si>
    <t>new805000_24_aac</t>
  </si>
  <si>
    <t>new1605000_4_eac</t>
  </si>
  <si>
    <t>new60900_31_eaa</t>
  </si>
  <si>
    <t>a20200_6</t>
  </si>
  <si>
    <t>d15900_1</t>
  </si>
  <si>
    <t>new40400_7_eda</t>
  </si>
  <si>
    <t>f803200_1</t>
  </si>
  <si>
    <t>new30900_20_aaa</t>
  </si>
  <si>
    <t>a20200_4</t>
  </si>
  <si>
    <t>new30900_22_eac</t>
  </si>
  <si>
    <t>new1603200_22_aea</t>
  </si>
  <si>
    <t>a20100_4</t>
  </si>
  <si>
    <t>new40400_14_eaa</t>
  </si>
  <si>
    <t>new804000_1_edc</t>
  </si>
  <si>
    <t>c20100_4</t>
  </si>
  <si>
    <t>f1605000</t>
  </si>
  <si>
    <t>new801600_26_aac</t>
  </si>
  <si>
    <t>new1605000_35_aec</t>
  </si>
  <si>
    <t>e5100_5</t>
  </si>
  <si>
    <t>d15900_9</t>
  </si>
  <si>
    <t>new1203200_3_aac</t>
  </si>
  <si>
    <t>f1603200_4</t>
  </si>
  <si>
    <t>new2004000_17_aaa</t>
  </si>
  <si>
    <t>a5200_7</t>
  </si>
  <si>
    <t>new10400_30_aac</t>
  </si>
  <si>
    <t>new2004000_13_eda</t>
  </si>
  <si>
    <t>e20200_7</t>
  </si>
  <si>
    <t>new20200_35_edc</t>
  </si>
  <si>
    <t>new30900_17_ada</t>
  </si>
  <si>
    <t>new401600_28_aea</t>
  </si>
  <si>
    <t>new1203200_12_ada</t>
  </si>
  <si>
    <t>new1205000_14_aea</t>
  </si>
  <si>
    <t>new1205000_35_eac</t>
  </si>
  <si>
    <t>b10200_2</t>
  </si>
  <si>
    <t>new40400_2_adc</t>
  </si>
  <si>
    <t>new1603200_30_eec</t>
  </si>
  <si>
    <t>b20100_8</t>
  </si>
  <si>
    <t>f805000</t>
  </si>
  <si>
    <t>a10100_2</t>
  </si>
  <si>
    <t>new1201600_33_eac</t>
  </si>
  <si>
    <t>new1201600_1_eaa</t>
  </si>
  <si>
    <t>d10400_2</t>
  </si>
  <si>
    <t>new5200_13_eda</t>
  </si>
  <si>
    <t>new80900_9_aea</t>
  </si>
  <si>
    <t>new80900_18_aea</t>
  </si>
  <si>
    <t>new10400_9_edc</t>
  </si>
  <si>
    <t>new1201600_34_aec</t>
  </si>
  <si>
    <t>new1205000_4_aec</t>
  </si>
  <si>
    <t>new1603200_24_eac</t>
  </si>
  <si>
    <t>new1203200_23_aec</t>
  </si>
  <si>
    <t>new805000_23_ada</t>
  </si>
  <si>
    <t>new10200_29_eac</t>
  </si>
  <si>
    <t>c10100_7</t>
  </si>
  <si>
    <t>new40400_18_eec</t>
  </si>
  <si>
    <t>new2005000_35_aec</t>
  </si>
  <si>
    <t>d5100_0</t>
  </si>
  <si>
    <t>d20100_0</t>
  </si>
  <si>
    <t>b5200_2</t>
  </si>
  <si>
    <t>new801600_28_eac</t>
  </si>
  <si>
    <t>new20100_17_eaa</t>
  </si>
  <si>
    <t>new1203200_16_aec</t>
  </si>
  <si>
    <t>new1204000_13_adc</t>
  </si>
  <si>
    <t>d20400_5</t>
  </si>
  <si>
    <t>c20400_1</t>
  </si>
  <si>
    <t>new801600_15_adc</t>
  </si>
  <si>
    <t>new803200_0_eda</t>
  </si>
  <si>
    <t>c10400_8</t>
  </si>
  <si>
    <t>new1604000_29_eea</t>
  </si>
  <si>
    <t>f1203200_1</t>
  </si>
  <si>
    <t>new1203200_19_eaa</t>
  </si>
  <si>
    <t>a5200_5</t>
  </si>
  <si>
    <t>d60900_3</t>
  </si>
  <si>
    <t>new5200_14_adc</t>
  </si>
  <si>
    <t>a5200_1</t>
  </si>
  <si>
    <t>f1201600_4</t>
  </si>
  <si>
    <t>new1201600_3_eac</t>
  </si>
  <si>
    <t>e15900_1</t>
  </si>
  <si>
    <t>new5100_9_eda</t>
  </si>
  <si>
    <t>new1205000_28_aaa</t>
  </si>
  <si>
    <t>new1603200_20_eaa</t>
  </si>
  <si>
    <t>c801600_6</t>
  </si>
  <si>
    <t>new30900_8_aec</t>
  </si>
  <si>
    <t>f1604000_0</t>
  </si>
  <si>
    <t>f805000_3</t>
  </si>
  <si>
    <t>e5100_0</t>
  </si>
  <si>
    <t>new1605000_33_aea</t>
  </si>
  <si>
    <t>new5200_34_aec</t>
  </si>
  <si>
    <t>new2005000_13_aaa</t>
  </si>
  <si>
    <t>new10400_28_edc</t>
  </si>
  <si>
    <t>new40400_30_eea</t>
  </si>
  <si>
    <t>new10200_5_eec</t>
  </si>
  <si>
    <t>new30900_30_aea</t>
  </si>
  <si>
    <t>b5100_6</t>
  </si>
  <si>
    <t>c201600_8</t>
  </si>
  <si>
    <t>f805000_9</t>
  </si>
  <si>
    <t>b10100_9</t>
  </si>
  <si>
    <t>new1205000_32_adc</t>
  </si>
  <si>
    <t>c5100_7</t>
  </si>
  <si>
    <t>new60900_2_aaa</t>
  </si>
  <si>
    <t>new30900_24_adc</t>
  </si>
  <si>
    <t>a10200_9</t>
  </si>
  <si>
    <t>a20100_5</t>
  </si>
  <si>
    <t>e5100_4</t>
  </si>
  <si>
    <t>new2004000_15_aac</t>
  </si>
  <si>
    <t>a10200_3</t>
  </si>
  <si>
    <t>d30900_7</t>
  </si>
  <si>
    <t>new5100_19_aac</t>
  </si>
  <si>
    <t>d401600_8</t>
  </si>
  <si>
    <t>f2004000_4</t>
  </si>
  <si>
    <t>c401600_9</t>
  </si>
  <si>
    <t>new1603200_0_aea</t>
  </si>
  <si>
    <t>new401600_1_ada</t>
  </si>
  <si>
    <t>new15900_0_aec</t>
  </si>
  <si>
    <t>new1605000_8_aac</t>
  </si>
  <si>
    <t>new30900_2_aaa</t>
  </si>
  <si>
    <t>d30900_8</t>
  </si>
  <si>
    <t>d10100_8</t>
  </si>
  <si>
    <t>e10200_7</t>
  </si>
  <si>
    <t>new5100_14_eda</t>
  </si>
  <si>
    <t>new5200_12_edc</t>
  </si>
  <si>
    <t>new5100_26_aec</t>
  </si>
  <si>
    <t>e40400_0</t>
  </si>
  <si>
    <t>new20200_23_eea</t>
  </si>
  <si>
    <t>a20200_2</t>
  </si>
  <si>
    <t>new401600_5_eea</t>
  </si>
  <si>
    <t>d10200_9</t>
  </si>
  <si>
    <t>new10200_13_aec</t>
  </si>
  <si>
    <t>new801600_18_aac</t>
  </si>
  <si>
    <t>new10200_27_edc</t>
  </si>
  <si>
    <t>b10100_0</t>
  </si>
  <si>
    <t>new5100_27_eea</t>
  </si>
  <si>
    <t>new20200_11_aaa</t>
  </si>
  <si>
    <t>c10200_7</t>
  </si>
  <si>
    <t>new20100_19_adc</t>
  </si>
  <si>
    <t>f1604000_7</t>
  </si>
  <si>
    <t>f1205000_2</t>
  </si>
  <si>
    <t>a20100_3</t>
  </si>
  <si>
    <t>f801600_9</t>
  </si>
  <si>
    <t>f1201600_7</t>
  </si>
  <si>
    <t>e10200_8</t>
  </si>
  <si>
    <t>new2004000_21_edc</t>
  </si>
  <si>
    <t>new1604000_10_eaa</t>
  </si>
  <si>
    <t>new15900_2_edc</t>
  </si>
  <si>
    <t>new401600_16_edc</t>
  </si>
  <si>
    <t>b5100_7</t>
  </si>
  <si>
    <t>new40400_22_aac</t>
  </si>
  <si>
    <t>new804000_8_aaa</t>
  </si>
  <si>
    <t>new805000_20_adc</t>
  </si>
  <si>
    <t>new20200_21_eea</t>
  </si>
  <si>
    <t>c401600_1</t>
  </si>
  <si>
    <t>new803200_6_eaa</t>
  </si>
  <si>
    <t>b10200_8</t>
  </si>
  <si>
    <t>d401600_5</t>
  </si>
  <si>
    <t>new40400_5_eac</t>
  </si>
  <si>
    <t>b20100_2</t>
  </si>
  <si>
    <t>new1604000_18_eac</t>
  </si>
  <si>
    <t>a10200_7</t>
  </si>
  <si>
    <t>new201600_19_aac</t>
  </si>
  <si>
    <t>new5100_18_eaa</t>
  </si>
  <si>
    <t>d60900_9</t>
  </si>
  <si>
    <t>new1603200_11_edc</t>
  </si>
  <si>
    <t>c401600_7</t>
  </si>
  <si>
    <t>new805000_5_aaa</t>
  </si>
  <si>
    <t>new1605000_21_aec</t>
  </si>
  <si>
    <t>new201600_13_eea</t>
  </si>
  <si>
    <t>a20100_9</t>
  </si>
  <si>
    <t>f2004000_2</t>
  </si>
  <si>
    <t>new10200_32_aac</t>
  </si>
  <si>
    <t>new1603200_9_eaa</t>
  </si>
  <si>
    <t>d5200_4</t>
  </si>
  <si>
    <t>e20100_5</t>
  </si>
  <si>
    <t>e60900_4</t>
  </si>
  <si>
    <t>new5200_32_aec</t>
  </si>
  <si>
    <t>new1603200_21_eda</t>
  </si>
  <si>
    <t>new20100_18_eaa</t>
  </si>
  <si>
    <t>c15900_9</t>
  </si>
  <si>
    <t>c801600_5</t>
  </si>
  <si>
    <t>d40400_9</t>
  </si>
  <si>
    <t>new20100_28_aaa</t>
  </si>
  <si>
    <t>new1204000_22_eac</t>
  </si>
  <si>
    <t>d10400_0</t>
  </si>
  <si>
    <t>new2004000_11_eec</t>
  </si>
  <si>
    <t>new1605000_6_ada</t>
  </si>
  <si>
    <t>new804000_23_aaa</t>
  </si>
  <si>
    <t>new1605000_27_ada</t>
  </si>
  <si>
    <t>new5100_1_edc</t>
  </si>
  <si>
    <t>a20200_8</t>
  </si>
  <si>
    <t>f80900_1</t>
  </si>
  <si>
    <t>new20200_22_eec</t>
  </si>
  <si>
    <t>d10200_3</t>
  </si>
  <si>
    <t>new1204000_16_eda</t>
  </si>
  <si>
    <t>new80900_20_eac</t>
  </si>
  <si>
    <t>new80900_3_aec</t>
  </si>
  <si>
    <t>d20100_6</t>
  </si>
  <si>
    <t>f803200_8</t>
  </si>
  <si>
    <t>new1605000_29_adc</t>
  </si>
  <si>
    <t>new401600_12_aec</t>
  </si>
  <si>
    <t>d10200_1</t>
  </si>
  <si>
    <t>c5100_9</t>
  </si>
  <si>
    <t>d201600_7</t>
  </si>
  <si>
    <t>f1205000_5</t>
  </si>
  <si>
    <t>new20200_31_ada</t>
  </si>
  <si>
    <t>c15900_6</t>
  </si>
  <si>
    <t>d10200_4</t>
  </si>
  <si>
    <t>new20200_32_eec</t>
  </si>
  <si>
    <t>f805000_1</t>
  </si>
  <si>
    <t>new805000_21_aac</t>
  </si>
  <si>
    <t>b20100_9</t>
  </si>
  <si>
    <t>new80900_34_aec</t>
  </si>
  <si>
    <t>e20400_0</t>
  </si>
  <si>
    <t>f2005000_6</t>
  </si>
  <si>
    <t>new1604000_13_edc</t>
  </si>
  <si>
    <t>new1603200_5_eac</t>
  </si>
  <si>
    <t>new1203200_35_eec</t>
  </si>
  <si>
    <t>new1201600_35_aac</t>
  </si>
  <si>
    <t>new1203200_1_aea</t>
  </si>
  <si>
    <t>a20100_6</t>
  </si>
  <si>
    <t>new20400_30_aac</t>
  </si>
  <si>
    <t>new1604000_23_aec</t>
  </si>
  <si>
    <t>new10100_5_aaa</t>
  </si>
  <si>
    <t>f803200_0</t>
  </si>
  <si>
    <t>d20200_0</t>
  </si>
  <si>
    <t>d20100_8</t>
  </si>
  <si>
    <t>b20200_8</t>
  </si>
  <si>
    <t>e20400_4</t>
  </si>
  <si>
    <t>a5100_5</t>
  </si>
  <si>
    <t>f801600_7</t>
  </si>
  <si>
    <t>new15900_28_eea</t>
  </si>
  <si>
    <t>new20400_5_ada</t>
  </si>
  <si>
    <t>new30900_3_eaa</t>
  </si>
  <si>
    <t>new20400_13_eaa</t>
  </si>
  <si>
    <t>new20100_2_eaa</t>
  </si>
  <si>
    <t>f2005000_0</t>
  </si>
  <si>
    <t>new80900_25_eea</t>
  </si>
  <si>
    <t>d801600_6</t>
  </si>
  <si>
    <t>e40400_9</t>
  </si>
  <si>
    <t>c5200_9</t>
  </si>
  <si>
    <t>f803200_2</t>
  </si>
  <si>
    <t>f803200_5</t>
  </si>
  <si>
    <t>new80900_2_aaa</t>
  </si>
  <si>
    <t>c60900_7</t>
  </si>
  <si>
    <t>new201600_5_eec</t>
  </si>
  <si>
    <t>f1604000_8</t>
  </si>
  <si>
    <t>d10200_5</t>
  </si>
  <si>
    <t>new5200_0_edc</t>
  </si>
  <si>
    <t>e10400_6</t>
  </si>
  <si>
    <t>new1203200_9_eac</t>
  </si>
  <si>
    <t>new1603200_14_aac</t>
  </si>
  <si>
    <t>new1201600_13_adc</t>
  </si>
  <si>
    <t>c40400_0</t>
  </si>
  <si>
    <t>e5200_6</t>
  </si>
  <si>
    <t>c401600_8</t>
  </si>
  <si>
    <t>new2004000_6_aea</t>
  </si>
  <si>
    <t>new1201600_4_eec</t>
  </si>
  <si>
    <t>f2004000_0</t>
  </si>
  <si>
    <t>e20400_5</t>
  </si>
  <si>
    <t>new1605000_26_eaa</t>
  </si>
  <si>
    <t>new1605000_34_aac</t>
  </si>
  <si>
    <t>b10100_2</t>
  </si>
  <si>
    <t>b5200_6</t>
  </si>
  <si>
    <t>new2005000_4_aec</t>
  </si>
  <si>
    <t>a10200_5</t>
  </si>
  <si>
    <t>c40400_6</t>
  </si>
  <si>
    <t>c5200_4</t>
  </si>
  <si>
    <t>new10200_30_eea</t>
  </si>
  <si>
    <t>new10100_18_ada</t>
  </si>
  <si>
    <t>c10100_2</t>
  </si>
  <si>
    <t>new1603200_16_eda</t>
  </si>
  <si>
    <t>new2005000_34_eea</t>
  </si>
  <si>
    <t>new20200_17_aaa</t>
  </si>
  <si>
    <t>new803200_12_eda</t>
  </si>
  <si>
    <t>new20400_3_ada</t>
  </si>
  <si>
    <t>e15900_8</t>
  </si>
  <si>
    <t>c20400_0</t>
  </si>
  <si>
    <t>new401600_31_eea</t>
  </si>
  <si>
    <t>new30900_1_eaa</t>
  </si>
  <si>
    <t>d20400_0</t>
  </si>
  <si>
    <t>new805000_31_eea</t>
  </si>
  <si>
    <t>new2005000_7_aac</t>
  </si>
  <si>
    <t>f1204000_3</t>
  </si>
  <si>
    <t>new1603200_5_adc</t>
  </si>
  <si>
    <t>new804000_7_adc</t>
  </si>
  <si>
    <t>new80900_1_ada</t>
  </si>
  <si>
    <t>new5100_6_eda</t>
  </si>
  <si>
    <t>b5100_1</t>
  </si>
  <si>
    <t>f80900_3</t>
  </si>
  <si>
    <t>e10400_5</t>
  </si>
  <si>
    <t>new804000_20_aaa</t>
  </si>
  <si>
    <t>new20100_31_edc</t>
  </si>
  <si>
    <t>new1603200_35_aaa</t>
  </si>
  <si>
    <t>e10400_8</t>
  </si>
  <si>
    <t>new1603200_19_eec</t>
  </si>
  <si>
    <t>new805000_9_aea</t>
  </si>
  <si>
    <t>new1201600_26_eec</t>
  </si>
  <si>
    <t>new20100_24_eec</t>
  </si>
  <si>
    <t>new2005000_0_aec</t>
  </si>
  <si>
    <t>new1205000_2_eac</t>
  </si>
  <si>
    <t>b5100_9</t>
  </si>
  <si>
    <t>new20100_15_edc</t>
  </si>
  <si>
    <t>a10200_6</t>
  </si>
  <si>
    <t>new1603200_32_eda</t>
  </si>
  <si>
    <t>d20400_7</t>
  </si>
  <si>
    <t>new803200_25_edc</t>
  </si>
  <si>
    <t>new2005000_18_edc</t>
  </si>
  <si>
    <t>new20400_33_edc</t>
  </si>
  <si>
    <t>new10200_19_adc</t>
  </si>
  <si>
    <t>b5200_0</t>
  </si>
  <si>
    <t>new15900_20_aec</t>
  </si>
  <si>
    <t>c801600_7</t>
  </si>
  <si>
    <t>e30900_1</t>
  </si>
  <si>
    <t>new803200_11_ada</t>
  </si>
  <si>
    <t>new2004000_19_ada</t>
  </si>
  <si>
    <t>new1201600_9_aec</t>
  </si>
  <si>
    <t>f801600_3</t>
  </si>
  <si>
    <t>new60900_3_edc</t>
  </si>
  <si>
    <t>new10200_7_aea</t>
  </si>
  <si>
    <t>new20100_26_eda</t>
  </si>
  <si>
    <t>new20200_10_edc</t>
  </si>
  <si>
    <t>new1603200_1_aac</t>
  </si>
  <si>
    <t>c20200_0</t>
  </si>
  <si>
    <t>new804000_2_aec</t>
  </si>
  <si>
    <t>new15900_11_eaa</t>
  </si>
  <si>
    <t>new2004000_20_eaa</t>
  </si>
  <si>
    <t>e10200_0</t>
  </si>
  <si>
    <t>new10100_17_eda</t>
  </si>
  <si>
    <t>new30900_34_eda</t>
  </si>
  <si>
    <t>new5100_32_aec</t>
  </si>
  <si>
    <t>c15900_3</t>
  </si>
  <si>
    <t>new10400_14_eaa</t>
  </si>
  <si>
    <t>new1603200_16_eac</t>
  </si>
  <si>
    <t>f804000_9</t>
  </si>
  <si>
    <t>d201600_9</t>
  </si>
  <si>
    <t>new1605000_0_aea</t>
  </si>
  <si>
    <t>a5200_4</t>
  </si>
  <si>
    <t>e40400_5</t>
  </si>
  <si>
    <t>new805000_26_eea</t>
  </si>
  <si>
    <t>new20200_8_eec</t>
  </si>
  <si>
    <t>new1605000_7_aec</t>
  </si>
  <si>
    <t>new30900_28_adc</t>
  </si>
  <si>
    <t>b10200_4</t>
  </si>
  <si>
    <t>d15900_2</t>
  </si>
  <si>
    <t>new2005000_33_eea</t>
  </si>
  <si>
    <t>new5200_8_eea</t>
  </si>
  <si>
    <t>new80900_11_eaa</t>
  </si>
  <si>
    <t>new1205000_0_eec</t>
  </si>
  <si>
    <t>new1205000_31_eac</t>
  </si>
  <si>
    <t>new201600_18_aaa</t>
  </si>
  <si>
    <t>new30900_31_aea</t>
  </si>
  <si>
    <t>new803200_19_edc</t>
  </si>
  <si>
    <t>d5100_8</t>
  </si>
  <si>
    <t>c30900_2</t>
  </si>
  <si>
    <t>a20100_2</t>
  </si>
  <si>
    <t>d5200_7</t>
  </si>
  <si>
    <t>new20200_18_aaa</t>
  </si>
  <si>
    <t>new5100_23_eea</t>
  </si>
  <si>
    <t>new60900_5_eea</t>
  </si>
  <si>
    <t>f1205000_3</t>
  </si>
  <si>
    <t>new15900_35_edc</t>
  </si>
  <si>
    <t>new2005000_8_aaa</t>
  </si>
  <si>
    <t>d20200_5</t>
  </si>
  <si>
    <t>c5100_1</t>
  </si>
  <si>
    <t>new803200_31_aec</t>
  </si>
  <si>
    <t>new5100_22_aec</t>
  </si>
  <si>
    <t>new1205000_22_eec</t>
  </si>
  <si>
    <t>f805000_8</t>
  </si>
  <si>
    <t>new801600_10_ada</t>
  </si>
  <si>
    <t>new805000_32_edc</t>
  </si>
  <si>
    <t>new80900_10_edc</t>
  </si>
  <si>
    <t>new201600_8_aea</t>
  </si>
  <si>
    <t>new10100_1_eea</t>
  </si>
  <si>
    <t>d60900_2</t>
  </si>
  <si>
    <t>new1603200_6_eac</t>
  </si>
  <si>
    <t>new20400_14_edc</t>
  </si>
  <si>
    <t>b10100_6</t>
  </si>
  <si>
    <t>new10200_35_ada</t>
  </si>
  <si>
    <t>f1603200_0</t>
  </si>
  <si>
    <t>d30900_2</t>
  </si>
  <si>
    <t>new80900_0_adc</t>
  </si>
  <si>
    <t>new1604000_5_aac</t>
  </si>
  <si>
    <t>e201600_6</t>
  </si>
  <si>
    <t>new80900_32_edc</t>
  </si>
  <si>
    <t>new1603200_7_adc</t>
  </si>
  <si>
    <t>d5200_3</t>
  </si>
  <si>
    <t>new20400_19_eac</t>
  </si>
  <si>
    <t>c30900_8</t>
  </si>
  <si>
    <t>new804000_0_aec</t>
  </si>
  <si>
    <t>d401600_0</t>
  </si>
  <si>
    <t>new804000_14_aac</t>
  </si>
  <si>
    <t>e20100_0</t>
  </si>
  <si>
    <t>c15900_5</t>
  </si>
  <si>
    <t>d40400_8</t>
  </si>
  <si>
    <t>d20400_3</t>
  </si>
  <si>
    <t>new801600_25_eda</t>
  </si>
  <si>
    <t>new5100_3_eaa</t>
  </si>
  <si>
    <t>new1204000_17_eaa</t>
  </si>
  <si>
    <t>new10100_4_aaa</t>
  </si>
  <si>
    <t>new15900_30_eaa</t>
  </si>
  <si>
    <t>d20400_4</t>
  </si>
  <si>
    <t>d30900_0</t>
  </si>
  <si>
    <t>new1205000_6_aec</t>
  </si>
  <si>
    <t>new1204000_2_eea</t>
  </si>
  <si>
    <t>a5100_8</t>
  </si>
  <si>
    <t>new20400_32_aea</t>
  </si>
  <si>
    <t>new20200_14_edc</t>
  </si>
  <si>
    <t>new10400_12_eaa</t>
  </si>
  <si>
    <t>f805000_4</t>
  </si>
  <si>
    <t>new20400_16_edc</t>
  </si>
  <si>
    <t>d15900_7</t>
  </si>
  <si>
    <t>e5200_0</t>
  </si>
  <si>
    <t>new60900_21_ada</t>
  </si>
  <si>
    <t>e10200_1</t>
  </si>
  <si>
    <t>new15900_1_edc</t>
  </si>
  <si>
    <t>new30900_26_eac</t>
  </si>
  <si>
    <t>c20400_9</t>
  </si>
  <si>
    <t>new804000_33_edc</t>
  </si>
  <si>
    <t>e5200_3</t>
  </si>
  <si>
    <t>a5100_3</t>
  </si>
  <si>
    <t>new805000_7_edc</t>
  </si>
  <si>
    <t>new40400_34_eaa</t>
  </si>
  <si>
    <t>new20400_28_eac</t>
  </si>
  <si>
    <t>new80900_29_adc</t>
  </si>
  <si>
    <t>e60900_8</t>
  </si>
  <si>
    <t>f805000_5</t>
  </si>
  <si>
    <t>new40400_23_eda</t>
  </si>
  <si>
    <t>e40400_2</t>
  </si>
  <si>
    <t>f1603200_6</t>
  </si>
  <si>
    <t>d60900_6</t>
  </si>
  <si>
    <t>e801600_2</t>
  </si>
  <si>
    <t>new1603200_18_edc</t>
  </si>
  <si>
    <t>new80900_19_eaa</t>
  </si>
  <si>
    <t>c20400_5</t>
  </si>
  <si>
    <t>new10100_9_ada</t>
  </si>
  <si>
    <t>new10100_13_eec</t>
  </si>
  <si>
    <t>d20200_4</t>
  </si>
  <si>
    <t>e5200_7</t>
  </si>
  <si>
    <t>e20100_3</t>
  </si>
  <si>
    <t>a20200_3</t>
  </si>
  <si>
    <t>new2004000_30_aec</t>
  </si>
  <si>
    <t>d5100_5</t>
  </si>
  <si>
    <t>f1603200_1</t>
  </si>
  <si>
    <t>d30900_1</t>
  </si>
  <si>
    <t>new5100_24_ada</t>
  </si>
  <si>
    <t>new1203200_2_aaa</t>
  </si>
  <si>
    <t>new20400_31_edc</t>
  </si>
  <si>
    <t>new60900_17_aea</t>
  </si>
  <si>
    <t>new804000_18_adc</t>
  </si>
  <si>
    <t>f805000_7</t>
  </si>
  <si>
    <t>c30900_6</t>
  </si>
  <si>
    <t>new60900_34_eda</t>
  </si>
  <si>
    <t>f80900</t>
  </si>
  <si>
    <t>e10400_0</t>
  </si>
  <si>
    <t>new804000_15_aec</t>
  </si>
  <si>
    <t>new201600_16_aec</t>
  </si>
  <si>
    <t>e30900_7</t>
  </si>
  <si>
    <t>f1604000_9</t>
  </si>
  <si>
    <t>new60900_4_eac</t>
  </si>
  <si>
    <t>b20200_4</t>
  </si>
  <si>
    <t>new5200_4_eaa</t>
  </si>
  <si>
    <t>new805000_1_eac</t>
  </si>
  <si>
    <t>new1201600_29_ada</t>
  </si>
  <si>
    <t>e5100_8</t>
  </si>
  <si>
    <t>new1604000_8_adc</t>
  </si>
  <si>
    <t>new40400_10_eac</t>
  </si>
  <si>
    <t>new5200_11_aea</t>
  </si>
  <si>
    <t>new801600_16_eea</t>
  </si>
  <si>
    <t>c60900_1</t>
  </si>
  <si>
    <t>new5200_19_eac</t>
  </si>
  <si>
    <t>new1603200_26_eaa</t>
  </si>
  <si>
    <t>a5100_9</t>
  </si>
  <si>
    <t>d15900_3</t>
  </si>
  <si>
    <t>new801600_24_aaa</t>
  </si>
  <si>
    <t>c10200_9</t>
  </si>
  <si>
    <t>new1205000_17_aaa</t>
  </si>
  <si>
    <t>f804000</t>
  </si>
  <si>
    <t>new801600_13_ada</t>
  </si>
  <si>
    <t>new1603200_1_adc</t>
  </si>
  <si>
    <t>d10100_1</t>
  </si>
  <si>
    <t>c60900_2</t>
  </si>
  <si>
    <t>new20200_25_ada</t>
  </si>
  <si>
    <t>new1204000_20_aea</t>
  </si>
  <si>
    <t>new804000_30_eac</t>
  </si>
  <si>
    <t>b10200_3</t>
  </si>
  <si>
    <t>new10400_23_eac</t>
  </si>
  <si>
    <t>new201600_15_adc</t>
  </si>
  <si>
    <t>e201600_1</t>
  </si>
  <si>
    <t>f1603200_9</t>
  </si>
  <si>
    <t>new803200_30_ada</t>
  </si>
  <si>
    <t>d10400_9</t>
  </si>
  <si>
    <t>new1604000_2_eda</t>
  </si>
  <si>
    <t>new40400_15_eea</t>
  </si>
  <si>
    <t>new804000_6_aec</t>
  </si>
  <si>
    <t>d401600_3</t>
  </si>
  <si>
    <t>new20100_3_eac</t>
  </si>
  <si>
    <t>new1603200_4_edc</t>
  </si>
  <si>
    <t>new80900_5_aac</t>
  </si>
  <si>
    <t>new10400_32_eac</t>
  </si>
  <si>
    <t>new1604000_19_eaa</t>
  </si>
  <si>
    <t>new1203200_14_eda</t>
  </si>
  <si>
    <t>new15900_19_eda</t>
  </si>
  <si>
    <t>new10200_14_eec</t>
  </si>
  <si>
    <t>d20200_6</t>
  </si>
  <si>
    <t>new20400_11_aaa</t>
  </si>
  <si>
    <t>c30900_4</t>
  </si>
  <si>
    <t>new1605000_1_eaa</t>
  </si>
  <si>
    <t>new15900_16_eaa</t>
  </si>
  <si>
    <t>new40400_31_edc</t>
  </si>
  <si>
    <t>c30900_7</t>
  </si>
  <si>
    <t>new804000_32_eec</t>
  </si>
  <si>
    <t>d801600_5</t>
  </si>
  <si>
    <t>e5100_7</t>
  </si>
  <si>
    <t>new80900_4_aea</t>
  </si>
  <si>
    <t>new804000_4_eea</t>
  </si>
  <si>
    <t>new1604000_17_eea</t>
  </si>
  <si>
    <t>new803200_22_eac</t>
  </si>
  <si>
    <t>f1203200_5</t>
  </si>
  <si>
    <t>c401600_3</t>
  </si>
  <si>
    <t>d5200_8</t>
  </si>
  <si>
    <t>b20100_6</t>
  </si>
  <si>
    <t>new804000_29_eea</t>
  </si>
  <si>
    <t>new60900_35_eac</t>
  </si>
  <si>
    <t>d10400_4</t>
  </si>
  <si>
    <t>c60900_5</t>
  </si>
  <si>
    <t>new5100_7_eea</t>
  </si>
  <si>
    <t>c20100_5</t>
  </si>
  <si>
    <t>new1604000_3_eaa</t>
  </si>
  <si>
    <t>f1603200_2</t>
  </si>
  <si>
    <t>e30900_3</t>
  </si>
  <si>
    <t>a10100_0</t>
  </si>
  <si>
    <t>c10100_6</t>
  </si>
  <si>
    <t>new803200_35_ada</t>
  </si>
  <si>
    <t>a10100_9</t>
  </si>
  <si>
    <t>d40400_3</t>
  </si>
  <si>
    <t>new5100_5_edc</t>
  </si>
  <si>
    <t>f1605000_6</t>
  </si>
  <si>
    <t>new10200_9_eac</t>
  </si>
  <si>
    <t>new1201600_30_ada</t>
  </si>
  <si>
    <t>b5200_1</t>
  </si>
  <si>
    <t>new40400_26_adc</t>
  </si>
  <si>
    <t>new20200_2_adc</t>
  </si>
  <si>
    <t>new1604000_22_aec</t>
  </si>
  <si>
    <t>new10100_12_eaa</t>
  </si>
  <si>
    <t>new80900_26_adc</t>
  </si>
  <si>
    <t>new401600_35_eda</t>
  </si>
  <si>
    <t>new10400_24_aec</t>
  </si>
  <si>
    <t>new20200_19_aac</t>
  </si>
  <si>
    <t>e5200_4</t>
  </si>
  <si>
    <t>new20400_24_eac</t>
  </si>
  <si>
    <t>new1201600_22_eda</t>
  </si>
  <si>
    <t>c15900_1</t>
  </si>
  <si>
    <t>new20200_12_eaa</t>
  </si>
  <si>
    <t>a5200_9</t>
  </si>
  <si>
    <t>b5200_7</t>
  </si>
  <si>
    <t>e401600_9</t>
  </si>
  <si>
    <t>new805000_25_eea</t>
  </si>
  <si>
    <t>c20400_7</t>
  </si>
  <si>
    <t>new1605000_32_eac</t>
  </si>
  <si>
    <t>new1201600_8_aac</t>
  </si>
  <si>
    <t>f1604000_6</t>
  </si>
  <si>
    <t>new10100_15_aac</t>
  </si>
  <si>
    <t>new1204000_10_eec</t>
  </si>
  <si>
    <t>new20200_7_aea</t>
  </si>
  <si>
    <t>new20100_25_ada</t>
  </si>
  <si>
    <t>f804000_0</t>
  </si>
  <si>
    <t>new10200_10_adc</t>
  </si>
  <si>
    <t>new5200_1_aea</t>
  </si>
  <si>
    <t>e60900_1</t>
  </si>
  <si>
    <t>new60900_18_adc</t>
  </si>
  <si>
    <t>new1203200_4_eda</t>
  </si>
  <si>
    <t>new805000_19_eda</t>
  </si>
  <si>
    <t>e5100_3</t>
  </si>
  <si>
    <t>new201600_3_aec</t>
  </si>
  <si>
    <t>new20100_14_aaa</t>
  </si>
  <si>
    <t>new804000_16_aaa</t>
  </si>
  <si>
    <t>f803200</t>
  </si>
  <si>
    <t>new5100_8_eda</t>
  </si>
  <si>
    <t>new2004000_10_eea</t>
  </si>
  <si>
    <t>new804000_27_edc</t>
  </si>
  <si>
    <t>a10200_0</t>
  </si>
  <si>
    <t>b10100_3</t>
  </si>
  <si>
    <t>new804000_12_eac</t>
  </si>
  <si>
    <t>e201600_4</t>
  </si>
  <si>
    <t>new20200_34_eda</t>
  </si>
  <si>
    <t>new1203200_34_adc</t>
  </si>
  <si>
    <t>new5200_2_adc</t>
  </si>
  <si>
    <t>new1604000_6_eac</t>
  </si>
  <si>
    <t>new1203200_31_edc</t>
  </si>
  <si>
    <t>new1605000_9_aaa</t>
  </si>
  <si>
    <t>new1604000_28_aaa</t>
  </si>
  <si>
    <t>new1204000_31_ada</t>
  </si>
  <si>
    <t>c40400_4</t>
  </si>
  <si>
    <t>new5100_15_ada</t>
  </si>
  <si>
    <t>f801600_4</t>
  </si>
  <si>
    <t>new20400_22_aea</t>
  </si>
  <si>
    <t>new1605000_11_ada</t>
  </si>
  <si>
    <t>new10200_33_eac</t>
  </si>
  <si>
    <t>a10100_4</t>
  </si>
  <si>
    <t>new1205000_15_eea</t>
  </si>
  <si>
    <t>c20100_0</t>
  </si>
  <si>
    <t>new401600_19_adc</t>
  </si>
  <si>
    <t>new20400_34_aea</t>
  </si>
  <si>
    <t>c801600_4</t>
  </si>
  <si>
    <t>f1603200</t>
  </si>
  <si>
    <t>new1603200_13_aea</t>
  </si>
  <si>
    <t>c10100_3</t>
  </si>
  <si>
    <t>new5100_11_aec</t>
  </si>
  <si>
    <t>e5200_2</t>
  </si>
  <si>
    <t>new401600_4_aaa</t>
  </si>
  <si>
    <t>e20400_6</t>
  </si>
  <si>
    <t>new1204000_26_eaa</t>
  </si>
  <si>
    <t>new401600_7_aac</t>
  </si>
  <si>
    <t>new803200_16_eea</t>
  </si>
  <si>
    <t>c30900_1</t>
  </si>
  <si>
    <t>new805000_14_aac</t>
  </si>
  <si>
    <t>e10100_3</t>
  </si>
  <si>
    <t>new40400_11_ada</t>
  </si>
  <si>
    <t>new1603200_33_ada</t>
  </si>
  <si>
    <t>new804000_19_eea</t>
  </si>
  <si>
    <t>new201600_14_aea</t>
  </si>
  <si>
    <t>new5200_33_eec</t>
  </si>
  <si>
    <t>new40400_0_eea</t>
  </si>
  <si>
    <t>f1204000_6</t>
  </si>
  <si>
    <t>f1604000_5</t>
  </si>
  <si>
    <t>new30900_32_eaa</t>
  </si>
  <si>
    <t>f1201600_2</t>
  </si>
  <si>
    <t>new10200_25_aec</t>
  </si>
  <si>
    <t>b10100_1</t>
  </si>
  <si>
    <t>new5200_35_adc</t>
  </si>
  <si>
    <t>new2004000_35_aaa</t>
  </si>
  <si>
    <t>f804000_5</t>
  </si>
  <si>
    <t>new20100_11_aec</t>
  </si>
  <si>
    <t>f803200_3</t>
  </si>
  <si>
    <t>new10200_31_edc</t>
  </si>
  <si>
    <t>new2004000_8_eea</t>
  </si>
  <si>
    <t>e20100_6</t>
  </si>
  <si>
    <t>f801600_5</t>
  </si>
  <si>
    <t>f801600</t>
  </si>
  <si>
    <t>new60900_24_aac</t>
  </si>
  <si>
    <t>new2004000_27_eaa</t>
  </si>
  <si>
    <t>new20200_33_aec</t>
  </si>
  <si>
    <t>new20400_15_eac</t>
  </si>
  <si>
    <t>a20100_0</t>
  </si>
  <si>
    <t>e401600_5</t>
  </si>
  <si>
    <t>new1603200_22_eea</t>
  </si>
  <si>
    <t>c15900_2</t>
  </si>
  <si>
    <t>new2005000_2_aac</t>
  </si>
  <si>
    <t>new20400_8_eec</t>
  </si>
  <si>
    <t>new10100_35_eea</t>
  </si>
  <si>
    <t>new801600_20_aac</t>
  </si>
  <si>
    <t>new10200_4_eda</t>
  </si>
  <si>
    <t>d40400_5</t>
  </si>
  <si>
    <t>new40400_32_eda</t>
  </si>
  <si>
    <t>e20400_9</t>
  </si>
  <si>
    <t>new1203200_22_eda</t>
  </si>
  <si>
    <t>d10100_6</t>
  </si>
  <si>
    <t>new30900_6_eec</t>
  </si>
  <si>
    <t>new5100_33_eaa</t>
  </si>
  <si>
    <t>f2005000_3</t>
  </si>
  <si>
    <t>new15900_5_adc</t>
  </si>
  <si>
    <t>new401600_32_eaa</t>
  </si>
  <si>
    <t>new15900_15_eea</t>
  </si>
  <si>
    <t>e20400_2</t>
  </si>
  <si>
    <t>new401600_18_aac</t>
  </si>
  <si>
    <t>new1204000_11_eaa</t>
  </si>
  <si>
    <t>new15900_21_eaa</t>
  </si>
  <si>
    <t>new5100_30_aac</t>
  </si>
  <si>
    <t>e201600_7</t>
  </si>
  <si>
    <t>new2005000_19_aec</t>
  </si>
  <si>
    <t>new20100_9_aaa</t>
  </si>
  <si>
    <t>c60900_6</t>
  </si>
  <si>
    <t>new1605000_15_eda</t>
  </si>
  <si>
    <t>new805000_8_eac</t>
  </si>
  <si>
    <t>new1204000_14_aec</t>
  </si>
  <si>
    <t>new401600_17_eac</t>
  </si>
  <si>
    <t>new1604000_11_ada</t>
  </si>
  <si>
    <t>d5100_2</t>
  </si>
  <si>
    <t>new1204000_32_aea</t>
  </si>
  <si>
    <t>new15900_18_edc</t>
  </si>
  <si>
    <t>new10400_29_eac</t>
  </si>
  <si>
    <t>e10400_1</t>
  </si>
  <si>
    <t>c60900_9</t>
  </si>
  <si>
    <t>new10400_33_eaa</t>
  </si>
  <si>
    <t>f1201600</t>
  </si>
  <si>
    <t>new805000_11_eda</t>
  </si>
  <si>
    <t>new801600_5_aaa</t>
  </si>
  <si>
    <t>c401600_4</t>
  </si>
  <si>
    <t>e5100_2</t>
  </si>
  <si>
    <t>c10400_2</t>
  </si>
  <si>
    <t>new40400_21_eea</t>
  </si>
  <si>
    <t>d801600_1</t>
  </si>
  <si>
    <t>b5200_4</t>
  </si>
  <si>
    <t>new201600_11_aaa</t>
  </si>
  <si>
    <t>new80900_13_adc</t>
  </si>
  <si>
    <t>new201600_33_eac</t>
  </si>
  <si>
    <t>d201600_6</t>
  </si>
  <si>
    <t>new20400_10_eaa</t>
  </si>
  <si>
    <t>f80900_8</t>
  </si>
  <si>
    <t>new1604000_9_aaa</t>
  </si>
  <si>
    <t>d20200_3</t>
  </si>
  <si>
    <t>new804000_5_aac</t>
  </si>
  <si>
    <t>new20400_18_aec</t>
  </si>
  <si>
    <t>new1604000_32_eaa</t>
  </si>
  <si>
    <t>new15900_32_edc</t>
  </si>
  <si>
    <t>new20100_27_eea</t>
  </si>
  <si>
    <t>b20100_7</t>
  </si>
  <si>
    <t>new5100_31_aec</t>
  </si>
  <si>
    <t>b5200_5</t>
  </si>
  <si>
    <t>f80900_6</t>
  </si>
  <si>
    <t>new60900_20_edc</t>
  </si>
  <si>
    <t>f1605000_7</t>
  </si>
  <si>
    <t>f1604000_2</t>
  </si>
  <si>
    <t>c60900_8</t>
  </si>
  <si>
    <t>new2005000_15_aec</t>
  </si>
  <si>
    <t>new60900_8_aac</t>
  </si>
  <si>
    <t>new10400_11_edc</t>
  </si>
  <si>
    <t>new20400_20_eaa</t>
  </si>
  <si>
    <t>new1201600_11_aea</t>
  </si>
  <si>
    <t>new1604000_27_edc</t>
  </si>
  <si>
    <t>new80900_12_eea</t>
  </si>
  <si>
    <t>new2005000_32_edc</t>
  </si>
  <si>
    <t>a5100_0</t>
  </si>
  <si>
    <t>new1203200_11_eac</t>
  </si>
  <si>
    <t>new1205000_12_eaa</t>
  </si>
  <si>
    <t>c801600_0</t>
  </si>
  <si>
    <t>new803200_9_eda</t>
  </si>
  <si>
    <t>new40400_27_ada</t>
  </si>
  <si>
    <t>new2004000_22_aec</t>
  </si>
  <si>
    <t>new5200_27_edc</t>
  </si>
  <si>
    <t>new20400_7_aea</t>
  </si>
  <si>
    <t>e10200_4</t>
  </si>
  <si>
    <t>new401600_24_adc</t>
  </si>
  <si>
    <t>new1603200_19_adc</t>
  </si>
  <si>
    <t>new1201600_25_eec</t>
  </si>
  <si>
    <t>c20100_6</t>
  </si>
  <si>
    <t>new1605000_12_aec</t>
  </si>
  <si>
    <t>e10100_7</t>
  </si>
  <si>
    <t>a5100_7</t>
  </si>
  <si>
    <t>new801600_0_eda</t>
  </si>
  <si>
    <t>f1204000_0</t>
  </si>
  <si>
    <t>f1604000_3</t>
  </si>
  <si>
    <t>f2004000_5</t>
  </si>
  <si>
    <t>e401600_7</t>
  </si>
  <si>
    <t>c20200_2</t>
  </si>
  <si>
    <t>d10100_3</t>
  </si>
  <si>
    <t>new20400_35_ada</t>
  </si>
  <si>
    <t>c5200_2</t>
  </si>
  <si>
    <t>new803200_28_aac</t>
  </si>
  <si>
    <t>new801600_6_adc</t>
  </si>
  <si>
    <t>new1203200_32_eac</t>
  </si>
  <si>
    <t>new1604000_4_aac</t>
  </si>
  <si>
    <t>new2005000_12_aea</t>
  </si>
  <si>
    <t>f2005000_2</t>
  </si>
  <si>
    <t>new1605000_25_adc</t>
  </si>
  <si>
    <t>a5100_2</t>
  </si>
  <si>
    <t>c10400_3</t>
  </si>
  <si>
    <t>new20100_6_adc</t>
  </si>
  <si>
    <t>new1203200_13_eda</t>
  </si>
  <si>
    <t>new201600_23_aea</t>
  </si>
  <si>
    <t>c10200_4</t>
  </si>
  <si>
    <t>new10200_16_eac</t>
  </si>
  <si>
    <t>new1603200_10_eea</t>
  </si>
  <si>
    <t>d10400_3</t>
  </si>
  <si>
    <t>new20200_13_aea</t>
  </si>
  <si>
    <t>new5200_16_eac</t>
  </si>
  <si>
    <t>c30900_9</t>
  </si>
  <si>
    <t>new1201600_18_eac</t>
  </si>
  <si>
    <t>a5200_0</t>
  </si>
  <si>
    <t>new10400_22_aea</t>
  </si>
  <si>
    <t>e60900_6</t>
  </si>
  <si>
    <t>new1605000_19_aac</t>
  </si>
  <si>
    <t>new10200_24_edc</t>
  </si>
  <si>
    <t>new5200_23_eaa</t>
  </si>
  <si>
    <t>f804000_1</t>
  </si>
  <si>
    <t>f801600_1</t>
  </si>
  <si>
    <t>c20200_1</t>
  </si>
  <si>
    <t>d201600_0</t>
  </si>
  <si>
    <t>new5100_21_eaa</t>
  </si>
  <si>
    <t>new30900_25_aac</t>
  </si>
  <si>
    <t>f803200_9</t>
  </si>
  <si>
    <t>c20400_3</t>
  </si>
  <si>
    <t>new2004000_1_eac</t>
  </si>
  <si>
    <t>f80900_4</t>
  </si>
  <si>
    <t>f80900_5</t>
  </si>
  <si>
    <t>new1203200_29_eaa</t>
  </si>
  <si>
    <t>e5100_6</t>
  </si>
  <si>
    <t>new40400_8_aec</t>
  </si>
  <si>
    <t>new801600_8_eda</t>
  </si>
  <si>
    <t>new30900_9_eea</t>
  </si>
  <si>
    <t>f804000_7</t>
  </si>
  <si>
    <t>new804000_31_adc</t>
  </si>
  <si>
    <t>c401600_0</t>
  </si>
  <si>
    <t>d20200_7</t>
  </si>
  <si>
    <t>new1603200_28_adc</t>
  </si>
  <si>
    <t>new15900_31_aac</t>
  </si>
  <si>
    <t>e20100_1</t>
  </si>
  <si>
    <t>new5100_29_aac</t>
  </si>
  <si>
    <t>f1605000_4</t>
  </si>
  <si>
    <t>minizinc_cplex</t>
  </si>
  <si>
    <t>minizinc_cpo</t>
  </si>
  <si>
    <t>minizinc_gurobi</t>
  </si>
  <si>
    <t>minizinc_or-tools</t>
  </si>
  <si>
    <t>Row Labels</t>
  </si>
  <si>
    <t>Grand Total</t>
  </si>
  <si>
    <t>Max of opt_bound</t>
  </si>
  <si>
    <t>Min of cost</t>
  </si>
  <si>
    <t>min_conflicts</t>
  </si>
  <si>
    <t>simulated_annealing-untuned</t>
  </si>
  <si>
    <t>tabu_search</t>
  </si>
  <si>
    <t>rmp_opt</t>
  </si>
  <si>
    <t>ub</t>
  </si>
  <si>
    <t>inf</t>
  </si>
  <si>
    <t>rmp_ub</t>
  </si>
  <si>
    <t>improved bound</t>
  </si>
  <si>
    <t>improved UB</t>
  </si>
  <si>
    <t>best ub</t>
  </si>
  <si>
    <t>best_bnd</t>
  </si>
  <si>
    <t>best_gap</t>
  </si>
  <si>
    <t>isopt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</si>
</sst>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33" borderId="0" xfId="0" applyFont="1" applyFill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 Marshall" refreshedDate="46066.351842361109" createdVersion="8" refreshedVersion="8" minRefreshableVersion="3" recordCount="13880" xr:uid="{BB070E95-52D4-4C39-BB1F-2206B69FFFFA}">
  <cacheSource type="worksheet">
    <worksheetSource ref="A1:H13881" sheet="isa_paper_results"/>
  </cacheSource>
  <cacheFields count="8">
    <cacheField name="instance" numFmtId="0">
      <sharedItems count="1792">
        <s v="a10100_0"/>
        <s v="a10100_1"/>
        <s v="a10100_2"/>
        <s v="a10100_3"/>
        <s v="a10100_4"/>
        <s v="a10100_5"/>
        <s v="a10100_6"/>
        <s v="a10100_7"/>
        <s v="a10100_8"/>
        <s v="a10100_9"/>
        <s v="a10200_0"/>
        <s v="a10200_1"/>
        <s v="a10200_2"/>
        <s v="a10200_3"/>
        <s v="a10200_4"/>
        <s v="a10200_5"/>
        <s v="a10200_6"/>
        <s v="a10200_7"/>
        <s v="a10200_8"/>
        <s v="a10200_9"/>
        <s v="a20100_0"/>
        <s v="a20100_1"/>
        <s v="a20100_2"/>
        <s v="a20100_3"/>
        <s v="a20100_4"/>
        <s v="a20100_5"/>
        <s v="a20100_6"/>
        <s v="a20100_7"/>
        <s v="a20100_8"/>
        <s v="a20100_9"/>
        <s v="a20200_0"/>
        <s v="a20200_1"/>
        <s v="a20200_2"/>
        <s v="a20200_3"/>
        <s v="a20200_4"/>
        <s v="a20200_5"/>
        <s v="a20200_6"/>
        <s v="a20200_7"/>
        <s v="a20200_8"/>
        <s v="a20200_9"/>
        <s v="a5100_0"/>
        <s v="a5100_1"/>
        <s v="a5100_2"/>
        <s v="a5100_3"/>
        <s v="a5100_4"/>
        <s v="a5100_5"/>
        <s v="a5100_6"/>
        <s v="a5100_7"/>
        <s v="a5100_8"/>
        <s v="a5100_9"/>
        <s v="a5200_0"/>
        <s v="a5200_1"/>
        <s v="a5200_2"/>
        <s v="a5200_3"/>
        <s v="a5200_4"/>
        <s v="a5200_5"/>
        <s v="a5200_6"/>
        <s v="a5200_7"/>
        <s v="a5200_8"/>
        <s v="a5200_9"/>
        <s v="b10100_0"/>
        <s v="b10100_1"/>
        <s v="b10100_2"/>
        <s v="b10100_3"/>
        <s v="b10100_4"/>
        <s v="b10100_5"/>
        <s v="b10100_6"/>
        <s v="b10100_7"/>
        <s v="b10100_8"/>
        <s v="b10100_9"/>
        <s v="b10200_0"/>
        <s v="b10200_1"/>
        <s v="b10200_2"/>
        <s v="b10200_3"/>
        <s v="b10200_4"/>
        <s v="b10200_5"/>
        <s v="b10200_6"/>
        <s v="b10200_7"/>
        <s v="b10200_8"/>
        <s v="b10200_9"/>
        <s v="b20100_0"/>
        <s v="b20100_1"/>
        <s v="b20100_2"/>
        <s v="b20100_3"/>
        <s v="b20100_4"/>
        <s v="b20100_5"/>
        <s v="b20100_6"/>
        <s v="b20100_7"/>
        <s v="b20100_8"/>
        <s v="b20100_9"/>
        <s v="b20200_0"/>
        <s v="b20200_1"/>
        <s v="b20200_2"/>
        <s v="b20200_3"/>
        <s v="b20200_4"/>
        <s v="b20200_5"/>
        <s v="b20200_6"/>
        <s v="b20200_7"/>
        <s v="b20200_8"/>
        <s v="b20200_9"/>
        <s v="b5100_0"/>
        <s v="b5100_1"/>
        <s v="b5100_2"/>
        <s v="b5100_3"/>
        <s v="b5100_4"/>
        <s v="b5100_5"/>
        <s v="b5100_6"/>
        <s v="b5100_7"/>
        <s v="b5100_8"/>
        <s v="b5100_9"/>
        <s v="b5200_0"/>
        <s v="b5200_1"/>
        <s v="b5200_2"/>
        <s v="b5200_3"/>
        <s v="b5200_4"/>
        <s v="b5200_5"/>
        <s v="b5200_6"/>
        <s v="b5200_7"/>
        <s v="b5200_8"/>
        <s v="b5200_9"/>
        <s v="c10100_0"/>
        <s v="c10100_1"/>
        <s v="c10100_2"/>
        <s v="c10100_3"/>
        <s v="c10100_4"/>
        <s v="c10100_5"/>
        <s v="c10100_6"/>
        <s v="c10100_7"/>
        <s v="c10100_8"/>
        <s v="c10100_9"/>
        <s v="c10200_0"/>
        <s v="c10200_1"/>
        <s v="c10200_2"/>
        <s v="c10200_3"/>
        <s v="c10200_4"/>
        <s v="c10200_5"/>
        <s v="c10200_6"/>
        <s v="c10200_7"/>
        <s v="c10200_8"/>
        <s v="c10200_9"/>
        <s v="c10400_0"/>
        <s v="c10400_1"/>
        <s v="c10400_2"/>
        <s v="c10400_3"/>
        <s v="c10400_4"/>
        <s v="c10400_5"/>
        <s v="c10400_6"/>
        <s v="c10400_7"/>
        <s v="c10400_8"/>
        <s v="c10400_9"/>
        <s v="c15900_0"/>
        <s v="c15900_1"/>
        <s v="c15900_2"/>
        <s v="c15900_3"/>
        <s v="c15900_4"/>
        <s v="c15900_5"/>
        <s v="c15900_6"/>
        <s v="c15900_7"/>
        <s v="c15900_8"/>
        <s v="c15900_9"/>
        <s v="c20100_0"/>
        <s v="c20100_1"/>
        <s v="c20100_2"/>
        <s v="c20100_3"/>
        <s v="c20100_4"/>
        <s v="c20100_5"/>
        <s v="c20100_6"/>
        <s v="c20100_7"/>
        <s v="c20100_8"/>
        <s v="c20100_9"/>
        <s v="c201600_0"/>
        <s v="c201600_1"/>
        <s v="c201600_2"/>
        <s v="c201600_3"/>
        <s v="c201600_4"/>
        <s v="c201600_5"/>
        <s v="c201600_6"/>
        <s v="c201600_7"/>
        <s v="c201600_8"/>
        <s v="c201600_9"/>
        <s v="c20200_0"/>
        <s v="c20200_1"/>
        <s v="c20200_2"/>
        <s v="c20200_3"/>
        <s v="c20200_4"/>
        <s v="c20200_5"/>
        <s v="c20200_6"/>
        <s v="c20200_7"/>
        <s v="c20200_8"/>
        <s v="c20200_9"/>
        <s v="c20400_0"/>
        <s v="c20400_1"/>
        <s v="c20400_2"/>
        <s v="c20400_3"/>
        <s v="c20400_4"/>
        <s v="c20400_5"/>
        <s v="c20400_6"/>
        <s v="c20400_7"/>
        <s v="c20400_8"/>
        <s v="c20400_9"/>
        <s v="c30900_0"/>
        <s v="c30900_1"/>
        <s v="c30900_2"/>
        <s v="c30900_3"/>
        <s v="c30900_4"/>
        <s v="c30900_5"/>
        <s v="c30900_6"/>
        <s v="c30900_7"/>
        <s v="c30900_8"/>
        <s v="c30900_9"/>
        <s v="c401600_0"/>
        <s v="c401600_1"/>
        <s v="c401600_2"/>
        <s v="c401600_3"/>
        <s v="c401600_4"/>
        <s v="c401600_5"/>
        <s v="c401600_6"/>
        <s v="c401600_7"/>
        <s v="c401600_8"/>
        <s v="c401600_9"/>
        <s v="c40400_0"/>
        <s v="c40400_1"/>
        <s v="c40400_2"/>
        <s v="c40400_3"/>
        <s v="c40400_4"/>
        <s v="c40400_5"/>
        <s v="c40400_6"/>
        <s v="c40400_7"/>
        <s v="c40400_8"/>
        <s v="c40400_9"/>
        <s v="c5100_0"/>
        <s v="c5100_1"/>
        <s v="c5100_2"/>
        <s v="c5100_3"/>
        <s v="c5100_4"/>
        <s v="c5100_5"/>
        <s v="c5100_6"/>
        <s v="c5100_7"/>
        <s v="c5100_8"/>
        <s v="c5100_9"/>
        <s v="c5200_0"/>
        <s v="c5200_1"/>
        <s v="c5200_2"/>
        <s v="c5200_3"/>
        <s v="c5200_4"/>
        <s v="c5200_5"/>
        <s v="c5200_6"/>
        <s v="c5200_7"/>
        <s v="c5200_8"/>
        <s v="c5200_9"/>
        <s v="c60900_0"/>
        <s v="c60900_1"/>
        <s v="c60900_2"/>
        <s v="c60900_3"/>
        <s v="c60900_4"/>
        <s v="c60900_5"/>
        <s v="c60900_6"/>
        <s v="c60900_7"/>
        <s v="c60900_8"/>
        <s v="c60900_9"/>
        <s v="c801600_0"/>
        <s v="c801600_1"/>
        <s v="c801600_2"/>
        <s v="c801600_3"/>
        <s v="c801600_4"/>
        <s v="c801600_5"/>
        <s v="c801600_6"/>
        <s v="c801600_7"/>
        <s v="c801600_8"/>
        <s v="c801600_9"/>
        <s v="d10100_0"/>
        <s v="d10100_1"/>
        <s v="d10100_2"/>
        <s v="d10100_3"/>
        <s v="d10100_4"/>
        <s v="d10100_5"/>
        <s v="d10100_6"/>
        <s v="d10100_7"/>
        <s v="d10100_8"/>
        <s v="d10100_9"/>
        <s v="d10200_0"/>
        <s v="d10200_1"/>
        <s v="d10200_2"/>
        <s v="d10200_3"/>
        <s v="d10200_4"/>
        <s v="d10200_5"/>
        <s v="d10200_6"/>
        <s v="d10200_7"/>
        <s v="d10200_8"/>
        <s v="d10200_9"/>
        <s v="d10400_0"/>
        <s v="d10400_1"/>
        <s v="d10400_2"/>
        <s v="d10400_3"/>
        <s v="d10400_4"/>
        <s v="d10400_5"/>
        <s v="d10400_6"/>
        <s v="d10400_7"/>
        <s v="d10400_8"/>
        <s v="d10400_9"/>
        <s v="d15900_0"/>
        <s v="d15900_1"/>
        <s v="d15900_2"/>
        <s v="d15900_3"/>
        <s v="d15900_4"/>
        <s v="d15900_5"/>
        <s v="d15900_6"/>
        <s v="d15900_7"/>
        <s v="d15900_8"/>
        <s v="d15900_9"/>
        <s v="d20100_0"/>
        <s v="d20100_1"/>
        <s v="d20100_2"/>
        <s v="d20100_3"/>
        <s v="d20100_4"/>
        <s v="d20100_5"/>
        <s v="d20100_6"/>
        <s v="d20100_7"/>
        <s v="d20100_8"/>
        <s v="d20100_9"/>
        <s v="d201600_0"/>
        <s v="d201600_1"/>
        <s v="d201600_2"/>
        <s v="d201600_3"/>
        <s v="d201600_4"/>
        <s v="d201600_5"/>
        <s v="d201600_6"/>
        <s v="d201600_7"/>
        <s v="d201600_8"/>
        <s v="d201600_9"/>
        <s v="d20200_0"/>
        <s v="d20200_1"/>
        <s v="d20200_2"/>
        <s v="d20200_3"/>
        <s v="d20200_4"/>
        <s v="d20200_5"/>
        <s v="d20200_6"/>
        <s v="d20200_7"/>
        <s v="d20200_8"/>
        <s v="d20200_9"/>
        <s v="d20400_0"/>
        <s v="d20400_1"/>
        <s v="d20400_2"/>
        <s v="d20400_3"/>
        <s v="d20400_4"/>
        <s v="d20400_5"/>
        <s v="d20400_6"/>
        <s v="d20400_7"/>
        <s v="d20400_8"/>
        <s v="d20400_9"/>
        <s v="d30900_0"/>
        <s v="d30900_1"/>
        <s v="d30900_2"/>
        <s v="d30900_3"/>
        <s v="d30900_4"/>
        <s v="d30900_5"/>
        <s v="d30900_6"/>
        <s v="d30900_7"/>
        <s v="d30900_8"/>
        <s v="d30900_9"/>
        <s v="d401600_0"/>
        <s v="d401600_1"/>
        <s v="d401600_2"/>
        <s v="d401600_3"/>
        <s v="d401600_4"/>
        <s v="d401600_5"/>
        <s v="d401600_6"/>
        <s v="d401600_7"/>
        <s v="d401600_8"/>
        <s v="d401600_9"/>
        <s v="d40400_0"/>
        <s v="d40400_1"/>
        <s v="d40400_2"/>
        <s v="d40400_3"/>
        <s v="d40400_4"/>
        <s v="d40400_5"/>
        <s v="d40400_6"/>
        <s v="d40400_7"/>
        <s v="d40400_8"/>
        <s v="d40400_9"/>
        <s v="d5100_0"/>
        <s v="d5100_1"/>
        <s v="d5100_2"/>
        <s v="d5100_3"/>
        <s v="d5100_4"/>
        <s v="d5100_5"/>
        <s v="d5100_6"/>
        <s v="d5100_7"/>
        <s v="d5100_8"/>
        <s v="d5100_9"/>
        <s v="d5200_0"/>
        <s v="d5200_1"/>
        <s v="d5200_2"/>
        <s v="d5200_3"/>
        <s v="d5200_4"/>
        <s v="d5200_5"/>
        <s v="d5200_6"/>
        <s v="d5200_7"/>
        <s v="d5200_8"/>
        <s v="d5200_9"/>
        <s v="d60900_0"/>
        <s v="d60900_1"/>
        <s v="d60900_2"/>
        <s v="d60900_3"/>
        <s v="d60900_4"/>
        <s v="d60900_5"/>
        <s v="d60900_6"/>
        <s v="d60900_7"/>
        <s v="d60900_8"/>
        <s v="d60900_9"/>
        <s v="d801600_0"/>
        <s v="d801600_1"/>
        <s v="d801600_2"/>
        <s v="d801600_3"/>
        <s v="d801600_4"/>
        <s v="d801600_5"/>
        <s v="d801600_6"/>
        <s v="d801600_7"/>
        <s v="d801600_8"/>
        <s v="d801600_9"/>
        <s v="e10100_0"/>
        <s v="e10100_1"/>
        <s v="e10100_2"/>
        <s v="e10100_3"/>
        <s v="e10100_4"/>
        <s v="e10100_5"/>
        <s v="e10100_6"/>
        <s v="e10100_7"/>
        <s v="e10100_8"/>
        <s v="e10100_9"/>
        <s v="e10200_0"/>
        <s v="e10200_1"/>
        <s v="e10200_2"/>
        <s v="e10200_3"/>
        <s v="e10200_4"/>
        <s v="e10200_5"/>
        <s v="e10200_6"/>
        <s v="e10200_7"/>
        <s v="e10200_8"/>
        <s v="e10200_9"/>
        <s v="e10400_0"/>
        <s v="e10400_1"/>
        <s v="e10400_2"/>
        <s v="e10400_3"/>
        <s v="e10400_4"/>
        <s v="e10400_5"/>
        <s v="e10400_6"/>
        <s v="e10400_7"/>
        <s v="e10400_8"/>
        <s v="e10400_9"/>
        <s v="e15900_0"/>
        <s v="e15900_1"/>
        <s v="e15900_2"/>
        <s v="e15900_3"/>
        <s v="e15900_4"/>
        <s v="e15900_5"/>
        <s v="e15900_6"/>
        <s v="e15900_7"/>
        <s v="e15900_8"/>
        <s v="e15900_9"/>
        <s v="e20100_0"/>
        <s v="e20100_1"/>
        <s v="e20100_2"/>
        <s v="e20100_3"/>
        <s v="e20100_4"/>
        <s v="e20100_5"/>
        <s v="e20100_6"/>
        <s v="e20100_7"/>
        <s v="e20100_8"/>
        <s v="e20100_9"/>
        <s v="e201600_0"/>
        <s v="e201600_1"/>
        <s v="e201600_2"/>
        <s v="e201600_3"/>
        <s v="e201600_4"/>
        <s v="e201600_5"/>
        <s v="e201600_6"/>
        <s v="e201600_7"/>
        <s v="e201600_8"/>
        <s v="e201600_9"/>
        <s v="e20200_0"/>
        <s v="e20200_1"/>
        <s v="e20200_2"/>
        <s v="e20200_3"/>
        <s v="e20200_4"/>
        <s v="e20200_5"/>
        <s v="e20200_6"/>
        <s v="e20200_7"/>
        <s v="e20200_8"/>
        <s v="e20200_9"/>
        <s v="e20400_0"/>
        <s v="e20400_1"/>
        <s v="e20400_2"/>
        <s v="e20400_3"/>
        <s v="e20400_4"/>
        <s v="e20400_5"/>
        <s v="e20400_6"/>
        <s v="e20400_7"/>
        <s v="e20400_8"/>
        <s v="e20400_9"/>
        <s v="e30900_0"/>
        <s v="e30900_1"/>
        <s v="e30900_2"/>
        <s v="e30900_3"/>
        <s v="e30900_4"/>
        <s v="e30900_5"/>
        <s v="e30900_6"/>
        <s v="e30900_7"/>
        <s v="e30900_8"/>
        <s v="e30900_9"/>
        <s v="e401600_0"/>
        <s v="e401600_1"/>
        <s v="e401600_2"/>
        <s v="e401600_3"/>
        <s v="e401600_4"/>
        <s v="e401600_5"/>
        <s v="e401600_6"/>
        <s v="e401600_7"/>
        <s v="e401600_8"/>
        <s v="e401600_9"/>
        <s v="e40400_0"/>
        <s v="e40400_1"/>
        <s v="e40400_2"/>
        <s v="e40400_3"/>
        <s v="e40400_4"/>
        <s v="e40400_5"/>
        <s v="e40400_6"/>
        <s v="e40400_7"/>
        <s v="e40400_8"/>
        <s v="e40400_9"/>
        <s v="e5100_0"/>
        <s v="e5100_1"/>
        <s v="e5100_2"/>
        <s v="e5100_3"/>
        <s v="e5100_4"/>
        <s v="e5100_5"/>
        <s v="e5100_6"/>
        <s v="e5100_7"/>
        <s v="e5100_8"/>
        <s v="e5100_9"/>
        <s v="e5200_0"/>
        <s v="e5200_1"/>
        <s v="e5200_2"/>
        <s v="e5200_3"/>
        <s v="e5200_4"/>
        <s v="e5200_5"/>
        <s v="e5200_6"/>
        <s v="e5200_7"/>
        <s v="e5200_8"/>
        <s v="e5200_9"/>
        <s v="e60900_0"/>
        <s v="e60900_1"/>
        <s v="e60900_2"/>
        <s v="e60900_3"/>
        <s v="e60900_4"/>
        <s v="e60900_5"/>
        <s v="e60900_6"/>
        <s v="e60900_7"/>
        <s v="e60900_8"/>
        <s v="e60900_9"/>
        <s v="e801600_0"/>
        <s v="e801600_1"/>
        <s v="e801600_2"/>
        <s v="e801600_3"/>
        <s v="e801600_4"/>
        <s v="e801600_5"/>
        <s v="e801600_6"/>
        <s v="e801600_7"/>
        <s v="e801600_8"/>
        <s v="e801600_9"/>
        <s v="f1201600"/>
        <s v="f1201600_0"/>
        <s v="f1201600_1"/>
        <s v="f1201600_2"/>
        <s v="f1201600_3"/>
        <s v="f1201600_4"/>
        <s v="f1201600_5"/>
        <s v="f1201600_6"/>
        <s v="f1201600_7"/>
        <s v="f1201600_8"/>
        <s v="f1201600_9"/>
        <s v="f1203200"/>
        <s v="f1203200_0"/>
        <s v="f1203200_1"/>
        <s v="f1203200_2"/>
        <s v="f1203200_3"/>
        <s v="f1203200_4"/>
        <s v="f1203200_5"/>
        <s v="f1203200_6"/>
        <s v="f1203200_7"/>
        <s v="f1203200_8"/>
        <s v="f1203200_9"/>
        <s v="f1204000"/>
        <s v="f1204000_0"/>
        <s v="f1204000_1"/>
        <s v="f1204000_2"/>
        <s v="f1204000_3"/>
        <s v="f1204000_4"/>
        <s v="f1204000_5"/>
        <s v="f1204000_6"/>
        <s v="f1204000_7"/>
        <s v="f1204000_8"/>
        <s v="f1204000_9"/>
        <s v="f1205000"/>
        <s v="f1205000_0"/>
        <s v="f1205000_1"/>
        <s v="f1205000_2"/>
        <s v="f1205000_3"/>
        <s v="f1205000_4"/>
        <s v="f1205000_5"/>
        <s v="f1205000_6"/>
        <s v="f1205000_7"/>
        <s v="f1205000_8"/>
        <s v="f1205000_9"/>
        <s v="f1603200"/>
        <s v="f1603200_0"/>
        <s v="f1603200_1"/>
        <s v="f1603200_2"/>
        <s v="f1603200_3"/>
        <s v="f1603200_4"/>
        <s v="f1603200_5"/>
        <s v="f1603200_6"/>
        <s v="f1603200_7"/>
        <s v="f1603200_8"/>
        <s v="f1603200_9"/>
        <s v="f1604000"/>
        <s v="f1604000_0"/>
        <s v="f1604000_1"/>
        <s v="f1604000_2"/>
        <s v="f1604000_3"/>
        <s v="f1604000_4"/>
        <s v="f1604000_5"/>
        <s v="f1604000_6"/>
        <s v="f1604000_7"/>
        <s v="f1604000_8"/>
        <s v="f1604000_9"/>
        <s v="f1605000"/>
        <s v="f1605000_0"/>
        <s v="f1605000_1"/>
        <s v="f1605000_2"/>
        <s v="f1605000_3"/>
        <s v="f1605000_4"/>
        <s v="f1605000_5"/>
        <s v="f1605000_6"/>
        <s v="f1605000_7"/>
        <s v="f1605000_8"/>
        <s v="f1605000_9"/>
        <s v="f2004000"/>
        <s v="f2004000_0"/>
        <s v="f2004000_1"/>
        <s v="f2004000_2"/>
        <s v="f2004000_3"/>
        <s v="f2004000_4"/>
        <s v="f2004000_5"/>
        <s v="f2004000_6"/>
        <s v="f2004000_7"/>
        <s v="f2004000_8"/>
        <s v="f2004000_9"/>
        <s v="f2005000"/>
        <s v="f2005000_0"/>
        <s v="f2005000_1"/>
        <s v="f2005000_2"/>
        <s v="f2005000_3"/>
        <s v="f2005000_4"/>
        <s v="f2005000_5"/>
        <s v="f2005000_6"/>
        <s v="f2005000_7"/>
        <s v="f2005000_8"/>
        <s v="f2005000_9"/>
        <s v="f801600"/>
        <s v="f801600_0"/>
        <s v="f801600_1"/>
        <s v="f801600_2"/>
        <s v="f801600_3"/>
        <s v="f801600_4"/>
        <s v="f801600_5"/>
        <s v="f801600_6"/>
        <s v="f801600_7"/>
        <s v="f801600_8"/>
        <s v="f801600_9"/>
        <s v="f803200"/>
        <s v="f803200_0"/>
        <s v="f803200_1"/>
        <s v="f803200_2"/>
        <s v="f803200_3"/>
        <s v="f803200_4"/>
        <s v="f803200_5"/>
        <s v="f803200_6"/>
        <s v="f803200_7"/>
        <s v="f803200_8"/>
        <s v="f803200_9"/>
        <s v="f804000"/>
        <s v="f804000_0"/>
        <s v="f804000_1"/>
        <s v="f804000_2"/>
        <s v="f804000_3"/>
        <s v="f804000_4"/>
        <s v="f804000_5"/>
        <s v="f804000_6"/>
        <s v="f804000_7"/>
        <s v="f804000_8"/>
        <s v="f804000_9"/>
        <s v="f805000"/>
        <s v="f805000_0"/>
        <s v="f805000_1"/>
        <s v="f805000_2"/>
        <s v="f805000_3"/>
        <s v="f805000_4"/>
        <s v="f805000_5"/>
        <s v="f805000_6"/>
        <s v="f805000_7"/>
        <s v="f805000_8"/>
        <s v="f805000_9"/>
        <s v="f80900"/>
        <s v="f80900_0"/>
        <s v="f80900_1"/>
        <s v="f80900_2"/>
        <s v="f80900_3"/>
        <s v="f80900_4"/>
        <s v="f80900_5"/>
        <s v="f80900_6"/>
        <s v="f80900_7"/>
        <s v="f80900_8"/>
        <s v="f80900_9"/>
        <s v="new10100_0_eec"/>
        <s v="new10100_1_eea"/>
        <s v="new10100_10_eea"/>
        <s v="new10100_11_adc"/>
        <s v="new10100_12_eaa"/>
        <s v="new10100_13_eec"/>
        <s v="new10100_14_edc"/>
        <s v="new10100_15_aac"/>
        <s v="new10100_16_aac"/>
        <s v="new10100_17_eda"/>
        <s v="new10100_18_ada"/>
        <s v="new10100_19_eea"/>
        <s v="new10100_20_eea"/>
        <s v="new10100_21_edc"/>
        <s v="new10100_22_eda"/>
        <s v="new10100_23_aea"/>
        <s v="new10100_24_adc"/>
        <s v="new10100_25_aac"/>
        <s v="new10100_26_eaa"/>
        <s v="new10100_28_eec"/>
        <s v="new10100_29_eac"/>
        <s v="new10100_3_aec"/>
        <s v="new10100_30_ada"/>
        <s v="new10100_31_eaa"/>
        <s v="new10100_32_eec"/>
        <s v="new10100_33_adc"/>
        <s v="new10100_34_aec"/>
        <s v="new10100_35_eea"/>
        <s v="new10100_4_aaa"/>
        <s v="new10100_5_aaa"/>
        <s v="new10100_6_eac"/>
        <s v="new10100_7_ada"/>
        <s v="new10100_8_eac"/>
        <s v="new10100_9_ada"/>
        <s v="new10200_1_eec"/>
        <s v="new10200_10_adc"/>
        <s v="new10200_11_aac"/>
        <s v="new10200_12_eea"/>
        <s v="new10200_13_aec"/>
        <s v="new10200_14_eec"/>
        <s v="new10200_15_aec"/>
        <s v="new10200_16_eac"/>
        <s v="new10200_18_eac"/>
        <s v="new10200_19_adc"/>
        <s v="new10200_2_eec"/>
        <s v="new10200_20_adc"/>
        <s v="new10200_21_eea"/>
        <s v="new10200_22_eaa"/>
        <s v="new10200_23_eea"/>
        <s v="new10200_24_edc"/>
        <s v="new10200_25_aec"/>
        <s v="new10200_26_edc"/>
        <s v="new10200_27_edc"/>
        <s v="new10200_28_eec"/>
        <s v="new10200_29_eac"/>
        <s v="new10200_3_eac"/>
        <s v="new10200_30_eea"/>
        <s v="new10200_31_edc"/>
        <s v="new10200_32_aac"/>
        <s v="new10200_33_eac"/>
        <s v="new10200_34_eec"/>
        <s v="new10200_35_ada"/>
        <s v="new10200_4_eda"/>
        <s v="new10200_5_eec"/>
        <s v="new10200_6_eda"/>
        <s v="new10200_7_aea"/>
        <s v="new10200_9_eac"/>
        <s v="new10400_0_eec"/>
        <s v="new10400_1_eaa"/>
        <s v="new10400_10_adc"/>
        <s v="new10400_11_edc"/>
        <s v="new10400_12_eaa"/>
        <s v="new10400_13_ada"/>
        <s v="new10400_14_eaa"/>
        <s v="new10400_15_aea"/>
        <s v="new10400_16_eda"/>
        <s v="new10400_17_aea"/>
        <s v="new10400_18_eec"/>
        <s v="new10400_19_aaa"/>
        <s v="new10400_20_adc"/>
        <s v="new10400_21_ada"/>
        <s v="new10400_22_aea"/>
        <s v="new10400_23_eac"/>
        <s v="new10400_24_aec"/>
        <s v="new10400_25_ada"/>
        <s v="new10400_26_aec"/>
        <s v="new10400_27_eda"/>
        <s v="new10400_28_edc"/>
        <s v="new10400_29_eac"/>
        <s v="new10400_3_eda"/>
        <s v="new10400_30_aac"/>
        <s v="new10400_31_eec"/>
        <s v="new10400_32_eac"/>
        <s v="new10400_33_eaa"/>
        <s v="new10400_34_eda"/>
        <s v="new10400_35_eaa"/>
        <s v="new10400_4_eea"/>
        <s v="new10400_5_edc"/>
        <s v="new10400_6_eda"/>
        <s v="new10400_7_ada"/>
        <s v="new10400_8_eea"/>
        <s v="new10400_9_edc"/>
        <s v="new1201600_0_aec"/>
        <s v="new1201600_1_eaa"/>
        <s v="new1201600_10_adc"/>
        <s v="new1201600_11_aea"/>
        <s v="new1201600_12_eac"/>
        <s v="new1201600_13_adc"/>
        <s v="new1201600_14_eaa"/>
        <s v="new1201600_15_eaa"/>
        <s v="new1201600_16_eaa"/>
        <s v="new1201600_17_eec"/>
        <s v="new1201600_18_eac"/>
        <s v="new1201600_19_eec"/>
        <s v="new1201600_2_eea"/>
        <s v="new1201600_20_eaa"/>
        <s v="new1201600_21_adc"/>
        <s v="new1201600_22_eda"/>
        <s v="new1201600_23_aaa"/>
        <s v="new1201600_24_eea"/>
        <s v="new1201600_25_eec"/>
        <s v="new1201600_26_eec"/>
        <s v="new1201600_27_aec"/>
        <s v="new1201600_28_eea"/>
        <s v="new1201600_29_ada"/>
        <s v="new1201600_3_eac"/>
        <s v="new1201600_30_ada"/>
        <s v="new1201600_31_aea"/>
        <s v="new1201600_32_eac"/>
        <s v="new1201600_33_eac"/>
        <s v="new1201600_34_aec"/>
        <s v="new1201600_35_aac"/>
        <s v="new1201600_4_eec"/>
        <s v="new1201600_5_eda"/>
        <s v="new1201600_6_aac"/>
        <s v="new1201600_7_aac"/>
        <s v="new1201600_8_aac"/>
        <s v="new1201600_9_aec"/>
        <s v="new1203200_0_eec"/>
        <s v="new1203200_1_aea"/>
        <s v="new1203200_10_aaa"/>
        <s v="new1203200_11_eac"/>
        <s v="new1203200_12_ada"/>
        <s v="new1203200_13_eda"/>
        <s v="new1203200_14_eda"/>
        <s v="new1203200_15_aac"/>
        <s v="new1203200_16_aec"/>
        <s v="new1203200_17_eda"/>
        <s v="new1203200_18_eda"/>
        <s v="new1203200_19_eaa"/>
        <s v="new1203200_2_aaa"/>
        <s v="new1203200_20_aac"/>
        <s v="new1203200_21_ada"/>
        <s v="new1203200_22_eda"/>
        <s v="new1203200_23_aec"/>
        <s v="new1203200_25_eec"/>
        <s v="new1203200_26_aec"/>
        <s v="new1203200_27_edc"/>
        <s v="new1203200_28_eea"/>
        <s v="new1203200_29_eaa"/>
        <s v="new1203200_3_aac"/>
        <s v="new1203200_30_eda"/>
        <s v="new1203200_31_edc"/>
        <s v="new1203200_32_eac"/>
        <s v="new1203200_33_adc"/>
        <s v="new1203200_34_adc"/>
        <s v="new1203200_35_eec"/>
        <s v="new1203200_4_eda"/>
        <s v="new1203200_5_edc"/>
        <s v="new1203200_6_ada"/>
        <s v="new1203200_7_edc"/>
        <s v="new1203200_8_eac"/>
        <s v="new1203200_9_eac"/>
        <s v="new1204000_0_eec"/>
        <s v="new1204000_1_edc"/>
        <s v="new1204000_10_eec"/>
        <s v="new1204000_11_eaa"/>
        <s v="new1204000_12_eac"/>
        <s v="new1204000_13_adc"/>
        <s v="new1204000_14_aec"/>
        <s v="new1204000_15_eda"/>
        <s v="new1204000_16_eda"/>
        <s v="new1204000_17_eaa"/>
        <s v="new1204000_18_aac"/>
        <s v="new1204000_19_ada"/>
        <s v="new1204000_2_eea"/>
        <s v="new1204000_20_aea"/>
        <s v="new1204000_22_eac"/>
        <s v="new1204000_23_eac"/>
        <s v="new1204000_24_ada"/>
        <s v="new1204000_25_aea"/>
        <s v="new1204000_26_eaa"/>
        <s v="new1204000_27_eea"/>
        <s v="new1204000_28_eea"/>
        <s v="new1204000_29_eda"/>
        <s v="new1204000_3_adc"/>
        <s v="new1204000_30_eac"/>
        <s v="new1204000_31_ada"/>
        <s v="new1204000_32_aea"/>
        <s v="new1204000_33_aaa"/>
        <s v="new1204000_34_eac"/>
        <s v="new1204000_35_aac"/>
        <s v="new1204000_4_edc"/>
        <s v="new1204000_5_aea"/>
        <s v="new1204000_6_eaa"/>
        <s v="new1204000_7_aec"/>
        <s v="new1204000_8_eda"/>
        <s v="new1204000_9_eaa"/>
        <s v="new1205000_0_eec"/>
        <s v="new1205000_1_adc"/>
        <s v="new1205000_10_eda"/>
        <s v="new1205000_11_aac"/>
        <s v="new1205000_12_eaa"/>
        <s v="new1205000_13_eac"/>
        <s v="new1205000_14_aea"/>
        <s v="new1205000_15_eea"/>
        <s v="new1205000_16_eac"/>
        <s v="new1205000_17_aaa"/>
        <s v="new1205000_18_ada"/>
        <s v="new1205000_19_eec"/>
        <s v="new1205000_2_eac"/>
        <s v="new1205000_20_eea"/>
        <s v="new1205000_21_ada"/>
        <s v="new1205000_22_eec"/>
        <s v="new1205000_23_eda"/>
        <s v="new1205000_24_aec"/>
        <s v="new1205000_25_aea"/>
        <s v="new1205000_26_edc"/>
        <s v="new1205000_27_eac"/>
        <s v="new1205000_28_aaa"/>
        <s v="new1205000_29_edc"/>
        <s v="new1205000_3_eaa"/>
        <s v="new1205000_30_edc"/>
        <s v="new1205000_31_eac"/>
        <s v="new1205000_32_adc"/>
        <s v="new1205000_33_eac"/>
        <s v="new1205000_34_eda"/>
        <s v="new1205000_35_eac"/>
        <s v="new1205000_4_aec"/>
        <s v="new1205000_5_adc"/>
        <s v="new1205000_6_aec"/>
        <s v="new1205000_7_eec"/>
        <s v="new1205000_8_aaa"/>
        <s v="new1205000_9_aac"/>
        <s v="new15900_0_aec"/>
        <s v="new15900_1_edc"/>
        <s v="new15900_10_aaa"/>
        <s v="new15900_11_eaa"/>
        <s v="new15900_12_ada"/>
        <s v="new15900_13_ada"/>
        <s v="new15900_14_adc"/>
        <s v="new15900_15_eea"/>
        <s v="new15900_16_eaa"/>
        <s v="new15900_17_eac"/>
        <s v="new15900_18_edc"/>
        <s v="new15900_19_eda"/>
        <s v="new15900_2_edc"/>
        <s v="new15900_20_aec"/>
        <s v="new15900_21_eaa"/>
        <s v="new15900_22_aaa"/>
        <s v="new15900_23_aac"/>
        <s v="new15900_24_edc"/>
        <s v="new15900_25_ada"/>
        <s v="new15900_26_adc"/>
        <s v="new15900_27_aec"/>
        <s v="new15900_28_eea"/>
        <s v="new15900_29_adc"/>
        <s v="new15900_3_adc"/>
        <s v="new15900_30_eaa"/>
        <s v="new15900_31_aac"/>
        <s v="new15900_32_edc"/>
        <s v="new15900_33_aaa"/>
        <s v="new15900_34_eaa"/>
        <s v="new15900_35_edc"/>
        <s v="new15900_4_eea"/>
        <s v="new15900_5_adc"/>
        <s v="new15900_6_eea"/>
        <s v="new15900_7_eea"/>
        <s v="new15900_9_eaa"/>
        <s v="new1603200_0_aac"/>
        <s v="new1603200_0_aea"/>
        <s v="new1603200_1_aac"/>
        <s v="new1603200_1_adc"/>
        <s v="new1603200_10_ada"/>
        <s v="new1603200_10_eea"/>
        <s v="new1603200_11_aea"/>
        <s v="new1603200_11_edc"/>
        <s v="new1603200_12_ada"/>
        <s v="new1603200_12_eec"/>
        <s v="new1603200_13_ada"/>
        <s v="new1603200_13_aea"/>
        <s v="new1603200_14_aac"/>
        <s v="new1603200_14_eac"/>
        <s v="new1603200_15_eec"/>
        <s v="new1603200_16_eac"/>
        <s v="new1603200_16_eda"/>
        <s v="new1603200_17_eac"/>
        <s v="new1603200_17_eda"/>
        <s v="new1603200_18_eda"/>
        <s v="new1603200_18_edc"/>
        <s v="new1603200_19_adc"/>
        <s v="new1603200_19_eec"/>
        <s v="new1603200_2_edc"/>
        <s v="new1603200_2_eea"/>
        <s v="new1603200_20_aac"/>
        <s v="new1603200_20_eaa"/>
        <s v="new1603200_21_eda"/>
        <s v="new1603200_22_aea"/>
        <s v="new1603200_22_eea"/>
        <s v="new1603200_23_adc"/>
        <s v="new1603200_23_aec"/>
        <s v="new1603200_24_aec"/>
        <s v="new1603200_24_eac"/>
        <s v="new1603200_25_aaa"/>
        <s v="new1603200_25_adc"/>
        <s v="new1603200_26_eaa"/>
        <s v="new1603200_26_eac"/>
        <s v="new1603200_27_aaa"/>
        <s v="new1603200_27_eec"/>
        <s v="new1603200_28_adc"/>
        <s v="new1603200_28_eec"/>
        <s v="new1603200_29_aea"/>
        <s v="new1603200_29_eea"/>
        <s v="new1603200_3_eaa"/>
        <s v="new1603200_3_eec"/>
        <s v="new1603200_30_eaa"/>
        <s v="new1603200_30_eec"/>
        <s v="new1603200_31_ada"/>
        <s v="new1603200_31_aec"/>
        <s v="new1603200_32_ada"/>
        <s v="new1603200_32_eda"/>
        <s v="new1603200_33_ada"/>
        <s v="new1603200_33_eac"/>
        <s v="new1603200_34_aaa"/>
        <s v="new1603200_34_ada"/>
        <s v="new1603200_35_aaa"/>
        <s v="new1603200_35_eda"/>
        <s v="new1603200_4_aac"/>
        <s v="new1603200_4_edc"/>
        <s v="new1603200_5_adc"/>
        <s v="new1603200_5_eac"/>
        <s v="new1603200_6_aec"/>
        <s v="new1603200_6_eac"/>
        <s v="new1603200_7_adc"/>
        <s v="new1603200_7_aec"/>
        <s v="new1603200_8_eea"/>
        <s v="new1603200_8_eec"/>
        <s v="new1603200_9_eaa"/>
        <s v="new1603200_9_eec"/>
        <s v="new1604000_0_adc"/>
        <s v="new1604000_1_eac"/>
        <s v="new1604000_10_eaa"/>
        <s v="new1604000_11_ada"/>
        <s v="new1604000_12_aea"/>
        <s v="new1604000_13_edc"/>
        <s v="new1604000_14_eac"/>
        <s v="new1604000_15_aac"/>
        <s v="new1604000_16_ada"/>
        <s v="new1604000_17_eea"/>
        <s v="new1604000_18_eac"/>
        <s v="new1604000_19_eaa"/>
        <s v="new1604000_2_eda"/>
        <s v="new1604000_20_adc"/>
        <s v="new1604000_21_aaa"/>
        <s v="new1604000_22_aec"/>
        <s v="new1604000_23_aec"/>
        <s v="new1604000_24_eaa"/>
        <s v="new1604000_25_edc"/>
        <s v="new1604000_26_eec"/>
        <s v="new1604000_27_edc"/>
        <s v="new1604000_28_aaa"/>
        <s v="new1604000_29_eea"/>
        <s v="new1604000_3_eaa"/>
        <s v="new1604000_31_aec"/>
        <s v="new1604000_32_eaa"/>
        <s v="new1604000_34_eec"/>
        <s v="new1604000_35_eac"/>
        <s v="new1604000_4_aac"/>
        <s v="new1604000_5_aac"/>
        <s v="new1604000_6_eac"/>
        <s v="new1604000_7_aac"/>
        <s v="new1604000_8_adc"/>
        <s v="new1604000_9_aaa"/>
        <s v="new1605000_0_aea"/>
        <s v="new1605000_1_eaa"/>
        <s v="new1605000_10_edc"/>
        <s v="new1605000_11_ada"/>
        <s v="new1605000_12_aec"/>
        <s v="new1605000_13_aac"/>
        <s v="new1605000_14_eea"/>
        <s v="new1605000_15_eda"/>
        <s v="new1605000_16_aaa"/>
        <s v="new1605000_17_aaa"/>
        <s v="new1605000_18_eaa"/>
        <s v="new1605000_19_aac"/>
        <s v="new1605000_2_edc"/>
        <s v="new1605000_20_aac"/>
        <s v="new1605000_21_aec"/>
        <s v="new1605000_22_aec"/>
        <s v="new1605000_23_edc"/>
        <s v="new1605000_24_aac"/>
        <s v="new1605000_25_adc"/>
        <s v="new1605000_26_eaa"/>
        <s v="new1605000_27_ada"/>
        <s v="new1605000_28_aac"/>
        <s v="new1605000_29_adc"/>
        <s v="new1605000_3_edc"/>
        <s v="new1605000_30_eaa"/>
        <s v="new1605000_31_ada"/>
        <s v="new1605000_32_eac"/>
        <s v="new1605000_33_aea"/>
        <s v="new1605000_34_aac"/>
        <s v="new1605000_35_aec"/>
        <s v="new1605000_4_eac"/>
        <s v="new1605000_5_eaa"/>
        <s v="new1605000_6_ada"/>
        <s v="new1605000_7_aec"/>
        <s v="new1605000_8_aac"/>
        <s v="new1605000_9_aaa"/>
        <s v="new2004000_0_aaa"/>
        <s v="new2004000_1_eac"/>
        <s v="new2004000_10_eea"/>
        <s v="new2004000_11_eec"/>
        <s v="new2004000_12_eaa"/>
        <s v="new2004000_13_eda"/>
        <s v="new2004000_14_aea"/>
        <s v="new2004000_15_aac"/>
        <s v="new2004000_16_aaa"/>
        <s v="new2004000_17_aaa"/>
        <s v="new2004000_18_edc"/>
        <s v="new2004000_19_ada"/>
        <s v="new2004000_2_aea"/>
        <s v="new2004000_20_eaa"/>
        <s v="new2004000_21_edc"/>
        <s v="new2004000_22_aec"/>
        <s v="new2004000_23_aec"/>
        <s v="new2004000_24_aaa"/>
        <s v="new2004000_25_eea"/>
        <s v="new2004000_27_eaa"/>
        <s v="new2004000_28_adc"/>
        <s v="new2004000_29_edc"/>
        <s v="new2004000_3_eea"/>
        <s v="new2004000_30_aec"/>
        <s v="new2004000_31_eac"/>
        <s v="new2004000_32_eec"/>
        <s v="new2004000_33_eaa"/>
        <s v="new2004000_34_edc"/>
        <s v="new2004000_35_aaa"/>
        <s v="new2004000_4_eda"/>
        <s v="new2004000_5_eea"/>
        <s v="new2004000_6_aea"/>
        <s v="new2004000_7_eec"/>
        <s v="new2004000_8_eea"/>
        <s v="new2004000_9_eda"/>
        <s v="new2005000_0_aec"/>
        <s v="new2005000_1_edc"/>
        <s v="new2005000_10_eac"/>
        <s v="new2005000_11_adc"/>
        <s v="new2005000_12_aea"/>
        <s v="new2005000_13_aaa"/>
        <s v="new2005000_14_eea"/>
        <s v="new2005000_15_aec"/>
        <s v="new2005000_17_aec"/>
        <s v="new2005000_18_edc"/>
        <s v="new2005000_19_aec"/>
        <s v="new2005000_2_aac"/>
        <s v="new2005000_20_eda"/>
        <s v="new2005000_21_eec"/>
        <s v="new2005000_22_ada"/>
        <s v="new2005000_23_ada"/>
        <s v="new2005000_24_ada"/>
        <s v="new2005000_25_aea"/>
        <s v="new2005000_26_eec"/>
        <s v="new2005000_27_aea"/>
        <s v="new2005000_28_eaa"/>
        <s v="new2005000_29_eda"/>
        <s v="new2005000_3_eda"/>
        <s v="new2005000_30_aea"/>
        <s v="new2005000_31_aec"/>
        <s v="new2005000_32_edc"/>
        <s v="new2005000_33_eea"/>
        <s v="new2005000_34_eea"/>
        <s v="new2005000_35_aec"/>
        <s v="new2005000_4_aec"/>
        <s v="new2005000_5_adc"/>
        <s v="new2005000_6_eda"/>
        <s v="new2005000_7_aac"/>
        <s v="new2005000_8_aaa"/>
        <s v="new2005000_9_aac"/>
        <s v="new20100_0_aaa"/>
        <s v="new20100_1_eec"/>
        <s v="new20100_11_aec"/>
        <s v="new20100_12_ada"/>
        <s v="new20100_13_edc"/>
        <s v="new20100_14_aaa"/>
        <s v="new20100_15_edc"/>
        <s v="new20100_16_eda"/>
        <s v="new20100_17_eaa"/>
        <s v="new20100_18_eaa"/>
        <s v="new20100_19_adc"/>
        <s v="new20100_2_eaa"/>
        <s v="new20100_20_eda"/>
        <s v="new20100_21_eaa"/>
        <s v="new20100_22_ada"/>
        <s v="new20100_23_aac"/>
        <s v="new20100_24_eec"/>
        <s v="new20100_25_ada"/>
        <s v="new20100_26_eda"/>
        <s v="new20100_27_eea"/>
        <s v="new20100_28_aaa"/>
        <s v="new20100_29_eda"/>
        <s v="new20100_3_eac"/>
        <s v="new20100_31_edc"/>
        <s v="new20100_32_aaa"/>
        <s v="new20100_33_aec"/>
        <s v="new20100_34_eea"/>
        <s v="new20100_35_eaa"/>
        <s v="new20100_4_eaa"/>
        <s v="new20100_5_eac"/>
        <s v="new20100_6_adc"/>
        <s v="new20100_7_adc"/>
        <s v="new20100_8_aac"/>
        <s v="new20100_9_aaa"/>
        <s v="new201600_0_eac"/>
        <s v="new201600_1_edc"/>
        <s v="new201600_10_ada"/>
        <s v="new201600_11_aaa"/>
        <s v="new201600_12_eaa"/>
        <s v="new201600_13_eea"/>
        <s v="new201600_14_aea"/>
        <s v="new201600_15_adc"/>
        <s v="new201600_16_aec"/>
        <s v="new201600_17_aaa"/>
        <s v="new201600_18_aaa"/>
        <s v="new201600_19_aac"/>
        <s v="new201600_2_aaa"/>
        <s v="new201600_20_edc"/>
        <s v="new201600_21_eaa"/>
        <s v="new201600_22_aec"/>
        <s v="new201600_23_aea"/>
        <s v="new201600_24_aac"/>
        <s v="new201600_25_eda"/>
        <s v="new201600_26_ada"/>
        <s v="new201600_27_aec"/>
        <s v="new201600_28_eea"/>
        <s v="new201600_29_eda"/>
        <s v="new201600_3_aec"/>
        <s v="new201600_30_eaa"/>
        <s v="new201600_31_ada"/>
        <s v="new201600_33_eac"/>
        <s v="new201600_34_eec"/>
        <s v="new201600_35_aea"/>
        <s v="new201600_4_edc"/>
        <s v="new201600_5_eec"/>
        <s v="new201600_6_edc"/>
        <s v="new201600_7_eec"/>
        <s v="new201600_8_aea"/>
        <s v="new201600_9_eec"/>
        <s v="new20200_0_eda"/>
        <s v="new20200_1_eac"/>
        <s v="new20200_10_edc"/>
        <s v="new20200_11_aaa"/>
        <s v="new20200_12_eaa"/>
        <s v="new20200_13_aea"/>
        <s v="new20200_14_edc"/>
        <s v="new20200_15_edc"/>
        <s v="new20200_16_aac"/>
        <s v="new20200_17_aaa"/>
        <s v="new20200_18_aaa"/>
        <s v="new20200_19_aac"/>
        <s v="new20200_2_adc"/>
        <s v="new20200_20_aec"/>
        <s v="new20200_21_eea"/>
        <s v="new20200_22_eec"/>
        <s v="new20200_23_eea"/>
        <s v="new20200_24_eaa"/>
        <s v="new20200_25_ada"/>
        <s v="new20200_26_aec"/>
        <s v="new20200_27_edc"/>
        <s v="new20200_28_adc"/>
        <s v="new20200_29_ada"/>
        <s v="new20200_3_aaa"/>
        <s v="new20200_30_edc"/>
        <s v="new20200_31_ada"/>
        <s v="new20200_32_eec"/>
        <s v="new20200_33_aec"/>
        <s v="new20200_34_eda"/>
        <s v="new20200_35_edc"/>
        <s v="new20200_4_ada"/>
        <s v="new20200_5_aec"/>
        <s v="new20200_6_ada"/>
        <s v="new20200_7_aea"/>
        <s v="new20200_8_eec"/>
        <s v="new20200_9_aec"/>
        <s v="new20400_0_aea"/>
        <s v="new20400_1_aea"/>
        <s v="new20400_10_eaa"/>
        <s v="new20400_11_aaa"/>
        <s v="new20400_12_aaa"/>
        <s v="new20400_13_eaa"/>
        <s v="new20400_14_edc"/>
        <s v="new20400_15_eac"/>
        <s v="new20400_16_edc"/>
        <s v="new20400_17_aea"/>
        <s v="new20400_18_aec"/>
        <s v="new20400_19_eac"/>
        <s v="new20400_2_edc"/>
        <s v="new20400_20_eaa"/>
        <s v="new20400_21_adc"/>
        <s v="new20400_22_aea"/>
        <s v="new20400_23_aec"/>
        <s v="new20400_24_eac"/>
        <s v="new20400_25_ada"/>
        <s v="new20400_26_edc"/>
        <s v="new20400_27_aea"/>
        <s v="new20400_28_eac"/>
        <s v="new20400_29_eec"/>
        <s v="new20400_3_ada"/>
        <s v="new20400_30_aac"/>
        <s v="new20400_31_edc"/>
        <s v="new20400_32_aea"/>
        <s v="new20400_33_edc"/>
        <s v="new20400_34_aea"/>
        <s v="new20400_35_ada"/>
        <s v="new20400_4_aaa"/>
        <s v="new20400_5_ada"/>
        <s v="new20400_7_aea"/>
        <s v="new20400_8_eec"/>
        <s v="new20400_9_eac"/>
        <s v="new30900_1_eaa"/>
        <s v="new30900_10_aaa"/>
        <s v="new30900_11_aea"/>
        <s v="new30900_12_aea"/>
        <s v="new30900_13_edc"/>
        <s v="new30900_14_aaa"/>
        <s v="new30900_15_aec"/>
        <s v="new30900_16_eaa"/>
        <s v="new30900_17_ada"/>
        <s v="new30900_18_aec"/>
        <s v="new30900_19_aaa"/>
        <s v="new30900_2_aaa"/>
        <s v="new30900_20_aaa"/>
        <s v="new30900_21_eaa"/>
        <s v="new30900_22_eac"/>
        <s v="new30900_23_aec"/>
        <s v="new30900_24_adc"/>
        <s v="new30900_25_aac"/>
        <s v="new30900_26_eac"/>
        <s v="new30900_27_ada"/>
        <s v="new30900_28_adc"/>
        <s v="new30900_29_eea"/>
        <s v="new30900_3_eaa"/>
        <s v="new30900_30_aea"/>
        <s v="new30900_31_aea"/>
        <s v="new30900_32_eaa"/>
        <s v="new30900_33_aaa"/>
        <s v="new30900_34_eda"/>
        <s v="new30900_35_eda"/>
        <s v="new30900_4_eaa"/>
        <s v="new30900_5_eec"/>
        <s v="new30900_6_eec"/>
        <s v="new30900_7_eaa"/>
        <s v="new30900_8_aec"/>
        <s v="new30900_9_eea"/>
        <s v="new401600_0_eea"/>
        <s v="new401600_1_ada"/>
        <s v="new401600_10_aac"/>
        <s v="new401600_11_eac"/>
        <s v="new401600_12_aec"/>
        <s v="new401600_13_aec"/>
        <s v="new401600_14_aac"/>
        <s v="new401600_15_edc"/>
        <s v="new401600_16_edc"/>
        <s v="new401600_17_eac"/>
        <s v="new401600_18_aac"/>
        <s v="new401600_19_adc"/>
        <s v="new401600_2_eec"/>
        <s v="new401600_20_aaa"/>
        <s v="new401600_21_eec"/>
        <s v="new401600_22_eec"/>
        <s v="new401600_23_aea"/>
        <s v="new401600_24_adc"/>
        <s v="new401600_25_eac"/>
        <s v="new401600_26_aaa"/>
        <s v="new401600_27_aea"/>
        <s v="new401600_28_aea"/>
        <s v="new401600_29_eaa"/>
        <s v="new401600_30_eaa"/>
        <s v="new401600_31_eea"/>
        <s v="new401600_32_eaa"/>
        <s v="new401600_33_eaa"/>
        <s v="new401600_35_eda"/>
        <s v="new401600_4_aaa"/>
        <s v="new401600_5_eea"/>
        <s v="new401600_6_eaa"/>
        <s v="new401600_7_aac"/>
        <s v="new401600_8_aec"/>
        <s v="new401600_9_edc"/>
        <s v="new40400_0_eea"/>
        <s v="new40400_1_aec"/>
        <s v="new40400_10_eac"/>
        <s v="new40400_11_ada"/>
        <s v="new40400_12_eec"/>
        <s v="new40400_13_adc"/>
        <s v="new40400_14_eaa"/>
        <s v="new40400_15_eea"/>
        <s v="new40400_16_aaa"/>
        <s v="new40400_17_eea"/>
        <s v="new40400_18_eec"/>
        <s v="new40400_19_eaa"/>
        <s v="new40400_2_adc"/>
        <s v="new40400_20_eea"/>
        <s v="new40400_21_eea"/>
        <s v="new40400_22_aac"/>
        <s v="new40400_23_eda"/>
        <s v="new40400_24_eea"/>
        <s v="new40400_25_eac"/>
        <s v="new40400_26_adc"/>
        <s v="new40400_27_ada"/>
        <s v="new40400_28_aac"/>
        <s v="new40400_29_aec"/>
        <s v="new40400_3_ada"/>
        <s v="new40400_30_eea"/>
        <s v="new40400_31_edc"/>
        <s v="new40400_32_eda"/>
        <s v="new40400_33_aea"/>
        <s v="new40400_34_eaa"/>
        <s v="new40400_35_eea"/>
        <s v="new40400_4_edc"/>
        <s v="new40400_5_eac"/>
        <s v="new40400_6_aea"/>
        <s v="new40400_7_eda"/>
        <s v="new40400_8_aec"/>
        <s v="new40400_9_ada"/>
        <s v="new5100_1_edc"/>
        <s v="new5100_10_aac"/>
        <s v="new5100_11_aec"/>
        <s v="new5100_12_eda"/>
        <s v="new5100_13_edc"/>
        <s v="new5100_14_eda"/>
        <s v="new5100_15_ada"/>
        <s v="new5100_17_eea"/>
        <s v="new5100_18_eaa"/>
        <s v="new5100_19_aac"/>
        <s v="new5100_2_eaa"/>
        <s v="new5100_20_eda"/>
        <s v="new5100_21_eaa"/>
        <s v="new5100_22_aec"/>
        <s v="new5100_23_eea"/>
        <s v="new5100_24_ada"/>
        <s v="new5100_25_eea"/>
        <s v="new5100_26_aec"/>
        <s v="new5100_27_eea"/>
        <s v="new5100_29_aac"/>
        <s v="new5100_3_eaa"/>
        <s v="new5100_30_aac"/>
        <s v="new5100_31_aec"/>
        <s v="new5100_32_aec"/>
        <s v="new5100_33_eaa"/>
        <s v="new5100_34_edc"/>
        <s v="new5100_35_eac"/>
        <s v="new5100_5_edc"/>
        <s v="new5100_6_eda"/>
        <s v="new5100_7_eea"/>
        <s v="new5100_8_eda"/>
        <s v="new5100_9_eda"/>
        <s v="new5200_0_edc"/>
        <s v="new5200_1_aea"/>
        <s v="new5200_10_eea"/>
        <s v="new5200_11_aea"/>
        <s v="new5200_12_edc"/>
        <s v="new5200_13_eda"/>
        <s v="new5200_14_adc"/>
        <s v="new5200_15_eda"/>
        <s v="new5200_16_eac"/>
        <s v="new5200_18_aac"/>
        <s v="new5200_19_eac"/>
        <s v="new5200_2_adc"/>
        <s v="new5200_20_aaa"/>
        <s v="new5200_22_eec"/>
        <s v="new5200_23_eaa"/>
        <s v="new5200_24_eea"/>
        <s v="new5200_25_eec"/>
        <s v="new5200_27_edc"/>
        <s v="new5200_28_adc"/>
        <s v="new5200_29_edc"/>
        <s v="new5200_3_ada"/>
        <s v="new5200_30_eec"/>
        <s v="new5200_31_aec"/>
        <s v="new5200_32_aec"/>
        <s v="new5200_33_eec"/>
        <s v="new5200_34_aec"/>
        <s v="new5200_35_adc"/>
        <s v="new5200_4_eaa"/>
        <s v="new5200_6_eea"/>
        <s v="new5200_8_eea"/>
        <s v="new5200_9_eaa"/>
        <s v="new60900_0_aec"/>
        <s v="new60900_1_aaa"/>
        <s v="new60900_10_eaa"/>
        <s v="new60900_11_eea"/>
        <s v="new60900_12_ada"/>
        <s v="new60900_13_adc"/>
        <s v="new60900_14_ada"/>
        <s v="new60900_15_eec"/>
        <s v="new60900_16_adc"/>
        <s v="new60900_17_aea"/>
        <s v="new60900_18_adc"/>
        <s v="new60900_19_aaa"/>
        <s v="new60900_2_aaa"/>
        <s v="new60900_20_edc"/>
        <s v="new60900_21_ada"/>
        <s v="new60900_22_eda"/>
        <s v="new60900_23_adc"/>
        <s v="new60900_24_aac"/>
        <s v="new60900_25_ada"/>
        <s v="new60900_26_aaa"/>
        <s v="new60900_27_eea"/>
        <s v="new60900_28_eec"/>
        <s v="new60900_29_aaa"/>
        <s v="new60900_3_edc"/>
        <s v="new60900_30_eea"/>
        <s v="new60900_31_eaa"/>
        <s v="new60900_32_eda"/>
        <s v="new60900_33_aac"/>
        <s v="new60900_34_eda"/>
        <s v="new60900_35_eac"/>
        <s v="new60900_4_eac"/>
        <s v="new60900_5_eea"/>
        <s v="new60900_6_aea"/>
        <s v="new60900_7_edc"/>
        <s v="new60900_8_aac"/>
        <s v="new60900_9_eda"/>
        <s v="new801600_0_eda"/>
        <s v="new801600_1_aea"/>
        <s v="new801600_10_ada"/>
        <s v="new801600_12_eaa"/>
        <s v="new801600_13_ada"/>
        <s v="new801600_14_adc"/>
        <s v="new801600_15_adc"/>
        <s v="new801600_16_eea"/>
        <s v="new801600_17_ada"/>
        <s v="new801600_18_aac"/>
        <s v="new801600_19_aec"/>
        <s v="new801600_2_aac"/>
        <s v="new801600_20_aac"/>
        <s v="new801600_21_ada"/>
        <s v="new801600_22_ada"/>
        <s v="new801600_23_adc"/>
        <s v="new801600_24_aaa"/>
        <s v="new801600_25_eda"/>
        <s v="new801600_26_aac"/>
        <s v="new801600_27_ada"/>
        <s v="new801600_28_eac"/>
        <s v="new801600_29_ada"/>
        <s v="new801600_3_adc"/>
        <s v="new801600_30_ada"/>
        <s v="new801600_31_eea"/>
        <s v="new801600_32_eea"/>
        <s v="new801600_33_eec"/>
        <s v="new801600_34_edc"/>
        <s v="new801600_35_eea"/>
        <s v="new801600_4_eea"/>
        <s v="new801600_5_aaa"/>
        <s v="new801600_6_adc"/>
        <s v="new801600_7_eda"/>
        <s v="new801600_8_eda"/>
        <s v="new801600_9_adc"/>
        <s v="new803200_0_eda"/>
        <s v="new803200_1_aea"/>
        <s v="new803200_10_eda"/>
        <s v="new803200_11_ada"/>
        <s v="new803200_12_eda"/>
        <s v="new803200_13_eaa"/>
        <s v="new803200_14_eea"/>
        <s v="new803200_15_edc"/>
        <s v="new803200_16_eea"/>
        <s v="new803200_17_eda"/>
        <s v="new803200_18_aec"/>
        <s v="new803200_19_edc"/>
        <s v="new803200_2_aac"/>
        <s v="new803200_20_ada"/>
        <s v="new803200_21_eea"/>
        <s v="new803200_22_eac"/>
        <s v="new803200_23_edc"/>
        <s v="new803200_24_eaa"/>
        <s v="new803200_25_edc"/>
        <s v="new803200_26_eda"/>
        <s v="new803200_27_aaa"/>
        <s v="new803200_28_aac"/>
        <s v="new803200_29_ada"/>
        <s v="new803200_3_adc"/>
        <s v="new803200_30_ada"/>
        <s v="new803200_31_aec"/>
        <s v="new803200_32_ada"/>
        <s v="new803200_33_eaa"/>
        <s v="new803200_34_eea"/>
        <s v="new803200_35_ada"/>
        <s v="new803200_4_eec"/>
        <s v="new803200_5_eec"/>
        <s v="new803200_6_eaa"/>
        <s v="new803200_7_ada"/>
        <s v="new803200_9_eda"/>
        <s v="new804000_0_aec"/>
        <s v="new804000_1_edc"/>
        <s v="new804000_10_eac"/>
        <s v="new804000_11_adc"/>
        <s v="new804000_12_eac"/>
        <s v="new804000_13_aaa"/>
        <s v="new804000_14_aac"/>
        <s v="new804000_15_aec"/>
        <s v="new804000_16_aaa"/>
        <s v="new804000_17_adc"/>
        <s v="new804000_18_adc"/>
        <s v="new804000_19_eea"/>
        <s v="new804000_2_aec"/>
        <s v="new804000_20_aaa"/>
        <s v="new804000_21_aaa"/>
        <s v="new804000_22_aea"/>
        <s v="new804000_23_aaa"/>
        <s v="new804000_24_eec"/>
        <s v="new804000_25_edc"/>
        <s v="new804000_26_aea"/>
        <s v="new804000_27_edc"/>
        <s v="new804000_28_eaa"/>
        <s v="new804000_29_eea"/>
        <s v="new804000_3_ada"/>
        <s v="new804000_30_eac"/>
        <s v="new804000_31_adc"/>
        <s v="new804000_32_eec"/>
        <s v="new804000_33_edc"/>
        <s v="new804000_34_eec"/>
        <s v="new804000_35_eac"/>
        <s v="new804000_4_eea"/>
        <s v="new804000_5_aac"/>
        <s v="new804000_6_aec"/>
        <s v="new804000_7_adc"/>
        <s v="new804000_8_aaa"/>
        <s v="new804000_9_ada"/>
        <s v="new805000_0_eac"/>
        <s v="new805000_1_eac"/>
        <s v="new805000_10_eda"/>
        <s v="new805000_11_eda"/>
        <s v="new805000_12_aaa"/>
        <s v="new805000_13_eda"/>
        <s v="new805000_14_aac"/>
        <s v="new805000_15_ada"/>
        <s v="new805000_16_aac"/>
        <s v="new805000_17_eec"/>
        <s v="new805000_18_aec"/>
        <s v="new805000_19_eda"/>
        <s v="new805000_2_aea"/>
        <s v="new805000_20_adc"/>
        <s v="new805000_21_aac"/>
        <s v="new805000_22_aac"/>
        <s v="new805000_23_ada"/>
        <s v="new805000_24_aac"/>
        <s v="new805000_25_eea"/>
        <s v="new805000_26_eea"/>
        <s v="new805000_27_eda"/>
        <s v="new805000_28_aaa"/>
        <s v="new805000_29_aea"/>
        <s v="new805000_3_eea"/>
        <s v="new805000_30_ada"/>
        <s v="new805000_31_eea"/>
        <s v="new805000_32_edc"/>
        <s v="new805000_33_edc"/>
        <s v="new805000_34_ada"/>
        <s v="new805000_35_eac"/>
        <s v="new805000_4_aea"/>
        <s v="new805000_5_aaa"/>
        <s v="new805000_6_eea"/>
        <s v="new805000_7_edc"/>
        <s v="new805000_8_eac"/>
        <s v="new805000_9_aea"/>
        <s v="new80900_0_adc"/>
        <s v="new80900_1_ada"/>
        <s v="new80900_10_edc"/>
        <s v="new80900_11_eaa"/>
        <s v="new80900_12_eea"/>
        <s v="new80900_13_adc"/>
        <s v="new80900_14_aea"/>
        <s v="new80900_15_eaa"/>
        <s v="new80900_16_aec"/>
        <s v="new80900_17_eec"/>
        <s v="new80900_18_aea"/>
        <s v="new80900_19_eaa"/>
        <s v="new80900_2_aaa"/>
        <s v="new80900_20_eac"/>
        <s v="new80900_21_ada"/>
        <s v="new80900_22_eaa"/>
        <s v="new80900_23_eac"/>
        <s v="new80900_24_eec"/>
        <s v="new80900_25_eea"/>
        <s v="new80900_26_adc"/>
        <s v="new80900_27_eac"/>
        <s v="new80900_28_eac"/>
        <s v="new80900_29_adc"/>
        <s v="new80900_3_aec"/>
        <s v="new80900_30_eac"/>
        <s v="new80900_31_ada"/>
        <s v="new80900_32_edc"/>
        <s v="new80900_33_edc"/>
        <s v="new80900_34_aec"/>
        <s v="new80900_35_edc"/>
        <s v="new80900_4_aea"/>
        <s v="new80900_5_aac"/>
        <s v="new80900_6_ada"/>
        <s v="new80900_7_aac"/>
        <s v="new80900_8_eec"/>
        <s v="new80900_9_aea"/>
        <s v="e801600" u="1"/>
        <s v="e60900" u="1"/>
        <s v="e40400" u="1"/>
        <s v="e401600" u="1"/>
        <s v="e30900" u="1"/>
        <s v="e20400" u="1"/>
        <s v="e20200" u="1"/>
        <s v="e201600" u="1"/>
        <s v="e20100" u="1"/>
        <s v="e15900" u="1"/>
        <s v="e10400" u="1"/>
        <s v="e10200" u="1"/>
        <s v="e05100" u="1"/>
        <s v="e05200" u="1"/>
        <s v="e10100" u="1"/>
        <s v="d801600" u="1"/>
        <s v="d60900" u="1"/>
        <s v="d40400" u="1"/>
        <s v="d401600" u="1"/>
        <s v="d30900" u="1"/>
        <s v="d20400" u="1"/>
        <s v="d20200" u="1"/>
        <s v="d201600" u="1"/>
        <s v="d20100" u="1"/>
        <s v="d15900" u="1"/>
        <s v="d10400" u="1"/>
        <s v="d10200" u="1"/>
        <s v="d05100" u="1"/>
        <s v="d05200" u="1"/>
        <s v="d10100" u="1"/>
        <s v="c801600" u="1"/>
        <s v="c60900" u="1"/>
        <s v="c40400" u="1"/>
        <s v="c401600" u="1"/>
        <s v="c30900" u="1"/>
        <s v="c20400" u="1"/>
        <s v="c20200" u="1"/>
        <s v="c201600" u="1"/>
        <s v="c20100" u="1"/>
        <s v="c15900" u="1"/>
        <s v="c10400" u="1"/>
        <s v="c10200" u="1"/>
        <s v="c05100" u="1"/>
        <s v="c05200" u="1"/>
        <s v="c10100" u="1"/>
        <s v="b20200" u="1"/>
        <s v="b20100" u="1"/>
        <s v="b10200" u="1"/>
        <s v="b05100" u="1"/>
        <s v="b05200" u="1"/>
        <s v="b10100" u="1"/>
        <s v="a20200" u="1"/>
        <s v="a20100" u="1"/>
        <s v="a10200" u="1"/>
        <s v="a05100" u="1"/>
        <s v="a05200" u="1"/>
        <s v="a10100" u="1"/>
      </sharedItems>
    </cacheField>
    <cacheField name="cost" numFmtId="0">
      <sharedItems containsString="0" containsBlank="1" containsNumber="1" minValue="100" maxValue="2660180.6666666698"/>
    </cacheField>
    <cacheField name="time_used" numFmtId="0">
      <sharedItems containsBlank="1" containsMixedTypes="1" containsNumber="1" containsInteger="1" minValue="140" maxValue="937780"/>
    </cacheField>
    <cacheField name="optimal" numFmtId="0">
      <sharedItems containsBlank="1" containsMixedTypes="1" containsNumber="1" containsInteger="1" minValue="900000" maxValue="900609"/>
    </cacheField>
    <cacheField name="opt_bound" numFmtId="0">
      <sharedItems containsString="0" containsBlank="1" containsNumber="1" containsInteger="1" minValue="0" maxValue="1906818"/>
    </cacheField>
    <cacheField name="solver" numFmtId="0">
      <sharedItems/>
    </cacheField>
    <cacheField name="rel_to_best" numFmtId="0">
      <sharedItems containsString="0" containsBlank="1" containsNumber="1" minValue="0" maxValue="0.99268165657400798"/>
    </cacheField>
    <cacheField name="area_score" numFmtId="0">
      <sharedItems containsString="0" containsBlank="1" containsNumber="1" minValue="179.69941743770499" maxValue="1140438018857.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80">
  <r>
    <x v="0"/>
    <n v="1370"/>
    <n v="4960"/>
    <b v="1"/>
    <n v="1370"/>
    <s v="minizinc_chuffed"/>
    <n v="0"/>
    <n v="5176.3606777837604"/>
  </r>
  <r>
    <x v="0"/>
    <n v="1370"/>
    <n v="270"/>
    <b v="1"/>
    <n v="1370"/>
    <s v="minizinc_cplex"/>
    <n v="0"/>
    <n v="366.91635287789097"/>
  </r>
  <r>
    <x v="0"/>
    <n v="1370"/>
    <n v="1420"/>
    <b v="1"/>
    <n v="1370"/>
    <s v="minizinc_cpo"/>
    <n v="0"/>
    <n v="1680.01344809037"/>
  </r>
  <r>
    <x v="0"/>
    <n v="1370"/>
    <n v="220"/>
    <b v="1"/>
    <n v="1370"/>
    <s v="minizinc_gurobi"/>
    <n v="0"/>
    <n v="301.00591715976299"/>
  </r>
  <r>
    <x v="0"/>
    <n v="1370"/>
    <n v="1790"/>
    <b v="1"/>
    <n v="1370"/>
    <s v="minizinc_or-tools"/>
    <n v="0"/>
    <n v="2299.9139322216201"/>
  </r>
  <r>
    <x v="0"/>
    <n v="1370"/>
    <b v="0"/>
    <n v="900000"/>
    <m/>
    <s v="min_conflicts"/>
    <n v="0"/>
    <n v="612492.28441231896"/>
  </r>
  <r>
    <x v="0"/>
    <n v="1370"/>
    <b v="0"/>
    <n v="900000"/>
    <m/>
    <s v="simulated_annealing-untuned"/>
    <n v="0"/>
    <n v="821955.91011942201"/>
  </r>
  <r>
    <x v="0"/>
    <n v="1372"/>
    <b v="0"/>
    <n v="900000"/>
    <m/>
    <s v="tabu_search"/>
    <n v="1.4577259475219201E-3"/>
    <n v="613061.51319924602"/>
  </r>
  <r>
    <x v="1"/>
    <n v="1326"/>
    <n v="4510"/>
    <b v="1"/>
    <n v="1326"/>
    <s v="minizinc_chuffed"/>
    <n v="0"/>
    <n v="4713.8360158311398"/>
  </r>
  <r>
    <x v="1"/>
    <n v="1326"/>
    <n v="300"/>
    <b v="1"/>
    <n v="1326"/>
    <s v="minizinc_cplex"/>
    <n v="0"/>
    <n v="399.88126649076497"/>
  </r>
  <r>
    <x v="1"/>
    <n v="1326"/>
    <n v="1220"/>
    <b v="1"/>
    <n v="1326"/>
    <s v="minizinc_cpo"/>
    <n v="0"/>
    <n v="1520.6543535620101"/>
  </r>
  <r>
    <x v="1"/>
    <n v="1326"/>
    <n v="200"/>
    <b v="1"/>
    <n v="1326"/>
    <s v="minizinc_gurobi"/>
    <n v="0"/>
    <n v="254.93931398416899"/>
  </r>
  <r>
    <x v="1"/>
    <n v="1326"/>
    <n v="1860"/>
    <b v="1"/>
    <n v="1326"/>
    <s v="minizinc_or-tools"/>
    <n v="0"/>
    <n v="2353.4155672823199"/>
  </r>
  <r>
    <x v="1"/>
    <n v="1326"/>
    <b v="0"/>
    <n v="900000"/>
    <m/>
    <s v="min_conflicts"/>
    <n v="0"/>
    <n v="584242.02919927798"/>
  </r>
  <r>
    <x v="1"/>
    <n v="1326"/>
    <b v="0"/>
    <n v="900000"/>
    <m/>
    <s v="simulated_annealing-untuned"/>
    <n v="0"/>
    <n v="794528.18407585798"/>
  </r>
  <r>
    <x v="1"/>
    <n v="1326"/>
    <b v="0"/>
    <n v="900000"/>
    <m/>
    <s v="tabu_search"/>
    <n v="0"/>
    <n v="584248.46357615897"/>
  </r>
  <r>
    <x v="2"/>
    <n v="1262"/>
    <n v="5080"/>
    <b v="1"/>
    <n v="1262"/>
    <s v="minizinc_chuffed"/>
    <n v="0"/>
    <n v="5674.2756292203803"/>
  </r>
  <r>
    <x v="2"/>
    <n v="1262"/>
    <n v="510"/>
    <b v="1"/>
    <n v="1262"/>
    <s v="minizinc_cplex"/>
    <n v="0"/>
    <n v="699.89410681399602"/>
  </r>
  <r>
    <x v="2"/>
    <n v="1262"/>
    <n v="300"/>
    <b v="1"/>
    <n v="1262"/>
    <s v="minizinc_cpo"/>
    <n v="0"/>
    <n v="416.11418047882103"/>
  </r>
  <r>
    <x v="2"/>
    <n v="1262"/>
    <n v="200"/>
    <b v="1"/>
    <n v="1262"/>
    <s v="minizinc_gurobi"/>
    <n v="0"/>
    <n v="262.43707796194002"/>
  </r>
  <r>
    <x v="2"/>
    <n v="1262"/>
    <n v="650"/>
    <b v="1"/>
    <n v="1262"/>
    <s v="minizinc_or-tools"/>
    <n v="0"/>
    <n v="781.964395334561"/>
  </r>
  <r>
    <x v="2"/>
    <n v="1262"/>
    <b v="0"/>
    <n v="900000"/>
    <m/>
    <s v="min_conflicts"/>
    <n v="0"/>
    <n v="569391.05852031498"/>
  </r>
  <r>
    <x v="2"/>
    <n v="1262"/>
    <b v="0"/>
    <n v="900000"/>
    <m/>
    <s v="simulated_annealing-untuned"/>
    <n v="0"/>
    <n v="773094.80745906604"/>
  </r>
  <r>
    <x v="2"/>
    <n v="1269.3333333333301"/>
    <b v="0"/>
    <n v="900000"/>
    <m/>
    <s v="tabu_search"/>
    <n v="5.77731092436973E-3"/>
    <n v="570484.80093996401"/>
  </r>
  <r>
    <x v="3"/>
    <n v="1340"/>
    <n v="4590"/>
    <b v="1"/>
    <n v="1340"/>
    <s v="minizinc_chuffed"/>
    <n v="0"/>
    <n v="4936.9625550660803"/>
  </r>
  <r>
    <x v="3"/>
    <n v="1340"/>
    <n v="360"/>
    <b v="1"/>
    <n v="1340"/>
    <s v="minizinc_cplex"/>
    <n v="0"/>
    <n v="482.177863436123"/>
  </r>
  <r>
    <x v="3"/>
    <n v="1340"/>
    <n v="740"/>
    <b v="1"/>
    <n v="1340"/>
    <s v="minizinc_cpo"/>
    <n v="0"/>
    <n v="679.65033039647597"/>
  </r>
  <r>
    <x v="3"/>
    <n v="1340"/>
    <n v="230"/>
    <b v="1"/>
    <n v="1340"/>
    <s v="minizinc_gurobi"/>
    <n v="0"/>
    <n v="299.81277533039599"/>
  </r>
  <r>
    <x v="3"/>
    <n v="1340"/>
    <n v="1890"/>
    <b v="1"/>
    <n v="1340"/>
    <s v="minizinc_or-tools"/>
    <n v="0"/>
    <n v="2348.1607929515399"/>
  </r>
  <r>
    <x v="3"/>
    <n v="1340"/>
    <b v="0"/>
    <n v="900000"/>
    <m/>
    <s v="min_conflicts"/>
    <n v="0"/>
    <n v="588911.01025950501"/>
  </r>
  <r>
    <x v="3"/>
    <n v="1340"/>
    <b v="0"/>
    <n v="900000"/>
    <m/>
    <s v="simulated_annealing-untuned"/>
    <n v="0"/>
    <n v="807227.52866626403"/>
  </r>
  <r>
    <x v="3"/>
    <n v="1342"/>
    <b v="0"/>
    <n v="900000"/>
    <m/>
    <s v="tabu_search"/>
    <n v="1.4903129657227699E-3"/>
    <n v="589731.26448400703"/>
  </r>
  <r>
    <x v="4"/>
    <n v="1315"/>
    <n v="4790"/>
    <b v="1"/>
    <n v="1315"/>
    <s v="minizinc_chuffed"/>
    <n v="0"/>
    <n v="5123.7244483159102"/>
  </r>
  <r>
    <x v="4"/>
    <n v="1315"/>
    <n v="240"/>
    <b v="1"/>
    <n v="1315"/>
    <s v="minizinc_cplex"/>
    <n v="0"/>
    <n v="329.06794425087099"/>
  </r>
  <r>
    <x v="4"/>
    <n v="1315"/>
    <n v="270"/>
    <b v="1"/>
    <n v="1315"/>
    <s v="minizinc_cpo"/>
    <n v="0"/>
    <n v="373.01393728223002"/>
  </r>
  <r>
    <x v="4"/>
    <n v="1315"/>
    <n v="180"/>
    <b v="1"/>
    <n v="1315"/>
    <s v="minizinc_gurobi"/>
    <n v="0"/>
    <n v="241.187572590012"/>
  </r>
  <r>
    <x v="4"/>
    <n v="1315"/>
    <n v="910"/>
    <b v="1"/>
    <n v="1315"/>
    <s v="minizinc_or-tools"/>
    <n v="0"/>
    <n v="981.60859465737497"/>
  </r>
  <r>
    <x v="4"/>
    <n v="1315"/>
    <b v="0"/>
    <n v="900000"/>
    <m/>
    <s v="min_conflicts"/>
    <n v="0"/>
    <n v="571255.19368051505"/>
  </r>
  <r>
    <x v="4"/>
    <n v="1315"/>
    <b v="0"/>
    <n v="900000"/>
    <m/>
    <s v="simulated_annealing-untuned"/>
    <n v="0"/>
    <n v="775788.31772966695"/>
  </r>
  <r>
    <x v="4"/>
    <n v="1315.3333333333301"/>
    <b v="0"/>
    <n v="900000"/>
    <m/>
    <s v="tabu_search"/>
    <n v="2.53421186011127E-4"/>
    <n v="571520.87668226997"/>
  </r>
  <r>
    <x v="5"/>
    <n v="1346"/>
    <n v="5400"/>
    <b v="1"/>
    <n v="1346"/>
    <s v="minizinc_chuffed"/>
    <n v="0"/>
    <n v="5605.9591890468701"/>
  </r>
  <r>
    <x v="5"/>
    <n v="1346"/>
    <n v="330"/>
    <b v="1"/>
    <n v="1346"/>
    <s v="minizinc_cplex"/>
    <n v="0"/>
    <n v="436.86940494997401"/>
  </r>
  <r>
    <x v="5"/>
    <n v="1346"/>
    <n v="540"/>
    <b v="1"/>
    <n v="1346"/>
    <s v="minizinc_cpo"/>
    <n v="0"/>
    <n v="588.76250658241202"/>
  </r>
  <r>
    <x v="5"/>
    <n v="1346"/>
    <n v="210"/>
    <b v="1"/>
    <n v="1346"/>
    <s v="minizinc_gurobi"/>
    <n v="0"/>
    <n v="276.873354397051"/>
  </r>
  <r>
    <x v="5"/>
    <n v="1346"/>
    <n v="1650"/>
    <b v="1"/>
    <n v="1346"/>
    <s v="minizinc_or-tools"/>
    <n v="0"/>
    <n v="2204.3575566087402"/>
  </r>
  <r>
    <x v="5"/>
    <n v="1346"/>
    <b v="0"/>
    <n v="900000"/>
    <m/>
    <s v="min_conflicts"/>
    <n v="0"/>
    <n v="559456.29872998304"/>
  </r>
  <r>
    <x v="5"/>
    <n v="1346"/>
    <b v="0"/>
    <n v="900000"/>
    <m/>
    <s v="simulated_annealing-untuned"/>
    <n v="0"/>
    <n v="757137.43318608496"/>
  </r>
  <r>
    <x v="5"/>
    <n v="1347.3333333333301"/>
    <b v="0"/>
    <n v="900000"/>
    <m/>
    <s v="tabu_search"/>
    <n v="9.8960910440371009E-4"/>
    <n v="559737.60808945296"/>
  </r>
  <r>
    <x v="6"/>
    <n v="1331"/>
    <n v="4870"/>
    <b v="1"/>
    <n v="1331"/>
    <s v="minizinc_chuffed"/>
    <n v="0"/>
    <n v="5145.9804749340401"/>
  </r>
  <r>
    <x v="6"/>
    <n v="1331"/>
    <n v="250"/>
    <b v="1"/>
    <n v="1331"/>
    <s v="minizinc_cplex"/>
    <n v="0"/>
    <n v="332.73087071240099"/>
  </r>
  <r>
    <x v="6"/>
    <n v="1331"/>
    <n v="600"/>
    <b v="1"/>
    <n v="1331"/>
    <s v="minizinc_cpo"/>
    <n v="0"/>
    <n v="547.53298153034302"/>
  </r>
  <r>
    <x v="6"/>
    <n v="1331"/>
    <n v="180"/>
    <b v="1"/>
    <n v="1331"/>
    <s v="minizinc_gurobi"/>
    <n v="0"/>
    <n v="235.674142480211"/>
  </r>
  <r>
    <x v="6"/>
    <n v="1331"/>
    <n v="1570"/>
    <b v="1"/>
    <n v="1331"/>
    <s v="minizinc_or-tools"/>
    <n v="0"/>
    <n v="2083.5474934036902"/>
  </r>
  <r>
    <x v="6"/>
    <n v="1331"/>
    <b v="0"/>
    <n v="900000"/>
    <m/>
    <s v="min_conflicts"/>
    <n v="0"/>
    <n v="565893.96983494598"/>
  </r>
  <r>
    <x v="6"/>
    <n v="1331"/>
    <b v="0"/>
    <n v="900000"/>
    <m/>
    <s v="simulated_annealing-untuned"/>
    <n v="0"/>
    <n v="777542.12549800798"/>
  </r>
  <r>
    <x v="6"/>
    <n v="1331"/>
    <b v="0"/>
    <n v="900000"/>
    <m/>
    <s v="tabu_search"/>
    <n v="0"/>
    <n v="565895.84504837799"/>
  </r>
  <r>
    <x v="7"/>
    <n v="1281"/>
    <n v="4990"/>
    <b v="1"/>
    <n v="1281"/>
    <s v="minizinc_chuffed"/>
    <n v="0"/>
    <n v="5405.6761876127503"/>
  </r>
  <r>
    <x v="7"/>
    <n v="1281"/>
    <n v="230"/>
    <b v="1"/>
    <n v="1281"/>
    <s v="minizinc_cplex"/>
    <n v="0"/>
    <n v="313.28021647624797"/>
  </r>
  <r>
    <x v="7"/>
    <n v="1281"/>
    <n v="510"/>
    <b v="1"/>
    <n v="1281"/>
    <s v="minizinc_cpo"/>
    <n v="0"/>
    <n v="550.14131088394504"/>
  </r>
  <r>
    <x v="7"/>
    <n v="1281"/>
    <n v="290"/>
    <b v="1"/>
    <n v="1281"/>
    <s v="minizinc_gurobi"/>
    <n v="0"/>
    <n v="394.11455201443198"/>
  </r>
  <r>
    <x v="7"/>
    <n v="1281"/>
    <n v="600"/>
    <b v="1"/>
    <n v="1281"/>
    <s v="minizinc_or-tools"/>
    <n v="0"/>
    <n v="733.78081779915794"/>
  </r>
  <r>
    <x v="7"/>
    <n v="1281"/>
    <b v="0"/>
    <n v="900000"/>
    <m/>
    <s v="min_conflicts"/>
    <n v="0"/>
    <n v="587319.61502199899"/>
  </r>
  <r>
    <x v="7"/>
    <n v="1281"/>
    <b v="0"/>
    <n v="900000"/>
    <m/>
    <s v="simulated_annealing-untuned"/>
    <n v="0"/>
    <n v="814796.93023255805"/>
  </r>
  <r>
    <x v="7"/>
    <n v="1281"/>
    <b v="0"/>
    <n v="900000"/>
    <m/>
    <s v="tabu_search"/>
    <n v="0"/>
    <n v="587323.52089880605"/>
  </r>
  <r>
    <x v="8"/>
    <n v="1328"/>
    <n v="5220"/>
    <b v="1"/>
    <n v="1328"/>
    <s v="minizinc_chuffed"/>
    <n v="0"/>
    <n v="5439.8356820744102"/>
  </r>
  <r>
    <x v="8"/>
    <n v="1328"/>
    <n v="280"/>
    <b v="1"/>
    <n v="1328"/>
    <s v="minizinc_cplex"/>
    <n v="0"/>
    <n v="377.95941375422802"/>
  </r>
  <r>
    <x v="8"/>
    <n v="1328"/>
    <n v="240"/>
    <b v="1"/>
    <n v="1328"/>
    <s v="minizinc_cpo"/>
    <n v="0"/>
    <n v="329.76324689966202"/>
  </r>
  <r>
    <x v="8"/>
    <n v="1328"/>
    <n v="190"/>
    <b v="1"/>
    <n v="1328"/>
    <s v="minizinc_gurobi"/>
    <n v="0"/>
    <n v="253.58511837655001"/>
  </r>
  <r>
    <x v="8"/>
    <n v="1328"/>
    <n v="1730"/>
    <b v="1"/>
    <n v="1328"/>
    <s v="minizinc_or-tools"/>
    <n v="0"/>
    <n v="2228.0777903044"/>
  </r>
  <r>
    <x v="8"/>
    <n v="1328"/>
    <b v="0"/>
    <n v="900000"/>
    <m/>
    <s v="min_conflicts"/>
    <n v="0"/>
    <n v="558482.54268973204"/>
  </r>
  <r>
    <x v="8"/>
    <n v="1328"/>
    <b v="0"/>
    <n v="900000"/>
    <m/>
    <s v="simulated_annealing-untuned"/>
    <n v="0"/>
    <n v="757178.38922991103"/>
  </r>
  <r>
    <x v="8"/>
    <n v="1329.3333333333301"/>
    <b v="0"/>
    <n v="900000"/>
    <m/>
    <s v="tabu_search"/>
    <n v="1.00300902708117E-3"/>
    <n v="558737.89760044601"/>
  </r>
  <r>
    <x v="9"/>
    <n v="1347"/>
    <n v="4840"/>
    <b v="1"/>
    <n v="1347"/>
    <s v="minizinc_chuffed"/>
    <n v="0"/>
    <n v="5166.5486624928899"/>
  </r>
  <r>
    <x v="9"/>
    <n v="1347"/>
    <n v="270"/>
    <b v="1"/>
    <n v="1347"/>
    <s v="minizinc_cplex"/>
    <n v="0"/>
    <n v="368.42060330108097"/>
  </r>
  <r>
    <x v="9"/>
    <n v="1347"/>
    <n v="220"/>
    <b v="1"/>
    <n v="1347"/>
    <s v="minizinc_cpo"/>
    <n v="0"/>
    <n v="304.26863972680701"/>
  </r>
  <r>
    <x v="9"/>
    <n v="1347"/>
    <n v="230"/>
    <b v="1"/>
    <n v="1347"/>
    <s v="minizinc_gurobi"/>
    <n v="0"/>
    <n v="310.610415480933"/>
  </r>
  <r>
    <x v="9"/>
    <n v="1347"/>
    <n v="1870"/>
    <b v="1"/>
    <n v="1347"/>
    <s v="minizinc_or-tools"/>
    <n v="0"/>
    <n v="2303.2071713147402"/>
  </r>
  <r>
    <x v="9"/>
    <n v="1347"/>
    <b v="0"/>
    <n v="900000"/>
    <m/>
    <s v="min_conflicts"/>
    <n v="0"/>
    <n v="615309.17095943296"/>
  </r>
  <r>
    <x v="9"/>
    <n v="1347"/>
    <b v="0"/>
    <n v="900000"/>
    <m/>
    <s v="simulated_annealing-untuned"/>
    <n v="0"/>
    <n v="839318.48808757204"/>
  </r>
  <r>
    <x v="9"/>
    <n v="1347"/>
    <b v="0"/>
    <n v="900000"/>
    <m/>
    <s v="tabu_search"/>
    <n v="0"/>
    <n v="615321.79620090197"/>
  </r>
  <r>
    <x v="10"/>
    <n v="2734"/>
    <n v="19770"/>
    <b v="1"/>
    <n v="2734"/>
    <s v="minizinc_chuffed"/>
    <n v="0"/>
    <n v="18138.675021002498"/>
  </r>
  <r>
    <x v="10"/>
    <n v="2734"/>
    <n v="430"/>
    <b v="1"/>
    <n v="2734"/>
    <s v="minizinc_cplex"/>
    <n v="0"/>
    <n v="586.60109213105602"/>
  </r>
  <r>
    <x v="10"/>
    <n v="2734"/>
    <n v="1220"/>
    <b v="1"/>
    <n v="2734"/>
    <s v="minizinc_cpo"/>
    <n v="0"/>
    <n v="1115.9927191263"/>
  </r>
  <r>
    <x v="10"/>
    <n v="2734"/>
    <n v="340"/>
    <b v="1"/>
    <n v="2734"/>
    <s v="minizinc_gurobi"/>
    <n v="0"/>
    <n v="440.141416970036"/>
  </r>
  <r>
    <x v="10"/>
    <n v="2734"/>
    <n v="3360"/>
    <b v="1"/>
    <n v="2734"/>
    <s v="minizinc_or-tools"/>
    <n v="0"/>
    <n v="3487.6425371044502"/>
  </r>
  <r>
    <x v="10"/>
    <n v="2734"/>
    <b v="0"/>
    <n v="900000"/>
    <m/>
    <s v="min_conflicts"/>
    <n v="0"/>
    <n v="591598.26251489902"/>
  </r>
  <r>
    <x v="10"/>
    <n v="2734.3333333333298"/>
    <b v="0"/>
    <n v="900000"/>
    <m/>
    <s v="simulated_annealing-untuned"/>
    <n v="1.2190661952948799E-4"/>
    <n v="837315.54722884402"/>
  </r>
  <r>
    <x v="10"/>
    <n v="2736"/>
    <b v="0"/>
    <n v="900000"/>
    <m/>
    <s v="tabu_search"/>
    <n v="7.3099415204680397E-4"/>
    <n v="591795.70277115598"/>
  </r>
  <r>
    <x v="11"/>
    <n v="2690"/>
    <n v="17240"/>
    <b v="1"/>
    <n v="2690"/>
    <s v="minizinc_chuffed"/>
    <n v="0"/>
    <n v="16542.151606124298"/>
  </r>
  <r>
    <x v="11"/>
    <n v="2690"/>
    <n v="430"/>
    <b v="1"/>
    <n v="2690"/>
    <s v="minizinc_cplex"/>
    <n v="0"/>
    <n v="580.91939357550302"/>
  </r>
  <r>
    <x v="11"/>
    <n v="2690"/>
    <n v="380"/>
    <b v="1"/>
    <n v="2690"/>
    <s v="minizinc_cpo"/>
    <n v="0"/>
    <n v="533.38036625637903"/>
  </r>
  <r>
    <x v="11"/>
    <n v="2690"/>
    <n v="360"/>
    <b v="1"/>
    <n v="2690"/>
    <s v="minizinc_gurobi"/>
    <n v="0"/>
    <n v="482.82572800960702"/>
  </r>
  <r>
    <x v="11"/>
    <n v="2690"/>
    <n v="3450"/>
    <b v="1"/>
    <n v="2690"/>
    <s v="minizinc_or-tools"/>
    <n v="0"/>
    <n v="3598.5486340438301"/>
  </r>
  <r>
    <x v="11"/>
    <n v="2690"/>
    <b v="0"/>
    <n v="900000"/>
    <m/>
    <s v="min_conflicts"/>
    <n v="0"/>
    <n v="565220.393198426"/>
  </r>
  <r>
    <x v="11"/>
    <n v="2691"/>
    <b v="0"/>
    <n v="900000"/>
    <m/>
    <s v="simulated_annealing-untuned"/>
    <n v="3.7160906726119202E-4"/>
    <n v="797099.42130410403"/>
  </r>
  <r>
    <x v="11"/>
    <n v="2690"/>
    <b v="0"/>
    <n v="900000"/>
    <m/>
    <s v="tabu_search"/>
    <n v="0"/>
    <n v="565239.91385609901"/>
  </r>
  <r>
    <x v="12"/>
    <n v="2660"/>
    <n v="15330"/>
    <b v="1"/>
    <n v="2660"/>
    <s v="minizinc_chuffed"/>
    <n v="0"/>
    <n v="14674.2549308213"/>
  </r>
  <r>
    <x v="12"/>
    <n v="2660"/>
    <n v="400"/>
    <b v="1"/>
    <n v="2660"/>
    <s v="minizinc_cplex"/>
    <n v="0"/>
    <n v="548.23741536650004"/>
  </r>
  <r>
    <x v="12"/>
    <n v="2660"/>
    <n v="700"/>
    <b v="1"/>
    <n v="2660"/>
    <s v="minizinc_cpo"/>
    <n v="0"/>
    <n v="797.35575507801002"/>
  </r>
  <r>
    <x v="12"/>
    <n v="2660"/>
    <n v="350"/>
    <b v="1"/>
    <n v="2660"/>
    <s v="minizinc_gurobi"/>
    <n v="0"/>
    <n v="471.98999116867799"/>
  </r>
  <r>
    <x v="12"/>
    <n v="2660"/>
    <n v="1580"/>
    <b v="1"/>
    <n v="2660"/>
    <s v="minizinc_or-tools"/>
    <n v="0"/>
    <n v="1712.1717692081199"/>
  </r>
  <r>
    <x v="12"/>
    <n v="2660"/>
    <b v="0"/>
    <n v="900000"/>
    <m/>
    <s v="min_conflicts"/>
    <n v="0"/>
    <n v="555389.83301131695"/>
  </r>
  <r>
    <x v="12"/>
    <n v="2660.3333333333298"/>
    <b v="0"/>
    <n v="900000"/>
    <m/>
    <s v="simulated_annealing-untuned"/>
    <n v="1.25297581756723E-4"/>
    <n v="782680.53795197397"/>
  </r>
  <r>
    <x v="12"/>
    <n v="2660"/>
    <b v="0"/>
    <n v="900000"/>
    <m/>
    <s v="tabu_search"/>
    <n v="0"/>
    <n v="555409.50579630095"/>
  </r>
  <r>
    <x v="13"/>
    <n v="2574"/>
    <n v="14520"/>
    <b v="1"/>
    <n v="2574"/>
    <s v="minizinc_chuffed"/>
    <n v="0"/>
    <n v="13433.6725801873"/>
  </r>
  <r>
    <x v="13"/>
    <n v="2574"/>
    <n v="390"/>
    <b v="1"/>
    <n v="2574"/>
    <s v="minizinc_cplex"/>
    <n v="0"/>
    <n v="524.91697416974205"/>
  </r>
  <r>
    <x v="13"/>
    <n v="2574"/>
    <n v="970"/>
    <b v="1"/>
    <n v="2574"/>
    <s v="minizinc_cpo"/>
    <n v="0"/>
    <n v="905.69472040874302"/>
  </r>
  <r>
    <x v="13"/>
    <n v="2574"/>
    <n v="310"/>
    <b v="1"/>
    <n v="2574"/>
    <s v="minizinc_gurobi"/>
    <n v="0"/>
    <n v="423.203235878513"/>
  </r>
  <r>
    <x v="13"/>
    <n v="2574"/>
    <n v="1980"/>
    <b v="1"/>
    <n v="2574"/>
    <s v="minizinc_or-tools"/>
    <n v="0"/>
    <n v="2500.9260573375"/>
  </r>
  <r>
    <x v="13"/>
    <n v="2574"/>
    <b v="0"/>
    <n v="900000"/>
    <m/>
    <s v="min_conflicts"/>
    <n v="0"/>
    <n v="583940.73768205801"/>
  </r>
  <r>
    <x v="13"/>
    <n v="2574"/>
    <b v="0"/>
    <n v="900000"/>
    <m/>
    <s v="simulated_annealing-untuned"/>
    <n v="0"/>
    <n v="841924.88766656304"/>
  </r>
  <r>
    <x v="13"/>
    <n v="2574"/>
    <b v="0"/>
    <n v="900000"/>
    <m/>
    <s v="tabu_search"/>
    <n v="0"/>
    <n v="583958.26828323503"/>
  </r>
  <r>
    <x v="14"/>
    <n v="2713"/>
    <n v="21930"/>
    <b v="1"/>
    <n v="2713"/>
    <s v="minizinc_chuffed"/>
    <n v="0"/>
    <n v="19216.449924812001"/>
  </r>
  <r>
    <x v="14"/>
    <n v="2713"/>
    <n v="380"/>
    <b v="1"/>
    <n v="2713"/>
    <s v="minizinc_cplex"/>
    <n v="0"/>
    <n v="527.47142857142899"/>
  </r>
  <r>
    <x v="14"/>
    <n v="2713"/>
    <n v="1130"/>
    <b v="1"/>
    <n v="2713"/>
    <s v="minizinc_cpo"/>
    <n v="0"/>
    <n v="1081.1699248120301"/>
  </r>
  <r>
    <x v="14"/>
    <n v="2713"/>
    <n v="350"/>
    <b v="1"/>
    <n v="2713"/>
    <s v="minizinc_gurobi"/>
    <n v="0"/>
    <n v="440.33157894736797"/>
  </r>
  <r>
    <x v="14"/>
    <n v="2713"/>
    <n v="17530"/>
    <b v="1"/>
    <n v="2713"/>
    <s v="minizinc_or-tools"/>
    <n v="0"/>
    <n v="12351.079699248099"/>
  </r>
  <r>
    <x v="14"/>
    <n v="2713"/>
    <b v="0"/>
    <n v="900000"/>
    <m/>
    <s v="min_conflicts"/>
    <n v="0"/>
    <n v="593729.63953488402"/>
  </r>
  <r>
    <x v="14"/>
    <n v="2713"/>
    <b v="0"/>
    <n v="900000"/>
    <m/>
    <s v="simulated_annealing-untuned"/>
    <n v="0"/>
    <n v="841436.66286620405"/>
  </r>
  <r>
    <x v="14"/>
    <n v="2714.6666666666702"/>
    <b v="0"/>
    <n v="900000"/>
    <m/>
    <s v="tabu_search"/>
    <n v="6.1394891944987996E-4"/>
    <n v="593895.92328601598"/>
  </r>
  <r>
    <x v="15"/>
    <n v="2651"/>
    <n v="17560"/>
    <b v="1"/>
    <n v="2651"/>
    <s v="minizinc_chuffed"/>
    <n v="0"/>
    <n v="16222.9314551263"/>
  </r>
  <r>
    <x v="15"/>
    <n v="2651"/>
    <n v="470"/>
    <b v="1"/>
    <n v="2651"/>
    <s v="minizinc_cplex"/>
    <n v="0"/>
    <n v="643.37423758350303"/>
  </r>
  <r>
    <x v="15"/>
    <n v="2651"/>
    <n v="390"/>
    <b v="1"/>
    <n v="2651"/>
    <s v="minizinc_cpo"/>
    <n v="0"/>
    <n v="540.08713331396996"/>
  </r>
  <r>
    <x v="15"/>
    <n v="2651"/>
    <n v="350"/>
    <b v="1"/>
    <n v="2651"/>
    <s v="minizinc_gurobi"/>
    <n v="0"/>
    <n v="447.21391228579699"/>
  </r>
  <r>
    <x v="15"/>
    <n v="2651"/>
    <n v="2310"/>
    <b v="1"/>
    <n v="2651"/>
    <s v="minizinc_or-tools"/>
    <n v="0"/>
    <n v="2705.17571884984"/>
  </r>
  <r>
    <x v="15"/>
    <n v="2651"/>
    <b v="0"/>
    <n v="900000"/>
    <m/>
    <s v="min_conflicts"/>
    <n v="0"/>
    <n v="594907.50759689906"/>
  </r>
  <r>
    <x v="15"/>
    <n v="2651"/>
    <b v="0"/>
    <n v="900000"/>
    <m/>
    <s v="simulated_annealing-untuned"/>
    <n v="0"/>
    <n v="853421.27581395395"/>
  </r>
  <r>
    <x v="15"/>
    <n v="2651.3333333333298"/>
    <b v="0"/>
    <n v="900000"/>
    <m/>
    <s v="tabu_search"/>
    <n v="1.2572290671364301E-4"/>
    <n v="594939.46782945702"/>
  </r>
  <r>
    <x v="16"/>
    <n v="2636"/>
    <n v="30410"/>
    <b v="1"/>
    <n v="2636"/>
    <s v="minizinc_chuffed"/>
    <n v="0"/>
    <n v="24911.1852286049"/>
  </r>
  <r>
    <x v="16"/>
    <n v="2636"/>
    <n v="440"/>
    <b v="1"/>
    <n v="2636"/>
    <s v="minizinc_cplex"/>
    <n v="0"/>
    <n v="599.900351699883"/>
  </r>
  <r>
    <x v="16"/>
    <n v="2636"/>
    <n v="950"/>
    <b v="1"/>
    <n v="2636"/>
    <s v="minizinc_cpo"/>
    <n v="0"/>
    <n v="942.400351699883"/>
  </r>
  <r>
    <x v="16"/>
    <n v="2636"/>
    <n v="330"/>
    <b v="1"/>
    <n v="2636"/>
    <s v="minizinc_gurobi"/>
    <n v="0"/>
    <n v="434.96189917936698"/>
  </r>
  <r>
    <x v="16"/>
    <n v="2636"/>
    <n v="8410"/>
    <b v="1"/>
    <n v="2636"/>
    <s v="minizinc_or-tools"/>
    <n v="0"/>
    <n v="6663.4718640093797"/>
  </r>
  <r>
    <x v="16"/>
    <n v="2636"/>
    <b v="0"/>
    <n v="900000"/>
    <m/>
    <s v="min_conflicts"/>
    <n v="0"/>
    <n v="572045.99605032196"/>
  </r>
  <r>
    <x v="16"/>
    <n v="2636"/>
    <b v="0"/>
    <n v="900000"/>
    <m/>
    <s v="simulated_annealing-untuned"/>
    <n v="0"/>
    <n v="821288.28115857195"/>
  </r>
  <r>
    <x v="16"/>
    <n v="2636"/>
    <b v="0"/>
    <n v="900000"/>
    <m/>
    <s v="tabu_search"/>
    <n v="0"/>
    <n v="572084.16164423595"/>
  </r>
  <r>
    <x v="17"/>
    <n v="2533"/>
    <n v="17010"/>
    <b v="1"/>
    <n v="2533"/>
    <s v="minizinc_chuffed"/>
    <n v="0"/>
    <n v="14905.1911846496"/>
  </r>
  <r>
    <x v="17"/>
    <n v="2533"/>
    <n v="460"/>
    <b v="1"/>
    <n v="2533"/>
    <s v="minizinc_cplex"/>
    <n v="0"/>
    <n v="594.45494994438297"/>
  </r>
  <r>
    <x v="17"/>
    <n v="2533"/>
    <n v="1250"/>
    <b v="1"/>
    <n v="2533"/>
    <s v="minizinc_cpo"/>
    <n v="0"/>
    <n v="1093.83064516129"/>
  </r>
  <r>
    <x v="17"/>
    <n v="2533"/>
    <n v="370"/>
    <b v="1"/>
    <n v="2533"/>
    <s v="minizinc_gurobi"/>
    <n v="0"/>
    <n v="470.29755283648501"/>
  </r>
  <r>
    <x v="17"/>
    <n v="2533"/>
    <n v="1810"/>
    <b v="1"/>
    <n v="2533"/>
    <s v="minizinc_or-tools"/>
    <n v="0"/>
    <n v="1803.90850945495"/>
  </r>
  <r>
    <x v="17"/>
    <n v="2533"/>
    <b v="0"/>
    <n v="900000"/>
    <m/>
    <s v="min_conflicts"/>
    <n v="0"/>
    <n v="542508.37311977695"/>
  </r>
  <r>
    <x v="17"/>
    <n v="2533"/>
    <b v="0"/>
    <n v="900000"/>
    <m/>
    <s v="simulated_annealing-untuned"/>
    <n v="0"/>
    <n v="777084.52284122596"/>
  </r>
  <r>
    <x v="17"/>
    <n v="2542"/>
    <b v="0"/>
    <n v="900000"/>
    <m/>
    <s v="tabu_search"/>
    <n v="3.5405192761605001E-3"/>
    <n v="542844.72938718705"/>
  </r>
  <r>
    <x v="18"/>
    <n v="2605"/>
    <n v="16050"/>
    <b v="1"/>
    <n v="2605"/>
    <s v="minizinc_chuffed"/>
    <n v="0"/>
    <n v="14911.4310146594"/>
  </r>
  <r>
    <x v="18"/>
    <n v="2605"/>
    <n v="480"/>
    <b v="1"/>
    <n v="2605"/>
    <s v="minizinc_cplex"/>
    <n v="0"/>
    <n v="644.11253233687796"/>
  </r>
  <r>
    <x v="18"/>
    <n v="2605"/>
    <n v="350"/>
    <b v="1"/>
    <n v="2605"/>
    <s v="minizinc_cpo"/>
    <n v="0"/>
    <n v="480.98591549295799"/>
  </r>
  <r>
    <x v="18"/>
    <n v="2605"/>
    <n v="300"/>
    <b v="1"/>
    <n v="2605"/>
    <s v="minizinc_gurobi"/>
    <n v="0"/>
    <n v="412.27364185110702"/>
  </r>
  <r>
    <x v="18"/>
    <n v="2605"/>
    <n v="2550"/>
    <b v="1"/>
    <n v="2605"/>
    <s v="minizinc_or-tools"/>
    <n v="0"/>
    <n v="2839.1987640126499"/>
  </r>
  <r>
    <x v="18"/>
    <n v="2605"/>
    <b v="0"/>
    <n v="900000"/>
    <m/>
    <s v="min_conflicts"/>
    <n v="0"/>
    <n v="567764.01154970797"/>
  </r>
  <r>
    <x v="18"/>
    <n v="2605"/>
    <b v="0"/>
    <n v="900000"/>
    <m/>
    <s v="simulated_annealing-untuned"/>
    <n v="0"/>
    <n v="808771.95628655003"/>
  </r>
  <r>
    <x v="18"/>
    <n v="2605"/>
    <b v="0"/>
    <n v="900000"/>
    <m/>
    <s v="tabu_search"/>
    <n v="0"/>
    <n v="567780.44897660799"/>
  </r>
  <r>
    <x v="19"/>
    <n v="2619"/>
    <n v="16440"/>
    <b v="1"/>
    <n v="2619"/>
    <s v="minizinc_chuffed"/>
    <n v="0"/>
    <n v="15438.6232132647"/>
  </r>
  <r>
    <x v="19"/>
    <n v="2619"/>
    <n v="470"/>
    <b v="1"/>
    <n v="2619"/>
    <s v="minizinc_cplex"/>
    <n v="0"/>
    <n v="627.13693539165195"/>
  </r>
  <r>
    <x v="19"/>
    <n v="2619"/>
    <n v="1140"/>
    <b v="1"/>
    <n v="2619"/>
    <s v="minizinc_cpo"/>
    <n v="0"/>
    <n v="1070.8576329330999"/>
  </r>
  <r>
    <x v="19"/>
    <n v="2619"/>
    <n v="300"/>
    <b v="1"/>
    <n v="2619"/>
    <s v="minizinc_gurobi"/>
    <n v="0"/>
    <n v="397.27558604917101"/>
  </r>
  <r>
    <x v="19"/>
    <n v="2619"/>
    <n v="2870"/>
    <b v="1"/>
    <n v="2619"/>
    <s v="minizinc_or-tools"/>
    <n v="0"/>
    <n v="2981.02344196684"/>
  </r>
  <r>
    <x v="19"/>
    <n v="2619"/>
    <b v="0"/>
    <n v="900000"/>
    <m/>
    <s v="min_conflicts"/>
    <n v="0"/>
    <n v="563178.66944045899"/>
  </r>
  <r>
    <x v="19"/>
    <n v="2619.6666666666702"/>
    <b v="0"/>
    <n v="900000"/>
    <m/>
    <s v="simulated_annealing-untuned"/>
    <n v="2.5448530347371701E-4"/>
    <n v="807355.45179339999"/>
  </r>
  <r>
    <x v="19"/>
    <n v="2619"/>
    <b v="0"/>
    <n v="900000"/>
    <m/>
    <s v="tabu_search"/>
    <n v="0"/>
    <n v="563191.57259684405"/>
  </r>
  <r>
    <x v="20"/>
    <n v="1132"/>
    <n v="7490"/>
    <b v="1"/>
    <n v="1132"/>
    <s v="minizinc_chuffed"/>
    <n v="0"/>
    <n v="6720.2764530551403"/>
  </r>
  <r>
    <x v="20"/>
    <n v="1132"/>
    <n v="440"/>
    <b v="1"/>
    <n v="1132"/>
    <s v="minizinc_cplex"/>
    <n v="0"/>
    <n v="543.61649279682103"/>
  </r>
  <r>
    <x v="20"/>
    <n v="1132"/>
    <n v="1060"/>
    <b v="1"/>
    <n v="1132"/>
    <s v="minizinc_cpo"/>
    <n v="0"/>
    <n v="838.44013909587704"/>
  </r>
  <r>
    <x v="20"/>
    <n v="1132"/>
    <n v="350"/>
    <b v="1"/>
    <n v="1132"/>
    <s v="minizinc_gurobi"/>
    <n v="0"/>
    <n v="433.34326875310501"/>
  </r>
  <r>
    <x v="20"/>
    <n v="1132"/>
    <n v="1300"/>
    <b v="1"/>
    <n v="1132"/>
    <s v="minizinc_or-tools"/>
    <n v="0"/>
    <n v="1373.6624441132601"/>
  </r>
  <r>
    <x v="20"/>
    <n v="1132"/>
    <b v="0"/>
    <n v="900000"/>
    <m/>
    <s v="min_conflicts"/>
    <n v="0"/>
    <n v="490589.63894681999"/>
  </r>
  <r>
    <x v="20"/>
    <n v="1132.3333333333301"/>
    <b v="0"/>
    <n v="900000"/>
    <m/>
    <s v="simulated_annealing-untuned"/>
    <n v="2.94377391816258E-4"/>
    <n v="705961.47288842604"/>
  </r>
  <r>
    <x v="20"/>
    <n v="1138.6666666666699"/>
    <b v="0"/>
    <n v="900000"/>
    <m/>
    <s v="tabu_search"/>
    <n v="5.85480093676827E-3"/>
    <n v="491064.04535974999"/>
  </r>
  <r>
    <x v="21"/>
    <n v="1178"/>
    <n v="6290"/>
    <b v="1"/>
    <n v="1178"/>
    <s v="minizinc_chuffed"/>
    <n v="0"/>
    <n v="6082.9769719428296"/>
  </r>
  <r>
    <x v="21"/>
    <n v="1178"/>
    <n v="470"/>
    <b v="1"/>
    <n v="1178"/>
    <s v="minizinc_cplex"/>
    <n v="0"/>
    <n v="608.92403388035996"/>
  </r>
  <r>
    <x v="21"/>
    <n v="1178"/>
    <n v="520"/>
    <b v="1"/>
    <n v="1178"/>
    <s v="minizinc_cpo"/>
    <n v="0"/>
    <n v="579.96426680783497"/>
  </r>
  <r>
    <x v="21"/>
    <n v="1178"/>
    <n v="340"/>
    <b v="1"/>
    <n v="1178"/>
    <s v="minizinc_gurobi"/>
    <n v="0"/>
    <n v="438.434356802541"/>
  </r>
  <r>
    <x v="21"/>
    <n v="1178"/>
    <n v="1680"/>
    <b v="1"/>
    <n v="1178"/>
    <s v="minizinc_or-tools"/>
    <n v="0"/>
    <n v="2158.4409740603501"/>
  </r>
  <r>
    <x v="21"/>
    <n v="1178"/>
    <b v="0"/>
    <n v="900000"/>
    <m/>
    <s v="min_conflicts"/>
    <n v="0"/>
    <n v="500806.86940686801"/>
  </r>
  <r>
    <x v="21"/>
    <n v="1178"/>
    <b v="0"/>
    <n v="900000"/>
    <m/>
    <s v="simulated_annealing-untuned"/>
    <n v="0"/>
    <n v="716197.57492195605"/>
  </r>
  <r>
    <x v="21"/>
    <n v="1179.6666666666699"/>
    <b v="0"/>
    <n v="900000"/>
    <m/>
    <s v="tabu_search"/>
    <n v="1.41282848262225E-3"/>
    <n v="501279.555671176"/>
  </r>
  <r>
    <x v="22"/>
    <n v="1190"/>
    <n v="11060"/>
    <b v="1"/>
    <n v="1190"/>
    <s v="minizinc_chuffed"/>
    <n v="0"/>
    <n v="9058.5222281735405"/>
  </r>
  <r>
    <x v="22"/>
    <n v="1190"/>
    <n v="440"/>
    <b v="1"/>
    <n v="1190"/>
    <s v="minizinc_cplex"/>
    <n v="0"/>
    <n v="552.63390465988198"/>
  </r>
  <r>
    <x v="22"/>
    <n v="1190"/>
    <n v="1790"/>
    <b v="1"/>
    <n v="1190"/>
    <s v="minizinc_cpo"/>
    <n v="0"/>
    <n v="1364.7281735404399"/>
  </r>
  <r>
    <x v="22"/>
    <n v="1190"/>
    <n v="340"/>
    <b v="1"/>
    <n v="1190"/>
    <s v="minizinc_gurobi"/>
    <n v="0"/>
    <n v="418.31012319228699"/>
  </r>
  <r>
    <x v="22"/>
    <n v="1190"/>
    <n v="3180"/>
    <b v="1"/>
    <n v="1190"/>
    <s v="minizinc_or-tools"/>
    <n v="0"/>
    <n v="2543.6622924477801"/>
  </r>
  <r>
    <x v="22"/>
    <n v="1190"/>
    <b v="0"/>
    <n v="900000"/>
    <m/>
    <s v="min_conflicts"/>
    <n v="0"/>
    <n v="511977.83440514503"/>
  </r>
  <r>
    <x v="22"/>
    <n v="1190"/>
    <b v="0"/>
    <n v="900000"/>
    <m/>
    <s v="simulated_annealing-untuned"/>
    <n v="0"/>
    <n v="728625.49571275502"/>
  </r>
  <r>
    <x v="22"/>
    <n v="1197"/>
    <b v="0"/>
    <n v="900000"/>
    <m/>
    <s v="tabu_search"/>
    <n v="5.8479532163743199E-3"/>
    <n v="512703.44614147901"/>
  </r>
  <r>
    <x v="23"/>
    <n v="1131"/>
    <n v="7230"/>
    <b v="1"/>
    <n v="1131"/>
    <s v="minizinc_chuffed"/>
    <n v="0"/>
    <n v="6879.9392784552902"/>
  </r>
  <r>
    <x v="23"/>
    <n v="1131"/>
    <n v="450"/>
    <b v="1"/>
    <n v="1131"/>
    <s v="minizinc_cplex"/>
    <n v="0"/>
    <n v="559.20223577235799"/>
  </r>
  <r>
    <x v="23"/>
    <n v="1131"/>
    <n v="1300"/>
    <b v="1"/>
    <n v="1131"/>
    <s v="minizinc_cpo"/>
    <n v="0"/>
    <n v="1021.47103658537"/>
  </r>
  <r>
    <x v="23"/>
    <n v="1131"/>
    <n v="320"/>
    <b v="1"/>
    <n v="1131"/>
    <s v="minizinc_gurobi"/>
    <n v="0"/>
    <n v="411.869918699187"/>
  </r>
  <r>
    <x v="23"/>
    <n v="1131"/>
    <n v="1330"/>
    <b v="1"/>
    <n v="1131"/>
    <s v="minizinc_or-tools"/>
    <n v="0"/>
    <n v="1434.9822154471501"/>
  </r>
  <r>
    <x v="23"/>
    <n v="1131"/>
    <b v="0"/>
    <n v="900000"/>
    <m/>
    <s v="min_conflicts"/>
    <n v="0"/>
    <n v="515165.53021664801"/>
  </r>
  <r>
    <x v="23"/>
    <n v="1131.3333333333301"/>
    <b v="0"/>
    <n v="900000"/>
    <m/>
    <s v="simulated_annealing-untuned"/>
    <n v="2.9463759575709702E-4"/>
    <n v="737891.49942987505"/>
  </r>
  <r>
    <x v="23"/>
    <n v="1132.6666666666699"/>
    <b v="0"/>
    <n v="900000"/>
    <m/>
    <s v="tabu_search"/>
    <n v="1.4714537963508301E-3"/>
    <n v="515428.41961231502"/>
  </r>
  <r>
    <x v="24"/>
    <n v="1158"/>
    <n v="7500"/>
    <b v="1"/>
    <n v="1158"/>
    <s v="minizinc_chuffed"/>
    <n v="0"/>
    <n v="7070.1069574247103"/>
  </r>
  <r>
    <x v="24"/>
    <n v="1158"/>
    <n v="650"/>
    <b v="1"/>
    <n v="1158"/>
    <s v="minizinc_cplex"/>
    <n v="0"/>
    <n v="831.67964693665601"/>
  </r>
  <r>
    <x v="24"/>
    <n v="1158"/>
    <n v="1060"/>
    <b v="1"/>
    <n v="1158"/>
    <s v="minizinc_cpo"/>
    <n v="0"/>
    <n v="934.10436137071702"/>
  </r>
  <r>
    <x v="24"/>
    <n v="1158"/>
    <n v="280"/>
    <b v="1"/>
    <n v="1158"/>
    <s v="minizinc_gurobi"/>
    <n v="0"/>
    <n v="364.10176531671902"/>
  </r>
  <r>
    <x v="24"/>
    <n v="1158"/>
    <n v="930"/>
    <b v="1"/>
    <n v="1158"/>
    <s v="minizinc_or-tools"/>
    <n v="0"/>
    <n v="1194.3483904465199"/>
  </r>
  <r>
    <x v="24"/>
    <n v="1158"/>
    <b v="0"/>
    <n v="900000"/>
    <m/>
    <s v="min_conflicts"/>
    <n v="0"/>
    <n v="498687.25551470602"/>
  </r>
  <r>
    <x v="24"/>
    <n v="1158"/>
    <b v="0"/>
    <n v="900000"/>
    <m/>
    <s v="simulated_annealing-untuned"/>
    <n v="0"/>
    <n v="717254.06906512601"/>
  </r>
  <r>
    <x v="24"/>
    <n v="1159.3333333333301"/>
    <b v="0"/>
    <n v="900000"/>
    <m/>
    <s v="tabu_search"/>
    <n v="1.1500862564691699E-3"/>
    <n v="498928.695115546"/>
  </r>
  <r>
    <x v="25"/>
    <n v="1145"/>
    <n v="6860"/>
    <b v="1"/>
    <n v="1145"/>
    <s v="minizinc_chuffed"/>
    <n v="0"/>
    <n v="6788.2304574406498"/>
  </r>
  <r>
    <x v="25"/>
    <n v="1145"/>
    <n v="440"/>
    <b v="1"/>
    <n v="1145"/>
    <s v="minizinc_cplex"/>
    <n v="0"/>
    <n v="573.09930515344502"/>
  </r>
  <r>
    <x v="25"/>
    <n v="1145"/>
    <n v="950"/>
    <b v="1"/>
    <n v="1145"/>
    <s v="minizinc_cpo"/>
    <n v="0"/>
    <n v="943.53937463810098"/>
  </r>
  <r>
    <x v="25"/>
    <n v="1145"/>
    <n v="350"/>
    <b v="1"/>
    <n v="1145"/>
    <s v="minizinc_gurobi"/>
    <n v="0"/>
    <n v="458.435147654893"/>
  </r>
  <r>
    <x v="25"/>
    <n v="1145"/>
    <n v="1520"/>
    <b v="1"/>
    <n v="1145"/>
    <s v="minizinc_or-tools"/>
    <n v="0"/>
    <n v="1553.3396062536201"/>
  </r>
  <r>
    <x v="25"/>
    <n v="1145"/>
    <b v="0"/>
    <n v="900000"/>
    <m/>
    <s v="min_conflicts"/>
    <n v="0"/>
    <n v="497331.24497885798"/>
  </r>
  <r>
    <x v="25"/>
    <n v="1145"/>
    <b v="0"/>
    <n v="900000"/>
    <m/>
    <s v="simulated_annealing-untuned"/>
    <n v="0"/>
    <n v="729632.89904862596"/>
  </r>
  <r>
    <x v="25"/>
    <n v="1153.3333333333301"/>
    <b v="0"/>
    <n v="900000"/>
    <m/>
    <s v="tabu_search"/>
    <n v="7.2254335260114599E-3"/>
    <n v="501616.02563425002"/>
  </r>
  <r>
    <x v="26"/>
    <n v="1139"/>
    <n v="6970"/>
    <b v="1"/>
    <n v="1139"/>
    <s v="minizinc_chuffed"/>
    <n v="0"/>
    <n v="6141.0079760717799"/>
  </r>
  <r>
    <x v="26"/>
    <n v="1139"/>
    <n v="470"/>
    <b v="1"/>
    <n v="1139"/>
    <s v="minizinc_cplex"/>
    <n v="0"/>
    <n v="579.58374875373897"/>
  </r>
  <r>
    <x v="26"/>
    <n v="1139"/>
    <n v="1190"/>
    <b v="1"/>
    <n v="1139"/>
    <s v="minizinc_cpo"/>
    <n v="0"/>
    <n v="998.06829511465605"/>
  </r>
  <r>
    <x v="26"/>
    <n v="1139"/>
    <n v="340"/>
    <b v="1"/>
    <n v="1139"/>
    <s v="minizinc_gurobi"/>
    <n v="0"/>
    <n v="421.46061814556299"/>
  </r>
  <r>
    <x v="26"/>
    <n v="1139"/>
    <n v="2090"/>
    <b v="1"/>
    <n v="1139"/>
    <s v="minizinc_or-tools"/>
    <n v="0"/>
    <n v="1812.6744765702899"/>
  </r>
  <r>
    <x v="26"/>
    <n v="1139"/>
    <b v="0"/>
    <n v="900000"/>
    <m/>
    <s v="min_conflicts"/>
    <n v="0"/>
    <n v="483082.070493454"/>
  </r>
  <r>
    <x v="26"/>
    <n v="1139.6666666666699"/>
    <b v="0"/>
    <n v="900000"/>
    <m/>
    <s v="simulated_annealing-untuned"/>
    <n v="5.8496636443405902E-4"/>
    <n v="724483.99068479403"/>
  </r>
  <r>
    <x v="26"/>
    <n v="1141"/>
    <b v="0"/>
    <n v="900000"/>
    <m/>
    <s v="tabu_search"/>
    <n v="1.7528483786152199E-3"/>
    <n v="483767.07628398802"/>
  </r>
  <r>
    <x v="27"/>
    <n v="1156"/>
    <n v="6220"/>
    <b v="1"/>
    <n v="1156"/>
    <s v="minizinc_chuffed"/>
    <n v="0"/>
    <n v="5696.6211538461503"/>
  </r>
  <r>
    <x v="27"/>
    <n v="1156"/>
    <n v="430"/>
    <b v="1"/>
    <n v="1156"/>
    <s v="minizinc_cplex"/>
    <n v="0"/>
    <n v="539.38701923076906"/>
  </r>
  <r>
    <x v="27"/>
    <n v="1156"/>
    <n v="570"/>
    <b v="1"/>
    <n v="1156"/>
    <s v="minizinc_cpo"/>
    <n v="0"/>
    <n v="582.875"/>
  </r>
  <r>
    <x v="27"/>
    <n v="1156"/>
    <n v="300"/>
    <b v="1"/>
    <n v="1156"/>
    <s v="minizinc_gurobi"/>
    <n v="0"/>
    <n v="383.293269230769"/>
  </r>
  <r>
    <x v="27"/>
    <n v="1156"/>
    <n v="1180"/>
    <b v="1"/>
    <n v="1156"/>
    <s v="minizinc_or-tools"/>
    <n v="0"/>
    <n v="1298.0384615384601"/>
  </r>
  <r>
    <x v="27"/>
    <n v="1156"/>
    <b v="0"/>
    <n v="900000"/>
    <m/>
    <s v="min_conflicts"/>
    <n v="0"/>
    <n v="488793.61866125802"/>
  </r>
  <r>
    <x v="27"/>
    <n v="1157"/>
    <b v="0"/>
    <n v="900000"/>
    <m/>
    <s v="simulated_annealing-untuned"/>
    <n v="8.6430423509076303E-4"/>
    <n v="696309.387423935"/>
  </r>
  <r>
    <x v="27"/>
    <n v="1159.6666666666699"/>
    <b v="0"/>
    <n v="900000"/>
    <m/>
    <s v="tabu_search"/>
    <n v="3.1618281115263201E-3"/>
    <n v="490395.54107505101"/>
  </r>
  <r>
    <x v="28"/>
    <n v="1150"/>
    <n v="7570"/>
    <b v="1"/>
    <n v="1150"/>
    <s v="minizinc_chuffed"/>
    <n v="0"/>
    <n v="6754.2184236698204"/>
  </r>
  <r>
    <x v="28"/>
    <n v="1150"/>
    <n v="480"/>
    <b v="1"/>
    <n v="1150"/>
    <s v="minizinc_cplex"/>
    <n v="0"/>
    <n v="611.26553953257098"/>
  </r>
  <r>
    <x v="28"/>
    <n v="1150"/>
    <n v="680"/>
    <b v="1"/>
    <n v="1150"/>
    <s v="minizinc_cpo"/>
    <n v="0"/>
    <n v="700.55320735952296"/>
  </r>
  <r>
    <x v="28"/>
    <n v="1150"/>
    <n v="360"/>
    <b v="1"/>
    <n v="1150"/>
    <s v="minizinc_gurobi"/>
    <n v="0"/>
    <n v="425.39408254599698"/>
  </r>
  <r>
    <x v="28"/>
    <n v="1150"/>
    <n v="1880"/>
    <b v="1"/>
    <n v="1150"/>
    <s v="minizinc_or-tools"/>
    <n v="0"/>
    <n v="1834.2764793634999"/>
  </r>
  <r>
    <x v="28"/>
    <n v="1150"/>
    <b v="0"/>
    <n v="900000"/>
    <m/>
    <s v="min_conflicts"/>
    <n v="0"/>
    <n v="510754.37962451699"/>
  </r>
  <r>
    <x v="28"/>
    <n v="1150"/>
    <b v="0"/>
    <n v="900000"/>
    <m/>
    <s v="simulated_annealing-untuned"/>
    <n v="0"/>
    <n v="736242.028575373"/>
  </r>
  <r>
    <x v="28"/>
    <n v="1155.6666666666699"/>
    <b v="0"/>
    <n v="900000"/>
    <m/>
    <s v="tabu_search"/>
    <n v="4.9033746755120502E-3"/>
    <n v="510760.682357813"/>
  </r>
  <r>
    <x v="29"/>
    <n v="1193"/>
    <n v="6320"/>
    <b v="1"/>
    <n v="1193"/>
    <s v="minizinc_chuffed"/>
    <n v="0"/>
    <n v="6249.7957516339902"/>
  </r>
  <r>
    <x v="29"/>
    <n v="1193"/>
    <n v="410"/>
    <b v="1"/>
    <n v="1193"/>
    <s v="minizinc_cplex"/>
    <n v="0"/>
    <n v="530.33224400871495"/>
  </r>
  <r>
    <x v="29"/>
    <n v="1193"/>
    <n v="320"/>
    <b v="1"/>
    <n v="1193"/>
    <s v="minizinc_cpo"/>
    <n v="0"/>
    <n v="423.87799564270199"/>
  </r>
  <r>
    <x v="29"/>
    <n v="1193"/>
    <n v="380"/>
    <b v="1"/>
    <n v="1193"/>
    <s v="minizinc_gurobi"/>
    <n v="0"/>
    <n v="488.366013071895"/>
  </r>
  <r>
    <x v="29"/>
    <n v="1193"/>
    <n v="1680"/>
    <b v="1"/>
    <n v="1193"/>
    <s v="minizinc_or-tools"/>
    <n v="0"/>
    <n v="1680.2777777777801"/>
  </r>
  <r>
    <x v="29"/>
    <n v="1193"/>
    <b v="0"/>
    <n v="900000"/>
    <m/>
    <s v="min_conflicts"/>
    <n v="0"/>
    <n v="488549.81173294102"/>
  </r>
  <r>
    <x v="29"/>
    <n v="1193.3333333333301"/>
    <b v="0"/>
    <n v="900000"/>
    <m/>
    <s v="simulated_annealing-untuned"/>
    <n v="2.7932960893850599E-4"/>
    <n v="686970.38365243003"/>
  </r>
  <r>
    <x v="29"/>
    <n v="1195.3333333333301"/>
    <b v="0"/>
    <n v="900000"/>
    <m/>
    <s v="tabu_search"/>
    <n v="1.9520356943669699E-3"/>
    <n v="488554.56467844901"/>
  </r>
  <r>
    <x v="30"/>
    <n v="2307"/>
    <n v="22570"/>
    <b v="1"/>
    <n v="2307"/>
    <s v="minizinc_chuffed"/>
    <n v="0"/>
    <n v="19594.674627277702"/>
  </r>
  <r>
    <x v="30"/>
    <n v="2307"/>
    <n v="800"/>
    <b v="1"/>
    <n v="2307"/>
    <s v="minizinc_cplex"/>
    <n v="0"/>
    <n v="1044.6548868028699"/>
  </r>
  <r>
    <x v="30"/>
    <n v="2307"/>
    <n v="620"/>
    <b v="1"/>
    <n v="2307"/>
    <s v="minizinc_cpo"/>
    <n v="0"/>
    <n v="817.36609607951402"/>
  </r>
  <r>
    <x v="30"/>
    <n v="2307"/>
    <n v="580"/>
    <b v="1"/>
    <n v="2307"/>
    <s v="minizinc_gurobi"/>
    <n v="0"/>
    <n v="742.14108227498605"/>
  </r>
  <r>
    <x v="30"/>
    <n v="2307"/>
    <n v="2980"/>
    <b v="1"/>
    <n v="2307"/>
    <s v="minizinc_or-tools"/>
    <n v="0"/>
    <n v="3008.3006626173401"/>
  </r>
  <r>
    <x v="30"/>
    <n v="2307"/>
    <b v="0"/>
    <n v="900000"/>
    <m/>
    <s v="min_conflicts"/>
    <n v="0"/>
    <n v="483504.00435757003"/>
  </r>
  <r>
    <x v="30"/>
    <n v="2308.3333333333298"/>
    <b v="0"/>
    <n v="900000"/>
    <m/>
    <s v="simulated_annealing-untuned"/>
    <n v="5.77617328519908E-4"/>
    <n v="714508.593625498"/>
  </r>
  <r>
    <x v="30"/>
    <n v="2308"/>
    <b v="0"/>
    <n v="900000"/>
    <m/>
    <s v="tabu_search"/>
    <n v="4.3327556325822901E-4"/>
    <n v="483527.42629482102"/>
  </r>
  <r>
    <x v="31"/>
    <n v="2288"/>
    <n v="24220"/>
    <b v="1"/>
    <n v="2288"/>
    <s v="minizinc_chuffed"/>
    <n v="0"/>
    <n v="20360.594693028099"/>
  </r>
  <r>
    <x v="31"/>
    <n v="2288"/>
    <n v="740"/>
    <b v="1"/>
    <n v="2288"/>
    <s v="minizinc_cplex"/>
    <n v="0"/>
    <n v="927.01612903225805"/>
  </r>
  <r>
    <x v="31"/>
    <n v="2288"/>
    <n v="2120"/>
    <b v="1"/>
    <n v="2288"/>
    <s v="minizinc_cpo"/>
    <n v="0"/>
    <n v="1669.901144641"/>
  </r>
  <r>
    <x v="31"/>
    <n v="2288"/>
    <n v="580"/>
    <b v="1"/>
    <n v="2288"/>
    <s v="minizinc_gurobi"/>
    <n v="0"/>
    <n v="752.53642039542103"/>
  </r>
  <r>
    <x v="31"/>
    <n v="2288"/>
    <n v="3690"/>
    <b v="1"/>
    <n v="2288"/>
    <s v="minizinc_or-tools"/>
    <n v="0"/>
    <n v="3313.0489073881399"/>
  </r>
  <r>
    <x v="31"/>
    <n v="2288"/>
    <b v="0"/>
    <n v="900000"/>
    <m/>
    <s v="min_conflicts"/>
    <n v="0"/>
    <n v="508247.64381017903"/>
  </r>
  <r>
    <x v="31"/>
    <n v="2291"/>
    <b v="0"/>
    <n v="900000"/>
    <m/>
    <s v="simulated_annealing-untuned"/>
    <n v="1.30947184635533E-3"/>
    <n v="788296.53830811603"/>
  </r>
  <r>
    <x v="31"/>
    <n v="2288.6666666666702"/>
    <b v="0"/>
    <n v="900000"/>
    <m/>
    <s v="tabu_search"/>
    <n v="2.91290416545187E-4"/>
    <n v="508271.35818431899"/>
  </r>
  <r>
    <x v="32"/>
    <n v="2340"/>
    <n v="28450"/>
    <b v="1"/>
    <n v="2340"/>
    <s v="minizinc_chuffed"/>
    <n v="0"/>
    <n v="22937.744911445901"/>
  </r>
  <r>
    <x v="32"/>
    <n v="2340"/>
    <n v="740"/>
    <b v="1"/>
    <n v="2340"/>
    <s v="minizinc_cplex"/>
    <n v="0"/>
    <n v="958.65715040972805"/>
  </r>
  <r>
    <x v="32"/>
    <n v="2340"/>
    <n v="1960"/>
    <b v="1"/>
    <n v="2340"/>
    <s v="minizinc_cpo"/>
    <n v="0"/>
    <n v="1598.1132698916199"/>
  </r>
  <r>
    <x v="32"/>
    <n v="2340"/>
    <n v="580"/>
    <b v="1"/>
    <n v="2340"/>
    <s v="minizinc_gurobi"/>
    <n v="0"/>
    <n v="736.85236584721099"/>
  </r>
  <r>
    <x v="32"/>
    <n v="2340"/>
    <n v="4210"/>
    <b v="1"/>
    <n v="2340"/>
    <s v="minizinc_or-tools"/>
    <n v="0"/>
    <n v="3692.6070578905601"/>
  </r>
  <r>
    <x v="32"/>
    <n v="2340"/>
    <b v="0"/>
    <n v="900000"/>
    <m/>
    <s v="min_conflicts"/>
    <n v="0"/>
    <n v="501524.41636029398"/>
  </r>
  <r>
    <x v="32"/>
    <n v="2340.3333333333298"/>
    <b v="0"/>
    <n v="900000"/>
    <m/>
    <s v="simulated_annealing-untuned"/>
    <n v="1.42429853297266E-4"/>
    <n v="749819.69826680701"/>
  </r>
  <r>
    <x v="32"/>
    <n v="2349.6666666666702"/>
    <b v="0"/>
    <n v="900000"/>
    <m/>
    <s v="tabu_search"/>
    <n v="4.1140587317349802E-3"/>
    <n v="503076.06420693302"/>
  </r>
  <r>
    <x v="33"/>
    <n v="2295"/>
    <n v="21820"/>
    <b v="1"/>
    <n v="2295"/>
    <s v="minizinc_chuffed"/>
    <n v="0"/>
    <n v="18703.746696035199"/>
  </r>
  <r>
    <x v="33"/>
    <n v="2295"/>
    <n v="890"/>
    <b v="1"/>
    <n v="2295"/>
    <s v="minizinc_cplex"/>
    <n v="0"/>
    <n v="1138.5737885462599"/>
  </r>
  <r>
    <x v="33"/>
    <n v="2295"/>
    <n v="630"/>
    <b v="1"/>
    <n v="2295"/>
    <s v="minizinc_cpo"/>
    <n v="0"/>
    <n v="828.95649779735697"/>
  </r>
  <r>
    <x v="33"/>
    <n v="2295"/>
    <n v="610"/>
    <b v="1"/>
    <n v="2295"/>
    <s v="minizinc_gurobi"/>
    <n v="0"/>
    <n v="780.152808370044"/>
  </r>
  <r>
    <x v="33"/>
    <n v="2295"/>
    <n v="8900"/>
    <b v="1"/>
    <n v="2295"/>
    <s v="minizinc_or-tools"/>
    <n v="0"/>
    <n v="6522.5700715859002"/>
  </r>
  <r>
    <x v="33"/>
    <n v="2295"/>
    <b v="0"/>
    <n v="900000"/>
    <m/>
    <s v="min_conflicts"/>
    <n v="0"/>
    <n v="515017.48455489997"/>
  </r>
  <r>
    <x v="33"/>
    <n v="2296.3333333333298"/>
    <b v="0"/>
    <n v="900000"/>
    <m/>
    <s v="simulated_annealing-untuned"/>
    <n v="5.8063579619693805E-4"/>
    <n v="777185.81381634402"/>
  </r>
  <r>
    <x v="33"/>
    <n v="2296"/>
    <b v="0"/>
    <n v="900000"/>
    <m/>
    <s v="tabu_search"/>
    <n v="4.3554006968637998E-4"/>
    <n v="515174.85643077799"/>
  </r>
  <r>
    <x v="34"/>
    <n v="2257"/>
    <n v="25030"/>
    <b v="1"/>
    <n v="2257"/>
    <s v="minizinc_chuffed"/>
    <n v="0"/>
    <n v="20671.637257405499"/>
  </r>
  <r>
    <x v="34"/>
    <n v="2257"/>
    <n v="880"/>
    <b v="1"/>
    <n v="2257"/>
    <s v="minizinc_cplex"/>
    <n v="0"/>
    <n v="1097.5331971399401"/>
  </r>
  <r>
    <x v="34"/>
    <n v="2257"/>
    <n v="960"/>
    <b v="1"/>
    <n v="2257"/>
    <s v="minizinc_cpo"/>
    <n v="0"/>
    <n v="998.74233912155296"/>
  </r>
  <r>
    <x v="34"/>
    <n v="2257"/>
    <n v="670"/>
    <b v="1"/>
    <n v="2257"/>
    <s v="minizinc_gurobi"/>
    <n v="0"/>
    <n v="833.02349336057205"/>
  </r>
  <r>
    <x v="34"/>
    <n v="2257"/>
    <n v="4980"/>
    <b v="1"/>
    <n v="2257"/>
    <s v="minizinc_or-tools"/>
    <n v="0"/>
    <n v="4021.51685393258"/>
  </r>
  <r>
    <x v="34"/>
    <n v="2257"/>
    <b v="0"/>
    <n v="900000"/>
    <m/>
    <s v="min_conflicts"/>
    <n v="0"/>
    <n v="485223.895849347"/>
  </r>
  <r>
    <x v="34"/>
    <n v="2262.6666666666702"/>
    <b v="0"/>
    <n v="900000"/>
    <m/>
    <s v="simulated_annealing-untuned"/>
    <n v="2.5044195639363199E-3"/>
    <n v="728090.63419164706"/>
  </r>
  <r>
    <x v="34"/>
    <n v="2261.3333333333298"/>
    <b v="0"/>
    <n v="900000"/>
    <m/>
    <s v="tabu_search"/>
    <n v="1.9162735849057599E-3"/>
    <n v="485820.19248014397"/>
  </r>
  <r>
    <x v="35"/>
    <n v="2304"/>
    <n v="23680"/>
    <b v="1"/>
    <n v="2304"/>
    <s v="minizinc_chuffed"/>
    <n v="0"/>
    <n v="20039.968994338102"/>
  </r>
  <r>
    <x v="35"/>
    <n v="2304"/>
    <n v="780"/>
    <b v="1"/>
    <n v="2304"/>
    <s v="minizinc_cplex"/>
    <n v="0"/>
    <n v="986.86438393097899"/>
  </r>
  <r>
    <x v="35"/>
    <n v="2304"/>
    <n v="670"/>
    <b v="1"/>
    <n v="2304"/>
    <s v="minizinc_cpo"/>
    <n v="0"/>
    <n v="878.008897276894"/>
  </r>
  <r>
    <x v="35"/>
    <n v="2304"/>
    <n v="620"/>
    <b v="1"/>
    <n v="2304"/>
    <s v="minizinc_gurobi"/>
    <n v="0"/>
    <n v="790.00606632515496"/>
  </r>
  <r>
    <x v="35"/>
    <n v="2304"/>
    <n v="4580"/>
    <b v="1"/>
    <n v="2304"/>
    <s v="minizinc_or-tools"/>
    <n v="0"/>
    <n v="3968.0210299271998"/>
  </r>
  <r>
    <x v="35"/>
    <n v="2304"/>
    <b v="0"/>
    <n v="900000"/>
    <m/>
    <s v="min_conflicts"/>
    <n v="0"/>
    <n v="481762.43140168401"/>
  </r>
  <r>
    <x v="35"/>
    <n v="2306"/>
    <b v="0"/>
    <n v="900000"/>
    <m/>
    <s v="simulated_annealing-untuned"/>
    <n v="8.6730268863832705E-4"/>
    <n v="714932.15898959897"/>
  </r>
  <r>
    <x v="35"/>
    <n v="2305"/>
    <b v="0"/>
    <n v="900000"/>
    <m/>
    <s v="tabu_search"/>
    <n v="4.3383947939257299E-4"/>
    <n v="481893.91579990101"/>
  </r>
  <r>
    <x v="36"/>
    <n v="2231"/>
    <n v="28150"/>
    <b v="1"/>
    <n v="2231"/>
    <s v="minizinc_chuffed"/>
    <n v="0"/>
    <n v="22702.472106360801"/>
  </r>
  <r>
    <x v="36"/>
    <n v="2231"/>
    <n v="890"/>
    <b v="1"/>
    <n v="2231"/>
    <s v="minizinc_cplex"/>
    <n v="0"/>
    <n v="1106.20437956204"/>
  </r>
  <r>
    <x v="36"/>
    <n v="2231"/>
    <n v="610"/>
    <b v="1"/>
    <n v="2231"/>
    <s v="minizinc_cpo"/>
    <n v="0"/>
    <n v="787.30709071950002"/>
  </r>
  <r>
    <x v="36"/>
    <n v="2231"/>
    <n v="530"/>
    <b v="1"/>
    <n v="2231"/>
    <s v="minizinc_gurobi"/>
    <n v="0"/>
    <n v="684.05370177268003"/>
  </r>
  <r>
    <x v="36"/>
    <n v="2231"/>
    <n v="2910"/>
    <b v="1"/>
    <n v="2231"/>
    <s v="minizinc_or-tools"/>
    <n v="0"/>
    <n v="2886.9354796663201"/>
  </r>
  <r>
    <x v="36"/>
    <n v="2231"/>
    <b v="0"/>
    <n v="900000"/>
    <m/>
    <s v="min_conflicts"/>
    <n v="0"/>
    <n v="487404.638395191"/>
  </r>
  <r>
    <x v="36"/>
    <n v="2233.3333333333298"/>
    <b v="0"/>
    <n v="900000"/>
    <m/>
    <s v="simulated_annealing-untuned"/>
    <n v="1.0447761194030099E-3"/>
    <n v="731471.20713538898"/>
  </r>
  <r>
    <x v="36"/>
    <n v="2232"/>
    <b v="0"/>
    <n v="900000"/>
    <m/>
    <s v="tabu_search"/>
    <n v="4.4802867383508799E-4"/>
    <n v="487549.095922635"/>
  </r>
  <r>
    <x v="37"/>
    <n v="2290"/>
    <n v="20340"/>
    <b v="1"/>
    <n v="2290"/>
    <s v="minizinc_chuffed"/>
    <n v="0"/>
    <n v="17527.268636486901"/>
  </r>
  <r>
    <x v="37"/>
    <n v="2290"/>
    <n v="770"/>
    <b v="1"/>
    <n v="2290"/>
    <s v="minizinc_cplex"/>
    <n v="0"/>
    <n v="998.88452155055597"/>
  </r>
  <r>
    <x v="37"/>
    <n v="2290"/>
    <n v="640"/>
    <b v="1"/>
    <n v="2290"/>
    <s v="minizinc_cpo"/>
    <n v="0"/>
    <n v="838.55787476280796"/>
  </r>
  <r>
    <x v="37"/>
    <n v="2290"/>
    <n v="640"/>
    <b v="1"/>
    <n v="2290"/>
    <s v="minizinc_gurobi"/>
    <n v="0"/>
    <n v="816.07413933315297"/>
  </r>
  <r>
    <x v="37"/>
    <n v="2290"/>
    <n v="2750"/>
    <b v="1"/>
    <n v="2290"/>
    <s v="minizinc_or-tools"/>
    <n v="0"/>
    <n v="2914.3182434263999"/>
  </r>
  <r>
    <x v="37"/>
    <n v="2290"/>
    <b v="0"/>
    <n v="900000"/>
    <m/>
    <s v="min_conflicts"/>
    <n v="0"/>
    <n v="507020.349206349"/>
  </r>
  <r>
    <x v="37"/>
    <n v="2292"/>
    <b v="0"/>
    <n v="900000"/>
    <m/>
    <s v="simulated_annealing-untuned"/>
    <n v="8.7260034904013096E-4"/>
    <n v="760529.40120415995"/>
  </r>
  <r>
    <x v="37"/>
    <n v="2290"/>
    <b v="0"/>
    <n v="900000"/>
    <m/>
    <s v="tabu_search"/>
    <n v="0"/>
    <n v="507042.80966064602"/>
  </r>
  <r>
    <x v="38"/>
    <n v="2245"/>
    <n v="27940"/>
    <b v="1"/>
    <n v="2245"/>
    <s v="minizinc_chuffed"/>
    <n v="0"/>
    <n v="22593.717042674602"/>
  </r>
  <r>
    <x v="38"/>
    <n v="2245"/>
    <n v="760"/>
    <b v="1"/>
    <n v="2245"/>
    <s v="minizinc_cplex"/>
    <n v="0"/>
    <n v="981.30198423484603"/>
  </r>
  <r>
    <x v="38"/>
    <n v="2245"/>
    <n v="2450"/>
    <b v="1"/>
    <n v="2245"/>
    <s v="minizinc_cpo"/>
    <n v="0"/>
    <n v="1959.9755368306601"/>
  </r>
  <r>
    <x v="38"/>
    <n v="2245"/>
    <n v="660"/>
    <b v="1"/>
    <n v="2245"/>
    <s v="minizinc_gurobi"/>
    <n v="0"/>
    <n v="816.32101114433306"/>
  </r>
  <r>
    <x v="38"/>
    <n v="2245"/>
    <n v="4910"/>
    <b v="1"/>
    <n v="2245"/>
    <s v="minizinc_or-tools"/>
    <n v="0"/>
    <n v="4050.71282957325"/>
  </r>
  <r>
    <x v="38"/>
    <n v="2245"/>
    <b v="0"/>
    <n v="900000"/>
    <m/>
    <s v="min_conflicts"/>
    <n v="0"/>
    <n v="495485.886880857"/>
  </r>
  <r>
    <x v="38"/>
    <n v="2247"/>
    <b v="0"/>
    <n v="900000"/>
    <m/>
    <s v="simulated_annealing-untuned"/>
    <n v="8.9007565643084397E-4"/>
    <n v="747538.869277108"/>
  </r>
  <r>
    <x v="38"/>
    <n v="2251"/>
    <b v="0"/>
    <n v="900000"/>
    <m/>
    <s v="tabu_search"/>
    <n v="2.6654820079964302E-3"/>
    <n v="496118.85227576998"/>
  </r>
  <r>
    <x v="39"/>
    <n v="2308"/>
    <n v="23340"/>
    <b v="1"/>
    <n v="2308"/>
    <s v="minizinc_chuffed"/>
    <n v="0"/>
    <n v="19632.415106775599"/>
  </r>
  <r>
    <x v="39"/>
    <n v="2308"/>
    <n v="900"/>
    <b v="1"/>
    <n v="2308"/>
    <s v="minizinc_cplex"/>
    <n v="0"/>
    <n v="1118.7173741101999"/>
  </r>
  <r>
    <x v="39"/>
    <n v="2308"/>
    <n v="1810"/>
    <b v="1"/>
    <n v="2308"/>
    <s v="minizinc_cpo"/>
    <n v="0"/>
    <n v="1592.33654099657"/>
  </r>
  <r>
    <x v="39"/>
    <n v="2308"/>
    <n v="650"/>
    <b v="1"/>
    <n v="2308"/>
    <s v="minizinc_gurobi"/>
    <n v="0"/>
    <n v="817.70498286316899"/>
  </r>
  <r>
    <x v="39"/>
    <n v="2308"/>
    <n v="7140"/>
    <b v="1"/>
    <n v="2308"/>
    <s v="minizinc_or-tools"/>
    <n v="0"/>
    <n v="5319.6124439757496"/>
  </r>
  <r>
    <x v="39"/>
    <n v="2308"/>
    <b v="0"/>
    <n v="900000"/>
    <m/>
    <s v="min_conflicts"/>
    <n v="0"/>
    <n v="499472.39719873201"/>
  </r>
  <r>
    <x v="39"/>
    <n v="2309"/>
    <b v="0"/>
    <n v="900000"/>
    <m/>
    <s v="simulated_annealing-untuned"/>
    <n v="4.3308791684715199E-4"/>
    <n v="747818.87909619499"/>
  </r>
  <r>
    <x v="39"/>
    <n v="2308.3333333333298"/>
    <b v="0"/>
    <n v="900000"/>
    <m/>
    <s v="tabu_search"/>
    <n v="1.44404332130033E-4"/>
    <n v="499608.62090380501"/>
  </r>
  <r>
    <x v="40"/>
    <n v="1591"/>
    <n v="13200"/>
    <b v="1"/>
    <n v="1591"/>
    <s v="minizinc_chuffed"/>
    <n v="0"/>
    <n v="13714.0376884422"/>
  </r>
  <r>
    <x v="40"/>
    <n v="1591"/>
    <n v="310"/>
    <b v="1"/>
    <n v="1591"/>
    <s v="minizinc_cplex"/>
    <n v="0"/>
    <n v="484.42031586503902"/>
  </r>
  <r>
    <x v="40"/>
    <n v="1591"/>
    <n v="770"/>
    <b v="1"/>
    <n v="1591"/>
    <s v="minizinc_cpo"/>
    <n v="0"/>
    <n v="805.51866475233305"/>
  </r>
  <r>
    <x v="40"/>
    <n v="1591"/>
    <n v="160"/>
    <b v="1"/>
    <n v="1591"/>
    <s v="minizinc_gurobi"/>
    <n v="0"/>
    <n v="245.18485283560699"/>
  </r>
  <r>
    <x v="40"/>
    <n v="1591"/>
    <n v="8710"/>
    <b v="1"/>
    <n v="1591"/>
    <s v="minizinc_or-tools"/>
    <n v="0"/>
    <n v="7568.0725053840597"/>
  </r>
  <r>
    <x v="40"/>
    <n v="1591"/>
    <b v="0"/>
    <n v="900000"/>
    <m/>
    <s v="min_conflicts"/>
    <n v="0"/>
    <n v="743429.37291817495"/>
  </r>
  <r>
    <x v="40"/>
    <n v="1591"/>
    <b v="0"/>
    <n v="900000"/>
    <m/>
    <s v="simulated_annealing-untuned"/>
    <n v="0"/>
    <n v="928246.00760318595"/>
  </r>
  <r>
    <x v="40"/>
    <n v="1592.6666666666699"/>
    <b v="0"/>
    <n v="900000"/>
    <m/>
    <s v="tabu_search"/>
    <n v="1.04646295521138E-3"/>
    <n v="744382.14771904401"/>
  </r>
  <r>
    <x v="41"/>
    <n v="1612"/>
    <n v="3730"/>
    <b v="1"/>
    <n v="1612"/>
    <s v="minizinc_chuffed"/>
    <n v="0"/>
    <n v="4941.20134228188"/>
  </r>
  <r>
    <x v="41"/>
    <n v="1612"/>
    <n v="210"/>
    <b v="1"/>
    <n v="1612"/>
    <s v="minizinc_cplex"/>
    <n v="0"/>
    <n v="313.03355704697998"/>
  </r>
  <r>
    <x v="41"/>
    <n v="1612"/>
    <n v="590"/>
    <b v="1"/>
    <n v="1612"/>
    <s v="minizinc_cpo"/>
    <n v="0"/>
    <n v="634.58389261745003"/>
  </r>
  <r>
    <x v="41"/>
    <n v="1612"/>
    <n v="200"/>
    <b v="1"/>
    <n v="1612"/>
    <s v="minizinc_gurobi"/>
    <n v="0"/>
    <n v="285.67114093959702"/>
  </r>
  <r>
    <x v="41"/>
    <n v="1612"/>
    <n v="4760"/>
    <b v="1"/>
    <n v="1612"/>
    <s v="minizinc_or-tools"/>
    <n v="0"/>
    <n v="4131.9530201342304"/>
  </r>
  <r>
    <x v="41"/>
    <n v="1612"/>
    <b v="0"/>
    <n v="900000"/>
    <m/>
    <s v="min_conflicts"/>
    <n v="0"/>
    <n v="780011.67329762795"/>
  </r>
  <r>
    <x v="41"/>
    <n v="1612"/>
    <b v="0"/>
    <n v="900000"/>
    <m/>
    <s v="simulated_annealing-untuned"/>
    <n v="0"/>
    <n v="985977.71920428495"/>
  </r>
  <r>
    <x v="41"/>
    <n v="1612"/>
    <b v="0"/>
    <n v="900000"/>
    <m/>
    <s v="tabu_search"/>
    <n v="0"/>
    <n v="780014.76491966296"/>
  </r>
  <r>
    <x v="42"/>
    <n v="1629"/>
    <n v="3510"/>
    <b v="1"/>
    <n v="1629"/>
    <s v="minizinc_chuffed"/>
    <n v="0"/>
    <n v="4775.8315863032803"/>
  </r>
  <r>
    <x v="42"/>
    <n v="1629"/>
    <n v="190"/>
    <b v="1"/>
    <n v="1629"/>
    <s v="minizinc_cplex"/>
    <n v="0"/>
    <n v="290.58874912648503"/>
  </r>
  <r>
    <x v="42"/>
    <n v="1629"/>
    <n v="520"/>
    <b v="1"/>
    <n v="1629"/>
    <s v="minizinc_cpo"/>
    <n v="0"/>
    <n v="588.07651991614296"/>
  </r>
  <r>
    <x v="42"/>
    <n v="1629"/>
    <n v="190"/>
    <b v="1"/>
    <n v="1629"/>
    <s v="minizinc_gurobi"/>
    <n v="0"/>
    <n v="283.10971348707199"/>
  </r>
  <r>
    <x v="42"/>
    <n v="1629"/>
    <n v="1400"/>
    <b v="1"/>
    <n v="1629"/>
    <s v="minizinc_or-tools"/>
    <n v="0"/>
    <n v="1454.2382948986699"/>
  </r>
  <r>
    <x v="42"/>
    <n v="1629"/>
    <b v="0"/>
    <n v="900000"/>
    <m/>
    <s v="min_conflicts"/>
    <n v="0"/>
    <n v="797248.73067915696"/>
  </r>
  <r>
    <x v="42"/>
    <n v="1629"/>
    <b v="0"/>
    <n v="900000"/>
    <m/>
    <s v="simulated_annealing-untuned"/>
    <n v="0"/>
    <n v="992154.52341920405"/>
  </r>
  <r>
    <x v="42"/>
    <n v="1629"/>
    <b v="0"/>
    <n v="900000"/>
    <m/>
    <s v="tabu_search"/>
    <n v="0"/>
    <n v="797289.456088993"/>
  </r>
  <r>
    <x v="43"/>
    <n v="1592"/>
    <n v="3190"/>
    <b v="1"/>
    <n v="1592"/>
    <s v="minizinc_chuffed"/>
    <n v="0"/>
    <n v="4244.4374597034202"/>
  </r>
  <r>
    <x v="43"/>
    <n v="1592"/>
    <n v="210"/>
    <b v="1"/>
    <n v="1592"/>
    <s v="minizinc_cplex"/>
    <n v="0"/>
    <n v="307.16634429400398"/>
  </r>
  <r>
    <x v="43"/>
    <n v="1592"/>
    <n v="300"/>
    <b v="1"/>
    <n v="1592"/>
    <s v="minizinc_cpo"/>
    <n v="0"/>
    <n v="373.14313346228198"/>
  </r>
  <r>
    <x v="43"/>
    <n v="1592"/>
    <n v="200"/>
    <b v="1"/>
    <n v="1592"/>
    <s v="minizinc_gurobi"/>
    <n v="0"/>
    <n v="280.156350741457"/>
  </r>
  <r>
    <x v="43"/>
    <n v="1592"/>
    <n v="1240"/>
    <b v="1"/>
    <n v="1592"/>
    <s v="minizinc_or-tools"/>
    <n v="0"/>
    <n v="1209.9516441005801"/>
  </r>
  <r>
    <x v="43"/>
    <n v="1592"/>
    <b v="0"/>
    <n v="900000"/>
    <m/>
    <s v="min_conflicts"/>
    <n v="0"/>
    <n v="760426.10986547102"/>
  </r>
  <r>
    <x v="43"/>
    <n v="1592"/>
    <b v="0"/>
    <n v="900000"/>
    <m/>
    <s v="simulated_annealing-untuned"/>
    <n v="0"/>
    <n v="954847.05941703997"/>
  </r>
  <r>
    <x v="43"/>
    <n v="1593"/>
    <b v="0"/>
    <n v="900000"/>
    <m/>
    <s v="tabu_search"/>
    <n v="6.2774639045826098E-4"/>
    <n v="760966.62032884895"/>
  </r>
  <r>
    <x v="44"/>
    <n v="1601"/>
    <n v="3220"/>
    <b v="1"/>
    <n v="1601"/>
    <s v="minizinc_chuffed"/>
    <n v="0"/>
    <n v="4398.3881294964003"/>
  </r>
  <r>
    <x v="44"/>
    <n v="1601"/>
    <n v="210"/>
    <b v="1"/>
    <n v="1601"/>
    <s v="minizinc_cplex"/>
    <n v="0"/>
    <n v="330.863309352518"/>
  </r>
  <r>
    <x v="44"/>
    <n v="1601"/>
    <n v="180"/>
    <b v="1"/>
    <n v="1601"/>
    <s v="minizinc_cpo"/>
    <n v="0"/>
    <n v="283.59712230215803"/>
  </r>
  <r>
    <x v="44"/>
    <n v="1601"/>
    <n v="180"/>
    <b v="1"/>
    <n v="1601"/>
    <s v="minizinc_gurobi"/>
    <n v="0"/>
    <n v="283.59712230215803"/>
  </r>
  <r>
    <x v="44"/>
    <n v="1601"/>
    <n v="470"/>
    <b v="1"/>
    <n v="1601"/>
    <s v="minizinc_or-tools"/>
    <n v="0"/>
    <n v="622.773381294964"/>
  </r>
  <r>
    <x v="44"/>
    <n v="1601"/>
    <b v="0"/>
    <n v="900000"/>
    <m/>
    <s v="min_conflicts"/>
    <n v="0"/>
    <n v="714436.21976902196"/>
  </r>
  <r>
    <x v="44"/>
    <n v="1601"/>
    <b v="0"/>
    <n v="900000"/>
    <m/>
    <s v="simulated_annealing-untuned"/>
    <n v="0"/>
    <n v="891311.13620923902"/>
  </r>
  <r>
    <x v="44"/>
    <n v="1601"/>
    <b v="0"/>
    <n v="900000"/>
    <m/>
    <s v="tabu_search"/>
    <n v="0"/>
    <n v="714438.3828125"/>
  </r>
  <r>
    <x v="45"/>
    <n v="1636"/>
    <n v="3390"/>
    <b v="1"/>
    <n v="1636"/>
    <s v="minizinc_chuffed"/>
    <n v="0"/>
    <n v="4643.8896457765704"/>
  </r>
  <r>
    <x v="45"/>
    <n v="1636"/>
    <n v="220"/>
    <b v="1"/>
    <n v="1636"/>
    <s v="minizinc_cplex"/>
    <n v="0"/>
    <n v="339.79564032697499"/>
  </r>
  <r>
    <x v="45"/>
    <n v="1636"/>
    <n v="220"/>
    <b v="1"/>
    <n v="1636"/>
    <s v="minizinc_cpo"/>
    <n v="0"/>
    <n v="342.51362397820202"/>
  </r>
  <r>
    <x v="45"/>
    <n v="1636"/>
    <n v="160"/>
    <b v="1"/>
    <n v="1636"/>
    <s v="minizinc_gurobi"/>
    <n v="0"/>
    <n v="249.10081743869199"/>
  </r>
  <r>
    <x v="45"/>
    <n v="1636"/>
    <n v="820"/>
    <b v="1"/>
    <n v="1636"/>
    <s v="minizinc_or-tools"/>
    <n v="0"/>
    <n v="934.94209809264305"/>
  </r>
  <r>
    <x v="45"/>
    <n v="1636"/>
    <b v="0"/>
    <n v="900000"/>
    <m/>
    <s v="min_conflicts"/>
    <n v="0"/>
    <n v="701813.58840673603"/>
  </r>
  <r>
    <x v="45"/>
    <n v="1636"/>
    <b v="0"/>
    <n v="900000"/>
    <m/>
    <s v="simulated_annealing-untuned"/>
    <n v="0"/>
    <n v="869863.89928756503"/>
  </r>
  <r>
    <x v="45"/>
    <n v="1636.6666666666699"/>
    <b v="0"/>
    <n v="900000"/>
    <m/>
    <s v="tabu_search"/>
    <n v="4.0733197556008799E-4"/>
    <n v="702107.00518134702"/>
  </r>
  <r>
    <x v="46"/>
    <n v="1812"/>
    <n v="3240"/>
    <b v="1"/>
    <n v="1812"/>
    <s v="minizinc_chuffed"/>
    <n v="0"/>
    <n v="4879.1315378610498"/>
  </r>
  <r>
    <x v="46"/>
    <n v="1812"/>
    <n v="200"/>
    <b v="1"/>
    <n v="1812"/>
    <s v="minizinc_cplex"/>
    <n v="0"/>
    <n v="338.87392661982801"/>
  </r>
  <r>
    <x v="46"/>
    <n v="1812"/>
    <n v="400"/>
    <b v="1"/>
    <n v="1812"/>
    <s v="minizinc_cpo"/>
    <n v="0"/>
    <n v="548.46994535519104"/>
  </r>
  <r>
    <x v="46"/>
    <n v="1812"/>
    <n v="160"/>
    <b v="1"/>
    <n v="1812"/>
    <s v="minizinc_gurobi"/>
    <n v="0"/>
    <n v="265.618657298985"/>
  </r>
  <r>
    <x v="46"/>
    <n v="1812"/>
    <n v="600"/>
    <b v="1"/>
    <n v="1812"/>
    <s v="minizinc_or-tools"/>
    <n v="0"/>
    <n v="839.23302107728296"/>
  </r>
  <r>
    <x v="46"/>
    <n v="1812"/>
    <b v="0"/>
    <n v="900000"/>
    <m/>
    <s v="min_conflicts"/>
    <n v="0"/>
    <n v="913101.39957805898"/>
  </r>
  <r>
    <x v="46"/>
    <n v="1812"/>
    <b v="0"/>
    <n v="900000"/>
    <m/>
    <s v="simulated_annealing-untuned"/>
    <n v="0"/>
    <n v="1113856.92362869"/>
  </r>
  <r>
    <x v="46"/>
    <n v="1812.6666666666699"/>
    <b v="0"/>
    <n v="900000"/>
    <m/>
    <s v="tabu_search"/>
    <n v="3.6778227289446802E-4"/>
    <n v="913862.10295358603"/>
  </r>
  <r>
    <x v="47"/>
    <n v="1617"/>
    <n v="3380"/>
    <b v="1"/>
    <n v="1617"/>
    <s v="minizinc_chuffed"/>
    <n v="0"/>
    <n v="4637.6273551988797"/>
  </r>
  <r>
    <x v="47"/>
    <n v="1617"/>
    <n v="220"/>
    <b v="1"/>
    <n v="1617"/>
    <s v="minizinc_cplex"/>
    <n v="0"/>
    <n v="341.10781577110998"/>
  </r>
  <r>
    <x v="47"/>
    <n v="1617"/>
    <n v="290"/>
    <b v="1"/>
    <n v="1617"/>
    <s v="minizinc_cpo"/>
    <n v="0"/>
    <n v="395.44836008374"/>
  </r>
  <r>
    <x v="47"/>
    <n v="1617"/>
    <n v="150"/>
    <b v="1"/>
    <n v="1617"/>
    <s v="minizinc_gurobi"/>
    <n v="0"/>
    <n v="227.158060013957"/>
  </r>
  <r>
    <x v="47"/>
    <n v="1617"/>
    <n v="670"/>
    <b v="1"/>
    <n v="1617"/>
    <s v="minizinc_or-tools"/>
    <n v="0"/>
    <n v="791.64166085136105"/>
  </r>
  <r>
    <x v="47"/>
    <n v="1617"/>
    <b v="0"/>
    <n v="900000"/>
    <m/>
    <s v="min_conflicts"/>
    <n v="0"/>
    <n v="790824.48600310995"/>
  </r>
  <r>
    <x v="47"/>
    <n v="1617"/>
    <b v="0"/>
    <n v="900000"/>
    <m/>
    <s v="simulated_annealing-untuned"/>
    <n v="0"/>
    <n v="997853.83281493001"/>
  </r>
  <r>
    <x v="47"/>
    <n v="1617"/>
    <b v="0"/>
    <n v="900000"/>
    <m/>
    <s v="tabu_search"/>
    <n v="0"/>
    <n v="790826.53421461897"/>
  </r>
  <r>
    <x v="48"/>
    <n v="1636"/>
    <n v="3200"/>
    <b v="1"/>
    <n v="1636"/>
    <s v="minizinc_chuffed"/>
    <n v="0"/>
    <n v="4249.3427041499299"/>
  </r>
  <r>
    <x v="48"/>
    <n v="1636"/>
    <n v="190"/>
    <b v="1"/>
    <n v="1636"/>
    <s v="minizinc_cplex"/>
    <n v="0"/>
    <n v="293.96586345381502"/>
  </r>
  <r>
    <x v="48"/>
    <n v="1636"/>
    <n v="410"/>
    <b v="1"/>
    <n v="1636"/>
    <s v="minizinc_cpo"/>
    <n v="0"/>
    <n v="464.79250334672003"/>
  </r>
  <r>
    <x v="48"/>
    <n v="1636"/>
    <n v="150"/>
    <b v="1"/>
    <n v="1636"/>
    <s v="minizinc_gurobi"/>
    <n v="0"/>
    <n v="232.078313253012"/>
  </r>
  <r>
    <x v="48"/>
    <n v="1636"/>
    <n v="790"/>
    <b v="1"/>
    <n v="1636"/>
    <s v="minizinc_or-tools"/>
    <n v="0"/>
    <n v="890.88018741633198"/>
  </r>
  <r>
    <x v="48"/>
    <n v="1636"/>
    <b v="0"/>
    <n v="900000"/>
    <m/>
    <s v="min_conflicts"/>
    <n v="0"/>
    <n v="768321.22066420701"/>
  </r>
  <r>
    <x v="48"/>
    <n v="1636"/>
    <b v="0"/>
    <n v="900000"/>
    <m/>
    <s v="simulated_annealing-untuned"/>
    <n v="0"/>
    <n v="964366.85369003704"/>
  </r>
  <r>
    <x v="48"/>
    <n v="1636"/>
    <b v="0"/>
    <n v="900000"/>
    <m/>
    <s v="tabu_search"/>
    <n v="0"/>
    <n v="768324.11642066401"/>
  </r>
  <r>
    <x v="49"/>
    <n v="1667"/>
    <n v="2890"/>
    <b v="1"/>
    <n v="1667"/>
    <s v="minizinc_chuffed"/>
    <n v="0"/>
    <n v="4249.23885109599"/>
  </r>
  <r>
    <x v="49"/>
    <n v="1667"/>
    <n v="210"/>
    <b v="1"/>
    <n v="1667"/>
    <s v="minizinc_cplex"/>
    <n v="0"/>
    <n v="339.722222222222"/>
  </r>
  <r>
    <x v="49"/>
    <n v="1667"/>
    <n v="190"/>
    <b v="1"/>
    <n v="1667"/>
    <s v="minizinc_cpo"/>
    <n v="0"/>
    <n v="309.62962962963002"/>
  </r>
  <r>
    <x v="49"/>
    <n v="1667"/>
    <n v="140"/>
    <b v="1"/>
    <n v="1667"/>
    <s v="minizinc_gurobi"/>
    <n v="0"/>
    <n v="228.14814814814801"/>
  </r>
  <r>
    <x v="49"/>
    <n v="1667"/>
    <n v="580"/>
    <b v="1"/>
    <n v="1667"/>
    <s v="minizinc_or-tools"/>
    <n v="0"/>
    <n v="762.07671957672005"/>
  </r>
  <r>
    <x v="49"/>
    <n v="1667"/>
    <b v="0"/>
    <n v="900000"/>
    <m/>
    <s v="min_conflicts"/>
    <n v="0"/>
    <n v="817068.09076558799"/>
  </r>
  <r>
    <x v="49"/>
    <n v="1667"/>
    <b v="0"/>
    <n v="900000"/>
    <m/>
    <s v="simulated_annealing-untuned"/>
    <n v="0"/>
    <n v="1036953.71507498"/>
  </r>
  <r>
    <x v="49"/>
    <n v="1667"/>
    <b v="0"/>
    <n v="900000"/>
    <m/>
    <s v="tabu_search"/>
    <n v="0"/>
    <n v="817069.64147592697"/>
  </r>
  <r>
    <x v="50"/>
    <n v="3424"/>
    <n v="8200"/>
    <b v="1"/>
    <n v="3424"/>
    <s v="minizinc_chuffed"/>
    <n v="0"/>
    <n v="9935.8061082024396"/>
  </r>
  <r>
    <x v="50"/>
    <n v="3424"/>
    <n v="290"/>
    <b v="1"/>
    <n v="3424"/>
    <s v="minizinc_cplex"/>
    <n v="0"/>
    <n v="458.24083769633501"/>
  </r>
  <r>
    <x v="50"/>
    <n v="3424"/>
    <n v="270"/>
    <b v="1"/>
    <n v="3424"/>
    <s v="minizinc_cpo"/>
    <n v="0"/>
    <n v="431.29319371727797"/>
  </r>
  <r>
    <x v="50"/>
    <n v="3424"/>
    <n v="180"/>
    <b v="1"/>
    <n v="3424"/>
    <s v="minizinc_gurobi"/>
    <n v="0"/>
    <n v="280.03403141361298"/>
  </r>
  <r>
    <x v="50"/>
    <n v="3424"/>
    <n v="3440"/>
    <b v="1"/>
    <n v="3424"/>
    <s v="minizinc_or-tools"/>
    <n v="0"/>
    <n v="3373.68917975567"/>
  </r>
  <r>
    <x v="50"/>
    <n v="3424"/>
    <b v="0"/>
    <n v="900000"/>
    <m/>
    <s v="min_conflicts"/>
    <n v="0"/>
    <n v="751050.43205872294"/>
  </r>
  <r>
    <x v="50"/>
    <n v="3424"/>
    <b v="0"/>
    <n v="900000"/>
    <m/>
    <s v="simulated_annealing-untuned"/>
    <n v="0"/>
    <n v="964448.847217481"/>
  </r>
  <r>
    <x v="50"/>
    <n v="3424"/>
    <b v="0"/>
    <n v="900000"/>
    <m/>
    <s v="tabu_search"/>
    <n v="0"/>
    <n v="751064.32869580097"/>
  </r>
  <r>
    <x v="51"/>
    <n v="3257"/>
    <n v="11080"/>
    <b v="1"/>
    <n v="3257"/>
    <s v="minizinc_chuffed"/>
    <n v="0"/>
    <n v="12345.9050333216"/>
  </r>
  <r>
    <x v="51"/>
    <n v="3257"/>
    <n v="280"/>
    <b v="1"/>
    <n v="3257"/>
    <s v="minizinc_cplex"/>
    <n v="0"/>
    <n v="437.32637670992602"/>
  </r>
  <r>
    <x v="51"/>
    <n v="3257"/>
    <n v="410"/>
    <b v="1"/>
    <n v="3257"/>
    <s v="minizinc_cpo"/>
    <n v="0"/>
    <n v="564.02928796913397"/>
  </r>
  <r>
    <x v="51"/>
    <n v="3257"/>
    <n v="240"/>
    <b v="1"/>
    <n v="3257"/>
    <s v="minizinc_gurobi"/>
    <n v="0"/>
    <n v="369.55717292178201"/>
  </r>
  <r>
    <x v="51"/>
    <n v="3257"/>
    <n v="2660"/>
    <b v="1"/>
    <n v="3257"/>
    <s v="minizinc_or-tools"/>
    <n v="0"/>
    <n v="2548.82532444756"/>
  </r>
  <r>
    <x v="51"/>
    <n v="3257"/>
    <b v="0"/>
    <n v="900000"/>
    <m/>
    <s v="min_conflicts"/>
    <n v="0"/>
    <n v="754689.48283339397"/>
  </r>
  <r>
    <x v="51"/>
    <n v="3257"/>
    <b v="0"/>
    <n v="900000"/>
    <m/>
    <s v="simulated_annealing-untuned"/>
    <n v="0"/>
    <n v="989058.02891217906"/>
  </r>
  <r>
    <x v="51"/>
    <n v="3257.6666666666702"/>
    <b v="0"/>
    <n v="900000"/>
    <m/>
    <s v="tabu_search"/>
    <n v="2.0464545175480399E-4"/>
    <n v="754704.88895916205"/>
  </r>
  <r>
    <x v="52"/>
    <n v="3237"/>
    <n v="8610"/>
    <b v="1"/>
    <n v="3237"/>
    <s v="minizinc_chuffed"/>
    <n v="0"/>
    <n v="9755.1739804241406"/>
  </r>
  <r>
    <x v="52"/>
    <n v="3237"/>
    <n v="300"/>
    <b v="1"/>
    <n v="3237"/>
    <s v="minizinc_cplex"/>
    <n v="0"/>
    <n v="455.532626427406"/>
  </r>
  <r>
    <x v="52"/>
    <n v="3237"/>
    <n v="1430"/>
    <b v="1"/>
    <n v="3237"/>
    <s v="minizinc_cpo"/>
    <n v="0"/>
    <n v="1376.48287112561"/>
  </r>
  <r>
    <x v="52"/>
    <n v="3237"/>
    <n v="250"/>
    <b v="1"/>
    <n v="3237"/>
    <s v="minizinc_gurobi"/>
    <n v="0"/>
    <n v="367"/>
  </r>
  <r>
    <x v="52"/>
    <n v="3237"/>
    <n v="3360"/>
    <b v="1"/>
    <n v="3237"/>
    <s v="minizinc_or-tools"/>
    <n v="0"/>
    <n v="3106.4893964110902"/>
  </r>
  <r>
    <x v="52"/>
    <n v="3237"/>
    <b v="0"/>
    <n v="900000"/>
    <m/>
    <s v="min_conflicts"/>
    <n v="0"/>
    <n v="714466.21673387103"/>
  </r>
  <r>
    <x v="52"/>
    <n v="3237"/>
    <b v="0"/>
    <n v="900000"/>
    <m/>
    <s v="simulated_annealing-untuned"/>
    <n v="0"/>
    <n v="937388.14180107496"/>
  </r>
  <r>
    <x v="52"/>
    <n v="3238.3333333333298"/>
    <b v="0"/>
    <n v="900000"/>
    <m/>
    <s v="tabu_search"/>
    <n v="4.11734431291833E-4"/>
    <n v="714484.57039650495"/>
  </r>
  <r>
    <x v="53"/>
    <n v="3188"/>
    <n v="9300"/>
    <b v="1"/>
    <n v="3188"/>
    <s v="minizinc_chuffed"/>
    <n v="0"/>
    <n v="10289.0809645481"/>
  </r>
  <r>
    <x v="53"/>
    <n v="3188"/>
    <n v="300"/>
    <b v="1"/>
    <n v="3188"/>
    <s v="minizinc_cplex"/>
    <n v="0"/>
    <n v="447.139891408496"/>
  </r>
  <r>
    <x v="53"/>
    <n v="3188"/>
    <n v="550"/>
    <b v="1"/>
    <n v="3188"/>
    <s v="minizinc_cpo"/>
    <n v="0"/>
    <n v="700.94618332800997"/>
  </r>
  <r>
    <x v="53"/>
    <n v="3188"/>
    <n v="230"/>
    <b v="1"/>
    <n v="3188"/>
    <s v="minizinc_gurobi"/>
    <n v="0"/>
    <n v="332.07282018524398"/>
  </r>
  <r>
    <x v="53"/>
    <n v="3188"/>
    <n v="1950"/>
    <b v="1"/>
    <n v="3188"/>
    <s v="minizinc_or-tools"/>
    <n v="0"/>
    <n v="1830.1908335994899"/>
  </r>
  <r>
    <x v="53"/>
    <n v="3188"/>
    <b v="0"/>
    <n v="900000"/>
    <m/>
    <s v="min_conflicts"/>
    <n v="0"/>
    <n v="747432.97487254196"/>
  </r>
  <r>
    <x v="53"/>
    <n v="3188"/>
    <b v="0"/>
    <n v="900000"/>
    <m/>
    <s v="simulated_annealing-untuned"/>
    <n v="0"/>
    <n v="983757.04442825902"/>
  </r>
  <r>
    <x v="53"/>
    <n v="3188.3333333333298"/>
    <b v="0"/>
    <n v="900000"/>
    <m/>
    <s v="tabu_search"/>
    <n v="1.04547830632518E-4"/>
    <n v="747447.90841223602"/>
  </r>
  <r>
    <x v="54"/>
    <n v="3223"/>
    <n v="8990"/>
    <b v="1"/>
    <n v="3223"/>
    <s v="minizinc_chuffed"/>
    <n v="0"/>
    <n v="10648.5971972691"/>
  </r>
  <r>
    <x v="54"/>
    <n v="3223"/>
    <n v="290"/>
    <b v="1"/>
    <n v="3223"/>
    <s v="minizinc_cplex"/>
    <n v="0"/>
    <n v="452.87279913762097"/>
  </r>
  <r>
    <x v="54"/>
    <n v="3223"/>
    <n v="280"/>
    <b v="1"/>
    <n v="3223"/>
    <s v="minizinc_cpo"/>
    <n v="0"/>
    <n v="442.08408192597898"/>
  </r>
  <r>
    <x v="54"/>
    <n v="3223"/>
    <n v="210"/>
    <b v="1"/>
    <n v="3223"/>
    <s v="minizinc_gurobi"/>
    <n v="0"/>
    <n v="316.57384117858402"/>
  </r>
  <r>
    <x v="54"/>
    <n v="3223"/>
    <n v="2050"/>
    <b v="1"/>
    <n v="3223"/>
    <s v="minizinc_or-tools"/>
    <n v="0"/>
    <n v="2095.8787279913799"/>
  </r>
  <r>
    <x v="54"/>
    <n v="3223"/>
    <b v="0"/>
    <n v="900000"/>
    <m/>
    <s v="min_conflicts"/>
    <n v="0"/>
    <n v="777093.94385230297"/>
  </r>
  <r>
    <x v="54"/>
    <n v="3223"/>
    <b v="0"/>
    <n v="900000"/>
    <m/>
    <s v="simulated_annealing-untuned"/>
    <n v="0"/>
    <n v="1011454.38465931"/>
  </r>
  <r>
    <x v="54"/>
    <n v="3223"/>
    <b v="0"/>
    <n v="900000"/>
    <m/>
    <s v="tabu_search"/>
    <n v="0"/>
    <n v="777111.411115341"/>
  </r>
  <r>
    <x v="55"/>
    <n v="3292"/>
    <n v="11390"/>
    <b v="1"/>
    <n v="3292"/>
    <s v="minizinc_chuffed"/>
    <n v="0"/>
    <n v="12893.648606811101"/>
  </r>
  <r>
    <x v="55"/>
    <n v="3292"/>
    <n v="300"/>
    <b v="1"/>
    <n v="3292"/>
    <s v="minizinc_cplex"/>
    <n v="0"/>
    <n v="463.15617475060202"/>
  </r>
  <r>
    <x v="55"/>
    <n v="3292"/>
    <n v="570"/>
    <b v="1"/>
    <n v="3292"/>
    <s v="minizinc_cpo"/>
    <n v="0"/>
    <n v="711.01135190918501"/>
  </r>
  <r>
    <x v="55"/>
    <n v="3292"/>
    <n v="200"/>
    <b v="1"/>
    <n v="3292"/>
    <s v="minizinc_gurobi"/>
    <n v="0"/>
    <n v="298.23357413140701"/>
  </r>
  <r>
    <x v="55"/>
    <n v="3292"/>
    <n v="5600"/>
    <b v="1"/>
    <n v="3292"/>
    <s v="minizinc_or-tools"/>
    <n v="0"/>
    <n v="5063.5423116615102"/>
  </r>
  <r>
    <x v="55"/>
    <n v="3292"/>
    <b v="0"/>
    <n v="900000"/>
    <m/>
    <s v="min_conflicts"/>
    <n v="0"/>
    <n v="713427.82888229506"/>
  </r>
  <r>
    <x v="55"/>
    <n v="3292"/>
    <b v="0"/>
    <n v="900000"/>
    <m/>
    <s v="simulated_annealing-untuned"/>
    <n v="0"/>
    <n v="926958.10311572696"/>
  </r>
  <r>
    <x v="55"/>
    <n v="3293"/>
    <b v="0"/>
    <n v="900000"/>
    <m/>
    <s v="tabu_search"/>
    <n v="3.0367446097778701E-4"/>
    <n v="713440.94460929802"/>
  </r>
  <r>
    <x v="56"/>
    <n v="3324"/>
    <n v="9410"/>
    <b v="1"/>
    <n v="3324"/>
    <s v="minizinc_chuffed"/>
    <n v="0"/>
    <n v="11385.161203170001"/>
  </r>
  <r>
    <x v="56"/>
    <n v="3324"/>
    <n v="270"/>
    <b v="1"/>
    <n v="3324"/>
    <s v="minizinc_cplex"/>
    <n v="0"/>
    <n v="426.53638328530297"/>
  </r>
  <r>
    <x v="56"/>
    <n v="3324"/>
    <n v="930"/>
    <b v="1"/>
    <n v="3324"/>
    <s v="minizinc_cpo"/>
    <n v="0"/>
    <n v="1044.1984870317001"/>
  </r>
  <r>
    <x v="56"/>
    <n v="3324"/>
    <n v="200"/>
    <b v="1"/>
    <n v="3324"/>
    <s v="minizinc_gurobi"/>
    <n v="0"/>
    <n v="304.72442363112401"/>
  </r>
  <r>
    <x v="56"/>
    <n v="3324"/>
    <n v="6110"/>
    <b v="1"/>
    <n v="3324"/>
    <s v="minizinc_or-tools"/>
    <n v="0"/>
    <n v="5687.7953890489898"/>
  </r>
  <r>
    <x v="56"/>
    <n v="3324"/>
    <b v="0"/>
    <n v="900000"/>
    <m/>
    <s v="min_conflicts"/>
    <n v="0"/>
    <n v="775737.56958762906"/>
  </r>
  <r>
    <x v="56"/>
    <n v="3324"/>
    <b v="0"/>
    <n v="900000"/>
    <m/>
    <s v="simulated_annealing-untuned"/>
    <n v="0"/>
    <n v="1006101.06369661"/>
  </r>
  <r>
    <x v="56"/>
    <n v="3324"/>
    <b v="0"/>
    <n v="900000"/>
    <m/>
    <s v="tabu_search"/>
    <n v="0"/>
    <n v="775752.21318114898"/>
  </r>
  <r>
    <x v="57"/>
    <n v="3393"/>
    <n v="9390"/>
    <b v="1"/>
    <n v="3393"/>
    <s v="minizinc_chuffed"/>
    <n v="0"/>
    <n v="10890.643615200301"/>
  </r>
  <r>
    <x v="57"/>
    <n v="3393"/>
    <n v="260"/>
    <b v="1"/>
    <n v="3393"/>
    <s v="minizinc_cplex"/>
    <n v="0"/>
    <n v="405.56145155768598"/>
  </r>
  <r>
    <x v="57"/>
    <n v="3393"/>
    <n v="1310"/>
    <b v="1"/>
    <n v="3393"/>
    <s v="minizinc_cpo"/>
    <n v="0"/>
    <n v="1325.9602875727501"/>
  </r>
  <r>
    <x v="57"/>
    <n v="3393"/>
    <n v="200"/>
    <b v="1"/>
    <n v="3393"/>
    <s v="minizinc_gurobi"/>
    <n v="0"/>
    <n v="301.138308798357"/>
  </r>
  <r>
    <x v="57"/>
    <n v="3393"/>
    <n v="3010"/>
    <b v="1"/>
    <n v="3393"/>
    <s v="minizinc_or-tools"/>
    <n v="0"/>
    <n v="2910.47654912701"/>
  </r>
  <r>
    <x v="57"/>
    <n v="3393"/>
    <b v="0"/>
    <n v="900000"/>
    <m/>
    <s v="min_conflicts"/>
    <n v="0"/>
    <n v="785930.23603967705"/>
  </r>
  <r>
    <x v="57"/>
    <n v="3393"/>
    <b v="0"/>
    <n v="900000"/>
    <m/>
    <s v="simulated_annealing-untuned"/>
    <n v="0"/>
    <n v="1011368.80804555"/>
  </r>
  <r>
    <x v="57"/>
    <n v="3393"/>
    <b v="0"/>
    <n v="900000"/>
    <m/>
    <s v="tabu_search"/>
    <n v="0"/>
    <n v="785962.52406318905"/>
  </r>
  <r>
    <x v="58"/>
    <n v="3291"/>
    <n v="9990"/>
    <b v="1"/>
    <n v="3291"/>
    <s v="minizinc_chuffed"/>
    <n v="0"/>
    <n v="11813.6201508621"/>
  </r>
  <r>
    <x v="58"/>
    <n v="3291"/>
    <n v="250"/>
    <b v="1"/>
    <n v="3291"/>
    <s v="minizinc_cplex"/>
    <n v="0"/>
    <n v="394.78448275862098"/>
  </r>
  <r>
    <x v="58"/>
    <n v="3291"/>
    <n v="230"/>
    <b v="1"/>
    <n v="3291"/>
    <s v="minizinc_cpo"/>
    <n v="0"/>
    <n v="365.90158045977"/>
  </r>
  <r>
    <x v="58"/>
    <n v="3291"/>
    <n v="230"/>
    <b v="1"/>
    <n v="3291"/>
    <s v="minizinc_gurobi"/>
    <n v="0"/>
    <n v="350.90876436781599"/>
  </r>
  <r>
    <x v="58"/>
    <n v="3291"/>
    <n v="5110"/>
    <b v="1"/>
    <n v="3291"/>
    <s v="minizinc_or-tools"/>
    <n v="0"/>
    <n v="4834.1474497126401"/>
  </r>
  <r>
    <x v="58"/>
    <n v="3291"/>
    <b v="0"/>
    <n v="900000"/>
    <m/>
    <s v="min_conflicts"/>
    <n v="0"/>
    <n v="773703.59447943699"/>
  </r>
  <r>
    <x v="58"/>
    <n v="3291"/>
    <b v="0"/>
    <n v="900000"/>
    <m/>
    <s v="simulated_annealing-untuned"/>
    <n v="0"/>
    <n v="1003153.35198222"/>
  </r>
  <r>
    <x v="58"/>
    <n v="3291"/>
    <b v="0"/>
    <n v="900000"/>
    <m/>
    <s v="tabu_search"/>
    <n v="0"/>
    <n v="773721.83753241901"/>
  </r>
  <r>
    <x v="59"/>
    <n v="3406"/>
    <n v="8490"/>
    <b v="1"/>
    <n v="3406"/>
    <s v="minizinc_chuffed"/>
    <n v="0"/>
    <n v="10456.193814055599"/>
  </r>
  <r>
    <x v="59"/>
    <n v="3406"/>
    <n v="300"/>
    <b v="1"/>
    <n v="3406"/>
    <s v="minizinc_cplex"/>
    <n v="0"/>
    <n v="484.36310395314803"/>
  </r>
  <r>
    <x v="59"/>
    <n v="3406"/>
    <n v="270"/>
    <b v="1"/>
    <n v="3406"/>
    <s v="minizinc_cpo"/>
    <n v="0"/>
    <n v="438.25585651537301"/>
  </r>
  <r>
    <x v="59"/>
    <n v="3406"/>
    <n v="230"/>
    <b v="1"/>
    <n v="3406"/>
    <s v="minizinc_gurobi"/>
    <n v="0"/>
    <n v="365.83638360175701"/>
  </r>
  <r>
    <x v="59"/>
    <n v="3406"/>
    <n v="9540"/>
    <b v="1"/>
    <n v="3406"/>
    <s v="minizinc_or-tools"/>
    <n v="0"/>
    <n v="9065.7368228404102"/>
  </r>
  <r>
    <x v="59"/>
    <n v="3406"/>
    <b v="0"/>
    <n v="900000"/>
    <m/>
    <s v="min_conflicts"/>
    <n v="0"/>
    <n v="813594.97158218105"/>
  </r>
  <r>
    <x v="59"/>
    <n v="3406"/>
    <b v="0"/>
    <n v="900000"/>
    <m/>
    <s v="simulated_annealing-untuned"/>
    <n v="0"/>
    <n v="1046334.55069124"/>
  </r>
  <r>
    <x v="59"/>
    <n v="3406"/>
    <b v="0"/>
    <n v="900000"/>
    <m/>
    <s v="tabu_search"/>
    <n v="0"/>
    <n v="813606.02419354802"/>
  </r>
  <r>
    <x v="60"/>
    <m/>
    <m/>
    <m/>
    <m/>
    <s v="minizinc_chuffed"/>
    <m/>
    <m/>
  </r>
  <r>
    <x v="60"/>
    <n v="1403"/>
    <n v="510"/>
    <b v="1"/>
    <n v="1403"/>
    <s v="minizinc_cplex"/>
    <n v="0"/>
    <n v="604.25830815710003"/>
  </r>
  <r>
    <x v="60"/>
    <n v="1403"/>
    <n v="900000"/>
    <b v="0"/>
    <n v="1342"/>
    <s v="minizinc_cpo"/>
    <n v="0"/>
    <n v="606922.17069486401"/>
  </r>
  <r>
    <x v="60"/>
    <n v="1403"/>
    <n v="340"/>
    <b v="1"/>
    <n v="1403"/>
    <s v="minizinc_gurobi"/>
    <n v="0"/>
    <n v="397.10574018126903"/>
  </r>
  <r>
    <x v="60"/>
    <n v="1663"/>
    <n v="900000"/>
    <b v="0"/>
    <n v="1403"/>
    <s v="minizinc_or-tools"/>
    <n v="0.15634395670474999"/>
    <n v="814132.74622356496"/>
  </r>
  <r>
    <x v="60"/>
    <n v="1410"/>
    <b v="0"/>
    <n v="900000"/>
    <m/>
    <s v="min_conflicts"/>
    <n v="4.72813238770686E-3"/>
    <n v="635195.62064141198"/>
  </r>
  <r>
    <x v="60"/>
    <n v="1403.3333333333301"/>
    <b v="0"/>
    <n v="900000"/>
    <m/>
    <s v="simulated_annealing-untuned"/>
    <n v="0"/>
    <n v="839444.21362462302"/>
  </r>
  <r>
    <x v="60"/>
    <n v="1407.6666666666699"/>
    <b v="0"/>
    <n v="900000"/>
    <m/>
    <s v="tabu_search"/>
    <n v="3.0783802983661598E-3"/>
    <n v="633960.84104606102"/>
  </r>
  <r>
    <x v="61"/>
    <m/>
    <m/>
    <m/>
    <m/>
    <s v="minizinc_chuffed"/>
    <m/>
    <m/>
  </r>
  <r>
    <x v="61"/>
    <n v="1338"/>
    <n v="330"/>
    <b v="1"/>
    <n v="1338"/>
    <s v="minizinc_cplex"/>
    <n v="0"/>
    <n v="410.77652637818602"/>
  </r>
  <r>
    <x v="61"/>
    <n v="1338"/>
    <n v="900000"/>
    <b v="0"/>
    <n v="1289"/>
    <s v="minizinc_cpo"/>
    <n v="0"/>
    <n v="582390.92323651398"/>
  </r>
  <r>
    <x v="61"/>
    <n v="1338"/>
    <n v="380"/>
    <b v="1"/>
    <n v="1338"/>
    <s v="minizinc_gurobi"/>
    <n v="0"/>
    <n v="406.587136929461"/>
  </r>
  <r>
    <x v="61"/>
    <n v="1465"/>
    <n v="900000"/>
    <b v="0"/>
    <n v="1338"/>
    <s v="minizinc_or-tools"/>
    <n v="8.6689419795221795E-2"/>
    <n v="643446.03586247796"/>
  </r>
  <r>
    <x v="61"/>
    <n v="1346.3333333333301"/>
    <b v="0"/>
    <n v="900000"/>
    <m/>
    <s v="min_conflicts"/>
    <n v="5.6944788313938498E-3"/>
    <n v="627178.13791768102"/>
  </r>
  <r>
    <x v="61"/>
    <n v="1338.6666666666699"/>
    <b v="0"/>
    <n v="900000"/>
    <m/>
    <s v="simulated_annealing-untuned"/>
    <n v="0"/>
    <n v="848833.69058419997"/>
  </r>
  <r>
    <x v="61"/>
    <n v="1350.3333333333301"/>
    <b v="0"/>
    <n v="900000"/>
    <m/>
    <s v="tabu_search"/>
    <n v="8.6398420143173303E-3"/>
    <n v="631000.55056428397"/>
  </r>
  <r>
    <x v="62"/>
    <m/>
    <m/>
    <m/>
    <m/>
    <s v="minizinc_chuffed"/>
    <m/>
    <m/>
  </r>
  <r>
    <x v="62"/>
    <n v="1410"/>
    <n v="420"/>
    <b v="1"/>
    <n v="1410"/>
    <s v="minizinc_cplex"/>
    <n v="0"/>
    <n v="529.71566848154896"/>
  </r>
  <r>
    <x v="62"/>
    <n v="1410"/>
    <n v="900000"/>
    <b v="0"/>
    <n v="1337"/>
    <s v="minizinc_cpo"/>
    <n v="0"/>
    <n v="609486.02692075004"/>
  </r>
  <r>
    <x v="62"/>
    <n v="1410"/>
    <n v="630"/>
    <b v="1"/>
    <n v="1410"/>
    <s v="minizinc_gurobi"/>
    <n v="0"/>
    <n v="566.20235934664197"/>
  </r>
  <r>
    <x v="62"/>
    <n v="1749"/>
    <n v="900000"/>
    <b v="0"/>
    <n v="1406"/>
    <s v="minizinc_or-tools"/>
    <n v="0.19382504288164701"/>
    <n v="732698.39231699903"/>
  </r>
  <r>
    <x v="62"/>
    <n v="1416.6666666666699"/>
    <b v="0"/>
    <n v="900000"/>
    <m/>
    <s v="min_conflicts"/>
    <n v="2.5882352941176698E-3"/>
    <n v="613706.80203895306"/>
  </r>
  <r>
    <x v="62"/>
    <n v="1413"/>
    <b v="0"/>
    <n v="900000"/>
    <m/>
    <s v="simulated_annealing-untuned"/>
    <n v="0"/>
    <n v="825109.690048691"/>
  </r>
  <r>
    <x v="62"/>
    <n v="1418"/>
    <b v="0"/>
    <n v="900000"/>
    <m/>
    <s v="tabu_search"/>
    <n v="3.5260930888575399E-3"/>
    <n v="614270.74954351794"/>
  </r>
  <r>
    <x v="63"/>
    <n v="1883"/>
    <n v="900000"/>
    <b v="0"/>
    <n v="0"/>
    <s v="minizinc_chuffed"/>
    <n v="0.28677642060541703"/>
    <n v="722336.30367929698"/>
  </r>
  <r>
    <x v="63"/>
    <n v="1343"/>
    <n v="440"/>
    <b v="1"/>
    <n v="1343"/>
    <s v="minizinc_cplex"/>
    <n v="0"/>
    <n v="577.03734211971403"/>
  </r>
  <r>
    <x v="63"/>
    <n v="1343"/>
    <n v="900000"/>
    <b v="0"/>
    <n v="1305"/>
    <s v="minizinc_cpo"/>
    <n v="0"/>
    <n v="557472.79654036195"/>
  </r>
  <r>
    <x v="63"/>
    <n v="1343"/>
    <n v="290"/>
    <b v="1"/>
    <n v="1343"/>
    <s v="minizinc_gurobi"/>
    <n v="0"/>
    <n v="337.15540911586999"/>
  </r>
  <r>
    <x v="63"/>
    <n v="1343"/>
    <n v="147280"/>
    <b v="1"/>
    <n v="1343"/>
    <s v="minizinc_or-tools"/>
    <n v="0"/>
    <n v="94108.367655134498"/>
  </r>
  <r>
    <x v="63"/>
    <n v="1343.3333333333301"/>
    <b v="0"/>
    <n v="900000"/>
    <m/>
    <s v="min_conflicts"/>
    <n v="0"/>
    <n v="583968.51375965204"/>
  </r>
  <r>
    <x v="63"/>
    <n v="1343.6666666666699"/>
    <b v="0"/>
    <n v="900000"/>
    <m/>
    <s v="simulated_annealing-untuned"/>
    <n v="2.4807740014898299E-4"/>
    <n v="808077.52578697295"/>
  </r>
  <r>
    <x v="63"/>
    <n v="1346"/>
    <b v="0"/>
    <n v="900000"/>
    <m/>
    <s v="tabu_search"/>
    <n v="1.98117880138693E-3"/>
    <n v="585170.23960601899"/>
  </r>
  <r>
    <x v="64"/>
    <n v="2991"/>
    <n v="900000"/>
    <b v="0"/>
    <n v="0"/>
    <s v="minizinc_chuffed"/>
    <n v="0.53828151120026702"/>
    <n v="1050909.0533088199"/>
  </r>
  <r>
    <x v="64"/>
    <n v="1381"/>
    <n v="320"/>
    <b v="1"/>
    <n v="1381"/>
    <s v="minizinc_cplex"/>
    <n v="0"/>
    <n v="397.840073529412"/>
  </r>
  <r>
    <x v="64"/>
    <n v="1381"/>
    <n v="900000"/>
    <b v="0"/>
    <n v="1351"/>
    <s v="minizinc_cpo"/>
    <n v="0"/>
    <n v="606131.09375"/>
  </r>
  <r>
    <x v="64"/>
    <n v="1381"/>
    <n v="280"/>
    <b v="1"/>
    <n v="1381"/>
    <s v="minizinc_gurobi"/>
    <n v="0"/>
    <n v="326.51348039215702"/>
  </r>
  <r>
    <x v="64"/>
    <n v="1431"/>
    <n v="900000"/>
    <b v="0"/>
    <n v="1381"/>
    <s v="minizinc_or-tools"/>
    <n v="3.4940600978336803E-2"/>
    <n v="626946.35110294097"/>
  </r>
  <r>
    <x v="64"/>
    <n v="1381.3333333333301"/>
    <b v="0"/>
    <n v="900000"/>
    <m/>
    <s v="min_conflicts"/>
    <n v="2.4131274131267101E-4"/>
    <n v="632398.71840209595"/>
  </r>
  <r>
    <x v="64"/>
    <n v="1381"/>
    <b v="0"/>
    <n v="900000"/>
    <m/>
    <s v="simulated_annealing-untuned"/>
    <n v="0"/>
    <n v="850869.19433529803"/>
  </r>
  <r>
    <x v="64"/>
    <n v="1381"/>
    <b v="0"/>
    <n v="900000"/>
    <m/>
    <s v="tabu_search"/>
    <n v="0"/>
    <n v="632244.52292075998"/>
  </r>
  <r>
    <x v="65"/>
    <m/>
    <m/>
    <m/>
    <m/>
    <s v="minizinc_chuffed"/>
    <m/>
    <m/>
  </r>
  <r>
    <x v="65"/>
    <n v="1492"/>
    <n v="400"/>
    <b v="1"/>
    <n v="1492"/>
    <s v="minizinc_cplex"/>
    <n v="0"/>
    <n v="486.5"/>
  </r>
  <r>
    <x v="65"/>
    <n v="1495"/>
    <n v="900000"/>
    <b v="0"/>
    <n v="1375"/>
    <s v="minizinc_cpo"/>
    <n v="2.0066889632106601E-3"/>
    <n v="650178.593059937"/>
  </r>
  <r>
    <x v="65"/>
    <n v="1492"/>
    <n v="740"/>
    <b v="1"/>
    <n v="1492"/>
    <s v="minizinc_gurobi"/>
    <n v="0"/>
    <n v="679.33911671924295"/>
  </r>
  <r>
    <x v="65"/>
    <n v="1740"/>
    <n v="900000"/>
    <b v="0"/>
    <n v="1487"/>
    <s v="minizinc_or-tools"/>
    <n v="0.14252873563218399"/>
    <n v="763150.65930599405"/>
  </r>
  <r>
    <x v="65"/>
    <n v="1501"/>
    <b v="0"/>
    <n v="900000"/>
    <m/>
    <s v="min_conflicts"/>
    <n v="2.4428159005108799E-3"/>
    <n v="673473.68284324603"/>
  </r>
  <r>
    <x v="65"/>
    <n v="1497.3333333333301"/>
    <b v="0"/>
    <n v="900000"/>
    <m/>
    <s v="simulated_annealing-untuned"/>
    <n v="0"/>
    <n v="905188.80781560903"/>
  </r>
  <r>
    <x v="65"/>
    <n v="1505.6666666666699"/>
    <b v="0"/>
    <n v="900000"/>
    <m/>
    <s v="tabu_search"/>
    <n v="5.5346468895285401E-3"/>
    <n v="674008.44494804298"/>
  </r>
  <r>
    <x v="66"/>
    <m/>
    <m/>
    <m/>
    <m/>
    <s v="minizinc_chuffed"/>
    <m/>
    <m/>
  </r>
  <r>
    <x v="66"/>
    <n v="1351"/>
    <n v="360"/>
    <b v="1"/>
    <n v="1351"/>
    <s v="minizinc_cplex"/>
    <n v="0"/>
    <n v="459.13271245634502"/>
  </r>
  <r>
    <x v="66"/>
    <n v="1351"/>
    <n v="900000"/>
    <b v="0"/>
    <n v="1305"/>
    <s v="minizinc_cpo"/>
    <n v="0"/>
    <n v="579285.68102444697"/>
  </r>
  <r>
    <x v="66"/>
    <n v="1351"/>
    <n v="330"/>
    <b v="1"/>
    <n v="1351"/>
    <s v="minizinc_gurobi"/>
    <n v="0"/>
    <n v="373.65250291036102"/>
  </r>
  <r>
    <x v="66"/>
    <n v="1351"/>
    <n v="125330"/>
    <b v="1"/>
    <n v="1351"/>
    <s v="minizinc_or-tools"/>
    <n v="0"/>
    <n v="84682.267753201406"/>
  </r>
  <r>
    <x v="66"/>
    <n v="1353.6666666666699"/>
    <b v="0"/>
    <n v="900000"/>
    <m/>
    <s v="min_conflicts"/>
    <n v="9.8497906919492494E-4"/>
    <n v="602510.730737451"/>
  </r>
  <r>
    <x v="66"/>
    <n v="1352.3333333333301"/>
    <b v="0"/>
    <n v="900000"/>
    <m/>
    <s v="simulated_annealing-untuned"/>
    <n v="0"/>
    <n v="845046.69696343702"/>
  </r>
  <r>
    <x v="66"/>
    <n v="1355.3333333333301"/>
    <b v="0"/>
    <n v="900000"/>
    <m/>
    <s v="tabu_search"/>
    <n v="2.21347761928181E-3"/>
    <n v="603492.88602561504"/>
  </r>
  <r>
    <x v="67"/>
    <n v="2567"/>
    <n v="900000"/>
    <b v="0"/>
    <n v="0"/>
    <s v="minizinc_chuffed"/>
    <n v="0.47409427347097799"/>
    <n v="911542.427288529"/>
  </r>
  <r>
    <x v="67"/>
    <n v="1350"/>
    <n v="330"/>
    <b v="1"/>
    <n v="1350"/>
    <s v="minizinc_cplex"/>
    <n v="0"/>
    <n v="421.677288528389"/>
  </r>
  <r>
    <x v="67"/>
    <n v="1350"/>
    <n v="900000"/>
    <b v="0"/>
    <n v="1315"/>
    <s v="minizinc_cpo"/>
    <n v="0"/>
    <n v="577293.25608343002"/>
  </r>
  <r>
    <x v="67"/>
    <n v="1350"/>
    <n v="430"/>
    <b v="1"/>
    <n v="1350"/>
    <s v="minizinc_gurobi"/>
    <n v="0"/>
    <n v="450.88354577056799"/>
  </r>
  <r>
    <x v="67"/>
    <n v="1466"/>
    <n v="900000"/>
    <b v="0"/>
    <n v="1350"/>
    <s v="minizinc_or-tools"/>
    <n v="7.9126875852660303E-2"/>
    <n v="608474.05851680203"/>
  </r>
  <r>
    <x v="67"/>
    <n v="1352"/>
    <b v="0"/>
    <n v="900000"/>
    <m/>
    <s v="min_conflicts"/>
    <n v="1.4792899408283501E-3"/>
    <n v="580959.21754385997"/>
  </r>
  <r>
    <x v="67"/>
    <n v="1350"/>
    <b v="0"/>
    <n v="900000"/>
    <m/>
    <s v="simulated_annealing-untuned"/>
    <n v="0"/>
    <n v="779382.02017543896"/>
  </r>
  <r>
    <x v="67"/>
    <n v="1355.6666666666699"/>
    <b v="0"/>
    <n v="900000"/>
    <m/>
    <s v="tabu_search"/>
    <n v="4.17998524711094E-3"/>
    <n v="581058.07046783599"/>
  </r>
  <r>
    <x v="68"/>
    <m/>
    <m/>
    <m/>
    <m/>
    <s v="minizinc_chuffed"/>
    <m/>
    <m/>
  </r>
  <r>
    <x v="68"/>
    <n v="1401"/>
    <n v="470"/>
    <b v="1"/>
    <n v="1401"/>
    <s v="minizinc_cplex"/>
    <n v="0"/>
    <n v="511.78731134712098"/>
  </r>
  <r>
    <x v="68"/>
    <n v="1401"/>
    <n v="900000"/>
    <b v="0"/>
    <n v="1336"/>
    <s v="minizinc_cpo"/>
    <n v="0"/>
    <n v="578204.00503074296"/>
  </r>
  <r>
    <x v="68"/>
    <n v="1401"/>
    <n v="270"/>
    <b v="1"/>
    <n v="1401"/>
    <s v="minizinc_gurobi"/>
    <n v="0"/>
    <n v="301.52878703186099"/>
  </r>
  <r>
    <x v="68"/>
    <n v="1562"/>
    <n v="900000"/>
    <b v="0"/>
    <n v="1399"/>
    <s v="minizinc_or-tools"/>
    <n v="0.10307298335467401"/>
    <n v="643856.53689211898"/>
  </r>
  <r>
    <x v="68"/>
    <n v="1404"/>
    <b v="0"/>
    <n v="900000"/>
    <m/>
    <s v="min_conflicts"/>
    <n v="1.4245014245014599E-3"/>
    <n v="603284.90292712103"/>
  </r>
  <r>
    <x v="68"/>
    <n v="1402"/>
    <b v="0"/>
    <n v="900000"/>
    <m/>
    <s v="simulated_annealing-untuned"/>
    <n v="0"/>
    <n v="809456.06451612897"/>
  </r>
  <r>
    <x v="68"/>
    <n v="1410.3333333333301"/>
    <b v="0"/>
    <n v="900000"/>
    <m/>
    <s v="tabu_search"/>
    <n v="5.90876861262113E-3"/>
    <n v="604673.27598566294"/>
  </r>
  <r>
    <x v="69"/>
    <n v="1369"/>
    <n v="900000"/>
    <b v="0"/>
    <n v="0"/>
    <s v="minizinc_chuffed"/>
    <n v="7.3046018991962402E-4"/>
    <n v="604891.536803519"/>
  </r>
  <r>
    <x v="69"/>
    <n v="1368"/>
    <n v="260"/>
    <b v="1"/>
    <n v="1368"/>
    <s v="minizinc_cplex"/>
    <n v="0"/>
    <n v="345.97214076246303"/>
  </r>
  <r>
    <x v="69"/>
    <n v="1368"/>
    <n v="900000"/>
    <b v="0"/>
    <n v="1341"/>
    <s v="minizinc_cpo"/>
    <n v="0"/>
    <n v="586333.02639296197"/>
  </r>
  <r>
    <x v="69"/>
    <n v="1368"/>
    <n v="250"/>
    <b v="1"/>
    <n v="1368"/>
    <s v="minizinc_gurobi"/>
    <n v="0"/>
    <n v="327.79032258064501"/>
  </r>
  <r>
    <x v="69"/>
    <n v="1368"/>
    <n v="184390"/>
    <b v="1"/>
    <n v="1368"/>
    <s v="minizinc_or-tools"/>
    <n v="0"/>
    <n v="122965.728445748"/>
  </r>
  <r>
    <x v="69"/>
    <n v="1368.3333333333301"/>
    <b v="0"/>
    <n v="900000"/>
    <m/>
    <s v="min_conflicts"/>
    <n v="0"/>
    <n v="640594.42609673797"/>
  </r>
  <r>
    <x v="69"/>
    <n v="1368.3333333333301"/>
    <b v="0"/>
    <n v="900000"/>
    <m/>
    <s v="simulated_annealing-untuned"/>
    <n v="0"/>
    <n v="858225.541619797"/>
  </r>
  <r>
    <x v="69"/>
    <n v="1381"/>
    <b v="0"/>
    <n v="900000"/>
    <m/>
    <s v="tabu_search"/>
    <n v="9.1720975138789296E-3"/>
    <n v="643824.01872890897"/>
  </r>
  <r>
    <x v="70"/>
    <m/>
    <m/>
    <m/>
    <m/>
    <s v="minizinc_chuffed"/>
    <m/>
    <m/>
  </r>
  <r>
    <x v="70"/>
    <n v="2800"/>
    <n v="1380"/>
    <b v="1"/>
    <n v="2800"/>
    <s v="minizinc_cplex"/>
    <n v="0"/>
    <n v="1290.76538344953"/>
  </r>
  <r>
    <x v="70"/>
    <n v="2806"/>
    <n v="900000"/>
    <b v="0"/>
    <n v="2706"/>
    <s v="minizinc_cpo"/>
    <n v="2.13827512473275E-3"/>
    <n v="608906.81873294897"/>
  </r>
  <r>
    <x v="70"/>
    <n v="2800"/>
    <n v="720"/>
    <b v="1"/>
    <n v="2800"/>
    <s v="minizinc_gurobi"/>
    <n v="0"/>
    <n v="723.28357077902399"/>
  </r>
  <r>
    <x v="70"/>
    <m/>
    <m/>
    <m/>
    <m/>
    <s v="minizinc_or-tools"/>
    <m/>
    <m/>
  </r>
  <r>
    <x v="70"/>
    <n v="2820.3333333333298"/>
    <b v="0"/>
    <n v="900000"/>
    <m/>
    <s v="min_conflicts"/>
    <n v="4.4911948942206702E-3"/>
    <n v="635360.50361341797"/>
  </r>
  <r>
    <x v="70"/>
    <n v="2807.6666666666702"/>
    <b v="0"/>
    <n v="900000"/>
    <m/>
    <s v="simulated_annealing-untuned"/>
    <n v="0"/>
    <n v="903888.03958580503"/>
  </r>
  <r>
    <x v="70"/>
    <n v="2813.3333333333298"/>
    <b v="0"/>
    <n v="900000"/>
    <m/>
    <s v="tabu_search"/>
    <n v="2.0142180094787601E-3"/>
    <n v="634650.71532197203"/>
  </r>
  <r>
    <x v="71"/>
    <m/>
    <m/>
    <m/>
    <m/>
    <s v="minizinc_chuffed"/>
    <m/>
    <m/>
  </r>
  <r>
    <x v="71"/>
    <n v="2778"/>
    <n v="1690"/>
    <b v="1"/>
    <n v="2778"/>
    <s v="minizinc_cplex"/>
    <n v="0"/>
    <n v="1550.22247857614"/>
  </r>
  <r>
    <x v="71"/>
    <n v="2787"/>
    <n v="900000"/>
    <b v="0"/>
    <n v="2609"/>
    <s v="minizinc_cpo"/>
    <n v="3.2292787944026E-3"/>
    <n v="639862.49291364499"/>
  </r>
  <r>
    <x v="71"/>
    <n v="2778"/>
    <n v="460"/>
    <b v="1"/>
    <n v="2778"/>
    <s v="minizinc_gurobi"/>
    <n v="0"/>
    <n v="543.95187870797599"/>
  </r>
  <r>
    <x v="71"/>
    <m/>
    <m/>
    <m/>
    <m/>
    <s v="minizinc_or-tools"/>
    <m/>
    <m/>
  </r>
  <r>
    <x v="71"/>
    <n v="2808.3333333333298"/>
    <b v="0"/>
    <n v="900000"/>
    <m/>
    <s v="min_conflicts"/>
    <n v="6.7655786350148102E-3"/>
    <n v="618161.32128784701"/>
  </r>
  <r>
    <x v="71"/>
    <n v="2789.3333333333298"/>
    <b v="0"/>
    <n v="900000"/>
    <m/>
    <s v="simulated_annealing-untuned"/>
    <n v="0"/>
    <n v="887091.59435918694"/>
  </r>
  <r>
    <x v="71"/>
    <n v="2800.3333333333298"/>
    <b v="0"/>
    <n v="900000"/>
    <m/>
    <s v="tabu_search"/>
    <n v="3.9281037971670204E-3"/>
    <n v="617632.52296764799"/>
  </r>
  <r>
    <x v="72"/>
    <m/>
    <m/>
    <m/>
    <m/>
    <s v="minizinc_chuffed"/>
    <m/>
    <m/>
  </r>
  <r>
    <x v="72"/>
    <n v="2793"/>
    <n v="3480"/>
    <b v="1"/>
    <n v="2793"/>
    <s v="minizinc_cplex"/>
    <n v="0"/>
    <n v="2775.4532351057001"/>
  </r>
  <r>
    <x v="72"/>
    <n v="2800"/>
    <n v="900000"/>
    <b v="0"/>
    <n v="2647"/>
    <s v="minizinc_cpo"/>
    <n v="2.4999999999999502E-3"/>
    <n v="629855.07799487503"/>
  </r>
  <r>
    <x v="72"/>
    <n v="2793"/>
    <n v="1010"/>
    <b v="1"/>
    <n v="2793"/>
    <s v="minizinc_gurobi"/>
    <n v="0"/>
    <n v="950.03363228699595"/>
  </r>
  <r>
    <x v="72"/>
    <m/>
    <m/>
    <m/>
    <m/>
    <s v="minizinc_or-tools"/>
    <m/>
    <m/>
  </r>
  <r>
    <x v="72"/>
    <n v="2818.3333333333298"/>
    <b v="0"/>
    <n v="900000"/>
    <m/>
    <s v="min_conflicts"/>
    <n v="7.0963926670608597E-3"/>
    <n v="624960.03029189399"/>
  </r>
  <r>
    <x v="72"/>
    <n v="2798.3333333333298"/>
    <b v="0"/>
    <n v="900000"/>
    <m/>
    <s v="simulated_annealing-untuned"/>
    <n v="0"/>
    <n v="862900.19550608995"/>
  </r>
  <r>
    <x v="72"/>
    <n v="2810"/>
    <b v="0"/>
    <n v="900000"/>
    <m/>
    <s v="tabu_search"/>
    <n v="4.1518386714115597E-3"/>
    <n v="622695.71524569497"/>
  </r>
  <r>
    <x v="73"/>
    <m/>
    <m/>
    <m/>
    <m/>
    <s v="minizinc_chuffed"/>
    <m/>
    <m/>
  </r>
  <r>
    <x v="73"/>
    <n v="2787"/>
    <n v="650"/>
    <b v="1"/>
    <n v="2787"/>
    <s v="minizinc_cplex"/>
    <n v="0"/>
    <n v="785.412199362504"/>
  </r>
  <r>
    <x v="73"/>
    <n v="2789"/>
    <n v="900000"/>
    <b v="0"/>
    <n v="2656"/>
    <s v="minizinc_cpo"/>
    <n v="7.1710290426674195E-4"/>
    <n v="589978.19269776903"/>
  </r>
  <r>
    <x v="73"/>
    <n v="2787"/>
    <n v="1250"/>
    <b v="1"/>
    <n v="2787"/>
    <s v="minizinc_gurobi"/>
    <n v="0"/>
    <n v="1071.6995073891601"/>
  </r>
  <r>
    <x v="73"/>
    <n v="3696"/>
    <n v="900000"/>
    <b v="0"/>
    <n v="2781"/>
    <s v="minizinc_or-tools"/>
    <n v="0.24594155844155799"/>
    <n v="1014448.04766734"/>
  </r>
  <r>
    <x v="73"/>
    <n v="2811.6666666666702"/>
    <b v="0"/>
    <n v="900000"/>
    <m/>
    <s v="min_conflicts"/>
    <n v="4.2679312388855797E-3"/>
    <n v="581121.03864915599"/>
  </r>
  <r>
    <x v="73"/>
    <n v="2799.6666666666702"/>
    <b v="0"/>
    <n v="900000"/>
    <m/>
    <s v="simulated_annealing-untuned"/>
    <n v="0"/>
    <n v="830323.55938086298"/>
  </r>
  <r>
    <x v="73"/>
    <n v="2805.3333333333298"/>
    <b v="0"/>
    <n v="900000"/>
    <m/>
    <s v="tabu_search"/>
    <n v="2.01996197718646E-3"/>
    <n v="580526.59516885597"/>
  </r>
  <r>
    <x v="74"/>
    <m/>
    <m/>
    <m/>
    <m/>
    <s v="minizinc_chuffed"/>
    <m/>
    <m/>
  </r>
  <r>
    <x v="74"/>
    <n v="2754"/>
    <n v="780"/>
    <b v="1"/>
    <n v="2754"/>
    <s v="minizinc_cplex"/>
    <n v="0"/>
    <n v="836.932444186721"/>
  </r>
  <r>
    <x v="74"/>
    <n v="2760"/>
    <n v="900000"/>
    <b v="0"/>
    <n v="2620"/>
    <s v="minizinc_cpo"/>
    <n v="2.1739130434782501E-3"/>
    <n v="586361.93389388197"/>
  </r>
  <r>
    <x v="74"/>
    <n v="2754"/>
    <n v="1460"/>
    <b v="1"/>
    <n v="2754"/>
    <s v="minizinc_gurobi"/>
    <n v="0"/>
    <n v="1187.1477239779599"/>
  </r>
  <r>
    <x v="74"/>
    <m/>
    <m/>
    <m/>
    <m/>
    <s v="minizinc_or-tools"/>
    <m/>
    <m/>
  </r>
  <r>
    <x v="74"/>
    <n v="2784.3333333333298"/>
    <b v="0"/>
    <n v="900000"/>
    <m/>
    <s v="min_conflicts"/>
    <n v="8.9788100083801892E-3"/>
    <n v="604895.37983341794"/>
  </r>
  <r>
    <x v="74"/>
    <n v="2759.3333333333298"/>
    <b v="0"/>
    <n v="900000"/>
    <m/>
    <s v="simulated_annealing-untuned"/>
    <n v="0"/>
    <n v="847195.64048460405"/>
  </r>
  <r>
    <x v="74"/>
    <n v="2776"/>
    <b v="0"/>
    <n v="900000"/>
    <m/>
    <s v="tabu_search"/>
    <n v="6.0038424591738497E-3"/>
    <n v="603718.430186774"/>
  </r>
  <r>
    <x v="75"/>
    <m/>
    <m/>
    <m/>
    <m/>
    <s v="minizinc_chuffed"/>
    <m/>
    <m/>
  </r>
  <r>
    <x v="75"/>
    <n v="2671"/>
    <n v="990"/>
    <b v="1"/>
    <n v="2671"/>
    <s v="minizinc_cplex"/>
    <n v="0"/>
    <n v="1001.91298547287"/>
  </r>
  <r>
    <x v="75"/>
    <n v="2672"/>
    <n v="900000"/>
    <b v="0"/>
    <n v="2583"/>
    <s v="minizinc_cpo"/>
    <n v="3.7425149700598398E-4"/>
    <n v="583933.75155647798"/>
  </r>
  <r>
    <x v="75"/>
    <n v="2671"/>
    <n v="1050"/>
    <b v="1"/>
    <n v="2671"/>
    <s v="minizinc_gurobi"/>
    <n v="0"/>
    <n v="947.01600948710404"/>
  </r>
  <r>
    <x v="75"/>
    <m/>
    <m/>
    <m/>
    <m/>
    <s v="minizinc_or-tools"/>
    <m/>
    <m/>
  </r>
  <r>
    <x v="75"/>
    <n v="2687"/>
    <b v="0"/>
    <n v="900000"/>
    <m/>
    <s v="min_conflicts"/>
    <n v="5.5824339411984E-3"/>
    <n v="579917.28463457595"/>
  </r>
  <r>
    <x v="75"/>
    <n v="2672"/>
    <b v="0"/>
    <n v="900000"/>
    <m/>
    <s v="simulated_annealing-untuned"/>
    <n v="0"/>
    <n v="811369.85933372495"/>
  </r>
  <r>
    <x v="75"/>
    <n v="2686"/>
    <b v="0"/>
    <n v="900000"/>
    <m/>
    <s v="tabu_search"/>
    <n v="5.2122114668652396E-3"/>
    <n v="579929.40490167297"/>
  </r>
  <r>
    <x v="76"/>
    <m/>
    <m/>
    <m/>
    <m/>
    <s v="minizinc_chuffed"/>
    <m/>
    <m/>
  </r>
  <r>
    <x v="76"/>
    <n v="2895"/>
    <n v="17180"/>
    <b v="1"/>
    <n v="2895"/>
    <s v="minizinc_cplex"/>
    <n v="0"/>
    <n v="12115.757666867101"/>
  </r>
  <r>
    <x v="76"/>
    <n v="2900"/>
    <n v="900000"/>
    <b v="0"/>
    <n v="2624"/>
    <s v="minizinc_cpo"/>
    <n v="1.72413793103443E-3"/>
    <n v="619378.03217077604"/>
  </r>
  <r>
    <x v="76"/>
    <n v="2895"/>
    <n v="4300"/>
    <b v="1"/>
    <n v="2895"/>
    <s v="minizinc_gurobi"/>
    <n v="0"/>
    <n v="3170.7155742633799"/>
  </r>
  <r>
    <x v="76"/>
    <m/>
    <m/>
    <m/>
    <m/>
    <s v="minizinc_or-tools"/>
    <m/>
    <m/>
  </r>
  <r>
    <x v="76"/>
    <n v="2938"/>
    <b v="0"/>
    <n v="900000"/>
    <m/>
    <s v="min_conflicts"/>
    <n v="9.75720444746986E-3"/>
    <n v="659239.44338178996"/>
  </r>
  <r>
    <x v="76"/>
    <n v="2909.3333333333298"/>
    <b v="0"/>
    <n v="900000"/>
    <m/>
    <s v="simulated_annealing-untuned"/>
    <n v="0"/>
    <n v="922729.35665099998"/>
  </r>
  <r>
    <x v="76"/>
    <n v="2923.3333333333298"/>
    <b v="0"/>
    <n v="900000"/>
    <m/>
    <s v="tabu_search"/>
    <n v="4.78905359179016E-3"/>
    <n v="656107.60380915995"/>
  </r>
  <r>
    <x v="77"/>
    <m/>
    <m/>
    <m/>
    <m/>
    <s v="minizinc_chuffed"/>
    <m/>
    <m/>
  </r>
  <r>
    <x v="77"/>
    <n v="2798"/>
    <n v="830"/>
    <b v="1"/>
    <n v="2798"/>
    <s v="minizinc_cplex"/>
    <n v="0"/>
    <n v="994.43708609271505"/>
  </r>
  <r>
    <x v="77"/>
    <n v="2803"/>
    <n v="900000"/>
    <b v="0"/>
    <n v="2664"/>
    <s v="minizinc_cpo"/>
    <n v="1.7838030681412999E-3"/>
    <n v="589966.10351281299"/>
  </r>
  <r>
    <x v="77"/>
    <n v="2798"/>
    <n v="1760"/>
    <b v="1"/>
    <n v="2798"/>
    <s v="minizinc_gurobi"/>
    <n v="0"/>
    <n v="1395.0129570976101"/>
  </r>
  <r>
    <x v="77"/>
    <m/>
    <m/>
    <m/>
    <m/>
    <s v="minizinc_or-tools"/>
    <m/>
    <m/>
  </r>
  <r>
    <x v="77"/>
    <n v="2822"/>
    <b v="0"/>
    <n v="900000"/>
    <m/>
    <s v="min_conflicts"/>
    <n v="7.0871722182849197E-3"/>
    <n v="600604.16312056698"/>
  </r>
  <r>
    <x v="77"/>
    <n v="2802"/>
    <b v="0"/>
    <n v="900000"/>
    <m/>
    <s v="simulated_annealing-untuned"/>
    <n v="0"/>
    <n v="833102.87825059099"/>
  </r>
  <r>
    <x v="77"/>
    <n v="2817.3333333333298"/>
    <b v="0"/>
    <n v="900000"/>
    <m/>
    <s v="tabu_search"/>
    <n v="5.4424988168481096E-3"/>
    <n v="599159.31176122895"/>
  </r>
  <r>
    <x v="78"/>
    <m/>
    <m/>
    <m/>
    <m/>
    <s v="minizinc_chuffed"/>
    <m/>
    <m/>
  </r>
  <r>
    <x v="78"/>
    <n v="2807"/>
    <n v="4460"/>
    <b v="1"/>
    <n v="2807"/>
    <s v="minizinc_cplex"/>
    <n v="0"/>
    <n v="3351.8398663020398"/>
  </r>
  <r>
    <x v="78"/>
    <n v="2812"/>
    <n v="900000"/>
    <b v="0"/>
    <n v="2655"/>
    <s v="minizinc_cpo"/>
    <n v="1.77809388335703E-3"/>
    <n v="610909.44044363406"/>
  </r>
  <r>
    <x v="78"/>
    <n v="2807"/>
    <n v="810"/>
    <b v="1"/>
    <n v="2807"/>
    <s v="minizinc_gurobi"/>
    <n v="0"/>
    <n v="803.26040717107298"/>
  </r>
  <r>
    <x v="78"/>
    <m/>
    <m/>
    <m/>
    <m/>
    <s v="minizinc_or-tools"/>
    <m/>
    <m/>
  </r>
  <r>
    <x v="78"/>
    <n v="2833.3333333333298"/>
    <b v="0"/>
    <n v="900000"/>
    <m/>
    <s v="min_conflicts"/>
    <n v="6.8235294117647803E-3"/>
    <n v="623530.92389946897"/>
  </r>
  <r>
    <x v="78"/>
    <n v="2814"/>
    <b v="0"/>
    <n v="900000"/>
    <m/>
    <s v="simulated_annealing-untuned"/>
    <n v="0"/>
    <n v="872642.91148922895"/>
  </r>
  <r>
    <x v="78"/>
    <n v="2823.6666666666702"/>
    <b v="0"/>
    <n v="900000"/>
    <m/>
    <s v="tabu_search"/>
    <n v="3.4234446936606301E-3"/>
    <n v="621230.58296909195"/>
  </r>
  <r>
    <x v="79"/>
    <m/>
    <m/>
    <m/>
    <m/>
    <s v="minizinc_chuffed"/>
    <m/>
    <m/>
  </r>
  <r>
    <x v="79"/>
    <n v="2929"/>
    <n v="1340"/>
    <b v="1"/>
    <n v="2929"/>
    <s v="minizinc_cplex"/>
    <n v="0"/>
    <n v="1486.76221498371"/>
  </r>
  <r>
    <x v="79"/>
    <n v="2936"/>
    <n v="900000"/>
    <b v="0"/>
    <n v="2734"/>
    <s v="minizinc_cpo"/>
    <n v="2.3841961852860698E-3"/>
    <n v="658036.33452768705"/>
  </r>
  <r>
    <x v="79"/>
    <n v="2929"/>
    <n v="1430"/>
    <b v="1"/>
    <n v="2929"/>
    <s v="minizinc_gurobi"/>
    <n v="0"/>
    <n v="1272.71009771987"/>
  </r>
  <r>
    <x v="79"/>
    <n v="4240"/>
    <n v="900000"/>
    <b v="0"/>
    <n v="2923"/>
    <s v="minizinc_or-tools"/>
    <n v="0.30919811320754698"/>
    <n v="942032.91368078196"/>
  </r>
  <r>
    <x v="79"/>
    <n v="2958.6666666666702"/>
    <b v="0"/>
    <n v="900000"/>
    <m/>
    <s v="min_conflicts"/>
    <n v="4.7318611987381401E-3"/>
    <n v="676694.622227252"/>
  </r>
  <r>
    <x v="79"/>
    <n v="2944.6666666666702"/>
    <b v="0"/>
    <n v="900000"/>
    <m/>
    <s v="simulated_annealing-untuned"/>
    <n v="0"/>
    <n v="939527.58787913097"/>
  </r>
  <r>
    <x v="79"/>
    <n v="2952"/>
    <b v="0"/>
    <n v="900000"/>
    <m/>
    <s v="tabu_search"/>
    <n v="2.4841915085818101E-3"/>
    <n v="676468.86475780897"/>
  </r>
  <r>
    <x v="80"/>
    <n v="1167"/>
    <n v="550810"/>
    <b v="1"/>
    <n v="1167"/>
    <s v="minizinc_chuffed"/>
    <n v="0"/>
    <n v="345857.38424887898"/>
  </r>
  <r>
    <x v="80"/>
    <n v="1167"/>
    <n v="430"/>
    <b v="1"/>
    <n v="1167"/>
    <s v="minizinc_cplex"/>
    <n v="0"/>
    <n v="540.50448430493304"/>
  </r>
  <r>
    <x v="80"/>
    <n v="1167"/>
    <n v="1350"/>
    <b v="1"/>
    <n v="1167"/>
    <s v="minizinc_cpo"/>
    <n v="0"/>
    <n v="1137.3514573990999"/>
  </r>
  <r>
    <x v="80"/>
    <n v="1167"/>
    <n v="590"/>
    <b v="1"/>
    <n v="1167"/>
    <s v="minizinc_gurobi"/>
    <n v="0"/>
    <n v="670.69506726457405"/>
  </r>
  <r>
    <x v="80"/>
    <n v="1167"/>
    <n v="49910"/>
    <b v="1"/>
    <n v="1167"/>
    <s v="minizinc_or-tools"/>
    <n v="0"/>
    <n v="30251.2443946188"/>
  </r>
  <r>
    <x v="80"/>
    <n v="1167.3333333333301"/>
    <b v="0"/>
    <n v="900000"/>
    <m/>
    <s v="min_conflicts"/>
    <n v="2.85551113649252E-4"/>
    <n v="515355.61353591201"/>
  </r>
  <r>
    <x v="80"/>
    <n v="1167"/>
    <b v="0"/>
    <n v="900000"/>
    <m/>
    <s v="simulated_annealing-untuned"/>
    <n v="0"/>
    <n v="732205.38922651904"/>
  </r>
  <r>
    <x v="80"/>
    <n v="1172.3333333333301"/>
    <b v="0"/>
    <n v="900000"/>
    <m/>
    <s v="tabu_search"/>
    <n v="4.5493318168893203E-3"/>
    <n v="517383.64779005502"/>
  </r>
  <r>
    <x v="81"/>
    <n v="1183"/>
    <n v="11410"/>
    <b v="1"/>
    <n v="1183"/>
    <s v="minizinc_chuffed"/>
    <n v="0"/>
    <n v="9276.4689826302692"/>
  </r>
  <r>
    <x v="81"/>
    <n v="1183"/>
    <n v="450"/>
    <b v="1"/>
    <n v="1183"/>
    <s v="minizinc_cplex"/>
    <n v="0"/>
    <n v="561.52357320099304"/>
  </r>
  <r>
    <x v="81"/>
    <n v="1183"/>
    <n v="1430"/>
    <b v="1"/>
    <n v="1183"/>
    <s v="minizinc_cpo"/>
    <n v="0"/>
    <n v="1118.0918114143899"/>
  </r>
  <r>
    <x v="81"/>
    <n v="1183"/>
    <n v="460"/>
    <b v="1"/>
    <n v="1183"/>
    <s v="minizinc_gurobi"/>
    <n v="0"/>
    <n v="550.03473945409405"/>
  </r>
  <r>
    <x v="81"/>
    <n v="1183"/>
    <n v="5520"/>
    <b v="1"/>
    <n v="1183"/>
    <s v="minizinc_or-tools"/>
    <n v="0"/>
    <n v="3794.2977667493801"/>
  </r>
  <r>
    <x v="81"/>
    <n v="1183"/>
    <b v="0"/>
    <n v="900000"/>
    <m/>
    <s v="min_conflicts"/>
    <n v="0"/>
    <n v="518958.40447266703"/>
  </r>
  <r>
    <x v="81"/>
    <n v="1183.6666666666699"/>
    <b v="0"/>
    <n v="900000"/>
    <m/>
    <s v="simulated_annealing-untuned"/>
    <n v="5.6322162771060803E-4"/>
    <n v="750135.21880176698"/>
  </r>
  <r>
    <x v="81"/>
    <n v="1185.6666666666699"/>
    <b v="0"/>
    <n v="900000"/>
    <m/>
    <s v="tabu_search"/>
    <n v="2.2490863086871401E-3"/>
    <n v="519478.62065157399"/>
  </r>
  <r>
    <x v="82"/>
    <m/>
    <m/>
    <m/>
    <m/>
    <s v="minizinc_chuffed"/>
    <m/>
    <m/>
  </r>
  <r>
    <x v="82"/>
    <n v="1175"/>
    <n v="620"/>
    <b v="1"/>
    <n v="1175"/>
    <s v="minizinc_cplex"/>
    <n v="0"/>
    <n v="717.02162162162199"/>
  </r>
  <r>
    <x v="82"/>
    <n v="1175"/>
    <n v="900000"/>
    <b v="0"/>
    <n v="1148"/>
    <s v="minizinc_cpo"/>
    <n v="0"/>
    <n v="511285.35945945902"/>
  </r>
  <r>
    <x v="82"/>
    <n v="1175"/>
    <n v="530"/>
    <b v="1"/>
    <n v="1175"/>
    <s v="minizinc_gurobi"/>
    <n v="0"/>
    <n v="568.41081081081097"/>
  </r>
  <r>
    <x v="82"/>
    <n v="1213"/>
    <n v="900000"/>
    <b v="0"/>
    <n v="1175"/>
    <s v="minizinc_or-tools"/>
    <n v="3.1327287716405597E-2"/>
    <n v="522173.63648648601"/>
  </r>
  <r>
    <x v="82"/>
    <n v="1182.3333333333301"/>
    <b v="0"/>
    <n v="900000"/>
    <m/>
    <s v="min_conflicts"/>
    <n v="5.9204961939667297E-3"/>
    <n v="535161.48984845495"/>
  </r>
  <r>
    <x v="82"/>
    <n v="1175.3333333333301"/>
    <b v="0"/>
    <n v="900000"/>
    <m/>
    <s v="simulated_annealing-untuned"/>
    <n v="0"/>
    <n v="774828.874198562"/>
  </r>
  <r>
    <x v="82"/>
    <n v="1181.3333333333301"/>
    <b v="0"/>
    <n v="900000"/>
    <m/>
    <s v="tabu_search"/>
    <n v="5.0790067720090102E-3"/>
    <n v="534902.20599378296"/>
  </r>
  <r>
    <x v="83"/>
    <n v="1334"/>
    <n v="900000"/>
    <b v="0"/>
    <n v="0"/>
    <s v="minizinc_chuffed"/>
    <n v="9.9700149925037507E-2"/>
    <n v="620676.32446236606"/>
  </r>
  <r>
    <x v="83"/>
    <n v="1201"/>
    <n v="500"/>
    <b v="1"/>
    <n v="1201"/>
    <s v="minizinc_cplex"/>
    <n v="0"/>
    <n v="594.24462365591398"/>
  </r>
  <r>
    <x v="83"/>
    <n v="1201"/>
    <n v="900000"/>
    <b v="0"/>
    <n v="1177"/>
    <s v="minizinc_cpo"/>
    <n v="0"/>
    <n v="515953.077956989"/>
  </r>
  <r>
    <x v="83"/>
    <n v="1201"/>
    <n v="470"/>
    <b v="1"/>
    <n v="1201"/>
    <s v="minizinc_gurobi"/>
    <n v="0"/>
    <n v="521.06989247311799"/>
  </r>
  <r>
    <x v="83"/>
    <n v="1257"/>
    <n v="900000"/>
    <b v="0"/>
    <n v="1201"/>
    <s v="minizinc_or-tools"/>
    <n v="4.4550517104216397E-2"/>
    <n v="534089.36021505401"/>
  </r>
  <r>
    <x v="83"/>
    <n v="1204"/>
    <b v="0"/>
    <n v="900000"/>
    <m/>
    <s v="min_conflicts"/>
    <n v="2.49169435215946E-3"/>
    <n v="528800.47380952397"/>
  </r>
  <r>
    <x v="83"/>
    <n v="1201"/>
    <b v="0"/>
    <n v="900000"/>
    <m/>
    <s v="simulated_annealing-untuned"/>
    <n v="0"/>
    <n v="750250.92717086803"/>
  </r>
  <r>
    <x v="83"/>
    <n v="1204.6666666666699"/>
    <b v="0"/>
    <n v="900000"/>
    <m/>
    <s v="tabu_search"/>
    <n v="3.0437188710570298E-3"/>
    <n v="528756.63333333295"/>
  </r>
  <r>
    <x v="84"/>
    <n v="1557"/>
    <n v="900000"/>
    <b v="0"/>
    <n v="0"/>
    <s v="minizinc_chuffed"/>
    <n v="0.26204238921001899"/>
    <n v="614353.52233584505"/>
  </r>
  <r>
    <x v="84"/>
    <n v="1149"/>
    <n v="450"/>
    <b v="1"/>
    <n v="1149"/>
    <s v="minizinc_cplex"/>
    <n v="0"/>
    <n v="564.07965554359498"/>
  </r>
  <r>
    <x v="84"/>
    <n v="1149"/>
    <n v="900000"/>
    <b v="0"/>
    <n v="1126"/>
    <s v="minizinc_cpo"/>
    <n v="0"/>
    <n v="503739.10925726598"/>
  </r>
  <r>
    <x v="84"/>
    <n v="1149"/>
    <n v="450"/>
    <b v="1"/>
    <n v="1149"/>
    <s v="minizinc_gurobi"/>
    <n v="0"/>
    <n v="511.66846071044102"/>
  </r>
  <r>
    <x v="84"/>
    <n v="1149"/>
    <n v="466370"/>
    <b v="1"/>
    <n v="1149"/>
    <s v="minizinc_or-tools"/>
    <n v="0"/>
    <n v="265408.713401507"/>
  </r>
  <r>
    <x v="84"/>
    <n v="1149.3333333333301"/>
    <b v="0"/>
    <n v="900000"/>
    <m/>
    <s v="min_conflicts"/>
    <n v="2.9002320185611601E-4"/>
    <n v="508234.21549835702"/>
  </r>
  <r>
    <x v="84"/>
    <n v="1149"/>
    <b v="0"/>
    <n v="900000"/>
    <m/>
    <s v="simulated_annealing-untuned"/>
    <n v="0"/>
    <n v="729306.17113910196"/>
  </r>
  <r>
    <x v="84"/>
    <n v="1159.3333333333301"/>
    <b v="0"/>
    <n v="900000"/>
    <m/>
    <s v="tabu_search"/>
    <n v="8.9131684876364598E-3"/>
    <n v="509976.82146768901"/>
  </r>
  <r>
    <x v="85"/>
    <n v="1178"/>
    <n v="56030"/>
    <b v="1"/>
    <n v="1178"/>
    <s v="minizinc_chuffed"/>
    <n v="0"/>
    <n v="35421.196493037598"/>
  </r>
  <r>
    <x v="85"/>
    <n v="1178"/>
    <n v="460"/>
    <b v="1"/>
    <n v="1178"/>
    <s v="minizinc_cplex"/>
    <n v="0"/>
    <n v="564.46364105208897"/>
  </r>
  <r>
    <x v="85"/>
    <n v="1178"/>
    <n v="3430"/>
    <b v="1"/>
    <n v="1178"/>
    <s v="minizinc_cpo"/>
    <n v="0"/>
    <n v="2844.72666322847"/>
  </r>
  <r>
    <x v="85"/>
    <n v="1178"/>
    <n v="400"/>
    <b v="1"/>
    <n v="1178"/>
    <s v="minizinc_gurobi"/>
    <n v="0"/>
    <n v="454.04203197524498"/>
  </r>
  <r>
    <x v="85"/>
    <n v="1178"/>
    <n v="50990"/>
    <b v="1"/>
    <n v="1178"/>
    <s v="minizinc_or-tools"/>
    <n v="0"/>
    <n v="29516.886281588399"/>
  </r>
  <r>
    <x v="85"/>
    <n v="1178"/>
    <b v="0"/>
    <n v="900000"/>
    <m/>
    <s v="min_conflicts"/>
    <n v="0"/>
    <n v="475997.31486742402"/>
  </r>
  <r>
    <x v="85"/>
    <n v="1178"/>
    <b v="0"/>
    <n v="900000"/>
    <m/>
    <s v="simulated_annealing-untuned"/>
    <n v="0"/>
    <n v="690415.42566287902"/>
  </r>
  <r>
    <x v="85"/>
    <n v="1187.6666666666699"/>
    <b v="0"/>
    <n v="900000"/>
    <m/>
    <s v="tabu_search"/>
    <n v="8.1392085321358998E-3"/>
    <n v="481327.754971591"/>
  </r>
  <r>
    <x v="86"/>
    <n v="2025"/>
    <n v="900000"/>
    <b v="0"/>
    <n v="0"/>
    <s v="minizinc_chuffed"/>
    <n v="0.40592592592592602"/>
    <n v="680988.29876893898"/>
  </r>
  <r>
    <x v="86"/>
    <n v="1203"/>
    <n v="520"/>
    <b v="1"/>
    <n v="1203"/>
    <s v="minizinc_cplex"/>
    <n v="0"/>
    <n v="585.27698863636397"/>
  </r>
  <r>
    <x v="86"/>
    <n v="1203"/>
    <n v="900000"/>
    <b v="0"/>
    <n v="1156"/>
    <s v="minizinc_cpo"/>
    <n v="0"/>
    <n v="481822.45501893898"/>
  </r>
  <r>
    <x v="86"/>
    <n v="1203"/>
    <n v="410"/>
    <b v="1"/>
    <n v="1203"/>
    <s v="minizinc_gurobi"/>
    <n v="0"/>
    <n v="433.19839015151501"/>
  </r>
  <r>
    <x v="86"/>
    <n v="1312"/>
    <n v="900000"/>
    <b v="0"/>
    <n v="1203"/>
    <s v="minizinc_or-tools"/>
    <n v="8.3079268292683001E-2"/>
    <n v="507716.66169507598"/>
  </r>
  <r>
    <x v="86"/>
    <n v="1211.3333333333301"/>
    <b v="0"/>
    <n v="900000"/>
    <m/>
    <s v="min_conflicts"/>
    <n v="6.32911392405056E-3"/>
    <n v="507441.47376836702"/>
  </r>
  <r>
    <x v="86"/>
    <n v="1203.6666666666699"/>
    <b v="0"/>
    <n v="900000"/>
    <m/>
    <s v="simulated_annealing-untuned"/>
    <n v="0"/>
    <n v="714222.97091616294"/>
  </r>
  <r>
    <x v="86"/>
    <n v="1211.6666666666699"/>
    <b v="0"/>
    <n v="900000"/>
    <m/>
    <s v="tabu_search"/>
    <n v="6.6024759284731803E-3"/>
    <n v="507729.14092480601"/>
  </r>
  <r>
    <x v="87"/>
    <n v="1988"/>
    <n v="900000"/>
    <b v="0"/>
    <n v="0"/>
    <s v="minizinc_chuffed"/>
    <n v="0.40442655935613703"/>
    <n v="711818.93956910097"/>
  </r>
  <r>
    <x v="87"/>
    <n v="1184"/>
    <n v="520"/>
    <b v="1"/>
    <n v="1184"/>
    <s v="minizinc_cplex"/>
    <n v="0"/>
    <n v="571.16001050972204"/>
  </r>
  <r>
    <x v="87"/>
    <n v="1184"/>
    <n v="900000"/>
    <b v="0"/>
    <n v="1152"/>
    <s v="minizinc_cpo"/>
    <n v="0"/>
    <n v="505534.63741460902"/>
  </r>
  <r>
    <x v="87"/>
    <n v="1184"/>
    <n v="440"/>
    <b v="1"/>
    <n v="1184"/>
    <s v="minizinc_gurobi"/>
    <n v="0"/>
    <n v="460.81975827640599"/>
  </r>
  <r>
    <x v="87"/>
    <n v="1331"/>
    <n v="900000"/>
    <b v="0"/>
    <n v="1183"/>
    <s v="minizinc_or-tools"/>
    <n v="0.110443275732532"/>
    <n v="545150.45717288496"/>
  </r>
  <r>
    <x v="87"/>
    <n v="1188"/>
    <b v="0"/>
    <n v="900000"/>
    <m/>
    <s v="min_conflicts"/>
    <n v="3.08641975308643E-3"/>
    <n v="504282.894684183"/>
  </r>
  <r>
    <x v="87"/>
    <n v="1184.3333333333301"/>
    <b v="0"/>
    <n v="900000"/>
    <m/>
    <s v="simulated_annealing-untuned"/>
    <n v="0"/>
    <n v="705690.89155211404"/>
  </r>
  <r>
    <x v="87"/>
    <n v="1196.3333333333301"/>
    <b v="0"/>
    <n v="900000"/>
    <m/>
    <s v="tabu_search"/>
    <n v="1.00306492059069E-2"/>
    <n v="507066.096180616"/>
  </r>
  <r>
    <x v="88"/>
    <n v="1562"/>
    <n v="900000"/>
    <b v="0"/>
    <n v="0"/>
    <s v="minizinc_chuffed"/>
    <n v="0.23879641485275299"/>
    <n v="626149.94894651498"/>
  </r>
  <r>
    <x v="88"/>
    <n v="1189"/>
    <n v="530"/>
    <b v="1"/>
    <n v="1189"/>
    <s v="minizinc_cplex"/>
    <n v="0"/>
    <n v="631.52215018908703"/>
  </r>
  <r>
    <x v="88"/>
    <n v="1189"/>
    <n v="900000"/>
    <b v="0"/>
    <n v="1170"/>
    <s v="minizinc_cpo"/>
    <n v="0"/>
    <n v="514480.26742301497"/>
  </r>
  <r>
    <x v="88"/>
    <n v="1189"/>
    <n v="580"/>
    <b v="1"/>
    <n v="1189"/>
    <s v="minizinc_gurobi"/>
    <n v="0"/>
    <n v="600.60372771474897"/>
  </r>
  <r>
    <x v="88"/>
    <n v="1189"/>
    <n v="396710"/>
    <b v="1"/>
    <n v="1189"/>
    <s v="minizinc_or-tools"/>
    <n v="0"/>
    <n v="230799.00702323101"/>
  </r>
  <r>
    <x v="88"/>
    <n v="1191.3333333333301"/>
    <b v="0"/>
    <n v="900000"/>
    <m/>
    <s v="min_conflicts"/>
    <n v="1.9585898153329198E-3"/>
    <n v="526735.99099606101"/>
  </r>
  <r>
    <x v="88"/>
    <n v="1189"/>
    <b v="0"/>
    <n v="900000"/>
    <m/>
    <s v="simulated_annealing-untuned"/>
    <n v="0"/>
    <n v="747158.78404614504"/>
  </r>
  <r>
    <x v="88"/>
    <n v="1210.6666666666699"/>
    <b v="0"/>
    <n v="900000"/>
    <m/>
    <s v="tabu_search"/>
    <n v="1.78964757709251E-2"/>
    <n v="527716.75506471598"/>
  </r>
  <r>
    <x v="89"/>
    <n v="1563"/>
    <n v="900000"/>
    <b v="0"/>
    <n v="0"/>
    <s v="minizinc_chuffed"/>
    <n v="0.24184261036468299"/>
    <n v="596795.30315534002"/>
  </r>
  <r>
    <x v="89"/>
    <n v="1185"/>
    <n v="450"/>
    <b v="1"/>
    <n v="1185"/>
    <s v="minizinc_cplex"/>
    <n v="0"/>
    <n v="529.17475728155296"/>
  </r>
  <r>
    <x v="89"/>
    <n v="1185"/>
    <n v="900000"/>
    <b v="0"/>
    <n v="1164"/>
    <s v="minizinc_cpo"/>
    <n v="0"/>
    <n v="484179.69417475699"/>
  </r>
  <r>
    <x v="89"/>
    <n v="1185"/>
    <n v="400"/>
    <b v="1"/>
    <n v="1185"/>
    <s v="minizinc_gurobi"/>
    <n v="0"/>
    <n v="432.757281553398"/>
  </r>
  <r>
    <x v="89"/>
    <n v="1185"/>
    <n v="146680"/>
    <b v="1"/>
    <n v="1185"/>
    <s v="minizinc_or-tools"/>
    <n v="0"/>
    <n v="80896.927184465996"/>
  </r>
  <r>
    <x v="89"/>
    <n v="1186"/>
    <b v="0"/>
    <n v="900000"/>
    <m/>
    <s v="min_conflicts"/>
    <n v="8.4317032040470696E-4"/>
    <n v="504537.36701570702"/>
  </r>
  <r>
    <x v="89"/>
    <n v="1185"/>
    <b v="0"/>
    <n v="900000"/>
    <m/>
    <s v="simulated_annealing-untuned"/>
    <n v="0"/>
    <n v="711728.86465968599"/>
  </r>
  <r>
    <x v="89"/>
    <n v="1188"/>
    <b v="0"/>
    <n v="900000"/>
    <m/>
    <s v="tabu_search"/>
    <n v="2.5252525252524899E-3"/>
    <n v="504508.16073298402"/>
  </r>
  <r>
    <x v="90"/>
    <n v="2292"/>
    <n v="161630"/>
    <b v="1"/>
    <n v="2292"/>
    <s v="minizinc_chuffed"/>
    <n v="0"/>
    <n v="118870.598723724"/>
  </r>
  <r>
    <x v="90"/>
    <n v="2292"/>
    <n v="850"/>
    <b v="1"/>
    <n v="2292"/>
    <s v="minizinc_cplex"/>
    <n v="0"/>
    <n v="1052.65640640641"/>
  </r>
  <r>
    <x v="90"/>
    <n v="2292"/>
    <n v="2730"/>
    <b v="1"/>
    <n v="2292"/>
    <s v="minizinc_cpo"/>
    <n v="0"/>
    <n v="2074.5232732732702"/>
  </r>
  <r>
    <x v="90"/>
    <n v="2292"/>
    <n v="710"/>
    <b v="1"/>
    <n v="2292"/>
    <s v="minizinc_gurobi"/>
    <n v="0"/>
    <n v="808.73623623623598"/>
  </r>
  <r>
    <x v="90"/>
    <n v="2371"/>
    <n v="900000"/>
    <b v="0"/>
    <n v="2292"/>
    <s v="minizinc_or-tools"/>
    <n v="3.3319274567692903E-2"/>
    <n v="494071.90315315302"/>
  </r>
  <r>
    <x v="90"/>
    <n v="2294"/>
    <b v="0"/>
    <n v="900000"/>
    <m/>
    <s v="min_conflicts"/>
    <n v="0"/>
    <n v="506665.57337697799"/>
  </r>
  <r>
    <x v="90"/>
    <n v="2297.6666666666702"/>
    <b v="0"/>
    <n v="900000"/>
    <m/>
    <s v="simulated_annealing-untuned"/>
    <n v="1.5958218482518001E-3"/>
    <n v="783144.43917075801"/>
  </r>
  <r>
    <x v="90"/>
    <n v="2303"/>
    <b v="0"/>
    <n v="900000"/>
    <m/>
    <s v="tabu_search"/>
    <n v="3.9079461571862604E-3"/>
    <n v="507058.23677032202"/>
  </r>
  <r>
    <x v="91"/>
    <m/>
    <m/>
    <m/>
    <m/>
    <s v="minizinc_chuffed"/>
    <m/>
    <m/>
  </r>
  <r>
    <x v="91"/>
    <n v="2329"/>
    <n v="2710"/>
    <b v="1"/>
    <n v="2329"/>
    <s v="minizinc_cplex"/>
    <n v="0"/>
    <n v="2191.7028795811498"/>
  </r>
  <r>
    <x v="91"/>
    <n v="2331"/>
    <n v="900000"/>
    <b v="0"/>
    <n v="2271"/>
    <s v="minizinc_cpo"/>
    <n v="8.5800085800080705E-4"/>
    <n v="500830.90222513099"/>
  </r>
  <r>
    <x v="91"/>
    <n v="2329"/>
    <n v="2680"/>
    <b v="1"/>
    <n v="2329"/>
    <s v="minizinc_gurobi"/>
    <n v="0"/>
    <n v="1956.93848167539"/>
  </r>
  <r>
    <x v="91"/>
    <m/>
    <m/>
    <m/>
    <m/>
    <s v="minizinc_or-tools"/>
    <m/>
    <m/>
  </r>
  <r>
    <x v="91"/>
    <n v="2351.6666666666702"/>
    <b v="0"/>
    <n v="900000"/>
    <m/>
    <s v="min_conflicts"/>
    <n v="6.6619418851877601E-3"/>
    <n v="501213.42475221702"/>
  </r>
  <r>
    <x v="91"/>
    <n v="2336"/>
    <b v="0"/>
    <n v="900000"/>
    <m/>
    <s v="simulated_annealing-untuned"/>
    <n v="0"/>
    <n v="747168.50912884704"/>
  </r>
  <r>
    <x v="91"/>
    <n v="2342.6666666666702"/>
    <b v="0"/>
    <n v="900000"/>
    <m/>
    <s v="tabu_search"/>
    <n v="2.8457598178712701E-3"/>
    <n v="500099.14658320299"/>
  </r>
  <r>
    <x v="92"/>
    <n v="5559"/>
    <n v="900000"/>
    <b v="0"/>
    <n v="0"/>
    <s v="minizinc_chuffed"/>
    <n v="0.57294477423997103"/>
    <n v="917123.16494712397"/>
  </r>
  <r>
    <x v="92"/>
    <n v="2374"/>
    <n v="930"/>
    <b v="1"/>
    <n v="2374"/>
    <s v="minizinc_cplex"/>
    <n v="0"/>
    <n v="1038.2667010575201"/>
  </r>
  <r>
    <x v="92"/>
    <n v="2375"/>
    <n v="900000"/>
    <b v="0"/>
    <n v="2339"/>
    <s v="minizinc_cpo"/>
    <n v="4.2105263157898902E-4"/>
    <n v="501579.22078927001"/>
  </r>
  <r>
    <x v="92"/>
    <n v="2374"/>
    <n v="840"/>
    <b v="1"/>
    <n v="2374"/>
    <s v="minizinc_gurobi"/>
    <n v="0"/>
    <n v="893.44596337374298"/>
  </r>
  <r>
    <x v="92"/>
    <n v="2627"/>
    <n v="900000"/>
    <b v="0"/>
    <n v="2374"/>
    <s v="minizinc_or-tools"/>
    <n v="9.6307575180814606E-2"/>
    <n v="534575.45009027596"/>
  </r>
  <r>
    <x v="92"/>
    <n v="2392.3333333333298"/>
    <b v="0"/>
    <n v="900000"/>
    <m/>
    <s v="min_conflicts"/>
    <n v="5.9913612930194704E-3"/>
    <n v="523357.510953966"/>
  </r>
  <r>
    <x v="92"/>
    <n v="2378"/>
    <b v="0"/>
    <n v="900000"/>
    <m/>
    <s v="simulated_annealing-untuned"/>
    <n v="0"/>
    <n v="798520.18275097106"/>
  </r>
  <r>
    <x v="92"/>
    <n v="2389"/>
    <b v="0"/>
    <n v="900000"/>
    <m/>
    <s v="tabu_search"/>
    <n v="4.60443700293012E-3"/>
    <n v="524416.254714365"/>
  </r>
  <r>
    <x v="93"/>
    <n v="4725"/>
    <n v="900000"/>
    <b v="0"/>
    <n v="0"/>
    <s v="minizinc_chuffed"/>
    <n v="0.50116402116402103"/>
    <n v="816023.93033648795"/>
  </r>
  <r>
    <x v="93"/>
    <n v="2357"/>
    <n v="910"/>
    <b v="1"/>
    <n v="2357"/>
    <s v="minizinc_cplex"/>
    <n v="0"/>
    <n v="1128.93796004206"/>
  </r>
  <r>
    <x v="93"/>
    <n v="2357"/>
    <n v="900000"/>
    <b v="0"/>
    <n v="2324"/>
    <s v="minizinc_cpo"/>
    <n v="0"/>
    <n v="504827.57097791799"/>
  </r>
  <r>
    <x v="93"/>
    <n v="2357"/>
    <n v="690"/>
    <b v="1"/>
    <n v="2357"/>
    <s v="minizinc_gurobi"/>
    <n v="0"/>
    <n v="845.84910620399603"/>
  </r>
  <r>
    <x v="93"/>
    <n v="2580"/>
    <n v="900000"/>
    <b v="0"/>
    <n v="2357"/>
    <s v="minizinc_or-tools"/>
    <n v="8.6434108527131695E-2"/>
    <n v="540864.84358569898"/>
  </r>
  <r>
    <x v="93"/>
    <n v="2364"/>
    <b v="0"/>
    <n v="900000"/>
    <m/>
    <s v="min_conflicts"/>
    <n v="2.1150592216582199E-3"/>
    <n v="510214.13820375298"/>
  </r>
  <r>
    <x v="93"/>
    <n v="2359"/>
    <b v="0"/>
    <n v="900000"/>
    <m/>
    <s v="simulated_annealing-untuned"/>
    <n v="0"/>
    <n v="759767.96152815002"/>
  </r>
  <r>
    <x v="93"/>
    <n v="2372"/>
    <b v="0"/>
    <n v="900000"/>
    <m/>
    <s v="tabu_search"/>
    <n v="5.4806070826306499E-3"/>
    <n v="510751.791823056"/>
  </r>
  <r>
    <x v="94"/>
    <n v="6006"/>
    <n v="900000"/>
    <b v="0"/>
    <n v="0"/>
    <s v="minizinc_chuffed"/>
    <n v="0.61738261738261702"/>
    <n v="1044544.25529202"/>
  </r>
  <r>
    <x v="94"/>
    <n v="2298"/>
    <n v="1200"/>
    <b v="1"/>
    <n v="2298"/>
    <s v="minizinc_cplex"/>
    <n v="0"/>
    <n v="1347.50573833206"/>
  </r>
  <r>
    <x v="94"/>
    <n v="2299"/>
    <n v="900000"/>
    <b v="0"/>
    <n v="2260"/>
    <s v="minizinc_cpo"/>
    <n v="4.3497172683770703E-4"/>
    <n v="489899.722009691"/>
  </r>
  <r>
    <x v="94"/>
    <n v="2298"/>
    <n v="1290"/>
    <b v="1"/>
    <n v="2298"/>
    <s v="minizinc_gurobi"/>
    <n v="0"/>
    <n v="1144.4025758734999"/>
  </r>
  <r>
    <x v="94"/>
    <m/>
    <m/>
    <m/>
    <m/>
    <s v="minizinc_or-tools"/>
    <m/>
    <m/>
  </r>
  <r>
    <x v="94"/>
    <n v="2311"/>
    <b v="0"/>
    <n v="900000"/>
    <m/>
    <s v="min_conflicts"/>
    <n v="4.3271311120727197E-3"/>
    <n v="501173.18919277802"/>
  </r>
  <r>
    <x v="94"/>
    <n v="2301"/>
    <b v="0"/>
    <n v="900000"/>
    <m/>
    <s v="simulated_annealing-untuned"/>
    <n v="0"/>
    <n v="746762.24734466302"/>
  </r>
  <r>
    <x v="94"/>
    <n v="2308"/>
    <b v="0"/>
    <n v="900000"/>
    <m/>
    <s v="tabu_search"/>
    <n v="3.0329289428076001E-3"/>
    <n v="500500.12825278798"/>
  </r>
  <r>
    <x v="95"/>
    <n v="5668"/>
    <n v="900000"/>
    <b v="0"/>
    <n v="0"/>
    <s v="minizinc_chuffed"/>
    <n v="0.59597741707833496"/>
    <n v="901629.366099476"/>
  </r>
  <r>
    <x v="95"/>
    <n v="2290"/>
    <n v="920"/>
    <b v="1"/>
    <n v="2290"/>
    <s v="minizinc_cplex"/>
    <n v="0"/>
    <n v="1077.8573298429301"/>
  </r>
  <r>
    <x v="95"/>
    <n v="2291"/>
    <n v="900000"/>
    <b v="0"/>
    <n v="2267"/>
    <s v="minizinc_cpo"/>
    <n v="4.3649061545181201E-4"/>
    <n v="498366.68049738201"/>
  </r>
  <r>
    <x v="95"/>
    <n v="2290"/>
    <n v="1230"/>
    <b v="1"/>
    <n v="2290"/>
    <s v="minizinc_gurobi"/>
    <n v="0"/>
    <n v="1197.9410994764401"/>
  </r>
  <r>
    <x v="95"/>
    <n v="2516"/>
    <n v="900000"/>
    <b v="0"/>
    <n v="2290"/>
    <s v="minizinc_or-tools"/>
    <n v="8.9825119236883993E-2"/>
    <n v="525680.79057591595"/>
  </r>
  <r>
    <x v="95"/>
    <n v="2301.3333333333298"/>
    <b v="0"/>
    <n v="900000"/>
    <m/>
    <s v="min_conflicts"/>
    <n v="3.7659327925841902E-3"/>
    <n v="501594.44587262103"/>
  </r>
  <r>
    <x v="95"/>
    <n v="2292.6666666666702"/>
    <b v="0"/>
    <n v="900000"/>
    <m/>
    <s v="simulated_annealing-untuned"/>
    <n v="0"/>
    <n v="753013.81102117104"/>
  </r>
  <r>
    <x v="95"/>
    <n v="2297"/>
    <b v="0"/>
    <n v="900000"/>
    <m/>
    <s v="tabu_search"/>
    <n v="1.8865186475113299E-3"/>
    <n v="501474.70619106898"/>
  </r>
  <r>
    <x v="96"/>
    <n v="4349"/>
    <n v="900000"/>
    <b v="0"/>
    <n v="0"/>
    <s v="minizinc_chuffed"/>
    <n v="0.46056564727523602"/>
    <n v="783592.85706432106"/>
  </r>
  <r>
    <x v="96"/>
    <n v="2346"/>
    <n v="1130"/>
    <b v="1"/>
    <n v="2346"/>
    <s v="minizinc_cplex"/>
    <n v="0"/>
    <n v="1178.66684991754"/>
  </r>
  <r>
    <x v="96"/>
    <n v="2348"/>
    <n v="900000"/>
    <b v="0"/>
    <n v="2311"/>
    <s v="minizinc_cpo"/>
    <n v="8.5178875638836104E-4"/>
    <n v="520006.37025838398"/>
  </r>
  <r>
    <x v="96"/>
    <n v="2346"/>
    <n v="1640"/>
    <b v="1"/>
    <n v="2346"/>
    <s v="minizinc_gurobi"/>
    <n v="0"/>
    <n v="1382.65118196811"/>
  </r>
  <r>
    <x v="96"/>
    <n v="2536"/>
    <n v="900000"/>
    <b v="0"/>
    <n v="2345"/>
    <s v="minizinc_or-tools"/>
    <n v="7.4921135646687703E-2"/>
    <n v="541112.50137438194"/>
  </r>
  <r>
    <x v="96"/>
    <n v="2361"/>
    <b v="0"/>
    <n v="900000"/>
    <m/>
    <s v="min_conflicts"/>
    <n v="2.2589298319921599E-3"/>
    <n v="515984.76070092199"/>
  </r>
  <r>
    <x v="96"/>
    <n v="2355.6666666666702"/>
    <b v="0"/>
    <n v="900000"/>
    <m/>
    <s v="simulated_annealing-untuned"/>
    <n v="0"/>
    <n v="789400.13819932495"/>
  </r>
  <r>
    <x v="96"/>
    <n v="2363.3333333333298"/>
    <b v="0"/>
    <n v="900000"/>
    <m/>
    <s v="tabu_search"/>
    <n v="3.24400564174909E-3"/>
    <n v="516484.55866113002"/>
  </r>
  <r>
    <x v="97"/>
    <n v="2499"/>
    <n v="900000"/>
    <b v="0"/>
    <n v="0"/>
    <s v="minizinc_chuffed"/>
    <n v="6.8027210884353706E-2"/>
    <n v="567122.10909583105"/>
  </r>
  <r>
    <x v="97"/>
    <n v="2329"/>
    <n v="810"/>
    <b v="1"/>
    <n v="2329"/>
    <s v="minizinc_cplex"/>
    <n v="0"/>
    <n v="987.14807796426601"/>
  </r>
  <r>
    <x v="97"/>
    <n v="2329"/>
    <n v="900000"/>
    <b v="0"/>
    <n v="2312"/>
    <s v="minizinc_cpo"/>
    <n v="0"/>
    <n v="509354.23429886298"/>
  </r>
  <r>
    <x v="97"/>
    <n v="2329"/>
    <n v="790"/>
    <b v="1"/>
    <n v="2329"/>
    <s v="minizinc_gurobi"/>
    <n v="0"/>
    <n v="902.84650785056795"/>
  </r>
  <r>
    <x v="97"/>
    <n v="2415"/>
    <n v="900000"/>
    <b v="0"/>
    <n v="2329"/>
    <s v="minizinc_or-tools"/>
    <n v="3.5610766045548699E-2"/>
    <n v="521635.64158094203"/>
  </r>
  <r>
    <x v="97"/>
    <n v="2333"/>
    <b v="0"/>
    <n v="900000"/>
    <m/>
    <s v="min_conflicts"/>
    <n v="0"/>
    <n v="509818.51946026599"/>
  </r>
  <r>
    <x v="97"/>
    <n v="2336"/>
    <b v="0"/>
    <n v="900000"/>
    <m/>
    <s v="simulated_annealing-untuned"/>
    <n v="1.2842465753424299E-3"/>
    <n v="780347.73331977194"/>
  </r>
  <r>
    <x v="97"/>
    <n v="2336"/>
    <b v="0"/>
    <n v="900000"/>
    <m/>
    <s v="tabu_search"/>
    <n v="1.2842465753424299E-3"/>
    <n v="510917.44819636602"/>
  </r>
  <r>
    <x v="98"/>
    <m/>
    <m/>
    <m/>
    <m/>
    <s v="minizinc_chuffed"/>
    <m/>
    <m/>
  </r>
  <r>
    <x v="98"/>
    <n v="2358"/>
    <n v="4470"/>
    <b v="1"/>
    <n v="2358"/>
    <s v="minizinc_cplex"/>
    <n v="0"/>
    <n v="3033.5766374966902"/>
  </r>
  <r>
    <x v="98"/>
    <n v="2360"/>
    <n v="900000"/>
    <b v="0"/>
    <n v="2303"/>
    <s v="minizinc_cpo"/>
    <n v="8.47457627118686E-4"/>
    <n v="507748.57716786"/>
  </r>
  <r>
    <x v="98"/>
    <n v="2358"/>
    <n v="1690"/>
    <b v="1"/>
    <n v="2358"/>
    <s v="minizinc_gurobi"/>
    <n v="0"/>
    <n v="1403.0906921241001"/>
  </r>
  <r>
    <x v="98"/>
    <n v="2695"/>
    <n v="900000"/>
    <b v="0"/>
    <n v="2355"/>
    <s v="minizinc_or-tools"/>
    <n v="0.125046382189239"/>
    <n v="552895.75510474702"/>
  </r>
  <r>
    <x v="98"/>
    <n v="2378.6666666666702"/>
    <b v="0"/>
    <n v="900000"/>
    <m/>
    <s v="min_conflicts"/>
    <n v="7.00672645739908E-3"/>
    <n v="533217.02259643096"/>
  </r>
  <r>
    <x v="98"/>
    <n v="2362"/>
    <b v="0"/>
    <n v="900000"/>
    <m/>
    <s v="simulated_annealing-untuned"/>
    <n v="0"/>
    <n v="800276.36197466904"/>
  </r>
  <r>
    <x v="98"/>
    <n v="2367.6666666666702"/>
    <b v="0"/>
    <n v="900000"/>
    <m/>
    <s v="tabu_search"/>
    <n v="2.3933549204561101E-3"/>
    <n v="532216.13716177305"/>
  </r>
  <r>
    <x v="99"/>
    <n v="5709"/>
    <n v="900000"/>
    <b v="0"/>
    <n v="0"/>
    <s v="minizinc_chuffed"/>
    <n v="0.58223857067787699"/>
    <n v="917298.77508696797"/>
  </r>
  <r>
    <x v="99"/>
    <n v="2385"/>
    <n v="1750"/>
    <b v="1"/>
    <n v="2385"/>
    <s v="minizinc_cplex"/>
    <n v="0"/>
    <n v="1611.84171795558"/>
  </r>
  <r>
    <x v="99"/>
    <n v="2390"/>
    <n v="900000"/>
    <b v="0"/>
    <n v="2329"/>
    <s v="minizinc_cpo"/>
    <n v="2.0920502092049999E-3"/>
    <n v="520422.75541878497"/>
  </r>
  <r>
    <x v="99"/>
    <n v="2385"/>
    <n v="1810"/>
    <b v="1"/>
    <n v="2385"/>
    <s v="minizinc_gurobi"/>
    <n v="0"/>
    <n v="1481.8691463741"/>
  </r>
  <r>
    <x v="99"/>
    <n v="3058"/>
    <n v="900000"/>
    <b v="0"/>
    <n v="2377"/>
    <s v="minizinc_or-tools"/>
    <n v="0.22007848266841101"/>
    <n v="1018802.5187316"/>
  </r>
  <r>
    <x v="99"/>
    <n v="2405.6666666666702"/>
    <b v="0"/>
    <n v="900000"/>
    <m/>
    <s v="min_conflicts"/>
    <n v="7.6208951087708404E-3"/>
    <n v="504945.69581683603"/>
  </r>
  <r>
    <x v="99"/>
    <n v="2387.3333333333298"/>
    <b v="0"/>
    <n v="900000"/>
    <m/>
    <s v="simulated_annealing-untuned"/>
    <n v="0"/>
    <n v="744787.58628851804"/>
  </r>
  <r>
    <x v="99"/>
    <n v="2395.6666666666702"/>
    <b v="0"/>
    <n v="900000"/>
    <m/>
    <s v="tabu_search"/>
    <n v="3.4785028523721699E-3"/>
    <n v="504018.56959029101"/>
  </r>
  <r>
    <x v="100"/>
    <m/>
    <m/>
    <m/>
    <m/>
    <s v="minizinc_chuffed"/>
    <m/>
    <m/>
  </r>
  <r>
    <x v="100"/>
    <n v="1887"/>
    <n v="460"/>
    <b v="1"/>
    <n v="1887"/>
    <s v="minizinc_cplex"/>
    <n v="0"/>
    <n v="681.13348416289602"/>
  </r>
  <r>
    <x v="100"/>
    <n v="1889"/>
    <n v="900000"/>
    <b v="0"/>
    <n v="1576"/>
    <s v="minizinc_cpo"/>
    <n v="1.05876124933824E-3"/>
    <n v="997880.38009049802"/>
  </r>
  <r>
    <x v="100"/>
    <n v="1887"/>
    <n v="310"/>
    <b v="1"/>
    <n v="1887"/>
    <s v="minizinc_gurobi"/>
    <n v="0"/>
    <n v="443.17194570135803"/>
  </r>
  <r>
    <x v="100"/>
    <n v="2070"/>
    <n v="900000"/>
    <b v="0"/>
    <n v="1884"/>
    <s v="minizinc_or-tools"/>
    <n v="8.8405797101449204E-2"/>
    <n v="1093628.5"/>
  </r>
  <r>
    <x v="100"/>
    <n v="1894"/>
    <b v="0"/>
    <n v="900000"/>
    <m/>
    <s v="min_conflicts"/>
    <n v="1.75994368180166E-4"/>
    <n v="975328.90346389904"/>
  </r>
  <r>
    <x v="100"/>
    <n v="1893.6666666666699"/>
    <b v="0"/>
    <n v="900000"/>
    <m/>
    <s v="simulated_annealing-untuned"/>
    <n v="0"/>
    <n v="1169585.3629055801"/>
  </r>
  <r>
    <x v="100"/>
    <n v="1901"/>
    <b v="0"/>
    <n v="900000"/>
    <m/>
    <s v="tabu_search"/>
    <n v="3.8576187971243198E-3"/>
    <n v="973329.850628471"/>
  </r>
  <r>
    <x v="101"/>
    <m/>
    <m/>
    <m/>
    <m/>
    <s v="minizinc_chuffed"/>
    <m/>
    <m/>
  </r>
  <r>
    <x v="101"/>
    <n v="1747"/>
    <n v="250"/>
    <b v="1"/>
    <n v="1747"/>
    <s v="minizinc_cplex"/>
    <n v="0"/>
    <n v="383.64842454394699"/>
  </r>
  <r>
    <x v="101"/>
    <n v="1747"/>
    <n v="900000"/>
    <b v="0"/>
    <n v="1610"/>
    <s v="minizinc_cpo"/>
    <n v="0"/>
    <n v="877614.12106136"/>
  </r>
  <r>
    <x v="101"/>
    <n v="1747"/>
    <n v="210"/>
    <b v="1"/>
    <n v="1747"/>
    <s v="minizinc_gurobi"/>
    <n v="0"/>
    <n v="327.777777777778"/>
  </r>
  <r>
    <x v="101"/>
    <n v="1772"/>
    <n v="900000"/>
    <b v="0"/>
    <n v="1747"/>
    <s v="minizinc_or-tools"/>
    <n v="1.41083521444695E-2"/>
    <n v="915850.82006633503"/>
  </r>
  <r>
    <x v="101"/>
    <n v="1747"/>
    <b v="0"/>
    <n v="900000"/>
    <m/>
    <s v="min_conflicts"/>
    <n v="0"/>
    <n v="935247.32971996395"/>
  </r>
  <r>
    <x v="101"/>
    <n v="1752.6666666666699"/>
    <b v="0"/>
    <n v="900000"/>
    <m/>
    <s v="simulated_annealing-untuned"/>
    <n v="3.2331685051351102E-3"/>
    <n v="1157011.06933153"/>
  </r>
  <r>
    <x v="101"/>
    <n v="1754.3333333333301"/>
    <b v="0"/>
    <n v="900000"/>
    <m/>
    <s v="tabu_search"/>
    <n v="4.1801254037621104E-3"/>
    <n v="937606.81029810302"/>
  </r>
  <r>
    <x v="102"/>
    <m/>
    <m/>
    <m/>
    <m/>
    <s v="minizinc_chuffed"/>
    <m/>
    <m/>
  </r>
  <r>
    <x v="102"/>
    <n v="1710"/>
    <n v="280"/>
    <b v="1"/>
    <n v="1710"/>
    <s v="minizinc_cplex"/>
    <n v="0"/>
    <n v="424.42035398230098"/>
  </r>
  <r>
    <x v="102"/>
    <n v="1711"/>
    <n v="900000"/>
    <b v="0"/>
    <n v="1576"/>
    <s v="minizinc_cpo"/>
    <n v="5.84453535943941E-4"/>
    <n v="906869.73451327404"/>
  </r>
  <r>
    <x v="102"/>
    <n v="1710"/>
    <n v="390"/>
    <b v="1"/>
    <n v="1710"/>
    <s v="minizinc_gurobi"/>
    <n v="0"/>
    <n v="539.23893805309694"/>
  </r>
  <r>
    <x v="102"/>
    <n v="1710"/>
    <n v="439510"/>
    <b v="1"/>
    <n v="1710"/>
    <s v="minizinc_or-tools"/>
    <n v="0"/>
    <n v="458459.37610619498"/>
  </r>
  <r>
    <x v="102"/>
    <n v="1710.6666666666699"/>
    <b v="0"/>
    <n v="900000"/>
    <m/>
    <s v="min_conflicts"/>
    <n v="0"/>
    <n v="890955.72391178994"/>
  </r>
  <r>
    <x v="102"/>
    <n v="1710.6666666666699"/>
    <b v="0"/>
    <n v="900000"/>
    <m/>
    <s v="simulated_annealing-untuned"/>
    <n v="0"/>
    <n v="1085196.1375756699"/>
  </r>
  <r>
    <x v="102"/>
    <n v="1713.3333333333301"/>
    <b v="0"/>
    <n v="900000"/>
    <m/>
    <s v="tabu_search"/>
    <n v="1.55642023346292E-3"/>
    <n v="892468.12143268995"/>
  </r>
  <r>
    <x v="103"/>
    <m/>
    <m/>
    <m/>
    <m/>
    <s v="minizinc_chuffed"/>
    <m/>
    <m/>
  </r>
  <r>
    <x v="103"/>
    <n v="1801"/>
    <n v="300"/>
    <b v="1"/>
    <n v="1801"/>
    <s v="minizinc_cplex"/>
    <n v="0"/>
    <n v="422.39944521497898"/>
  </r>
  <r>
    <x v="103"/>
    <n v="1801"/>
    <n v="900000"/>
    <b v="0"/>
    <n v="1709"/>
    <s v="minizinc_cpo"/>
    <n v="0"/>
    <n v="787430.12829403603"/>
  </r>
  <r>
    <x v="103"/>
    <n v="1801"/>
    <n v="220"/>
    <b v="1"/>
    <n v="1801"/>
    <s v="minizinc_gurobi"/>
    <n v="0"/>
    <n v="330.04160887656002"/>
  </r>
  <r>
    <x v="103"/>
    <n v="1996"/>
    <n v="900000"/>
    <b v="0"/>
    <n v="1799"/>
    <s v="minizinc_or-tools"/>
    <n v="9.7695390781563099E-2"/>
    <n v="881827.02149792004"/>
  </r>
  <r>
    <x v="103"/>
    <n v="1802"/>
    <b v="0"/>
    <n v="900000"/>
    <m/>
    <s v="min_conflicts"/>
    <n v="5.54938956714768E-4"/>
    <n v="905053.04271356796"/>
  </r>
  <r>
    <x v="103"/>
    <n v="1801"/>
    <b v="0"/>
    <n v="900000"/>
    <m/>
    <s v="simulated_annealing-untuned"/>
    <n v="0"/>
    <n v="1096202.2512562801"/>
  </r>
  <r>
    <x v="103"/>
    <n v="1802"/>
    <b v="0"/>
    <n v="900000"/>
    <m/>
    <s v="tabu_search"/>
    <n v="5.54938956714768E-4"/>
    <n v="903774.59631490801"/>
  </r>
  <r>
    <x v="104"/>
    <m/>
    <m/>
    <m/>
    <m/>
    <s v="minizinc_chuffed"/>
    <m/>
    <m/>
  </r>
  <r>
    <x v="104"/>
    <n v="1851"/>
    <n v="220"/>
    <b v="1"/>
    <n v="1851"/>
    <s v="minizinc_cplex"/>
    <n v="0"/>
    <n v="364.52499999999998"/>
  </r>
  <r>
    <x v="104"/>
    <n v="1852"/>
    <n v="900000"/>
    <b v="0"/>
    <n v="1672"/>
    <s v="minizinc_cpo"/>
    <n v="5.3995680345575502E-4"/>
    <n v="920542.64583333302"/>
  </r>
  <r>
    <x v="104"/>
    <n v="1851"/>
    <n v="280"/>
    <b v="1"/>
    <n v="1851"/>
    <s v="minizinc_gurobi"/>
    <n v="0"/>
    <n v="415.34583333333302"/>
  </r>
  <r>
    <x v="104"/>
    <n v="1992"/>
    <n v="900000"/>
    <b v="0"/>
    <n v="1848"/>
    <s v="minizinc_or-tools"/>
    <n v="7.0783132530120502E-2"/>
    <n v="1005377.5958333299"/>
  </r>
  <r>
    <x v="104"/>
    <n v="1853.3333333333301"/>
    <b v="0"/>
    <n v="900000"/>
    <m/>
    <s v="min_conflicts"/>
    <n v="1.0791366906475199E-3"/>
    <n v="954739.21820303402"/>
  </r>
  <r>
    <x v="104"/>
    <n v="1851.3333333333301"/>
    <b v="0"/>
    <n v="900000"/>
    <m/>
    <s v="simulated_annealing-untuned"/>
    <n v="0"/>
    <n v="1126935.87266628"/>
  </r>
  <r>
    <x v="104"/>
    <n v="1859.6666666666699"/>
    <b v="0"/>
    <n v="900000"/>
    <m/>
    <s v="tabu_search"/>
    <n v="4.4810898010396701E-3"/>
    <n v="958290.230746791"/>
  </r>
  <r>
    <x v="105"/>
    <m/>
    <m/>
    <m/>
    <m/>
    <s v="minizinc_chuffed"/>
    <m/>
    <m/>
  </r>
  <r>
    <x v="105"/>
    <n v="1944"/>
    <n v="520"/>
    <b v="1"/>
    <n v="1944"/>
    <s v="minizinc_cplex"/>
    <n v="0"/>
    <n v="689.92398648648702"/>
  </r>
  <r>
    <x v="105"/>
    <n v="1945"/>
    <n v="900000"/>
    <b v="0"/>
    <n v="1637"/>
    <s v="minizinc_cpo"/>
    <n v="5.1413881748074697E-4"/>
    <n v="965481.29645270295"/>
  </r>
  <r>
    <x v="105"/>
    <n v="1944"/>
    <n v="650"/>
    <b v="1"/>
    <n v="1944"/>
    <s v="minizinc_gurobi"/>
    <n v="0"/>
    <n v="827.43665540540599"/>
  </r>
  <r>
    <x v="105"/>
    <n v="2292"/>
    <n v="900000"/>
    <b v="0"/>
    <n v="1940"/>
    <s v="minizinc_or-tools"/>
    <n v="0.15183246073298401"/>
    <n v="1145256.9890202701"/>
  </r>
  <r>
    <x v="105"/>
    <n v="1946.6666666666699"/>
    <b v="0"/>
    <n v="900000"/>
    <m/>
    <s v="min_conflicts"/>
    <n v="1.1986301369864001E-3"/>
    <n v="1011217.1013756"/>
  </r>
  <r>
    <x v="105"/>
    <n v="1944.3333333333301"/>
    <b v="0"/>
    <n v="900000"/>
    <m/>
    <s v="simulated_annealing-untuned"/>
    <n v="0"/>
    <n v="1174751.77855861"/>
  </r>
  <r>
    <x v="105"/>
    <n v="1950.6666666666699"/>
    <b v="0"/>
    <n v="900000"/>
    <m/>
    <s v="tabu_search"/>
    <n v="3.2467532467532799E-3"/>
    <n v="1011025.11169258"/>
  </r>
  <r>
    <x v="106"/>
    <m/>
    <m/>
    <m/>
    <m/>
    <s v="minizinc_chuffed"/>
    <m/>
    <m/>
  </r>
  <r>
    <x v="106"/>
    <n v="1812"/>
    <n v="370"/>
    <b v="1"/>
    <n v="1812"/>
    <s v="minizinc_cplex"/>
    <n v="0"/>
    <n v="572.02845528455305"/>
  </r>
  <r>
    <x v="106"/>
    <n v="1812"/>
    <n v="900000"/>
    <b v="0"/>
    <n v="1686"/>
    <s v="minizinc_cpo"/>
    <n v="0"/>
    <n v="888439.84959349595"/>
  </r>
  <r>
    <x v="106"/>
    <n v="1812"/>
    <n v="270"/>
    <b v="1"/>
    <n v="1812"/>
    <s v="minizinc_gurobi"/>
    <n v="0"/>
    <n v="389.032520325203"/>
  </r>
  <r>
    <x v="106"/>
    <n v="2094"/>
    <n v="900000"/>
    <b v="0"/>
    <n v="1810"/>
    <s v="minizinc_or-tools"/>
    <n v="0.13467048710601701"/>
    <n v="1012076.09349594"/>
  </r>
  <r>
    <x v="106"/>
    <n v="1812"/>
    <b v="0"/>
    <n v="900000"/>
    <m/>
    <s v="min_conflicts"/>
    <n v="0"/>
    <n v="918606.87574341602"/>
  </r>
  <r>
    <x v="106"/>
    <n v="1812"/>
    <b v="0"/>
    <n v="900000"/>
    <m/>
    <s v="simulated_annealing-untuned"/>
    <n v="0"/>
    <n v="1112486.4573067101"/>
  </r>
  <r>
    <x v="106"/>
    <n v="1818.3333333333301"/>
    <b v="0"/>
    <n v="900000"/>
    <m/>
    <s v="tabu_search"/>
    <n v="3.4830430797433399E-3"/>
    <n v="920076.57880203903"/>
  </r>
  <r>
    <x v="107"/>
    <m/>
    <m/>
    <m/>
    <m/>
    <s v="minizinc_chuffed"/>
    <m/>
    <m/>
  </r>
  <r>
    <x v="107"/>
    <n v="1863"/>
    <n v="240"/>
    <b v="1"/>
    <n v="1863"/>
    <s v="minizinc_cplex"/>
    <n v="0"/>
    <n v="397.78694404591101"/>
  </r>
  <r>
    <x v="107"/>
    <n v="1863"/>
    <n v="900000"/>
    <b v="0"/>
    <n v="1715"/>
    <s v="minizinc_cpo"/>
    <n v="0"/>
    <n v="827189.51936872303"/>
  </r>
  <r>
    <x v="107"/>
    <n v="1863"/>
    <n v="190"/>
    <b v="1"/>
    <n v="1863"/>
    <s v="minizinc_gurobi"/>
    <n v="0"/>
    <n v="306.55667144906698"/>
  </r>
  <r>
    <x v="107"/>
    <n v="1951"/>
    <n v="900000"/>
    <b v="0"/>
    <n v="1863"/>
    <s v="minizinc_or-tools"/>
    <n v="4.5105074320861097E-2"/>
    <n v="880242.00753228099"/>
  </r>
  <r>
    <x v="107"/>
    <n v="1870.3333333333301"/>
    <b v="0"/>
    <n v="900000"/>
    <m/>
    <s v="min_conflicts"/>
    <n v="3.7426483692746299E-3"/>
    <n v="924239.43713652703"/>
  </r>
  <r>
    <x v="107"/>
    <n v="1863.3333333333301"/>
    <b v="0"/>
    <n v="900000"/>
    <m/>
    <s v="simulated_annealing-untuned"/>
    <n v="0"/>
    <n v="1114476.6596510699"/>
  </r>
  <r>
    <x v="107"/>
    <n v="1873.3333333333301"/>
    <b v="0"/>
    <n v="900000"/>
    <m/>
    <s v="tabu_search"/>
    <n v="5.3380782918149901E-3"/>
    <n v="924116.58737191895"/>
  </r>
  <r>
    <x v="108"/>
    <m/>
    <m/>
    <m/>
    <m/>
    <s v="minizinc_chuffed"/>
    <m/>
    <m/>
  </r>
  <r>
    <x v="108"/>
    <n v="1789"/>
    <n v="260"/>
    <b v="1"/>
    <n v="1789"/>
    <s v="minizinc_cplex"/>
    <n v="0"/>
    <n v="407.52099076406398"/>
  </r>
  <r>
    <x v="108"/>
    <n v="1789"/>
    <n v="900000"/>
    <b v="0"/>
    <n v="1559"/>
    <s v="minizinc_cpo"/>
    <n v="0"/>
    <n v="902423.34592779202"/>
  </r>
  <r>
    <x v="108"/>
    <n v="1789"/>
    <n v="360"/>
    <b v="1"/>
    <n v="1789"/>
    <s v="minizinc_gurobi"/>
    <n v="0"/>
    <n v="500.57934508816101"/>
  </r>
  <r>
    <x v="108"/>
    <n v="1789"/>
    <n v="694090"/>
    <b v="1"/>
    <n v="1789"/>
    <s v="minizinc_or-tools"/>
    <n v="0"/>
    <n v="740890.16582703602"/>
  </r>
  <r>
    <x v="108"/>
    <n v="1790.3333333333301"/>
    <b v="0"/>
    <n v="900000"/>
    <m/>
    <s v="min_conflicts"/>
    <n v="7.4474027183013601E-4"/>
    <n v="872744.72909967799"/>
  </r>
  <r>
    <x v="108"/>
    <n v="1789"/>
    <b v="0"/>
    <n v="900000"/>
    <m/>
    <s v="simulated_annealing-untuned"/>
    <n v="0"/>
    <n v="1045702.23472669"/>
  </r>
  <r>
    <x v="108"/>
    <n v="1799"/>
    <b v="0"/>
    <n v="900000"/>
    <m/>
    <s v="tabu_search"/>
    <n v="5.5586436909393902E-3"/>
    <n v="876875.18046623794"/>
  </r>
  <r>
    <x v="109"/>
    <m/>
    <m/>
    <m/>
    <m/>
    <s v="minizinc_chuffed"/>
    <m/>
    <m/>
  </r>
  <r>
    <x v="109"/>
    <n v="1845"/>
    <n v="500"/>
    <b v="1"/>
    <n v="1845"/>
    <s v="minizinc_cplex"/>
    <n v="0"/>
    <n v="700.08474576271203"/>
  </r>
  <r>
    <x v="109"/>
    <n v="1851"/>
    <n v="900000"/>
    <b v="0"/>
    <n v="1642"/>
    <s v="minizinc_cpo"/>
    <n v="3.2414910858995501E-3"/>
    <n v="1010034.3173258"/>
  </r>
  <r>
    <x v="109"/>
    <n v="1845"/>
    <n v="770"/>
    <b v="1"/>
    <n v="1845"/>
    <s v="minizinc_gurobi"/>
    <n v="0"/>
    <n v="997.79661016949103"/>
  </r>
  <r>
    <x v="109"/>
    <n v="2049"/>
    <n v="900000"/>
    <b v="0"/>
    <n v="1839"/>
    <s v="minizinc_or-tools"/>
    <n v="9.9560761346998497E-2"/>
    <n v="1153396.9491525399"/>
  </r>
  <r>
    <x v="109"/>
    <n v="1846.6666666666699"/>
    <b v="0"/>
    <n v="900000"/>
    <m/>
    <s v="min_conflicts"/>
    <n v="0"/>
    <n v="1011899.00741559"/>
  </r>
  <r>
    <x v="109"/>
    <n v="1847.3333333333301"/>
    <b v="0"/>
    <n v="900000"/>
    <m/>
    <s v="simulated_annealing-untuned"/>
    <n v="3.6088054853833401E-4"/>
    <n v="1188785.58496371"/>
  </r>
  <r>
    <x v="109"/>
    <n v="1851"/>
    <b v="0"/>
    <n v="900000"/>
    <m/>
    <s v="tabu_search"/>
    <n v="2.34107689537189E-3"/>
    <n v="1012258.19935311"/>
  </r>
  <r>
    <x v="110"/>
    <m/>
    <m/>
    <m/>
    <m/>
    <s v="minizinc_chuffed"/>
    <m/>
    <m/>
  </r>
  <r>
    <x v="110"/>
    <n v="3680"/>
    <n v="510"/>
    <b v="1"/>
    <n v="3680"/>
    <s v="minizinc_cplex"/>
    <n v="0"/>
    <n v="707.35493434985199"/>
  </r>
  <r>
    <x v="110"/>
    <n v="3686"/>
    <n v="900000"/>
    <b v="0"/>
    <n v="3223"/>
    <s v="minizinc_cpo"/>
    <n v="1.62778079218662E-3"/>
    <n v="1038453.97501059"/>
  </r>
  <r>
    <x v="110"/>
    <n v="3680"/>
    <n v="620"/>
    <b v="1"/>
    <n v="3680"/>
    <s v="minizinc_gurobi"/>
    <n v="0"/>
    <n v="780.18424396442197"/>
  </r>
  <r>
    <x v="110"/>
    <n v="4480"/>
    <n v="900000"/>
    <b v="0"/>
    <n v="3679"/>
    <s v="minizinc_or-tools"/>
    <n v="0.17857142857142899"/>
    <n v="1097570.46526895"/>
  </r>
  <r>
    <x v="110"/>
    <n v="3699"/>
    <b v="0"/>
    <n v="900000"/>
    <m/>
    <s v="min_conflicts"/>
    <n v="1.8022889069117E-3"/>
    <n v="974710.61120276002"/>
  </r>
  <r>
    <x v="110"/>
    <n v="3692.3333333333298"/>
    <b v="0"/>
    <n v="900000"/>
    <m/>
    <s v="simulated_annealing-untuned"/>
    <n v="0"/>
    <n v="1205180.0248950201"/>
  </r>
  <r>
    <x v="110"/>
    <n v="3697"/>
    <b v="0"/>
    <n v="900000"/>
    <m/>
    <s v="tabu_search"/>
    <n v="1.26228473537093E-3"/>
    <n v="971701.90514397097"/>
  </r>
  <r>
    <x v="111"/>
    <m/>
    <m/>
    <m/>
    <m/>
    <s v="minizinc_chuffed"/>
    <m/>
    <m/>
  </r>
  <r>
    <x v="111"/>
    <n v="3577"/>
    <n v="510"/>
    <b v="1"/>
    <n v="3577"/>
    <s v="minizinc_cplex"/>
    <n v="0"/>
    <n v="724.21888412017199"/>
  </r>
  <r>
    <x v="111"/>
    <n v="3583"/>
    <n v="900000"/>
    <b v="0"/>
    <n v="3199"/>
    <s v="minizinc_cpo"/>
    <n v="1.6745743790119701E-3"/>
    <n v="1073158.7231759699"/>
  </r>
  <r>
    <x v="111"/>
    <n v="3577"/>
    <n v="400"/>
    <b v="1"/>
    <n v="3577"/>
    <s v="minizinc_gurobi"/>
    <n v="0"/>
    <n v="539.69742489270402"/>
  </r>
  <r>
    <x v="111"/>
    <n v="4656"/>
    <n v="900000"/>
    <b v="0"/>
    <n v="3573"/>
    <s v="minizinc_or-tools"/>
    <n v="0.23174398625429499"/>
    <n v="1192892.4225321901"/>
  </r>
  <r>
    <x v="111"/>
    <n v="3594"/>
    <b v="0"/>
    <n v="900000"/>
    <m/>
    <s v="min_conflicts"/>
    <n v="2.22593210907063E-3"/>
    <n v="947422.56311329198"/>
  </r>
  <r>
    <x v="111"/>
    <n v="3588"/>
    <b v="0"/>
    <n v="900000"/>
    <m/>
    <s v="simulated_annealing-untuned"/>
    <n v="5.5741360089189796E-4"/>
    <n v="1184278.8365298801"/>
  </r>
  <r>
    <x v="111"/>
    <n v="3586"/>
    <b v="0"/>
    <n v="900000"/>
    <m/>
    <s v="tabu_search"/>
    <n v="0"/>
    <n v="944226.54326494201"/>
  </r>
  <r>
    <x v="112"/>
    <m/>
    <m/>
    <m/>
    <m/>
    <s v="minizinc_chuffed"/>
    <m/>
    <m/>
  </r>
  <r>
    <x v="112"/>
    <n v="3502"/>
    <n v="1520"/>
    <b v="1"/>
    <n v="3502"/>
    <s v="minizinc_cplex"/>
    <n v="0"/>
    <n v="1589.4640831757999"/>
  </r>
  <r>
    <x v="112"/>
    <n v="3511"/>
    <n v="900000"/>
    <b v="0"/>
    <n v="3247"/>
    <s v="minizinc_cpo"/>
    <n v="2.5633722586158002E-3"/>
    <n v="849485.99716446095"/>
  </r>
  <r>
    <x v="112"/>
    <n v="3502"/>
    <n v="380"/>
    <b v="1"/>
    <n v="3502"/>
    <s v="minizinc_gurobi"/>
    <n v="0"/>
    <n v="522.19376181474502"/>
  </r>
  <r>
    <x v="112"/>
    <n v="4249"/>
    <n v="900000"/>
    <b v="0"/>
    <n v="3500"/>
    <s v="minizinc_or-tools"/>
    <n v="0.17580607201694501"/>
    <n v="981399.12041587895"/>
  </r>
  <r>
    <x v="112"/>
    <n v="3526"/>
    <b v="0"/>
    <n v="900000"/>
    <m/>
    <s v="min_conflicts"/>
    <n v="4.5377197958026399E-3"/>
    <n v="901072.03343270905"/>
  </r>
  <r>
    <x v="112"/>
    <n v="3510"/>
    <b v="0"/>
    <n v="900000"/>
    <m/>
    <s v="simulated_annealing-untuned"/>
    <n v="0"/>
    <n v="1131188.2155025599"/>
  </r>
  <r>
    <x v="112"/>
    <n v="3516.6666666666702"/>
    <b v="0"/>
    <n v="900000"/>
    <m/>
    <s v="tabu_search"/>
    <n v="1.8957345971563099E-3"/>
    <n v="899262.16695059603"/>
  </r>
  <r>
    <x v="113"/>
    <m/>
    <m/>
    <m/>
    <m/>
    <s v="minizinc_chuffed"/>
    <m/>
    <m/>
  </r>
  <r>
    <x v="113"/>
    <n v="3707"/>
    <n v="1020"/>
    <b v="1"/>
    <n v="3707"/>
    <s v="minizinc_cplex"/>
    <n v="0"/>
    <n v="1329.0391579900399"/>
  </r>
  <r>
    <x v="113"/>
    <n v="3719"/>
    <n v="900000"/>
    <b v="0"/>
    <n v="3278"/>
    <s v="minizinc_cpo"/>
    <n v="3.226673837053E-3"/>
    <n v="1239477.37573563"/>
  </r>
  <r>
    <x v="113"/>
    <n v="3707"/>
    <n v="390"/>
    <b v="1"/>
    <n v="3707"/>
    <s v="minizinc_gurobi"/>
    <n v="0"/>
    <n v="580.89520144861899"/>
  </r>
  <r>
    <x v="113"/>
    <n v="4553"/>
    <n v="900000"/>
    <b v="0"/>
    <n v="3705"/>
    <s v="minizinc_or-tools"/>
    <n v="0.18581155282231501"/>
    <n v="1174844.57492078"/>
  </r>
  <r>
    <x v="113"/>
    <n v="3725.3333333333298"/>
    <b v="0"/>
    <n v="900000"/>
    <m/>
    <s v="min_conflicts"/>
    <n v="1.8790264853256701E-3"/>
    <n v="933725.35811953805"/>
  </r>
  <r>
    <x v="113"/>
    <n v="3718.3333333333298"/>
    <b v="0"/>
    <n v="900000"/>
    <m/>
    <s v="simulated_annealing-untuned"/>
    <n v="0"/>
    <n v="1136729.59663096"/>
  </r>
  <r>
    <x v="113"/>
    <n v="3723"/>
    <b v="0"/>
    <n v="900000"/>
    <m/>
    <s v="tabu_search"/>
    <n v="1.25346942429938E-3"/>
    <n v="933514.90076120698"/>
  </r>
  <r>
    <x v="114"/>
    <m/>
    <m/>
    <m/>
    <m/>
    <s v="minizinc_chuffed"/>
    <m/>
    <m/>
  </r>
  <r>
    <x v="114"/>
    <n v="3903"/>
    <n v="380"/>
    <b v="1"/>
    <n v="3903"/>
    <s v="minizinc_cplex"/>
    <n v="0"/>
    <n v="618.41172536781096"/>
  </r>
  <r>
    <x v="114"/>
    <m/>
    <m/>
    <m/>
    <m/>
    <s v="minizinc_cpo"/>
    <m/>
    <m/>
  </r>
  <r>
    <x v="114"/>
    <n v="3903"/>
    <n v="610"/>
    <b v="1"/>
    <n v="3903"/>
    <s v="minizinc_gurobi"/>
    <n v="0"/>
    <n v="869.48617922425296"/>
  </r>
  <r>
    <x v="114"/>
    <n v="4934"/>
    <n v="900000"/>
    <b v="0"/>
    <n v="3902"/>
    <s v="minizinc_or-tools"/>
    <n v="0.208958248885286"/>
    <n v="1226079.8952295999"/>
  </r>
  <r>
    <x v="114"/>
    <n v="3929"/>
    <b v="0"/>
    <n v="900000"/>
    <m/>
    <s v="min_conflicts"/>
    <n v="2.7996945787732699E-3"/>
    <n v="1028298.3635331501"/>
  </r>
  <r>
    <x v="114"/>
    <n v="3918.3333333333298"/>
    <b v="0"/>
    <n v="900000"/>
    <m/>
    <s v="simulated_annealing-untuned"/>
    <n v="8.5070182900937001E-5"/>
    <n v="1245615.04950045"/>
  </r>
  <r>
    <x v="114"/>
    <n v="3918"/>
    <b v="0"/>
    <n v="900000"/>
    <m/>
    <s v="tabu_search"/>
    <n v="0"/>
    <n v="1024902.95322434"/>
  </r>
  <r>
    <x v="115"/>
    <m/>
    <m/>
    <m/>
    <m/>
    <s v="minizinc_chuffed"/>
    <m/>
    <m/>
  </r>
  <r>
    <x v="115"/>
    <n v="3536"/>
    <n v="1230"/>
    <b v="1"/>
    <n v="3536"/>
    <s v="minizinc_cplex"/>
    <n v="0"/>
    <n v="1459.35567010309"/>
  </r>
  <r>
    <x v="115"/>
    <n v="3549"/>
    <n v="900000"/>
    <b v="0"/>
    <n v="3234"/>
    <s v="minizinc_cpo"/>
    <n v="3.66300366300365E-3"/>
    <n v="940539.45640034403"/>
  </r>
  <r>
    <x v="115"/>
    <n v="3536"/>
    <n v="1660"/>
    <b v="1"/>
    <n v="3536"/>
    <s v="minizinc_gurobi"/>
    <n v="0"/>
    <n v="1814.39432989691"/>
  </r>
  <r>
    <x v="115"/>
    <n v="4047"/>
    <n v="900000"/>
    <b v="0"/>
    <n v="3534"/>
    <s v="minizinc_or-tools"/>
    <n v="0.126266370150729"/>
    <n v="1030400.0515463901"/>
  </r>
  <r>
    <x v="115"/>
    <n v="3552.6666666666702"/>
    <b v="0"/>
    <n v="900000"/>
    <m/>
    <s v="min_conflicts"/>
    <n v="3.0962657158941599E-3"/>
    <n v="841625.98624678701"/>
  </r>
  <r>
    <x v="115"/>
    <n v="3541.6666666666702"/>
    <b v="0"/>
    <n v="900000"/>
    <m/>
    <s v="simulated_annealing-untuned"/>
    <n v="0"/>
    <n v="1053697.4636889501"/>
  </r>
  <r>
    <x v="115"/>
    <n v="3544"/>
    <b v="0"/>
    <n v="900000"/>
    <m/>
    <s v="tabu_search"/>
    <n v="6.5838976674192896E-4"/>
    <n v="839645.457197943"/>
  </r>
  <r>
    <x v="116"/>
    <m/>
    <m/>
    <m/>
    <m/>
    <s v="minizinc_chuffed"/>
    <m/>
    <m/>
  </r>
  <r>
    <x v="116"/>
    <n v="3608"/>
    <n v="510"/>
    <b v="1"/>
    <n v="3608"/>
    <s v="minizinc_cplex"/>
    <n v="0"/>
    <n v="763.87907912382695"/>
  </r>
  <r>
    <x v="116"/>
    <n v="3621"/>
    <n v="900000"/>
    <b v="0"/>
    <n v="3214"/>
    <s v="minizinc_cpo"/>
    <n v="3.5901684617508601E-3"/>
    <n v="1310778.6287438499"/>
  </r>
  <r>
    <x v="116"/>
    <n v="3608"/>
    <n v="1060"/>
    <b v="1"/>
    <n v="3608"/>
    <s v="minizinc_gurobi"/>
    <n v="0"/>
    <n v="1335.71412606169"/>
  </r>
  <r>
    <x v="116"/>
    <n v="4804"/>
    <n v="900000"/>
    <b v="0"/>
    <n v="3606"/>
    <s v="minizinc_or-tools"/>
    <n v="0.24895920066611199"/>
    <n v="1226557.9637907899"/>
  </r>
  <r>
    <x v="116"/>
    <n v="3623.6666666666702"/>
    <b v="0"/>
    <n v="900000"/>
    <m/>
    <s v="min_conflicts"/>
    <n v="1.6557814368502999E-3"/>
    <n v="959457.188183725"/>
  </r>
  <r>
    <x v="116"/>
    <n v="3617.6666666666702"/>
    <b v="0"/>
    <n v="900000"/>
    <m/>
    <s v="simulated_annealing-untuned"/>
    <n v="0"/>
    <n v="1205329.15573955"/>
  </r>
  <r>
    <x v="116"/>
    <n v="3621.6666666666702"/>
    <b v="0"/>
    <n v="900000"/>
    <m/>
    <s v="tabu_search"/>
    <n v="1.1044638748274301E-3"/>
    <n v="957403.85351416201"/>
  </r>
  <r>
    <x v="117"/>
    <m/>
    <m/>
    <m/>
    <m/>
    <s v="minizinc_chuffed"/>
    <m/>
    <m/>
  </r>
  <r>
    <x v="117"/>
    <n v="3784"/>
    <n v="920"/>
    <b v="1"/>
    <n v="3784"/>
    <s v="minizinc_cplex"/>
    <n v="0"/>
    <n v="1175.57148972603"/>
  </r>
  <r>
    <x v="117"/>
    <n v="3795"/>
    <n v="900000"/>
    <b v="0"/>
    <n v="3345"/>
    <s v="minizinc_cpo"/>
    <n v="2.89855072463763E-3"/>
    <n v="1056895.8690068501"/>
  </r>
  <r>
    <x v="117"/>
    <n v="3784"/>
    <n v="1370"/>
    <b v="1"/>
    <n v="3784"/>
    <s v="minizinc_gurobi"/>
    <n v="0"/>
    <n v="1583.9961472602699"/>
  </r>
  <r>
    <x v="117"/>
    <n v="4843"/>
    <n v="900000"/>
    <b v="0"/>
    <n v="3781"/>
    <s v="minizinc_or-tools"/>
    <n v="0.21866611604377401"/>
    <n v="1171769.82298801"/>
  </r>
  <r>
    <x v="117"/>
    <n v="3805.3333333333298"/>
    <b v="0"/>
    <n v="900000"/>
    <m/>
    <s v="min_conflicts"/>
    <n v="2.62789067974767E-3"/>
    <n v="1004475.98850008"/>
  </r>
  <r>
    <x v="117"/>
    <n v="3799"/>
    <b v="0"/>
    <n v="900000"/>
    <m/>
    <s v="simulated_annealing-untuned"/>
    <n v="9.6516627182585701E-4"/>
    <n v="1251123.174017"/>
  </r>
  <r>
    <x v="117"/>
    <n v="3795.3333333333298"/>
    <b v="0"/>
    <n v="900000"/>
    <m/>
    <s v="tabu_search"/>
    <n v="0"/>
    <n v="1003009.3716790701"/>
  </r>
  <r>
    <x v="118"/>
    <m/>
    <m/>
    <m/>
    <m/>
    <s v="minizinc_chuffed"/>
    <m/>
    <m/>
  </r>
  <r>
    <x v="118"/>
    <n v="3481"/>
    <n v="440"/>
    <b v="1"/>
    <n v="3481"/>
    <s v="minizinc_cplex"/>
    <n v="0"/>
    <n v="632.72111553784896"/>
  </r>
  <r>
    <x v="118"/>
    <n v="3488"/>
    <n v="900000"/>
    <b v="0"/>
    <n v="3301"/>
    <s v="minizinc_cpo"/>
    <n v="2.0068807339449499E-3"/>
    <n v="851151.84262948204"/>
  </r>
  <r>
    <x v="118"/>
    <n v="3481"/>
    <n v="420"/>
    <b v="1"/>
    <n v="3481"/>
    <s v="minizinc_gurobi"/>
    <n v="0"/>
    <n v="534.58764940238996"/>
  </r>
  <r>
    <x v="118"/>
    <n v="4205"/>
    <n v="900000"/>
    <b v="0"/>
    <n v="3480"/>
    <s v="minizinc_or-tools"/>
    <n v="0.17217598097503001"/>
    <n v="1017259.08027888"/>
  </r>
  <r>
    <x v="118"/>
    <n v="3490.3333333333298"/>
    <b v="0"/>
    <n v="900000"/>
    <m/>
    <s v="min_conflicts"/>
    <n v="7.64014898290588E-4"/>
    <n v="836824.00866320601"/>
  </r>
  <r>
    <x v="118"/>
    <n v="3487.6666666666702"/>
    <b v="0"/>
    <n v="900000"/>
    <m/>
    <s v="simulated_annealing-untuned"/>
    <n v="0"/>
    <n v="1071243.4960739799"/>
  </r>
  <r>
    <x v="118"/>
    <n v="3489.3333333333298"/>
    <b v="0"/>
    <n v="900000"/>
    <m/>
    <s v="tabu_search"/>
    <n v="4.7764615972500902E-4"/>
    <n v="836340.31752109004"/>
  </r>
  <r>
    <x v="119"/>
    <m/>
    <m/>
    <m/>
    <m/>
    <s v="minizinc_chuffed"/>
    <m/>
    <m/>
  </r>
  <r>
    <x v="119"/>
    <n v="3692"/>
    <n v="450"/>
    <b v="1"/>
    <n v="3692"/>
    <s v="minizinc_cplex"/>
    <n v="0"/>
    <n v="681.37420718816099"/>
  </r>
  <r>
    <x v="119"/>
    <n v="3702"/>
    <n v="900000"/>
    <b v="0"/>
    <n v="3327"/>
    <s v="minizinc_cpo"/>
    <n v="2.70124257158288E-3"/>
    <n v="970160.48414376297"/>
  </r>
  <r>
    <x v="119"/>
    <n v="3692"/>
    <n v="390"/>
    <b v="1"/>
    <n v="3692"/>
    <s v="minizinc_gurobi"/>
    <n v="0"/>
    <n v="562.20084566596199"/>
  </r>
  <r>
    <x v="119"/>
    <n v="4308"/>
    <n v="900000"/>
    <b v="0"/>
    <n v="3691"/>
    <s v="minizinc_or-tools"/>
    <n v="0.14298978644382501"/>
    <n v="1063924.1046511601"/>
  </r>
  <r>
    <x v="119"/>
    <n v="3703.6666666666702"/>
    <b v="0"/>
    <n v="900000"/>
    <m/>
    <s v="min_conflicts"/>
    <n v="1.9800198001979101E-3"/>
    <n v="919514.62085357402"/>
  </r>
  <r>
    <x v="119"/>
    <n v="3696.3333333333298"/>
    <b v="0"/>
    <n v="900000"/>
    <m/>
    <s v="simulated_annealing-untuned"/>
    <n v="0"/>
    <n v="1139813.0731089499"/>
  </r>
  <r>
    <x v="119"/>
    <n v="3699"/>
    <b v="0"/>
    <n v="900000"/>
    <m/>
    <s v="tabu_search"/>
    <n v="7.2091556276465696E-4"/>
    <n v="918424.50156141596"/>
  </r>
  <r>
    <x v="120"/>
    <m/>
    <m/>
    <m/>
    <m/>
    <s v="minizinc_chuffed"/>
    <m/>
    <m/>
  </r>
  <r>
    <x v="120"/>
    <n v="1458"/>
    <n v="1100"/>
    <b v="1"/>
    <n v="1458"/>
    <s v="minizinc_cplex"/>
    <n v="0"/>
    <n v="957.51206272617605"/>
  </r>
  <r>
    <x v="120"/>
    <n v="1458"/>
    <n v="900000"/>
    <b v="0"/>
    <n v="1347"/>
    <s v="minizinc_cpo"/>
    <n v="0"/>
    <n v="621684.76477683999"/>
  </r>
  <r>
    <x v="120"/>
    <n v="1458"/>
    <n v="910"/>
    <b v="1"/>
    <n v="1458"/>
    <s v="minizinc_gurobi"/>
    <n v="0"/>
    <n v="811.26357056694803"/>
  </r>
  <r>
    <x v="120"/>
    <m/>
    <m/>
    <m/>
    <m/>
    <s v="minizinc_or-tools"/>
    <m/>
    <m/>
  </r>
  <r>
    <x v="120"/>
    <n v="1465"/>
    <b v="0"/>
    <n v="900000"/>
    <m/>
    <s v="min_conflicts"/>
    <n v="3.64050056882814E-3"/>
    <n v="664540.57721322402"/>
  </r>
  <r>
    <x v="120"/>
    <n v="1459.6666666666699"/>
    <b v="0"/>
    <n v="900000"/>
    <m/>
    <s v="simulated_annealing-untuned"/>
    <n v="0"/>
    <n v="875842.96799423103"/>
  </r>
  <r>
    <x v="120"/>
    <n v="1465"/>
    <b v="0"/>
    <n v="900000"/>
    <m/>
    <s v="tabu_search"/>
    <n v="3.64050056882814E-3"/>
    <n v="663188.76930330601"/>
  </r>
  <r>
    <x v="121"/>
    <m/>
    <m/>
    <m/>
    <m/>
    <s v="minizinc_chuffed"/>
    <m/>
    <m/>
  </r>
  <r>
    <x v="121"/>
    <n v="1435"/>
    <n v="470"/>
    <b v="1"/>
    <n v="1435"/>
    <s v="minizinc_cplex"/>
    <n v="0"/>
    <n v="523.54614412136505"/>
  </r>
  <r>
    <x v="121"/>
    <n v="1437"/>
    <n v="900000"/>
    <b v="0"/>
    <n v="1354"/>
    <s v="minizinc_cpo"/>
    <n v="1.3917884481559101E-3"/>
    <n v="634215.54993678897"/>
  </r>
  <r>
    <x v="121"/>
    <n v="1435"/>
    <n v="430"/>
    <b v="1"/>
    <n v="1435"/>
    <s v="minizinc_gurobi"/>
    <n v="0"/>
    <n v="434.66182048040503"/>
  </r>
  <r>
    <x v="121"/>
    <n v="1684"/>
    <n v="900000"/>
    <b v="0"/>
    <n v="1431"/>
    <s v="minizinc_or-tools"/>
    <n v="0.14786223277909699"/>
    <n v="711953.09734513296"/>
  </r>
  <r>
    <x v="121"/>
    <n v="1439.3333333333301"/>
    <b v="0"/>
    <n v="900000"/>
    <m/>
    <s v="min_conflicts"/>
    <n v="2.0842982862436799E-3"/>
    <n v="639129.86347668699"/>
  </r>
  <r>
    <x v="121"/>
    <n v="1436.3333333333301"/>
    <b v="0"/>
    <n v="900000"/>
    <m/>
    <s v="simulated_annealing-untuned"/>
    <n v="0"/>
    <n v="842067.72514370899"/>
  </r>
  <r>
    <x v="121"/>
    <n v="1443.6666666666699"/>
    <b v="0"/>
    <n v="900000"/>
    <m/>
    <s v="tabu_search"/>
    <n v="5.0796582775342099E-3"/>
    <n v="639961.340483287"/>
  </r>
  <r>
    <x v="122"/>
    <m/>
    <m/>
    <m/>
    <m/>
    <s v="minizinc_chuffed"/>
    <m/>
    <m/>
  </r>
  <r>
    <x v="122"/>
    <n v="1410"/>
    <n v="620"/>
    <b v="1"/>
    <n v="1410"/>
    <s v="minizinc_cplex"/>
    <n v="0"/>
    <n v="630.34899511135302"/>
  </r>
  <r>
    <x v="122"/>
    <n v="1411"/>
    <n v="900000"/>
    <b v="0"/>
    <n v="1331"/>
    <s v="minizinc_cpo"/>
    <n v="7.0871722182852504E-4"/>
    <n v="570523.44106463902"/>
  </r>
  <r>
    <x v="122"/>
    <n v="1410"/>
    <n v="460"/>
    <b v="1"/>
    <n v="1410"/>
    <s v="minizinc_gurobi"/>
    <n v="0"/>
    <n v="468.002444323737"/>
  </r>
  <r>
    <x v="122"/>
    <n v="1602"/>
    <n v="900000"/>
    <b v="0"/>
    <n v="1409"/>
    <s v="minizinc_or-tools"/>
    <n v="0.11985018726591801"/>
    <n v="644663.55920695304"/>
  </r>
  <r>
    <x v="122"/>
    <n v="1420"/>
    <b v="0"/>
    <n v="900000"/>
    <m/>
    <s v="min_conflicts"/>
    <n v="3.7558685446008599E-3"/>
    <n v="619381.33038651303"/>
  </r>
  <r>
    <x v="122"/>
    <n v="1414.6666666666699"/>
    <b v="0"/>
    <n v="900000"/>
    <m/>
    <s v="simulated_annealing-untuned"/>
    <n v="0"/>
    <n v="823380.03258634906"/>
  </r>
  <r>
    <x v="122"/>
    <n v="1422"/>
    <b v="0"/>
    <n v="900000"/>
    <m/>
    <s v="tabu_search"/>
    <n v="5.1570557899671696E-3"/>
    <n v="619227.56219161197"/>
  </r>
  <r>
    <x v="123"/>
    <n v="2860"/>
    <n v="900000"/>
    <b v="0"/>
    <n v="0"/>
    <s v="minizinc_chuffed"/>
    <n v="0.486363636363636"/>
    <n v="1059948.7682926799"/>
  </r>
  <r>
    <x v="123"/>
    <n v="1469"/>
    <n v="760"/>
    <b v="1"/>
    <n v="1469"/>
    <s v="minizinc_cplex"/>
    <n v="0"/>
    <n v="740.81707317073199"/>
  </r>
  <r>
    <x v="123"/>
    <n v="1472"/>
    <n v="900000"/>
    <b v="0"/>
    <n v="1362"/>
    <s v="minizinc_cpo"/>
    <n v="2.03804347826086E-3"/>
    <n v="629377.15548780502"/>
  </r>
  <r>
    <x v="123"/>
    <n v="1469"/>
    <n v="530"/>
    <b v="1"/>
    <n v="1469"/>
    <s v="minizinc_gurobi"/>
    <n v="0"/>
    <n v="530.80792682926801"/>
  </r>
  <r>
    <x v="123"/>
    <n v="1862"/>
    <n v="900000"/>
    <b v="0"/>
    <n v="1465"/>
    <s v="minizinc_or-tools"/>
    <n v="0.211063372717508"/>
    <n v="802977.50304878096"/>
  </r>
  <r>
    <x v="123"/>
    <n v="1474"/>
    <b v="0"/>
    <n v="900000"/>
    <m/>
    <s v="min_conflicts"/>
    <n v="1.35685210312075E-3"/>
    <n v="615212.32226792001"/>
  </r>
  <r>
    <x v="123"/>
    <n v="1472"/>
    <b v="0"/>
    <n v="900000"/>
    <m/>
    <s v="simulated_annealing-untuned"/>
    <n v="0"/>
    <n v="813895.10605170403"/>
  </r>
  <r>
    <x v="123"/>
    <n v="1477"/>
    <b v="0"/>
    <n v="900000"/>
    <m/>
    <s v="tabu_search"/>
    <n v="3.3852403520649998E-3"/>
    <n v="615628.83725029405"/>
  </r>
  <r>
    <x v="124"/>
    <m/>
    <m/>
    <m/>
    <m/>
    <s v="minizinc_chuffed"/>
    <m/>
    <m/>
  </r>
  <r>
    <x v="124"/>
    <n v="1397"/>
    <n v="510"/>
    <b v="1"/>
    <n v="1397"/>
    <s v="minizinc_cplex"/>
    <n v="0"/>
    <n v="586.537190082645"/>
  </r>
  <r>
    <x v="124"/>
    <n v="1397"/>
    <n v="900000"/>
    <b v="0"/>
    <n v="1325"/>
    <s v="minizinc_cpo"/>
    <n v="0"/>
    <n v="577256.66942148795"/>
  </r>
  <r>
    <x v="124"/>
    <n v="1397"/>
    <n v="450"/>
    <b v="1"/>
    <n v="1397"/>
    <s v="minizinc_gurobi"/>
    <n v="0"/>
    <n v="414.98622589531698"/>
  </r>
  <r>
    <x v="124"/>
    <n v="1639"/>
    <n v="900000"/>
    <b v="0"/>
    <n v="1396"/>
    <s v="minizinc_or-tools"/>
    <n v="0.14765100671140899"/>
    <n v="646632.35950413195"/>
  </r>
  <r>
    <x v="124"/>
    <n v="1398.6666666666699"/>
    <b v="0"/>
    <n v="900000"/>
    <m/>
    <s v="min_conflicts"/>
    <n v="4.76644423260342E-4"/>
    <n v="584056.98136027297"/>
  </r>
  <r>
    <x v="124"/>
    <n v="1398"/>
    <b v="0"/>
    <n v="900000"/>
    <m/>
    <s v="simulated_annealing-untuned"/>
    <n v="0"/>
    <n v="778028.84704041004"/>
  </r>
  <r>
    <x v="124"/>
    <n v="1406.3333333333301"/>
    <b v="0"/>
    <n v="900000"/>
    <m/>
    <s v="tabu_search"/>
    <n v="5.9255747807537302E-3"/>
    <n v="585665.57968127495"/>
  </r>
  <r>
    <x v="125"/>
    <m/>
    <m/>
    <m/>
    <m/>
    <s v="minizinc_chuffed"/>
    <m/>
    <m/>
  </r>
  <r>
    <x v="125"/>
    <n v="1364"/>
    <n v="340"/>
    <b v="1"/>
    <n v="1364"/>
    <s v="minizinc_cplex"/>
    <n v="0"/>
    <n v="421.95609436435097"/>
  </r>
  <r>
    <x v="125"/>
    <n v="1364"/>
    <n v="900000"/>
    <b v="0"/>
    <n v="1278"/>
    <s v="minizinc_cpo"/>
    <n v="0"/>
    <n v="627738.26343381405"/>
  </r>
  <r>
    <x v="125"/>
    <n v="1364"/>
    <n v="250"/>
    <b v="1"/>
    <n v="1364"/>
    <s v="minizinc_gurobi"/>
    <n v="0"/>
    <n v="337.801441677588"/>
  </r>
  <r>
    <x v="125"/>
    <n v="1459"/>
    <n v="900000"/>
    <b v="0"/>
    <n v="1360"/>
    <s v="minizinc_or-tools"/>
    <n v="6.5113091158327599E-2"/>
    <n v="671104.52490170405"/>
  </r>
  <r>
    <x v="125"/>
    <n v="1367"/>
    <b v="0"/>
    <n v="900000"/>
    <m/>
    <s v="min_conflicts"/>
    <n v="1.46305779078271E-3"/>
    <n v="578184.556303725"/>
  </r>
  <r>
    <x v="125"/>
    <n v="1365"/>
    <b v="0"/>
    <n v="900000"/>
    <m/>
    <s v="simulated_annealing-untuned"/>
    <n v="0"/>
    <n v="769104.85859598895"/>
  </r>
  <r>
    <x v="125"/>
    <n v="1366"/>
    <b v="0"/>
    <n v="900000"/>
    <m/>
    <s v="tabu_search"/>
    <n v="7.3206442166906505E-4"/>
    <n v="577885.94541547296"/>
  </r>
  <r>
    <x v="126"/>
    <m/>
    <m/>
    <m/>
    <m/>
    <s v="minizinc_chuffed"/>
    <m/>
    <m/>
  </r>
  <r>
    <x v="126"/>
    <n v="1468"/>
    <n v="300"/>
    <b v="1"/>
    <n v="1468"/>
    <s v="minizinc_cplex"/>
    <n v="0"/>
    <n v="414.03872053872101"/>
  </r>
  <r>
    <x v="126"/>
    <n v="1472"/>
    <n v="900000"/>
    <b v="0"/>
    <n v="1387"/>
    <s v="minizinc_cpo"/>
    <n v="2.71739130434778E-3"/>
    <n v="671774.85690235696"/>
  </r>
  <r>
    <x v="126"/>
    <n v="1468"/>
    <n v="620"/>
    <b v="1"/>
    <n v="1468"/>
    <s v="minizinc_gurobi"/>
    <n v="0"/>
    <n v="597.72727272727298"/>
  </r>
  <r>
    <x v="126"/>
    <n v="1800"/>
    <n v="900000"/>
    <b v="0"/>
    <n v="1464"/>
    <s v="minizinc_or-tools"/>
    <n v="0.18444444444444399"/>
    <n v="789462.88552188606"/>
  </r>
  <r>
    <x v="126"/>
    <n v="1477.6666666666699"/>
    <b v="0"/>
    <n v="900000"/>
    <m/>
    <s v="min_conflicts"/>
    <n v="3.8348748026167901E-3"/>
    <n v="630733.42717855005"/>
  </r>
  <r>
    <x v="126"/>
    <n v="1472"/>
    <b v="0"/>
    <n v="900000"/>
    <m/>
    <s v="simulated_annealing-untuned"/>
    <n v="0"/>
    <n v="831432.52330895804"/>
  </r>
  <r>
    <x v="126"/>
    <n v="1477"/>
    <b v="0"/>
    <n v="900000"/>
    <m/>
    <s v="tabu_search"/>
    <n v="3.3852403520649998E-3"/>
    <n v="632042.04616087803"/>
  </r>
  <r>
    <x v="127"/>
    <m/>
    <m/>
    <m/>
    <m/>
    <s v="minizinc_chuffed"/>
    <m/>
    <m/>
  </r>
  <r>
    <x v="127"/>
    <n v="1474"/>
    <n v="300"/>
    <b v="1"/>
    <n v="1474"/>
    <s v="minizinc_cplex"/>
    <n v="0"/>
    <n v="424.81786133959997"/>
  </r>
  <r>
    <x v="127"/>
    <n v="1474"/>
    <n v="900000"/>
    <b v="0"/>
    <n v="1320"/>
    <s v="minizinc_cpo"/>
    <n v="0"/>
    <n v="615900.17038777901"/>
  </r>
  <r>
    <x v="127"/>
    <n v="1474"/>
    <n v="250"/>
    <b v="1"/>
    <n v="1474"/>
    <s v="minizinc_gurobi"/>
    <n v="0"/>
    <n v="333.53995299647499"/>
  </r>
  <r>
    <x v="127"/>
    <m/>
    <m/>
    <m/>
    <m/>
    <s v="minizinc_or-tools"/>
    <m/>
    <m/>
  </r>
  <r>
    <x v="127"/>
    <n v="1483.6666666666699"/>
    <b v="0"/>
    <n v="900000"/>
    <m/>
    <s v="min_conflicts"/>
    <n v="5.6167153448664102E-3"/>
    <n v="666521.14249559899"/>
  </r>
  <r>
    <x v="127"/>
    <n v="1475.3333333333301"/>
    <b v="0"/>
    <n v="900000"/>
    <m/>
    <s v="simulated_annealing-untuned"/>
    <n v="0"/>
    <n v="888739.04522447195"/>
  </r>
  <r>
    <x v="127"/>
    <n v="1484"/>
    <b v="0"/>
    <n v="900000"/>
    <m/>
    <s v="tabu_search"/>
    <n v="5.8400718778077697E-3"/>
    <n v="665411.17561619706"/>
  </r>
  <r>
    <x v="128"/>
    <m/>
    <m/>
    <m/>
    <m/>
    <s v="minizinc_chuffed"/>
    <m/>
    <m/>
  </r>
  <r>
    <x v="128"/>
    <n v="1392"/>
    <n v="1140"/>
    <b v="1"/>
    <n v="1392"/>
    <s v="minizinc_cplex"/>
    <n v="0"/>
    <n v="1008.9817232376"/>
  </r>
  <r>
    <x v="128"/>
    <n v="1393"/>
    <n v="900000"/>
    <b v="0"/>
    <n v="1308"/>
    <s v="minizinc_cpo"/>
    <n v="7.1787508973442105E-4"/>
    <n v="634907.41808094003"/>
  </r>
  <r>
    <x v="128"/>
    <n v="1392"/>
    <n v="970"/>
    <b v="1"/>
    <n v="1392"/>
    <s v="minizinc_gurobi"/>
    <n v="0"/>
    <n v="851.70691906005197"/>
  </r>
  <r>
    <x v="128"/>
    <n v="1748"/>
    <n v="900000"/>
    <b v="0"/>
    <n v="1386"/>
    <s v="minizinc_or-tools"/>
    <n v="0.20366132723112099"/>
    <n v="762557.73172323802"/>
  </r>
  <r>
    <x v="128"/>
    <n v="1397.6666666666699"/>
    <b v="0"/>
    <n v="900000"/>
    <m/>
    <s v="min_conflicts"/>
    <n v="3.5773908895778699E-3"/>
    <n v="607613.44864262606"/>
  </r>
  <r>
    <x v="128"/>
    <n v="1392.6666666666699"/>
    <b v="0"/>
    <n v="900000"/>
    <m/>
    <s v="simulated_annealing-untuned"/>
    <n v="0"/>
    <n v="812370.66876012995"/>
  </r>
  <r>
    <x v="128"/>
    <n v="1400.3333333333301"/>
    <b v="0"/>
    <n v="900000"/>
    <m/>
    <s v="tabu_search"/>
    <n v="5.4748869316828498E-3"/>
    <n v="608621.95502431097"/>
  </r>
  <r>
    <x v="129"/>
    <m/>
    <m/>
    <m/>
    <m/>
    <s v="minizinc_chuffed"/>
    <m/>
    <m/>
  </r>
  <r>
    <x v="129"/>
    <n v="1429"/>
    <n v="560"/>
    <b v="1"/>
    <n v="1429"/>
    <s v="minizinc_cplex"/>
    <n v="0"/>
    <n v="618.47957133288696"/>
  </r>
  <r>
    <x v="129"/>
    <n v="1429"/>
    <n v="900000"/>
    <b v="0"/>
    <n v="1330"/>
    <s v="minizinc_cpo"/>
    <n v="0"/>
    <n v="656177.71433355706"/>
  </r>
  <r>
    <x v="129"/>
    <n v="1429"/>
    <n v="350"/>
    <b v="1"/>
    <n v="1429"/>
    <s v="minizinc_gurobi"/>
    <n v="0"/>
    <n v="422.99564634963201"/>
  </r>
  <r>
    <x v="129"/>
    <n v="1701"/>
    <n v="900000"/>
    <b v="0"/>
    <n v="1426"/>
    <s v="minizinc_or-tools"/>
    <n v="0.159905937683715"/>
    <n v="766163.791024782"/>
  </r>
  <r>
    <x v="129"/>
    <n v="1435"/>
    <b v="0"/>
    <n v="900000"/>
    <m/>
    <s v="min_conflicts"/>
    <n v="3.9488966318235201E-3"/>
    <n v="615300.26348088495"/>
  </r>
  <r>
    <x v="129"/>
    <n v="1429.3333333333301"/>
    <b v="0"/>
    <n v="900000"/>
    <m/>
    <s v="simulated_annealing-untuned"/>
    <n v="0"/>
    <n v="818076.00764587498"/>
  </r>
  <r>
    <x v="129"/>
    <n v="1436.3333333333301"/>
    <b v="0"/>
    <n v="900000"/>
    <m/>
    <s v="tabu_search"/>
    <n v="4.8735205384079503E-3"/>
    <n v="615004.79175050301"/>
  </r>
  <r>
    <x v="130"/>
    <m/>
    <m/>
    <m/>
    <m/>
    <s v="minizinc_chuffed"/>
    <m/>
    <m/>
  </r>
  <r>
    <x v="130"/>
    <n v="2746"/>
    <n v="4740"/>
    <b v="1"/>
    <n v="2746"/>
    <s v="minizinc_cplex"/>
    <n v="0"/>
    <n v="3513.9060606060598"/>
  </r>
  <r>
    <x v="130"/>
    <n v="2758"/>
    <n v="900000"/>
    <b v="0"/>
    <n v="2574"/>
    <s v="minizinc_cpo"/>
    <n v="4.35097897026826E-3"/>
    <n v="604296.01090909098"/>
  </r>
  <r>
    <x v="130"/>
    <n v="2746"/>
    <n v="4620"/>
    <b v="1"/>
    <n v="2746"/>
    <s v="minizinc_gurobi"/>
    <n v="0"/>
    <n v="3358.4742424242399"/>
  </r>
  <r>
    <x v="130"/>
    <n v="3987"/>
    <n v="900000"/>
    <b v="0"/>
    <n v="2741"/>
    <s v="minizinc_or-tools"/>
    <n v="0.31126160020065202"/>
    <n v="936946.13787878805"/>
  </r>
  <r>
    <x v="130"/>
    <n v="2771.3333333333298"/>
    <b v="0"/>
    <n v="900000"/>
    <m/>
    <s v="min_conflicts"/>
    <n v="7.3370218907866701E-3"/>
    <n v="611021.67254174396"/>
  </r>
  <r>
    <x v="130"/>
    <n v="2751"/>
    <b v="0"/>
    <n v="900000"/>
    <m/>
    <s v="simulated_annealing-untuned"/>
    <n v="0"/>
    <n v="858923.72928262199"/>
  </r>
  <r>
    <x v="130"/>
    <n v="2770.3333333333298"/>
    <b v="0"/>
    <n v="900000"/>
    <m/>
    <s v="tabu_search"/>
    <n v="6.9787029238359598E-3"/>
    <n v="610746.90940012399"/>
  </r>
  <r>
    <x v="131"/>
    <m/>
    <m/>
    <m/>
    <m/>
    <s v="minizinc_chuffed"/>
    <m/>
    <m/>
  </r>
  <r>
    <x v="131"/>
    <n v="2749"/>
    <n v="540"/>
    <b v="1"/>
    <n v="2749"/>
    <s v="minizinc_cplex"/>
    <n v="0"/>
    <n v="658.59656777196096"/>
  </r>
  <r>
    <x v="131"/>
    <n v="2758"/>
    <n v="900000"/>
    <b v="0"/>
    <n v="2565"/>
    <s v="minizinc_cpo"/>
    <n v="3.2632342277012501E-3"/>
    <n v="589404.05730075599"/>
  </r>
  <r>
    <x v="131"/>
    <n v="2749"/>
    <n v="860"/>
    <b v="1"/>
    <n v="2749"/>
    <s v="minizinc_gurobi"/>
    <n v="0"/>
    <n v="805.99040139616102"/>
  </r>
  <r>
    <x v="131"/>
    <m/>
    <m/>
    <m/>
    <m/>
    <s v="minizinc_or-tools"/>
    <m/>
    <m/>
  </r>
  <r>
    <x v="131"/>
    <n v="2781.6666666666702"/>
    <b v="0"/>
    <n v="900000"/>
    <m/>
    <s v="min_conflicts"/>
    <n v="6.7106051527861003E-3"/>
    <n v="635741.64339684602"/>
  </r>
  <r>
    <x v="131"/>
    <n v="2763"/>
    <b v="0"/>
    <n v="900000"/>
    <m/>
    <s v="simulated_annealing-untuned"/>
    <n v="0"/>
    <n v="887912.41787122202"/>
  </r>
  <r>
    <x v="131"/>
    <n v="2773"/>
    <b v="0"/>
    <n v="900000"/>
    <m/>
    <s v="tabu_search"/>
    <n v="3.6062026685900199E-3"/>
    <n v="635703.69973718806"/>
  </r>
  <r>
    <x v="132"/>
    <m/>
    <m/>
    <m/>
    <m/>
    <s v="minizinc_chuffed"/>
    <m/>
    <m/>
  </r>
  <r>
    <x v="132"/>
    <n v="2846"/>
    <n v="2490"/>
    <b v="1"/>
    <n v="2846"/>
    <s v="minizinc_cplex"/>
    <n v="0"/>
    <n v="2056.8891687657401"/>
  </r>
  <r>
    <x v="132"/>
    <n v="2853"/>
    <n v="900000"/>
    <b v="0"/>
    <n v="2679"/>
    <s v="minizinc_cpo"/>
    <n v="2.4535576586049998E-3"/>
    <n v="633906.98205289699"/>
  </r>
  <r>
    <x v="132"/>
    <n v="2846"/>
    <n v="1630"/>
    <b v="1"/>
    <n v="2846"/>
    <s v="minizinc_gurobi"/>
    <n v="0"/>
    <n v="1415.9052267002501"/>
  </r>
  <r>
    <x v="132"/>
    <m/>
    <m/>
    <m/>
    <m/>
    <s v="minizinc_or-tools"/>
    <m/>
    <m/>
  </r>
  <r>
    <x v="132"/>
    <n v="2880"/>
    <b v="0"/>
    <n v="900000"/>
    <m/>
    <s v="min_conflicts"/>
    <n v="9.2592592592591894E-3"/>
    <n v="601202.55625362496"/>
  </r>
  <r>
    <x v="132"/>
    <n v="2853.3333333333298"/>
    <b v="0"/>
    <n v="900000"/>
    <m/>
    <s v="simulated_annealing-untuned"/>
    <n v="0"/>
    <n v="822284.10752948001"/>
  </r>
  <r>
    <x v="132"/>
    <n v="2864"/>
    <b v="0"/>
    <n v="900000"/>
    <m/>
    <s v="tabu_search"/>
    <n v="3.7243947858472998E-3"/>
    <n v="598699.00512275298"/>
  </r>
  <r>
    <x v="133"/>
    <m/>
    <m/>
    <m/>
    <m/>
    <s v="minizinc_chuffed"/>
    <m/>
    <m/>
  </r>
  <r>
    <x v="133"/>
    <n v="2715"/>
    <n v="660"/>
    <b v="1"/>
    <n v="2715"/>
    <s v="minizinc_cplex"/>
    <n v="0"/>
    <n v="785.50194300518103"/>
  </r>
  <r>
    <x v="133"/>
    <n v="2719"/>
    <n v="900000"/>
    <b v="0"/>
    <n v="2598"/>
    <s v="minizinc_cpo"/>
    <n v="1.47112909157776E-3"/>
    <n v="622381.471988342"/>
  </r>
  <r>
    <x v="133"/>
    <n v="2715"/>
    <n v="650"/>
    <b v="1"/>
    <n v="2715"/>
    <s v="minizinc_gurobi"/>
    <n v="0"/>
    <n v="685.31735751295298"/>
  </r>
  <r>
    <x v="133"/>
    <m/>
    <m/>
    <m/>
    <m/>
    <s v="minizinc_or-tools"/>
    <m/>
    <m/>
  </r>
  <r>
    <x v="133"/>
    <n v="2737"/>
    <b v="0"/>
    <n v="900000"/>
    <m/>
    <s v="min_conflicts"/>
    <n v="4.50615028620149E-3"/>
    <n v="650716.42596961698"/>
  </r>
  <r>
    <x v="133"/>
    <n v="2724.6666666666702"/>
    <b v="0"/>
    <n v="900000"/>
    <m/>
    <s v="simulated_annealing-untuned"/>
    <n v="0"/>
    <n v="912956.465588675"/>
  </r>
  <r>
    <x v="133"/>
    <n v="2733.3333333333298"/>
    <b v="0"/>
    <n v="900000"/>
    <m/>
    <s v="tabu_search"/>
    <n v="3.17073170731719E-3"/>
    <n v="650128.18509034405"/>
  </r>
  <r>
    <x v="134"/>
    <m/>
    <m/>
    <m/>
    <m/>
    <s v="minizinc_chuffed"/>
    <m/>
    <m/>
  </r>
  <r>
    <x v="134"/>
    <n v="2698"/>
    <n v="990"/>
    <b v="1"/>
    <n v="2698"/>
    <s v="minizinc_cplex"/>
    <n v="0"/>
    <n v="1007.10388639761"/>
  </r>
  <r>
    <x v="134"/>
    <n v="2699"/>
    <n v="900000"/>
    <b v="0"/>
    <n v="2614"/>
    <s v="minizinc_cpo"/>
    <n v="3.7050759540568901E-4"/>
    <n v="589064.95127055305"/>
  </r>
  <r>
    <x v="134"/>
    <n v="2698"/>
    <n v="1780"/>
    <b v="1"/>
    <n v="2698"/>
    <s v="minizinc_gurobi"/>
    <n v="0"/>
    <n v="1416.2473841554599"/>
  </r>
  <r>
    <x v="134"/>
    <m/>
    <m/>
    <m/>
    <m/>
    <s v="minizinc_or-tools"/>
    <m/>
    <m/>
  </r>
  <r>
    <x v="134"/>
    <n v="2718.3333333333298"/>
    <b v="0"/>
    <n v="900000"/>
    <m/>
    <s v="min_conflicts"/>
    <n v="6.1312078479461903E-3"/>
    <n v="573314.73297448596"/>
  </r>
  <r>
    <x v="134"/>
    <n v="2701.6666666666702"/>
    <b v="0"/>
    <n v="900000"/>
    <m/>
    <s v="simulated_annealing-untuned"/>
    <n v="0"/>
    <n v="797806.92371715803"/>
  </r>
  <r>
    <x v="134"/>
    <n v="2711.6666666666702"/>
    <b v="0"/>
    <n v="900000"/>
    <m/>
    <s v="tabu_search"/>
    <n v="3.6877688998155902E-3"/>
    <n v="572721.48247652501"/>
  </r>
  <r>
    <x v="135"/>
    <m/>
    <m/>
    <m/>
    <m/>
    <s v="minizinc_chuffed"/>
    <m/>
    <m/>
  </r>
  <r>
    <x v="135"/>
    <n v="2839"/>
    <n v="610"/>
    <b v="1"/>
    <n v="2839"/>
    <s v="minizinc_cplex"/>
    <n v="0"/>
    <n v="698.16676792223598"/>
  </r>
  <r>
    <x v="135"/>
    <n v="2850"/>
    <n v="900000"/>
    <b v="0"/>
    <n v="2671"/>
    <s v="minizinc_cpo"/>
    <n v="3.8596491228070099E-3"/>
    <n v="616288.96688942902"/>
  </r>
  <r>
    <x v="135"/>
    <n v="2839"/>
    <n v="780"/>
    <b v="1"/>
    <n v="2839"/>
    <s v="minizinc_gurobi"/>
    <n v="0"/>
    <n v="798.21233292831096"/>
  </r>
  <r>
    <x v="135"/>
    <m/>
    <m/>
    <m/>
    <m/>
    <s v="minizinc_or-tools"/>
    <m/>
    <m/>
  </r>
  <r>
    <x v="135"/>
    <n v="2874.3333333333298"/>
    <b v="0"/>
    <n v="900000"/>
    <m/>
    <s v="min_conflicts"/>
    <n v="8.6976690247013693E-3"/>
    <n v="615479.95650863799"/>
  </r>
  <r>
    <x v="135"/>
    <n v="2849.3333333333298"/>
    <b v="0"/>
    <n v="900000"/>
    <m/>
    <s v="simulated_annealing-untuned"/>
    <n v="0"/>
    <n v="852697.64383286505"/>
  </r>
  <r>
    <x v="135"/>
    <n v="2869.3333333333298"/>
    <b v="0"/>
    <n v="900000"/>
    <m/>
    <s v="tabu_search"/>
    <n v="6.97026022304836E-3"/>
    <n v="613794.10606669402"/>
  </r>
  <r>
    <x v="136"/>
    <m/>
    <m/>
    <m/>
    <m/>
    <s v="minizinc_chuffed"/>
    <m/>
    <m/>
  </r>
  <r>
    <x v="136"/>
    <n v="2744"/>
    <n v="1980"/>
    <b v="1"/>
    <n v="2744"/>
    <s v="minizinc_cplex"/>
    <n v="0"/>
    <n v="1681.04553903346"/>
  </r>
  <r>
    <x v="136"/>
    <n v="2750"/>
    <n v="900000"/>
    <b v="0"/>
    <n v="2592"/>
    <s v="minizinc_cpo"/>
    <n v="2.1818181818181702E-3"/>
    <n v="609931.41047087999"/>
  </r>
  <r>
    <x v="136"/>
    <n v="2744"/>
    <n v="1310"/>
    <b v="1"/>
    <n v="2744"/>
    <s v="minizinc_gurobi"/>
    <n v="0"/>
    <n v="1145.78066914498"/>
  </r>
  <r>
    <x v="136"/>
    <m/>
    <m/>
    <m/>
    <m/>
    <s v="minizinc_or-tools"/>
    <m/>
    <m/>
  </r>
  <r>
    <x v="136"/>
    <n v="2769.3333333333298"/>
    <b v="0"/>
    <n v="900000"/>
    <m/>
    <s v="min_conflicts"/>
    <n v="4.93500240731837E-3"/>
    <n v="647571.79444318998"/>
  </r>
  <r>
    <x v="136"/>
    <n v="2755.6666666666702"/>
    <b v="0"/>
    <n v="900000"/>
    <m/>
    <s v="simulated_annealing-untuned"/>
    <n v="0"/>
    <n v="919712.18466230005"/>
  </r>
  <r>
    <x v="136"/>
    <n v="2766"/>
    <b v="0"/>
    <n v="900000"/>
    <m/>
    <s v="tabu_search"/>
    <n v="3.7358399614365601E-3"/>
    <n v="647086.24519991002"/>
  </r>
  <r>
    <x v="137"/>
    <m/>
    <m/>
    <m/>
    <m/>
    <s v="minizinc_chuffed"/>
    <m/>
    <m/>
  </r>
  <r>
    <x v="137"/>
    <n v="2853"/>
    <n v="16760"/>
    <b v="1"/>
    <n v="2853"/>
    <s v="minizinc_cplex"/>
    <n v="0"/>
    <n v="12186.5979867883"/>
  </r>
  <r>
    <x v="137"/>
    <n v="2856"/>
    <n v="900000"/>
    <b v="0"/>
    <n v="2725"/>
    <s v="minizinc_cpo"/>
    <n v="1.0504201680672199E-3"/>
    <n v="630658.49795533204"/>
  </r>
  <r>
    <x v="137"/>
    <n v="2853"/>
    <n v="3390"/>
    <b v="1"/>
    <n v="2853"/>
    <s v="minizinc_gurobi"/>
    <n v="0"/>
    <n v="2615.9083044982699"/>
  </r>
  <r>
    <x v="137"/>
    <m/>
    <m/>
    <m/>
    <m/>
    <s v="minizinc_or-tools"/>
    <m/>
    <m/>
  </r>
  <r>
    <x v="137"/>
    <n v="2877.3333333333298"/>
    <b v="0"/>
    <n v="900000"/>
    <m/>
    <s v="min_conflicts"/>
    <n v="6.3716404077850397E-3"/>
    <n v="635470.13925855502"/>
  </r>
  <r>
    <x v="137"/>
    <n v="2859"/>
    <b v="0"/>
    <n v="900000"/>
    <m/>
    <s v="simulated_annealing-untuned"/>
    <n v="0"/>
    <n v="889929.429657795"/>
  </r>
  <r>
    <x v="137"/>
    <n v="2872.3333333333298"/>
    <b v="0"/>
    <n v="900000"/>
    <m/>
    <s v="tabu_search"/>
    <n v="4.6419867703377804E-3"/>
    <n v="634397.43821292801"/>
  </r>
  <r>
    <x v="138"/>
    <m/>
    <m/>
    <m/>
    <m/>
    <s v="minizinc_chuffed"/>
    <m/>
    <m/>
  </r>
  <r>
    <x v="138"/>
    <n v="2718"/>
    <n v="990"/>
    <b v="1"/>
    <n v="2718"/>
    <s v="minizinc_cplex"/>
    <n v="0"/>
    <n v="1063.58730670103"/>
  </r>
  <r>
    <x v="138"/>
    <n v="2723"/>
    <n v="900000"/>
    <b v="0"/>
    <n v="2618"/>
    <s v="minizinc_cpo"/>
    <n v="1.83621006243118E-3"/>
    <n v="621006.54703608295"/>
  </r>
  <r>
    <x v="138"/>
    <n v="2718"/>
    <n v="500"/>
    <b v="1"/>
    <n v="2718"/>
    <s v="minizinc_gurobi"/>
    <n v="0"/>
    <n v="589.6875"/>
  </r>
  <r>
    <x v="138"/>
    <n v="3756"/>
    <n v="900000"/>
    <b v="0"/>
    <n v="2714"/>
    <s v="minizinc_or-tools"/>
    <n v="0.27635782747603799"/>
    <n v="839096.06797680398"/>
  </r>
  <r>
    <x v="138"/>
    <n v="2737"/>
    <b v="0"/>
    <n v="900000"/>
    <m/>
    <s v="min_conflicts"/>
    <n v="3.6536353671903199E-3"/>
    <n v="619798.85952000006"/>
  </r>
  <r>
    <x v="138"/>
    <n v="2727"/>
    <b v="0"/>
    <n v="900000"/>
    <m/>
    <s v="simulated_annealing-untuned"/>
    <n v="0"/>
    <n v="870637.55088"/>
  </r>
  <r>
    <x v="138"/>
    <n v="2735.3333333333298"/>
    <b v="0"/>
    <n v="900000"/>
    <m/>
    <s v="tabu_search"/>
    <n v="3.0465513039240602E-3"/>
    <n v="618911.71959999995"/>
  </r>
  <r>
    <x v="139"/>
    <m/>
    <m/>
    <m/>
    <m/>
    <s v="minizinc_chuffed"/>
    <m/>
    <m/>
  </r>
  <r>
    <x v="139"/>
    <n v="2782"/>
    <n v="2220"/>
    <b v="1"/>
    <n v="2782"/>
    <s v="minizinc_cplex"/>
    <n v="0"/>
    <n v="1808.1911365691899"/>
  </r>
  <r>
    <x v="139"/>
    <n v="2794"/>
    <n v="900000"/>
    <b v="0"/>
    <n v="2626"/>
    <s v="minizinc_cpo"/>
    <n v="4.2949176807444102E-3"/>
    <n v="605439.32122399798"/>
  </r>
  <r>
    <x v="139"/>
    <n v="2782"/>
    <n v="3300"/>
    <b v="1"/>
    <n v="2782"/>
    <s v="minizinc_gurobi"/>
    <n v="0"/>
    <n v="2470.8607175158299"/>
  </r>
  <r>
    <x v="139"/>
    <m/>
    <m/>
    <m/>
    <m/>
    <s v="minizinc_or-tools"/>
    <m/>
    <m/>
  </r>
  <r>
    <x v="139"/>
    <n v="2812.3333333333298"/>
    <b v="0"/>
    <n v="900000"/>
    <m/>
    <s v="min_conflicts"/>
    <n v="8.2967879578049707E-3"/>
    <n v="624050.46394761803"/>
  </r>
  <r>
    <x v="139"/>
    <n v="2789"/>
    <b v="0"/>
    <n v="900000"/>
    <m/>
    <s v="simulated_annealing-untuned"/>
    <n v="0"/>
    <n v="858088.00189334201"/>
  </r>
  <r>
    <x v="139"/>
    <n v="2801.6666666666702"/>
    <b v="0"/>
    <n v="900000"/>
    <m/>
    <s v="tabu_search"/>
    <n v="4.5211183819154899E-3"/>
    <n v="623028.95668980805"/>
  </r>
  <r>
    <x v="140"/>
    <m/>
    <m/>
    <m/>
    <m/>
    <s v="minizinc_chuffed"/>
    <m/>
    <m/>
  </r>
  <r>
    <x v="140"/>
    <n v="5607"/>
    <n v="11670"/>
    <b v="1"/>
    <n v="5607"/>
    <s v="minizinc_cplex"/>
    <n v="0"/>
    <n v="8633.1830259456092"/>
  </r>
  <r>
    <x v="140"/>
    <n v="5650"/>
    <n v="900000"/>
    <b v="0"/>
    <n v="5268"/>
    <s v="minizinc_cpo"/>
    <n v="7.6106194690265302E-3"/>
    <n v="632976.55196936498"/>
  </r>
  <r>
    <x v="140"/>
    <n v="5607"/>
    <n v="8250"/>
    <b v="1"/>
    <n v="5607"/>
    <s v="minizinc_gurobi"/>
    <n v="0"/>
    <n v="6141.2394498280701"/>
  </r>
  <r>
    <x v="140"/>
    <m/>
    <m/>
    <m/>
    <m/>
    <s v="minizinc_or-tools"/>
    <m/>
    <m/>
  </r>
  <r>
    <x v="140"/>
    <n v="5682.3333333333303"/>
    <b v="0"/>
    <n v="900000"/>
    <m/>
    <s v="min_conflicts"/>
    <n v="8.6818795095911002E-3"/>
    <n v="641454.585786307"/>
  </r>
  <r>
    <x v="140"/>
    <n v="5633"/>
    <b v="0"/>
    <n v="900000"/>
    <m/>
    <s v="simulated_annealing-untuned"/>
    <n v="0"/>
    <n v="940210.50256139203"/>
  </r>
  <r>
    <x v="140"/>
    <n v="5643"/>
    <b v="0"/>
    <n v="900000"/>
    <m/>
    <s v="tabu_search"/>
    <n v="1.7721070352649799E-3"/>
    <n v="638520.04212066997"/>
  </r>
  <r>
    <x v="141"/>
    <m/>
    <m/>
    <m/>
    <m/>
    <s v="minizinc_chuffed"/>
    <m/>
    <m/>
  </r>
  <r>
    <x v="141"/>
    <n v="5476"/>
    <n v="8780"/>
    <b v="1"/>
    <n v="5476"/>
    <s v="minizinc_cplex"/>
    <n v="0"/>
    <n v="6500.0136116152498"/>
  </r>
  <r>
    <x v="141"/>
    <n v="5507"/>
    <n v="900000"/>
    <b v="0"/>
    <n v="5227"/>
    <s v="minizinc_cpo"/>
    <n v="5.6291992010168998E-3"/>
    <n v="613723.07546884497"/>
  </r>
  <r>
    <x v="141"/>
    <n v="5476"/>
    <n v="6120"/>
    <b v="1"/>
    <n v="5476"/>
    <s v="minizinc_gurobi"/>
    <n v="0"/>
    <n v="4519.5961887477297"/>
  </r>
  <r>
    <x v="141"/>
    <n v="7446"/>
    <n v="900000"/>
    <b v="0"/>
    <n v="5472"/>
    <s v="minizinc_or-tools"/>
    <n v="0.26457158205748099"/>
    <n v="850425.14897156705"/>
  </r>
  <r>
    <x v="141"/>
    <n v="5535"/>
    <b v="0"/>
    <n v="900000"/>
    <m/>
    <s v="min_conflicts"/>
    <n v="6.4438422161999798E-3"/>
    <n v="591792.03656441695"/>
  </r>
  <r>
    <x v="141"/>
    <n v="5499.3333333333303"/>
    <b v="0"/>
    <n v="900000"/>
    <m/>
    <s v="simulated_annealing-untuned"/>
    <n v="0"/>
    <n v="861214.28457668703"/>
  </r>
  <r>
    <x v="141"/>
    <n v="5502"/>
    <b v="0"/>
    <n v="900000"/>
    <m/>
    <s v="tabu_search"/>
    <n v="4.8467224039749901E-4"/>
    <n v="589545.866245399"/>
  </r>
  <r>
    <x v="142"/>
    <m/>
    <m/>
    <m/>
    <m/>
    <s v="minizinc_chuffed"/>
    <m/>
    <m/>
  </r>
  <r>
    <x v="142"/>
    <n v="5634"/>
    <n v="6410"/>
    <b v="1"/>
    <n v="5634"/>
    <s v="minizinc_cplex"/>
    <n v="0"/>
    <n v="5017.9566911434104"/>
  </r>
  <r>
    <x v="142"/>
    <n v="5675"/>
    <n v="900000"/>
    <b v="0"/>
    <n v="5327"/>
    <s v="minizinc_cpo"/>
    <n v="7.2246696035241902E-3"/>
    <n v="616482.05316199595"/>
  </r>
  <r>
    <x v="142"/>
    <n v="5634"/>
    <n v="2500"/>
    <b v="1"/>
    <n v="5634"/>
    <s v="minizinc_gurobi"/>
    <n v="0"/>
    <n v="2148.47482391728"/>
  </r>
  <r>
    <x v="142"/>
    <m/>
    <m/>
    <m/>
    <m/>
    <s v="minizinc_or-tools"/>
    <m/>
    <m/>
  </r>
  <r>
    <x v="142"/>
    <n v="5705"/>
    <b v="0"/>
    <n v="900000"/>
    <m/>
    <s v="min_conflicts"/>
    <n v="8.0046742623430794E-3"/>
    <n v="628456.18677287502"/>
  </r>
  <r>
    <x v="142"/>
    <n v="5659.3333333333303"/>
    <b v="0"/>
    <n v="900000"/>
    <m/>
    <s v="simulated_annealing-untuned"/>
    <n v="0"/>
    <n v="899312.34820773499"/>
  </r>
  <r>
    <x v="142"/>
    <n v="5668"/>
    <b v="0"/>
    <n v="900000"/>
    <m/>
    <s v="tabu_search"/>
    <n v="1.52905198776765E-3"/>
    <n v="626247.67519127997"/>
  </r>
  <r>
    <x v="143"/>
    <m/>
    <m/>
    <m/>
    <m/>
    <s v="minizinc_chuffed"/>
    <m/>
    <m/>
  </r>
  <r>
    <x v="143"/>
    <n v="5657"/>
    <n v="7230"/>
    <b v="1"/>
    <n v="5657"/>
    <s v="minizinc_cplex"/>
    <n v="0"/>
    <n v="5601.8764496675403"/>
  </r>
  <r>
    <x v="143"/>
    <n v="5686"/>
    <n v="900000"/>
    <b v="0"/>
    <n v="5388"/>
    <s v="minizinc_cpo"/>
    <n v="5.1002462187830196E-3"/>
    <n v="627687.92600896896"/>
  </r>
  <r>
    <x v="143"/>
    <n v="5657"/>
    <n v="17300"/>
    <b v="1"/>
    <n v="5657"/>
    <s v="minizinc_gurobi"/>
    <n v="0"/>
    <n v="12373.7594711613"/>
  </r>
  <r>
    <x v="143"/>
    <m/>
    <m/>
    <m/>
    <m/>
    <s v="minizinc_or-tools"/>
    <m/>
    <m/>
  </r>
  <r>
    <x v="143"/>
    <n v="5715"/>
    <b v="0"/>
    <n v="900000"/>
    <m/>
    <s v="min_conflicts"/>
    <n v="4.9577136191308897E-3"/>
    <n v="628523.18256871204"/>
  </r>
  <r>
    <x v="143"/>
    <n v="5686.6666666666697"/>
    <b v="0"/>
    <n v="900000"/>
    <m/>
    <s v="simulated_annealing-untuned"/>
    <n v="0"/>
    <n v="895731.97896854405"/>
  </r>
  <r>
    <x v="143"/>
    <n v="5689.3333333333303"/>
    <b v="0"/>
    <n v="900000"/>
    <m/>
    <s v="tabu_search"/>
    <n v="4.6871338176690498E-4"/>
    <n v="627319.14510398195"/>
  </r>
  <r>
    <x v="144"/>
    <m/>
    <m/>
    <m/>
    <m/>
    <s v="minizinc_chuffed"/>
    <m/>
    <m/>
  </r>
  <r>
    <x v="144"/>
    <n v="5580"/>
    <n v="9370"/>
    <b v="1"/>
    <n v="5580"/>
    <s v="minizinc_cplex"/>
    <n v="0"/>
    <n v="6838.8530452735604"/>
  </r>
  <r>
    <x v="144"/>
    <n v="5605"/>
    <n v="900000"/>
    <b v="0"/>
    <n v="5294"/>
    <s v="minizinc_cpo"/>
    <n v="4.4603033006244096E-3"/>
    <n v="604341.71869930695"/>
  </r>
  <r>
    <x v="144"/>
    <n v="5580"/>
    <n v="12530"/>
    <b v="1"/>
    <n v="5580"/>
    <s v="minizinc_gurobi"/>
    <n v="0"/>
    <n v="8763.0489603303395"/>
  </r>
  <r>
    <x v="144"/>
    <m/>
    <m/>
    <m/>
    <m/>
    <s v="minizinc_or-tools"/>
    <m/>
    <m/>
  </r>
  <r>
    <x v="144"/>
    <n v="5642.3333333333303"/>
    <b v="0"/>
    <n v="900000"/>
    <m/>
    <s v="min_conflicts"/>
    <n v="6.6166479588821697E-3"/>
    <n v="635877.16374008695"/>
  </r>
  <r>
    <x v="144"/>
    <n v="5605"/>
    <b v="0"/>
    <n v="900000"/>
    <m/>
    <s v="simulated_annealing-untuned"/>
    <n v="0"/>
    <n v="918544.81655607698"/>
  </r>
  <r>
    <x v="144"/>
    <n v="5611.3333333333303"/>
    <b v="0"/>
    <n v="900000"/>
    <m/>
    <s v="tabu_search"/>
    <n v="1.1286681715575501E-3"/>
    <n v="633886.76877326402"/>
  </r>
  <r>
    <x v="145"/>
    <m/>
    <m/>
    <m/>
    <m/>
    <s v="minizinc_chuffed"/>
    <m/>
    <m/>
  </r>
  <r>
    <x v="145"/>
    <n v="5484"/>
    <n v="26610"/>
    <b v="1"/>
    <n v="5484"/>
    <s v="minizinc_cplex"/>
    <n v="0"/>
    <n v="18114.850668647799"/>
  </r>
  <r>
    <x v="145"/>
    <n v="5512"/>
    <n v="900000"/>
    <b v="0"/>
    <n v="5234"/>
    <s v="minizinc_cpo"/>
    <n v="5.0798258345428103E-3"/>
    <n v="604368.18543833599"/>
  </r>
  <r>
    <x v="145"/>
    <n v="5484"/>
    <n v="4660"/>
    <b v="1"/>
    <n v="5484"/>
    <s v="minizinc_gurobi"/>
    <n v="0"/>
    <n v="3519.8818722139699"/>
  </r>
  <r>
    <x v="145"/>
    <m/>
    <m/>
    <m/>
    <m/>
    <s v="minizinc_or-tools"/>
    <m/>
    <m/>
  </r>
  <r>
    <x v="145"/>
    <n v="5539.6666666666697"/>
    <b v="0"/>
    <n v="900000"/>
    <m/>
    <s v="min_conflicts"/>
    <n v="6.1375534027318102E-3"/>
    <n v="617234.07163436397"/>
  </r>
  <r>
    <x v="145"/>
    <n v="5505.6666666666697"/>
    <b v="0"/>
    <n v="900000"/>
    <m/>
    <s v="simulated_annealing-untuned"/>
    <n v="0"/>
    <n v="894648.80508119403"/>
  </r>
  <r>
    <x v="145"/>
    <n v="5512.6666666666697"/>
    <b v="0"/>
    <n v="900000"/>
    <m/>
    <s v="tabu_search"/>
    <n v="1.2698028782198701E-3"/>
    <n v="615260.36542692501"/>
  </r>
  <r>
    <x v="146"/>
    <m/>
    <m/>
    <m/>
    <m/>
    <s v="minizinc_chuffed"/>
    <m/>
    <m/>
  </r>
  <r>
    <x v="146"/>
    <n v="5540"/>
    <n v="11950"/>
    <b v="1"/>
    <n v="5540"/>
    <s v="minizinc_cplex"/>
    <n v="0"/>
    <n v="8860.0376529651694"/>
  </r>
  <r>
    <x v="146"/>
    <n v="5555"/>
    <n v="900000"/>
    <b v="0"/>
    <n v="5349"/>
    <s v="minizinc_cpo"/>
    <n v="2.7002700270026799E-3"/>
    <n v="625403.16755569505"/>
  </r>
  <r>
    <x v="146"/>
    <n v="5540"/>
    <n v="10170"/>
    <b v="1"/>
    <n v="5540"/>
    <s v="minizinc_gurobi"/>
    <n v="0"/>
    <n v="7410.1098211484205"/>
  </r>
  <r>
    <x v="146"/>
    <m/>
    <m/>
    <m/>
    <m/>
    <s v="minizinc_or-tools"/>
    <m/>
    <m/>
  </r>
  <r>
    <x v="146"/>
    <n v="5586.3333333333303"/>
    <b v="0"/>
    <n v="900000"/>
    <m/>
    <s v="min_conflicts"/>
    <n v="6.4442985858345096E-3"/>
    <n v="616722.15563980001"/>
  </r>
  <r>
    <x v="146"/>
    <n v="5550.3333333333303"/>
    <b v="0"/>
    <n v="900000"/>
    <m/>
    <s v="simulated_annealing-untuned"/>
    <n v="0"/>
    <n v="889629.11676879902"/>
  </r>
  <r>
    <x v="146"/>
    <n v="5564.3333333333303"/>
    <b v="0"/>
    <n v="900000"/>
    <m/>
    <s v="tabu_search"/>
    <n v="2.5160246810039802E-3"/>
    <n v="615417.40312110505"/>
  </r>
  <r>
    <x v="147"/>
    <m/>
    <m/>
    <m/>
    <m/>
    <s v="minizinc_chuffed"/>
    <m/>
    <m/>
  </r>
  <r>
    <x v="147"/>
    <n v="5480"/>
    <n v="4210"/>
    <b v="1"/>
    <n v="5480"/>
    <s v="minizinc_cplex"/>
    <n v="0"/>
    <n v="3463.0389744403901"/>
  </r>
  <r>
    <x v="147"/>
    <n v="5493"/>
    <n v="900000"/>
    <b v="0"/>
    <n v="5291"/>
    <s v="minizinc_cpo"/>
    <n v="2.3666484616784401E-3"/>
    <n v="627545.80266708997"/>
  </r>
  <r>
    <x v="147"/>
    <n v="5480"/>
    <n v="3600"/>
    <b v="1"/>
    <n v="5480"/>
    <s v="minizinc_gurobi"/>
    <n v="0"/>
    <n v="2938.05802508335"/>
  </r>
  <r>
    <x v="147"/>
    <m/>
    <m/>
    <m/>
    <m/>
    <s v="minizinc_or-tools"/>
    <m/>
    <m/>
  </r>
  <r>
    <x v="147"/>
    <n v="5526"/>
    <b v="0"/>
    <n v="900000"/>
    <m/>
    <s v="min_conflicts"/>
    <n v="5.7908070937386898E-3"/>
    <n v="604870.412774725"/>
  </r>
  <r>
    <x v="147"/>
    <n v="5494"/>
    <b v="0"/>
    <n v="900000"/>
    <m/>
    <s v="simulated_annealing-untuned"/>
    <n v="0"/>
    <n v="878866.90712759504"/>
  </r>
  <r>
    <x v="147"/>
    <n v="5506.3333333333303"/>
    <b v="0"/>
    <n v="900000"/>
    <m/>
    <s v="tabu_search"/>
    <n v="2.23984502693864E-3"/>
    <n v="603410.64377289405"/>
  </r>
  <r>
    <x v="148"/>
    <m/>
    <m/>
    <m/>
    <m/>
    <s v="minizinc_chuffed"/>
    <m/>
    <m/>
  </r>
  <r>
    <x v="148"/>
    <n v="5476"/>
    <n v="10310"/>
    <b v="1"/>
    <n v="5476"/>
    <s v="minizinc_cplex"/>
    <n v="0"/>
    <n v="7427.2696041822301"/>
  </r>
  <r>
    <x v="148"/>
    <n v="5497"/>
    <n v="900000"/>
    <b v="0"/>
    <n v="5283"/>
    <s v="minizinc_cpo"/>
    <n v="3.8202655994178398E-3"/>
    <n v="613909.01389096305"/>
  </r>
  <r>
    <x v="148"/>
    <n v="5476"/>
    <n v="1990"/>
    <b v="1"/>
    <n v="5476"/>
    <s v="minizinc_gurobi"/>
    <n v="0"/>
    <n v="1812.9021657953699"/>
  </r>
  <r>
    <x v="148"/>
    <m/>
    <m/>
    <m/>
    <m/>
    <s v="minizinc_or-tools"/>
    <m/>
    <m/>
  </r>
  <r>
    <x v="148"/>
    <n v="5526.3333333333303"/>
    <b v="0"/>
    <n v="900000"/>
    <m/>
    <s v="min_conflicts"/>
    <n v="6.1523614210748897E-3"/>
    <n v="603828.92241947702"/>
  </r>
  <r>
    <x v="148"/>
    <n v="5492.3333333333303"/>
    <b v="0"/>
    <n v="900000"/>
    <m/>
    <s v="simulated_annealing-untuned"/>
    <n v="0"/>
    <n v="875705.91008115595"/>
  </r>
  <r>
    <x v="148"/>
    <n v="5504.3333333333303"/>
    <b v="0"/>
    <n v="900000"/>
    <m/>
    <s v="tabu_search"/>
    <n v="2.1801005268575801E-3"/>
    <n v="602066.96867867105"/>
  </r>
  <r>
    <x v="149"/>
    <m/>
    <m/>
    <m/>
    <m/>
    <s v="minizinc_chuffed"/>
    <m/>
    <m/>
  </r>
  <r>
    <x v="149"/>
    <n v="5697"/>
    <n v="49870"/>
    <b v="1"/>
    <n v="5697"/>
    <s v="minizinc_cplex"/>
    <n v="0"/>
    <n v="34429.450120192298"/>
  </r>
  <r>
    <x v="149"/>
    <n v="5726"/>
    <n v="900000"/>
    <b v="0"/>
    <n v="5437"/>
    <s v="minizinc_cpo"/>
    <n v="5.0646175340551798E-3"/>
    <n v="627197.34600360598"/>
  </r>
  <r>
    <x v="149"/>
    <n v="5697"/>
    <n v="20170"/>
    <b v="1"/>
    <n v="5697"/>
    <s v="minizinc_gurobi"/>
    <n v="0"/>
    <n v="14215.3891225962"/>
  </r>
  <r>
    <x v="149"/>
    <m/>
    <m/>
    <m/>
    <m/>
    <s v="minizinc_or-tools"/>
    <m/>
    <m/>
  </r>
  <r>
    <x v="149"/>
    <n v="5765"/>
    <b v="0"/>
    <n v="900000"/>
    <m/>
    <s v="min_conflicts"/>
    <n v="8.0948250939578692E-3"/>
    <n v="643455.89345231699"/>
  </r>
  <r>
    <x v="149"/>
    <n v="5718.3333333333303"/>
    <b v="0"/>
    <n v="900000"/>
    <m/>
    <s v="simulated_annealing-untuned"/>
    <n v="0"/>
    <n v="922499.711590152"/>
  </r>
  <r>
    <x v="149"/>
    <n v="5733.6666666666697"/>
    <b v="0"/>
    <n v="900000"/>
    <m/>
    <s v="tabu_search"/>
    <n v="2.6742631242370201E-3"/>
    <n v="641600.51045586495"/>
  </r>
  <r>
    <x v="150"/>
    <m/>
    <m/>
    <m/>
    <m/>
    <s v="minizinc_chuffed"/>
    <m/>
    <m/>
  </r>
  <r>
    <x v="150"/>
    <n v="11267"/>
    <n v="196690"/>
    <b v="1"/>
    <n v="11267"/>
    <s v="minizinc_cplex"/>
    <n v="0"/>
    <n v="120648.18944957"/>
  </r>
  <r>
    <x v="150"/>
    <n v="13333"/>
    <n v="901090"/>
    <b v="0"/>
    <n v="10904"/>
    <s v="minizinc_cpo"/>
    <n v="0.154953873846846"/>
    <n v="1094005.6373564301"/>
  </r>
  <r>
    <x v="150"/>
    <n v="11267"/>
    <n v="90470"/>
    <b v="1"/>
    <n v="11267"/>
    <s v="minizinc_gurobi"/>
    <n v="0"/>
    <n v="56077.262285821897"/>
  </r>
  <r>
    <x v="150"/>
    <m/>
    <m/>
    <m/>
    <m/>
    <s v="minizinc_or-tools"/>
    <m/>
    <m/>
  </r>
  <r>
    <x v="150"/>
    <n v="11404.666666666701"/>
    <b v="0"/>
    <n v="900000"/>
    <m/>
    <s v="min_conflicts"/>
    <n v="8.5345180335534305E-3"/>
    <n v="550996.14399966202"/>
  </r>
  <r>
    <x v="150"/>
    <n v="11307.333333333299"/>
    <b v="0"/>
    <n v="900000"/>
    <m/>
    <s v="simulated_annealing-untuned"/>
    <n v="0"/>
    <n v="841596.08277970599"/>
  </r>
  <r>
    <x v="150"/>
    <n v="11320.666666666701"/>
    <b v="0"/>
    <n v="900000"/>
    <m/>
    <s v="tabu_search"/>
    <n v="1.1777869383427001E-3"/>
    <n v="550097.40343601897"/>
  </r>
  <r>
    <x v="151"/>
    <m/>
    <m/>
    <m/>
    <m/>
    <s v="minizinc_chuffed"/>
    <m/>
    <m/>
  </r>
  <r>
    <x v="151"/>
    <n v="11217"/>
    <n v="37820"/>
    <b v="1"/>
    <n v="11217"/>
    <s v="minizinc_cplex"/>
    <n v="0"/>
    <n v="25000.830991193601"/>
  </r>
  <r>
    <x v="151"/>
    <n v="11342"/>
    <n v="900000"/>
    <b v="0"/>
    <n v="10855"/>
    <s v="minizinc_cpo"/>
    <n v="1.1020983953447401E-2"/>
    <n v="620266.70301667601"/>
  </r>
  <r>
    <x v="151"/>
    <n v="11217"/>
    <n v="221650"/>
    <b v="1"/>
    <n v="11217"/>
    <s v="minizinc_gurobi"/>
    <n v="0"/>
    <n v="134548.80066829099"/>
  </r>
  <r>
    <x v="151"/>
    <m/>
    <m/>
    <m/>
    <m/>
    <s v="minizinc_or-tools"/>
    <m/>
    <m/>
  </r>
  <r>
    <x v="151"/>
    <n v="11361.333333333299"/>
    <b v="0"/>
    <n v="900000"/>
    <m/>
    <s v="min_conflicts"/>
    <n v="8.03896256307946E-3"/>
    <n v="543565.32681529503"/>
  </r>
  <r>
    <x v="151"/>
    <n v="11280"/>
    <b v="0"/>
    <n v="900000"/>
    <m/>
    <s v="simulated_annealing-untuned"/>
    <n v="8.8652482269502297E-4"/>
    <n v="842894.73670444603"/>
  </r>
  <r>
    <x v="151"/>
    <n v="11270"/>
    <b v="0"/>
    <n v="900000"/>
    <m/>
    <s v="tabu_search"/>
    <n v="0"/>
    <n v="542687.92648524104"/>
  </r>
  <r>
    <x v="152"/>
    <m/>
    <m/>
    <m/>
    <m/>
    <s v="minizinc_chuffed"/>
    <m/>
    <m/>
  </r>
  <r>
    <x v="152"/>
    <n v="11264"/>
    <n v="618360"/>
    <b v="1"/>
    <n v="11264"/>
    <s v="minizinc_cplex"/>
    <n v="0"/>
    <n v="373646.75765687198"/>
  </r>
  <r>
    <x v="152"/>
    <n v="11346"/>
    <n v="900000"/>
    <b v="0"/>
    <n v="10814"/>
    <s v="minizinc_cpo"/>
    <n v="7.2272166402256302E-3"/>
    <n v="621033.81732445199"/>
  </r>
  <r>
    <x v="152"/>
    <n v="11264"/>
    <n v="129979"/>
    <b v="1"/>
    <n v="11264"/>
    <s v="minizinc_gurobi"/>
    <n v="0"/>
    <n v="79643.044416085701"/>
  </r>
  <r>
    <x v="152"/>
    <m/>
    <m/>
    <m/>
    <m/>
    <s v="minizinc_or-tools"/>
    <m/>
    <m/>
  </r>
  <r>
    <x v="152"/>
    <n v="11414"/>
    <b v="0"/>
    <n v="900000"/>
    <m/>
    <s v="min_conflicts"/>
    <n v="8.96559780386663E-3"/>
    <n v="544680.36981996906"/>
  </r>
  <r>
    <x v="152"/>
    <n v="11311.666666666701"/>
    <b v="0"/>
    <n v="900000"/>
    <m/>
    <s v="simulated_annealing-untuned"/>
    <n v="0"/>
    <n v="832710.62049404695"/>
  </r>
  <r>
    <x v="152"/>
    <n v="11321.666666666701"/>
    <b v="0"/>
    <n v="900000"/>
    <m/>
    <s v="tabu_search"/>
    <n v="8.8326218165757397E-4"/>
    <n v="543867.27109345805"/>
  </r>
  <r>
    <x v="153"/>
    <m/>
    <m/>
    <m/>
    <m/>
    <s v="minizinc_chuffed"/>
    <m/>
    <m/>
  </r>
  <r>
    <x v="153"/>
    <n v="11257"/>
    <n v="463710"/>
    <b v="1"/>
    <n v="11257"/>
    <s v="minizinc_cplex"/>
    <n v="0"/>
    <n v="280897.187461127"/>
  </r>
  <r>
    <x v="153"/>
    <n v="11327"/>
    <n v="900000"/>
    <b v="0"/>
    <n v="10901"/>
    <s v="minizinc_cpo"/>
    <n v="6.1799240752184997E-3"/>
    <n v="903200.50768130401"/>
  </r>
  <r>
    <x v="153"/>
    <n v="11259"/>
    <n v="900000"/>
    <b v="0"/>
    <n v="11256"/>
    <s v="minizinc_gurobi"/>
    <n v="1.77635669242338E-4"/>
    <n v="541632.85452170705"/>
  </r>
  <r>
    <x v="153"/>
    <m/>
    <m/>
    <m/>
    <m/>
    <s v="minizinc_or-tools"/>
    <m/>
    <m/>
  </r>
  <r>
    <x v="153"/>
    <n v="11397"/>
    <b v="0"/>
    <n v="900000"/>
    <m/>
    <s v="min_conflicts"/>
    <n v="7.7798251001725003E-3"/>
    <n v="554714.00162699097"/>
  </r>
  <r>
    <x v="153"/>
    <n v="11332.333333333299"/>
    <b v="0"/>
    <n v="900000"/>
    <m/>
    <s v="simulated_annealing-untuned"/>
    <n v="2.1178339265229798E-3"/>
    <n v="864785.25712878897"/>
  </r>
  <r>
    <x v="153"/>
    <n v="11308.333333333299"/>
    <b v="0"/>
    <n v="900000"/>
    <m/>
    <s v="tabu_search"/>
    <n v="0"/>
    <n v="553694.60874079505"/>
  </r>
  <r>
    <x v="154"/>
    <m/>
    <m/>
    <m/>
    <m/>
    <s v="minizinc_chuffed"/>
    <m/>
    <m/>
  </r>
  <r>
    <x v="154"/>
    <n v="11377"/>
    <n v="19620"/>
    <b v="1"/>
    <n v="11377"/>
    <s v="minizinc_cplex"/>
    <n v="0"/>
    <n v="13934.324139644699"/>
  </r>
  <r>
    <x v="154"/>
    <m/>
    <m/>
    <m/>
    <m/>
    <s v="minizinc_cpo"/>
    <m/>
    <m/>
  </r>
  <r>
    <x v="154"/>
    <n v="11377"/>
    <n v="132030"/>
    <b v="1"/>
    <n v="11377"/>
    <s v="minizinc_gurobi"/>
    <n v="0"/>
    <n v="81167.604981985307"/>
  </r>
  <r>
    <x v="154"/>
    <m/>
    <m/>
    <m/>
    <m/>
    <s v="minizinc_or-tools"/>
    <m/>
    <m/>
  </r>
  <r>
    <x v="154"/>
    <n v="11532.333333333299"/>
    <b v="0"/>
    <n v="900000"/>
    <m/>
    <s v="min_conflicts"/>
    <n v="8.4689423938493196E-3"/>
    <n v="551334.35617499799"/>
  </r>
  <r>
    <x v="154"/>
    <n v="11435"/>
    <b v="0"/>
    <n v="900000"/>
    <m/>
    <s v="simulated_annealing-untuned"/>
    <n v="2.9150269640010298E-5"/>
    <n v="851647.09889212297"/>
  </r>
  <r>
    <x v="154"/>
    <n v="11434.666666666701"/>
    <b v="0"/>
    <n v="900000"/>
    <m/>
    <s v="tabu_search"/>
    <n v="0"/>
    <n v="550454.131526315"/>
  </r>
  <r>
    <x v="155"/>
    <m/>
    <m/>
    <m/>
    <m/>
    <s v="minizinc_chuffed"/>
    <m/>
    <m/>
  </r>
  <r>
    <x v="155"/>
    <n v="11246"/>
    <n v="900000"/>
    <b v="0"/>
    <n v="11243"/>
    <s v="minizinc_cplex"/>
    <n v="0"/>
    <n v="539921.31005310605"/>
  </r>
  <r>
    <x v="155"/>
    <n v="11313"/>
    <n v="900000"/>
    <b v="0"/>
    <n v="10826"/>
    <s v="minizinc_cpo"/>
    <n v="5.9223901706001499E-3"/>
    <n v="728504.66926022002"/>
  </r>
  <r>
    <x v="155"/>
    <n v="11246"/>
    <n v="900000"/>
    <b v="0"/>
    <n v="11244"/>
    <s v="minizinc_gurobi"/>
    <n v="0"/>
    <n v="539024.213906385"/>
  </r>
  <r>
    <x v="155"/>
    <m/>
    <m/>
    <m/>
    <m/>
    <s v="minizinc_or-tools"/>
    <m/>
    <m/>
  </r>
  <r>
    <x v="155"/>
    <n v="11398.666666666701"/>
    <b v="0"/>
    <n v="900000"/>
    <m/>
    <s v="min_conflicts"/>
    <n v="8.15884898818575E-3"/>
    <n v="553251.391152255"/>
  </r>
  <r>
    <x v="155"/>
    <n v="11307.666666666701"/>
    <b v="0"/>
    <n v="900000"/>
    <m/>
    <s v="simulated_annealing-untuned"/>
    <n v="1.76871149367708E-4"/>
    <n v="849136.22934175201"/>
  </r>
  <r>
    <x v="155"/>
    <n v="11305.666666666701"/>
    <b v="0"/>
    <n v="900000"/>
    <m/>
    <s v="tabu_search"/>
    <n v="0"/>
    <n v="552583.14828718896"/>
  </r>
  <r>
    <x v="156"/>
    <m/>
    <m/>
    <m/>
    <m/>
    <s v="minizinc_chuffed"/>
    <m/>
    <m/>
  </r>
  <r>
    <x v="156"/>
    <n v="11359"/>
    <n v="568490"/>
    <b v="1"/>
    <n v="11359"/>
    <s v="minizinc_cplex"/>
    <n v="0"/>
    <n v="344373.65994057897"/>
  </r>
  <r>
    <x v="156"/>
    <m/>
    <m/>
    <m/>
    <m/>
    <s v="minizinc_cpo"/>
    <m/>
    <m/>
  </r>
  <r>
    <x v="156"/>
    <n v="11359"/>
    <n v="184310"/>
    <b v="1"/>
    <n v="11359"/>
    <s v="minizinc_gurobi"/>
    <n v="0"/>
    <n v="112349.16749195301"/>
  </r>
  <r>
    <x v="156"/>
    <m/>
    <m/>
    <m/>
    <m/>
    <s v="minizinc_or-tools"/>
    <m/>
    <m/>
  </r>
  <r>
    <x v="156"/>
    <n v="11505.333333333299"/>
    <b v="0"/>
    <n v="900000"/>
    <m/>
    <s v="min_conflicts"/>
    <n v="8.0252636458454409E-3"/>
    <n v="546321.993952738"/>
  </r>
  <r>
    <x v="156"/>
    <n v="11413"/>
    <b v="0"/>
    <n v="900000"/>
    <m/>
    <s v="simulated_annealing-untuned"/>
    <n v="0"/>
    <n v="830847.62483718898"/>
  </r>
  <r>
    <x v="156"/>
    <n v="11413.333333333299"/>
    <b v="0"/>
    <n v="900000"/>
    <m/>
    <s v="tabu_search"/>
    <n v="2.9205607476656701E-5"/>
    <n v="545425.77156856703"/>
  </r>
  <r>
    <x v="157"/>
    <m/>
    <m/>
    <m/>
    <m/>
    <s v="minizinc_chuffed"/>
    <m/>
    <m/>
  </r>
  <r>
    <x v="157"/>
    <n v="11268"/>
    <n v="130630"/>
    <b v="1"/>
    <n v="11268"/>
    <s v="minizinc_cplex"/>
    <n v="0"/>
    <n v="80864.643745337002"/>
  </r>
  <r>
    <x v="157"/>
    <n v="11360"/>
    <n v="900000"/>
    <b v="0"/>
    <n v="10921"/>
    <s v="minizinc_cpo"/>
    <n v="8.0985915492958194E-3"/>
    <n v="700574.30791469803"/>
  </r>
  <r>
    <x v="157"/>
    <n v="11268"/>
    <n v="139320"/>
    <b v="1"/>
    <n v="11268"/>
    <s v="minizinc_gurobi"/>
    <n v="0"/>
    <n v="85163.599850783401"/>
  </r>
  <r>
    <x v="157"/>
    <m/>
    <m/>
    <m/>
    <m/>
    <s v="minizinc_or-tools"/>
    <m/>
    <m/>
  </r>
  <r>
    <x v="157"/>
    <n v="11413"/>
    <b v="0"/>
    <n v="900000"/>
    <m/>
    <s v="min_conflicts"/>
    <n v="9.0832092058762397E-3"/>
    <n v="537079.84790422197"/>
  </r>
  <r>
    <x v="157"/>
    <n v="11309.333333333299"/>
    <b v="0"/>
    <n v="900000"/>
    <m/>
    <s v="simulated_annealing-untuned"/>
    <n v="0"/>
    <n v="822621.65702136303"/>
  </r>
  <r>
    <x v="157"/>
    <n v="11320.333333333299"/>
    <b v="0"/>
    <n v="900000"/>
    <m/>
    <s v="tabu_search"/>
    <n v="9.7170283560554804E-4"/>
    <n v="536512.27382302296"/>
  </r>
  <r>
    <x v="158"/>
    <m/>
    <m/>
    <m/>
    <m/>
    <s v="minizinc_chuffed"/>
    <m/>
    <m/>
  </r>
  <r>
    <x v="158"/>
    <n v="11217"/>
    <n v="384010"/>
    <b v="1"/>
    <n v="11217"/>
    <s v="minizinc_cplex"/>
    <n v="0"/>
    <n v="233371.57863371199"/>
  </r>
  <r>
    <x v="158"/>
    <n v="11311"/>
    <n v="900000"/>
    <b v="0"/>
    <n v="10895"/>
    <s v="minizinc_cpo"/>
    <n v="8.3104942091769603E-3"/>
    <n v="727957.14365472703"/>
  </r>
  <r>
    <x v="158"/>
    <n v="11217"/>
    <n v="219250"/>
    <b v="1"/>
    <n v="11217"/>
    <s v="minizinc_gurobi"/>
    <n v="0"/>
    <n v="133426.73326641999"/>
  </r>
  <r>
    <x v="158"/>
    <m/>
    <m/>
    <m/>
    <m/>
    <s v="minizinc_or-tools"/>
    <m/>
    <m/>
  </r>
  <r>
    <x v="158"/>
    <n v="11357"/>
    <b v="0"/>
    <n v="900000"/>
    <m/>
    <s v="min_conflicts"/>
    <n v="9.0399459951278106E-3"/>
    <n v="556987.88372797705"/>
  </r>
  <r>
    <x v="158"/>
    <n v="11254.333333333299"/>
    <b v="0"/>
    <n v="900000"/>
    <m/>
    <s v="simulated_annealing-untuned"/>
    <n v="0"/>
    <n v="856725.24968616106"/>
  </r>
  <r>
    <x v="158"/>
    <n v="11276.333333333299"/>
    <b v="0"/>
    <n v="900000"/>
    <m/>
    <s v="tabu_search"/>
    <n v="1.95098879659461E-3"/>
    <n v="556431.05246526096"/>
  </r>
  <r>
    <x v="159"/>
    <m/>
    <m/>
    <m/>
    <m/>
    <s v="minizinc_chuffed"/>
    <m/>
    <m/>
  </r>
  <r>
    <x v="159"/>
    <n v="11366"/>
    <n v="52350"/>
    <b v="1"/>
    <n v="11366"/>
    <s v="minizinc_cplex"/>
    <n v="0"/>
    <n v="34433.217799498401"/>
  </r>
  <r>
    <x v="159"/>
    <m/>
    <m/>
    <m/>
    <m/>
    <s v="minizinc_cpo"/>
    <m/>
    <m/>
  </r>
  <r>
    <x v="159"/>
    <n v="11366"/>
    <n v="37320"/>
    <b v="1"/>
    <n v="11366"/>
    <s v="minizinc_gurobi"/>
    <n v="0"/>
    <n v="24503.637386663198"/>
  </r>
  <r>
    <x v="159"/>
    <m/>
    <m/>
    <m/>
    <m/>
    <s v="minizinc_or-tools"/>
    <m/>
    <m/>
  </r>
  <r>
    <x v="159"/>
    <n v="11511.333333333299"/>
    <b v="0"/>
    <n v="900000"/>
    <m/>
    <s v="min_conflicts"/>
    <n v="8.19482249377434E-3"/>
    <n v="560596.40205701301"/>
  </r>
  <r>
    <x v="159"/>
    <n v="11450.333333333299"/>
    <b v="0"/>
    <n v="900000"/>
    <m/>
    <s v="simulated_annealing-untuned"/>
    <n v="2.9111234025210901E-3"/>
    <n v="874870.50367670902"/>
  </r>
  <r>
    <x v="159"/>
    <n v="11417"/>
    <b v="0"/>
    <n v="900000"/>
    <m/>
    <s v="tabu_search"/>
    <n v="0"/>
    <n v="559619.05594428303"/>
  </r>
  <r>
    <x v="160"/>
    <m/>
    <m/>
    <m/>
    <m/>
    <s v="minizinc_chuffed"/>
    <m/>
    <m/>
  </r>
  <r>
    <x v="160"/>
    <n v="1265"/>
    <n v="1100"/>
    <b v="1"/>
    <n v="1265"/>
    <s v="minizinc_cplex"/>
    <n v="0"/>
    <n v="1109.13325471698"/>
  </r>
  <r>
    <x v="160"/>
    <n v="1266"/>
    <n v="900000"/>
    <b v="0"/>
    <n v="1173"/>
    <s v="minizinc_cpo"/>
    <n v="7.8988941548185899E-4"/>
    <n v="561596.07900943398"/>
  </r>
  <r>
    <x v="160"/>
    <n v="1265"/>
    <n v="1160"/>
    <b v="1"/>
    <n v="1265"/>
    <s v="minizinc_gurobi"/>
    <n v="0"/>
    <n v="965.96698113207594"/>
  </r>
  <r>
    <x v="160"/>
    <m/>
    <m/>
    <m/>
    <m/>
    <s v="minizinc_or-tools"/>
    <m/>
    <m/>
  </r>
  <r>
    <x v="160"/>
    <n v="1279"/>
    <b v="0"/>
    <n v="900000"/>
    <m/>
    <s v="min_conflicts"/>
    <n v="5.9942663539224198E-3"/>
    <n v="570407.81450648"/>
  </r>
  <r>
    <x v="160"/>
    <n v="1271.3333333333301"/>
    <b v="0"/>
    <n v="900000"/>
    <m/>
    <s v="simulated_annealing-untuned"/>
    <n v="0"/>
    <n v="796370.00533399801"/>
  </r>
  <r>
    <x v="160"/>
    <n v="1278.3333333333301"/>
    <b v="0"/>
    <n v="900000"/>
    <m/>
    <s v="tabu_search"/>
    <n v="5.4758800521512701E-3"/>
    <n v="569239.00817547401"/>
  </r>
  <r>
    <x v="161"/>
    <m/>
    <m/>
    <m/>
    <m/>
    <s v="minizinc_chuffed"/>
    <m/>
    <m/>
  </r>
  <r>
    <x v="161"/>
    <n v="1241"/>
    <n v="600"/>
    <b v="1"/>
    <n v="1241"/>
    <s v="minizinc_cplex"/>
    <n v="0"/>
    <n v="663.04745568896499"/>
  </r>
  <r>
    <x v="161"/>
    <n v="1241"/>
    <n v="900000"/>
    <b v="0"/>
    <n v="1180"/>
    <s v="minizinc_cpo"/>
    <n v="0"/>
    <n v="545074.77844482602"/>
  </r>
  <r>
    <x v="161"/>
    <n v="1241"/>
    <n v="810"/>
    <b v="1"/>
    <n v="1241"/>
    <s v="minizinc_gurobi"/>
    <n v="0"/>
    <n v="747.97312750142896"/>
  </r>
  <r>
    <x v="161"/>
    <n v="1552"/>
    <n v="900000"/>
    <b v="0"/>
    <n v="1233"/>
    <s v="minizinc_or-tools"/>
    <n v="0.20038659793814401"/>
    <n v="723525.92338479101"/>
  </r>
  <r>
    <x v="161"/>
    <n v="1252"/>
    <b v="0"/>
    <n v="900000"/>
    <m/>
    <s v="min_conflicts"/>
    <n v="5.0585729499467201E-3"/>
    <n v="551423.88296024699"/>
  </r>
  <r>
    <x v="161"/>
    <n v="1245.6666666666699"/>
    <b v="0"/>
    <n v="900000"/>
    <m/>
    <s v="simulated_annealing-untuned"/>
    <n v="0"/>
    <n v="768153.28502508695"/>
  </r>
  <r>
    <x v="161"/>
    <n v="1258"/>
    <b v="0"/>
    <n v="900000"/>
    <m/>
    <s v="tabu_search"/>
    <n v="9.8039215686274196E-3"/>
    <n v="551971.17454650695"/>
  </r>
  <r>
    <x v="162"/>
    <m/>
    <m/>
    <m/>
    <m/>
    <s v="minizinc_chuffed"/>
    <m/>
    <m/>
  </r>
  <r>
    <x v="162"/>
    <n v="1226"/>
    <n v="910"/>
    <b v="1"/>
    <n v="1226"/>
    <s v="minizinc_cplex"/>
    <n v="0"/>
    <n v="959.90971357409705"/>
  </r>
  <r>
    <x v="162"/>
    <n v="1227"/>
    <n v="900000"/>
    <b v="0"/>
    <n v="1164"/>
    <s v="minizinc_cpo"/>
    <n v="8.1499592502032303E-4"/>
    <n v="569442.16998754698"/>
  </r>
  <r>
    <x v="162"/>
    <n v="1226"/>
    <n v="1410"/>
    <b v="1"/>
    <n v="1226"/>
    <s v="minizinc_gurobi"/>
    <n v="0"/>
    <n v="1126.90846824408"/>
  </r>
  <r>
    <x v="162"/>
    <m/>
    <m/>
    <m/>
    <m/>
    <s v="minizinc_or-tools"/>
    <m/>
    <m/>
  </r>
  <r>
    <x v="162"/>
    <n v="1234"/>
    <b v="0"/>
    <n v="900000"/>
    <m/>
    <s v="min_conflicts"/>
    <n v="4.8622366288493301E-3"/>
    <n v="516495.96151832503"/>
  </r>
  <r>
    <x v="162"/>
    <n v="1228"/>
    <b v="0"/>
    <n v="900000"/>
    <m/>
    <s v="simulated_annealing-untuned"/>
    <n v="0"/>
    <n v="720117.96204188501"/>
  </r>
  <r>
    <x v="162"/>
    <n v="1251"/>
    <b v="0"/>
    <n v="900000"/>
    <m/>
    <s v="tabu_search"/>
    <n v="1.8385291766586799E-2"/>
    <n v="518399.295287958"/>
  </r>
  <r>
    <x v="163"/>
    <m/>
    <m/>
    <m/>
    <m/>
    <s v="minizinc_chuffed"/>
    <m/>
    <m/>
  </r>
  <r>
    <x v="163"/>
    <n v="1221"/>
    <n v="620"/>
    <b v="1"/>
    <n v="1221"/>
    <s v="minizinc_cplex"/>
    <n v="0"/>
    <n v="698.63013698630095"/>
  </r>
  <r>
    <x v="163"/>
    <n v="1221"/>
    <n v="900000"/>
    <b v="0"/>
    <n v="1159"/>
    <s v="minizinc_cpo"/>
    <n v="0"/>
    <n v="526763.01369863003"/>
  </r>
  <r>
    <x v="163"/>
    <n v="1221"/>
    <n v="780"/>
    <b v="1"/>
    <n v="1221"/>
    <s v="minizinc_gurobi"/>
    <n v="0"/>
    <n v="721.00821917808196"/>
  </r>
  <r>
    <x v="163"/>
    <n v="1781"/>
    <n v="900000"/>
    <b v="0"/>
    <n v="1219"/>
    <s v="minizinc_or-tools"/>
    <n v="0.31443009545199302"/>
    <n v="730909.961643836"/>
  </r>
  <r>
    <x v="163"/>
    <n v="1233.3333333333301"/>
    <b v="0"/>
    <n v="900000"/>
    <m/>
    <s v="min_conflicts"/>
    <n v="8.1081081081081398E-3"/>
    <n v="525625.38521558698"/>
  </r>
  <r>
    <x v="163"/>
    <n v="1223.3333333333301"/>
    <b v="0"/>
    <n v="900000"/>
    <m/>
    <s v="simulated_annealing-untuned"/>
    <n v="0"/>
    <n v="739916.19258524303"/>
  </r>
  <r>
    <x v="163"/>
    <n v="1230.6666666666699"/>
    <b v="0"/>
    <n v="900000"/>
    <m/>
    <s v="tabu_search"/>
    <n v="5.9588299024919697E-3"/>
    <n v="525448.10003608104"/>
  </r>
  <r>
    <x v="164"/>
    <m/>
    <m/>
    <m/>
    <m/>
    <s v="minizinc_chuffed"/>
    <m/>
    <m/>
  </r>
  <r>
    <x v="164"/>
    <n v="1262"/>
    <n v="680"/>
    <b v="1"/>
    <n v="1262"/>
    <s v="minizinc_cplex"/>
    <n v="0"/>
    <n v="830.06202008269304"/>
  </r>
  <r>
    <x v="164"/>
    <n v="1262"/>
    <n v="900000"/>
    <b v="0"/>
    <n v="1171"/>
    <s v="minizinc_cpo"/>
    <n v="0"/>
    <n v="561310.15505020705"/>
  </r>
  <r>
    <x v="164"/>
    <n v="1262"/>
    <n v="760"/>
    <b v="1"/>
    <n v="1262"/>
    <s v="minizinc_gurobi"/>
    <n v="0"/>
    <n v="767.81010041346701"/>
  </r>
  <r>
    <x v="164"/>
    <n v="1832"/>
    <n v="900000"/>
    <b v="0"/>
    <n v="1257"/>
    <s v="minizinc_or-tools"/>
    <n v="0.311135371179039"/>
    <n v="757101.13703484903"/>
  </r>
  <r>
    <x v="164"/>
    <n v="1275"/>
    <b v="0"/>
    <n v="900000"/>
    <m/>
    <s v="min_conflicts"/>
    <n v="9.41176470588234E-3"/>
    <n v="563453.63852941198"/>
  </r>
  <r>
    <x v="164"/>
    <n v="1263"/>
    <b v="0"/>
    <n v="900000"/>
    <m/>
    <s v="simulated_annealing-untuned"/>
    <n v="0"/>
    <n v="789324.18441176496"/>
  </r>
  <r>
    <x v="164"/>
    <n v="1284.6666666666699"/>
    <b v="0"/>
    <n v="900000"/>
    <m/>
    <s v="tabu_search"/>
    <n v="1.6865594187856801E-2"/>
    <n v="563202.60205882404"/>
  </r>
  <r>
    <x v="165"/>
    <n v="2733"/>
    <n v="900000"/>
    <b v="0"/>
    <n v="0"/>
    <s v="minizinc_chuffed"/>
    <n v="0.53750457372850302"/>
    <n v="943352.00593952497"/>
  </r>
  <r>
    <x v="165"/>
    <n v="1264"/>
    <n v="560"/>
    <b v="1"/>
    <n v="1264"/>
    <s v="minizinc_cplex"/>
    <n v="0"/>
    <n v="636.44438444924401"/>
  </r>
  <r>
    <x v="165"/>
    <n v="1264"/>
    <n v="900000"/>
    <b v="0"/>
    <n v="1183"/>
    <s v="minizinc_cpo"/>
    <n v="0"/>
    <n v="532749.46814254904"/>
  </r>
  <r>
    <x v="165"/>
    <n v="1264"/>
    <n v="780"/>
    <b v="1"/>
    <n v="1264"/>
    <s v="minizinc_gurobi"/>
    <n v="0"/>
    <n v="746.83855291576697"/>
  </r>
  <r>
    <x v="165"/>
    <n v="1483"/>
    <n v="900000"/>
    <b v="0"/>
    <n v="1264"/>
    <s v="minizinc_or-tools"/>
    <n v="0.14767363452461199"/>
    <n v="617762.86825053999"/>
  </r>
  <r>
    <x v="165"/>
    <n v="1279.6666666666699"/>
    <b v="0"/>
    <n v="900000"/>
    <m/>
    <s v="min_conflicts"/>
    <n v="9.6379265433708099E-3"/>
    <n v="554087.82717164"/>
  </r>
  <r>
    <x v="165"/>
    <n v="1267.3333333333301"/>
    <b v="0"/>
    <n v="900000"/>
    <m/>
    <s v="simulated_annealing-untuned"/>
    <n v="0"/>
    <n v="772341.35459038196"/>
  </r>
  <r>
    <x v="165"/>
    <n v="1283.3333333333301"/>
    <b v="0"/>
    <n v="900000"/>
    <m/>
    <s v="tabu_search"/>
    <n v="1.24675324675325E-2"/>
    <n v="554051.19297662005"/>
  </r>
  <r>
    <x v="166"/>
    <m/>
    <m/>
    <m/>
    <m/>
    <s v="minizinc_chuffed"/>
    <m/>
    <m/>
  </r>
  <r>
    <x v="166"/>
    <n v="1225"/>
    <n v="660"/>
    <b v="1"/>
    <n v="1225"/>
    <s v="minizinc_cplex"/>
    <n v="0"/>
    <n v="743.33566238121898"/>
  </r>
  <r>
    <x v="166"/>
    <n v="1225"/>
    <n v="900000"/>
    <b v="0"/>
    <n v="1141"/>
    <s v="minizinc_cpo"/>
    <n v="0"/>
    <n v="534148.34404695395"/>
  </r>
  <r>
    <x v="166"/>
    <n v="1225"/>
    <n v="750"/>
    <b v="1"/>
    <n v="1225"/>
    <s v="minizinc_gurobi"/>
    <n v="0"/>
    <n v="718.18893236444899"/>
  </r>
  <r>
    <x v="166"/>
    <n v="1834"/>
    <n v="900000"/>
    <b v="0"/>
    <n v="1212"/>
    <s v="minizinc_or-tools"/>
    <n v="0.33206106870229002"/>
    <n v="1056110.3926774701"/>
  </r>
  <r>
    <x v="166"/>
    <n v="1244"/>
    <b v="0"/>
    <n v="900000"/>
    <m/>
    <s v="min_conflicts"/>
    <n v="1.15219721329045E-2"/>
    <n v="557203.98115627503"/>
  </r>
  <r>
    <x v="166"/>
    <n v="1229.6666666666699"/>
    <b v="0"/>
    <n v="900000"/>
    <m/>
    <s v="simulated_annealing-untuned"/>
    <n v="0"/>
    <n v="782371.321625888"/>
  </r>
  <r>
    <x v="166"/>
    <n v="1240"/>
    <b v="0"/>
    <n v="900000"/>
    <m/>
    <s v="tabu_search"/>
    <n v="8.3333333333333003E-3"/>
    <n v="556494.76065509103"/>
  </r>
  <r>
    <x v="167"/>
    <n v="2561"/>
    <n v="900000"/>
    <b v="0"/>
    <n v="0"/>
    <s v="minizinc_chuffed"/>
    <n v="0.52245216712221798"/>
    <n v="915310.14004149404"/>
  </r>
  <r>
    <x v="167"/>
    <n v="1223"/>
    <n v="840"/>
    <b v="1"/>
    <n v="1223"/>
    <s v="minizinc_cplex"/>
    <n v="0"/>
    <n v="778.35062240663899"/>
  </r>
  <r>
    <x v="167"/>
    <n v="1223"/>
    <n v="900000"/>
    <b v="0"/>
    <n v="1140"/>
    <s v="minizinc_cpo"/>
    <n v="0"/>
    <n v="511084.203838174"/>
  </r>
  <r>
    <x v="167"/>
    <n v="1223"/>
    <n v="940"/>
    <b v="1"/>
    <n v="1223"/>
    <s v="minizinc_gurobi"/>
    <n v="0"/>
    <n v="786.49636929460598"/>
  </r>
  <r>
    <x v="167"/>
    <n v="1450"/>
    <n v="900000"/>
    <b v="0"/>
    <n v="1219"/>
    <s v="minizinc_or-tools"/>
    <n v="0.156551724137931"/>
    <n v="699045.68983402499"/>
  </r>
  <r>
    <x v="167"/>
    <n v="1235.3333333333301"/>
    <b v="0"/>
    <n v="900000"/>
    <m/>
    <s v="min_conflicts"/>
    <n v="7.8251484079868705E-3"/>
    <n v="517473.10149815999"/>
  </r>
  <r>
    <x v="167"/>
    <n v="1225.6666666666699"/>
    <b v="0"/>
    <n v="900000"/>
    <m/>
    <s v="simulated_annealing-untuned"/>
    <n v="0"/>
    <n v="728150.46285263705"/>
  </r>
  <r>
    <x v="167"/>
    <n v="1239.3333333333301"/>
    <b v="0"/>
    <n v="900000"/>
    <m/>
    <s v="tabu_search"/>
    <n v="1.1027434104357E-2"/>
    <n v="518865.28640266298"/>
  </r>
  <r>
    <x v="168"/>
    <m/>
    <m/>
    <m/>
    <m/>
    <s v="minizinc_chuffed"/>
    <m/>
    <m/>
  </r>
  <r>
    <x v="168"/>
    <n v="1226"/>
    <n v="780"/>
    <b v="1"/>
    <n v="1226"/>
    <s v="minizinc_cplex"/>
    <n v="0"/>
    <n v="890.08302088912706"/>
  </r>
  <r>
    <x v="168"/>
    <n v="1226"/>
    <n v="900000"/>
    <b v="0"/>
    <n v="1146"/>
    <s v="minizinc_cpo"/>
    <n v="0"/>
    <n v="521448.29673272598"/>
  </r>
  <r>
    <x v="168"/>
    <n v="1226"/>
    <n v="820"/>
    <b v="1"/>
    <n v="1226"/>
    <s v="minizinc_gurobi"/>
    <n v="0"/>
    <n v="751.60551687198699"/>
  </r>
  <r>
    <x v="168"/>
    <n v="1844"/>
    <n v="900000"/>
    <b v="0"/>
    <n v="1223"/>
    <s v="minizinc_or-tools"/>
    <n v="0.33514099783080298"/>
    <n v="1054204.2795929301"/>
  </r>
  <r>
    <x v="168"/>
    <n v="1237.6666666666699"/>
    <b v="0"/>
    <n v="900000"/>
    <m/>
    <s v="min_conflicts"/>
    <n v="8.8876918933476993E-3"/>
    <n v="552478.88724819105"/>
  </r>
  <r>
    <x v="168"/>
    <n v="1226.6666666666699"/>
    <b v="0"/>
    <n v="900000"/>
    <m/>
    <s v="simulated_annealing-untuned"/>
    <n v="0"/>
    <n v="791467.07886759203"/>
  </r>
  <r>
    <x v="168"/>
    <n v="1250"/>
    <b v="0"/>
    <n v="900000"/>
    <m/>
    <s v="tabu_search"/>
    <n v="1.8666666666666599E-2"/>
    <n v="554451.76329943305"/>
  </r>
  <r>
    <x v="169"/>
    <m/>
    <m/>
    <m/>
    <m/>
    <s v="minizinc_chuffed"/>
    <m/>
    <m/>
  </r>
  <r>
    <x v="169"/>
    <n v="1267"/>
    <n v="950"/>
    <b v="1"/>
    <n v="1267"/>
    <s v="minizinc_cplex"/>
    <n v="0"/>
    <n v="1020.3035387431401"/>
  </r>
  <r>
    <x v="169"/>
    <n v="1267"/>
    <n v="900000"/>
    <b v="0"/>
    <n v="1176"/>
    <s v="minizinc_cpo"/>
    <n v="0"/>
    <n v="573646.92495423998"/>
  </r>
  <r>
    <x v="169"/>
    <n v="1267"/>
    <n v="1120"/>
    <b v="1"/>
    <n v="1267"/>
    <s v="minizinc_gurobi"/>
    <n v="0"/>
    <n v="984.40359975594902"/>
  </r>
  <r>
    <x v="169"/>
    <m/>
    <m/>
    <m/>
    <m/>
    <s v="minizinc_or-tools"/>
    <m/>
    <m/>
  </r>
  <r>
    <x v="169"/>
    <n v="1283"/>
    <b v="0"/>
    <n v="900000"/>
    <m/>
    <s v="min_conflicts"/>
    <n v="7.2746167835801004E-3"/>
    <n v="548280.81473546894"/>
  </r>
  <r>
    <x v="169"/>
    <n v="1273.6666666666699"/>
    <b v="0"/>
    <n v="900000"/>
    <m/>
    <s v="simulated_annealing-untuned"/>
    <n v="0"/>
    <n v="783825.089232489"/>
  </r>
  <r>
    <x v="169"/>
    <n v="1289"/>
    <b v="0"/>
    <n v="900000"/>
    <m/>
    <s v="tabu_search"/>
    <n v="1.1895526247737201E-2"/>
    <n v="546942.25987332303"/>
  </r>
  <r>
    <x v="170"/>
    <m/>
    <m/>
    <m/>
    <m/>
    <s v="minizinc_chuffed"/>
    <m/>
    <m/>
  </r>
  <r>
    <x v="170"/>
    <n v="18934"/>
    <n v="900000"/>
    <b v="0"/>
    <n v="18931"/>
    <s v="minizinc_cplex"/>
    <n v="5.2815041723830501E-5"/>
    <n v="757385.20904252003"/>
  </r>
  <r>
    <x v="170"/>
    <m/>
    <m/>
    <m/>
    <m/>
    <s v="minizinc_cpo"/>
    <m/>
    <m/>
  </r>
  <r>
    <x v="170"/>
    <n v="18933"/>
    <n v="150050"/>
    <b v="1"/>
    <n v="18933"/>
    <s v="minizinc_gurobi"/>
    <n v="0"/>
    <n v="129538.274277403"/>
  </r>
  <r>
    <x v="170"/>
    <m/>
    <m/>
    <m/>
    <m/>
    <s v="minizinc_or-tools"/>
    <m/>
    <m/>
  </r>
  <r>
    <x v="170"/>
    <n v="19215.666666666701"/>
    <b v="0"/>
    <n v="900000"/>
    <m/>
    <s v="min_conflicts"/>
    <n v="1.0408173885891801E-2"/>
    <n v="528087.81636098097"/>
  </r>
  <r>
    <x v="170"/>
    <n v="19075.333333333299"/>
    <b v="0"/>
    <n v="900000"/>
    <m/>
    <s v="simulated_annealing-untuned"/>
    <n v="3.12794883444578E-3"/>
    <n v="854571.29481308395"/>
  </r>
  <r>
    <x v="170"/>
    <n v="19015.666666666701"/>
    <b v="0"/>
    <n v="900000"/>
    <m/>
    <s v="tabu_search"/>
    <n v="0"/>
    <n v="536780.69561915903"/>
  </r>
  <r>
    <x v="171"/>
    <m/>
    <m/>
    <m/>
    <m/>
    <s v="minizinc_chuffed"/>
    <m/>
    <m/>
  </r>
  <r>
    <x v="171"/>
    <n v="18834"/>
    <n v="900000"/>
    <b v="0"/>
    <n v="18831"/>
    <s v="minizinc_cplex"/>
    <n v="5.3095465647246001E-5"/>
    <n v="519191.16802510002"/>
  </r>
  <r>
    <x v="171"/>
    <m/>
    <m/>
    <m/>
    <m/>
    <s v="minizinc_cpo"/>
    <m/>
    <m/>
  </r>
  <r>
    <x v="171"/>
    <n v="18833"/>
    <n v="214810"/>
    <b v="1"/>
    <n v="18833"/>
    <s v="minizinc_gurobi"/>
    <n v="0"/>
    <n v="126457.70120724299"/>
  </r>
  <r>
    <x v="171"/>
    <m/>
    <m/>
    <m/>
    <m/>
    <s v="minizinc_or-tools"/>
    <m/>
    <m/>
  </r>
  <r>
    <x v="171"/>
    <n v="19092.666666666701"/>
    <b v="0"/>
    <n v="900000"/>
    <m/>
    <s v="min_conflicts"/>
    <n v="9.75941897412636E-3"/>
    <n v="522688.27338357799"/>
  </r>
  <r>
    <x v="171"/>
    <n v="18975"/>
    <b v="0"/>
    <n v="900000"/>
    <m/>
    <s v="simulated_annealing-untuned"/>
    <n v="3.6187966622749398E-3"/>
    <n v="826912.85748828505"/>
  </r>
  <r>
    <x v="171"/>
    <n v="18906.333333333299"/>
    <b v="0"/>
    <n v="900000"/>
    <m/>
    <s v="tabu_search"/>
    <n v="0"/>
    <n v="530052.658554742"/>
  </r>
  <r>
    <x v="172"/>
    <m/>
    <m/>
    <m/>
    <m/>
    <s v="minizinc_chuffed"/>
    <m/>
    <m/>
  </r>
  <r>
    <x v="172"/>
    <n v="18809"/>
    <n v="569890"/>
    <b v="1"/>
    <n v="18809"/>
    <s v="minizinc_cplex"/>
    <n v="0"/>
    <n v="329051.290797172"/>
  </r>
  <r>
    <x v="172"/>
    <m/>
    <m/>
    <m/>
    <m/>
    <s v="minizinc_cpo"/>
    <m/>
    <m/>
  </r>
  <r>
    <x v="172"/>
    <n v="18811"/>
    <n v="900000"/>
    <b v="0"/>
    <n v="18808"/>
    <s v="minizinc_gurobi"/>
    <n v="1.0632076976235801E-4"/>
    <n v="515252.61347109999"/>
  </r>
  <r>
    <x v="172"/>
    <m/>
    <m/>
    <m/>
    <m/>
    <s v="minizinc_or-tools"/>
    <m/>
    <m/>
  </r>
  <r>
    <x v="172"/>
    <n v="19066"/>
    <b v="0"/>
    <n v="900000"/>
    <m/>
    <s v="min_conflicts"/>
    <n v="9.4933389279345803E-3"/>
    <n v="520409.98369004199"/>
  </r>
  <r>
    <x v="172"/>
    <n v="18908.333333333299"/>
    <b v="0"/>
    <n v="900000"/>
    <m/>
    <s v="simulated_annealing-untuned"/>
    <n v="1.23402379903037E-3"/>
    <n v="821588.748331154"/>
  </r>
  <r>
    <x v="172"/>
    <n v="18885"/>
    <b v="0"/>
    <n v="900000"/>
    <m/>
    <s v="tabu_search"/>
    <n v="0"/>
    <n v="528276.99454614299"/>
  </r>
  <r>
    <x v="173"/>
    <m/>
    <m/>
    <m/>
    <m/>
    <s v="minizinc_chuffed"/>
    <m/>
    <m/>
  </r>
  <r>
    <x v="173"/>
    <n v="18986"/>
    <n v="900000"/>
    <b v="0"/>
    <n v="18983"/>
    <s v="minizinc_cplex"/>
    <n v="0"/>
    <n v="519545.06421102502"/>
  </r>
  <r>
    <x v="173"/>
    <m/>
    <m/>
    <m/>
    <m/>
    <s v="minizinc_cpo"/>
    <m/>
    <m/>
  </r>
  <r>
    <x v="173"/>
    <n v="18986"/>
    <n v="900000"/>
    <b v="0"/>
    <n v="18983"/>
    <s v="minizinc_gurobi"/>
    <n v="0"/>
    <n v="517893.68853845901"/>
  </r>
  <r>
    <x v="173"/>
    <m/>
    <m/>
    <m/>
    <m/>
    <s v="minizinc_or-tools"/>
    <m/>
    <m/>
  </r>
  <r>
    <x v="173"/>
    <n v="19247.666666666701"/>
    <b v="0"/>
    <n v="900000"/>
    <m/>
    <s v="min_conflicts"/>
    <n v="9.1959198517569396E-3"/>
    <n v="524230.54622385302"/>
  </r>
  <r>
    <x v="173"/>
    <n v="19076"/>
    <b v="0"/>
    <n v="900000"/>
    <m/>
    <s v="simulated_annealing-untuned"/>
    <n v="2.7958342070311099E-4"/>
    <n v="827341.56685344095"/>
  </r>
  <r>
    <x v="173"/>
    <n v="19070.666666666701"/>
    <b v="0"/>
    <n v="900000"/>
    <m/>
    <s v="tabu_search"/>
    <n v="0"/>
    <n v="531775.50414777803"/>
  </r>
  <r>
    <x v="174"/>
    <m/>
    <m/>
    <m/>
    <m/>
    <s v="minizinc_chuffed"/>
    <m/>
    <m/>
  </r>
  <r>
    <x v="174"/>
    <n v="18638"/>
    <n v="900000"/>
    <b v="0"/>
    <n v="18635"/>
    <s v="minizinc_cplex"/>
    <n v="5.3653825517807598E-5"/>
    <n v="520251.73979186098"/>
  </r>
  <r>
    <x v="174"/>
    <m/>
    <m/>
    <m/>
    <m/>
    <s v="minizinc_cpo"/>
    <m/>
    <m/>
  </r>
  <r>
    <x v="174"/>
    <n v="18637"/>
    <n v="900000"/>
    <b v="0"/>
    <n v="18635"/>
    <s v="minizinc_gurobi"/>
    <n v="0"/>
    <n v="518636.363534212"/>
  </r>
  <r>
    <x v="174"/>
    <m/>
    <m/>
    <m/>
    <m/>
    <s v="minizinc_or-tools"/>
    <m/>
    <m/>
  </r>
  <r>
    <x v="174"/>
    <n v="18880.666666666701"/>
    <b v="0"/>
    <n v="900000"/>
    <m/>
    <s v="min_conflicts"/>
    <n v="8.8979908901521999E-3"/>
    <n v="512920.16112264898"/>
  </r>
  <r>
    <x v="174"/>
    <n v="18731.333333333299"/>
    <b v="0"/>
    <n v="900000"/>
    <m/>
    <s v="simulated_annealing-untuned"/>
    <n v="9.9654767412882305E-4"/>
    <n v="814914.89915231301"/>
  </r>
  <r>
    <x v="174"/>
    <n v="18712.666666666701"/>
    <b v="0"/>
    <n v="900000"/>
    <m/>
    <s v="tabu_search"/>
    <n v="0"/>
    <n v="521025.79814095801"/>
  </r>
  <r>
    <x v="175"/>
    <m/>
    <m/>
    <m/>
    <m/>
    <s v="minizinc_chuffed"/>
    <m/>
    <m/>
  </r>
  <r>
    <x v="175"/>
    <n v="18816"/>
    <n v="900000"/>
    <b v="0"/>
    <n v="18812"/>
    <s v="minizinc_cplex"/>
    <n v="0"/>
    <n v="793912.27680648805"/>
  </r>
  <r>
    <x v="175"/>
    <m/>
    <m/>
    <m/>
    <m/>
    <s v="minizinc_cpo"/>
    <m/>
    <m/>
  </r>
  <r>
    <x v="175"/>
    <n v="18816"/>
    <n v="900000"/>
    <b v="0"/>
    <n v="18813"/>
    <s v="minizinc_gurobi"/>
    <n v="0"/>
    <n v="791726.06444858096"/>
  </r>
  <r>
    <x v="175"/>
    <m/>
    <m/>
    <m/>
    <m/>
    <s v="minizinc_or-tools"/>
    <m/>
    <m/>
  </r>
  <r>
    <x v="175"/>
    <n v="19073"/>
    <b v="0"/>
    <n v="900000"/>
    <m/>
    <s v="min_conflicts"/>
    <n v="9.5422849053635704E-3"/>
    <n v="518775.07718964998"/>
  </r>
  <r>
    <x v="175"/>
    <n v="18907.666666666701"/>
    <b v="0"/>
    <n v="900000"/>
    <m/>
    <s v="simulated_annealing-untuned"/>
    <n v="8.8147664968363205E-4"/>
    <n v="821861.65904268099"/>
  </r>
  <r>
    <x v="175"/>
    <n v="18891"/>
    <b v="0"/>
    <n v="900000"/>
    <m/>
    <s v="tabu_search"/>
    <n v="0"/>
    <n v="526274.21489201498"/>
  </r>
  <r>
    <x v="176"/>
    <m/>
    <m/>
    <m/>
    <m/>
    <s v="minizinc_chuffed"/>
    <m/>
    <m/>
  </r>
  <r>
    <x v="176"/>
    <n v="19039"/>
    <n v="900000"/>
    <b v="0"/>
    <n v="19035"/>
    <s v="minizinc_cplex"/>
    <n v="5.2523767004597502E-5"/>
    <n v="789018.55203177896"/>
  </r>
  <r>
    <x v="176"/>
    <m/>
    <m/>
    <m/>
    <m/>
    <s v="minizinc_cpo"/>
    <m/>
    <m/>
  </r>
  <r>
    <x v="176"/>
    <n v="19038"/>
    <n v="900000"/>
    <b v="0"/>
    <n v="19036"/>
    <s v="minizinc_gurobi"/>
    <n v="0"/>
    <n v="786642.99654858001"/>
  </r>
  <r>
    <x v="176"/>
    <m/>
    <m/>
    <m/>
    <m/>
    <s v="minizinc_or-tools"/>
    <m/>
    <m/>
  </r>
  <r>
    <x v="176"/>
    <n v="19290.666666666701"/>
    <b v="0"/>
    <n v="900000"/>
    <m/>
    <s v="min_conflicts"/>
    <n v="9.2790987005806399E-3"/>
    <n v="533033.53895048494"/>
  </r>
  <r>
    <x v="176"/>
    <n v="19231"/>
    <b v="0"/>
    <n v="900000"/>
    <m/>
    <s v="simulated_annealing-untuned"/>
    <n v="6.2052588702268298E-3"/>
    <n v="845197.34652663697"/>
  </r>
  <r>
    <x v="176"/>
    <n v="19111.666666666701"/>
    <b v="0"/>
    <n v="900000"/>
    <m/>
    <s v="tabu_search"/>
    <n v="0"/>
    <n v="540532.47542582196"/>
  </r>
  <r>
    <x v="177"/>
    <m/>
    <m/>
    <m/>
    <m/>
    <s v="minizinc_chuffed"/>
    <m/>
    <m/>
  </r>
  <r>
    <x v="177"/>
    <n v="18855"/>
    <n v="900000"/>
    <b v="0"/>
    <n v="18852"/>
    <s v="minizinc_cplex"/>
    <n v="0"/>
    <n v="805876.10333873995"/>
  </r>
  <r>
    <x v="177"/>
    <m/>
    <m/>
    <m/>
    <m/>
    <s v="minizinc_cpo"/>
    <m/>
    <m/>
  </r>
  <r>
    <x v="177"/>
    <n v="18855"/>
    <n v="900000"/>
    <b v="0"/>
    <n v="18853"/>
    <s v="minizinc_gurobi"/>
    <n v="0"/>
    <n v="802351.02798053494"/>
  </r>
  <r>
    <x v="177"/>
    <m/>
    <m/>
    <m/>
    <m/>
    <s v="minizinc_or-tools"/>
    <m/>
    <m/>
  </r>
  <r>
    <x v="177"/>
    <n v="19098.333333333299"/>
    <b v="0"/>
    <n v="900000"/>
    <m/>
    <s v="min_conflicts"/>
    <n v="8.4475085085957708E-3"/>
    <n v="523890.24502971699"/>
  </r>
  <r>
    <x v="177"/>
    <n v="18955.666666666701"/>
    <b v="0"/>
    <n v="900000"/>
    <m/>
    <s v="simulated_annealing-untuned"/>
    <n v="9.8475389944963098E-4"/>
    <n v="828622.35780820996"/>
  </r>
  <r>
    <x v="177"/>
    <n v="18937"/>
    <b v="0"/>
    <n v="900000"/>
    <m/>
    <s v="tabu_search"/>
    <n v="0"/>
    <n v="531667.02254874702"/>
  </r>
  <r>
    <x v="178"/>
    <m/>
    <m/>
    <m/>
    <m/>
    <s v="minizinc_chuffed"/>
    <m/>
    <m/>
  </r>
  <r>
    <x v="178"/>
    <n v="18940"/>
    <n v="900000"/>
    <b v="0"/>
    <n v="18938"/>
    <s v="minizinc_cplex"/>
    <n v="0"/>
    <n v="519652.80395085202"/>
  </r>
  <r>
    <x v="178"/>
    <m/>
    <m/>
    <m/>
    <m/>
    <s v="minizinc_cpo"/>
    <m/>
    <m/>
  </r>
  <r>
    <x v="178"/>
    <n v="18940"/>
    <n v="900000"/>
    <b v="0"/>
    <n v="18938"/>
    <s v="minizinc_gurobi"/>
    <n v="0"/>
    <n v="518289.69876450999"/>
  </r>
  <r>
    <x v="178"/>
    <m/>
    <m/>
    <m/>
    <m/>
    <s v="minizinc_or-tools"/>
    <m/>
    <m/>
  </r>
  <r>
    <x v="178"/>
    <n v="19203.666666666701"/>
    <b v="0"/>
    <n v="900000"/>
    <m/>
    <s v="min_conflicts"/>
    <n v="9.3732099772613191E-3"/>
    <n v="529505.03002581897"/>
  </r>
  <r>
    <x v="178"/>
    <n v="19036.666666666701"/>
    <b v="0"/>
    <n v="900000"/>
    <m/>
    <s v="simulated_annealing-untuned"/>
    <n v="6.8289266328136499E-4"/>
    <n v="841166.92408168095"/>
  </r>
  <r>
    <x v="178"/>
    <n v="19023.666666666701"/>
    <b v="0"/>
    <n v="900000"/>
    <m/>
    <s v="tabu_search"/>
    <n v="0"/>
    <n v="538484.984004225"/>
  </r>
  <r>
    <x v="179"/>
    <m/>
    <m/>
    <m/>
    <m/>
    <s v="minizinc_chuffed"/>
    <m/>
    <m/>
  </r>
  <r>
    <x v="179"/>
    <n v="19008"/>
    <n v="900000"/>
    <b v="0"/>
    <n v="19005"/>
    <s v="minizinc_cplex"/>
    <n v="5.2609427609429098E-5"/>
    <n v="514352.70503788401"/>
  </r>
  <r>
    <x v="179"/>
    <m/>
    <m/>
    <m/>
    <m/>
    <s v="minizinc_cpo"/>
    <m/>
    <m/>
  </r>
  <r>
    <x v="179"/>
    <n v="19007"/>
    <n v="900000"/>
    <b v="0"/>
    <n v="19005"/>
    <s v="minizinc_gurobi"/>
    <n v="0"/>
    <n v="513150.637212548"/>
  </r>
  <r>
    <x v="179"/>
    <m/>
    <m/>
    <m/>
    <m/>
    <s v="minizinc_or-tools"/>
    <m/>
    <m/>
  </r>
  <r>
    <x v="179"/>
    <n v="19265.666666666701"/>
    <b v="0"/>
    <n v="900000"/>
    <m/>
    <s v="min_conflicts"/>
    <n v="9.2046299980968992E-3"/>
    <n v="532823.08247355605"/>
  </r>
  <r>
    <x v="179"/>
    <n v="19109.666666666701"/>
    <b v="0"/>
    <n v="900000"/>
    <m/>
    <s v="simulated_annealing-untuned"/>
    <n v="1.11636344607458E-3"/>
    <n v="846207.88160510198"/>
  </r>
  <r>
    <x v="179"/>
    <n v="19088.333333333299"/>
    <b v="0"/>
    <n v="900000"/>
    <m/>
    <s v="tabu_search"/>
    <n v="0"/>
    <n v="541720.88378215302"/>
  </r>
  <r>
    <x v="180"/>
    <m/>
    <m/>
    <m/>
    <m/>
    <s v="minizinc_chuffed"/>
    <m/>
    <m/>
  </r>
  <r>
    <x v="180"/>
    <n v="2410"/>
    <n v="3740"/>
    <b v="1"/>
    <n v="2410"/>
    <s v="minizinc_cplex"/>
    <n v="0"/>
    <n v="2928.4473382942201"/>
  </r>
  <r>
    <x v="180"/>
    <n v="2414"/>
    <n v="900000"/>
    <b v="0"/>
    <n v="2292"/>
    <s v="minizinc_cpo"/>
    <n v="1.6570008285004001E-3"/>
    <n v="537492.55495134497"/>
  </r>
  <r>
    <x v="180"/>
    <n v="2410"/>
    <n v="3250"/>
    <b v="1"/>
    <n v="2410"/>
    <s v="minizinc_gurobi"/>
    <n v="0"/>
    <n v="2423.11534058386"/>
  </r>
  <r>
    <x v="180"/>
    <m/>
    <m/>
    <m/>
    <m/>
    <s v="minizinc_or-tools"/>
    <m/>
    <m/>
  </r>
  <r>
    <x v="180"/>
    <n v="2450"/>
    <b v="0"/>
    <n v="900000"/>
    <m/>
    <s v="min_conflicts"/>
    <n v="9.5238095238095993E-3"/>
    <n v="529684.37801854697"/>
  </r>
  <r>
    <x v="180"/>
    <n v="2426.6666666666702"/>
    <b v="0"/>
    <n v="900000"/>
    <m/>
    <s v="simulated_annealing-untuned"/>
    <n v="0"/>
    <n v="778621.49428427103"/>
  </r>
  <r>
    <x v="180"/>
    <n v="2449.3333333333298"/>
    <b v="0"/>
    <n v="900000"/>
    <m/>
    <s v="tabu_search"/>
    <n v="9.2542188350572801E-3"/>
    <n v="528944.22126067395"/>
  </r>
  <r>
    <x v="181"/>
    <m/>
    <m/>
    <m/>
    <m/>
    <s v="minizinc_chuffed"/>
    <m/>
    <m/>
  </r>
  <r>
    <x v="181"/>
    <n v="2346"/>
    <n v="2580"/>
    <b v="1"/>
    <n v="2346"/>
    <s v="minizinc_cplex"/>
    <n v="0"/>
    <n v="2159.9540540540502"/>
  </r>
  <r>
    <x v="181"/>
    <n v="2350"/>
    <n v="900000"/>
    <b v="0"/>
    <n v="2275"/>
    <s v="minizinc_cpo"/>
    <n v="1.7021276595744501E-3"/>
    <n v="512200.122702703"/>
  </r>
  <r>
    <x v="181"/>
    <n v="2346"/>
    <n v="2290"/>
    <b v="1"/>
    <n v="2346"/>
    <s v="minizinc_gurobi"/>
    <n v="0"/>
    <n v="1822.3905405405401"/>
  </r>
  <r>
    <x v="181"/>
    <m/>
    <m/>
    <m/>
    <m/>
    <s v="minizinc_or-tools"/>
    <m/>
    <m/>
  </r>
  <r>
    <x v="181"/>
    <n v="2380.6666666666702"/>
    <b v="0"/>
    <n v="900000"/>
    <m/>
    <s v="min_conflicts"/>
    <n v="1.0781293755250601E-2"/>
    <n v="506478.59090312402"/>
  </r>
  <r>
    <x v="181"/>
    <n v="2355"/>
    <b v="0"/>
    <n v="900000"/>
    <m/>
    <s v="simulated_annealing-untuned"/>
    <n v="0"/>
    <n v="747665.94007613498"/>
  </r>
  <r>
    <x v="181"/>
    <n v="2364.6666666666702"/>
    <b v="0"/>
    <n v="900000"/>
    <m/>
    <s v="tabu_search"/>
    <n v="4.0879616577388402E-3"/>
    <n v="504207.86295615701"/>
  </r>
  <r>
    <x v="182"/>
    <m/>
    <m/>
    <m/>
    <m/>
    <s v="minizinc_chuffed"/>
    <m/>
    <m/>
  </r>
  <r>
    <x v="182"/>
    <n v="2410"/>
    <n v="1660"/>
    <b v="1"/>
    <n v="2410"/>
    <s v="minizinc_cplex"/>
    <n v="0"/>
    <n v="1793.2137064071401"/>
  </r>
  <r>
    <x v="182"/>
    <n v="2410"/>
    <n v="900000"/>
    <b v="0"/>
    <n v="2321"/>
    <s v="minizinc_cpo"/>
    <n v="0"/>
    <n v="519636.89051094902"/>
  </r>
  <r>
    <x v="182"/>
    <n v="2410"/>
    <n v="2870"/>
    <b v="1"/>
    <n v="2410"/>
    <s v="minizinc_gurobi"/>
    <n v="0"/>
    <n v="2140.0648824006498"/>
  </r>
  <r>
    <x v="182"/>
    <m/>
    <m/>
    <m/>
    <m/>
    <s v="minizinc_or-tools"/>
    <m/>
    <m/>
  </r>
  <r>
    <x v="182"/>
    <n v="2447.6666666666702"/>
    <b v="0"/>
    <n v="900000"/>
    <m/>
    <s v="min_conflicts"/>
    <n v="9.6690725861363607E-3"/>
    <n v="521725.11335487303"/>
  </r>
  <r>
    <x v="182"/>
    <n v="2424"/>
    <b v="0"/>
    <n v="900000"/>
    <m/>
    <s v="simulated_annealing-untuned"/>
    <n v="0"/>
    <n v="779989.27504038799"/>
  </r>
  <r>
    <x v="182"/>
    <n v="2434.3333333333298"/>
    <b v="0"/>
    <n v="900000"/>
    <m/>
    <s v="tabu_search"/>
    <n v="4.2448308914145904E-3"/>
    <n v="519241.83966074302"/>
  </r>
  <r>
    <x v="183"/>
    <m/>
    <m/>
    <m/>
    <m/>
    <s v="minizinc_chuffed"/>
    <m/>
    <m/>
  </r>
  <r>
    <x v="183"/>
    <n v="2435"/>
    <n v="7370"/>
    <b v="1"/>
    <n v="2435"/>
    <s v="minizinc_cplex"/>
    <n v="0"/>
    <n v="5283.4219341683702"/>
  </r>
  <r>
    <x v="183"/>
    <n v="2440"/>
    <n v="900000"/>
    <b v="0"/>
    <n v="2284"/>
    <s v="minizinc_cpo"/>
    <n v="2.04918032786883E-3"/>
    <n v="546933.67229828099"/>
  </r>
  <r>
    <x v="183"/>
    <n v="2435"/>
    <n v="3870"/>
    <b v="1"/>
    <n v="2435"/>
    <s v="minizinc_gurobi"/>
    <n v="0"/>
    <n v="2842.7228371686601"/>
  </r>
  <r>
    <x v="183"/>
    <m/>
    <m/>
    <m/>
    <m/>
    <s v="minizinc_or-tools"/>
    <m/>
    <m/>
  </r>
  <r>
    <x v="183"/>
    <n v="2486.6666666666702"/>
    <b v="0"/>
    <n v="900000"/>
    <m/>
    <s v="min_conflicts"/>
    <n v="1.72922252010724E-2"/>
    <n v="567470.270990422"/>
  </r>
  <r>
    <x v="183"/>
    <n v="2443.6666666666702"/>
    <b v="0"/>
    <n v="900000"/>
    <m/>
    <s v="simulated_annealing-untuned"/>
    <n v="0"/>
    <n v="841797.86641532497"/>
  </r>
  <r>
    <x v="183"/>
    <n v="2488"/>
    <b v="0"/>
    <n v="900000"/>
    <m/>
    <s v="tabu_search"/>
    <n v="1.7818863879957202E-2"/>
    <n v="573882.30410637904"/>
  </r>
  <r>
    <x v="184"/>
    <m/>
    <m/>
    <m/>
    <m/>
    <s v="minizinc_chuffed"/>
    <m/>
    <m/>
  </r>
  <r>
    <x v="184"/>
    <n v="2431"/>
    <n v="20680"/>
    <b v="1"/>
    <n v="2431"/>
    <s v="minizinc_cplex"/>
    <n v="0"/>
    <n v="12894.908218017499"/>
  </r>
  <r>
    <x v="184"/>
    <n v="2438"/>
    <n v="900000"/>
    <b v="0"/>
    <n v="2322"/>
    <s v="minizinc_cpo"/>
    <n v="2.8712059064807099E-3"/>
    <n v="536289.78325331805"/>
  </r>
  <r>
    <x v="184"/>
    <n v="2431"/>
    <n v="25200"/>
    <b v="1"/>
    <n v="2431"/>
    <s v="minizinc_gurobi"/>
    <n v="0"/>
    <n v="15453.048573849201"/>
  </r>
  <r>
    <x v="184"/>
    <m/>
    <m/>
    <m/>
    <m/>
    <s v="minizinc_or-tools"/>
    <m/>
    <m/>
  </r>
  <r>
    <x v="184"/>
    <n v="2466"/>
    <b v="0"/>
    <n v="900000"/>
    <m/>
    <s v="min_conflicts"/>
    <n v="1.0543390105433899E-2"/>
    <n v="521593.45753205102"/>
  </r>
  <r>
    <x v="184"/>
    <n v="2440"/>
    <b v="0"/>
    <n v="900000"/>
    <m/>
    <s v="simulated_annealing-untuned"/>
    <n v="0"/>
    <n v="761738.59188034199"/>
  </r>
  <r>
    <x v="184"/>
    <n v="2459.6666666666702"/>
    <b v="0"/>
    <n v="900000"/>
    <m/>
    <s v="tabu_search"/>
    <n v="7.9956633690201305E-3"/>
    <n v="520299.44017094001"/>
  </r>
  <r>
    <x v="185"/>
    <m/>
    <m/>
    <m/>
    <m/>
    <s v="minizinc_chuffed"/>
    <m/>
    <m/>
  </r>
  <r>
    <x v="185"/>
    <n v="2401"/>
    <n v="900"/>
    <b v="1"/>
    <n v="2401"/>
    <s v="minizinc_cplex"/>
    <n v="0"/>
    <n v="1075.29531702184"/>
  </r>
  <r>
    <x v="185"/>
    <n v="2406"/>
    <n v="900000"/>
    <b v="0"/>
    <n v="2310"/>
    <s v="minizinc_cpo"/>
    <n v="2.07813798836243E-3"/>
    <n v="511417.570244673"/>
  </r>
  <r>
    <x v="185"/>
    <n v="2401"/>
    <n v="1670"/>
    <b v="1"/>
    <n v="2401"/>
    <s v="minizinc_gurobi"/>
    <n v="0"/>
    <n v="1410.1243093922701"/>
  </r>
  <r>
    <x v="185"/>
    <m/>
    <m/>
    <m/>
    <m/>
    <s v="minizinc_or-tools"/>
    <m/>
    <m/>
  </r>
  <r>
    <x v="185"/>
    <n v="2433"/>
    <b v="0"/>
    <n v="900000"/>
    <m/>
    <s v="min_conflicts"/>
    <n v="9.0423345663789307E-3"/>
    <n v="515088.66926532798"/>
  </r>
  <r>
    <x v="185"/>
    <n v="2411"/>
    <b v="0"/>
    <n v="900000"/>
    <m/>
    <s v="simulated_annealing-untuned"/>
    <n v="0"/>
    <n v="783402.54307610996"/>
  </r>
  <r>
    <x v="185"/>
    <n v="2432"/>
    <b v="0"/>
    <n v="900000"/>
    <m/>
    <s v="tabu_search"/>
    <n v="8.6348684210526602E-3"/>
    <n v="514101.59328752599"/>
  </r>
  <r>
    <x v="186"/>
    <m/>
    <m/>
    <m/>
    <m/>
    <s v="minizinc_chuffed"/>
    <m/>
    <m/>
  </r>
  <r>
    <x v="186"/>
    <n v="2395"/>
    <n v="1170"/>
    <b v="1"/>
    <n v="2395"/>
    <s v="minizinc_cplex"/>
    <n v="0"/>
    <n v="1281.29421221865"/>
  </r>
  <r>
    <x v="186"/>
    <n v="2399"/>
    <n v="900000"/>
    <b v="0"/>
    <n v="2317"/>
    <s v="minizinc_cpo"/>
    <n v="1.6673614005835401E-3"/>
    <n v="517150.90099142498"/>
  </r>
  <r>
    <x v="186"/>
    <n v="2395"/>
    <n v="3560"/>
    <b v="1"/>
    <n v="2395"/>
    <s v="minizinc_gurobi"/>
    <n v="0"/>
    <n v="2549.57395498392"/>
  </r>
  <r>
    <x v="186"/>
    <m/>
    <m/>
    <m/>
    <m/>
    <s v="minizinc_or-tools"/>
    <m/>
    <m/>
  </r>
  <r>
    <x v="186"/>
    <n v="2428.3333333333298"/>
    <b v="0"/>
    <n v="900000"/>
    <m/>
    <s v="min_conflicts"/>
    <n v="5.4907343857241199E-3"/>
    <n v="515547.18035619397"/>
  </r>
  <r>
    <x v="186"/>
    <n v="2415"/>
    <b v="0"/>
    <n v="900000"/>
    <m/>
    <s v="simulated_annealing-untuned"/>
    <n v="0"/>
    <n v="770783.74335459899"/>
  </r>
  <r>
    <x v="186"/>
    <n v="2416.3333333333298"/>
    <b v="0"/>
    <n v="900000"/>
    <m/>
    <s v="tabu_search"/>
    <n v="5.5180024831014097E-4"/>
    <n v="515238.56472620898"/>
  </r>
  <r>
    <x v="187"/>
    <m/>
    <m/>
    <m/>
    <m/>
    <s v="minizinc_chuffed"/>
    <m/>
    <m/>
  </r>
  <r>
    <x v="187"/>
    <n v="2378"/>
    <n v="2700"/>
    <b v="1"/>
    <n v="2378"/>
    <s v="minizinc_cplex"/>
    <n v="0"/>
    <n v="2102.3464035963998"/>
  </r>
  <r>
    <x v="187"/>
    <n v="2382"/>
    <n v="900000"/>
    <b v="0"/>
    <n v="2295"/>
    <s v="minizinc_cpo"/>
    <n v="1.67926112510497E-3"/>
    <n v="493939.00611888099"/>
  </r>
  <r>
    <x v="187"/>
    <n v="2378"/>
    <n v="2410"/>
    <b v="1"/>
    <n v="2378"/>
    <s v="minizinc_gurobi"/>
    <n v="0"/>
    <n v="1787.6436063936101"/>
  </r>
  <r>
    <x v="187"/>
    <m/>
    <m/>
    <m/>
    <m/>
    <s v="minizinc_or-tools"/>
    <m/>
    <m/>
  </r>
  <r>
    <x v="187"/>
    <n v="2417.6666666666702"/>
    <b v="0"/>
    <n v="900000"/>
    <m/>
    <s v="min_conflicts"/>
    <n v="1.48903901833723E-2"/>
    <n v="517807.53258628398"/>
  </r>
  <r>
    <x v="187"/>
    <n v="2381.6666666666702"/>
    <b v="0"/>
    <n v="900000"/>
    <m/>
    <s v="simulated_annealing-untuned"/>
    <n v="0"/>
    <n v="761506.02886597905"/>
  </r>
  <r>
    <x v="187"/>
    <n v="2391.6666666666702"/>
    <b v="0"/>
    <n v="900000"/>
    <m/>
    <s v="tabu_search"/>
    <n v="4.1811846689895401E-3"/>
    <n v="515615.780345137"/>
  </r>
  <r>
    <x v="188"/>
    <m/>
    <m/>
    <m/>
    <m/>
    <s v="minizinc_chuffed"/>
    <m/>
    <m/>
  </r>
  <r>
    <x v="188"/>
    <n v="2307"/>
    <n v="1140"/>
    <b v="1"/>
    <n v="2307"/>
    <s v="minizinc_cplex"/>
    <n v="0"/>
    <n v="1303.50416666667"/>
  </r>
  <r>
    <x v="188"/>
    <n v="2310"/>
    <n v="900000"/>
    <b v="0"/>
    <n v="2268"/>
    <s v="minizinc_cpo"/>
    <n v="1.2987012987012399E-3"/>
    <n v="514826.21597222198"/>
  </r>
  <r>
    <x v="188"/>
    <n v="2307"/>
    <n v="1360"/>
    <b v="1"/>
    <n v="2307"/>
    <s v="minizinc_gurobi"/>
    <n v="0"/>
    <n v="1243.55416666667"/>
  </r>
  <r>
    <x v="188"/>
    <m/>
    <m/>
    <m/>
    <m/>
    <s v="minizinc_or-tools"/>
    <m/>
    <m/>
  </r>
  <r>
    <x v="188"/>
    <n v="2324"/>
    <b v="0"/>
    <n v="900000"/>
    <m/>
    <s v="min_conflicts"/>
    <n v="5.4503729202524101E-3"/>
    <n v="527751.94337895105"/>
  </r>
  <r>
    <x v="188"/>
    <n v="2311.3333333333298"/>
    <b v="0"/>
    <n v="900000"/>
    <m/>
    <s v="simulated_annealing-untuned"/>
    <n v="0"/>
    <n v="788906.94280069403"/>
  </r>
  <r>
    <x v="188"/>
    <n v="2317.3333333333298"/>
    <b v="0"/>
    <n v="900000"/>
    <m/>
    <s v="tabu_search"/>
    <n v="2.5891829689298502E-3"/>
    <n v="527114.03826137201"/>
  </r>
  <r>
    <x v="189"/>
    <m/>
    <m/>
    <m/>
    <m/>
    <s v="minizinc_chuffed"/>
    <m/>
    <m/>
  </r>
  <r>
    <x v="189"/>
    <n v="2396"/>
    <n v="19440"/>
    <b v="1"/>
    <n v="2396"/>
    <s v="minizinc_cplex"/>
    <n v="0"/>
    <n v="12118.706896551699"/>
  </r>
  <r>
    <x v="189"/>
    <n v="2403"/>
    <n v="900000"/>
    <b v="0"/>
    <n v="2281"/>
    <s v="minizinc_cpo"/>
    <n v="2.9130253849355401E-3"/>
    <n v="517860.57354525902"/>
  </r>
  <r>
    <x v="189"/>
    <n v="2396"/>
    <n v="35190"/>
    <b v="1"/>
    <n v="2396"/>
    <s v="minizinc_gurobi"/>
    <n v="0"/>
    <n v="20642.086476293101"/>
  </r>
  <r>
    <x v="189"/>
    <m/>
    <m/>
    <m/>
    <m/>
    <s v="minizinc_or-tools"/>
    <m/>
    <m/>
  </r>
  <r>
    <x v="189"/>
    <n v="2436"/>
    <b v="0"/>
    <n v="900000"/>
    <m/>
    <s v="min_conflicts"/>
    <n v="1.05363984674329E-2"/>
    <n v="503309.79162794602"/>
  </r>
  <r>
    <x v="189"/>
    <n v="2410.3333333333298"/>
    <b v="0"/>
    <n v="900000"/>
    <m/>
    <s v="simulated_annealing-untuned"/>
    <n v="0"/>
    <n v="751760.14720790705"/>
  </r>
  <r>
    <x v="189"/>
    <n v="2426"/>
    <b v="0"/>
    <n v="900000"/>
    <m/>
    <s v="tabu_search"/>
    <n v="6.4578180818906103E-3"/>
    <n v="501737.548555377"/>
  </r>
  <r>
    <x v="190"/>
    <m/>
    <m/>
    <m/>
    <m/>
    <s v="minizinc_chuffed"/>
    <m/>
    <m/>
  </r>
  <r>
    <x v="190"/>
    <n v="4728"/>
    <n v="13730"/>
    <b v="1"/>
    <n v="4728"/>
    <s v="minizinc_cplex"/>
    <n v="0"/>
    <n v="9152.6865722456805"/>
  </r>
  <r>
    <x v="190"/>
    <n v="4761"/>
    <n v="900000"/>
    <b v="0"/>
    <n v="4553"/>
    <s v="minizinc_cpo"/>
    <n v="6.9313169502205297E-3"/>
    <n v="521295.11323709699"/>
  </r>
  <r>
    <x v="190"/>
    <n v="4728"/>
    <n v="5920"/>
    <b v="1"/>
    <n v="4728"/>
    <s v="minizinc_gurobi"/>
    <n v="0"/>
    <n v="4359.9727631758096"/>
  </r>
  <r>
    <x v="190"/>
    <m/>
    <m/>
    <m/>
    <m/>
    <s v="minizinc_or-tools"/>
    <m/>
    <m/>
  </r>
  <r>
    <x v="190"/>
    <n v="4816"/>
    <b v="0"/>
    <n v="900000"/>
    <m/>
    <s v="min_conflicts"/>
    <n v="1.0243632336655499E-2"/>
    <n v="521065.63876501599"/>
  </r>
  <r>
    <x v="190"/>
    <n v="4766.6666666666697"/>
    <b v="0"/>
    <n v="900000"/>
    <m/>
    <s v="simulated_annealing-untuned"/>
    <n v="0"/>
    <n v="805637.36885693495"/>
  </r>
  <r>
    <x v="190"/>
    <n v="4771.6666666666697"/>
    <b v="0"/>
    <n v="900000"/>
    <m/>
    <s v="tabu_search"/>
    <n v="1.0478519035975701E-3"/>
    <n v="518841.00577903201"/>
  </r>
  <r>
    <x v="191"/>
    <m/>
    <m/>
    <m/>
    <m/>
    <s v="minizinc_chuffed"/>
    <m/>
    <m/>
  </r>
  <r>
    <x v="191"/>
    <n v="4690"/>
    <n v="23940"/>
    <b v="1"/>
    <n v="4690"/>
    <s v="minizinc_cplex"/>
    <n v="0"/>
    <n v="14943.093990216599"/>
  </r>
  <r>
    <x v="191"/>
    <n v="4717"/>
    <n v="900000"/>
    <b v="0"/>
    <n v="4520"/>
    <s v="minizinc_cpo"/>
    <n v="5.7239771040915599E-3"/>
    <n v="526193.25045422802"/>
  </r>
  <r>
    <x v="191"/>
    <n v="4690"/>
    <n v="282180"/>
    <b v="1"/>
    <n v="4690"/>
    <s v="minizinc_gurobi"/>
    <n v="0"/>
    <n v="163983.16317260699"/>
  </r>
  <r>
    <x v="191"/>
    <m/>
    <m/>
    <m/>
    <m/>
    <s v="minizinc_or-tools"/>
    <m/>
    <m/>
  </r>
  <r>
    <x v="191"/>
    <n v="4769"/>
    <b v="0"/>
    <n v="900000"/>
    <m/>
    <s v="min_conflicts"/>
    <n v="9.6456280142587208E-3"/>
    <n v="519978.40799231001"/>
  </r>
  <r>
    <x v="191"/>
    <n v="4723"/>
    <b v="0"/>
    <n v="900000"/>
    <m/>
    <s v="simulated_annealing-untuned"/>
    <n v="0"/>
    <n v="792485.93243614398"/>
  </r>
  <r>
    <x v="191"/>
    <n v="4741.6666666666697"/>
    <b v="0"/>
    <n v="900000"/>
    <m/>
    <s v="tabu_search"/>
    <n v="3.9367311072057197E-3"/>
    <n v="518626.19596264802"/>
  </r>
  <r>
    <x v="192"/>
    <m/>
    <m/>
    <m/>
    <m/>
    <s v="minizinc_chuffed"/>
    <m/>
    <m/>
  </r>
  <r>
    <x v="192"/>
    <n v="4759"/>
    <n v="4850"/>
    <b v="1"/>
    <n v="4759"/>
    <s v="minizinc_cplex"/>
    <n v="0"/>
    <n v="3977.85408872261"/>
  </r>
  <r>
    <x v="192"/>
    <n v="4783"/>
    <n v="900000"/>
    <b v="0"/>
    <n v="4610"/>
    <s v="minizinc_cpo"/>
    <n v="5.0177712732594202E-3"/>
    <n v="520684.00053447398"/>
  </r>
  <r>
    <x v="192"/>
    <n v="4759"/>
    <n v="4420"/>
    <b v="1"/>
    <n v="4759"/>
    <s v="minizinc_gurobi"/>
    <n v="0"/>
    <n v="3434.8971138428701"/>
  </r>
  <r>
    <x v="192"/>
    <m/>
    <m/>
    <m/>
    <m/>
    <s v="minizinc_or-tools"/>
    <m/>
    <m/>
  </r>
  <r>
    <x v="192"/>
    <n v="4838.6666666666697"/>
    <b v="0"/>
    <n v="900000"/>
    <m/>
    <s v="min_conflicts"/>
    <n v="1.26067787269221E-2"/>
    <n v="516633.93174716498"/>
  </r>
  <r>
    <x v="192"/>
    <n v="4777.6666666666697"/>
    <b v="0"/>
    <n v="900000"/>
    <m/>
    <s v="simulated_annealing-untuned"/>
    <n v="0"/>
    <n v="784743.77002053405"/>
  </r>
  <r>
    <x v="192"/>
    <n v="4800.6666666666697"/>
    <b v="0"/>
    <n v="900000"/>
    <m/>
    <s v="tabu_search"/>
    <n v="4.7910012498264499E-3"/>
    <n v="514776.244487099"/>
  </r>
  <r>
    <x v="193"/>
    <m/>
    <m/>
    <m/>
    <m/>
    <s v="minizinc_chuffed"/>
    <m/>
    <m/>
  </r>
  <r>
    <x v="193"/>
    <n v="4718"/>
    <n v="7850"/>
    <b v="1"/>
    <n v="4718"/>
    <s v="minizinc_cplex"/>
    <n v="0"/>
    <n v="5557.9907233127196"/>
  </r>
  <r>
    <x v="193"/>
    <n v="4752"/>
    <n v="900000"/>
    <b v="0"/>
    <n v="4562"/>
    <s v="minizinc_cpo"/>
    <n v="7.1548821548821397E-3"/>
    <n v="517899.85358967498"/>
  </r>
  <r>
    <x v="193"/>
    <n v="4718"/>
    <n v="4260"/>
    <b v="1"/>
    <n v="4718"/>
    <s v="minizinc_gurobi"/>
    <n v="0"/>
    <n v="3298.18634041409"/>
  </r>
  <r>
    <x v="193"/>
    <m/>
    <m/>
    <m/>
    <m/>
    <s v="minizinc_or-tools"/>
    <m/>
    <m/>
  </r>
  <r>
    <x v="193"/>
    <n v="4807"/>
    <b v="0"/>
    <n v="900000"/>
    <m/>
    <s v="min_conflicts"/>
    <n v="1.48394702170446E-2"/>
    <n v="541466.25065786298"/>
  </r>
  <r>
    <x v="193"/>
    <n v="4735.6666666666697"/>
    <b v="0"/>
    <n v="900000"/>
    <m/>
    <s v="simulated_annealing-untuned"/>
    <n v="0"/>
    <n v="832901.248659909"/>
  </r>
  <r>
    <x v="193"/>
    <n v="4763.3333333333303"/>
    <b v="0"/>
    <n v="900000"/>
    <m/>
    <s v="tabu_search"/>
    <n v="5.8082575227430501E-3"/>
    <n v="539514.31979435706"/>
  </r>
  <r>
    <x v="194"/>
    <m/>
    <m/>
    <m/>
    <m/>
    <s v="minizinc_chuffed"/>
    <m/>
    <m/>
  </r>
  <r>
    <x v="194"/>
    <n v="4775"/>
    <n v="60530"/>
    <b v="1"/>
    <n v="4775"/>
    <s v="minizinc_cplex"/>
    <n v="0"/>
    <n v="35448.085078187098"/>
  </r>
  <r>
    <x v="194"/>
    <n v="4808"/>
    <n v="900000"/>
    <b v="0"/>
    <n v="4600"/>
    <s v="minizinc_cpo"/>
    <n v="6.8635607321131404E-3"/>
    <n v="515456.61761198001"/>
  </r>
  <r>
    <x v="194"/>
    <n v="4775"/>
    <n v="31840"/>
    <b v="1"/>
    <n v="4775"/>
    <s v="minizinc_gurobi"/>
    <n v="0"/>
    <n v="18922.934004770701"/>
  </r>
  <r>
    <x v="194"/>
    <m/>
    <m/>
    <m/>
    <m/>
    <s v="minizinc_or-tools"/>
    <m/>
    <m/>
  </r>
  <r>
    <x v="194"/>
    <n v="4862.3333333333303"/>
    <b v="0"/>
    <n v="900000"/>
    <m/>
    <s v="min_conflicts"/>
    <n v="1.4464934530746499E-2"/>
    <n v="528096.17294378299"/>
  </r>
  <r>
    <x v="194"/>
    <n v="4792"/>
    <b v="0"/>
    <n v="900000"/>
    <m/>
    <s v="simulated_annealing-untuned"/>
    <n v="0"/>
    <n v="806791.66802824696"/>
  </r>
  <r>
    <x v="194"/>
    <n v="4824.3333333333303"/>
    <b v="0"/>
    <n v="900000"/>
    <m/>
    <s v="tabu_search"/>
    <n v="6.7021350100186002E-3"/>
    <n v="526072.48220714496"/>
  </r>
  <r>
    <x v="195"/>
    <m/>
    <m/>
    <m/>
    <m/>
    <s v="minizinc_chuffed"/>
    <m/>
    <m/>
  </r>
  <r>
    <x v="195"/>
    <n v="4738"/>
    <n v="10090"/>
    <b v="1"/>
    <n v="4738"/>
    <s v="minizinc_cplex"/>
    <n v="0"/>
    <n v="6797.0282247068399"/>
  </r>
  <r>
    <x v="195"/>
    <n v="4751"/>
    <n v="900000"/>
    <b v="0"/>
    <n v="4617"/>
    <s v="minizinc_cpo"/>
    <n v="2.7362660492528099E-3"/>
    <n v="521382.37680665398"/>
  </r>
  <r>
    <x v="195"/>
    <n v="4738"/>
    <n v="6170"/>
    <b v="1"/>
    <n v="4738"/>
    <s v="minizinc_gurobi"/>
    <n v="0"/>
    <n v="4418.9241887101198"/>
  </r>
  <r>
    <x v="195"/>
    <m/>
    <m/>
    <m/>
    <m/>
    <s v="minizinc_or-tools"/>
    <m/>
    <m/>
  </r>
  <r>
    <x v="195"/>
    <n v="4813"/>
    <b v="0"/>
    <n v="900000"/>
    <m/>
    <s v="min_conflicts"/>
    <n v="1.2812521642773101E-2"/>
    <n v="527406.46167255496"/>
  </r>
  <r>
    <x v="195"/>
    <n v="4751.3333333333303"/>
    <b v="0"/>
    <n v="900000"/>
    <m/>
    <s v="simulated_annealing-untuned"/>
    <n v="0"/>
    <n v="802764.49690870196"/>
  </r>
  <r>
    <x v="195"/>
    <n v="4773.3333333333303"/>
    <b v="0"/>
    <n v="900000"/>
    <m/>
    <s v="tabu_search"/>
    <n v="4.6089385474860096E-3"/>
    <n v="525354.572029565"/>
  </r>
  <r>
    <x v="196"/>
    <m/>
    <m/>
    <m/>
    <m/>
    <s v="minizinc_chuffed"/>
    <m/>
    <m/>
  </r>
  <r>
    <x v="196"/>
    <n v="4750"/>
    <n v="62760"/>
    <b v="1"/>
    <n v="4750"/>
    <s v="minizinc_cplex"/>
    <n v="0"/>
    <n v="37131.4225997842"/>
  </r>
  <r>
    <x v="196"/>
    <n v="4776"/>
    <n v="900000"/>
    <b v="0"/>
    <n v="4596"/>
    <s v="minizinc_cpo"/>
    <n v="5.4438860971524096E-3"/>
    <n v="518401.57524271798"/>
  </r>
  <r>
    <x v="196"/>
    <n v="4750"/>
    <n v="105490"/>
    <b v="1"/>
    <n v="4750"/>
    <s v="minizinc_gurobi"/>
    <n v="0"/>
    <n v="61172.042206040998"/>
  </r>
  <r>
    <x v="196"/>
    <m/>
    <m/>
    <m/>
    <m/>
    <s v="minizinc_or-tools"/>
    <m/>
    <m/>
  </r>
  <r>
    <x v="196"/>
    <n v="4828"/>
    <b v="0"/>
    <n v="900000"/>
    <m/>
    <s v="min_conflicts"/>
    <n v="1.2151339409003099E-2"/>
    <n v="534207.14359107905"/>
  </r>
  <r>
    <x v="196"/>
    <n v="4769.3333333333303"/>
    <b v="0"/>
    <n v="900000"/>
    <m/>
    <s v="simulated_annealing-untuned"/>
    <n v="0"/>
    <n v="816188.85363890301"/>
  </r>
  <r>
    <x v="196"/>
    <n v="4787.6666666666697"/>
    <b v="0"/>
    <n v="900000"/>
    <m/>
    <s v="tabu_search"/>
    <n v="3.8292835758547699E-3"/>
    <n v="532257.43356693001"/>
  </r>
  <r>
    <x v="197"/>
    <m/>
    <m/>
    <m/>
    <m/>
    <s v="minizinc_chuffed"/>
    <m/>
    <m/>
  </r>
  <r>
    <x v="197"/>
    <n v="4756"/>
    <n v="36580"/>
    <b v="1"/>
    <n v="4756"/>
    <s v="minizinc_cplex"/>
    <n v="0"/>
    <n v="22631.291068126899"/>
  </r>
  <r>
    <x v="197"/>
    <n v="4767"/>
    <n v="900000"/>
    <b v="0"/>
    <n v="4615"/>
    <s v="minizinc_cpo"/>
    <n v="2.30753094189218E-3"/>
    <n v="535304.83793201495"/>
  </r>
  <r>
    <x v="197"/>
    <n v="4756"/>
    <n v="17090"/>
    <b v="1"/>
    <n v="4756"/>
    <s v="minizinc_gurobi"/>
    <n v="0"/>
    <n v="11019.588252026701"/>
  </r>
  <r>
    <x v="197"/>
    <m/>
    <m/>
    <m/>
    <m/>
    <s v="minizinc_or-tools"/>
    <m/>
    <m/>
  </r>
  <r>
    <x v="197"/>
    <n v="4826.3333333333303"/>
    <b v="0"/>
    <n v="900000"/>
    <m/>
    <s v="min_conflicts"/>
    <n v="9.5310449616686794E-3"/>
    <n v="547235.72875808901"/>
  </r>
  <r>
    <x v="197"/>
    <n v="4780.3333333333303"/>
    <b v="0"/>
    <n v="900000"/>
    <m/>
    <s v="simulated_annealing-untuned"/>
    <n v="0"/>
    <n v="859435.81777651503"/>
  </r>
  <r>
    <x v="197"/>
    <n v="4792.6666666666697"/>
    <b v="0"/>
    <n v="900000"/>
    <m/>
    <s v="tabu_search"/>
    <n v="2.5733759910976399E-3"/>
    <n v="545276.98046238197"/>
  </r>
  <r>
    <x v="198"/>
    <m/>
    <m/>
    <m/>
    <m/>
    <s v="minizinc_chuffed"/>
    <m/>
    <m/>
  </r>
  <r>
    <x v="198"/>
    <n v="4698"/>
    <n v="4780"/>
    <b v="1"/>
    <n v="4698"/>
    <s v="minizinc_cplex"/>
    <n v="0"/>
    <n v="4218.80939633249"/>
  </r>
  <r>
    <x v="198"/>
    <n v="4722"/>
    <n v="900000"/>
    <b v="0"/>
    <n v="4594"/>
    <s v="minizinc_cpo"/>
    <n v="5.0825921219822502E-3"/>
    <n v="517874.64522821602"/>
  </r>
  <r>
    <x v="198"/>
    <n v="4698"/>
    <n v="4320"/>
    <b v="1"/>
    <n v="4698"/>
    <s v="minizinc_gurobi"/>
    <n v="0"/>
    <n v="3386.7005086333802"/>
  </r>
  <r>
    <x v="198"/>
    <m/>
    <m/>
    <m/>
    <m/>
    <s v="minizinc_or-tools"/>
    <m/>
    <m/>
  </r>
  <r>
    <x v="198"/>
    <n v="4753.6666666666697"/>
    <b v="0"/>
    <n v="900000"/>
    <m/>
    <s v="min_conflicts"/>
    <n v="6.1706752682141302E-3"/>
    <n v="528925.90911453404"/>
  </r>
  <r>
    <x v="198"/>
    <n v="4724.3333333333303"/>
    <b v="0"/>
    <n v="900000"/>
    <m/>
    <s v="simulated_annealing-untuned"/>
    <n v="0"/>
    <n v="826907.52851540304"/>
  </r>
  <r>
    <x v="198"/>
    <n v="4735.3333333333303"/>
    <b v="0"/>
    <n v="900000"/>
    <m/>
    <s v="tabu_search"/>
    <n v="2.3229621286780001E-3"/>
    <n v="527494.71749196795"/>
  </r>
  <r>
    <x v="199"/>
    <m/>
    <m/>
    <m/>
    <m/>
    <s v="minizinc_chuffed"/>
    <m/>
    <m/>
  </r>
  <r>
    <x v="199"/>
    <n v="4740"/>
    <n v="8320"/>
    <b v="1"/>
    <n v="4740"/>
    <s v="minizinc_cplex"/>
    <n v="0"/>
    <n v="6214.4241016532296"/>
  </r>
  <r>
    <x v="199"/>
    <n v="4766"/>
    <n v="900000"/>
    <b v="0"/>
    <n v="4604"/>
    <s v="minizinc_cpo"/>
    <n v="5.4553084347460602E-3"/>
    <n v="556267.23951359501"/>
  </r>
  <r>
    <x v="199"/>
    <n v="4740"/>
    <n v="4200"/>
    <b v="1"/>
    <n v="4740"/>
    <s v="minizinc_gurobi"/>
    <n v="0"/>
    <n v="3294.4514277906801"/>
  </r>
  <r>
    <x v="199"/>
    <m/>
    <m/>
    <m/>
    <m/>
    <s v="minizinc_or-tools"/>
    <m/>
    <m/>
  </r>
  <r>
    <x v="199"/>
    <n v="4815.6666666666697"/>
    <b v="0"/>
    <n v="900000"/>
    <m/>
    <s v="min_conflicts"/>
    <n v="1.14902747975359E-2"/>
    <n v="533479.06387414702"/>
  </r>
  <r>
    <x v="199"/>
    <n v="4760.3333333333303"/>
    <b v="0"/>
    <n v="900000"/>
    <m/>
    <s v="simulated_annealing-untuned"/>
    <n v="0"/>
    <n v="837506.96356140997"/>
  </r>
  <r>
    <x v="199"/>
    <n v="4785.6666666666697"/>
    <b v="0"/>
    <n v="900000"/>
    <m/>
    <s v="tabu_search"/>
    <n v="5.2935850107962397E-3"/>
    <n v="530860.68641015899"/>
  </r>
  <r>
    <x v="200"/>
    <m/>
    <m/>
    <m/>
    <m/>
    <s v="minizinc_chuffed"/>
    <m/>
    <m/>
  </r>
  <r>
    <x v="200"/>
    <n v="10011"/>
    <n v="900000"/>
    <b v="0"/>
    <n v="10006"/>
    <s v="minizinc_cplex"/>
    <n v="9.9890120867085499E-5"/>
    <n v="486792.43799532502"/>
  </r>
  <r>
    <x v="200"/>
    <n v="10079"/>
    <n v="900000"/>
    <b v="0"/>
    <n v="9817"/>
    <s v="minizinc_cpo"/>
    <n v="6.8459172536957701E-3"/>
    <n v="521036.98118478799"/>
  </r>
  <r>
    <x v="200"/>
    <n v="10010"/>
    <n v="900000"/>
    <b v="0"/>
    <n v="10007"/>
    <s v="minizinc_gurobi"/>
    <n v="0"/>
    <n v="485134.69066081301"/>
  </r>
  <r>
    <x v="200"/>
    <m/>
    <m/>
    <m/>
    <m/>
    <s v="minizinc_or-tools"/>
    <m/>
    <m/>
  </r>
  <r>
    <x v="200"/>
    <n v="10188"/>
    <b v="0"/>
    <n v="900000"/>
    <m/>
    <s v="min_conflicts"/>
    <n v="1.0437115560790499E-2"/>
    <n v="498040.26022188697"/>
  </r>
  <r>
    <x v="200"/>
    <n v="10081.666666666701"/>
    <b v="0"/>
    <n v="900000"/>
    <m/>
    <s v="simulated_annealing-untuned"/>
    <n v="0"/>
    <n v="795941.41512165102"/>
  </r>
  <r>
    <x v="200"/>
    <n v="10089.333333333299"/>
    <b v="0"/>
    <n v="900000"/>
    <m/>
    <s v="tabu_search"/>
    <n v="7.5987841945302002E-4"/>
    <n v="497661.00334119902"/>
  </r>
  <r>
    <x v="201"/>
    <m/>
    <m/>
    <m/>
    <m/>
    <s v="minizinc_chuffed"/>
    <m/>
    <m/>
  </r>
  <r>
    <x v="201"/>
    <n v="9981"/>
    <n v="900000"/>
    <b v="0"/>
    <n v="9977"/>
    <s v="minizinc_cplex"/>
    <n v="1.0019036168718E-4"/>
    <n v="494945.24439197202"/>
  </r>
  <r>
    <x v="201"/>
    <n v="10036"/>
    <n v="900000"/>
    <b v="0"/>
    <n v="9785"/>
    <s v="minizinc_cpo"/>
    <n v="5.5799123156635702E-3"/>
    <n v="514957.83521251503"/>
  </r>
  <r>
    <x v="201"/>
    <n v="9980"/>
    <n v="900000"/>
    <b v="0"/>
    <n v="9978"/>
    <s v="minizinc_gurobi"/>
    <n v="0"/>
    <n v="493211.73376623401"/>
  </r>
  <r>
    <x v="201"/>
    <m/>
    <m/>
    <m/>
    <m/>
    <s v="minizinc_or-tools"/>
    <m/>
    <m/>
  </r>
  <r>
    <x v="201"/>
    <n v="10149.333333333299"/>
    <b v="0"/>
    <n v="900000"/>
    <m/>
    <s v="min_conflicts"/>
    <n v="1.00499211770888E-2"/>
    <n v="492808.99164353602"/>
  </r>
  <r>
    <x v="201"/>
    <n v="10071.333333333299"/>
    <b v="0"/>
    <n v="900000"/>
    <m/>
    <s v="simulated_annealing-untuned"/>
    <n v="2.3830012576950802E-3"/>
    <n v="786504.35633722995"/>
  </r>
  <r>
    <x v="201"/>
    <n v="10047.333333333299"/>
    <b v="0"/>
    <n v="900000"/>
    <m/>
    <s v="tabu_search"/>
    <n v="0"/>
    <n v="492246.51065327"/>
  </r>
  <r>
    <x v="202"/>
    <m/>
    <m/>
    <m/>
    <m/>
    <s v="minizinc_chuffed"/>
    <m/>
    <m/>
  </r>
  <r>
    <x v="202"/>
    <n v="10085"/>
    <n v="900000"/>
    <b v="0"/>
    <n v="10082"/>
    <s v="minizinc_cplex"/>
    <n v="0"/>
    <n v="491401.36917068699"/>
  </r>
  <r>
    <x v="202"/>
    <n v="10164"/>
    <n v="900000"/>
    <b v="0"/>
    <n v="9875"/>
    <s v="minizinc_cpo"/>
    <n v="7.7725304998032003E-3"/>
    <n v="564061.62663680199"/>
  </r>
  <r>
    <x v="202"/>
    <n v="10085"/>
    <n v="900000"/>
    <b v="0"/>
    <n v="10083"/>
    <s v="minizinc_gurobi"/>
    <n v="0"/>
    <n v="489017.22605099902"/>
  </r>
  <r>
    <x v="202"/>
    <m/>
    <m/>
    <m/>
    <m/>
    <s v="minizinc_or-tools"/>
    <m/>
    <m/>
  </r>
  <r>
    <x v="202"/>
    <n v="10277"/>
    <b v="0"/>
    <n v="900000"/>
    <m/>
    <s v="min_conflicts"/>
    <n v="1.1384645324511E-2"/>
    <n v="495403.75042360497"/>
  </r>
  <r>
    <x v="202"/>
    <n v="10180"/>
    <b v="0"/>
    <n v="900000"/>
    <m/>
    <s v="simulated_annealing-untuned"/>
    <n v="1.9646365422396599E-3"/>
    <n v="804470.32398480899"/>
  </r>
  <r>
    <x v="202"/>
    <n v="10160"/>
    <b v="0"/>
    <n v="900000"/>
    <m/>
    <s v="tabu_search"/>
    <n v="0"/>
    <n v="494432.41977797297"/>
  </r>
  <r>
    <x v="203"/>
    <m/>
    <m/>
    <m/>
    <m/>
    <s v="minizinc_chuffed"/>
    <m/>
    <m/>
  </r>
  <r>
    <x v="203"/>
    <n v="10010"/>
    <n v="179800"/>
    <b v="1"/>
    <n v="10010"/>
    <s v="minizinc_cplex"/>
    <n v="0"/>
    <n v="101446.724310276"/>
  </r>
  <r>
    <x v="203"/>
    <n v="10091"/>
    <n v="900000"/>
    <b v="0"/>
    <n v="9799"/>
    <s v="minizinc_cpo"/>
    <n v="8.0269547121196699E-3"/>
    <n v="581580.765293882"/>
  </r>
  <r>
    <x v="203"/>
    <n v="10010"/>
    <n v="452840"/>
    <b v="1"/>
    <n v="10010"/>
    <s v="minizinc_gurobi"/>
    <n v="0"/>
    <n v="245891.77728908401"/>
  </r>
  <r>
    <x v="203"/>
    <m/>
    <m/>
    <m/>
    <m/>
    <s v="minizinc_or-tools"/>
    <m/>
    <m/>
  </r>
  <r>
    <x v="203"/>
    <n v="10195"/>
    <b v="0"/>
    <n v="900000"/>
    <m/>
    <s v="min_conflicts"/>
    <n v="1.1312735000817401E-2"/>
    <n v="505706.129894218"/>
  </r>
  <r>
    <x v="203"/>
    <n v="10079.666666666701"/>
    <b v="0"/>
    <n v="900000"/>
    <m/>
    <s v="simulated_annealing-untuned"/>
    <n v="0"/>
    <n v="813175.449116442"/>
  </r>
  <r>
    <x v="203"/>
    <n v="10088"/>
    <b v="0"/>
    <n v="900000"/>
    <m/>
    <s v="tabu_search"/>
    <n v="8.2606397039397495E-4"/>
    <n v="504969.92750647099"/>
  </r>
  <r>
    <x v="204"/>
    <m/>
    <m/>
    <m/>
    <m/>
    <s v="minizinc_chuffed"/>
    <m/>
    <m/>
  </r>
  <r>
    <x v="204"/>
    <n v="9903"/>
    <n v="63420"/>
    <b v="1"/>
    <n v="9903"/>
    <s v="minizinc_cplex"/>
    <n v="0"/>
    <n v="38714.147256043798"/>
  </r>
  <r>
    <x v="204"/>
    <n v="9979"/>
    <n v="900000"/>
    <b v="0"/>
    <n v="9766"/>
    <s v="minizinc_cpo"/>
    <n v="7.6159935865317604E-3"/>
    <n v="927539.95309099497"/>
  </r>
  <r>
    <x v="204"/>
    <n v="9903"/>
    <n v="900000"/>
    <b v="0"/>
    <n v="9901"/>
    <s v="minizinc_gurobi"/>
    <n v="0"/>
    <n v="490128.08864184498"/>
  </r>
  <r>
    <x v="204"/>
    <m/>
    <m/>
    <m/>
    <m/>
    <s v="minizinc_or-tools"/>
    <m/>
    <m/>
  </r>
  <r>
    <x v="204"/>
    <n v="10065"/>
    <b v="0"/>
    <n v="900000"/>
    <m/>
    <s v="min_conflicts"/>
    <n v="9.1737042556715408E-3"/>
    <n v="497688.952214955"/>
  </r>
  <r>
    <x v="204"/>
    <n v="9975.3333333333303"/>
    <b v="0"/>
    <n v="900000"/>
    <m/>
    <s v="simulated_annealing-untuned"/>
    <n v="2.6732607097523802E-4"/>
    <n v="801333.11121922801"/>
  </r>
  <r>
    <x v="204"/>
    <n v="9972.6666666666697"/>
    <b v="0"/>
    <n v="900000"/>
    <m/>
    <s v="tabu_search"/>
    <n v="0"/>
    <n v="497745.75238749699"/>
  </r>
  <r>
    <x v="205"/>
    <m/>
    <m/>
    <m/>
    <m/>
    <s v="minizinc_chuffed"/>
    <m/>
    <m/>
  </r>
  <r>
    <x v="205"/>
    <n v="10022"/>
    <n v="900000"/>
    <b v="0"/>
    <n v="10019"/>
    <s v="minizinc_cplex"/>
    <n v="0"/>
    <n v="492867.52456858702"/>
  </r>
  <r>
    <x v="205"/>
    <n v="10087"/>
    <n v="900000"/>
    <b v="0"/>
    <n v="9846"/>
    <s v="minizinc_cpo"/>
    <n v="6.4439377416476403E-3"/>
    <n v="539055.74679730902"/>
  </r>
  <r>
    <x v="205"/>
    <n v="10022"/>
    <n v="900000"/>
    <b v="0"/>
    <n v="10019"/>
    <s v="minizinc_gurobi"/>
    <n v="0"/>
    <n v="491943.09651945002"/>
  </r>
  <r>
    <x v="205"/>
    <m/>
    <m/>
    <m/>
    <m/>
    <s v="minizinc_or-tools"/>
    <m/>
    <m/>
  </r>
  <r>
    <x v="205"/>
    <n v="10191.333333333299"/>
    <b v="0"/>
    <n v="900000"/>
    <m/>
    <s v="min_conflicts"/>
    <n v="1.0466409367436501E-2"/>
    <n v="501894.05894423398"/>
  </r>
  <r>
    <x v="205"/>
    <n v="10105.666666666701"/>
    <b v="0"/>
    <n v="900000"/>
    <m/>
    <s v="simulated_annealing-untuned"/>
    <n v="2.0780420226276198E-3"/>
    <n v="816741.68035326304"/>
  </r>
  <r>
    <x v="205"/>
    <n v="10084.666666666701"/>
    <b v="0"/>
    <n v="900000"/>
    <m/>
    <s v="tabu_search"/>
    <n v="0"/>
    <n v="501262.64066146303"/>
  </r>
  <r>
    <x v="206"/>
    <m/>
    <m/>
    <m/>
    <m/>
    <s v="minizinc_chuffed"/>
    <m/>
    <m/>
  </r>
  <r>
    <x v="206"/>
    <n v="9982"/>
    <n v="160080"/>
    <b v="1"/>
    <n v="9982"/>
    <s v="minizinc_cplex"/>
    <n v="0"/>
    <n v="93604.515077180797"/>
  </r>
  <r>
    <x v="206"/>
    <n v="10055"/>
    <n v="900000"/>
    <b v="0"/>
    <n v="9796"/>
    <s v="minizinc_cpo"/>
    <n v="7.2600696171059003E-3"/>
    <n v="587736.26441904996"/>
  </r>
  <r>
    <x v="206"/>
    <n v="9983"/>
    <n v="900000"/>
    <b v="0"/>
    <n v="9980"/>
    <s v="minizinc_gurobi"/>
    <n v="1.00170289492163E-4"/>
    <n v="496933.85242910101"/>
  </r>
  <r>
    <x v="206"/>
    <m/>
    <m/>
    <m/>
    <m/>
    <s v="minizinc_or-tools"/>
    <m/>
    <m/>
  </r>
  <r>
    <x v="206"/>
    <n v="10160.333333333299"/>
    <b v="0"/>
    <n v="900000"/>
    <m/>
    <s v="min_conflicts"/>
    <n v="1.0334306617237001E-2"/>
    <n v="498048.05332722899"/>
  </r>
  <r>
    <x v="206"/>
    <n v="10127"/>
    <b v="0"/>
    <n v="900000"/>
    <m/>
    <s v="simulated_annealing-untuned"/>
    <n v="7.0767914156874001E-3"/>
    <n v="812805.28112745599"/>
  </r>
  <r>
    <x v="206"/>
    <n v="10055.333333333299"/>
    <b v="0"/>
    <n v="900000"/>
    <m/>
    <s v="tabu_search"/>
    <n v="0"/>
    <n v="497457.23056711198"/>
  </r>
  <r>
    <x v="207"/>
    <m/>
    <m/>
    <m/>
    <m/>
    <s v="minizinc_chuffed"/>
    <m/>
    <m/>
  </r>
  <r>
    <x v="207"/>
    <n v="9924"/>
    <n v="900000"/>
    <b v="0"/>
    <n v="9922"/>
    <s v="minizinc_cplex"/>
    <n v="0"/>
    <n v="487874.84462381102"/>
  </r>
  <r>
    <x v="207"/>
    <n v="9977"/>
    <n v="900000"/>
    <b v="0"/>
    <n v="9756"/>
    <s v="minizinc_cpo"/>
    <n v="5.3122181016337401E-3"/>
    <n v="528487.08717209601"/>
  </r>
  <r>
    <x v="207"/>
    <n v="9924"/>
    <n v="900000"/>
    <b v="0"/>
    <n v="9922"/>
    <s v="minizinc_gurobi"/>
    <n v="0"/>
    <n v="485419.96353415999"/>
  </r>
  <r>
    <x v="207"/>
    <m/>
    <m/>
    <m/>
    <m/>
    <s v="minizinc_or-tools"/>
    <m/>
    <m/>
  </r>
  <r>
    <x v="207"/>
    <n v="10088.333333333299"/>
    <b v="0"/>
    <n v="900000"/>
    <m/>
    <s v="min_conflicts"/>
    <n v="9.4168181067238992E-3"/>
    <n v="487329.43952575303"/>
  </r>
  <r>
    <x v="207"/>
    <n v="9993.3333333333303"/>
    <b v="0"/>
    <n v="900000"/>
    <m/>
    <s v="simulated_annealing-untuned"/>
    <n v="0"/>
    <n v="775088.36986103596"/>
  </r>
  <r>
    <x v="207"/>
    <n v="9995.6666666666697"/>
    <b v="0"/>
    <n v="900000"/>
    <m/>
    <s v="tabu_search"/>
    <n v="2.3343448827817199E-4"/>
    <n v="487396.41239702801"/>
  </r>
  <r>
    <x v="208"/>
    <m/>
    <m/>
    <m/>
    <m/>
    <s v="minizinc_chuffed"/>
    <m/>
    <m/>
  </r>
  <r>
    <x v="208"/>
    <n v="9950"/>
    <n v="900000"/>
    <b v="0"/>
    <n v="9947"/>
    <s v="minizinc_cplex"/>
    <n v="0"/>
    <n v="490506.066033351"/>
  </r>
  <r>
    <x v="208"/>
    <n v="10014"/>
    <n v="900000"/>
    <b v="0"/>
    <n v="9756"/>
    <s v="minizinc_cpo"/>
    <n v="6.3910525264629899E-3"/>
    <n v="557009.756347685"/>
  </r>
  <r>
    <x v="208"/>
    <n v="9950"/>
    <n v="900000"/>
    <b v="0"/>
    <n v="9947"/>
    <s v="minizinc_gurobi"/>
    <n v="0"/>
    <n v="488247.51394456998"/>
  </r>
  <r>
    <x v="208"/>
    <m/>
    <m/>
    <m/>
    <m/>
    <s v="minizinc_or-tools"/>
    <m/>
    <m/>
  </r>
  <r>
    <x v="208"/>
    <n v="10131.666666666701"/>
    <b v="0"/>
    <n v="900000"/>
    <m/>
    <s v="min_conflicts"/>
    <n v="1.1087349893074401E-2"/>
    <n v="494590.599173147"/>
  </r>
  <r>
    <x v="208"/>
    <n v="10019.333333333299"/>
    <b v="0"/>
    <n v="900000"/>
    <m/>
    <s v="simulated_annealing-untuned"/>
    <n v="0"/>
    <n v="790829.14113101701"/>
  </r>
  <r>
    <x v="208"/>
    <n v="10031"/>
    <b v="0"/>
    <n v="900000"/>
    <m/>
    <s v="tabu_search"/>
    <n v="1.1630611770178101E-3"/>
    <n v="493872.08296584297"/>
  </r>
  <r>
    <x v="209"/>
    <m/>
    <m/>
    <m/>
    <m/>
    <s v="minizinc_chuffed"/>
    <m/>
    <m/>
  </r>
  <r>
    <x v="209"/>
    <n v="9973"/>
    <n v="900000"/>
    <b v="0"/>
    <n v="9970"/>
    <s v="minizinc_cplex"/>
    <n v="0"/>
    <n v="488108.71495999501"/>
  </r>
  <r>
    <x v="209"/>
    <n v="10030"/>
    <n v="900000"/>
    <b v="0"/>
    <n v="9779"/>
    <s v="minizinc_cpo"/>
    <n v="5.6829511465603701E-3"/>
    <n v="512181.24517930101"/>
  </r>
  <r>
    <x v="209"/>
    <n v="9973"/>
    <n v="900000"/>
    <b v="0"/>
    <n v="9970"/>
    <s v="minizinc_gurobi"/>
    <n v="0"/>
    <n v="486301.37181258301"/>
  </r>
  <r>
    <x v="209"/>
    <m/>
    <m/>
    <m/>
    <m/>
    <s v="minizinc_or-tools"/>
    <m/>
    <m/>
  </r>
  <r>
    <x v="209"/>
    <n v="10151.333333333299"/>
    <b v="0"/>
    <n v="900000"/>
    <m/>
    <s v="min_conflicts"/>
    <n v="1.0376305247258201E-2"/>
    <n v="496202.44017385598"/>
  </r>
  <r>
    <x v="209"/>
    <n v="10098.666666666701"/>
    <b v="0"/>
    <n v="900000"/>
    <m/>
    <s v="simulated_annealing-untuned"/>
    <n v="5.2152099287033904E-3"/>
    <n v="806641.08531122096"/>
  </r>
  <r>
    <x v="209"/>
    <n v="10046"/>
    <b v="0"/>
    <n v="900000"/>
    <m/>
    <s v="tabu_search"/>
    <n v="0"/>
    <n v="495530.64042010298"/>
  </r>
  <r>
    <x v="210"/>
    <m/>
    <m/>
    <m/>
    <m/>
    <s v="minizinc_chuffed"/>
    <m/>
    <m/>
  </r>
  <r>
    <x v="210"/>
    <n v="17148"/>
    <n v="900000"/>
    <b v="0"/>
    <n v="17143"/>
    <s v="minizinc_cplex"/>
    <n v="5.8315838581735098E-5"/>
    <n v="484258.40279111499"/>
  </r>
  <r>
    <x v="210"/>
    <n v="18979"/>
    <n v="901790"/>
    <b v="0"/>
    <n v="16944"/>
    <s v="minizinc_cpo"/>
    <n v="9.6527741187628399E-2"/>
    <n v="991025.37689648604"/>
  </r>
  <r>
    <x v="210"/>
    <n v="17147"/>
    <n v="900000"/>
    <b v="0"/>
    <n v="17143"/>
    <s v="minizinc_gurobi"/>
    <n v="0"/>
    <n v="479443.30116509798"/>
  </r>
  <r>
    <x v="210"/>
    <m/>
    <m/>
    <m/>
    <m/>
    <s v="minizinc_or-tools"/>
    <m/>
    <m/>
  </r>
  <r>
    <x v="210"/>
    <n v="17446.333333333299"/>
    <b v="0"/>
    <n v="900000"/>
    <m/>
    <s v="min_conflicts"/>
    <n v="6.8782361145608402E-3"/>
    <n v="487033.50284337503"/>
  </r>
  <r>
    <x v="210"/>
    <n v="17326.333333333299"/>
    <b v="0"/>
    <n v="900000"/>
    <m/>
    <s v="simulated_annealing-untuned"/>
    <n v="0"/>
    <n v="799847.348789201"/>
  </r>
  <r>
    <x v="210"/>
    <n v="17328.666666666701"/>
    <b v="0"/>
    <n v="900000"/>
    <m/>
    <s v="tabu_search"/>
    <n v="1.3465163697934401E-4"/>
    <n v="497338.62057913601"/>
  </r>
  <r>
    <x v="211"/>
    <m/>
    <m/>
    <m/>
    <m/>
    <s v="minizinc_chuffed"/>
    <m/>
    <m/>
  </r>
  <r>
    <x v="211"/>
    <n v="17128"/>
    <n v="900000"/>
    <b v="0"/>
    <n v="17124"/>
    <s v="minizinc_cplex"/>
    <n v="0"/>
    <n v="485838.76885522401"/>
  </r>
  <r>
    <x v="211"/>
    <n v="17296"/>
    <n v="901510"/>
    <b v="0"/>
    <n v="16943"/>
    <s v="minizinc_cpo"/>
    <n v="9.7132284921369605E-3"/>
    <n v="683853.28155513003"/>
  </r>
  <r>
    <x v="211"/>
    <n v="17128"/>
    <n v="900000"/>
    <b v="0"/>
    <n v="17124"/>
    <s v="minizinc_gurobi"/>
    <n v="0"/>
    <n v="482476.17518733599"/>
  </r>
  <r>
    <x v="211"/>
    <m/>
    <m/>
    <m/>
    <m/>
    <s v="minizinc_or-tools"/>
    <m/>
    <m/>
  </r>
  <r>
    <x v="211"/>
    <n v="17419.666666666701"/>
    <b v="0"/>
    <n v="900000"/>
    <m/>
    <s v="min_conflicts"/>
    <n v="8.1134350064104906E-3"/>
    <n v="481849.41890564602"/>
  </r>
  <r>
    <x v="211"/>
    <n v="17345.333333333299"/>
    <b v="0"/>
    <n v="900000"/>
    <m/>
    <s v="simulated_annealing-untuned"/>
    <n v="3.8627104312398699E-3"/>
    <n v="802066.19325250399"/>
  </r>
  <r>
    <x v="211"/>
    <n v="17278.333333333299"/>
    <b v="0"/>
    <n v="900000"/>
    <m/>
    <s v="tabu_search"/>
    <n v="0"/>
    <n v="491533.48969269102"/>
  </r>
  <r>
    <x v="212"/>
    <m/>
    <m/>
    <m/>
    <m/>
    <s v="minizinc_chuffed"/>
    <m/>
    <m/>
  </r>
  <r>
    <x v="212"/>
    <n v="17155"/>
    <n v="900000"/>
    <b v="0"/>
    <n v="17151"/>
    <s v="minizinc_cplex"/>
    <n v="0"/>
    <n v="486816.12227194599"/>
  </r>
  <r>
    <x v="212"/>
    <n v="17290"/>
    <n v="900000"/>
    <b v="0"/>
    <n v="16948"/>
    <s v="minizinc_cpo"/>
    <n v="7.8079814921919698E-3"/>
    <n v="561383.21741738799"/>
  </r>
  <r>
    <x v="212"/>
    <n v="17155"/>
    <n v="900000"/>
    <b v="0"/>
    <n v="17151"/>
    <s v="minizinc_gurobi"/>
    <n v="0"/>
    <n v="482721.16491552402"/>
  </r>
  <r>
    <x v="212"/>
    <m/>
    <m/>
    <m/>
    <m/>
    <s v="minizinc_or-tools"/>
    <m/>
    <m/>
  </r>
  <r>
    <x v="212"/>
    <n v="17450.666666666701"/>
    <b v="0"/>
    <n v="900000"/>
    <m/>
    <s v="min_conflicts"/>
    <n v="1.0887836185819099E-2"/>
    <n v="472159.41448776599"/>
  </r>
  <r>
    <x v="212"/>
    <n v="17343.333333333299"/>
    <b v="0"/>
    <n v="900000"/>
    <m/>
    <s v="simulated_annealing-untuned"/>
    <n v="4.7664808764172903E-3"/>
    <n v="766383.88748058898"/>
  </r>
  <r>
    <x v="212"/>
    <n v="17260.666666666701"/>
    <b v="0"/>
    <n v="900000"/>
    <m/>
    <s v="tabu_search"/>
    <n v="0"/>
    <n v="481770.29484408401"/>
  </r>
  <r>
    <x v="213"/>
    <m/>
    <m/>
    <m/>
    <m/>
    <s v="minizinc_chuffed"/>
    <m/>
    <m/>
  </r>
  <r>
    <x v="213"/>
    <n v="17134"/>
    <n v="900000"/>
    <b v="0"/>
    <n v="17129"/>
    <s v="minizinc_cplex"/>
    <n v="5.8363487802082199E-5"/>
    <n v="482554.40245529299"/>
  </r>
  <r>
    <x v="213"/>
    <n v="22115"/>
    <n v="901790"/>
    <b v="0"/>
    <n v="16948"/>
    <s v="minizinc_cpo"/>
    <n v="0.22527696133845801"/>
    <n v="775817.78059587697"/>
  </r>
  <r>
    <x v="213"/>
    <n v="17133"/>
    <n v="900000"/>
    <b v="0"/>
    <n v="17130"/>
    <s v="minizinc_gurobi"/>
    <n v="0"/>
    <n v="477413.91719340603"/>
  </r>
  <r>
    <x v="213"/>
    <m/>
    <m/>
    <m/>
    <m/>
    <s v="minizinc_or-tools"/>
    <m/>
    <m/>
  </r>
  <r>
    <x v="213"/>
    <n v="17428.333333333299"/>
    <b v="0"/>
    <n v="900000"/>
    <m/>
    <s v="min_conflicts"/>
    <n v="9.2952089509419408E-3"/>
    <n v="487620.54259325401"/>
  </r>
  <r>
    <x v="213"/>
    <n v="17368.666666666701"/>
    <b v="0"/>
    <n v="900000"/>
    <m/>
    <s v="simulated_annealing-untuned"/>
    <n v="5.8918358730282198E-3"/>
    <n v="817295.43998616398"/>
  </r>
  <r>
    <x v="213"/>
    <n v="17266.333333333299"/>
    <b v="0"/>
    <n v="900000"/>
    <m/>
    <s v="tabu_search"/>
    <n v="0"/>
    <n v="497129.01059740502"/>
  </r>
  <r>
    <x v="214"/>
    <m/>
    <m/>
    <m/>
    <m/>
    <s v="minizinc_chuffed"/>
    <m/>
    <m/>
  </r>
  <r>
    <x v="214"/>
    <n v="17111"/>
    <n v="900000"/>
    <b v="0"/>
    <n v="17106"/>
    <s v="minizinc_cplex"/>
    <n v="0"/>
    <n v="508958.89602087601"/>
  </r>
  <r>
    <x v="214"/>
    <n v="17329"/>
    <n v="900630"/>
    <b v="0"/>
    <n v="16894"/>
    <s v="minizinc_cpo"/>
    <n v="1.25800680939465E-2"/>
    <n v="649377.74908052804"/>
  </r>
  <r>
    <x v="214"/>
    <n v="17111"/>
    <n v="900000"/>
    <b v="0"/>
    <n v="17107"/>
    <s v="minizinc_gurobi"/>
    <n v="0"/>
    <n v="502246.70636449603"/>
  </r>
  <r>
    <x v="214"/>
    <m/>
    <m/>
    <m/>
    <m/>
    <s v="minizinc_or-tools"/>
    <m/>
    <m/>
  </r>
  <r>
    <x v="214"/>
    <n v="17418.666666666701"/>
    <b v="0"/>
    <n v="900000"/>
    <m/>
    <s v="min_conflicts"/>
    <n v="1.2132578077158699E-2"/>
    <n v="476798.42368074699"/>
  </r>
  <r>
    <x v="214"/>
    <n v="17343.333333333299"/>
    <b v="0"/>
    <n v="900000"/>
    <m/>
    <s v="simulated_annealing-untuned"/>
    <n v="7.8416298289448703E-3"/>
    <n v="780226.92948107398"/>
  </r>
  <r>
    <x v="214"/>
    <n v="17207.333333333299"/>
    <b v="0"/>
    <n v="900000"/>
    <m/>
    <s v="tabu_search"/>
    <n v="0"/>
    <n v="486863.3205109"/>
  </r>
  <r>
    <x v="215"/>
    <m/>
    <m/>
    <m/>
    <m/>
    <s v="minizinc_chuffed"/>
    <m/>
    <m/>
  </r>
  <r>
    <x v="215"/>
    <n v="17099"/>
    <n v="900000"/>
    <b v="0"/>
    <n v="17095"/>
    <s v="minizinc_cplex"/>
    <n v="0"/>
    <n v="491649.86799869"/>
  </r>
  <r>
    <x v="215"/>
    <n v="17326"/>
    <n v="900000"/>
    <b v="0"/>
    <n v="16909"/>
    <s v="minizinc_cpo"/>
    <n v="1.31016968717534E-2"/>
    <n v="725156.248738945"/>
  </r>
  <r>
    <x v="215"/>
    <n v="17100"/>
    <n v="900000"/>
    <b v="0"/>
    <n v="17095"/>
    <s v="minizinc_gurobi"/>
    <n v="5.8479532163757702E-5"/>
    <n v="484673.18244349799"/>
  </r>
  <r>
    <x v="215"/>
    <m/>
    <m/>
    <m/>
    <m/>
    <s v="minizinc_or-tools"/>
    <m/>
    <m/>
  </r>
  <r>
    <x v="215"/>
    <n v="17389"/>
    <b v="0"/>
    <n v="900000"/>
    <m/>
    <s v="min_conflicts"/>
    <n v="9.8146337723081806E-3"/>
    <n v="473116.45958736999"/>
  </r>
  <r>
    <x v="215"/>
    <n v="17287.333333333299"/>
    <b v="0"/>
    <n v="900000"/>
    <m/>
    <s v="simulated_annealing-untuned"/>
    <n v="3.9913616906405202E-3"/>
    <n v="771978.83952736598"/>
  </r>
  <r>
    <x v="215"/>
    <n v="17218.333333333299"/>
    <b v="0"/>
    <n v="900000"/>
    <m/>
    <s v="tabu_search"/>
    <n v="0"/>
    <n v="482035.723117229"/>
  </r>
  <r>
    <x v="216"/>
    <m/>
    <m/>
    <m/>
    <m/>
    <s v="minizinc_chuffed"/>
    <m/>
    <m/>
  </r>
  <r>
    <x v="216"/>
    <n v="17163"/>
    <n v="900000"/>
    <b v="0"/>
    <n v="17160"/>
    <s v="minizinc_cplex"/>
    <n v="0"/>
    <n v="491955.272390895"/>
  </r>
  <r>
    <x v="216"/>
    <n v="17283"/>
    <n v="900000"/>
    <b v="0"/>
    <n v="16986"/>
    <s v="minizinc_cpo"/>
    <n v="6.9432390210032403E-3"/>
    <n v="570942.477105289"/>
  </r>
  <r>
    <x v="216"/>
    <n v="17164"/>
    <n v="900000"/>
    <b v="0"/>
    <n v="17160"/>
    <s v="minizinc_gurobi"/>
    <n v="5.82614775110901E-5"/>
    <n v="487683.317255278"/>
  </r>
  <r>
    <x v="216"/>
    <m/>
    <m/>
    <m/>
    <m/>
    <s v="minizinc_or-tools"/>
    <m/>
    <m/>
  </r>
  <r>
    <x v="216"/>
    <n v="17456"/>
    <b v="0"/>
    <n v="900000"/>
    <m/>
    <s v="min_conflicts"/>
    <n v="1.05407882676444E-2"/>
    <n v="480066.25445544597"/>
  </r>
  <r>
    <x v="216"/>
    <n v="17390"/>
    <b v="0"/>
    <n v="900000"/>
    <m/>
    <s v="simulated_annealing-untuned"/>
    <n v="6.7855089131685399E-3"/>
    <n v="782534.34678623604"/>
  </r>
  <r>
    <x v="216"/>
    <n v="17272"/>
    <b v="0"/>
    <n v="900000"/>
    <m/>
    <s v="tabu_search"/>
    <n v="0"/>
    <n v="488775.103976627"/>
  </r>
  <r>
    <x v="217"/>
    <m/>
    <m/>
    <m/>
    <m/>
    <s v="minizinc_chuffed"/>
    <m/>
    <m/>
  </r>
  <r>
    <x v="217"/>
    <n v="17100"/>
    <n v="900000"/>
    <b v="0"/>
    <n v="17095"/>
    <s v="minizinc_cplex"/>
    <n v="1.16959064327515E-4"/>
    <n v="509130.38241120701"/>
  </r>
  <r>
    <x v="217"/>
    <n v="17781"/>
    <n v="901790"/>
    <b v="0"/>
    <n v="16911"/>
    <s v="minizinc_cpo"/>
    <n v="3.8411787863449801E-2"/>
    <n v="701895.63601952803"/>
  </r>
  <r>
    <x v="217"/>
    <n v="17098"/>
    <n v="900000"/>
    <b v="0"/>
    <n v="17095"/>
    <s v="minizinc_gurobi"/>
    <n v="0"/>
    <n v="504740.82089288201"/>
  </r>
  <r>
    <x v="217"/>
    <m/>
    <m/>
    <m/>
    <m/>
    <s v="minizinc_or-tools"/>
    <m/>
    <m/>
  </r>
  <r>
    <x v="217"/>
    <n v="17391"/>
    <b v="0"/>
    <n v="900000"/>
    <m/>
    <s v="min_conflicts"/>
    <n v="9.8710060759397093E-3"/>
    <n v="473960.24937436398"/>
  </r>
  <r>
    <x v="217"/>
    <n v="17270.333333333299"/>
    <b v="0"/>
    <n v="900000"/>
    <m/>
    <s v="simulated_annealing-untuned"/>
    <n v="2.95304086004899E-3"/>
    <n v="773749.246421149"/>
  </r>
  <r>
    <x v="217"/>
    <n v="17219.333333333299"/>
    <b v="0"/>
    <n v="900000"/>
    <m/>
    <s v="tabu_search"/>
    <n v="0"/>
    <n v="484954.46687309101"/>
  </r>
  <r>
    <x v="218"/>
    <m/>
    <m/>
    <m/>
    <m/>
    <s v="minizinc_chuffed"/>
    <m/>
    <m/>
  </r>
  <r>
    <x v="218"/>
    <n v="17079"/>
    <n v="900000"/>
    <b v="0"/>
    <n v="17074"/>
    <s v="minizinc_cplex"/>
    <n v="0"/>
    <n v="490453.10238601099"/>
  </r>
  <r>
    <x v="218"/>
    <n v="17405"/>
    <n v="901590"/>
    <b v="0"/>
    <n v="16886"/>
    <s v="minizinc_cpo"/>
    <n v="1.8730249928181501E-2"/>
    <n v="765884.00078444195"/>
  </r>
  <r>
    <x v="218"/>
    <n v="17079"/>
    <n v="900000"/>
    <b v="0"/>
    <n v="17075"/>
    <s v="minizinc_gurobi"/>
    <n v="0"/>
    <n v="483767.90619382297"/>
  </r>
  <r>
    <x v="218"/>
    <m/>
    <m/>
    <m/>
    <m/>
    <s v="minizinc_or-tools"/>
    <m/>
    <m/>
  </r>
  <r>
    <x v="218"/>
    <n v="17365.666666666701"/>
    <b v="0"/>
    <n v="900000"/>
    <m/>
    <s v="min_conflicts"/>
    <n v="1.03076952607636E-2"/>
    <n v="473577.02556125598"/>
  </r>
  <r>
    <x v="218"/>
    <n v="17262.333333333299"/>
    <b v="0"/>
    <n v="900000"/>
    <m/>
    <s v="simulated_annealing-untuned"/>
    <n v="4.3833394481238601E-3"/>
    <n v="771313.65451230598"/>
  </r>
  <r>
    <x v="218"/>
    <n v="17186.666666666701"/>
    <b v="0"/>
    <n v="900000"/>
    <m/>
    <s v="tabu_search"/>
    <n v="0"/>
    <n v="483379.61818172201"/>
  </r>
  <r>
    <x v="219"/>
    <m/>
    <m/>
    <m/>
    <m/>
    <s v="minizinc_chuffed"/>
    <m/>
    <m/>
  </r>
  <r>
    <x v="219"/>
    <n v="17112"/>
    <n v="900000"/>
    <b v="0"/>
    <n v="17109"/>
    <s v="minizinc_cplex"/>
    <n v="0"/>
    <n v="483553.03683536203"/>
  </r>
  <r>
    <x v="219"/>
    <n v="17249"/>
    <n v="900000"/>
    <b v="0"/>
    <n v="16922"/>
    <s v="minizinc_cpo"/>
    <n v="7.9424894196764607E-3"/>
    <n v="571975.41920243402"/>
  </r>
  <r>
    <x v="219"/>
    <n v="17112"/>
    <n v="900000"/>
    <b v="0"/>
    <n v="17109"/>
    <s v="minizinc_gurobi"/>
    <n v="0"/>
    <n v="479078.602017937"/>
  </r>
  <r>
    <x v="219"/>
    <m/>
    <m/>
    <m/>
    <m/>
    <s v="minizinc_or-tools"/>
    <m/>
    <m/>
  </r>
  <r>
    <x v="219"/>
    <n v="17395.666666666701"/>
    <b v="0"/>
    <n v="900000"/>
    <m/>
    <s v="min_conflicts"/>
    <n v="7.4348017705559996E-3"/>
    <n v="480650.24368535698"/>
  </r>
  <r>
    <x v="219"/>
    <n v="17292.666666666701"/>
    <b v="0"/>
    <n v="900000"/>
    <m/>
    <s v="simulated_annealing-untuned"/>
    <n v="1.5228035005205899E-3"/>
    <n v="788132.03068590094"/>
  </r>
  <r>
    <x v="219"/>
    <n v="17266.333333333299"/>
    <b v="0"/>
    <n v="900000"/>
    <m/>
    <s v="tabu_search"/>
    <n v="0"/>
    <n v="491295.81686989701"/>
  </r>
  <r>
    <x v="220"/>
    <m/>
    <m/>
    <m/>
    <m/>
    <s v="minizinc_chuffed"/>
    <m/>
    <m/>
  </r>
  <r>
    <x v="220"/>
    <n v="4346"/>
    <n v="241780"/>
    <b v="1"/>
    <n v="4346"/>
    <s v="minizinc_cplex"/>
    <n v="0"/>
    <n v="132316.59792187301"/>
  </r>
  <r>
    <x v="220"/>
    <n v="4373"/>
    <n v="900000"/>
    <b v="0"/>
    <n v="4257"/>
    <s v="minizinc_cpo"/>
    <n v="6.1742510862108401E-3"/>
    <n v="488905.407733789"/>
  </r>
  <r>
    <x v="220"/>
    <n v="4346"/>
    <n v="107770"/>
    <b v="1"/>
    <n v="4346"/>
    <s v="minizinc_gurobi"/>
    <n v="0"/>
    <n v="59688.910627383899"/>
  </r>
  <r>
    <x v="220"/>
    <m/>
    <m/>
    <m/>
    <m/>
    <s v="minizinc_or-tools"/>
    <m/>
    <m/>
  </r>
  <r>
    <x v="220"/>
    <n v="4435.3333333333303"/>
    <b v="0"/>
    <n v="900000"/>
    <m/>
    <s v="min_conflicts"/>
    <n v="1.02961070193897E-2"/>
    <n v="476055.16618872201"/>
  </r>
  <r>
    <x v="220"/>
    <n v="4389.6666666666697"/>
    <b v="0"/>
    <n v="900000"/>
    <m/>
    <s v="simulated_annealing-untuned"/>
    <n v="0"/>
    <n v="742676.03209905"/>
  </r>
  <r>
    <x v="220"/>
    <n v="4405.6666666666697"/>
    <b v="0"/>
    <n v="900000"/>
    <m/>
    <s v="tabu_search"/>
    <n v="3.63168646440193E-3"/>
    <n v="474229.71999413898"/>
  </r>
  <r>
    <x v="221"/>
    <m/>
    <m/>
    <m/>
    <m/>
    <s v="minizinc_chuffed"/>
    <m/>
    <m/>
  </r>
  <r>
    <x v="221"/>
    <n v="4324"/>
    <n v="45120"/>
    <b v="1"/>
    <n v="4324"/>
    <s v="minizinc_cplex"/>
    <n v="0"/>
    <n v="26921.9321148825"/>
  </r>
  <r>
    <x v="221"/>
    <n v="4349"/>
    <n v="900000"/>
    <b v="0"/>
    <n v="4228"/>
    <s v="minizinc_cpo"/>
    <n v="5.74844791906182E-3"/>
    <n v="485891.211879896"/>
  </r>
  <r>
    <x v="221"/>
    <n v="4324"/>
    <n v="9480"/>
    <b v="1"/>
    <n v="4324"/>
    <s v="minizinc_gurobi"/>
    <n v="0"/>
    <n v="6859.0926892950401"/>
  </r>
  <r>
    <x v="221"/>
    <m/>
    <m/>
    <m/>
    <m/>
    <s v="minizinc_or-tools"/>
    <m/>
    <m/>
  </r>
  <r>
    <x v="221"/>
    <n v="4423.6666666666697"/>
    <b v="0"/>
    <n v="900000"/>
    <m/>
    <s v="min_conflicts"/>
    <n v="1.28852384899405E-2"/>
    <n v="489884.256944136"/>
  </r>
  <r>
    <x v="221"/>
    <n v="4366.6666666666697"/>
    <b v="0"/>
    <n v="900000"/>
    <m/>
    <s v="simulated_annealing-untuned"/>
    <n v="0"/>
    <n v="789962.62772329897"/>
  </r>
  <r>
    <x v="221"/>
    <n v="4382"/>
    <b v="0"/>
    <n v="900000"/>
    <m/>
    <s v="tabu_search"/>
    <n v="3.4991632435721299E-3"/>
    <n v="487912.76501974498"/>
  </r>
  <r>
    <x v="222"/>
    <m/>
    <m/>
    <m/>
    <m/>
    <s v="minizinc_chuffed"/>
    <m/>
    <m/>
  </r>
  <r>
    <x v="222"/>
    <n v="4283"/>
    <n v="6320"/>
    <b v="1"/>
    <n v="4283"/>
    <s v="minizinc_cplex"/>
    <n v="0"/>
    <n v="5892.39081276651"/>
  </r>
  <r>
    <x v="222"/>
    <n v="4298"/>
    <n v="900000"/>
    <b v="0"/>
    <n v="4224"/>
    <s v="minizinc_cpo"/>
    <n v="3.4899953466728199E-3"/>
    <n v="480628.74124563899"/>
  </r>
  <r>
    <x v="222"/>
    <n v="4283"/>
    <n v="45000"/>
    <b v="1"/>
    <n v="4283"/>
    <s v="minizinc_gurobi"/>
    <n v="0"/>
    <n v="25647.662488693601"/>
  </r>
  <r>
    <x v="222"/>
    <m/>
    <m/>
    <m/>
    <m/>
    <s v="minizinc_or-tools"/>
    <m/>
    <m/>
  </r>
  <r>
    <x v="222"/>
    <n v="4359.6666666666697"/>
    <b v="0"/>
    <n v="900000"/>
    <m/>
    <s v="min_conflicts"/>
    <n v="1.10100160562734E-2"/>
    <n v="495476.59077763499"/>
  </r>
  <r>
    <x v="222"/>
    <n v="4311.6666666666697"/>
    <b v="0"/>
    <n v="900000"/>
    <m/>
    <s v="simulated_annealing-untuned"/>
    <n v="0"/>
    <n v="791287.93320785905"/>
  </r>
  <r>
    <x v="222"/>
    <n v="4316"/>
    <b v="0"/>
    <n v="900000"/>
    <m/>
    <s v="tabu_search"/>
    <n v="1.00401606425693E-3"/>
    <n v="493339.39627708402"/>
  </r>
  <r>
    <x v="223"/>
    <m/>
    <m/>
    <m/>
    <m/>
    <s v="minizinc_chuffed"/>
    <m/>
    <m/>
  </r>
  <r>
    <x v="223"/>
    <n v="4361"/>
    <n v="607930"/>
    <b v="1"/>
    <n v="4361"/>
    <s v="minizinc_cplex"/>
    <n v="0"/>
    <n v="330267.65471028798"/>
  </r>
  <r>
    <x v="223"/>
    <n v="4384"/>
    <n v="900000"/>
    <b v="0"/>
    <n v="4270"/>
    <s v="minizinc_cpo"/>
    <n v="5.2463503649634599E-3"/>
    <n v="489955.863552753"/>
  </r>
  <r>
    <x v="223"/>
    <n v="4361"/>
    <n v="494070"/>
    <b v="1"/>
    <n v="4361"/>
    <s v="minizinc_gurobi"/>
    <n v="0"/>
    <n v="266882.90526869002"/>
  </r>
  <r>
    <x v="223"/>
    <m/>
    <m/>
    <m/>
    <m/>
    <s v="minizinc_or-tools"/>
    <m/>
    <m/>
  </r>
  <r>
    <x v="223"/>
    <n v="4449.3333333333303"/>
    <b v="0"/>
    <n v="900000"/>
    <m/>
    <s v="min_conflicts"/>
    <n v="1.3934671860953001E-2"/>
    <n v="483329.89818557102"/>
  </r>
  <r>
    <x v="223"/>
    <n v="4387.3333333333303"/>
    <b v="0"/>
    <n v="900000"/>
    <m/>
    <s v="simulated_annealing-untuned"/>
    <n v="0"/>
    <n v="762029.77298133995"/>
  </r>
  <r>
    <x v="223"/>
    <n v="4410.6666666666697"/>
    <b v="0"/>
    <n v="900000"/>
    <m/>
    <s v="tabu_search"/>
    <n v="5.2902055622734397E-3"/>
    <n v="483013.43645197398"/>
  </r>
  <r>
    <x v="224"/>
    <m/>
    <m/>
    <m/>
    <m/>
    <s v="minizinc_chuffed"/>
    <m/>
    <m/>
  </r>
  <r>
    <x v="224"/>
    <n v="4349"/>
    <n v="162870"/>
    <b v="1"/>
    <n v="4349"/>
    <s v="minizinc_cplex"/>
    <n v="0"/>
    <n v="88405.726954863305"/>
  </r>
  <r>
    <x v="224"/>
    <n v="4376"/>
    <n v="900000"/>
    <b v="0"/>
    <n v="4237"/>
    <s v="minizinc_cpo"/>
    <n v="6.1700182815356301E-3"/>
    <n v="481079.14551811799"/>
  </r>
  <r>
    <x v="224"/>
    <n v="4349"/>
    <n v="234180"/>
    <b v="1"/>
    <n v="4349"/>
    <s v="minizinc_gurobi"/>
    <n v="0"/>
    <n v="125127.31436745101"/>
  </r>
  <r>
    <x v="224"/>
    <m/>
    <m/>
    <m/>
    <m/>
    <s v="minizinc_or-tools"/>
    <m/>
    <m/>
  </r>
  <r>
    <x v="224"/>
    <n v="4442.6666666666697"/>
    <b v="0"/>
    <n v="900000"/>
    <m/>
    <s v="min_conflicts"/>
    <n v="1.11794717887156E-2"/>
    <n v="493981.16886082798"/>
  </r>
  <r>
    <x v="224"/>
    <n v="4393"/>
    <b v="0"/>
    <n v="900000"/>
    <m/>
    <s v="simulated_annealing-untuned"/>
    <n v="0"/>
    <n v="781822.92598065594"/>
  </r>
  <r>
    <x v="224"/>
    <n v="4418.3333333333303"/>
    <b v="0"/>
    <n v="900000"/>
    <m/>
    <s v="tabu_search"/>
    <n v="5.7336854017351301E-3"/>
    <n v="491713.295338528"/>
  </r>
  <r>
    <x v="225"/>
    <m/>
    <m/>
    <m/>
    <m/>
    <s v="minizinc_chuffed"/>
    <m/>
    <m/>
  </r>
  <r>
    <x v="225"/>
    <n v="4326"/>
    <n v="42970"/>
    <b v="1"/>
    <n v="4326"/>
    <s v="minizinc_cplex"/>
    <n v="0"/>
    <n v="25453.147932062799"/>
  </r>
  <r>
    <x v="225"/>
    <n v="4344"/>
    <n v="900000"/>
    <b v="0"/>
    <n v="4235"/>
    <s v="minizinc_cpo"/>
    <n v="4.1436464088397996E-3"/>
    <n v="483790.28892778401"/>
  </r>
  <r>
    <x v="225"/>
    <n v="4326"/>
    <n v="69100"/>
    <b v="1"/>
    <n v="4326"/>
    <s v="minizinc_gurobi"/>
    <n v="0"/>
    <n v="38393.038052638403"/>
  </r>
  <r>
    <x v="225"/>
    <m/>
    <m/>
    <m/>
    <m/>
    <s v="minizinc_or-tools"/>
    <m/>
    <m/>
  </r>
  <r>
    <x v="225"/>
    <n v="4407.6666666666697"/>
    <b v="0"/>
    <n v="900000"/>
    <m/>
    <s v="min_conflicts"/>
    <n v="1.17219995462452E-2"/>
    <n v="469511.43910098501"/>
  </r>
  <r>
    <x v="225"/>
    <n v="4356"/>
    <b v="0"/>
    <n v="900000"/>
    <m/>
    <s v="simulated_annealing-untuned"/>
    <n v="0"/>
    <n v="732822.93522167497"/>
  </r>
  <r>
    <x v="225"/>
    <n v="4386.3333333333303"/>
    <b v="0"/>
    <n v="900000"/>
    <m/>
    <s v="tabu_search"/>
    <n v="6.9154191047950996E-3"/>
    <n v="470188.81951970397"/>
  </r>
  <r>
    <x v="226"/>
    <m/>
    <m/>
    <m/>
    <m/>
    <s v="minizinc_chuffed"/>
    <m/>
    <m/>
  </r>
  <r>
    <x v="226"/>
    <n v="4314"/>
    <n v="528240"/>
    <b v="1"/>
    <n v="4314"/>
    <s v="minizinc_cplex"/>
    <n v="0"/>
    <n v="281224.48375497601"/>
  </r>
  <r>
    <x v="226"/>
    <n v="4337"/>
    <n v="900000"/>
    <b v="0"/>
    <n v="4210"/>
    <s v="minizinc_cpo"/>
    <n v="5.3032049804011602E-3"/>
    <n v="481787.405098241"/>
  </r>
  <r>
    <x v="226"/>
    <n v="4315"/>
    <n v="900000"/>
    <b v="0"/>
    <n v="4313"/>
    <s v="minizinc_gurobi"/>
    <n v="2.3174971031281199E-4"/>
    <n v="476152.36130730697"/>
  </r>
  <r>
    <x v="226"/>
    <m/>
    <m/>
    <m/>
    <m/>
    <s v="minizinc_or-tools"/>
    <m/>
    <m/>
  </r>
  <r>
    <x v="226"/>
    <n v="4401.3333333333303"/>
    <b v="0"/>
    <n v="900000"/>
    <m/>
    <s v="min_conflicts"/>
    <n v="9.6940321114812305E-3"/>
    <n v="486579.501012458"/>
  </r>
  <r>
    <x v="226"/>
    <n v="4358.6666666666697"/>
    <b v="0"/>
    <n v="900000"/>
    <m/>
    <s v="simulated_annealing-untuned"/>
    <n v="0"/>
    <n v="783458.61788528401"/>
  </r>
  <r>
    <x v="226"/>
    <n v="4395.3333333333303"/>
    <b v="0"/>
    <n v="900000"/>
    <m/>
    <s v="tabu_search"/>
    <n v="8.3421811011678004E-3"/>
    <n v="491568.627063433"/>
  </r>
  <r>
    <x v="227"/>
    <m/>
    <m/>
    <m/>
    <m/>
    <s v="minizinc_chuffed"/>
    <m/>
    <m/>
  </r>
  <r>
    <x v="227"/>
    <n v="4289"/>
    <n v="74530"/>
    <b v="1"/>
    <n v="4289"/>
    <s v="minizinc_cplex"/>
    <n v="0"/>
    <n v="42118.157894736803"/>
  </r>
  <r>
    <x v="227"/>
    <n v="4299"/>
    <n v="900000"/>
    <b v="0"/>
    <n v="4223"/>
    <s v="minizinc_cpo"/>
    <n v="2.3261223540358401E-3"/>
    <n v="481199.40588540299"/>
  </r>
  <r>
    <x v="227"/>
    <n v="4289"/>
    <n v="55780"/>
    <b v="1"/>
    <n v="4289"/>
    <s v="minizinc_gurobi"/>
    <n v="0"/>
    <n v="31337.111744879399"/>
  </r>
  <r>
    <x v="227"/>
    <m/>
    <m/>
    <m/>
    <m/>
    <s v="minizinc_or-tools"/>
    <m/>
    <m/>
  </r>
  <r>
    <x v="227"/>
    <n v="4368"/>
    <b v="0"/>
    <n v="900000"/>
    <m/>
    <s v="min_conflicts"/>
    <n v="9.4627594627594291E-3"/>
    <n v="479155.52426096698"/>
  </r>
  <r>
    <x v="227"/>
    <n v="4330"/>
    <b v="0"/>
    <n v="900000"/>
    <m/>
    <s v="simulated_annealing-untuned"/>
    <n v="7.6982294072358603E-4"/>
    <n v="778299.17924243701"/>
  </r>
  <r>
    <x v="227"/>
    <n v="4326.6666666666697"/>
    <b v="0"/>
    <n v="900000"/>
    <m/>
    <s v="tabu_search"/>
    <n v="0"/>
    <n v="477291.51182883698"/>
  </r>
  <r>
    <x v="228"/>
    <m/>
    <m/>
    <m/>
    <m/>
    <s v="minizinc_chuffed"/>
    <m/>
    <m/>
  </r>
  <r>
    <x v="228"/>
    <n v="4272"/>
    <n v="44810"/>
    <b v="1"/>
    <n v="4272"/>
    <s v="minizinc_cplex"/>
    <n v="0"/>
    <n v="26364.086412550201"/>
  </r>
  <r>
    <x v="228"/>
    <n v="4285"/>
    <n v="900000"/>
    <b v="0"/>
    <n v="4211"/>
    <s v="minizinc_cpo"/>
    <n v="3.0338389731622301E-3"/>
    <n v="481356.83307403099"/>
  </r>
  <r>
    <x v="228"/>
    <n v="4272"/>
    <n v="18100"/>
    <b v="1"/>
    <n v="4272"/>
    <s v="minizinc_gurobi"/>
    <n v="0"/>
    <n v="11296.398288603699"/>
  </r>
  <r>
    <x v="228"/>
    <m/>
    <m/>
    <m/>
    <m/>
    <s v="minizinc_or-tools"/>
    <m/>
    <m/>
  </r>
  <r>
    <x v="228"/>
    <n v="4347.6666666666697"/>
    <b v="0"/>
    <n v="900000"/>
    <m/>
    <s v="min_conflicts"/>
    <n v="9.5070152572261906E-3"/>
    <n v="486497.786536325"/>
  </r>
  <r>
    <x v="228"/>
    <n v="4306.3333333333303"/>
    <b v="0"/>
    <n v="900000"/>
    <m/>
    <s v="simulated_annealing-untuned"/>
    <n v="0"/>
    <n v="773780.81767384999"/>
  </r>
  <r>
    <x v="228"/>
    <n v="4353"/>
    <b v="0"/>
    <n v="900000"/>
    <m/>
    <s v="tabu_search"/>
    <n v="1.0720575848074201E-2"/>
    <n v="485098.815263275"/>
  </r>
  <r>
    <x v="229"/>
    <m/>
    <m/>
    <m/>
    <m/>
    <s v="minizinc_chuffed"/>
    <m/>
    <m/>
  </r>
  <r>
    <x v="229"/>
    <n v="4326"/>
    <n v="302200"/>
    <b v="1"/>
    <n v="4326"/>
    <s v="minizinc_cplex"/>
    <n v="0"/>
    <n v="163832.703814999"/>
  </r>
  <r>
    <x v="229"/>
    <n v="4344"/>
    <n v="900000"/>
    <b v="0"/>
    <n v="4253"/>
    <s v="minizinc_cpo"/>
    <n v="4.1436464088397996E-3"/>
    <n v="484954.55879278801"/>
  </r>
  <r>
    <x v="229"/>
    <n v="4326"/>
    <n v="29280"/>
    <b v="1"/>
    <n v="4326"/>
    <s v="minizinc_gurobi"/>
    <n v="0"/>
    <n v="17418.4250065325"/>
  </r>
  <r>
    <x v="229"/>
    <m/>
    <m/>
    <m/>
    <m/>
    <s v="minizinc_or-tools"/>
    <m/>
    <m/>
  </r>
  <r>
    <x v="229"/>
    <n v="4403"/>
    <b v="0"/>
    <n v="900000"/>
    <m/>
    <s v="min_conflicts"/>
    <n v="1.0447422212128099E-2"/>
    <n v="487008.17948209803"/>
  </r>
  <r>
    <x v="229"/>
    <n v="4357"/>
    <b v="0"/>
    <n v="900000"/>
    <m/>
    <s v="simulated_annealing-untuned"/>
    <n v="0"/>
    <n v="767829.03752146906"/>
  </r>
  <r>
    <x v="229"/>
    <n v="4361.3333333333303"/>
    <b v="0"/>
    <n v="900000"/>
    <m/>
    <s v="tabu_search"/>
    <n v="9.9357994497084601E-4"/>
    <n v="485488.21915048198"/>
  </r>
  <r>
    <x v="230"/>
    <m/>
    <m/>
    <m/>
    <m/>
    <s v="minizinc_chuffed"/>
    <m/>
    <m/>
  </r>
  <r>
    <x v="230"/>
    <n v="1738"/>
    <n v="300"/>
    <b v="1"/>
    <n v="1738"/>
    <s v="minizinc_cplex"/>
    <n v="0"/>
    <n v="440.04655870445299"/>
  </r>
  <r>
    <x v="230"/>
    <n v="1739"/>
    <n v="900000"/>
    <b v="0"/>
    <n v="1609"/>
    <s v="minizinc_cpo"/>
    <n v="5.75043128234642E-4"/>
    <n v="859207.87004048598"/>
  </r>
  <r>
    <x v="230"/>
    <n v="1738"/>
    <n v="270"/>
    <b v="1"/>
    <n v="1738"/>
    <s v="minizinc_gurobi"/>
    <n v="0"/>
    <n v="385.874493927125"/>
  </r>
  <r>
    <x v="230"/>
    <n v="1958"/>
    <n v="900000"/>
    <b v="0"/>
    <n v="1736"/>
    <s v="minizinc_or-tools"/>
    <n v="0.112359550561798"/>
    <n v="963461.44331983803"/>
  </r>
  <r>
    <x v="230"/>
    <n v="1739.6666666666699"/>
    <b v="0"/>
    <n v="900000"/>
    <m/>
    <s v="min_conflicts"/>
    <n v="0"/>
    <n v="869081.70896135899"/>
  </r>
  <r>
    <x v="230"/>
    <n v="1739.6666666666699"/>
    <b v="0"/>
    <n v="900000"/>
    <m/>
    <s v="simulated_annealing-untuned"/>
    <n v="0"/>
    <n v="1055494.32371883"/>
  </r>
  <r>
    <x v="230"/>
    <n v="1742.6666666666699"/>
    <b v="0"/>
    <n v="900000"/>
    <m/>
    <s v="tabu_search"/>
    <n v="1.7214996174445001E-3"/>
    <n v="869113.52247190999"/>
  </r>
  <r>
    <x v="231"/>
    <m/>
    <m/>
    <m/>
    <m/>
    <s v="minizinc_chuffed"/>
    <m/>
    <m/>
  </r>
  <r>
    <x v="231"/>
    <n v="1731"/>
    <n v="330"/>
    <b v="1"/>
    <n v="1731"/>
    <s v="minizinc_cplex"/>
    <n v="0"/>
    <n v="484.196078431373"/>
  </r>
  <r>
    <x v="231"/>
    <n v="1731"/>
    <n v="900000"/>
    <b v="0"/>
    <n v="1614"/>
    <s v="minizinc_cpo"/>
    <n v="0"/>
    <n v="837071.09803921601"/>
  </r>
  <r>
    <x v="231"/>
    <n v="1731"/>
    <n v="180"/>
    <b v="1"/>
    <n v="1731"/>
    <s v="minizinc_gurobi"/>
    <n v="0"/>
    <n v="294.99803921568599"/>
  </r>
  <r>
    <x v="231"/>
    <n v="1817"/>
    <n v="900000"/>
    <b v="0"/>
    <n v="1730"/>
    <s v="minizinc_or-tools"/>
    <n v="4.7330764997248198E-2"/>
    <n v="954670.25098039198"/>
  </r>
  <r>
    <x v="231"/>
    <n v="1734.3333333333301"/>
    <b v="0"/>
    <n v="900000"/>
    <m/>
    <s v="min_conflicts"/>
    <n v="7.6878723813178496E-4"/>
    <n v="895963.31486254302"/>
  </r>
  <r>
    <x v="231"/>
    <n v="1733"/>
    <b v="0"/>
    <n v="900000"/>
    <m/>
    <s v="simulated_annealing-untuned"/>
    <n v="0"/>
    <n v="1076322.00945017"/>
  </r>
  <r>
    <x v="231"/>
    <n v="1737.6666666666699"/>
    <b v="0"/>
    <n v="900000"/>
    <m/>
    <s v="tabu_search"/>
    <n v="2.6855937080376702E-3"/>
    <n v="896328.24828178703"/>
  </r>
  <r>
    <x v="232"/>
    <m/>
    <m/>
    <m/>
    <m/>
    <s v="minizinc_chuffed"/>
    <m/>
    <m/>
  </r>
  <r>
    <x v="232"/>
    <n v="1787"/>
    <n v="390"/>
    <b v="1"/>
    <n v="1787"/>
    <s v="minizinc_cplex"/>
    <n v="0"/>
    <n v="621.85036496350403"/>
  </r>
  <r>
    <x v="232"/>
    <n v="1787"/>
    <n v="900000"/>
    <b v="0"/>
    <n v="1623"/>
    <s v="minizinc_cpo"/>
    <n v="0"/>
    <n v="812687.98175182496"/>
  </r>
  <r>
    <x v="232"/>
    <n v="1787"/>
    <n v="440"/>
    <b v="1"/>
    <n v="1787"/>
    <s v="minizinc_gurobi"/>
    <n v="0"/>
    <n v="524.33211678832095"/>
  </r>
  <r>
    <x v="232"/>
    <n v="1950"/>
    <n v="900000"/>
    <b v="0"/>
    <n v="1784"/>
    <s v="minizinc_or-tools"/>
    <n v="8.3589743589743595E-2"/>
    <n v="890056.89197080303"/>
  </r>
  <r>
    <x v="232"/>
    <n v="1787"/>
    <b v="0"/>
    <n v="900000"/>
    <m/>
    <s v="min_conflicts"/>
    <n v="0"/>
    <n v="899354.78834870097"/>
  </r>
  <r>
    <x v="232"/>
    <n v="1789.3333333333301"/>
    <b v="0"/>
    <n v="900000"/>
    <m/>
    <s v="simulated_annealing-untuned"/>
    <n v="1.3040238450073799E-3"/>
    <n v="1093652.6955155099"/>
  </r>
  <r>
    <x v="232"/>
    <n v="1795.3333333333301"/>
    <b v="0"/>
    <n v="900000"/>
    <m/>
    <s v="tabu_search"/>
    <n v="4.6416635722242904E-3"/>
    <n v="904785.09974853299"/>
  </r>
  <r>
    <x v="233"/>
    <m/>
    <m/>
    <m/>
    <m/>
    <s v="minizinc_chuffed"/>
    <m/>
    <m/>
  </r>
  <r>
    <x v="233"/>
    <n v="1840"/>
    <n v="320"/>
    <b v="1"/>
    <n v="1840"/>
    <s v="minizinc_cplex"/>
    <n v="0"/>
    <n v="465.27477102414701"/>
  </r>
  <r>
    <x v="233"/>
    <n v="1841"/>
    <n v="900000"/>
    <b v="0"/>
    <n v="1677"/>
    <s v="minizinc_cpo"/>
    <n v="5.43183052688745E-4"/>
    <n v="915564.36927560403"/>
  </r>
  <r>
    <x v="233"/>
    <n v="1840"/>
    <n v="350"/>
    <b v="1"/>
    <n v="1840"/>
    <s v="minizinc_gurobi"/>
    <n v="0"/>
    <n v="469.671107410491"/>
  </r>
  <r>
    <x v="233"/>
    <n v="1989"/>
    <n v="900000"/>
    <b v="0"/>
    <n v="1838"/>
    <s v="minizinc_or-tools"/>
    <n v="7.4912016088486605E-2"/>
    <n v="1030721.57993339"/>
  </r>
  <r>
    <x v="233"/>
    <n v="1840.3333333333301"/>
    <b v="0"/>
    <n v="900000"/>
    <m/>
    <s v="min_conflicts"/>
    <n v="0"/>
    <n v="905279.79181494704"/>
  </r>
  <r>
    <x v="233"/>
    <n v="1841.3333333333301"/>
    <b v="0"/>
    <n v="900000"/>
    <m/>
    <s v="simulated_annealing-untuned"/>
    <n v="5.4308472121655804E-4"/>
    <n v="1083522.65980016"/>
  </r>
  <r>
    <x v="233"/>
    <n v="1844.3333333333301"/>
    <b v="0"/>
    <n v="900000"/>
    <m/>
    <s v="tabu_search"/>
    <n v="2.1688053497198601E-3"/>
    <n v="906856.76751984702"/>
  </r>
  <r>
    <x v="234"/>
    <m/>
    <m/>
    <m/>
    <m/>
    <s v="minizinc_chuffed"/>
    <m/>
    <m/>
  </r>
  <r>
    <x v="234"/>
    <n v="1835"/>
    <n v="290"/>
    <b v="1"/>
    <n v="1835"/>
    <s v="minizinc_cplex"/>
    <n v="0"/>
    <n v="436.03504482477598"/>
  </r>
  <r>
    <x v="234"/>
    <n v="1835"/>
    <n v="900000"/>
    <b v="0"/>
    <n v="1674"/>
    <s v="minizinc_cpo"/>
    <n v="0"/>
    <n v="899291.53015484905"/>
  </r>
  <r>
    <x v="234"/>
    <n v="1835"/>
    <n v="540"/>
    <b v="1"/>
    <n v="1835"/>
    <s v="minizinc_gurobi"/>
    <n v="0"/>
    <n v="662.92991035044804"/>
  </r>
  <r>
    <x v="234"/>
    <n v="1932"/>
    <n v="900000"/>
    <b v="0"/>
    <n v="1830"/>
    <s v="minizinc_or-tools"/>
    <n v="5.0207039337474203E-2"/>
    <n v="961648.777506112"/>
  </r>
  <r>
    <x v="234"/>
    <n v="1836"/>
    <b v="0"/>
    <n v="900000"/>
    <m/>
    <s v="min_conflicts"/>
    <n v="0"/>
    <n v="910386.94034797"/>
  </r>
  <r>
    <x v="234"/>
    <n v="1836.3333333333301"/>
    <b v="0"/>
    <n v="900000"/>
    <m/>
    <s v="simulated_annealing-untuned"/>
    <n v="1.8152114721359201E-4"/>
    <n v="1077527.16797846"/>
  </r>
  <r>
    <x v="234"/>
    <n v="1839.3333333333301"/>
    <b v="0"/>
    <n v="900000"/>
    <m/>
    <s v="tabu_search"/>
    <n v="1.81225081551284E-3"/>
    <n v="910873.45236122597"/>
  </r>
  <r>
    <x v="235"/>
    <m/>
    <m/>
    <m/>
    <m/>
    <s v="minizinc_chuffed"/>
    <m/>
    <m/>
  </r>
  <r>
    <x v="235"/>
    <n v="1803"/>
    <n v="310"/>
    <b v="1"/>
    <n v="1803"/>
    <s v="minizinc_cplex"/>
    <n v="0"/>
    <n v="457.64396887159501"/>
  </r>
  <r>
    <x v="235"/>
    <n v="1803"/>
    <n v="900000"/>
    <b v="0"/>
    <n v="1684"/>
    <s v="minizinc_cpo"/>
    <n v="0"/>
    <n v="856752.34630350198"/>
  </r>
  <r>
    <x v="235"/>
    <n v="1803"/>
    <n v="230"/>
    <b v="1"/>
    <n v="1803"/>
    <s v="minizinc_gurobi"/>
    <n v="0"/>
    <n v="349.20233463034998"/>
  </r>
  <r>
    <x v="235"/>
    <n v="1957"/>
    <n v="900000"/>
    <b v="0"/>
    <n v="1800"/>
    <s v="minizinc_or-tools"/>
    <n v="7.8691875319366403E-2"/>
    <n v="942212.03424124501"/>
  </r>
  <r>
    <x v="235"/>
    <n v="1803"/>
    <b v="0"/>
    <n v="900000"/>
    <m/>
    <s v="min_conflicts"/>
    <n v="0"/>
    <n v="856441.78968871594"/>
  </r>
  <r>
    <x v="235"/>
    <n v="1804.3333333333301"/>
    <b v="0"/>
    <n v="900000"/>
    <m/>
    <s v="simulated_annealing-untuned"/>
    <n v="7.3896175872889601E-4"/>
    <n v="1032606.72568093"/>
  </r>
  <r>
    <x v="235"/>
    <n v="1804"/>
    <b v="0"/>
    <n v="900000"/>
    <m/>
    <s v="tabu_search"/>
    <n v="5.54323725055483E-4"/>
    <n v="857164.22743190697"/>
  </r>
  <r>
    <x v="236"/>
    <m/>
    <m/>
    <m/>
    <m/>
    <s v="minizinc_chuffed"/>
    <m/>
    <m/>
  </r>
  <r>
    <x v="236"/>
    <n v="1908"/>
    <n v="490"/>
    <b v="1"/>
    <n v="1908"/>
    <s v="minizinc_cplex"/>
    <n v="0"/>
    <n v="692.868112014453"/>
  </r>
  <r>
    <x v="236"/>
    <n v="1910"/>
    <n v="900000"/>
    <b v="0"/>
    <n v="1716"/>
    <s v="minizinc_cpo"/>
    <n v="1.0471204188481401E-3"/>
    <n v="1002299.84191509"/>
  </r>
  <r>
    <x v="236"/>
    <n v="1908"/>
    <n v="460"/>
    <b v="1"/>
    <n v="1908"/>
    <s v="minizinc_gurobi"/>
    <n v="0"/>
    <n v="610.54426377597099"/>
  </r>
  <r>
    <x v="236"/>
    <n v="2039"/>
    <n v="900000"/>
    <b v="0"/>
    <n v="1904"/>
    <s v="minizinc_or-tools"/>
    <n v="6.4247179990191194E-2"/>
    <n v="1082359.0555555599"/>
  </r>
  <r>
    <x v="236"/>
    <n v="1909"/>
    <b v="0"/>
    <n v="900000"/>
    <m/>
    <s v="min_conflicts"/>
    <n v="0"/>
    <n v="999180.10540540505"/>
  </r>
  <r>
    <x v="236"/>
    <n v="1909.6666666666699"/>
    <b v="0"/>
    <n v="900000"/>
    <m/>
    <s v="simulated_annealing-untuned"/>
    <n v="3.4910106475827301E-4"/>
    <n v="1182690.00540541"/>
  </r>
  <r>
    <x v="236"/>
    <n v="1915.3333333333301"/>
    <b v="0"/>
    <n v="900000"/>
    <m/>
    <s v="tabu_search"/>
    <n v="3.3066481030281599E-3"/>
    <n v="1002167.2018018001"/>
  </r>
  <r>
    <x v="237"/>
    <m/>
    <m/>
    <m/>
    <m/>
    <s v="minizinc_chuffed"/>
    <m/>
    <m/>
  </r>
  <r>
    <x v="237"/>
    <n v="1845"/>
    <n v="310"/>
    <b v="1"/>
    <n v="1845"/>
    <s v="minizinc_cplex"/>
    <n v="0"/>
    <n v="446.18577075098801"/>
  </r>
  <r>
    <x v="237"/>
    <n v="1845"/>
    <n v="900000"/>
    <b v="0"/>
    <n v="1676"/>
    <s v="minizinc_cpo"/>
    <n v="0"/>
    <n v="881868.50592885399"/>
  </r>
  <r>
    <x v="237"/>
    <n v="1845"/>
    <n v="380"/>
    <b v="1"/>
    <n v="1845"/>
    <s v="minizinc_gurobi"/>
    <n v="0"/>
    <n v="503.15217391304401"/>
  </r>
  <r>
    <x v="237"/>
    <n v="1845"/>
    <n v="781240"/>
    <b v="1"/>
    <n v="1845"/>
    <s v="minizinc_or-tools"/>
    <n v="0"/>
    <n v="793476.11264822097"/>
  </r>
  <r>
    <x v="237"/>
    <n v="1845"/>
    <b v="0"/>
    <n v="900000"/>
    <m/>
    <s v="min_conflicts"/>
    <n v="0"/>
    <n v="957459.74008810602"/>
  </r>
  <r>
    <x v="237"/>
    <n v="1845"/>
    <b v="0"/>
    <n v="900000"/>
    <m/>
    <s v="simulated_annealing-untuned"/>
    <n v="0"/>
    <n v="1157328.72863436"/>
  </r>
  <r>
    <x v="237"/>
    <n v="1850.6666666666699"/>
    <b v="0"/>
    <n v="900000"/>
    <m/>
    <s v="tabu_search"/>
    <n v="3.0619596541787701E-3"/>
    <n v="958482.94096916297"/>
  </r>
  <r>
    <x v="238"/>
    <m/>
    <m/>
    <m/>
    <m/>
    <s v="minizinc_chuffed"/>
    <m/>
    <m/>
  </r>
  <r>
    <x v="238"/>
    <n v="1742"/>
    <n v="330"/>
    <b v="1"/>
    <n v="1742"/>
    <s v="minizinc_cplex"/>
    <n v="0"/>
    <n v="510.20488230165699"/>
  </r>
  <r>
    <x v="238"/>
    <n v="1742"/>
    <n v="900000"/>
    <b v="0"/>
    <n v="1652"/>
    <s v="minizinc_cpo"/>
    <n v="0"/>
    <n v="908833.59633827396"/>
  </r>
  <r>
    <x v="238"/>
    <n v="1742"/>
    <n v="280"/>
    <b v="1"/>
    <n v="1742"/>
    <s v="minizinc_gurobi"/>
    <n v="0"/>
    <n v="396.22711421098501"/>
  </r>
  <r>
    <x v="238"/>
    <n v="1742"/>
    <n v="511440"/>
    <b v="1"/>
    <n v="1742"/>
    <s v="minizinc_or-tools"/>
    <n v="0"/>
    <n v="537008.49346120295"/>
  </r>
  <r>
    <x v="238"/>
    <n v="1742"/>
    <b v="0"/>
    <n v="900000"/>
    <m/>
    <s v="min_conflicts"/>
    <n v="0"/>
    <n v="846674.48850118998"/>
  </r>
  <r>
    <x v="238"/>
    <n v="1742"/>
    <b v="0"/>
    <n v="900000"/>
    <m/>
    <s v="simulated_annealing-untuned"/>
    <n v="0"/>
    <n v="1025972.3681601899"/>
  </r>
  <r>
    <x v="238"/>
    <n v="1746"/>
    <b v="0"/>
    <n v="900000"/>
    <m/>
    <s v="tabu_search"/>
    <n v="2.2909507445589799E-3"/>
    <n v="848080.66435368801"/>
  </r>
  <r>
    <x v="239"/>
    <m/>
    <m/>
    <m/>
    <m/>
    <s v="minizinc_chuffed"/>
    <m/>
    <m/>
  </r>
  <r>
    <x v="239"/>
    <n v="1773"/>
    <n v="480"/>
    <b v="1"/>
    <n v="1773"/>
    <s v="minizinc_cplex"/>
    <n v="0"/>
    <n v="650.74248927038605"/>
  </r>
  <r>
    <x v="239"/>
    <n v="1775"/>
    <n v="900000"/>
    <b v="0"/>
    <n v="1547"/>
    <s v="minizinc_cpo"/>
    <n v="1.1267605633802399E-3"/>
    <n v="910932.14806866995"/>
  </r>
  <r>
    <x v="239"/>
    <n v="1773"/>
    <n v="220"/>
    <b v="1"/>
    <n v="1773"/>
    <s v="minizinc_gurobi"/>
    <n v="0"/>
    <n v="361.61373390557901"/>
  </r>
  <r>
    <x v="239"/>
    <n v="1936"/>
    <n v="900000"/>
    <b v="0"/>
    <n v="1770"/>
    <s v="minizinc_or-tools"/>
    <n v="8.4194214876033097E-2"/>
    <n v="989035.87768240296"/>
  </r>
  <r>
    <x v="239"/>
    <n v="1773.6666666666699"/>
    <b v="0"/>
    <n v="900000"/>
    <m/>
    <s v="min_conflicts"/>
    <n v="3.7586919751930698E-4"/>
    <n v="835400.11047400604"/>
  </r>
  <r>
    <x v="239"/>
    <n v="1773"/>
    <b v="0"/>
    <n v="900000"/>
    <m/>
    <s v="simulated_annealing-untuned"/>
    <n v="0"/>
    <n v="1000560.12423547"/>
  </r>
  <r>
    <x v="239"/>
    <n v="1786.3333333333301"/>
    <b v="0"/>
    <n v="900000"/>
    <m/>
    <s v="tabu_search"/>
    <n v="7.4640791192386296E-3"/>
    <n v="839799.82798165095"/>
  </r>
  <r>
    <x v="240"/>
    <m/>
    <m/>
    <m/>
    <m/>
    <s v="minizinc_chuffed"/>
    <m/>
    <m/>
  </r>
  <r>
    <x v="240"/>
    <n v="3526"/>
    <n v="550"/>
    <b v="1"/>
    <n v="3526"/>
    <s v="minizinc_cplex"/>
    <n v="0"/>
    <n v="796.500224921278"/>
  </r>
  <r>
    <x v="240"/>
    <n v="3532"/>
    <n v="900000"/>
    <b v="0"/>
    <n v="3354"/>
    <s v="minizinc_cpo"/>
    <n v="1.6987542468855899E-3"/>
    <n v="940897.26135852502"/>
  </r>
  <r>
    <x v="240"/>
    <n v="3526"/>
    <n v="300"/>
    <b v="1"/>
    <n v="3526"/>
    <s v="minizinc_gurobi"/>
    <n v="0"/>
    <n v="460.07984705353101"/>
  </r>
  <r>
    <x v="240"/>
    <n v="4056"/>
    <n v="900000"/>
    <b v="0"/>
    <n v="3524"/>
    <s v="minizinc_or-tools"/>
    <n v="0.13067061143984199"/>
    <n v="1065113.2663067901"/>
  </r>
  <r>
    <x v="240"/>
    <n v="3536.3333333333298"/>
    <b v="0"/>
    <n v="900000"/>
    <m/>
    <s v="min_conflicts"/>
    <n v="2.2622301819210698E-3"/>
    <n v="855673.319844204"/>
  </r>
  <r>
    <x v="240"/>
    <n v="3528.3333333333298"/>
    <b v="0"/>
    <n v="900000"/>
    <m/>
    <s v="simulated_annealing-untuned"/>
    <n v="0"/>
    <n v="1079862.24405862"/>
  </r>
  <r>
    <x v="240"/>
    <n v="3533.6666666666702"/>
    <b v="0"/>
    <n v="900000"/>
    <m/>
    <s v="tabu_search"/>
    <n v="1.50929157626634E-3"/>
    <n v="854951.67553472403"/>
  </r>
  <r>
    <x v="241"/>
    <m/>
    <m/>
    <m/>
    <m/>
    <s v="minizinc_chuffed"/>
    <m/>
    <m/>
  </r>
  <r>
    <x v="241"/>
    <n v="3698"/>
    <n v="800"/>
    <b v="1"/>
    <n v="3698"/>
    <s v="minizinc_cplex"/>
    <n v="0"/>
    <n v="1105.5350109409201"/>
  </r>
  <r>
    <x v="241"/>
    <n v="3708"/>
    <n v="900000"/>
    <b v="0"/>
    <n v="3368"/>
    <s v="minizinc_cpo"/>
    <n v="2.6968716289104099E-3"/>
    <n v="962925.20131290995"/>
  </r>
  <r>
    <x v="241"/>
    <n v="3698"/>
    <n v="490"/>
    <b v="1"/>
    <n v="3698"/>
    <s v="minizinc_gurobi"/>
    <n v="0"/>
    <n v="725.84026258205699"/>
  </r>
  <r>
    <x v="241"/>
    <n v="4322"/>
    <n v="900000"/>
    <b v="0"/>
    <n v="3697"/>
    <s v="minizinc_or-tools"/>
    <n v="0.14437760296159199"/>
    <n v="1090856.6936542699"/>
  </r>
  <r>
    <x v="241"/>
    <n v="3714"/>
    <b v="0"/>
    <n v="900000"/>
    <m/>
    <s v="min_conflicts"/>
    <n v="2.78226530245917E-3"/>
    <n v="859980.481659499"/>
  </r>
  <r>
    <x v="241"/>
    <n v="3703.6666666666702"/>
    <b v="0"/>
    <n v="900000"/>
    <m/>
    <s v="simulated_annealing-untuned"/>
    <n v="0"/>
    <n v="1072953.6794839399"/>
  </r>
  <r>
    <x v="241"/>
    <n v="3709"/>
    <b v="0"/>
    <n v="900000"/>
    <m/>
    <s v="tabu_search"/>
    <n v="1.43794374045114E-3"/>
    <n v="859214.91873260797"/>
  </r>
  <r>
    <x v="242"/>
    <m/>
    <m/>
    <m/>
    <m/>
    <s v="minizinc_chuffed"/>
    <m/>
    <m/>
  </r>
  <r>
    <x v="242"/>
    <n v="3625"/>
    <n v="630"/>
    <b v="1"/>
    <n v="3625"/>
    <s v="minizinc_cplex"/>
    <n v="0"/>
    <n v="826.04445318646697"/>
  </r>
  <r>
    <x v="242"/>
    <n v="3630"/>
    <n v="900000"/>
    <b v="0"/>
    <n v="3364"/>
    <s v="minizinc_cpo"/>
    <n v="1.37741046831952E-3"/>
    <n v="868971.09323367395"/>
  </r>
  <r>
    <x v="242"/>
    <n v="3625"/>
    <n v="380"/>
    <b v="1"/>
    <n v="3625"/>
    <s v="minizinc_gurobi"/>
    <n v="0"/>
    <n v="510.99134539732501"/>
  </r>
  <r>
    <x v="242"/>
    <n v="4661"/>
    <n v="900000"/>
    <b v="0"/>
    <n v="3622"/>
    <s v="minizinc_or-tools"/>
    <n v="0.22226989916327"/>
    <n v="1183531.5892997601"/>
  </r>
  <r>
    <x v="242"/>
    <n v="3635.3333333333298"/>
    <b v="0"/>
    <n v="900000"/>
    <m/>
    <s v="min_conflicts"/>
    <n v="2.5673940949936199E-3"/>
    <n v="944451.11043956096"/>
  </r>
  <r>
    <x v="242"/>
    <n v="3626"/>
    <b v="0"/>
    <n v="900000"/>
    <m/>
    <s v="simulated_annealing-untuned"/>
    <n v="0"/>
    <n v="1182135.96318681"/>
  </r>
  <r>
    <x v="242"/>
    <n v="3632.3333333333298"/>
    <b v="0"/>
    <n v="900000"/>
    <m/>
    <s v="tabu_search"/>
    <n v="1.74359915573097E-3"/>
    <n v="943640.80879120901"/>
  </r>
  <r>
    <x v="243"/>
    <m/>
    <m/>
    <m/>
    <m/>
    <s v="minizinc_chuffed"/>
    <m/>
    <m/>
  </r>
  <r>
    <x v="243"/>
    <n v="3299"/>
    <n v="490"/>
    <b v="1"/>
    <n v="3299"/>
    <s v="minizinc_cplex"/>
    <n v="0"/>
    <n v="659.43150139386705"/>
  </r>
  <r>
    <x v="243"/>
    <n v="3299"/>
    <n v="900000"/>
    <b v="0"/>
    <n v="3140"/>
    <s v="minizinc_cpo"/>
    <n v="0"/>
    <n v="819028.86200716905"/>
  </r>
  <r>
    <x v="243"/>
    <n v="3299"/>
    <n v="480"/>
    <b v="1"/>
    <n v="3299"/>
    <s v="minizinc_gurobi"/>
    <n v="0"/>
    <n v="588.42692154520103"/>
  </r>
  <r>
    <x v="243"/>
    <n v="3868"/>
    <n v="900000"/>
    <b v="0"/>
    <n v="3297"/>
    <s v="minizinc_or-tools"/>
    <n v="0.147104446742503"/>
    <n v="934932.11967343697"/>
  </r>
  <r>
    <x v="243"/>
    <n v="3304.6666666666702"/>
    <b v="0"/>
    <n v="900000"/>
    <m/>
    <s v="min_conflicts"/>
    <n v="8.0693968125877802E-4"/>
    <n v="798446.98149575898"/>
  </r>
  <r>
    <x v="243"/>
    <n v="3302"/>
    <b v="0"/>
    <n v="900000"/>
    <m/>
    <s v="simulated_annealing-untuned"/>
    <n v="0"/>
    <n v="1028520.1621048599"/>
  </r>
  <r>
    <x v="243"/>
    <n v="3304.3333333333298"/>
    <b v="0"/>
    <n v="900000"/>
    <m/>
    <s v="tabu_search"/>
    <n v="7.06143447997576E-4"/>
    <n v="798545.73033924401"/>
  </r>
  <r>
    <x v="244"/>
    <m/>
    <m/>
    <m/>
    <m/>
    <s v="minizinc_chuffed"/>
    <m/>
    <m/>
  </r>
  <r>
    <x v="244"/>
    <n v="3547"/>
    <n v="430"/>
    <b v="1"/>
    <n v="3547"/>
    <s v="minizinc_cplex"/>
    <n v="0"/>
    <n v="637.96124343964505"/>
  </r>
  <r>
    <x v="244"/>
    <n v="3554"/>
    <n v="900000"/>
    <b v="0"/>
    <n v="3348"/>
    <s v="minizinc_cpo"/>
    <n v="1.9696117051209998E-3"/>
    <n v="875926.24949535704"/>
  </r>
  <r>
    <x v="244"/>
    <n v="3547"/>
    <n v="420"/>
    <b v="1"/>
    <n v="3547"/>
    <s v="minizinc_gurobi"/>
    <n v="0"/>
    <n v="561.25958821154597"/>
  </r>
  <r>
    <x v="244"/>
    <n v="4363"/>
    <n v="900000"/>
    <b v="0"/>
    <n v="3545"/>
    <s v="minizinc_or-tools"/>
    <n v="0.18702727481091"/>
    <n v="1031683.41037545"/>
  </r>
  <r>
    <x v="244"/>
    <n v="3555"/>
    <b v="0"/>
    <n v="900000"/>
    <m/>
    <s v="min_conflicts"/>
    <n v="1.0314111579934301E-3"/>
    <n v="868784.98497451004"/>
  </r>
  <r>
    <x v="244"/>
    <n v="3551.3333333333298"/>
    <b v="0"/>
    <n v="900000"/>
    <m/>
    <s v="simulated_annealing-untuned"/>
    <n v="0"/>
    <n v="1092567.17581164"/>
  </r>
  <r>
    <x v="244"/>
    <n v="3555.6666666666702"/>
    <b v="0"/>
    <n v="900000"/>
    <m/>
    <s v="tabu_search"/>
    <n v="1.21871191525258E-3"/>
    <n v="869418.29950362199"/>
  </r>
  <r>
    <x v="245"/>
    <m/>
    <m/>
    <m/>
    <m/>
    <s v="minizinc_chuffed"/>
    <m/>
    <m/>
  </r>
  <r>
    <x v="245"/>
    <n v="3595"/>
    <n v="1860"/>
    <b v="1"/>
    <n v="3595"/>
    <s v="minizinc_cplex"/>
    <n v="0"/>
    <n v="2138.3508311461101"/>
  </r>
  <r>
    <x v="245"/>
    <n v="3604"/>
    <n v="900000"/>
    <b v="0"/>
    <n v="3345"/>
    <s v="minizinc_cpo"/>
    <n v="2.4972253052164498E-3"/>
    <n v="941654.91688538902"/>
  </r>
  <r>
    <x v="245"/>
    <n v="3595"/>
    <n v="1470"/>
    <b v="1"/>
    <n v="3595"/>
    <s v="minizinc_gurobi"/>
    <n v="0"/>
    <n v="1694.4181977252799"/>
  </r>
  <r>
    <x v="245"/>
    <n v="4333"/>
    <n v="900000"/>
    <b v="0"/>
    <n v="3593"/>
    <s v="minizinc_or-tools"/>
    <n v="0.17032079390722399"/>
    <n v="1124655.3630796201"/>
  </r>
  <r>
    <x v="245"/>
    <n v="3614.3333333333298"/>
    <b v="0"/>
    <n v="900000"/>
    <m/>
    <s v="min_conflicts"/>
    <n v="3.6890159549940499E-3"/>
    <n v="888959.91659869498"/>
  </r>
  <r>
    <x v="245"/>
    <n v="3601"/>
    <b v="0"/>
    <n v="900000"/>
    <m/>
    <s v="simulated_annealing-untuned"/>
    <n v="0"/>
    <n v="1109973.84176183"/>
  </r>
  <r>
    <x v="245"/>
    <n v="3605.3333333333298"/>
    <b v="0"/>
    <n v="900000"/>
    <m/>
    <s v="tabu_search"/>
    <n v="1.2019230769231299E-3"/>
    <n v="886630.76162316499"/>
  </r>
  <r>
    <x v="246"/>
    <m/>
    <m/>
    <m/>
    <m/>
    <s v="minizinc_chuffed"/>
    <m/>
    <m/>
  </r>
  <r>
    <x v="246"/>
    <n v="3330"/>
    <n v="540"/>
    <b v="1"/>
    <n v="3330"/>
    <s v="minizinc_cplex"/>
    <n v="0"/>
    <n v="649.10493827160496"/>
  </r>
  <r>
    <x v="246"/>
    <n v="3330"/>
    <n v="900000"/>
    <b v="0"/>
    <n v="3136"/>
    <s v="minizinc_cpo"/>
    <n v="0"/>
    <n v="770566.13090050803"/>
  </r>
  <r>
    <x v="246"/>
    <n v="3330"/>
    <n v="570"/>
    <b v="1"/>
    <n v="3330"/>
    <s v="minizinc_gurobi"/>
    <n v="0"/>
    <n v="628.69644153957904"/>
  </r>
  <r>
    <x v="246"/>
    <n v="4167"/>
    <n v="900000"/>
    <b v="0"/>
    <n v="3329"/>
    <s v="minizinc_or-tools"/>
    <n v="0.20086393088552901"/>
    <n v="919578.58750907797"/>
  </r>
  <r>
    <x v="246"/>
    <n v="3339.3333333333298"/>
    <b v="0"/>
    <n v="900000"/>
    <m/>
    <s v="min_conflicts"/>
    <n v="1.0980235575964699E-3"/>
    <n v="797522.80390912597"/>
  </r>
  <r>
    <x v="246"/>
    <n v="3335.6666666666702"/>
    <b v="0"/>
    <n v="900000"/>
    <m/>
    <s v="simulated_annealing-untuned"/>
    <n v="0"/>
    <n v="1041831.5385835801"/>
  </r>
  <r>
    <x v="246"/>
    <n v="3338"/>
    <b v="0"/>
    <n v="900000"/>
    <m/>
    <s v="tabu_search"/>
    <n v="6.99021370081931E-4"/>
    <n v="796793.73146973003"/>
  </r>
  <r>
    <x v="247"/>
    <m/>
    <m/>
    <m/>
    <m/>
    <s v="minizinc_chuffed"/>
    <m/>
    <m/>
  </r>
  <r>
    <x v="247"/>
    <n v="3522"/>
    <n v="400"/>
    <b v="1"/>
    <n v="3522"/>
    <s v="minizinc_cplex"/>
    <n v="0"/>
    <n v="575.17922457937095"/>
  </r>
  <r>
    <x v="247"/>
    <n v="3534"/>
    <n v="900000"/>
    <b v="0"/>
    <n v="3149"/>
    <s v="minizinc_cpo"/>
    <n v="3.3955857385399302E-3"/>
    <n v="808340.83942940796"/>
  </r>
  <r>
    <x v="247"/>
    <n v="3522"/>
    <n v="600"/>
    <b v="1"/>
    <n v="3522"/>
    <s v="minizinc_gurobi"/>
    <n v="0"/>
    <n v="705.05303584491605"/>
  </r>
  <r>
    <x v="247"/>
    <n v="4184"/>
    <n v="900000"/>
    <b v="0"/>
    <n v="3519"/>
    <s v="minizinc_or-tools"/>
    <n v="0.15822179732313599"/>
    <n v="933744.43306510604"/>
  </r>
  <r>
    <x v="247"/>
    <n v="3541.6666666666702"/>
    <b v="0"/>
    <n v="900000"/>
    <m/>
    <s v="min_conflicts"/>
    <n v="2.9176470588234702E-3"/>
    <n v="868758.61722745595"/>
  </r>
  <r>
    <x v="247"/>
    <n v="3531.3333333333298"/>
    <b v="0"/>
    <n v="900000"/>
    <m/>
    <s v="simulated_annealing-untuned"/>
    <n v="0"/>
    <n v="1091326.7213324399"/>
  </r>
  <r>
    <x v="247"/>
    <n v="3536"/>
    <b v="0"/>
    <n v="900000"/>
    <m/>
    <s v="tabu_search"/>
    <n v="1.3197586726998399E-3"/>
    <n v="867505.45100942103"/>
  </r>
  <r>
    <x v="248"/>
    <m/>
    <m/>
    <m/>
    <m/>
    <s v="minizinc_chuffed"/>
    <m/>
    <m/>
  </r>
  <r>
    <x v="248"/>
    <n v="3503"/>
    <n v="1600"/>
    <b v="1"/>
    <n v="3503"/>
    <s v="minizinc_cplex"/>
    <n v="0"/>
    <n v="1800.90254934211"/>
  </r>
  <r>
    <x v="248"/>
    <n v="3508"/>
    <n v="900000"/>
    <b v="0"/>
    <n v="3247"/>
    <s v="minizinc_cpo"/>
    <n v="1.4253135689852299E-3"/>
    <n v="877143.59457236796"/>
  </r>
  <r>
    <x v="248"/>
    <n v="3503"/>
    <n v="380"/>
    <b v="1"/>
    <n v="3503"/>
    <s v="minizinc_gurobi"/>
    <n v="0"/>
    <n v="531.22121710526301"/>
  </r>
  <r>
    <x v="248"/>
    <n v="4527"/>
    <n v="900000"/>
    <b v="0"/>
    <n v="3501"/>
    <s v="minizinc_or-tools"/>
    <n v="0.22619836536337501"/>
    <n v="1070853.8466282899"/>
  </r>
  <r>
    <x v="248"/>
    <n v="3516"/>
    <b v="0"/>
    <n v="900000"/>
    <m/>
    <s v="min_conflicts"/>
    <n v="2.65453166477059E-3"/>
    <n v="892035.84051966295"/>
  </r>
  <r>
    <x v="248"/>
    <n v="3506.6666666666702"/>
    <b v="0"/>
    <n v="900000"/>
    <m/>
    <s v="simulated_annealing-untuned"/>
    <n v="0"/>
    <n v="1119755.3154494399"/>
  </r>
  <r>
    <x v="248"/>
    <n v="3513.3333333333298"/>
    <b v="0"/>
    <n v="900000"/>
    <m/>
    <s v="tabu_search"/>
    <n v="1.8975332068311701E-3"/>
    <n v="892088.21882022498"/>
  </r>
  <r>
    <x v="249"/>
    <m/>
    <m/>
    <m/>
    <m/>
    <s v="minizinc_chuffed"/>
    <m/>
    <m/>
  </r>
  <r>
    <x v="249"/>
    <n v="3513"/>
    <n v="970"/>
    <b v="1"/>
    <n v="3513"/>
    <s v="minizinc_cplex"/>
    <n v="0"/>
    <n v="1229.0364806867001"/>
  </r>
  <r>
    <x v="249"/>
    <n v="3515"/>
    <n v="900000"/>
    <b v="0"/>
    <n v="3340"/>
    <s v="minizinc_cpo"/>
    <n v="5.6899004267429998E-4"/>
    <n v="904970.83476394799"/>
  </r>
  <r>
    <x v="249"/>
    <n v="3513"/>
    <n v="2590"/>
    <b v="1"/>
    <n v="3513"/>
    <s v="minizinc_gurobi"/>
    <n v="0"/>
    <n v="2771.4463519313299"/>
  </r>
  <r>
    <x v="249"/>
    <n v="4368"/>
    <n v="900000"/>
    <b v="0"/>
    <n v="3509"/>
    <s v="minizinc_or-tools"/>
    <n v="0.19574175824175799"/>
    <n v="1086895.6315450601"/>
  </r>
  <r>
    <x v="249"/>
    <n v="3519.6666666666702"/>
    <b v="0"/>
    <n v="900000"/>
    <m/>
    <s v="min_conflicts"/>
    <n v="1.51529500899694E-3"/>
    <n v="922366.77751283895"/>
  </r>
  <r>
    <x v="249"/>
    <n v="3514.3333333333298"/>
    <b v="0"/>
    <n v="900000"/>
    <m/>
    <s v="simulated_annealing-untuned"/>
    <n v="0"/>
    <n v="1176534.60348496"/>
  </r>
  <r>
    <x v="249"/>
    <n v="3519.6666666666702"/>
    <b v="0"/>
    <n v="900000"/>
    <m/>
    <s v="tabu_search"/>
    <n v="1.51529500899694E-3"/>
    <n v="923490.78584005905"/>
  </r>
  <r>
    <x v="250"/>
    <m/>
    <m/>
    <m/>
    <m/>
    <s v="minizinc_chuffed"/>
    <m/>
    <m/>
  </r>
  <r>
    <x v="250"/>
    <n v="9333"/>
    <n v="900000"/>
    <b v="0"/>
    <n v="9327"/>
    <s v="minizinc_cplex"/>
    <n v="2.1429336762024401E-4"/>
    <n v="496765.62057178398"/>
  </r>
  <r>
    <x v="250"/>
    <n v="9381"/>
    <n v="900000"/>
    <b v="0"/>
    <n v="9256"/>
    <s v="minizinc_cpo"/>
    <n v="5.3299221831361E-3"/>
    <n v="533172.22464263497"/>
  </r>
  <r>
    <x v="250"/>
    <n v="9331"/>
    <n v="900000"/>
    <b v="0"/>
    <n v="9327"/>
    <s v="minizinc_gurobi"/>
    <n v="0"/>
    <n v="492868.60503418301"/>
  </r>
  <r>
    <x v="250"/>
    <m/>
    <m/>
    <m/>
    <m/>
    <s v="minizinc_or-tools"/>
    <m/>
    <m/>
  </r>
  <r>
    <x v="250"/>
    <n v="9528.3333333333303"/>
    <b v="0"/>
    <n v="900000"/>
    <m/>
    <s v="min_conflicts"/>
    <n v="1.1369599440265899E-2"/>
    <n v="465934.75071657402"/>
  </r>
  <r>
    <x v="250"/>
    <n v="9482"/>
    <b v="0"/>
    <n v="900000"/>
    <m/>
    <s v="simulated_annealing-untuned"/>
    <n v="6.5387049145749802E-3"/>
    <n v="763565.26716967404"/>
  </r>
  <r>
    <x v="250"/>
    <n v="9420"/>
    <b v="0"/>
    <n v="900000"/>
    <m/>
    <s v="tabu_search"/>
    <n v="0"/>
    <n v="465491.470760973"/>
  </r>
  <r>
    <x v="251"/>
    <m/>
    <m/>
    <m/>
    <m/>
    <s v="minizinc_chuffed"/>
    <m/>
    <m/>
  </r>
  <r>
    <x v="251"/>
    <n v="9324"/>
    <n v="900000"/>
    <b v="0"/>
    <n v="9320"/>
    <s v="minizinc_cplex"/>
    <n v="1.07250107250101E-4"/>
    <n v="493621.85540498898"/>
  </r>
  <r>
    <x v="251"/>
    <n v="9363"/>
    <n v="900000"/>
    <b v="0"/>
    <n v="9276"/>
    <s v="minizinc_cpo"/>
    <n v="4.2721349994659904E-3"/>
    <n v="518674.67212811799"/>
  </r>
  <r>
    <x v="251"/>
    <n v="9323"/>
    <n v="900000"/>
    <b v="0"/>
    <n v="9321"/>
    <s v="minizinc_gurobi"/>
    <n v="0"/>
    <n v="490006.25069294701"/>
  </r>
  <r>
    <x v="251"/>
    <m/>
    <m/>
    <m/>
    <m/>
    <s v="minizinc_or-tools"/>
    <m/>
    <m/>
  </r>
  <r>
    <x v="251"/>
    <n v="9494.3333333333303"/>
    <b v="0"/>
    <n v="900000"/>
    <m/>
    <s v="min_conflicts"/>
    <n v="8.6016220201524697E-3"/>
    <n v="469287.67396686302"/>
  </r>
  <r>
    <x v="251"/>
    <n v="9476.6666666666697"/>
    <b v="0"/>
    <n v="900000"/>
    <m/>
    <s v="simulated_annealing-untuned"/>
    <n v="6.7534294759057402E-3"/>
    <n v="769819.78049895295"/>
  </r>
  <r>
    <x v="251"/>
    <n v="9412.6666666666697"/>
    <b v="0"/>
    <n v="900000"/>
    <m/>
    <s v="tabu_search"/>
    <n v="0"/>
    <n v="470070.05683679302"/>
  </r>
  <r>
    <x v="252"/>
    <m/>
    <m/>
    <m/>
    <m/>
    <s v="minizinc_chuffed"/>
    <m/>
    <m/>
  </r>
  <r>
    <x v="252"/>
    <n v="9361"/>
    <n v="900000"/>
    <b v="0"/>
    <n v="9356"/>
    <s v="minizinc_cplex"/>
    <n v="2.13652387565433E-4"/>
    <n v="498691.16024081397"/>
  </r>
  <r>
    <x v="252"/>
    <n v="9412"/>
    <n v="900000"/>
    <b v="0"/>
    <n v="9284"/>
    <s v="minizinc_cpo"/>
    <n v="5.63110922226939E-3"/>
    <n v="522221.69623806898"/>
  </r>
  <r>
    <x v="252"/>
    <n v="9359"/>
    <n v="900000"/>
    <b v="0"/>
    <n v="9356"/>
    <s v="minizinc_gurobi"/>
    <n v="0"/>
    <n v="494027.967901928"/>
  </r>
  <r>
    <x v="252"/>
    <m/>
    <m/>
    <m/>
    <m/>
    <s v="minizinc_or-tools"/>
    <m/>
    <m/>
  </r>
  <r>
    <x v="252"/>
    <n v="9552"/>
    <b v="0"/>
    <n v="900000"/>
    <m/>
    <s v="min_conflicts"/>
    <n v="4.7808486878837498E-3"/>
    <n v="474206.81964934"/>
  </r>
  <r>
    <x v="252"/>
    <n v="9506.3333333333303"/>
    <b v="0"/>
    <n v="900000"/>
    <m/>
    <s v="simulated_annealing-untuned"/>
    <n v="0"/>
    <n v="774459.57742141106"/>
  </r>
  <r>
    <x v="252"/>
    <n v="9536.6666666666697"/>
    <b v="0"/>
    <n v="900000"/>
    <m/>
    <s v="tabu_search"/>
    <n v="3.1807060468366198E-3"/>
    <n v="476985.49619603"/>
  </r>
  <r>
    <x v="253"/>
    <m/>
    <m/>
    <m/>
    <m/>
    <s v="minizinc_chuffed"/>
    <m/>
    <m/>
  </r>
  <r>
    <x v="253"/>
    <n v="9332"/>
    <n v="900000"/>
    <b v="0"/>
    <n v="9327"/>
    <s v="minizinc_cplex"/>
    <n v="2.14316330904407E-4"/>
    <n v="505507.95336120902"/>
  </r>
  <r>
    <x v="253"/>
    <n v="9380"/>
    <n v="900000"/>
    <b v="0"/>
    <n v="9265"/>
    <s v="minizinc_cpo"/>
    <n v="5.3304904051172403E-3"/>
    <n v="526362.01132196805"/>
  </r>
  <r>
    <x v="253"/>
    <n v="9330"/>
    <n v="900000"/>
    <b v="0"/>
    <n v="9328"/>
    <s v="minizinc_gurobi"/>
    <n v="0"/>
    <n v="502125.36265680299"/>
  </r>
  <r>
    <x v="253"/>
    <m/>
    <m/>
    <m/>
    <m/>
    <s v="minizinc_or-tools"/>
    <m/>
    <m/>
  </r>
  <r>
    <x v="253"/>
    <n v="9502.3333333333303"/>
    <b v="0"/>
    <n v="900000"/>
    <m/>
    <s v="min_conflicts"/>
    <n v="7.7875609499421499E-3"/>
    <n v="468152.41924431198"/>
  </r>
  <r>
    <x v="253"/>
    <n v="9485"/>
    <b v="0"/>
    <n v="900000"/>
    <m/>
    <s v="simulated_annealing-untuned"/>
    <n v="5.9743454577402301E-3"/>
    <n v="765188.32262522297"/>
  </r>
  <r>
    <x v="253"/>
    <n v="9428.3333333333303"/>
    <b v="0"/>
    <n v="900000"/>
    <m/>
    <s v="tabu_search"/>
    <n v="0"/>
    <n v="468655.50902964501"/>
  </r>
  <r>
    <x v="254"/>
    <m/>
    <m/>
    <m/>
    <m/>
    <s v="minizinc_chuffed"/>
    <m/>
    <m/>
  </r>
  <r>
    <x v="254"/>
    <n v="9354"/>
    <n v="900000"/>
    <b v="0"/>
    <n v="9349"/>
    <s v="minizinc_cplex"/>
    <n v="3.2071840923664203E-4"/>
    <n v="475470.02207599801"/>
  </r>
  <r>
    <x v="254"/>
    <n v="9397"/>
    <n v="900000"/>
    <b v="0"/>
    <n v="9290"/>
    <s v="minizinc_cpo"/>
    <n v="4.8951793125465697E-3"/>
    <n v="504596.43562354002"/>
  </r>
  <r>
    <x v="254"/>
    <n v="9351"/>
    <n v="900000"/>
    <b v="0"/>
    <n v="9348"/>
    <s v="minizinc_gurobi"/>
    <n v="0"/>
    <n v="470838.74494388403"/>
  </r>
  <r>
    <x v="254"/>
    <m/>
    <m/>
    <m/>
    <m/>
    <s v="minizinc_or-tools"/>
    <m/>
    <m/>
  </r>
  <r>
    <x v="254"/>
    <n v="9547"/>
    <b v="0"/>
    <n v="900000"/>
    <m/>
    <s v="min_conflicts"/>
    <n v="6.6338465835690296E-3"/>
    <n v="465688.28078780998"/>
  </r>
  <r>
    <x v="254"/>
    <n v="9504.6666666666697"/>
    <b v="0"/>
    <n v="900000"/>
    <m/>
    <s v="simulated_annealing-untuned"/>
    <n v="2.2094409763624401E-3"/>
    <n v="776248.89102803206"/>
  </r>
  <r>
    <x v="254"/>
    <n v="9483.6666666666697"/>
    <b v="0"/>
    <n v="900000"/>
    <m/>
    <s v="tabu_search"/>
    <n v="0"/>
    <n v="466000.98792360601"/>
  </r>
  <r>
    <x v="255"/>
    <m/>
    <m/>
    <m/>
    <m/>
    <s v="minizinc_chuffed"/>
    <m/>
    <m/>
  </r>
  <r>
    <x v="255"/>
    <n v="9323"/>
    <n v="900000"/>
    <b v="0"/>
    <n v="9320"/>
    <s v="minizinc_cplex"/>
    <n v="1.07261611069442E-4"/>
    <n v="494508.951772261"/>
  </r>
  <r>
    <x v="255"/>
    <n v="9377"/>
    <n v="900000"/>
    <b v="0"/>
    <n v="9243"/>
    <s v="minizinc_cpo"/>
    <n v="5.8654153780526297E-3"/>
    <n v="519702.51716685202"/>
  </r>
  <r>
    <x v="255"/>
    <n v="9322"/>
    <n v="900000"/>
    <b v="0"/>
    <n v="9319"/>
    <s v="minizinc_gurobi"/>
    <n v="0"/>
    <n v="490286.43139434402"/>
  </r>
  <r>
    <x v="255"/>
    <m/>
    <m/>
    <m/>
    <m/>
    <s v="minizinc_or-tools"/>
    <m/>
    <m/>
  </r>
  <r>
    <x v="255"/>
    <n v="9510"/>
    <b v="0"/>
    <n v="900000"/>
    <m/>
    <s v="min_conflicts"/>
    <n v="9.0431125131440505E-3"/>
    <n v="463685.57273841999"/>
  </r>
  <r>
    <x v="255"/>
    <n v="9465.3333333333303"/>
    <b v="0"/>
    <n v="900000"/>
    <m/>
    <s v="simulated_annealing-untuned"/>
    <n v="4.3668122270742503E-3"/>
    <n v="756389.05052672699"/>
  </r>
  <r>
    <x v="255"/>
    <n v="9424"/>
    <b v="0"/>
    <n v="900000"/>
    <m/>
    <s v="tabu_search"/>
    <n v="0"/>
    <n v="464375.18980268697"/>
  </r>
  <r>
    <x v="256"/>
    <m/>
    <m/>
    <m/>
    <m/>
    <s v="minizinc_chuffed"/>
    <m/>
    <m/>
  </r>
  <r>
    <x v="256"/>
    <n v="9317"/>
    <n v="900000"/>
    <b v="0"/>
    <n v="9311"/>
    <s v="minizinc_cplex"/>
    <n v="3.2199205752925198E-4"/>
    <n v="490848.67274939199"/>
  </r>
  <r>
    <x v="256"/>
    <n v="9356"/>
    <n v="900000"/>
    <b v="0"/>
    <n v="9264"/>
    <s v="minizinc_cpo"/>
    <n v="4.4890979050876698E-3"/>
    <n v="515951.69254866202"/>
  </r>
  <r>
    <x v="256"/>
    <n v="9314"/>
    <n v="900000"/>
    <b v="0"/>
    <n v="9312"/>
    <s v="minizinc_gurobi"/>
    <n v="0"/>
    <n v="486141.30018248199"/>
  </r>
  <r>
    <x v="256"/>
    <m/>
    <m/>
    <m/>
    <m/>
    <s v="minizinc_or-tools"/>
    <m/>
    <m/>
  </r>
  <r>
    <x v="256"/>
    <n v="9504"/>
    <b v="0"/>
    <n v="900000"/>
    <m/>
    <s v="min_conflicts"/>
    <n v="8.31228956228958E-3"/>
    <n v="468562.00808287802"/>
  </r>
  <r>
    <x v="256"/>
    <n v="9436"/>
    <b v="0"/>
    <n v="900000"/>
    <m/>
    <s v="simulated_annealing-untuned"/>
    <n v="1.1657481983891099E-3"/>
    <n v="767458.25486680295"/>
  </r>
  <r>
    <x v="256"/>
    <n v="9425"/>
    <b v="0"/>
    <n v="900000"/>
    <m/>
    <s v="tabu_search"/>
    <n v="0"/>
    <n v="468926.76784494502"/>
  </r>
  <r>
    <x v="257"/>
    <m/>
    <m/>
    <m/>
    <m/>
    <s v="minizinc_chuffed"/>
    <m/>
    <m/>
  </r>
  <r>
    <x v="257"/>
    <n v="9338"/>
    <n v="900000"/>
    <b v="0"/>
    <n v="9333"/>
    <s v="minizinc_cplex"/>
    <n v="2.14178624973194E-4"/>
    <n v="505462.60211946099"/>
  </r>
  <r>
    <x v="257"/>
    <n v="9384"/>
    <n v="900000"/>
    <b v="0"/>
    <n v="9274"/>
    <s v="minizinc_cpo"/>
    <n v="5.1150895140664697E-3"/>
    <n v="529013.98095696897"/>
  </r>
  <r>
    <x v="257"/>
    <n v="9336"/>
    <n v="900000"/>
    <b v="0"/>
    <n v="9334"/>
    <s v="minizinc_gurobi"/>
    <n v="0"/>
    <n v="501114.93127809901"/>
  </r>
  <r>
    <x v="257"/>
    <m/>
    <m/>
    <m/>
    <m/>
    <s v="minizinc_or-tools"/>
    <m/>
    <m/>
  </r>
  <r>
    <x v="257"/>
    <n v="9522.3333333333303"/>
    <b v="0"/>
    <n v="900000"/>
    <m/>
    <s v="min_conflicts"/>
    <n v="9.6614975321174194E-3"/>
    <n v="467303.01296163799"/>
  </r>
  <r>
    <x v="257"/>
    <n v="9469.6666666666697"/>
    <b v="0"/>
    <n v="900000"/>
    <m/>
    <s v="simulated_annealing-untuned"/>
    <n v="4.1536132915623901E-3"/>
    <n v="766051.66433925298"/>
  </r>
  <r>
    <x v="257"/>
    <n v="9430.3333333333303"/>
    <b v="0"/>
    <n v="900000"/>
    <m/>
    <s v="tabu_search"/>
    <n v="0"/>
    <n v="467506.34446976398"/>
  </r>
  <r>
    <x v="258"/>
    <m/>
    <m/>
    <m/>
    <m/>
    <s v="minizinc_chuffed"/>
    <m/>
    <m/>
  </r>
  <r>
    <x v="258"/>
    <n v="9337"/>
    <n v="900000"/>
    <b v="0"/>
    <n v="9331"/>
    <s v="minizinc_cplex"/>
    <n v="4.2840312734282498E-4"/>
    <n v="488003.45283926802"/>
  </r>
  <r>
    <x v="258"/>
    <n v="9387"/>
    <n v="900000"/>
    <b v="0"/>
    <n v="9262"/>
    <s v="minizinc_cpo"/>
    <n v="5.7526366251198198E-3"/>
    <n v="511380.71065928799"/>
  </r>
  <r>
    <x v="258"/>
    <n v="9333"/>
    <n v="900000"/>
    <b v="0"/>
    <n v="9331"/>
    <s v="minizinc_gurobi"/>
    <n v="0"/>
    <n v="483769.17083734402"/>
  </r>
  <r>
    <x v="258"/>
    <m/>
    <m/>
    <m/>
    <m/>
    <s v="minizinc_or-tools"/>
    <m/>
    <m/>
  </r>
  <r>
    <x v="258"/>
    <n v="9521"/>
    <b v="0"/>
    <n v="900000"/>
    <m/>
    <s v="min_conflicts"/>
    <n v="9.7678815250499297E-3"/>
    <n v="467985.50603194401"/>
  </r>
  <r>
    <x v="258"/>
    <n v="9489.3333333333303"/>
    <b v="0"/>
    <n v="900000"/>
    <m/>
    <s v="simulated_annealing-untuned"/>
    <n v="6.4633974989462004E-3"/>
    <n v="766182.13822496601"/>
  </r>
  <r>
    <x v="258"/>
    <n v="9428"/>
    <b v="0"/>
    <n v="900000"/>
    <m/>
    <s v="tabu_search"/>
    <n v="0"/>
    <n v="467742.45695514302"/>
  </r>
  <r>
    <x v="259"/>
    <m/>
    <m/>
    <m/>
    <m/>
    <s v="minizinc_chuffed"/>
    <m/>
    <m/>
  </r>
  <r>
    <x v="259"/>
    <n v="9334"/>
    <n v="900000"/>
    <b v="0"/>
    <n v="9328"/>
    <s v="minizinc_cplex"/>
    <n v="1.0713520462823901E-4"/>
    <n v="496347.14385605103"/>
  </r>
  <r>
    <x v="259"/>
    <n v="9397"/>
    <n v="900000"/>
    <b v="0"/>
    <n v="9261"/>
    <s v="minizinc_cpo"/>
    <n v="6.8106842609343401E-3"/>
    <n v="527894.83330225595"/>
  </r>
  <r>
    <x v="259"/>
    <n v="9333"/>
    <n v="900000"/>
    <b v="0"/>
    <n v="9329"/>
    <s v="minizinc_gurobi"/>
    <n v="0"/>
    <n v="492416.34439679299"/>
  </r>
  <r>
    <x v="259"/>
    <m/>
    <m/>
    <m/>
    <m/>
    <s v="minizinc_or-tools"/>
    <m/>
    <m/>
  </r>
  <r>
    <x v="259"/>
    <n v="9520"/>
    <b v="0"/>
    <n v="900000"/>
    <m/>
    <s v="min_conflicts"/>
    <n v="7.8781512605041702E-3"/>
    <n v="469888.11328325799"/>
  </r>
  <r>
    <x v="259"/>
    <n v="9467"/>
    <b v="0"/>
    <n v="900000"/>
    <m/>
    <s v="simulated_annealing-untuned"/>
    <n v="2.3238618358508698E-3"/>
    <n v="770130.79021248606"/>
  </r>
  <r>
    <x v="259"/>
    <n v="9445"/>
    <b v="0"/>
    <n v="900000"/>
    <m/>
    <s v="tabu_search"/>
    <n v="0"/>
    <n v="471751.74036099802"/>
  </r>
  <r>
    <x v="260"/>
    <m/>
    <m/>
    <m/>
    <m/>
    <s v="minizinc_chuffed"/>
    <m/>
    <m/>
  </r>
  <r>
    <x v="260"/>
    <n v="16243"/>
    <n v="357130"/>
    <b v="1"/>
    <n v="16243"/>
    <s v="minizinc_cplex"/>
    <n v="0"/>
    <n v="207192.26397639801"/>
  </r>
  <r>
    <x v="260"/>
    <n v="16294"/>
    <n v="900000"/>
    <b v="0"/>
    <n v="16243"/>
    <s v="minizinc_cpo"/>
    <n v="3.1299864980974799E-3"/>
    <n v="618443.92104210402"/>
  </r>
  <r>
    <x v="260"/>
    <n v="16243"/>
    <n v="178020"/>
    <b v="1"/>
    <n v="16243"/>
    <s v="minizinc_gurobi"/>
    <n v="0"/>
    <n v="109011.920275361"/>
  </r>
  <r>
    <x v="260"/>
    <m/>
    <m/>
    <m/>
    <m/>
    <s v="minizinc_or-tools"/>
    <m/>
    <m/>
  </r>
  <r>
    <x v="260"/>
    <n v="16519.666666666701"/>
    <b v="0"/>
    <n v="900000"/>
    <m/>
    <s v="min_conflicts"/>
    <n v="5.9726790290362004E-3"/>
    <n v="457772.67639697099"/>
  </r>
  <r>
    <x v="260"/>
    <n v="16595.333333333299"/>
    <b v="0"/>
    <n v="900000"/>
    <m/>
    <s v="simulated_annealing-untuned"/>
    <n v="1.0504961234081799E-2"/>
    <n v="760846.29158062697"/>
  </r>
  <r>
    <x v="260"/>
    <n v="16421"/>
    <b v="0"/>
    <n v="900000"/>
    <m/>
    <s v="tabu_search"/>
    <n v="0"/>
    <n v="469020.37053375901"/>
  </r>
  <r>
    <x v="261"/>
    <m/>
    <m/>
    <m/>
    <m/>
    <s v="minizinc_chuffed"/>
    <m/>
    <m/>
  </r>
  <r>
    <x v="261"/>
    <n v="16272"/>
    <n v="900000"/>
    <b v="0"/>
    <n v="16264"/>
    <s v="minizinc_cplex"/>
    <n v="3.0727630285154499E-4"/>
    <n v="492802.07325523801"/>
  </r>
  <r>
    <x v="261"/>
    <n v="16389"/>
    <n v="900000"/>
    <b v="0"/>
    <n v="16231"/>
    <s v="minizinc_cpo"/>
    <n v="7.4440173286960398E-3"/>
    <n v="608164.16764560295"/>
  </r>
  <r>
    <x v="261"/>
    <n v="16267"/>
    <n v="900000"/>
    <b v="0"/>
    <n v="16264"/>
    <s v="minizinc_gurobi"/>
    <n v="0"/>
    <n v="483858.15888467297"/>
  </r>
  <r>
    <x v="261"/>
    <m/>
    <m/>
    <m/>
    <m/>
    <s v="minizinc_or-tools"/>
    <m/>
    <m/>
  </r>
  <r>
    <x v="261"/>
    <n v="16595"/>
    <b v="0"/>
    <n v="900000"/>
    <m/>
    <s v="min_conflicts"/>
    <n v="8.09480767299375E-3"/>
    <n v="462952.31440206402"/>
  </r>
  <r>
    <x v="261"/>
    <n v="16580.333333333299"/>
    <b v="0"/>
    <n v="900000"/>
    <m/>
    <s v="simulated_annealing-untuned"/>
    <n v="7.21738605978961E-3"/>
    <n v="771507.72800879204"/>
  </r>
  <r>
    <x v="261"/>
    <n v="16460.666666666701"/>
    <b v="0"/>
    <n v="900000"/>
    <m/>
    <s v="tabu_search"/>
    <n v="0"/>
    <n v="475920.97417546198"/>
  </r>
  <r>
    <x v="262"/>
    <m/>
    <m/>
    <m/>
    <m/>
    <s v="minizinc_chuffed"/>
    <m/>
    <m/>
  </r>
  <r>
    <x v="262"/>
    <n v="16285"/>
    <n v="900000"/>
    <b v="0"/>
    <n v="16278"/>
    <s v="minizinc_cplex"/>
    <n v="1.84218606079201E-4"/>
    <n v="490663.96517266199"/>
  </r>
  <r>
    <x v="262"/>
    <n v="16404"/>
    <n v="901900"/>
    <b v="0"/>
    <n v="16267"/>
    <s v="minizinc_cpo"/>
    <n v="7.4372104364789403E-3"/>
    <n v="640477.55977655505"/>
  </r>
  <r>
    <x v="262"/>
    <n v="16282"/>
    <n v="900000"/>
    <b v="0"/>
    <n v="16278"/>
    <s v="minizinc_gurobi"/>
    <n v="0"/>
    <n v="480551.23222593497"/>
  </r>
  <r>
    <x v="262"/>
    <m/>
    <m/>
    <m/>
    <m/>
    <s v="minizinc_or-tools"/>
    <m/>
    <m/>
  </r>
  <r>
    <x v="262"/>
    <n v="16593.666666666701"/>
    <b v="0"/>
    <n v="900000"/>
    <m/>
    <s v="min_conflicts"/>
    <n v="8.0552821357546805E-3"/>
    <n v="450885.80225698103"/>
  </r>
  <r>
    <x v="262"/>
    <n v="16687.666666666701"/>
    <b v="0"/>
    <n v="900000"/>
    <m/>
    <s v="simulated_annealing-untuned"/>
    <n v="1.36428100593253E-2"/>
    <n v="758422.00261700898"/>
  </r>
  <r>
    <x v="262"/>
    <n v="16460"/>
    <b v="0"/>
    <n v="900000"/>
    <m/>
    <s v="tabu_search"/>
    <n v="0"/>
    <n v="463120.25219344703"/>
  </r>
  <r>
    <x v="263"/>
    <m/>
    <m/>
    <m/>
    <m/>
    <s v="minizinc_chuffed"/>
    <m/>
    <m/>
  </r>
  <r>
    <x v="263"/>
    <n v="16289"/>
    <n v="900230"/>
    <b v="0"/>
    <n v="16282"/>
    <s v="minizinc_cplex"/>
    <n v="1.8417336853093801E-4"/>
    <n v="488737.41971315601"/>
  </r>
  <r>
    <x v="263"/>
    <n v="17417"/>
    <n v="902550"/>
    <b v="0"/>
    <n v="16266"/>
    <s v="minizinc_cpo"/>
    <n v="6.4936556238158097E-2"/>
    <n v="668254.39699108095"/>
  </r>
  <r>
    <x v="263"/>
    <n v="16286"/>
    <n v="900000"/>
    <b v="0"/>
    <n v="16282"/>
    <s v="minizinc_gurobi"/>
    <n v="0"/>
    <n v="480227.259629521"/>
  </r>
  <r>
    <x v="263"/>
    <m/>
    <m/>
    <m/>
    <m/>
    <s v="minizinc_or-tools"/>
    <m/>
    <m/>
  </r>
  <r>
    <x v="263"/>
    <n v="16604.666666666701"/>
    <b v="0"/>
    <n v="900000"/>
    <m/>
    <s v="min_conflicts"/>
    <n v="7.2469586863132002E-3"/>
    <n v="461556.74887781299"/>
  </r>
  <r>
    <x v="263"/>
    <n v="16592.666666666701"/>
    <b v="0"/>
    <n v="900000"/>
    <m/>
    <s v="simulated_annealing-untuned"/>
    <n v="6.5289887098719497E-3"/>
    <n v="765931.55387022696"/>
  </r>
  <r>
    <x v="263"/>
    <n v="16484.333333333299"/>
    <b v="0"/>
    <n v="900000"/>
    <m/>
    <s v="tabu_search"/>
    <n v="0"/>
    <n v="473545.68999725999"/>
  </r>
  <r>
    <x v="264"/>
    <m/>
    <m/>
    <m/>
    <m/>
    <s v="minizinc_chuffed"/>
    <m/>
    <m/>
  </r>
  <r>
    <x v="264"/>
    <n v="16273"/>
    <n v="900000"/>
    <b v="0"/>
    <n v="16267"/>
    <s v="minizinc_cplex"/>
    <n v="1.22902968106686E-4"/>
    <n v="497270.46056204202"/>
  </r>
  <r>
    <x v="264"/>
    <n v="16395"/>
    <n v="900000"/>
    <b v="0"/>
    <n v="16259"/>
    <s v="minizinc_cpo"/>
    <n v="7.5632814882585801E-3"/>
    <n v="618598.63704860199"/>
  </r>
  <r>
    <x v="264"/>
    <n v="16271"/>
    <n v="900000"/>
    <b v="0"/>
    <n v="16267"/>
    <s v="minizinc_gurobi"/>
    <n v="0"/>
    <n v="489446.41477735498"/>
  </r>
  <r>
    <x v="264"/>
    <m/>
    <m/>
    <m/>
    <m/>
    <s v="minizinc_or-tools"/>
    <m/>
    <m/>
  </r>
  <r>
    <x v="264"/>
    <n v="16578"/>
    <b v="0"/>
    <n v="900000"/>
    <m/>
    <s v="min_conflicts"/>
    <n v="8.7867454859855698E-3"/>
    <n v="461048.555510437"/>
  </r>
  <r>
    <x v="264"/>
    <n v="16580.666666666701"/>
    <b v="0"/>
    <n v="900000"/>
    <m/>
    <s v="simulated_annealing-untuned"/>
    <n v="8.9461621969363393E-3"/>
    <n v="766952.77055668598"/>
  </r>
  <r>
    <x v="264"/>
    <n v="16432.333333333299"/>
    <b v="0"/>
    <n v="900000"/>
    <m/>
    <s v="tabu_search"/>
    <n v="0"/>
    <n v="472317.70911866799"/>
  </r>
  <r>
    <x v="265"/>
    <m/>
    <m/>
    <m/>
    <m/>
    <s v="minizinc_chuffed"/>
    <m/>
    <m/>
  </r>
  <r>
    <x v="265"/>
    <n v="16271"/>
    <n v="900000"/>
    <b v="0"/>
    <n v="16265"/>
    <s v="minizinc_cplex"/>
    <n v="1.8437711265439899E-4"/>
    <n v="502611.31838059198"/>
  </r>
  <r>
    <x v="265"/>
    <n v="16563"/>
    <n v="902730"/>
    <b v="0"/>
    <n v="16244"/>
    <s v="minizinc_cpo"/>
    <n v="1.78107830706997E-2"/>
    <n v="681095.53975636"/>
  </r>
  <r>
    <x v="265"/>
    <n v="16268"/>
    <n v="900000"/>
    <b v="0"/>
    <n v="16264"/>
    <s v="minizinc_gurobi"/>
    <n v="0"/>
    <n v="494322.89261791599"/>
  </r>
  <r>
    <x v="265"/>
    <m/>
    <m/>
    <m/>
    <m/>
    <s v="minizinc_or-tools"/>
    <m/>
    <m/>
  </r>
  <r>
    <x v="265"/>
    <n v="16580.333333333299"/>
    <b v="0"/>
    <n v="900000"/>
    <m/>
    <s v="min_conflicts"/>
    <n v="6.7147825737318102E-3"/>
    <n v="463940.39369020599"/>
  </r>
  <r>
    <x v="265"/>
    <n v="16574"/>
    <b v="0"/>
    <n v="900000"/>
    <m/>
    <s v="simulated_annealing-untuned"/>
    <n v="6.3352238445758503E-3"/>
    <n v="773422.31691357598"/>
  </r>
  <r>
    <x v="265"/>
    <n v="16469"/>
    <b v="0"/>
    <n v="900000"/>
    <m/>
    <s v="tabu_search"/>
    <n v="0"/>
    <n v="475493.81211403699"/>
  </r>
  <r>
    <x v="266"/>
    <m/>
    <m/>
    <m/>
    <m/>
    <s v="minizinc_chuffed"/>
    <m/>
    <m/>
  </r>
  <r>
    <x v="266"/>
    <n v="16288"/>
    <n v="900000"/>
    <b v="0"/>
    <n v="16282"/>
    <s v="minizinc_cplex"/>
    <n v="6.1394891945010203E-5"/>
    <n v="543681.03771694296"/>
  </r>
  <r>
    <x v="266"/>
    <n v="16416"/>
    <n v="900000"/>
    <b v="0"/>
    <n v="16263"/>
    <s v="minizinc_cpo"/>
    <n v="7.8581871345029305E-3"/>
    <n v="693861.87119724206"/>
  </r>
  <r>
    <x v="266"/>
    <n v="16287"/>
    <n v="900000"/>
    <b v="0"/>
    <n v="16283"/>
    <s v="minizinc_gurobi"/>
    <n v="0"/>
    <n v="533943.74043047801"/>
  </r>
  <r>
    <x v="266"/>
    <m/>
    <m/>
    <m/>
    <m/>
    <s v="minizinc_or-tools"/>
    <m/>
    <m/>
  </r>
  <r>
    <x v="266"/>
    <n v="16596.333333333299"/>
    <b v="0"/>
    <n v="900000"/>
    <m/>
    <s v="min_conflicts"/>
    <n v="3.11313743999664E-3"/>
    <n v="463818.55332520598"/>
  </r>
  <r>
    <x v="266"/>
    <n v="16604.333333333299"/>
    <b v="0"/>
    <n v="900000"/>
    <m/>
    <s v="simulated_annealing-untuned"/>
    <n v="3.5934394635936898E-3"/>
    <n v="772849.71440815995"/>
  </r>
  <r>
    <x v="266"/>
    <n v="16544.666666666701"/>
    <b v="0"/>
    <n v="900000"/>
    <m/>
    <s v="tabu_search"/>
    <n v="0"/>
    <n v="477325.40099979797"/>
  </r>
  <r>
    <x v="267"/>
    <m/>
    <m/>
    <m/>
    <m/>
    <s v="minizinc_chuffed"/>
    <m/>
    <m/>
  </r>
  <r>
    <x v="267"/>
    <n v="16242"/>
    <n v="900000"/>
    <b v="0"/>
    <n v="16238"/>
    <s v="minizinc_cplex"/>
    <n v="6.1568772318665297E-5"/>
    <n v="494317.63306680898"/>
  </r>
  <r>
    <x v="267"/>
    <n v="16347"/>
    <n v="901510"/>
    <b v="0"/>
    <n v="16238"/>
    <s v="minizinc_cpo"/>
    <n v="6.48437022083559E-3"/>
    <n v="623542.12077213905"/>
  </r>
  <r>
    <x v="267"/>
    <n v="16241"/>
    <n v="900000"/>
    <b v="0"/>
    <n v="16238"/>
    <s v="minizinc_gurobi"/>
    <n v="0"/>
    <n v="486159.00722625502"/>
  </r>
  <r>
    <x v="267"/>
    <m/>
    <m/>
    <m/>
    <m/>
    <s v="minizinc_or-tools"/>
    <m/>
    <m/>
  </r>
  <r>
    <x v="267"/>
    <n v="16531.333333333299"/>
    <b v="0"/>
    <n v="900000"/>
    <m/>
    <s v="min_conflicts"/>
    <n v="2.5003024559421298E-3"/>
    <n v="463765.27844042599"/>
  </r>
  <r>
    <x v="267"/>
    <n v="16630.333333333299"/>
    <b v="0"/>
    <n v="900000"/>
    <m/>
    <s v="simulated_annealing-untuned"/>
    <n v="8.4383957026317197E-3"/>
    <n v="793395.69542772905"/>
  </r>
  <r>
    <x v="267"/>
    <n v="16490"/>
    <b v="0"/>
    <n v="900000"/>
    <m/>
    <s v="tabu_search"/>
    <n v="0"/>
    <n v="476816.66379697301"/>
  </r>
  <r>
    <x v="268"/>
    <m/>
    <m/>
    <m/>
    <m/>
    <s v="minizinc_chuffed"/>
    <m/>
    <m/>
  </r>
  <r>
    <x v="268"/>
    <n v="16263"/>
    <n v="900000"/>
    <b v="0"/>
    <n v="16260"/>
    <s v="minizinc_cplex"/>
    <n v="0"/>
    <n v="499693.49484307203"/>
  </r>
  <r>
    <x v="268"/>
    <n v="16357"/>
    <n v="901730"/>
    <b v="0"/>
    <n v="16260"/>
    <s v="minizinc_cpo"/>
    <n v="5.7467750810050698E-3"/>
    <n v="616034.18875721504"/>
  </r>
  <r>
    <x v="268"/>
    <n v="16265"/>
    <n v="900000"/>
    <b v="0"/>
    <n v="16260"/>
    <s v="minizinc_gurobi"/>
    <n v="1.22963418383026E-4"/>
    <n v="490078.73305215"/>
  </r>
  <r>
    <x v="268"/>
    <m/>
    <m/>
    <m/>
    <m/>
    <s v="minizinc_or-tools"/>
    <m/>
    <m/>
  </r>
  <r>
    <x v="268"/>
    <n v="16565.666666666701"/>
    <b v="0"/>
    <n v="900000"/>
    <m/>
    <s v="min_conflicts"/>
    <n v="6.9823128156629704E-3"/>
    <n v="459187.55322438898"/>
  </r>
  <r>
    <x v="268"/>
    <n v="16561.666666666701"/>
    <b v="0"/>
    <n v="900000"/>
    <m/>
    <s v="simulated_annealing-untuned"/>
    <n v="6.7424776089364301E-3"/>
    <n v="763079.66234184196"/>
  </r>
  <r>
    <x v="268"/>
    <n v="16450"/>
    <b v="0"/>
    <n v="900000"/>
    <m/>
    <s v="tabu_search"/>
    <n v="0"/>
    <n v="471396.33525634999"/>
  </r>
  <r>
    <x v="269"/>
    <m/>
    <m/>
    <m/>
    <m/>
    <s v="minizinc_chuffed"/>
    <m/>
    <m/>
  </r>
  <r>
    <x v="269"/>
    <n v="16263"/>
    <n v="900000"/>
    <b v="0"/>
    <n v="16256"/>
    <s v="minizinc_cplex"/>
    <n v="2.4595708048946702E-4"/>
    <n v="509252.31970471301"/>
  </r>
  <r>
    <x v="269"/>
    <n v="16491"/>
    <n v="902440"/>
    <b v="0"/>
    <n v="16247"/>
    <s v="minizinc_cpo"/>
    <n v="1.4068279667697499E-2"/>
    <n v="695901.19871521904"/>
  </r>
  <r>
    <x v="269"/>
    <n v="16259"/>
    <n v="900000"/>
    <b v="0"/>
    <n v="16256"/>
    <s v="minizinc_gurobi"/>
    <n v="0"/>
    <n v="499526.826554514"/>
  </r>
  <r>
    <x v="269"/>
    <m/>
    <m/>
    <m/>
    <m/>
    <s v="minizinc_or-tools"/>
    <m/>
    <m/>
  </r>
  <r>
    <x v="269"/>
    <n v="16569"/>
    <b v="0"/>
    <n v="900000"/>
    <m/>
    <s v="min_conflicts"/>
    <n v="6.8602007765506999E-3"/>
    <n v="460015.59035442403"/>
  </r>
  <r>
    <x v="269"/>
    <n v="16568.333333333299"/>
    <b v="0"/>
    <n v="900000"/>
    <m/>
    <s v="simulated_annealing-untuned"/>
    <n v="6.8202394125339598E-3"/>
    <n v="764792.71831189306"/>
  </r>
  <r>
    <x v="269"/>
    <n v="16455.333333333299"/>
    <b v="0"/>
    <n v="900000"/>
    <m/>
    <s v="tabu_search"/>
    <n v="0"/>
    <n v="471447.03007088503"/>
  </r>
  <r>
    <x v="270"/>
    <n v="6854"/>
    <n v="900000"/>
    <b v="0"/>
    <n v="0"/>
    <s v="minizinc_chuffed"/>
    <n v="0.104756346658885"/>
    <n v="3160369.9262607"/>
  </r>
  <r>
    <x v="270"/>
    <n v="6140"/>
    <n v="900000"/>
    <b v="0"/>
    <n v="6120"/>
    <s v="minizinc_cplex"/>
    <n v="6.5146579804564698E-4"/>
    <n v="2854437.1455756398"/>
  </r>
  <r>
    <x v="270"/>
    <n v="6207"/>
    <n v="900000"/>
    <b v="0"/>
    <n v="1676"/>
    <s v="minizinc_cpo"/>
    <n v="1.14386982439182E-2"/>
    <n v="2891832.0218839198"/>
  </r>
  <r>
    <x v="270"/>
    <n v="6136"/>
    <n v="900000"/>
    <b v="0"/>
    <n v="6122"/>
    <s v="minizinc_gurobi"/>
    <n v="0"/>
    <n v="2852636.5913415798"/>
  </r>
  <r>
    <x v="270"/>
    <n v="6750"/>
    <n v="900000"/>
    <b v="0"/>
    <n v="6112"/>
    <s v="minizinc_or-tools"/>
    <n v="9.0962962962962898E-2"/>
    <n v="3384025.1665080902"/>
  </r>
  <r>
    <x v="270"/>
    <n v="6310.6666666666697"/>
    <b v="0"/>
    <n v="900000"/>
    <m/>
    <s v="min_conflicts"/>
    <n v="1.2993872807944199E-2"/>
    <n v="2167661.1723234602"/>
  </r>
  <r>
    <x v="270"/>
    <n v="6228.6666666666697"/>
    <b v="0"/>
    <n v="900000"/>
    <m/>
    <s v="simulated_annealing-untuned"/>
    <n v="0"/>
    <n v="2273749.0711845099"/>
  </r>
  <r>
    <x v="270"/>
    <n v="6364.3333333333303"/>
    <b v="0"/>
    <n v="900000"/>
    <m/>
    <s v="tabu_search"/>
    <n v="2.1316712931440801E-2"/>
    <n v="2172594.2298405501"/>
  </r>
  <r>
    <x v="271"/>
    <n v="6879"/>
    <n v="900000"/>
    <b v="0"/>
    <n v="0"/>
    <s v="minizinc_chuffed"/>
    <n v="0.100741386829481"/>
    <n v="3796513.9792387499"/>
  </r>
  <r>
    <x v="271"/>
    <n v="6195"/>
    <n v="900000"/>
    <b v="0"/>
    <n v="6176"/>
    <s v="minizinc_cplex"/>
    <n v="1.4527845036319501E-3"/>
    <n v="3441283.7918108399"/>
  </r>
  <r>
    <x v="271"/>
    <n v="6270"/>
    <n v="900000"/>
    <b v="0"/>
    <n v="1723"/>
    <s v="minizinc_cpo"/>
    <n v="1.33971291866029E-2"/>
    <n v="3483954.6395617099"/>
  </r>
  <r>
    <x v="271"/>
    <n v="6186"/>
    <n v="900000"/>
    <b v="0"/>
    <n v="6178"/>
    <s v="minizinc_gurobi"/>
    <n v="0"/>
    <n v="3439980.3546712799"/>
  </r>
  <r>
    <x v="271"/>
    <m/>
    <m/>
    <m/>
    <m/>
    <s v="minizinc_or-tools"/>
    <m/>
    <m/>
  </r>
  <r>
    <x v="271"/>
    <n v="6355"/>
    <b v="0"/>
    <n v="900000"/>
    <m/>
    <s v="min_conflicts"/>
    <n v="1.37424600052452E-2"/>
    <n v="2470681.98767698"/>
  </r>
  <r>
    <x v="271"/>
    <n v="6267.6666666666697"/>
    <b v="0"/>
    <n v="900000"/>
    <m/>
    <s v="simulated_annealing-untuned"/>
    <n v="0"/>
    <n v="2601818.3938122699"/>
  </r>
  <r>
    <x v="271"/>
    <n v="6343.3333333333303"/>
    <b v="0"/>
    <n v="900000"/>
    <m/>
    <s v="tabu_search"/>
    <n v="1.1928533893851701E-2"/>
    <n v="2467940.7122443598"/>
  </r>
  <r>
    <x v="272"/>
    <n v="6858"/>
    <n v="900000"/>
    <b v="0"/>
    <n v="0"/>
    <s v="minizinc_chuffed"/>
    <n v="9.75503062117236E-2"/>
    <n v="3920692.7171361502"/>
  </r>
  <r>
    <x v="272"/>
    <n v="6189"/>
    <n v="900000"/>
    <b v="0"/>
    <n v="6174"/>
    <s v="minizinc_cplex"/>
    <n v="0"/>
    <n v="3496103.3157277"/>
  </r>
  <r>
    <x v="272"/>
    <n v="6267"/>
    <n v="900000"/>
    <b v="0"/>
    <n v="1801"/>
    <s v="minizinc_cpo"/>
    <n v="1.24461464815702E-2"/>
    <n v="3551059.9706572802"/>
  </r>
  <r>
    <x v="272"/>
    <n v="6190"/>
    <n v="900000"/>
    <b v="0"/>
    <n v="6176"/>
    <s v="minizinc_gurobi"/>
    <n v="1.6155088852987099E-4"/>
    <n v="3496695.9154929598"/>
  </r>
  <r>
    <x v="272"/>
    <n v="6776"/>
    <n v="900000"/>
    <b v="0"/>
    <n v="6169"/>
    <s v="minizinc_or-tools"/>
    <n v="8.6629279811097998E-2"/>
    <n v="3818119.9589201901"/>
  </r>
  <r>
    <x v="272"/>
    <n v="6371"/>
    <b v="0"/>
    <n v="900000"/>
    <m/>
    <s v="min_conflicts"/>
    <n v="1.35509862397321E-2"/>
    <n v="2767968.8437961601"/>
  </r>
  <r>
    <x v="272"/>
    <n v="6284.6666666666697"/>
    <b v="0"/>
    <n v="900000"/>
    <m/>
    <s v="simulated_annealing-untuned"/>
    <n v="0"/>
    <n v="2901519.8309453502"/>
  </r>
  <r>
    <x v="272"/>
    <n v="6341.3333333333303"/>
    <b v="0"/>
    <n v="900000"/>
    <m/>
    <s v="tabu_search"/>
    <n v="8.9360807401176502E-3"/>
    <n v="2746775.8477104902"/>
  </r>
  <r>
    <x v="273"/>
    <n v="6978"/>
    <n v="900000"/>
    <b v="0"/>
    <n v="0"/>
    <s v="minizinc_chuffed"/>
    <n v="0.10475781026082"/>
    <n v="3005410.4557522102"/>
  </r>
  <r>
    <x v="273"/>
    <n v="6247"/>
    <n v="900000"/>
    <b v="0"/>
    <n v="6233"/>
    <s v="minizinc_cplex"/>
    <n v="0"/>
    <n v="2715372.6415929198"/>
  </r>
  <r>
    <x v="273"/>
    <n v="6329"/>
    <n v="900000"/>
    <b v="0"/>
    <n v="1898"/>
    <s v="minizinc_cpo"/>
    <n v="1.2956233212197899E-2"/>
    <n v="2748549.1725663701"/>
  </r>
  <r>
    <x v="273"/>
    <n v="6247"/>
    <n v="900000"/>
    <b v="0"/>
    <n v="6236"/>
    <s v="minizinc_gurobi"/>
    <n v="0"/>
    <n v="2713063.6769911498"/>
  </r>
  <r>
    <x v="273"/>
    <m/>
    <m/>
    <m/>
    <m/>
    <s v="minizinc_or-tools"/>
    <m/>
    <m/>
  </r>
  <r>
    <x v="273"/>
    <n v="6403.3333333333303"/>
    <b v="0"/>
    <n v="900000"/>
    <m/>
    <s v="min_conflicts"/>
    <n v="1.45236855804268E-2"/>
    <n v="2917164.2598755802"/>
  </r>
  <r>
    <x v="273"/>
    <n v="6310.3333333333303"/>
    <b v="0"/>
    <n v="900000"/>
    <m/>
    <s v="simulated_annealing-untuned"/>
    <n v="0"/>
    <n v="3065631.7903577001"/>
  </r>
  <r>
    <x v="273"/>
    <n v="6385.6666666666697"/>
    <b v="0"/>
    <n v="900000"/>
    <m/>
    <s v="tabu_search"/>
    <n v="1.17972542673698E-2"/>
    <n v="2917458.8815707602"/>
  </r>
  <r>
    <x v="274"/>
    <n v="7030"/>
    <n v="900000"/>
    <b v="0"/>
    <n v="0"/>
    <s v="minizinc_chuffed"/>
    <n v="0.103698435277383"/>
    <n v="3756088.2533482099"/>
  </r>
  <r>
    <x v="274"/>
    <n v="6306"/>
    <n v="900000"/>
    <b v="0"/>
    <n v="6285"/>
    <s v="minizinc_cplex"/>
    <n v="7.9289565493179104E-4"/>
    <n v="3393080.3638392901"/>
  </r>
  <r>
    <x v="274"/>
    <n v="6367"/>
    <n v="900000"/>
    <b v="0"/>
    <n v="1775"/>
    <s v="minizinc_cpo"/>
    <n v="1.0365949426731601E-2"/>
    <n v="3433473.06361607"/>
  </r>
  <r>
    <x v="274"/>
    <n v="6301"/>
    <n v="900000"/>
    <b v="0"/>
    <n v="6290"/>
    <s v="minizinc_gurobi"/>
    <n v="0"/>
    <n v="3390036.171875"/>
  </r>
  <r>
    <x v="274"/>
    <n v="6978"/>
    <n v="900000"/>
    <b v="0"/>
    <n v="6276"/>
    <s v="minizinc_or-tools"/>
    <n v="9.7019203210088806E-2"/>
    <n v="3856566.2109375"/>
  </r>
  <r>
    <x v="274"/>
    <n v="6466.6666666666697"/>
    <b v="0"/>
    <n v="900000"/>
    <m/>
    <s v="min_conflicts"/>
    <n v="1.4896907216494899E-2"/>
    <n v="2921208.0942218802"/>
  </r>
  <r>
    <x v="274"/>
    <n v="6370.3333333333303"/>
    <b v="0"/>
    <n v="900000"/>
    <m/>
    <s v="simulated_annealing-untuned"/>
    <n v="0"/>
    <n v="3071039.9139445298"/>
  </r>
  <r>
    <x v="274"/>
    <n v="6402.3333333333303"/>
    <b v="0"/>
    <n v="900000"/>
    <m/>
    <s v="tabu_search"/>
    <n v="4.9981777476961796E-3"/>
    <n v="2890093.72681048"/>
  </r>
  <r>
    <x v="275"/>
    <n v="6895"/>
    <n v="900000"/>
    <b v="0"/>
    <n v="0"/>
    <s v="minizinc_chuffed"/>
    <n v="9.7751994198694694E-2"/>
    <n v="2712960.8686949601"/>
  </r>
  <r>
    <x v="275"/>
    <n v="6227"/>
    <n v="900000"/>
    <b v="0"/>
    <n v="6209"/>
    <s v="minizinc_cplex"/>
    <n v="9.6354584872326799E-4"/>
    <n v="2469533.6409127298"/>
  </r>
  <r>
    <x v="275"/>
    <n v="6303"/>
    <n v="900000"/>
    <b v="0"/>
    <n v="1817"/>
    <s v="minizinc_cpo"/>
    <n v="1.3009677931143901E-2"/>
    <n v="2505227.8242594101"/>
  </r>
  <r>
    <x v="275"/>
    <n v="6221"/>
    <n v="900000"/>
    <b v="0"/>
    <n v="6212"/>
    <s v="minizinc_gurobi"/>
    <n v="0"/>
    <n v="2467027.14371497"/>
  </r>
  <r>
    <x v="275"/>
    <n v="6838"/>
    <n v="900000"/>
    <b v="0"/>
    <n v="6199"/>
    <s v="minizinc_or-tools"/>
    <n v="9.0231061713951496E-2"/>
    <n v="2802288.0172137702"/>
  </r>
  <r>
    <x v="275"/>
    <n v="6396.6666666666697"/>
    <b v="0"/>
    <n v="900000"/>
    <m/>
    <s v="min_conflicts"/>
    <n v="1.4226159458051099E-2"/>
    <n v="2752545.8920421302"/>
  </r>
  <r>
    <x v="275"/>
    <n v="6305.6666666666697"/>
    <b v="0"/>
    <n v="900000"/>
    <m/>
    <s v="simulated_annealing-untuned"/>
    <n v="0"/>
    <n v="2894558.62770626"/>
  </r>
  <r>
    <x v="275"/>
    <n v="6370.3333333333303"/>
    <b v="0"/>
    <n v="900000"/>
    <m/>
    <s v="tabu_search"/>
    <n v="1.01512218094291E-2"/>
    <n v="2734398.1168812201"/>
  </r>
  <r>
    <x v="276"/>
    <n v="6998"/>
    <n v="900000"/>
    <b v="0"/>
    <n v="0"/>
    <s v="minizinc_chuffed"/>
    <n v="0.103886824807088"/>
    <n v="3578826.6666666698"/>
  </r>
  <r>
    <x v="276"/>
    <n v="6271"/>
    <n v="900000"/>
    <b v="0"/>
    <n v="6263"/>
    <s v="minizinc_cplex"/>
    <n v="0"/>
    <n v="3234325"/>
  </r>
  <r>
    <x v="276"/>
    <n v="6350"/>
    <n v="900000"/>
    <b v="0"/>
    <n v="1783"/>
    <s v="minizinc_cpo"/>
    <n v="1.2440944881889701E-2"/>
    <n v="3276147.4504792299"/>
  </r>
  <r>
    <x v="276"/>
    <n v="6274"/>
    <n v="900000"/>
    <b v="0"/>
    <n v="6266"/>
    <s v="minizinc_gurobi"/>
    <n v="4.7816385081289598E-4"/>
    <n v="3233139.67518637"/>
  </r>
  <r>
    <x v="276"/>
    <m/>
    <m/>
    <m/>
    <m/>
    <s v="minizinc_or-tools"/>
    <m/>
    <m/>
  </r>
  <r>
    <x v="276"/>
    <n v="6442.3333333333303"/>
    <b v="0"/>
    <n v="900000"/>
    <m/>
    <s v="min_conflicts"/>
    <n v="1.23661199358409E-2"/>
    <n v="2604653.2983078598"/>
  </r>
  <r>
    <x v="276"/>
    <n v="6362.6666666666697"/>
    <b v="0"/>
    <n v="900000"/>
    <m/>
    <s v="simulated_annealing-untuned"/>
    <n v="0"/>
    <n v="2749601.6742631001"/>
  </r>
  <r>
    <x v="276"/>
    <n v="6442"/>
    <b v="0"/>
    <n v="900000"/>
    <m/>
    <s v="tabu_search"/>
    <n v="1.23150160405671E-2"/>
    <n v="2588787.7890283801"/>
  </r>
  <r>
    <x v="277"/>
    <n v="7157"/>
    <n v="900000"/>
    <b v="0"/>
    <n v="0"/>
    <s v="minizinc_chuffed"/>
    <n v="0.106888361045131"/>
    <n v="3604579.82423924"/>
  </r>
  <r>
    <x v="277"/>
    <n v="6394"/>
    <n v="900000"/>
    <b v="0"/>
    <n v="6381"/>
    <s v="minizinc_cplex"/>
    <n v="3.1279324366595402E-4"/>
    <n v="3247476.5110178399"/>
  </r>
  <r>
    <x v="277"/>
    <n v="6476"/>
    <n v="900000"/>
    <b v="0"/>
    <n v="1908"/>
    <s v="minizinc_cpo"/>
    <n v="1.2970969734403899E-2"/>
    <n v="3290739.57764953"/>
  </r>
  <r>
    <x v="277"/>
    <n v="6392"/>
    <n v="900000"/>
    <b v="0"/>
    <n v="6384"/>
    <s v="minizinc_gurobi"/>
    <n v="0"/>
    <n v="3244482.8961175201"/>
  </r>
  <r>
    <x v="277"/>
    <n v="7051"/>
    <n v="900000"/>
    <b v="0"/>
    <n v="6373"/>
    <s v="minizinc_or-tools"/>
    <n v="9.34619202949937E-2"/>
    <n v="3616956.7103882502"/>
  </r>
  <r>
    <x v="277"/>
    <n v="6554.3333333333303"/>
    <b v="0"/>
    <n v="900000"/>
    <m/>
    <s v="min_conflicts"/>
    <n v="8.4931088847072199E-3"/>
    <n v="2708884.0854102499"/>
  </r>
  <r>
    <x v="277"/>
    <n v="6517.6666666666697"/>
    <b v="0"/>
    <n v="900000"/>
    <m/>
    <s v="simulated_annealing-untuned"/>
    <n v="2.9151536848565098E-3"/>
    <n v="2868856.3115373799"/>
  </r>
  <r>
    <x v="277"/>
    <n v="6498.6666666666697"/>
    <b v="0"/>
    <n v="900000"/>
    <m/>
    <s v="tabu_search"/>
    <n v="0"/>
    <n v="2682660.3374404898"/>
  </r>
  <r>
    <x v="278"/>
    <n v="7057"/>
    <n v="900000"/>
    <b v="0"/>
    <n v="0"/>
    <s v="minizinc_chuffed"/>
    <n v="0.110953663029616"/>
    <n v="3318208.4712755601"/>
  </r>
  <r>
    <x v="278"/>
    <n v="6274"/>
    <n v="900000"/>
    <b v="0"/>
    <n v="6268"/>
    <s v="minizinc_cplex"/>
    <n v="0"/>
    <n v="2977608.2375852"/>
  </r>
  <r>
    <x v="278"/>
    <n v="6358"/>
    <n v="900000"/>
    <b v="0"/>
    <n v="1748"/>
    <s v="minizinc_cpo"/>
    <n v="1.32117017930167E-2"/>
    <n v="3021363.2278481"/>
  </r>
  <r>
    <x v="278"/>
    <n v="6274"/>
    <n v="214640"/>
    <b v="1"/>
    <n v="6274"/>
    <s v="minizinc_gurobi"/>
    <n v="0"/>
    <n v="710858.68549172301"/>
  </r>
  <r>
    <x v="278"/>
    <n v="6925"/>
    <n v="900000"/>
    <b v="0"/>
    <n v="6261"/>
    <s v="minizinc_or-tools"/>
    <n v="9.4007220216606499E-2"/>
    <n v="3373644.2794547202"/>
  </r>
  <r>
    <x v="278"/>
    <n v="6456.6666666666697"/>
    <b v="0"/>
    <n v="900000"/>
    <m/>
    <s v="min_conflicts"/>
    <n v="1.6468766133195801E-2"/>
    <n v="2868916.09479103"/>
  </r>
  <r>
    <x v="278"/>
    <n v="6350.3333333333303"/>
    <b v="0"/>
    <n v="900000"/>
    <m/>
    <s v="simulated_annealing-untuned"/>
    <n v="0"/>
    <n v="3010232.6985160499"/>
  </r>
  <r>
    <x v="278"/>
    <n v="6438"/>
    <b v="0"/>
    <n v="900000"/>
    <m/>
    <s v="tabu_search"/>
    <n v="1.3617065341203299E-2"/>
    <n v="2865491.1515747998"/>
  </r>
  <r>
    <x v="279"/>
    <n v="7184"/>
    <n v="900000"/>
    <b v="0"/>
    <n v="0"/>
    <s v="minizinc_chuffed"/>
    <n v="0.108017817371938"/>
    <n v="3108963.1467439798"/>
  </r>
  <r>
    <x v="279"/>
    <n v="6408"/>
    <n v="900000"/>
    <b v="0"/>
    <n v="6397"/>
    <s v="minizinc_cplex"/>
    <n v="0"/>
    <n v="2798284.33987511"/>
  </r>
  <r>
    <x v="279"/>
    <n v="6465"/>
    <n v="900000"/>
    <b v="0"/>
    <n v="2084"/>
    <s v="minizinc_cpo"/>
    <n v="8.8167053364268701E-3"/>
    <n v="2827844.9197145398"/>
  </r>
  <r>
    <x v="279"/>
    <n v="6411"/>
    <n v="900000"/>
    <b v="0"/>
    <n v="6399"/>
    <s v="minizinc_gurobi"/>
    <n v="4.6794571829667002E-4"/>
    <n v="2798757.28144514"/>
  </r>
  <r>
    <x v="279"/>
    <n v="7110"/>
    <n v="900000"/>
    <b v="0"/>
    <n v="6387"/>
    <s v="minizinc_or-tools"/>
    <n v="9.87341772151899E-2"/>
    <n v="3222080.5419268501"/>
  </r>
  <r>
    <x v="279"/>
    <n v="6588.6666666666697"/>
    <b v="0"/>
    <n v="900000"/>
    <m/>
    <s v="min_conflicts"/>
    <n v="1.5683496913892599E-2"/>
    <n v="2698641.8771515801"/>
  </r>
  <r>
    <x v="279"/>
    <n v="6485.3333333333303"/>
    <b v="0"/>
    <n v="900000"/>
    <m/>
    <s v="simulated_annealing-untuned"/>
    <n v="0"/>
    <n v="2828558.16185452"/>
  </r>
  <r>
    <x v="279"/>
    <n v="6611.3333333333303"/>
    <b v="0"/>
    <n v="900000"/>
    <m/>
    <s v="tabu_search"/>
    <n v="1.9058182918221301E-2"/>
    <n v="2694570.7338978299"/>
  </r>
  <r>
    <x v="280"/>
    <m/>
    <m/>
    <m/>
    <m/>
    <s v="minizinc_chuffed"/>
    <m/>
    <m/>
  </r>
  <r>
    <x v="280"/>
    <n v="12493"/>
    <n v="900000"/>
    <b v="0"/>
    <n v="12478"/>
    <s v="minizinc_cplex"/>
    <n v="8.8049307612258999E-4"/>
    <n v="2165980.3902312699"/>
  </r>
  <r>
    <x v="280"/>
    <n v="12716"/>
    <n v="900000"/>
    <b v="0"/>
    <n v="3590"/>
    <s v="minizinc_cpo"/>
    <n v="1.84020132117018E-2"/>
    <n v="2202677.23317225"/>
  </r>
  <r>
    <x v="280"/>
    <n v="12482"/>
    <n v="900000"/>
    <b v="0"/>
    <n v="12479"/>
    <s v="minizinc_gurobi"/>
    <n v="0"/>
    <n v="2164499.0662754602"/>
  </r>
  <r>
    <x v="280"/>
    <m/>
    <m/>
    <m/>
    <m/>
    <s v="minizinc_or-tools"/>
    <m/>
    <m/>
  </r>
  <r>
    <x v="280"/>
    <n v="12822.666666666701"/>
    <b v="0"/>
    <n v="900000"/>
    <m/>
    <s v="min_conflicts"/>
    <n v="1.1672039097431501E-2"/>
    <n v="3251369.4057419999"/>
  </r>
  <r>
    <x v="280"/>
    <n v="12673"/>
    <b v="0"/>
    <n v="900000"/>
    <m/>
    <s v="simulated_annealing-untuned"/>
    <n v="0"/>
    <n v="3433738.5622705799"/>
  </r>
  <r>
    <x v="280"/>
    <n v="12711.666666666701"/>
    <b v="0"/>
    <n v="900000"/>
    <m/>
    <s v="tabu_search"/>
    <n v="3.0418250950570202E-3"/>
    <n v="3224802.2785789198"/>
  </r>
  <r>
    <x v="281"/>
    <n v="14226"/>
    <n v="900000"/>
    <b v="0"/>
    <n v="0"/>
    <s v="minizinc_chuffed"/>
    <n v="0.120835090679038"/>
    <n v="2563500.0418188502"/>
  </r>
  <r>
    <x v="281"/>
    <n v="12516"/>
    <n v="900000"/>
    <b v="0"/>
    <n v="12495"/>
    <s v="minizinc_cplex"/>
    <n v="7.1907957813999201E-4"/>
    <n v="2282691.6818845901"/>
  </r>
  <r>
    <x v="281"/>
    <n v="12766"/>
    <n v="900000"/>
    <b v="0"/>
    <n v="3715"/>
    <s v="minizinc_cpo"/>
    <n v="2.0288265705780999E-2"/>
    <n v="2327834.1977721001"/>
  </r>
  <r>
    <x v="281"/>
    <n v="12507"/>
    <n v="900000"/>
    <b v="0"/>
    <n v="12497"/>
    <s v="minizinc_gurobi"/>
    <n v="0"/>
    <n v="2281167.6771366"/>
  </r>
  <r>
    <x v="281"/>
    <m/>
    <m/>
    <m/>
    <m/>
    <s v="minizinc_or-tools"/>
    <m/>
    <m/>
  </r>
  <r>
    <x v="281"/>
    <n v="12848.666666666701"/>
    <b v="0"/>
    <n v="900000"/>
    <m/>
    <s v="min_conflicts"/>
    <n v="1.6629481658278399E-2"/>
    <n v="2794715.1234993301"/>
  </r>
  <r>
    <x v="281"/>
    <n v="12635"/>
    <b v="0"/>
    <n v="900000"/>
    <m/>
    <s v="simulated_annealing-untuned"/>
    <n v="0"/>
    <n v="2953895.5085593602"/>
  </r>
  <r>
    <x v="281"/>
    <n v="12699"/>
    <b v="0"/>
    <n v="900000"/>
    <m/>
    <s v="tabu_search"/>
    <n v="5.0397669107803402E-3"/>
    <n v="2764812.97432192"/>
  </r>
  <r>
    <x v="282"/>
    <n v="14305"/>
    <n v="900000"/>
    <b v="0"/>
    <n v="0"/>
    <s v="minizinc_chuffed"/>
    <n v="0.121705697308633"/>
    <n v="2626947.6118985401"/>
  </r>
  <r>
    <x v="282"/>
    <n v="12564"/>
    <n v="900000"/>
    <b v="0"/>
    <n v="12554"/>
    <s v="minizinc_cplex"/>
    <n v="0"/>
    <n v="2334948.8838120098"/>
  </r>
  <r>
    <x v="282"/>
    <n v="12744"/>
    <n v="900000"/>
    <b v="0"/>
    <n v="3454"/>
    <s v="minizinc_cpo"/>
    <n v="1.41242937853108E-2"/>
    <n v="2371305.97612831"/>
  </r>
  <r>
    <x v="282"/>
    <n v="12565"/>
    <n v="900000"/>
    <b v="0"/>
    <n v="12555"/>
    <s v="minizinc_gurobi"/>
    <n v="7.9586152009536394E-5"/>
    <n v="2334388.41104066"/>
  </r>
  <r>
    <x v="282"/>
    <n v="14037"/>
    <n v="900000"/>
    <b v="0"/>
    <n v="12552"/>
    <s v="minizinc_or-tools"/>
    <n v="0.104936952340244"/>
    <n v="2881110.7888847399"/>
  </r>
  <r>
    <x v="282"/>
    <n v="12884.333333333299"/>
    <b v="0"/>
    <n v="900000"/>
    <m/>
    <s v="min_conflicts"/>
    <n v="1.6919773368173199E-2"/>
    <n v="3095064.9355729599"/>
  </r>
  <r>
    <x v="282"/>
    <n v="12666.333333333299"/>
    <b v="0"/>
    <n v="900000"/>
    <m/>
    <s v="simulated_annealing-untuned"/>
    <n v="0"/>
    <n v="3271630.0955482302"/>
  </r>
  <r>
    <x v="282"/>
    <n v="12745.333333333299"/>
    <b v="0"/>
    <n v="900000"/>
    <m/>
    <s v="tabu_search"/>
    <n v="6.1983471074380497E-3"/>
    <n v="3063998.5119950501"/>
  </r>
  <r>
    <x v="283"/>
    <n v="14328"/>
    <n v="900000"/>
    <b v="0"/>
    <n v="0"/>
    <s v="minizinc_chuffed"/>
    <n v="0.119556113902848"/>
    <n v="2689826.7392966398"/>
  </r>
  <r>
    <x v="283"/>
    <n v="12615"/>
    <n v="900000"/>
    <b v="0"/>
    <n v="12601"/>
    <s v="minizinc_cplex"/>
    <n v="0"/>
    <n v="2396388.2664373098"/>
  </r>
  <r>
    <x v="283"/>
    <n v="12830"/>
    <n v="900000"/>
    <b v="0"/>
    <n v="3749"/>
    <s v="minizinc_cpo"/>
    <n v="1.6757599376461398E-2"/>
    <n v="2438806.1326452601"/>
  </r>
  <r>
    <x v="283"/>
    <n v="12617"/>
    <n v="900000"/>
    <b v="0"/>
    <n v="12603"/>
    <s v="minizinc_gurobi"/>
    <n v="1.5851628754859299E-4"/>
    <n v="2395737.8153669699"/>
  </r>
  <r>
    <x v="283"/>
    <m/>
    <m/>
    <m/>
    <m/>
    <s v="minizinc_or-tools"/>
    <m/>
    <m/>
  </r>
  <r>
    <x v="283"/>
    <n v="12943.666666666701"/>
    <b v="0"/>
    <n v="900000"/>
    <m/>
    <s v="min_conflicts"/>
    <n v="1.5425819577141999E-2"/>
    <n v="3100339.7186574498"/>
  </r>
  <r>
    <x v="283"/>
    <n v="12744"/>
    <b v="0"/>
    <n v="900000"/>
    <m/>
    <s v="simulated_annealing-untuned"/>
    <n v="0"/>
    <n v="3267217.1957058199"/>
  </r>
  <r>
    <x v="283"/>
    <n v="12791"/>
    <b v="0"/>
    <n v="900000"/>
    <m/>
    <s v="tabu_search"/>
    <n v="3.6744586037057402E-3"/>
    <n v="3066568.2685093801"/>
  </r>
  <r>
    <x v="284"/>
    <m/>
    <m/>
    <m/>
    <m/>
    <s v="minizinc_chuffed"/>
    <m/>
    <m/>
  </r>
  <r>
    <x v="284"/>
    <n v="12433"/>
    <n v="900000"/>
    <b v="0"/>
    <n v="12420"/>
    <s v="minizinc_cplex"/>
    <n v="1.6086222150724099E-4"/>
    <n v="2273026.68983175"/>
  </r>
  <r>
    <x v="284"/>
    <n v="12698"/>
    <n v="900000"/>
    <b v="0"/>
    <n v="3685"/>
    <s v="minizinc_cpo"/>
    <n v="2.1026933375334698E-2"/>
    <n v="2320199.0356620299"/>
  </r>
  <r>
    <x v="284"/>
    <n v="12431"/>
    <n v="900000"/>
    <b v="0"/>
    <n v="12422"/>
    <s v="minizinc_gurobi"/>
    <n v="0"/>
    <n v="2271855.67483541"/>
  </r>
  <r>
    <x v="284"/>
    <m/>
    <m/>
    <m/>
    <m/>
    <s v="minizinc_or-tools"/>
    <m/>
    <m/>
  </r>
  <r>
    <x v="284"/>
    <n v="12772"/>
    <b v="0"/>
    <n v="900000"/>
    <m/>
    <s v="min_conflicts"/>
    <n v="1.53460695270905E-2"/>
    <n v="3065181.7714708801"/>
  </r>
  <r>
    <x v="284"/>
    <n v="12576"/>
    <b v="0"/>
    <n v="900000"/>
    <m/>
    <s v="simulated_annealing-untuned"/>
    <n v="0"/>
    <n v="3237719.5545409699"/>
  </r>
  <r>
    <x v="284"/>
    <n v="12617.333333333299"/>
    <b v="0"/>
    <n v="900000"/>
    <m/>
    <s v="tabu_search"/>
    <n v="3.2759167283102899E-3"/>
    <n v="3031798.2467917101"/>
  </r>
  <r>
    <x v="285"/>
    <n v="14108"/>
    <n v="900000"/>
    <b v="0"/>
    <n v="0"/>
    <s v="minizinc_chuffed"/>
    <n v="0.120215480578395"/>
    <n v="2387534.2115122601"/>
  </r>
  <r>
    <x v="285"/>
    <n v="12412"/>
    <n v="900000"/>
    <b v="0"/>
    <n v="12402"/>
    <s v="minizinc_cplex"/>
    <n v="0"/>
    <n v="2128334.0599455"/>
  </r>
  <r>
    <x v="285"/>
    <n v="12627"/>
    <n v="900000"/>
    <b v="0"/>
    <n v="3922"/>
    <s v="minizinc_cpo"/>
    <n v="1.7027005622871599E-2"/>
    <n v="2164949.0650545"/>
  </r>
  <r>
    <x v="285"/>
    <n v="12415"/>
    <n v="900000"/>
    <b v="0"/>
    <n v="12403"/>
    <s v="minizinc_gurobi"/>
    <n v="2.4164317358033E-4"/>
    <n v="2128308.06709809"/>
  </r>
  <r>
    <x v="285"/>
    <m/>
    <m/>
    <m/>
    <m/>
    <s v="minizinc_or-tools"/>
    <m/>
    <m/>
  </r>
  <r>
    <x v="285"/>
    <n v="12740"/>
    <b v="0"/>
    <n v="900000"/>
    <m/>
    <s v="min_conflicts"/>
    <n v="1.64050235478806E-2"/>
    <n v="3062430.44093611"/>
  </r>
  <r>
    <x v="285"/>
    <n v="12531"/>
    <b v="0"/>
    <n v="900000"/>
    <m/>
    <s v="simulated_annealing-untuned"/>
    <n v="0"/>
    <n v="3239325.0271173902"/>
  </r>
  <r>
    <x v="285"/>
    <n v="12611"/>
    <b v="0"/>
    <n v="900000"/>
    <m/>
    <s v="tabu_search"/>
    <n v="6.3436682261517304E-3"/>
    <n v="3035377.6947746398"/>
  </r>
  <r>
    <x v="286"/>
    <m/>
    <m/>
    <m/>
    <m/>
    <s v="minizinc_chuffed"/>
    <m/>
    <m/>
  </r>
  <r>
    <x v="286"/>
    <n v="12465"/>
    <n v="900000"/>
    <b v="0"/>
    <n v="12453"/>
    <s v="minizinc_cplex"/>
    <n v="1.6044925792213499E-4"/>
    <n v="2387273.3320493102"/>
  </r>
  <r>
    <x v="286"/>
    <n v="12680"/>
    <n v="900000"/>
    <b v="0"/>
    <n v="3683"/>
    <s v="minizinc_cpo"/>
    <n v="1.7113564668769701E-2"/>
    <n v="2431204.4414483798"/>
  </r>
  <r>
    <x v="286"/>
    <n v="12463"/>
    <n v="900000"/>
    <b v="0"/>
    <n v="12454"/>
    <s v="minizinc_gurobi"/>
    <n v="0"/>
    <n v="2385878.6864406802"/>
  </r>
  <r>
    <x v="286"/>
    <m/>
    <m/>
    <m/>
    <m/>
    <s v="minizinc_or-tools"/>
    <m/>
    <m/>
  </r>
  <r>
    <x v="286"/>
    <n v="12819"/>
    <b v="0"/>
    <n v="900000"/>
    <m/>
    <s v="min_conflicts"/>
    <n v="1.6980003640429502E-2"/>
    <n v="3314335.44550482"/>
  </r>
  <r>
    <x v="286"/>
    <n v="12601.333333333299"/>
    <b v="0"/>
    <n v="900000"/>
    <m/>
    <s v="simulated_annealing-untuned"/>
    <n v="0"/>
    <n v="3491435.47565109"/>
  </r>
  <r>
    <x v="286"/>
    <n v="12702.666666666701"/>
    <b v="0"/>
    <n v="900000"/>
    <m/>
    <s v="tabu_search"/>
    <n v="7.9773275952554901E-3"/>
    <n v="3286496.7147698901"/>
  </r>
  <r>
    <x v="287"/>
    <m/>
    <m/>
    <m/>
    <m/>
    <s v="minizinc_chuffed"/>
    <m/>
    <m/>
  </r>
  <r>
    <x v="287"/>
    <n v="12563"/>
    <n v="900000"/>
    <b v="0"/>
    <n v="12543"/>
    <s v="minizinc_cplex"/>
    <n v="3.97994109687216E-4"/>
    <n v="2314682.05301071"/>
  </r>
  <r>
    <x v="287"/>
    <n v="12782"/>
    <n v="900000"/>
    <b v="0"/>
    <n v="3630"/>
    <s v="minizinc_cpo"/>
    <n v="1.7524644030668099E-2"/>
    <n v="2356152.3707055799"/>
  </r>
  <r>
    <x v="287"/>
    <n v="12558"/>
    <n v="900000"/>
    <b v="0"/>
    <n v="12544"/>
    <s v="minizinc_gurobi"/>
    <n v="0"/>
    <n v="2313178.2360546701"/>
  </r>
  <r>
    <x v="287"/>
    <m/>
    <m/>
    <m/>
    <m/>
    <s v="minizinc_or-tools"/>
    <m/>
    <m/>
  </r>
  <r>
    <x v="287"/>
    <n v="12872.666666666701"/>
    <b v="0"/>
    <n v="900000"/>
    <m/>
    <s v="min_conflicts"/>
    <n v="1.2584805013206199E-2"/>
    <n v="2949008.1303445599"/>
  </r>
  <r>
    <x v="287"/>
    <n v="12710.666666666701"/>
    <b v="0"/>
    <n v="900000"/>
    <m/>
    <s v="simulated_annealing-untuned"/>
    <n v="0"/>
    <n v="3112938.0212216098"/>
  </r>
  <r>
    <x v="287"/>
    <n v="12734"/>
    <b v="0"/>
    <n v="900000"/>
    <m/>
    <s v="tabu_search"/>
    <n v="1.8323647976545799E-3"/>
    <n v="2918956.97055599"/>
  </r>
  <r>
    <x v="288"/>
    <n v="14451"/>
    <n v="900000"/>
    <b v="0"/>
    <n v="0"/>
    <s v="minizinc_chuffed"/>
    <n v="0.118607708809079"/>
    <n v="2861337.1848398899"/>
  </r>
  <r>
    <x v="288"/>
    <n v="12738"/>
    <n v="900000"/>
    <b v="0"/>
    <n v="12725"/>
    <s v="minizinc_cplex"/>
    <n v="7.8505259852423793E-5"/>
    <n v="2549307.0553303598"/>
  </r>
  <r>
    <x v="288"/>
    <n v="12954"/>
    <n v="900000"/>
    <b v="0"/>
    <n v="3991"/>
    <s v="minizinc_cpo"/>
    <n v="1.6751582522772899E-2"/>
    <n v="2595605.1159302802"/>
  </r>
  <r>
    <x v="288"/>
    <n v="12737"/>
    <n v="900000"/>
    <b v="0"/>
    <n v="12726"/>
    <s v="minizinc_gurobi"/>
    <n v="0"/>
    <n v="2548659.7598297498"/>
  </r>
  <r>
    <x v="288"/>
    <m/>
    <m/>
    <m/>
    <m/>
    <s v="minizinc_or-tools"/>
    <m/>
    <m/>
  </r>
  <r>
    <x v="288"/>
    <n v="13053.333333333299"/>
    <b v="0"/>
    <n v="900000"/>
    <m/>
    <s v="min_conflicts"/>
    <n v="1.2282941777323799E-2"/>
    <n v="3322556.6068792799"/>
  </r>
  <r>
    <x v="288"/>
    <n v="12893"/>
    <b v="0"/>
    <n v="900000"/>
    <m/>
    <s v="simulated_annealing-untuned"/>
    <n v="0"/>
    <n v="3512138.5823668898"/>
  </r>
  <r>
    <x v="288"/>
    <n v="12951"/>
    <b v="0"/>
    <n v="900000"/>
    <m/>
    <s v="tabu_search"/>
    <n v="4.4784186549301497E-3"/>
    <n v="3303986.9449130199"/>
  </r>
  <r>
    <x v="289"/>
    <n v="14137"/>
    <n v="900000"/>
    <b v="0"/>
    <n v="0"/>
    <s v="minizinc_chuffed"/>
    <n v="0.113602603098253"/>
    <n v="2760919.0773216402"/>
  </r>
  <r>
    <x v="289"/>
    <n v="12532"/>
    <n v="900000"/>
    <b v="0"/>
    <n v="12517"/>
    <s v="minizinc_cplex"/>
    <n v="7.9795722949249596E-5"/>
    <n v="2473950.7901554401"/>
  </r>
  <r>
    <x v="289"/>
    <n v="12820"/>
    <n v="900000"/>
    <b v="0"/>
    <n v="3806"/>
    <s v="minizinc_cpo"/>
    <n v="2.2542901716068701E-2"/>
    <n v="2528717.5135512198"/>
  </r>
  <r>
    <x v="289"/>
    <n v="12531"/>
    <n v="900000"/>
    <b v="0"/>
    <n v="12519"/>
    <s v="minizinc_gurobi"/>
    <n v="0"/>
    <n v="2473307.7690314902"/>
  </r>
  <r>
    <x v="289"/>
    <m/>
    <m/>
    <m/>
    <m/>
    <s v="minizinc_or-tools"/>
    <m/>
    <m/>
  </r>
  <r>
    <x v="289"/>
    <n v="12878.666666666701"/>
    <b v="0"/>
    <n v="900000"/>
    <m/>
    <s v="min_conflicts"/>
    <n v="1.32518894295476E-2"/>
    <n v="2912898.9775254899"/>
  </r>
  <r>
    <x v="289"/>
    <n v="12708"/>
    <b v="0"/>
    <n v="900000"/>
    <m/>
    <s v="simulated_annealing-untuned"/>
    <n v="0"/>
    <n v="3096186.8665431002"/>
  </r>
  <r>
    <x v="289"/>
    <n v="12728.666666666701"/>
    <b v="0"/>
    <n v="900000"/>
    <m/>
    <s v="tabu_search"/>
    <n v="1.6236316974807001E-3"/>
    <n v="2881888.1353104701"/>
  </r>
  <r>
    <x v="290"/>
    <m/>
    <m/>
    <m/>
    <m/>
    <s v="minizinc_chuffed"/>
    <m/>
    <m/>
  </r>
  <r>
    <x v="290"/>
    <n v="25005"/>
    <n v="900000"/>
    <b v="0"/>
    <n v="24983"/>
    <s v="minizinc_cplex"/>
    <n v="3.9992001599675802E-4"/>
    <n v="2122163.0734872702"/>
  </r>
  <r>
    <x v="290"/>
    <n v="25617"/>
    <n v="900000"/>
    <b v="0"/>
    <n v="6978"/>
    <s v="minizinc_cpo"/>
    <n v="2.4280751063746699E-2"/>
    <n v="2171622.8549637599"/>
  </r>
  <r>
    <x v="290"/>
    <n v="24995"/>
    <n v="900000"/>
    <b v="0"/>
    <n v="24984"/>
    <s v="minizinc_gurobi"/>
    <n v="0"/>
    <n v="2121518.62169223"/>
  </r>
  <r>
    <x v="290"/>
    <m/>
    <m/>
    <m/>
    <m/>
    <s v="minizinc_or-tools"/>
    <m/>
    <m/>
  </r>
  <r>
    <x v="290"/>
    <n v="25614.333333333299"/>
    <b v="0"/>
    <n v="900000"/>
    <m/>
    <s v="min_conflicts"/>
    <n v="1.57463919940658E-2"/>
    <n v="3407439.5920253899"/>
  </r>
  <r>
    <x v="290"/>
    <n v="25211"/>
    <b v="0"/>
    <n v="900000"/>
    <m/>
    <s v="simulated_annealing-untuned"/>
    <n v="0"/>
    <n v="3607171.2758002202"/>
  </r>
  <r>
    <x v="290"/>
    <n v="25275.333333333299"/>
    <b v="0"/>
    <n v="900000"/>
    <m/>
    <s v="tabu_search"/>
    <n v="2.5453010840608102E-3"/>
    <n v="3361621.1156180999"/>
  </r>
  <r>
    <x v="291"/>
    <m/>
    <m/>
    <m/>
    <m/>
    <s v="minizinc_chuffed"/>
    <m/>
    <m/>
  </r>
  <r>
    <x v="291"/>
    <n v="25075"/>
    <n v="900000"/>
    <b v="0"/>
    <n v="25060"/>
    <s v="minizinc_cplex"/>
    <n v="4.3868394815549399E-4"/>
    <n v="2029868.37809752"/>
  </r>
  <r>
    <x v="291"/>
    <n v="25561"/>
    <n v="900000"/>
    <b v="0"/>
    <n v="7401"/>
    <s v="minizinc_cpo"/>
    <n v="1.94436837369431E-2"/>
    <n v="2067306.7873700999"/>
  </r>
  <r>
    <x v="291"/>
    <n v="25064"/>
    <n v="900000"/>
    <b v="0"/>
    <n v="25061"/>
    <s v="minizinc_gurobi"/>
    <n v="0"/>
    <n v="2028814.09832134"/>
  </r>
  <r>
    <x v="291"/>
    <m/>
    <m/>
    <m/>
    <m/>
    <s v="minizinc_or-tools"/>
    <m/>
    <m/>
  </r>
  <r>
    <x v="291"/>
    <n v="25681.333333333299"/>
    <b v="0"/>
    <n v="900000"/>
    <m/>
    <s v="min_conflicts"/>
    <n v="1.2538289808421201E-2"/>
    <n v="3420012.1714963601"/>
  </r>
  <r>
    <x v="291"/>
    <n v="25359.333333333299"/>
    <b v="0"/>
    <n v="900000"/>
    <m/>
    <s v="simulated_annealing-untuned"/>
    <n v="0"/>
    <n v="3661719.33290334"/>
  </r>
  <r>
    <x v="291"/>
    <n v="25362"/>
    <b v="0"/>
    <n v="900000"/>
    <m/>
    <s v="tabu_search"/>
    <n v="1.0514417895546301E-4"/>
    <n v="3382814.5156177999"/>
  </r>
  <r>
    <x v="292"/>
    <m/>
    <m/>
    <m/>
    <m/>
    <s v="minizinc_chuffed"/>
    <m/>
    <m/>
  </r>
  <r>
    <x v="292"/>
    <n v="24989"/>
    <n v="900000"/>
    <b v="0"/>
    <n v="24971"/>
    <s v="minizinc_cplex"/>
    <n v="3.6015846972670102E-4"/>
    <n v="2176876.1782057998"/>
  </r>
  <r>
    <x v="292"/>
    <n v="25481"/>
    <n v="900000"/>
    <b v="0"/>
    <n v="7330"/>
    <s v="minizinc_cpo"/>
    <n v="1.9661708724147402E-2"/>
    <n v="2218612.2309560999"/>
  </r>
  <r>
    <x v="292"/>
    <n v="24980"/>
    <n v="900000"/>
    <b v="0"/>
    <n v="24971"/>
    <s v="minizinc_gurobi"/>
    <n v="0"/>
    <n v="2176114.3861703998"/>
  </r>
  <r>
    <x v="292"/>
    <m/>
    <m/>
    <m/>
    <m/>
    <s v="minizinc_or-tools"/>
    <m/>
    <m/>
  </r>
  <r>
    <x v="292"/>
    <n v="25571.666666666701"/>
    <b v="0"/>
    <n v="900000"/>
    <m/>
    <s v="min_conflicts"/>
    <n v="1.3348106628429999E-2"/>
    <n v="3533610.6880687801"/>
  </r>
  <r>
    <x v="292"/>
    <n v="25230.333333333299"/>
    <b v="0"/>
    <n v="900000"/>
    <m/>
    <s v="simulated_annealing-untuned"/>
    <n v="0"/>
    <n v="3749200.8890698301"/>
  </r>
  <r>
    <x v="292"/>
    <n v="25254"/>
    <b v="0"/>
    <n v="900000"/>
    <m/>
    <s v="tabu_search"/>
    <n v="9.3714527071620001E-4"/>
    <n v="3496725.24295909"/>
  </r>
  <r>
    <x v="293"/>
    <m/>
    <m/>
    <m/>
    <m/>
    <s v="minizinc_chuffed"/>
    <m/>
    <m/>
  </r>
  <r>
    <x v="293"/>
    <n v="24889"/>
    <n v="900000"/>
    <b v="0"/>
    <n v="24879"/>
    <s v="minizinc_cplex"/>
    <n v="0"/>
    <n v="2324010.4944746201"/>
  </r>
  <r>
    <x v="293"/>
    <n v="25459"/>
    <n v="900000"/>
    <b v="0"/>
    <n v="7371"/>
    <s v="minizinc_cpo"/>
    <n v="2.23889390785184E-2"/>
    <n v="2375289.4056003001"/>
  </r>
  <r>
    <x v="293"/>
    <n v="24891"/>
    <n v="900000"/>
    <b v="0"/>
    <n v="24879"/>
    <s v="minizinc_gurobi"/>
    <n v="8.0350327427591904E-5"/>
    <n v="2323691.8819067199"/>
  </r>
  <r>
    <x v="293"/>
    <m/>
    <m/>
    <m/>
    <m/>
    <s v="minizinc_or-tools"/>
    <m/>
    <m/>
  </r>
  <r>
    <x v="293"/>
    <n v="25487.666666666701"/>
    <b v="0"/>
    <n v="900000"/>
    <m/>
    <s v="min_conflicts"/>
    <n v="1.3967539855878E-2"/>
    <n v="3210647.35190807"/>
  </r>
  <r>
    <x v="293"/>
    <n v="25131.666666666701"/>
    <b v="0"/>
    <n v="900000"/>
    <m/>
    <s v="simulated_annealing-untuned"/>
    <n v="0"/>
    <n v="3400584.6822636598"/>
  </r>
  <r>
    <x v="293"/>
    <n v="25169.333333333299"/>
    <b v="0"/>
    <n v="900000"/>
    <m/>
    <s v="tabu_search"/>
    <n v="1.4965301689886499E-3"/>
    <n v="3174577.0359930601"/>
  </r>
  <r>
    <x v="294"/>
    <m/>
    <m/>
    <m/>
    <m/>
    <s v="minizinc_chuffed"/>
    <m/>
    <m/>
  </r>
  <r>
    <x v="294"/>
    <n v="24764"/>
    <n v="900000"/>
    <b v="0"/>
    <n v="24751"/>
    <s v="minizinc_cplex"/>
    <n v="3.6343078662570699E-4"/>
    <n v="2151952.66937435"/>
  </r>
  <r>
    <x v="294"/>
    <n v="25270"/>
    <n v="900000"/>
    <b v="0"/>
    <n v="6880"/>
    <s v="minizinc_cpo"/>
    <n v="2.0379897111198999E-2"/>
    <n v="2194916.6587452502"/>
  </r>
  <r>
    <x v="294"/>
    <n v="24755"/>
    <n v="900000"/>
    <b v="0"/>
    <n v="24752"/>
    <s v="minizinc_gurobi"/>
    <n v="0"/>
    <n v="2150961.5606636698"/>
  </r>
  <r>
    <x v="294"/>
    <m/>
    <m/>
    <m/>
    <m/>
    <s v="minizinc_or-tools"/>
    <m/>
    <m/>
  </r>
  <r>
    <x v="294"/>
    <n v="25351.333333333299"/>
    <b v="0"/>
    <n v="900000"/>
    <m/>
    <s v="min_conflicts"/>
    <n v="1.4266179293659699E-2"/>
    <n v="3310793.6716074999"/>
  </r>
  <r>
    <x v="294"/>
    <n v="24989.666666666701"/>
    <b v="0"/>
    <n v="900000"/>
    <m/>
    <s v="simulated_annealing-untuned"/>
    <n v="0"/>
    <n v="3510229.6473238398"/>
  </r>
  <r>
    <x v="294"/>
    <n v="25045.666666666701"/>
    <b v="0"/>
    <n v="900000"/>
    <m/>
    <s v="tabu_search"/>
    <n v="2.2359157272715501E-3"/>
    <n v="3274126.5559560298"/>
  </r>
  <r>
    <x v="295"/>
    <m/>
    <m/>
    <m/>
    <m/>
    <s v="minizinc_chuffed"/>
    <m/>
    <m/>
  </r>
  <r>
    <x v="295"/>
    <n v="24901"/>
    <n v="900000"/>
    <b v="0"/>
    <n v="24890"/>
    <s v="minizinc_cplex"/>
    <n v="0"/>
    <n v="2160818.5041443598"/>
  </r>
  <r>
    <x v="295"/>
    <n v="25384"/>
    <n v="900000"/>
    <b v="0"/>
    <n v="7424"/>
    <s v="minizinc_cpo"/>
    <n v="1.90277340056728E-2"/>
    <n v="2204496.7875151099"/>
  </r>
  <r>
    <x v="295"/>
    <n v="24903"/>
    <n v="900000"/>
    <b v="0"/>
    <n v="24890"/>
    <s v="minizinc_gurobi"/>
    <n v="8.0311609043093299E-5"/>
    <n v="2160744.9175444702"/>
  </r>
  <r>
    <x v="295"/>
    <m/>
    <m/>
    <m/>
    <m/>
    <s v="minizinc_or-tools"/>
    <m/>
    <m/>
  </r>
  <r>
    <x v="295"/>
    <n v="25465"/>
    <b v="0"/>
    <n v="900000"/>
    <m/>
    <s v="min_conflicts"/>
    <n v="1.1126382616663299E-2"/>
    <n v="3403784.64881723"/>
  </r>
  <r>
    <x v="295"/>
    <n v="25188.333333333299"/>
    <b v="0"/>
    <n v="900000"/>
    <m/>
    <s v="simulated_annealing-untuned"/>
    <n v="2.6467279825304101E-4"/>
    <n v="3636108.87465348"/>
  </r>
  <r>
    <x v="295"/>
    <n v="25181.666666666701"/>
    <b v="0"/>
    <n v="900000"/>
    <m/>
    <s v="tabu_search"/>
    <n v="0"/>
    <n v="3375060.7585474001"/>
  </r>
  <r>
    <x v="296"/>
    <m/>
    <m/>
    <m/>
    <m/>
    <s v="minizinc_chuffed"/>
    <m/>
    <m/>
  </r>
  <r>
    <x v="296"/>
    <n v="24741"/>
    <n v="900000"/>
    <b v="0"/>
    <n v="24727"/>
    <s v="minizinc_cplex"/>
    <n v="2.82931166888933E-4"/>
    <n v="2488948.93394309"/>
  </r>
  <r>
    <x v="296"/>
    <n v="25302"/>
    <n v="900000"/>
    <b v="0"/>
    <n v="6996"/>
    <s v="minizinc_cpo"/>
    <n v="2.2448818275235101E-2"/>
    <n v="2542673.1367886201"/>
  </r>
  <r>
    <x v="296"/>
    <n v="24734"/>
    <n v="900000"/>
    <b v="0"/>
    <n v="24727"/>
    <s v="minizinc_gurobi"/>
    <n v="0"/>
    <n v="2487983.9400406498"/>
  </r>
  <r>
    <x v="296"/>
    <m/>
    <m/>
    <m/>
    <m/>
    <s v="minizinc_or-tools"/>
    <m/>
    <m/>
  </r>
  <r>
    <x v="296"/>
    <n v="25341"/>
    <b v="0"/>
    <n v="900000"/>
    <m/>
    <s v="min_conflicts"/>
    <n v="1.33643765702485E-2"/>
    <n v="3283595.1701913602"/>
  </r>
  <r>
    <x v="296"/>
    <n v="25038.333333333299"/>
    <b v="0"/>
    <n v="900000"/>
    <m/>
    <s v="simulated_annealing-untuned"/>
    <n v="1.4377953804166599E-3"/>
    <n v="3486488.6671733898"/>
  </r>
  <r>
    <x v="296"/>
    <n v="25002.333333333299"/>
    <b v="0"/>
    <n v="900000"/>
    <m/>
    <s v="tabu_search"/>
    <n v="0"/>
    <n v="3245890.9321961901"/>
  </r>
  <r>
    <x v="297"/>
    <m/>
    <m/>
    <m/>
    <m/>
    <s v="minizinc_chuffed"/>
    <m/>
    <m/>
  </r>
  <r>
    <x v="297"/>
    <n v="25093"/>
    <n v="900000"/>
    <b v="0"/>
    <n v="25076"/>
    <s v="minizinc_cplex"/>
    <n v="3.5866576336029998E-4"/>
    <n v="1969400.5582149499"/>
  </r>
  <r>
    <x v="297"/>
    <n v="25676"/>
    <n v="900000"/>
    <b v="0"/>
    <n v="7446"/>
    <s v="minizinc_cpo"/>
    <n v="2.30565508646207E-2"/>
    <n v="2012548.45321186"/>
  </r>
  <r>
    <x v="297"/>
    <n v="25084"/>
    <n v="900000"/>
    <b v="0"/>
    <n v="25077"/>
    <s v="minizinc_gurobi"/>
    <n v="0"/>
    <n v="1968762.4382334801"/>
  </r>
  <r>
    <x v="297"/>
    <m/>
    <m/>
    <m/>
    <m/>
    <s v="minizinc_or-tools"/>
    <m/>
    <m/>
  </r>
  <r>
    <x v="297"/>
    <n v="25696.333333333299"/>
    <b v="0"/>
    <n v="900000"/>
    <m/>
    <s v="min_conflicts"/>
    <n v="1.48399901412652E-2"/>
    <n v="2953661.3314666399"/>
  </r>
  <r>
    <x v="297"/>
    <n v="25315"/>
    <b v="0"/>
    <n v="900000"/>
    <m/>
    <s v="simulated_annealing-untuned"/>
    <n v="0"/>
    <n v="3126040.6062249499"/>
  </r>
  <r>
    <x v="297"/>
    <n v="25371.333333333299"/>
    <b v="0"/>
    <n v="900000"/>
    <m/>
    <s v="tabu_search"/>
    <n v="2.22035368000628E-3"/>
    <n v="2915929.0842961599"/>
  </r>
  <r>
    <x v="298"/>
    <m/>
    <m/>
    <m/>
    <m/>
    <s v="minizinc_chuffed"/>
    <m/>
    <m/>
  </r>
  <r>
    <x v="298"/>
    <n v="24802"/>
    <n v="900000"/>
    <b v="0"/>
    <n v="24790"/>
    <s v="minizinc_cplex"/>
    <n v="0"/>
    <n v="2059651.2048291699"/>
  </r>
  <r>
    <x v="298"/>
    <n v="25308"/>
    <n v="900000"/>
    <b v="0"/>
    <n v="7123"/>
    <s v="minizinc_cpo"/>
    <n v="1.9993677888414801E-2"/>
    <n v="2104008.0489487499"/>
  </r>
  <r>
    <x v="298"/>
    <n v="24806"/>
    <n v="900000"/>
    <b v="0"/>
    <n v="24791"/>
    <s v="minizinc_gurobi"/>
    <n v="1.6125131016686599E-4"/>
    <n v="2059063.3245729301"/>
  </r>
  <r>
    <x v="298"/>
    <m/>
    <m/>
    <m/>
    <m/>
    <s v="minizinc_or-tools"/>
    <m/>
    <m/>
  </r>
  <r>
    <x v="298"/>
    <n v="25393.333333333299"/>
    <b v="0"/>
    <n v="900000"/>
    <m/>
    <s v="min_conflicts"/>
    <n v="1.20241533210816E-2"/>
    <n v="3330821.8483428401"/>
  </r>
  <r>
    <x v="298"/>
    <n v="25100.333333333299"/>
    <b v="0"/>
    <n v="900000"/>
    <m/>
    <s v="simulated_annealing-untuned"/>
    <n v="4.9136133650273795E-4"/>
    <n v="3537414.7752648699"/>
  </r>
  <r>
    <x v="298"/>
    <n v="25088"/>
    <b v="0"/>
    <n v="900000"/>
    <m/>
    <s v="tabu_search"/>
    <n v="0"/>
    <n v="3294241.2984243399"/>
  </r>
  <r>
    <x v="299"/>
    <m/>
    <m/>
    <m/>
    <m/>
    <s v="minizinc_chuffed"/>
    <m/>
    <m/>
  </r>
  <r>
    <x v="299"/>
    <n v="24698"/>
    <n v="900000"/>
    <b v="0"/>
    <n v="24683"/>
    <s v="minizinc_cplex"/>
    <n v="0"/>
    <n v="2042218.60843275"/>
  </r>
  <r>
    <x v="299"/>
    <n v="25230"/>
    <n v="900000"/>
    <b v="0"/>
    <n v="7285"/>
    <s v="minizinc_cpo"/>
    <n v="2.1086008719778102E-2"/>
    <n v="2084509.5116032001"/>
  </r>
  <r>
    <x v="299"/>
    <n v="24705"/>
    <n v="900000"/>
    <b v="0"/>
    <n v="24683"/>
    <s v="minizinc_gurobi"/>
    <n v="2.8334345274239102E-4"/>
    <n v="2042351.0434711601"/>
  </r>
  <r>
    <x v="299"/>
    <m/>
    <m/>
    <m/>
    <m/>
    <s v="minizinc_or-tools"/>
    <m/>
    <m/>
  </r>
  <r>
    <x v="299"/>
    <n v="25293.333333333299"/>
    <b v="0"/>
    <n v="900000"/>
    <m/>
    <s v="min_conflicts"/>
    <n v="1.3020558777016199E-2"/>
    <n v="3555752.8761327099"/>
  </r>
  <r>
    <x v="299"/>
    <n v="24964"/>
    <b v="0"/>
    <n v="900000"/>
    <m/>
    <s v="simulated_annealing-untuned"/>
    <n v="0"/>
    <n v="3771343.3347705398"/>
  </r>
  <r>
    <x v="299"/>
    <n v="24966"/>
    <b v="0"/>
    <n v="900000"/>
    <m/>
    <s v="tabu_search"/>
    <n v="8.0108948169566E-5"/>
    <n v="3513940.0119848"/>
  </r>
  <r>
    <x v="300"/>
    <m/>
    <m/>
    <m/>
    <m/>
    <s v="minizinc_chuffed"/>
    <m/>
    <m/>
  </r>
  <r>
    <x v="300"/>
    <n v="55357"/>
    <n v="900000"/>
    <b v="0"/>
    <n v="55330"/>
    <s v="minizinc_cplex"/>
    <n v="1.80645627472553E-4"/>
    <n v="2857174.9588216702"/>
  </r>
  <r>
    <x v="300"/>
    <n v="56683"/>
    <n v="900000"/>
    <b v="0"/>
    <n v="12962"/>
    <s v="minizinc_cpo"/>
    <n v="2.3569676975459999E-2"/>
    <n v="2933078.9020166802"/>
  </r>
  <r>
    <x v="300"/>
    <n v="55347"/>
    <n v="900000"/>
    <b v="0"/>
    <n v="55330"/>
    <s v="minizinc_gurobi"/>
    <n v="0"/>
    <n v="2856585.4315806101"/>
  </r>
  <r>
    <x v="300"/>
    <m/>
    <m/>
    <m/>
    <m/>
    <s v="minizinc_or-tools"/>
    <m/>
    <m/>
  </r>
  <r>
    <x v="300"/>
    <n v="56717"/>
    <b v="0"/>
    <n v="900000"/>
    <m/>
    <s v="min_conflicts"/>
    <n v="1.44636234873731E-2"/>
    <n v="3183509.3009754699"/>
  </r>
  <r>
    <x v="300"/>
    <n v="55896.666666666701"/>
    <b v="0"/>
    <n v="900000"/>
    <m/>
    <s v="simulated_annealing-untuned"/>
    <n v="0"/>
    <n v="3411058.3714120099"/>
  </r>
  <r>
    <x v="300"/>
    <n v="55996.333333333299"/>
    <b v="0"/>
    <n v="900000"/>
    <m/>
    <s v="tabu_search"/>
    <n v="1.77987844442207E-3"/>
    <n v="3146744.3192003099"/>
  </r>
  <r>
    <x v="301"/>
    <m/>
    <m/>
    <m/>
    <m/>
    <s v="minizinc_chuffed"/>
    <m/>
    <m/>
  </r>
  <r>
    <x v="301"/>
    <n v="55130"/>
    <n v="900000"/>
    <b v="0"/>
    <n v="55101"/>
    <s v="minizinc_cplex"/>
    <n v="7.2555777253735493E-5"/>
    <n v="2624437.1591458102"/>
  </r>
  <r>
    <x v="301"/>
    <n v="56455"/>
    <n v="900000"/>
    <b v="0"/>
    <n v="13105"/>
    <s v="minizinc_cpo"/>
    <n v="2.354087326189E-2"/>
    <n v="2690145.42656295"/>
  </r>
  <r>
    <x v="301"/>
    <n v="55126"/>
    <n v="900000"/>
    <b v="0"/>
    <n v="55101"/>
    <s v="minizinc_gurobi"/>
    <n v="0"/>
    <n v="2623861.7813315298"/>
  </r>
  <r>
    <x v="301"/>
    <m/>
    <m/>
    <m/>
    <m/>
    <s v="minizinc_or-tools"/>
    <m/>
    <m/>
  </r>
  <r>
    <x v="301"/>
    <n v="56482.333333333299"/>
    <b v="0"/>
    <n v="900000"/>
    <m/>
    <s v="min_conflicts"/>
    <n v="1.20096549363519E-2"/>
    <n v="3373836.0077380198"/>
  </r>
  <r>
    <x v="301"/>
    <n v="55804"/>
    <b v="0"/>
    <n v="900000"/>
    <m/>
    <s v="simulated_annealing-untuned"/>
    <n v="0"/>
    <n v="3646951.99823573"/>
  </r>
  <r>
    <x v="301"/>
    <n v="56407.666666666701"/>
    <b v="0"/>
    <n v="900000"/>
    <m/>
    <s v="tabu_search"/>
    <n v="1.07018549487954E-2"/>
    <n v="3398334.0075523099"/>
  </r>
  <r>
    <x v="302"/>
    <m/>
    <m/>
    <m/>
    <m/>
    <s v="minizinc_chuffed"/>
    <m/>
    <m/>
  </r>
  <r>
    <x v="302"/>
    <n v="55433"/>
    <n v="900000"/>
    <b v="0"/>
    <n v="55396"/>
    <s v="minizinc_cplex"/>
    <n v="3.0667652842164501E-4"/>
    <n v="2596901.9347867402"/>
  </r>
  <r>
    <x v="302"/>
    <n v="57097"/>
    <n v="900000"/>
    <b v="0"/>
    <n v="13196"/>
    <s v="minizinc_cpo"/>
    <n v="2.9441126504019401E-2"/>
    <n v="2678832.1271967301"/>
  </r>
  <r>
    <x v="302"/>
    <n v="55416"/>
    <n v="900000"/>
    <b v="0"/>
    <n v="55396"/>
    <s v="minizinc_gurobi"/>
    <n v="0"/>
    <n v="2595956.51515151"/>
  </r>
  <r>
    <x v="302"/>
    <m/>
    <m/>
    <m/>
    <m/>
    <s v="minizinc_or-tools"/>
    <m/>
    <m/>
  </r>
  <r>
    <x v="302"/>
    <n v="56765.666666666701"/>
    <b v="0"/>
    <n v="900000"/>
    <m/>
    <s v="min_conflicts"/>
    <n v="1.4568665331743899E-2"/>
    <n v="3277604.8415246098"/>
  </r>
  <r>
    <x v="302"/>
    <n v="55938.666666666701"/>
    <b v="0"/>
    <n v="900000"/>
    <m/>
    <s v="simulated_annealing-untuned"/>
    <n v="0"/>
    <n v="3509458.72504779"/>
  </r>
  <r>
    <x v="302"/>
    <n v="56199"/>
    <b v="0"/>
    <n v="900000"/>
    <m/>
    <s v="tabu_search"/>
    <n v="4.6323481437985396E-3"/>
    <n v="3282094.9523060401"/>
  </r>
  <r>
    <x v="303"/>
    <m/>
    <m/>
    <m/>
    <m/>
    <s v="minizinc_chuffed"/>
    <m/>
    <m/>
  </r>
  <r>
    <x v="303"/>
    <n v="55351"/>
    <n v="900000"/>
    <b v="0"/>
    <n v="55329"/>
    <s v="minizinc_cplex"/>
    <n v="7.22660837202405E-5"/>
    <n v="2881419.7229326498"/>
  </r>
  <r>
    <x v="303"/>
    <n v="56739"/>
    <n v="900000"/>
    <b v="0"/>
    <n v="13333"/>
    <s v="minizinc_cpo"/>
    <n v="2.4533389731930401E-2"/>
    <n v="2957179.70934569"/>
  </r>
  <r>
    <x v="303"/>
    <n v="55347"/>
    <n v="900000"/>
    <b v="0"/>
    <n v="55329"/>
    <s v="minizinc_gurobi"/>
    <n v="0"/>
    <n v="2881240.4800724601"/>
  </r>
  <r>
    <x v="303"/>
    <m/>
    <m/>
    <m/>
    <m/>
    <s v="minizinc_or-tools"/>
    <m/>
    <m/>
  </r>
  <r>
    <x v="303"/>
    <n v="56664.333333333299"/>
    <b v="0"/>
    <n v="900000"/>
    <m/>
    <s v="min_conflicts"/>
    <n v="1.16593036183844E-2"/>
    <n v="3420388.5942080398"/>
  </r>
  <r>
    <x v="303"/>
    <n v="56173"/>
    <b v="0"/>
    <n v="900000"/>
    <m/>
    <s v="simulated_annealing-untuned"/>
    <n v="3.0144968816573402E-3"/>
    <n v="3697709.08664968"/>
  </r>
  <r>
    <x v="303"/>
    <n v="56003.666666666701"/>
    <b v="0"/>
    <n v="900000"/>
    <m/>
    <s v="tabu_search"/>
    <n v="0"/>
    <n v="3388612.2273771199"/>
  </r>
  <r>
    <x v="304"/>
    <m/>
    <m/>
    <m/>
    <m/>
    <s v="minizinc_chuffed"/>
    <m/>
    <m/>
  </r>
  <r>
    <x v="304"/>
    <n v="55651"/>
    <n v="900000"/>
    <b v="0"/>
    <n v="55623"/>
    <s v="minizinc_cplex"/>
    <n v="5.3907387108975697E-5"/>
    <n v="2829467.5861298698"/>
  </r>
  <r>
    <x v="304"/>
    <n v="56988"/>
    <n v="900000"/>
    <b v="0"/>
    <n v="13338"/>
    <s v="minizinc_cpo"/>
    <n v="2.3513722187127099E-2"/>
    <n v="2902161.9457662301"/>
  </r>
  <r>
    <x v="304"/>
    <n v="55648"/>
    <n v="900000"/>
    <b v="0"/>
    <n v="55624"/>
    <s v="minizinc_gurobi"/>
    <n v="0"/>
    <n v="2828597.1981818201"/>
  </r>
  <r>
    <x v="304"/>
    <m/>
    <m/>
    <m/>
    <m/>
    <s v="minizinc_or-tools"/>
    <m/>
    <m/>
  </r>
  <r>
    <x v="304"/>
    <n v="56971.333333333299"/>
    <b v="0"/>
    <n v="900000"/>
    <m/>
    <s v="min_conflicts"/>
    <n v="1.31001556338276E-2"/>
    <n v="3075569.3678333298"/>
  </r>
  <r>
    <x v="304"/>
    <n v="56225"/>
    <b v="0"/>
    <n v="900000"/>
    <m/>
    <s v="simulated_annealing-untuned"/>
    <n v="0"/>
    <n v="3291164.4948888901"/>
  </r>
  <r>
    <x v="304"/>
    <n v="56439"/>
    <b v="0"/>
    <n v="900000"/>
    <m/>
    <s v="tabu_search"/>
    <n v="3.7917043179361799E-3"/>
    <n v="3057552.2212777799"/>
  </r>
  <r>
    <x v="305"/>
    <m/>
    <m/>
    <m/>
    <m/>
    <s v="minizinc_chuffed"/>
    <m/>
    <m/>
  </r>
  <r>
    <x v="305"/>
    <n v="55369"/>
    <n v="900000"/>
    <b v="0"/>
    <n v="55336"/>
    <s v="minizinc_cplex"/>
    <n v="1.2642453358380199E-4"/>
    <n v="2884690.8576000002"/>
  </r>
  <r>
    <x v="305"/>
    <n v="56780"/>
    <n v="900000"/>
    <b v="0"/>
    <n v="13294"/>
    <s v="minizinc_cpo"/>
    <n v="2.4973582247270198E-2"/>
    <n v="2965074.9776533302"/>
  </r>
  <r>
    <x v="305"/>
    <n v="55362"/>
    <n v="900000"/>
    <b v="0"/>
    <n v="55337"/>
    <s v="minizinc_gurobi"/>
    <n v="0"/>
    <n v="2884374.8210666701"/>
  </r>
  <r>
    <x v="305"/>
    <m/>
    <m/>
    <m/>
    <m/>
    <s v="minizinc_or-tools"/>
    <m/>
    <m/>
  </r>
  <r>
    <x v="305"/>
    <n v="56670.333333333299"/>
    <b v="0"/>
    <n v="900000"/>
    <m/>
    <s v="min_conflicts"/>
    <n v="1.18698201881056E-2"/>
    <n v="3280264.5585823702"/>
  </r>
  <r>
    <x v="305"/>
    <n v="56051.333333333299"/>
    <b v="0"/>
    <n v="900000"/>
    <m/>
    <s v="simulated_annealing-untuned"/>
    <n v="9.5745566563987304E-4"/>
    <n v="3547048.7796552698"/>
  </r>
  <r>
    <x v="305"/>
    <n v="55997.666666666701"/>
    <b v="0"/>
    <n v="900000"/>
    <m/>
    <s v="tabu_search"/>
    <n v="0"/>
    <n v="3242701.64896461"/>
  </r>
  <r>
    <x v="306"/>
    <m/>
    <m/>
    <m/>
    <m/>
    <s v="minizinc_chuffed"/>
    <m/>
    <m/>
  </r>
  <r>
    <x v="306"/>
    <n v="55500"/>
    <n v="900000"/>
    <b v="0"/>
    <n v="55477"/>
    <s v="minizinc_cplex"/>
    <n v="2.1621621621625801E-4"/>
    <n v="2899928.5083467099"/>
  </r>
  <r>
    <x v="306"/>
    <n v="57088"/>
    <n v="900000"/>
    <b v="0"/>
    <n v="13387"/>
    <s v="minizinc_cpo"/>
    <n v="2.80269058295964E-2"/>
    <n v="2983250.2866238598"/>
  </r>
  <r>
    <x v="306"/>
    <n v="55488"/>
    <n v="900000"/>
    <b v="0"/>
    <n v="55478"/>
    <s v="minizinc_gurobi"/>
    <n v="0"/>
    <n v="2898975.9518459099"/>
  </r>
  <r>
    <x v="306"/>
    <m/>
    <m/>
    <m/>
    <m/>
    <s v="minizinc_or-tools"/>
    <m/>
    <m/>
  </r>
  <r>
    <x v="306"/>
    <n v="56842"/>
    <b v="0"/>
    <n v="900000"/>
    <m/>
    <s v="min_conflicts"/>
    <n v="1.31358267947409E-2"/>
    <n v="3168676.0947389598"/>
  </r>
  <r>
    <x v="306"/>
    <n v="56481"/>
    <b v="0"/>
    <n v="900000"/>
    <m/>
    <s v="simulated_annealing-untuned"/>
    <n v="6.8282549293862101E-3"/>
    <n v="3422452.9007633599"/>
  </r>
  <r>
    <x v="306"/>
    <n v="56095.333333333299"/>
    <b v="0"/>
    <n v="900000"/>
    <m/>
    <s v="tabu_search"/>
    <n v="0"/>
    <n v="3133364.2196862199"/>
  </r>
  <r>
    <x v="307"/>
    <m/>
    <m/>
    <m/>
    <m/>
    <s v="minizinc_chuffed"/>
    <m/>
    <m/>
  </r>
  <r>
    <x v="307"/>
    <n v="55447"/>
    <n v="900000"/>
    <b v="0"/>
    <n v="55418"/>
    <s v="minizinc_cplex"/>
    <n v="1.6231716774572899E-4"/>
    <n v="2769769.4881789498"/>
  </r>
  <r>
    <x v="307"/>
    <n v="56955"/>
    <n v="900000"/>
    <b v="0"/>
    <n v="13153"/>
    <s v="minizinc_cpo"/>
    <n v="2.6635062768852601E-2"/>
    <n v="2850835.2830938501"/>
  </r>
  <r>
    <x v="307"/>
    <n v="55438"/>
    <n v="900000"/>
    <b v="0"/>
    <n v="55418"/>
    <s v="minizinc_gurobi"/>
    <n v="0"/>
    <n v="2769110.0252216398"/>
  </r>
  <r>
    <x v="307"/>
    <m/>
    <m/>
    <m/>
    <m/>
    <s v="minizinc_or-tools"/>
    <m/>
    <m/>
  </r>
  <r>
    <x v="307"/>
    <n v="56797.666666666701"/>
    <b v="0"/>
    <n v="900000"/>
    <m/>
    <s v="min_conflicts"/>
    <n v="1.3521682228730099E-2"/>
    <n v="3257597.1124901199"/>
  </r>
  <r>
    <x v="307"/>
    <n v="56029.666666666701"/>
    <b v="0"/>
    <n v="900000"/>
    <m/>
    <s v="simulated_annealing-untuned"/>
    <n v="0"/>
    <n v="3488409.5921541499"/>
  </r>
  <r>
    <x v="307"/>
    <n v="56103.333333333299"/>
    <b v="0"/>
    <n v="900000"/>
    <m/>
    <s v="tabu_search"/>
    <n v="1.31305329451614E-3"/>
    <n v="3221096.5695256898"/>
  </r>
  <r>
    <x v="308"/>
    <m/>
    <m/>
    <m/>
    <m/>
    <s v="minizinc_chuffed"/>
    <m/>
    <m/>
  </r>
  <r>
    <x v="308"/>
    <n v="55615"/>
    <n v="900000"/>
    <b v="0"/>
    <n v="55584"/>
    <s v="minizinc_cplex"/>
    <n v="2.8769216937873899E-4"/>
    <n v="2750763.8897852199"/>
  </r>
  <r>
    <x v="308"/>
    <n v="56978"/>
    <n v="900000"/>
    <b v="0"/>
    <n v="13200"/>
    <s v="minizinc_cpo"/>
    <n v="2.4202323703885802E-2"/>
    <n v="2823659.7589997002"/>
  </r>
  <r>
    <x v="308"/>
    <n v="55599"/>
    <n v="900000"/>
    <b v="0"/>
    <n v="55585"/>
    <s v="minizinc_gurobi"/>
    <n v="0"/>
    <n v="2749786.6479278002"/>
  </r>
  <r>
    <x v="308"/>
    <m/>
    <m/>
    <m/>
    <m/>
    <s v="minizinc_or-tools"/>
    <m/>
    <m/>
  </r>
  <r>
    <x v="308"/>
    <n v="56934.333333333299"/>
    <b v="0"/>
    <n v="900000"/>
    <m/>
    <s v="min_conflicts"/>
    <n v="1.3249181805940299E-2"/>
    <n v="3330306.9738308699"/>
  </r>
  <r>
    <x v="308"/>
    <n v="56180"/>
    <b v="0"/>
    <n v="900000"/>
    <m/>
    <s v="simulated_annealing-untuned"/>
    <n v="0"/>
    <n v="3567454.5950448299"/>
  </r>
  <r>
    <x v="308"/>
    <n v="56283"/>
    <b v="0"/>
    <n v="900000"/>
    <m/>
    <s v="tabu_search"/>
    <n v="1.8300374891174801E-3"/>
    <n v="3297495.4489944298"/>
  </r>
  <r>
    <x v="309"/>
    <m/>
    <m/>
    <m/>
    <m/>
    <s v="minizinc_chuffed"/>
    <m/>
    <m/>
  </r>
  <r>
    <x v="309"/>
    <n v="55223"/>
    <n v="900000"/>
    <b v="0"/>
    <n v="55198"/>
    <s v="minizinc_cplex"/>
    <n v="0"/>
    <n v="2784420.1615558802"/>
  </r>
  <r>
    <x v="309"/>
    <n v="56599"/>
    <n v="900000"/>
    <b v="0"/>
    <n v="13090"/>
    <s v="minizinc_cpo"/>
    <n v="2.4311383593349702E-2"/>
    <n v="2863014.65316938"/>
  </r>
  <r>
    <x v="309"/>
    <n v="55225"/>
    <n v="900000"/>
    <b v="0"/>
    <n v="55198"/>
    <s v="minizinc_gurobi"/>
    <n v="3.6215482118628899E-5"/>
    <n v="2784071.4553406099"/>
  </r>
  <r>
    <x v="309"/>
    <m/>
    <m/>
    <m/>
    <m/>
    <s v="minizinc_or-tools"/>
    <m/>
    <m/>
  </r>
  <r>
    <x v="309"/>
    <n v="56548"/>
    <b v="0"/>
    <n v="900000"/>
    <m/>
    <s v="min_conflicts"/>
    <n v="1.3280752634929701E-2"/>
    <n v="3255998.6705262498"/>
  </r>
  <r>
    <x v="309"/>
    <n v="55797"/>
    <b v="0"/>
    <n v="900000"/>
    <m/>
    <s v="simulated_annealing-untuned"/>
    <n v="0"/>
    <n v="3491712.5379807102"/>
  </r>
  <r>
    <x v="309"/>
    <n v="55874"/>
    <b v="0"/>
    <n v="900000"/>
    <m/>
    <s v="tabu_search"/>
    <n v="1.37810072663491E-3"/>
    <n v="3224768.7370222602"/>
  </r>
  <r>
    <x v="310"/>
    <n v="7207"/>
    <n v="900000"/>
    <b v="0"/>
    <n v="0"/>
    <s v="minizinc_chuffed"/>
    <n v="0.13486887748022799"/>
    <n v="2430537.8114478099"/>
  </r>
  <r>
    <x v="310"/>
    <n v="6235"/>
    <n v="900000"/>
    <b v="0"/>
    <n v="6209"/>
    <s v="minizinc_cplex"/>
    <n v="0"/>
    <n v="2118415.47643098"/>
  </r>
  <r>
    <x v="310"/>
    <n v="6353"/>
    <n v="900000"/>
    <b v="0"/>
    <n v="1357"/>
    <s v="minizinc_cpo"/>
    <n v="1.8573902093499201E-2"/>
    <n v="2159828.04343434"/>
  </r>
  <r>
    <x v="310"/>
    <n v="6240"/>
    <n v="900000"/>
    <b v="0"/>
    <n v="6214"/>
    <s v="minizinc_gurobi"/>
    <n v="8.01282051282048E-4"/>
    <n v="2119886.8013467998"/>
  </r>
  <r>
    <x v="310"/>
    <n v="7110"/>
    <n v="900000"/>
    <b v="0"/>
    <n v="6186"/>
    <s v="minizinc_or-tools"/>
    <n v="0.12306610407876201"/>
    <n v="2648198.1717171702"/>
  </r>
  <r>
    <x v="310"/>
    <n v="6465.6666666666697"/>
    <b v="0"/>
    <n v="900000"/>
    <m/>
    <s v="min_conflicts"/>
    <n v="1.9642212713306101E-2"/>
    <n v="2073175.5890816799"/>
  </r>
  <r>
    <x v="310"/>
    <n v="6338.6666666666697"/>
    <b v="0"/>
    <n v="900000"/>
    <m/>
    <s v="simulated_annealing-untuned"/>
    <n v="0"/>
    <n v="2221819.18345324"/>
  </r>
  <r>
    <x v="310"/>
    <n v="6539"/>
    <b v="0"/>
    <n v="900000"/>
    <m/>
    <s v="tabu_search"/>
    <n v="3.0636692664525601E-2"/>
    <n v="2084098.6025179899"/>
  </r>
  <r>
    <x v="311"/>
    <n v="7132"/>
    <n v="900000"/>
    <b v="0"/>
    <n v="0"/>
    <s v="minizinc_chuffed"/>
    <n v="0.13194054963544599"/>
    <n v="2100788.7110332702"/>
  </r>
  <r>
    <x v="311"/>
    <n v="6200"/>
    <n v="900000"/>
    <b v="0"/>
    <n v="6160"/>
    <s v="minizinc_cplex"/>
    <n v="1.45161290322582E-3"/>
    <n v="1855829.5344425"/>
  </r>
  <r>
    <x v="311"/>
    <n v="6286"/>
    <n v="900000"/>
    <b v="0"/>
    <n v="1323"/>
    <s v="minizinc_cpo"/>
    <n v="1.51129494113904E-2"/>
    <n v="1880022.07822534"/>
  </r>
  <r>
    <x v="311"/>
    <n v="6191"/>
    <n v="900000"/>
    <b v="0"/>
    <n v="6164"/>
    <s v="minizinc_gurobi"/>
    <n v="0"/>
    <n v="1852377.32049037"/>
  </r>
  <r>
    <x v="311"/>
    <n v="6851"/>
    <n v="900000"/>
    <b v="0"/>
    <n v="6149"/>
    <s v="minizinc_or-tools"/>
    <n v="9.6336301269887598E-2"/>
    <n v="2027460.1065382401"/>
  </r>
  <r>
    <x v="311"/>
    <n v="6404.6666666666697"/>
    <b v="0"/>
    <n v="900000"/>
    <m/>
    <s v="min_conflicts"/>
    <n v="1.8840428853960801E-2"/>
    <n v="2261040.8385049398"/>
  </r>
  <r>
    <x v="311"/>
    <n v="6284"/>
    <b v="0"/>
    <n v="900000"/>
    <m/>
    <s v="simulated_annealing-untuned"/>
    <n v="0"/>
    <n v="2419252.9911847701"/>
  </r>
  <r>
    <x v="311"/>
    <n v="6454"/>
    <b v="0"/>
    <n v="900000"/>
    <m/>
    <s v="tabu_search"/>
    <n v="2.6340254105980801E-2"/>
    <n v="2274000.6706629102"/>
  </r>
  <r>
    <x v="312"/>
    <n v="7269"/>
    <n v="900000"/>
    <b v="0"/>
    <n v="0"/>
    <s v="minizinc_chuffed"/>
    <n v="0.144449030127941"/>
    <n v="2018055.83123288"/>
  </r>
  <r>
    <x v="312"/>
    <n v="6219"/>
    <n v="900000"/>
    <b v="0"/>
    <n v="6184"/>
    <s v="minizinc_cplex"/>
    <n v="0"/>
    <n v="1762304.57123288"/>
  </r>
  <r>
    <x v="312"/>
    <n v="6334"/>
    <n v="900000"/>
    <b v="0"/>
    <n v="1239"/>
    <s v="minizinc_cpo"/>
    <n v="1.8155983580675699E-2"/>
    <n v="1792813.9326027399"/>
  </r>
  <r>
    <x v="312"/>
    <n v="6225"/>
    <n v="900000"/>
    <b v="0"/>
    <n v="6188"/>
    <s v="minizinc_gurobi"/>
    <n v="9.6385542168675497E-4"/>
    <n v="1760625.1575342501"/>
  </r>
  <r>
    <x v="312"/>
    <n v="6912"/>
    <n v="900000"/>
    <b v="0"/>
    <n v="6176"/>
    <s v="minizinc_or-tools"/>
    <n v="0.100260416666667"/>
    <n v="1932109.7904109601"/>
  </r>
  <r>
    <x v="312"/>
    <n v="6432.3333333333303"/>
    <b v="0"/>
    <n v="900000"/>
    <m/>
    <s v="min_conflicts"/>
    <n v="1.9640358604964499E-2"/>
    <n v="1827141.3053097301"/>
  </r>
  <r>
    <x v="312"/>
    <n v="6306"/>
    <b v="0"/>
    <n v="900000"/>
    <m/>
    <s v="simulated_annealing-untuned"/>
    <n v="0"/>
    <n v="1954453.48285398"/>
  </r>
  <r>
    <x v="312"/>
    <n v="6715.3333333333303"/>
    <b v="0"/>
    <n v="900000"/>
    <m/>
    <s v="tabu_search"/>
    <n v="6.0955028293457697E-2"/>
    <n v="1853856.5085730101"/>
  </r>
  <r>
    <x v="313"/>
    <n v="7116"/>
    <n v="900000"/>
    <b v="0"/>
    <n v="0"/>
    <s v="minizinc_chuffed"/>
    <n v="0.129005059021922"/>
    <n v="1930809.4914893601"/>
  </r>
  <r>
    <x v="313"/>
    <n v="6198"/>
    <n v="900000"/>
    <b v="0"/>
    <n v="6165"/>
    <s v="minizinc_cplex"/>
    <n v="0"/>
    <n v="1710327.0079787199"/>
  </r>
  <r>
    <x v="313"/>
    <n v="6326"/>
    <n v="900000"/>
    <b v="0"/>
    <n v="1257"/>
    <s v="minizinc_cpo"/>
    <n v="2.02339551059121E-2"/>
    <n v="1743307.9388297901"/>
  </r>
  <r>
    <x v="313"/>
    <n v="6202"/>
    <n v="900000"/>
    <b v="0"/>
    <n v="6169"/>
    <s v="minizinc_gurobi"/>
    <n v="6.4495324089008899E-4"/>
    <n v="1713179.8510638301"/>
  </r>
  <r>
    <x v="313"/>
    <n v="6809"/>
    <n v="900000"/>
    <b v="0"/>
    <n v="6152"/>
    <s v="minizinc_or-tools"/>
    <n v="8.9734175356146195E-2"/>
    <n v="1878927.10638298"/>
  </r>
  <r>
    <x v="313"/>
    <n v="6425.3333333333303"/>
    <b v="0"/>
    <n v="900000"/>
    <m/>
    <s v="min_conflicts"/>
    <n v="1.89354637891678E-2"/>
    <n v="1851670.2686399401"/>
  </r>
  <r>
    <x v="313"/>
    <n v="6303.6666666666697"/>
    <b v="0"/>
    <n v="900000"/>
    <m/>
    <s v="simulated_annealing-untuned"/>
    <n v="0"/>
    <n v="1981624.9516672899"/>
  </r>
  <r>
    <x v="313"/>
    <n v="6410.3333333333303"/>
    <b v="0"/>
    <n v="900000"/>
    <m/>
    <s v="tabu_search"/>
    <n v="1.6639800322396099E-2"/>
    <n v="1841119.8505994801"/>
  </r>
  <r>
    <x v="314"/>
    <n v="7282"/>
    <n v="900000"/>
    <b v="0"/>
    <n v="0"/>
    <s v="minizinc_chuffed"/>
    <n v="0.14858555341939"/>
    <n v="1801178.90721154"/>
  </r>
  <r>
    <x v="314"/>
    <n v="6200"/>
    <n v="900000"/>
    <b v="0"/>
    <n v="6169"/>
    <s v="minizinc_cplex"/>
    <n v="0"/>
    <n v="1567186.0408653801"/>
  </r>
  <r>
    <x v="314"/>
    <n v="6317"/>
    <n v="900000"/>
    <b v="0"/>
    <n v="1190"/>
    <s v="minizinc_cpo"/>
    <n v="1.8521450055406102E-2"/>
    <n v="1595660.6033653801"/>
  </r>
  <r>
    <x v="314"/>
    <n v="6203"/>
    <n v="900000"/>
    <b v="0"/>
    <n v="6173"/>
    <s v="minizinc_gurobi"/>
    <n v="4.83636949862976E-4"/>
    <n v="1568193.37259615"/>
  </r>
  <r>
    <x v="314"/>
    <n v="6923"/>
    <n v="900000"/>
    <b v="0"/>
    <n v="6146"/>
    <s v="minizinc_or-tools"/>
    <n v="0.10443449371659699"/>
    <n v="1905713.06009615"/>
  </r>
  <r>
    <x v="314"/>
    <n v="6426"/>
    <b v="0"/>
    <n v="900000"/>
    <m/>
    <s v="min_conflicts"/>
    <n v="1.72735760971056E-2"/>
    <n v="2005041.5496312201"/>
  </r>
  <r>
    <x v="314"/>
    <n v="6315"/>
    <b v="0"/>
    <n v="900000"/>
    <m/>
    <s v="simulated_annealing-untuned"/>
    <n v="0"/>
    <n v="2149786.6518131499"/>
  </r>
  <r>
    <x v="314"/>
    <n v="6534.6666666666697"/>
    <b v="0"/>
    <n v="900000"/>
    <m/>
    <s v="tabu_search"/>
    <n v="3.3615588655376498E-2"/>
    <n v="2038110.3466502801"/>
  </r>
  <r>
    <x v="315"/>
    <n v="7176"/>
    <n v="900000"/>
    <b v="0"/>
    <n v="0"/>
    <s v="minizinc_chuffed"/>
    <n v="0.13280379041248599"/>
    <n v="1736926.02666043"/>
  </r>
  <r>
    <x v="315"/>
    <n v="6237"/>
    <n v="900000"/>
    <b v="0"/>
    <n v="6201"/>
    <s v="minizinc_cplex"/>
    <n v="2.24466891133557E-3"/>
    <n v="1539731.9878391"/>
  </r>
  <r>
    <x v="315"/>
    <n v="6328"/>
    <n v="900000"/>
    <b v="0"/>
    <n v="1206"/>
    <s v="minizinc_cpo"/>
    <n v="1.6592920353982299E-2"/>
    <n v="1560780.1262862501"/>
  </r>
  <r>
    <x v="315"/>
    <n v="6223"/>
    <n v="900000"/>
    <b v="0"/>
    <n v="6206"/>
    <s v="minizinc_gurobi"/>
    <n v="0"/>
    <n v="1536345.7319925199"/>
  </r>
  <r>
    <x v="315"/>
    <n v="6881"/>
    <n v="900000"/>
    <b v="0"/>
    <n v="6178"/>
    <s v="minizinc_or-tools"/>
    <n v="9.5625635808748694E-2"/>
    <n v="1757071.54583723"/>
  </r>
  <r>
    <x v="315"/>
    <n v="6436.6666666666697"/>
    <b v="0"/>
    <n v="900000"/>
    <m/>
    <s v="min_conflicts"/>
    <n v="1.72449508026929E-2"/>
    <n v="2251983.6591226398"/>
  </r>
  <r>
    <x v="315"/>
    <n v="6325.6666666666697"/>
    <b v="0"/>
    <n v="900000"/>
    <m/>
    <s v="simulated_annealing-untuned"/>
    <n v="0"/>
    <n v="2405630.2945659799"/>
  </r>
  <r>
    <x v="315"/>
    <n v="6603.3333333333303"/>
    <b v="0"/>
    <n v="900000"/>
    <m/>
    <s v="tabu_search"/>
    <n v="4.2049469964664202E-2"/>
    <n v="2318649.6054805699"/>
  </r>
  <r>
    <x v="316"/>
    <n v="7041"/>
    <n v="900000"/>
    <b v="0"/>
    <n v="0"/>
    <s v="minizinc_chuffed"/>
    <n v="0.13449794063343301"/>
    <n v="1872858.2928978701"/>
  </r>
  <r>
    <x v="316"/>
    <n v="6101"/>
    <n v="900000"/>
    <b v="0"/>
    <n v="6072"/>
    <s v="minizinc_cplex"/>
    <n v="1.1473528929684101E-3"/>
    <n v="1650340.1023846599"/>
  </r>
  <r>
    <x v="316"/>
    <n v="6224"/>
    <n v="900000"/>
    <b v="0"/>
    <n v="1223"/>
    <s v="minizinc_cpo"/>
    <n v="2.0886889460154299E-2"/>
    <n v="1683931.05883878"/>
  </r>
  <r>
    <x v="316"/>
    <n v="6094"/>
    <n v="900000"/>
    <b v="0"/>
    <n v="6079"/>
    <s v="minizinc_gurobi"/>
    <n v="0"/>
    <n v="1647408.18429238"/>
  </r>
  <r>
    <x v="316"/>
    <n v="6865"/>
    <n v="900000"/>
    <b v="0"/>
    <n v="6062"/>
    <s v="minizinc_or-tools"/>
    <n v="0.11230881281864501"/>
    <n v="1835515.6189735599"/>
  </r>
  <r>
    <x v="316"/>
    <n v="6341.3333333333303"/>
    <b v="0"/>
    <n v="900000"/>
    <m/>
    <s v="min_conflicts"/>
    <n v="1.8029857022708099E-2"/>
    <n v="2225791.7524526999"/>
  </r>
  <r>
    <x v="316"/>
    <n v="6227"/>
    <b v="0"/>
    <n v="900000"/>
    <m/>
    <s v="simulated_annealing-untuned"/>
    <n v="0"/>
    <n v="2417267.61632796"/>
  </r>
  <r>
    <x v="316"/>
    <n v="6434.6666666666697"/>
    <b v="0"/>
    <n v="900000"/>
    <m/>
    <s v="tabu_search"/>
    <n v="3.22731040198923E-2"/>
    <n v="2227740.5600911002"/>
  </r>
  <r>
    <x v="317"/>
    <n v="7174"/>
    <n v="900000"/>
    <b v="0"/>
    <n v="0"/>
    <s v="minizinc_chuffed"/>
    <n v="0.141064956788403"/>
    <n v="2136760.2294256999"/>
  </r>
  <r>
    <x v="317"/>
    <n v="6162"/>
    <n v="900000"/>
    <b v="0"/>
    <n v="6115"/>
    <s v="minizinc_cplex"/>
    <n v="0"/>
    <n v="1870752.9425695699"/>
  </r>
  <r>
    <x v="317"/>
    <n v="6294"/>
    <n v="900000"/>
    <b v="0"/>
    <n v="1368"/>
    <s v="minizinc_cpo"/>
    <n v="2.0972354623450901E-2"/>
    <n v="1905252.13735938"/>
  </r>
  <r>
    <x v="317"/>
    <n v="6164"/>
    <n v="900000"/>
    <b v="0"/>
    <n v="6120"/>
    <s v="minizinc_gurobi"/>
    <n v="3.2446463335500402E-4"/>
    <n v="1869442.2394908201"/>
  </r>
  <r>
    <x v="317"/>
    <n v="6758"/>
    <n v="900000"/>
    <b v="0"/>
    <n v="6106"/>
    <s v="minizinc_or-tools"/>
    <n v="8.8191772713820601E-2"/>
    <n v="2037527.3149792801"/>
  </r>
  <r>
    <x v="317"/>
    <n v="6385.6666666666697"/>
    <b v="0"/>
    <n v="900000"/>
    <m/>
    <s v="min_conflicts"/>
    <n v="1.3415461711124E-2"/>
    <n v="2059770.55216975"/>
  </r>
  <r>
    <x v="317"/>
    <n v="6300"/>
    <b v="0"/>
    <n v="900000"/>
    <m/>
    <s v="simulated_annealing-untuned"/>
    <n v="0"/>
    <n v="2224504.37364391"/>
  </r>
  <r>
    <x v="317"/>
    <n v="6504.3333333333303"/>
    <b v="0"/>
    <n v="900000"/>
    <m/>
    <s v="tabu_search"/>
    <n v="3.1414954133141999E-2"/>
    <n v="2098807.7629227801"/>
  </r>
  <r>
    <x v="318"/>
    <n v="7101"/>
    <n v="900000"/>
    <b v="0"/>
    <n v="0"/>
    <s v="minizinc_chuffed"/>
    <n v="0.138149556400507"/>
    <n v="2235361.7789308201"/>
  </r>
  <r>
    <x v="318"/>
    <n v="6120"/>
    <n v="900000"/>
    <b v="0"/>
    <n v="6086"/>
    <s v="minizinc_cplex"/>
    <n v="0"/>
    <n v="1961813.44654088"/>
  </r>
  <r>
    <x v="318"/>
    <n v="6227"/>
    <n v="900000"/>
    <b v="0"/>
    <n v="1221"/>
    <s v="minizinc_cpo"/>
    <n v="1.71832343022322E-2"/>
    <n v="1994637.3742138401"/>
  </r>
  <r>
    <x v="318"/>
    <n v="6137"/>
    <n v="900000"/>
    <b v="0"/>
    <n v="6090"/>
    <s v="minizinc_gurobi"/>
    <n v="2.7700831024930501E-3"/>
    <n v="1963040.8490565999"/>
  </r>
  <r>
    <x v="318"/>
    <n v="6822"/>
    <n v="900000"/>
    <b v="0"/>
    <n v="6077"/>
    <s v="minizinc_or-tools"/>
    <n v="0.102902374670185"/>
    <n v="2166977.7547169798"/>
  </r>
  <r>
    <x v="318"/>
    <n v="6330.6666666666697"/>
    <b v="0"/>
    <n v="900000"/>
    <m/>
    <s v="min_conflicts"/>
    <n v="1.8218197135636102E-2"/>
    <n v="2138846.5281753102"/>
  </r>
  <r>
    <x v="318"/>
    <n v="6215.3333333333303"/>
    <b v="0"/>
    <n v="900000"/>
    <m/>
    <s v="simulated_annealing-untuned"/>
    <n v="0"/>
    <n v="2285503.8992620702"/>
  </r>
  <r>
    <x v="318"/>
    <n v="6416.6666666666697"/>
    <b v="0"/>
    <n v="900000"/>
    <m/>
    <s v="tabu_search"/>
    <n v="3.1376623376623503E-2"/>
    <n v="2156422.2981887301"/>
  </r>
  <r>
    <x v="319"/>
    <n v="7206"/>
    <n v="900000"/>
    <b v="0"/>
    <n v="0"/>
    <s v="minizinc_chuffed"/>
    <n v="0.12767138495697999"/>
    <n v="1964204.2407901799"/>
  </r>
  <r>
    <x v="319"/>
    <n v="6288"/>
    <n v="900000"/>
    <b v="0"/>
    <n v="6259"/>
    <s v="minizinc_cplex"/>
    <n v="3.1806615776086599E-4"/>
    <n v="1737827.46930059"/>
  </r>
  <r>
    <x v="319"/>
    <n v="6419"/>
    <n v="900000"/>
    <b v="0"/>
    <n v="1349"/>
    <s v="minizinc_cpo"/>
    <n v="2.0719738276990099E-2"/>
    <n v="1772328.59316604"/>
  </r>
  <r>
    <x v="319"/>
    <n v="6286"/>
    <n v="900000"/>
    <b v="0"/>
    <n v="6263"/>
    <s v="minizinc_gurobi"/>
    <n v="0"/>
    <n v="1737330.8555792801"/>
  </r>
  <r>
    <x v="319"/>
    <n v="6898"/>
    <n v="900000"/>
    <b v="0"/>
    <n v="6248"/>
    <s v="minizinc_or-tools"/>
    <n v="8.8721368512612406E-2"/>
    <n v="1889215.5058729299"/>
  </r>
  <r>
    <x v="319"/>
    <n v="6514"/>
    <b v="0"/>
    <n v="900000"/>
    <m/>
    <s v="min_conflicts"/>
    <n v="1.9240609968273401E-2"/>
    <n v="2010347.9746141301"/>
  </r>
  <r>
    <x v="319"/>
    <n v="6388.6666666666697"/>
    <b v="0"/>
    <n v="900000"/>
    <m/>
    <s v="simulated_annealing-untuned"/>
    <n v="0"/>
    <n v="2150078.3849512599"/>
  </r>
  <r>
    <x v="319"/>
    <n v="6699"/>
    <b v="0"/>
    <n v="900000"/>
    <m/>
    <s v="tabu_search"/>
    <n v="4.6325322187391202E-2"/>
    <n v="2079510.6020511801"/>
  </r>
  <r>
    <x v="320"/>
    <m/>
    <m/>
    <m/>
    <m/>
    <s v="minizinc_chuffed"/>
    <m/>
    <m/>
  </r>
  <r>
    <x v="320"/>
    <n v="98010"/>
    <n v="900000"/>
    <b v="0"/>
    <n v="97963"/>
    <s v="minizinc_cplex"/>
    <n v="1.73451688603166E-4"/>
    <n v="3082496.2075709598"/>
  </r>
  <r>
    <x v="320"/>
    <n v="100732"/>
    <n v="900000"/>
    <b v="0"/>
    <n v="20238"/>
    <s v="minizinc_cpo"/>
    <n v="2.7190962157010699E-2"/>
    <n v="3205728.8358763801"/>
  </r>
  <r>
    <x v="320"/>
    <n v="97993"/>
    <n v="900000"/>
    <b v="0"/>
    <n v="97963"/>
    <s v="minizinc_gurobi"/>
    <n v="0"/>
    <n v="3080810.5844701598"/>
  </r>
  <r>
    <x v="320"/>
    <m/>
    <m/>
    <m/>
    <m/>
    <s v="minizinc_or-tools"/>
    <m/>
    <m/>
  </r>
  <r>
    <x v="320"/>
    <n v="100298"/>
    <b v="0"/>
    <n v="900000"/>
    <m/>
    <s v="min_conflicts"/>
    <n v="1.18280856381316E-2"/>
    <n v="3188615.82829388"/>
  </r>
  <r>
    <x v="320"/>
    <n v="99762.666666666701"/>
    <b v="0"/>
    <n v="900000"/>
    <m/>
    <s v="simulated_annealing-untuned"/>
    <n v="6.5254871561840604E-3"/>
    <n v="3473008.52856299"/>
  </r>
  <r>
    <x v="320"/>
    <n v="99111.666666666701"/>
    <b v="0"/>
    <n v="900000"/>
    <m/>
    <s v="tabu_search"/>
    <n v="0"/>
    <n v="3163559.7568700002"/>
  </r>
  <r>
    <x v="321"/>
    <m/>
    <m/>
    <m/>
    <m/>
    <s v="minizinc_chuffed"/>
    <m/>
    <m/>
  </r>
  <r>
    <x v="321"/>
    <n v="98228"/>
    <n v="900000"/>
    <b v="0"/>
    <n v="98159"/>
    <s v="minizinc_cplex"/>
    <n v="1.9342753593676299E-4"/>
    <n v="3106538.3852810999"/>
  </r>
  <r>
    <x v="321"/>
    <n v="101060"/>
    <n v="900000"/>
    <b v="0"/>
    <n v="20189"/>
    <s v="minizinc_cpo"/>
    <n v="2.8210963783890802E-2"/>
    <n v="3230473.4520432102"/>
  </r>
  <r>
    <x v="321"/>
    <n v="98209"/>
    <n v="900000"/>
    <b v="0"/>
    <n v="98160"/>
    <s v="minizinc_gurobi"/>
    <n v="0"/>
    <n v="3105527.8738287301"/>
  </r>
  <r>
    <x v="321"/>
    <m/>
    <m/>
    <m/>
    <m/>
    <s v="minizinc_or-tools"/>
    <m/>
    <m/>
  </r>
  <r>
    <x v="321"/>
    <n v="100500.66666666701"/>
    <b v="0"/>
    <n v="900000"/>
    <m/>
    <s v="min_conflicts"/>
    <n v="1.1293457423168E-2"/>
    <n v="3161036.7364955498"/>
  </r>
  <r>
    <x v="321"/>
    <n v="100198"/>
    <b v="0"/>
    <n v="900000"/>
    <m/>
    <s v="simulated_annealing-untuned"/>
    <n v="8.3068856996479905E-3"/>
    <n v="3444190.6727552102"/>
  </r>
  <r>
    <x v="321"/>
    <n v="99365.666666666701"/>
    <b v="0"/>
    <n v="900000"/>
    <m/>
    <s v="tabu_search"/>
    <n v="0"/>
    <n v="3148092.7316748602"/>
  </r>
  <r>
    <x v="322"/>
    <m/>
    <m/>
    <m/>
    <m/>
    <s v="minizinc_chuffed"/>
    <m/>
    <m/>
  </r>
  <r>
    <x v="322"/>
    <n v="97905"/>
    <n v="900000"/>
    <b v="0"/>
    <n v="97853"/>
    <s v="minizinc_cplex"/>
    <n v="2.34921607680905E-4"/>
    <n v="3127658.7104899702"/>
  </r>
  <r>
    <x v="322"/>
    <n v="100811"/>
    <n v="900000"/>
    <b v="0"/>
    <n v="20053"/>
    <s v="minizinc_cpo"/>
    <n v="2.90543690668678E-2"/>
    <n v="3257495.3343308098"/>
  </r>
  <r>
    <x v="322"/>
    <n v="97882"/>
    <n v="900000"/>
    <b v="0"/>
    <n v="97853"/>
    <s v="minizinc_gurobi"/>
    <n v="0"/>
    <n v="3126966.5680697099"/>
  </r>
  <r>
    <x v="322"/>
    <m/>
    <m/>
    <m/>
    <m/>
    <s v="minizinc_or-tools"/>
    <m/>
    <m/>
  </r>
  <r>
    <x v="322"/>
    <n v="100199.33333333299"/>
    <b v="0"/>
    <n v="900000"/>
    <m/>
    <s v="min_conflicts"/>
    <n v="1.2175729712107199E-2"/>
    <n v="3322640.6178107001"/>
  </r>
  <r>
    <x v="322"/>
    <n v="99339.333333333299"/>
    <b v="0"/>
    <n v="900000"/>
    <m/>
    <s v="simulated_annealing-untuned"/>
    <n v="3.6239421779892299E-3"/>
    <n v="3622748.6241986402"/>
  </r>
  <r>
    <x v="322"/>
    <n v="98979.333333333299"/>
    <b v="0"/>
    <n v="900000"/>
    <m/>
    <s v="tabu_search"/>
    <n v="0"/>
    <n v="3296375.2095887898"/>
  </r>
  <r>
    <x v="323"/>
    <m/>
    <m/>
    <m/>
    <m/>
    <s v="minizinc_chuffed"/>
    <m/>
    <m/>
  </r>
  <r>
    <x v="323"/>
    <n v="97904"/>
    <n v="900000"/>
    <b v="0"/>
    <n v="97861"/>
    <s v="minizinc_cplex"/>
    <n v="2.3492400719071801E-4"/>
    <n v="3072838.2566468799"/>
  </r>
  <r>
    <x v="323"/>
    <n v="100759"/>
    <n v="900000"/>
    <b v="0"/>
    <n v="20223"/>
    <s v="minizinc_cpo"/>
    <n v="2.8563205271985598E-2"/>
    <n v="3198043.7491933401"/>
  </r>
  <r>
    <x v="323"/>
    <n v="97881"/>
    <n v="900000"/>
    <b v="0"/>
    <n v="97862"/>
    <s v="minizinc_gurobi"/>
    <n v="0"/>
    <n v="3071889.7680046498"/>
  </r>
  <r>
    <x v="323"/>
    <m/>
    <m/>
    <m/>
    <m/>
    <s v="minizinc_or-tools"/>
    <m/>
    <m/>
  </r>
  <r>
    <x v="323"/>
    <n v="100162"/>
    <b v="0"/>
    <n v="900000"/>
    <m/>
    <s v="min_conflicts"/>
    <n v="1.1364922159434999E-2"/>
    <n v="3259411.5273078098"/>
  </r>
  <r>
    <x v="323"/>
    <n v="99339.666666666701"/>
    <b v="0"/>
    <n v="900000"/>
    <m/>
    <s v="simulated_annealing-untuned"/>
    <n v="3.1810052379210902E-3"/>
    <n v="3550464.4589148699"/>
  </r>
  <r>
    <x v="323"/>
    <n v="99023.666666666701"/>
    <b v="0"/>
    <n v="900000"/>
    <m/>
    <s v="tabu_search"/>
    <n v="0"/>
    <n v="3238871.1972019002"/>
  </r>
  <r>
    <x v="324"/>
    <m/>
    <m/>
    <m/>
    <m/>
    <s v="minizinc_chuffed"/>
    <m/>
    <m/>
  </r>
  <r>
    <x v="324"/>
    <n v="98302"/>
    <n v="900000"/>
    <b v="0"/>
    <n v="98242"/>
    <s v="minizinc_cplex"/>
    <n v="3.4587292221932602E-4"/>
    <n v="3128264.9678941201"/>
  </r>
  <r>
    <x v="324"/>
    <n v="101162"/>
    <n v="900000"/>
    <b v="0"/>
    <n v="20282"/>
    <s v="minizinc_cpo"/>
    <n v="2.8607579921314401E-2"/>
    <n v="3254386.8414362501"/>
  </r>
  <r>
    <x v="324"/>
    <n v="98268"/>
    <n v="900000"/>
    <b v="0"/>
    <n v="98242"/>
    <s v="minizinc_gurobi"/>
    <n v="0"/>
    <n v="3127157.03806841"/>
  </r>
  <r>
    <x v="324"/>
    <m/>
    <m/>
    <m/>
    <m/>
    <s v="minizinc_or-tools"/>
    <m/>
    <m/>
  </r>
  <r>
    <x v="324"/>
    <n v="100566.33333333299"/>
    <b v="0"/>
    <n v="900000"/>
    <m/>
    <s v="min_conflicts"/>
    <n v="9.7381827583120605E-3"/>
    <n v="3224080.8858429301"/>
  </r>
  <r>
    <x v="324"/>
    <n v="99697"/>
    <b v="0"/>
    <n v="900000"/>
    <m/>
    <s v="simulated_annealing-untuned"/>
    <n v="1.10334312968297E-3"/>
    <n v="3504967.7479141802"/>
  </r>
  <r>
    <x v="324"/>
    <n v="99587"/>
    <b v="0"/>
    <n v="900000"/>
    <m/>
    <s v="tabu_search"/>
    <n v="0"/>
    <n v="3204469.9013044601"/>
  </r>
  <r>
    <x v="325"/>
    <m/>
    <m/>
    <m/>
    <m/>
    <s v="minizinc_chuffed"/>
    <m/>
    <m/>
  </r>
  <r>
    <x v="325"/>
    <n v="98037"/>
    <n v="900000"/>
    <b v="0"/>
    <n v="97997"/>
    <s v="minizinc_cplex"/>
    <n v="1.0200230525214699E-4"/>
    <n v="3114893.1506670201"/>
  </r>
  <r>
    <x v="325"/>
    <n v="100743"/>
    <n v="900000"/>
    <b v="0"/>
    <n v="20271"/>
    <s v="minizinc_cpo"/>
    <n v="2.69596895069633E-2"/>
    <n v="3239556.7572260001"/>
  </r>
  <r>
    <x v="325"/>
    <n v="98027"/>
    <n v="900000"/>
    <b v="0"/>
    <n v="97997"/>
    <s v="minizinc_gurobi"/>
    <n v="0"/>
    <n v="3114125.1713314098"/>
  </r>
  <r>
    <x v="325"/>
    <m/>
    <m/>
    <m/>
    <m/>
    <s v="minizinc_or-tools"/>
    <m/>
    <m/>
  </r>
  <r>
    <x v="325"/>
    <n v="100298.33333333299"/>
    <b v="0"/>
    <n v="900000"/>
    <m/>
    <s v="min_conflicts"/>
    <n v="1.1296299373535599E-2"/>
    <n v="3190298.6486051502"/>
  </r>
  <r>
    <x v="325"/>
    <n v="99165.333333333299"/>
    <b v="0"/>
    <n v="900000"/>
    <m/>
    <s v="simulated_annealing-untuned"/>
    <n v="0"/>
    <n v="3437205.3917294401"/>
  </r>
  <r>
    <x v="325"/>
    <n v="99184.333333333299"/>
    <b v="0"/>
    <n v="900000"/>
    <m/>
    <s v="tabu_search"/>
    <n v="1.91562511552612E-4"/>
    <n v="3167660.1831588801"/>
  </r>
  <r>
    <x v="326"/>
    <m/>
    <m/>
    <m/>
    <m/>
    <s v="minizinc_chuffed"/>
    <m/>
    <m/>
  </r>
  <r>
    <x v="326"/>
    <n v="97945"/>
    <n v="900000"/>
    <b v="0"/>
    <n v="97887"/>
    <s v="minizinc_cplex"/>
    <n v="0"/>
    <n v="3126288.7882770398"/>
  </r>
  <r>
    <x v="326"/>
    <n v="100968"/>
    <n v="900000"/>
    <b v="0"/>
    <n v="20232"/>
    <s v="minizinc_cpo"/>
    <n v="2.99401790666349E-2"/>
    <n v="3256078.27414903"/>
  </r>
  <r>
    <x v="326"/>
    <n v="97949"/>
    <n v="900000"/>
    <b v="0"/>
    <n v="97887"/>
    <s v="minizinc_gurobi"/>
    <n v="4.08375787399606E-5"/>
    <n v="3125822.5801353701"/>
  </r>
  <r>
    <x v="326"/>
    <m/>
    <m/>
    <m/>
    <m/>
    <s v="minizinc_or-tools"/>
    <m/>
    <m/>
  </r>
  <r>
    <x v="326"/>
    <n v="100236"/>
    <b v="0"/>
    <n v="900000"/>
    <m/>
    <s v="min_conflicts"/>
    <n v="1.27166553600171E-2"/>
    <n v="3051675.0735767102"/>
  </r>
  <r>
    <x v="326"/>
    <n v="99335.666666666701"/>
    <b v="0"/>
    <n v="900000"/>
    <m/>
    <s v="simulated_annealing-untuned"/>
    <n v="3.7683678571309698E-3"/>
    <n v="3284687.0598450298"/>
  </r>
  <r>
    <x v="326"/>
    <n v="98961.333333333299"/>
    <b v="0"/>
    <n v="900000"/>
    <m/>
    <s v="tabu_search"/>
    <n v="0"/>
    <n v="3031819.2203750899"/>
  </r>
  <r>
    <x v="327"/>
    <m/>
    <m/>
    <m/>
    <m/>
    <s v="minizinc_chuffed"/>
    <m/>
    <m/>
  </r>
  <r>
    <x v="327"/>
    <n v="98199"/>
    <n v="900000"/>
    <b v="0"/>
    <n v="98158"/>
    <s v="minizinc_cplex"/>
    <n v="4.0733612358567802E-5"/>
    <n v="3125604.4466649201"/>
  </r>
  <r>
    <x v="327"/>
    <n v="101353"/>
    <n v="900000"/>
    <b v="0"/>
    <n v="20310"/>
    <s v="minizinc_cpo"/>
    <n v="3.1158426489595801E-2"/>
    <n v="3252744.4652404701"/>
  </r>
  <r>
    <x v="327"/>
    <n v="98195"/>
    <n v="900000"/>
    <b v="0"/>
    <n v="98160"/>
    <s v="minizinc_gurobi"/>
    <n v="0"/>
    <n v="3124853.2918359302"/>
  </r>
  <r>
    <x v="327"/>
    <m/>
    <m/>
    <m/>
    <m/>
    <s v="minizinc_or-tools"/>
    <m/>
    <m/>
  </r>
  <r>
    <x v="327"/>
    <n v="100487"/>
    <b v="0"/>
    <n v="900000"/>
    <m/>
    <s v="min_conflicts"/>
    <n v="1.16001738201625E-2"/>
    <n v="3178784.1647660499"/>
  </r>
  <r>
    <x v="327"/>
    <n v="99321.333333333299"/>
    <b v="0"/>
    <n v="900000"/>
    <m/>
    <s v="simulated_annealing-untuned"/>
    <n v="0"/>
    <n v="3421274.6565832398"/>
  </r>
  <r>
    <x v="327"/>
    <n v="99402.666666666701"/>
    <b v="0"/>
    <n v="900000"/>
    <m/>
    <s v="tabu_search"/>
    <n v="8.1822083914595599E-4"/>
    <n v="3154766.5415778002"/>
  </r>
  <r>
    <x v="328"/>
    <m/>
    <m/>
    <m/>
    <m/>
    <s v="minizinc_chuffed"/>
    <m/>
    <m/>
  </r>
  <r>
    <x v="328"/>
    <n v="97942"/>
    <n v="900000"/>
    <b v="0"/>
    <n v="97899"/>
    <s v="minizinc_cplex"/>
    <n v="0"/>
    <n v="2928096.4767997102"/>
  </r>
  <r>
    <x v="328"/>
    <n v="100834"/>
    <n v="900000"/>
    <b v="0"/>
    <n v="20117"/>
    <s v="minizinc_cpo"/>
    <n v="2.8680802110399198E-2"/>
    <n v="3048657.8006549999"/>
  </r>
  <r>
    <x v="328"/>
    <n v="97946"/>
    <n v="900000"/>
    <b v="0"/>
    <n v="97899"/>
    <s v="minizinc_gurobi"/>
    <n v="4.08388295591866E-5"/>
    <n v="2927441.6788075399"/>
  </r>
  <r>
    <x v="328"/>
    <m/>
    <m/>
    <m/>
    <m/>
    <s v="minizinc_or-tools"/>
    <m/>
    <m/>
  </r>
  <r>
    <x v="328"/>
    <n v="100262.33333333299"/>
    <b v="0"/>
    <n v="900000"/>
    <m/>
    <s v="min_conflicts"/>
    <n v="1.15663243424748E-2"/>
    <n v="3218579.42299825"/>
  </r>
  <r>
    <x v="328"/>
    <n v="99102.666666666701"/>
    <b v="0"/>
    <n v="900000"/>
    <m/>
    <s v="simulated_annealing-untuned"/>
    <n v="0"/>
    <n v="3466931.7538254899"/>
  </r>
  <r>
    <x v="328"/>
    <n v="99227.666666666701"/>
    <b v="0"/>
    <n v="900000"/>
    <m/>
    <s v="tabu_search"/>
    <n v="1.25972930936602E-3"/>
    <n v="3195967.5278398199"/>
  </r>
  <r>
    <x v="329"/>
    <m/>
    <m/>
    <m/>
    <m/>
    <s v="minizinc_chuffed"/>
    <m/>
    <m/>
  </r>
  <r>
    <x v="329"/>
    <n v="97832"/>
    <n v="900000"/>
    <b v="0"/>
    <n v="97779"/>
    <s v="minizinc_cplex"/>
    <n v="1.7376727451146E-4"/>
    <n v="3005750.7049180302"/>
  </r>
  <r>
    <x v="329"/>
    <n v="100803"/>
    <n v="900000"/>
    <b v="0"/>
    <n v="20005"/>
    <s v="minizinc_cpo"/>
    <n v="2.9641974941222001E-2"/>
    <n v="3129337.39763556"/>
  </r>
  <r>
    <x v="329"/>
    <n v="97815"/>
    <n v="900000"/>
    <b v="0"/>
    <n v="97780"/>
    <s v="minizinc_gurobi"/>
    <n v="0"/>
    <n v="3005112.4397856202"/>
  </r>
  <r>
    <x v="329"/>
    <m/>
    <m/>
    <m/>
    <m/>
    <s v="minizinc_or-tools"/>
    <m/>
    <m/>
  </r>
  <r>
    <x v="329"/>
    <n v="100085.33333333299"/>
    <b v="0"/>
    <n v="900000"/>
    <m/>
    <s v="min_conflicts"/>
    <n v="1.18065917084087E-2"/>
    <n v="3125961.9783971198"/>
  </r>
  <r>
    <x v="329"/>
    <n v="98903.666666666701"/>
    <b v="0"/>
    <n v="900000"/>
    <m/>
    <s v="simulated_annealing-untuned"/>
    <n v="0"/>
    <n v="3364955.86063832"/>
  </r>
  <r>
    <x v="329"/>
    <n v="99123.666666666701"/>
    <b v="0"/>
    <n v="900000"/>
    <m/>
    <s v="tabu_search"/>
    <n v="2.21944977822319E-3"/>
    <n v="3116886.33784422"/>
  </r>
  <r>
    <x v="330"/>
    <n v="13945"/>
    <n v="900000"/>
    <b v="0"/>
    <n v="0"/>
    <s v="minizinc_chuffed"/>
    <n v="0.126998924345644"/>
    <n v="2963126.66884817"/>
  </r>
  <r>
    <x v="330"/>
    <n v="12178"/>
    <n v="900000"/>
    <b v="0"/>
    <n v="12136"/>
    <s v="minizinc_cplex"/>
    <n v="3.2846115946794102E-4"/>
    <n v="2618772.95811518"/>
  </r>
  <r>
    <x v="330"/>
    <n v="12454"/>
    <n v="900000"/>
    <b v="0"/>
    <n v="2494"/>
    <s v="minizinc_cpo"/>
    <n v="2.2482736470210402E-2"/>
    <n v="2678553.7074607299"/>
  </r>
  <r>
    <x v="330"/>
    <n v="12174"/>
    <n v="900000"/>
    <b v="0"/>
    <n v="12138"/>
    <s v="minizinc_gurobi"/>
    <n v="0"/>
    <n v="2618425.9773123902"/>
  </r>
  <r>
    <x v="330"/>
    <m/>
    <m/>
    <m/>
    <m/>
    <s v="minizinc_or-tools"/>
    <m/>
    <m/>
  </r>
  <r>
    <x v="330"/>
    <n v="12576.666666666701"/>
    <b v="0"/>
    <n v="900000"/>
    <m/>
    <s v="min_conflicts"/>
    <n v="1.6989133315663901E-2"/>
    <n v="2452238.8752945801"/>
  </r>
  <r>
    <x v="330"/>
    <n v="12363"/>
    <b v="0"/>
    <n v="900000"/>
    <m/>
    <s v="simulated_annealing-untuned"/>
    <n v="0"/>
    <n v="2624766.0206205798"/>
  </r>
  <r>
    <x v="330"/>
    <n v="12490.666666666701"/>
    <b v="0"/>
    <n v="900000"/>
    <m/>
    <s v="tabu_search"/>
    <n v="1.02209649871904E-2"/>
    <n v="2440851.7240769798"/>
  </r>
  <r>
    <x v="331"/>
    <n v="14371"/>
    <n v="900000"/>
    <b v="0"/>
    <n v="0"/>
    <s v="minizinc_chuffed"/>
    <n v="0.13715120729246399"/>
    <n v="2739717.5952566098"/>
  </r>
  <r>
    <x v="331"/>
    <n v="12400"/>
    <n v="900000"/>
    <b v="0"/>
    <n v="12363"/>
    <s v="minizinc_cplex"/>
    <n v="0"/>
    <n v="2396907.6302488302"/>
  </r>
  <r>
    <x v="331"/>
    <n v="12699"/>
    <n v="900000"/>
    <b v="0"/>
    <n v="2613"/>
    <s v="minizinc_cpo"/>
    <n v="2.3545161036302099E-2"/>
    <n v="2457196.4340979801"/>
  </r>
  <r>
    <x v="331"/>
    <n v="12409"/>
    <n v="900000"/>
    <b v="0"/>
    <n v="12364"/>
    <s v="minizinc_gurobi"/>
    <n v="7.2528003868155299E-4"/>
    <n v="2396897.7682737201"/>
  </r>
  <r>
    <x v="331"/>
    <m/>
    <m/>
    <m/>
    <m/>
    <s v="minizinc_or-tools"/>
    <m/>
    <m/>
  </r>
  <r>
    <x v="331"/>
    <n v="12837"/>
    <b v="0"/>
    <n v="900000"/>
    <m/>
    <s v="min_conflicts"/>
    <n v="1.8254524681260001E-2"/>
    <n v="2395726.8941261098"/>
  </r>
  <r>
    <x v="331"/>
    <n v="12602.666666666701"/>
    <b v="0"/>
    <n v="900000"/>
    <m/>
    <s v="simulated_annealing-untuned"/>
    <n v="0"/>
    <n v="2558037.27946328"/>
  </r>
  <r>
    <x v="331"/>
    <n v="12855.333333333299"/>
    <b v="0"/>
    <n v="900000"/>
    <m/>
    <s v="tabu_search"/>
    <n v="1.96546180573564E-2"/>
    <n v="2429835.1488177101"/>
  </r>
  <r>
    <x v="332"/>
    <n v="14277"/>
    <n v="900000"/>
    <b v="0"/>
    <n v="0"/>
    <s v="minizinc_chuffed"/>
    <n v="0.132730965889192"/>
    <n v="2667034.89688568"/>
  </r>
  <r>
    <x v="332"/>
    <n v="12396"/>
    <n v="900000"/>
    <b v="0"/>
    <n v="12346"/>
    <s v="minizinc_cplex"/>
    <n v="1.1293965795418099E-3"/>
    <n v="2344935.5279149301"/>
  </r>
  <r>
    <x v="332"/>
    <n v="12678"/>
    <n v="900000"/>
    <b v="0"/>
    <n v="2402"/>
    <s v="minizinc_cpo"/>
    <n v="2.3347531156333801E-2"/>
    <n v="2397809.9584124601"/>
  </r>
  <r>
    <x v="332"/>
    <n v="12382"/>
    <n v="900000"/>
    <b v="0"/>
    <n v="12348"/>
    <s v="minizinc_gurobi"/>
    <n v="0"/>
    <n v="2343111.2261678702"/>
  </r>
  <r>
    <x v="332"/>
    <m/>
    <m/>
    <m/>
    <m/>
    <s v="minizinc_or-tools"/>
    <m/>
    <m/>
  </r>
  <r>
    <x v="332"/>
    <n v="12792.333333333299"/>
    <b v="0"/>
    <n v="900000"/>
    <m/>
    <s v="min_conflicts"/>
    <n v="1.6129452536675599E-2"/>
    <n v="2221799.1098681898"/>
  </r>
  <r>
    <x v="332"/>
    <n v="12586"/>
    <b v="0"/>
    <n v="900000"/>
    <m/>
    <s v="simulated_annealing-untuned"/>
    <n v="0"/>
    <n v="2403099.7441900801"/>
  </r>
  <r>
    <x v="332"/>
    <n v="12660.333333333299"/>
    <b v="0"/>
    <n v="900000"/>
    <m/>
    <s v="tabu_search"/>
    <n v="5.8713567309971503E-3"/>
    <n v="2203495.9365244498"/>
  </r>
  <r>
    <x v="333"/>
    <n v="14148"/>
    <n v="900000"/>
    <b v="0"/>
    <n v="0"/>
    <s v="minizinc_chuffed"/>
    <n v="0.138676844783715"/>
    <n v="2652336.94325971"/>
  </r>
  <r>
    <x v="333"/>
    <n v="12192"/>
    <n v="900000"/>
    <b v="0"/>
    <n v="12144"/>
    <s v="minizinc_cplex"/>
    <n v="4.9212598425196796E-4"/>
    <n v="2317300.1313785198"/>
  </r>
  <r>
    <x v="333"/>
    <n v="12471"/>
    <n v="900000"/>
    <b v="0"/>
    <n v="2534"/>
    <s v="minizinc_cpo"/>
    <n v="2.2853019004089498E-2"/>
    <n v="2365501.05293222"/>
  </r>
  <r>
    <x v="333"/>
    <n v="12186"/>
    <n v="900000"/>
    <b v="0"/>
    <n v="12145"/>
    <s v="minizinc_gurobi"/>
    <n v="0"/>
    <n v="2314811.4870525501"/>
  </r>
  <r>
    <x v="333"/>
    <m/>
    <m/>
    <m/>
    <m/>
    <s v="minizinc_or-tools"/>
    <m/>
    <m/>
  </r>
  <r>
    <x v="333"/>
    <n v="12611"/>
    <b v="0"/>
    <n v="900000"/>
    <m/>
    <s v="min_conflicts"/>
    <n v="1.5938466418206301E-2"/>
    <n v="2741699.0962560899"/>
  </r>
  <r>
    <x v="333"/>
    <n v="12410"/>
    <b v="0"/>
    <n v="900000"/>
    <m/>
    <s v="simulated_annealing-untuned"/>
    <n v="0"/>
    <n v="2942542.9437306202"/>
  </r>
  <r>
    <x v="333"/>
    <n v="12594"/>
    <b v="0"/>
    <n v="900000"/>
    <m/>
    <s v="tabu_search"/>
    <n v="1.46101318087979E-2"/>
    <n v="2736377.9616747899"/>
  </r>
  <r>
    <x v="334"/>
    <n v="14127"/>
    <n v="900000"/>
    <b v="0"/>
    <n v="0"/>
    <s v="minizinc_chuffed"/>
    <n v="0.13336164790826099"/>
    <n v="2517711.0996037498"/>
  </r>
  <r>
    <x v="334"/>
    <n v="12243"/>
    <n v="900000"/>
    <b v="0"/>
    <n v="12200"/>
    <s v="minizinc_cplex"/>
    <n v="0"/>
    <n v="2211491.5183717599"/>
  </r>
  <r>
    <x v="334"/>
    <n v="12527"/>
    <n v="900000"/>
    <b v="0"/>
    <n v="2408"/>
    <s v="minizinc_cpo"/>
    <n v="2.2671030573960201E-2"/>
    <n v="2261490.6403097999"/>
  </r>
  <r>
    <x v="334"/>
    <n v="12247"/>
    <n v="900000"/>
    <b v="0"/>
    <n v="12201"/>
    <s v="minizinc_gurobi"/>
    <n v="3.2661059851391E-4"/>
    <n v="2211951.0338616702"/>
  </r>
  <r>
    <x v="334"/>
    <m/>
    <m/>
    <m/>
    <m/>
    <s v="minizinc_or-tools"/>
    <m/>
    <m/>
  </r>
  <r>
    <x v="334"/>
    <n v="12647.666666666701"/>
    <b v="0"/>
    <n v="900000"/>
    <m/>
    <s v="min_conflicts"/>
    <n v="1.41264528371504E-2"/>
    <n v="2491933.8789295699"/>
  </r>
  <r>
    <x v="334"/>
    <n v="12469"/>
    <b v="0"/>
    <n v="900000"/>
    <m/>
    <s v="simulated_annealing-untuned"/>
    <n v="0"/>
    <n v="2671523.5991842402"/>
  </r>
  <r>
    <x v="334"/>
    <n v="12787.333333333299"/>
    <b v="0"/>
    <n v="900000"/>
    <m/>
    <s v="tabu_search"/>
    <n v="2.48944267764977E-2"/>
    <n v="2583363.9748308798"/>
  </r>
  <r>
    <x v="335"/>
    <n v="14149"/>
    <n v="900000"/>
    <b v="0"/>
    <n v="0"/>
    <s v="minizinc_chuffed"/>
    <n v="0.125803943741607"/>
    <n v="3082967.6009874302"/>
  </r>
  <r>
    <x v="335"/>
    <n v="12385"/>
    <n v="900000"/>
    <b v="0"/>
    <n v="12337"/>
    <s v="minizinc_cplex"/>
    <n v="1.29188534517566E-3"/>
    <n v="2728226.7773788199"/>
  </r>
  <r>
    <x v="335"/>
    <n v="12638"/>
    <n v="900000"/>
    <b v="0"/>
    <n v="2601"/>
    <s v="minizinc_cpo"/>
    <n v="2.1285013451495499E-2"/>
    <n v="2782011.5771992798"/>
  </r>
  <r>
    <x v="335"/>
    <n v="12369"/>
    <n v="900000"/>
    <b v="0"/>
    <n v="12338"/>
    <s v="minizinc_gurobi"/>
    <n v="0"/>
    <n v="2726087.8680430902"/>
  </r>
  <r>
    <x v="335"/>
    <m/>
    <m/>
    <m/>
    <m/>
    <s v="minizinc_or-tools"/>
    <m/>
    <m/>
  </r>
  <r>
    <x v="335"/>
    <n v="12783.333333333299"/>
    <b v="0"/>
    <n v="900000"/>
    <m/>
    <s v="min_conflicts"/>
    <n v="1.5697522816167001E-2"/>
    <n v="2441416.0648029302"/>
  </r>
  <r>
    <x v="335"/>
    <n v="12582.666666666701"/>
    <b v="0"/>
    <n v="900000"/>
    <m/>
    <s v="simulated_annealing-untuned"/>
    <n v="0"/>
    <n v="2636058.3304018499"/>
  </r>
  <r>
    <x v="335"/>
    <n v="12710.666666666701"/>
    <b v="0"/>
    <n v="900000"/>
    <m/>
    <s v="tabu_search"/>
    <n v="1.00702821776986E-2"/>
    <n v="2432720.6597766099"/>
  </r>
  <r>
    <x v="336"/>
    <n v="14299"/>
    <n v="900000"/>
    <b v="0"/>
    <n v="0"/>
    <s v="minizinc_chuffed"/>
    <n v="0.137422197356458"/>
    <n v="2509535.5351312999"/>
  </r>
  <r>
    <x v="336"/>
    <n v="12334"/>
    <n v="900000"/>
    <b v="0"/>
    <n v="12297"/>
    <s v="minizinc_cplex"/>
    <n v="0"/>
    <n v="2196402.2356281001"/>
  </r>
  <r>
    <x v="336"/>
    <n v="12622"/>
    <n v="900000"/>
    <b v="0"/>
    <n v="2601"/>
    <s v="minizinc_cpo"/>
    <n v="2.2817303121533801E-2"/>
    <n v="2243420.9205109999"/>
  </r>
  <r>
    <x v="336"/>
    <n v="12357"/>
    <n v="900000"/>
    <b v="0"/>
    <n v="12298"/>
    <s v="minizinc_gurobi"/>
    <n v="1.86129319414097E-3"/>
    <n v="2199225.9102200102"/>
  </r>
  <r>
    <x v="336"/>
    <m/>
    <m/>
    <m/>
    <m/>
    <s v="minizinc_or-tools"/>
    <m/>
    <m/>
  </r>
  <r>
    <x v="336"/>
    <n v="12744.666666666701"/>
    <b v="0"/>
    <n v="900000"/>
    <m/>
    <s v="min_conflicts"/>
    <n v="1.7157503792436E-2"/>
    <n v="2365650.7856077598"/>
  </r>
  <r>
    <x v="336"/>
    <n v="12526"/>
    <b v="0"/>
    <n v="900000"/>
    <m/>
    <s v="simulated_annealing-untuned"/>
    <n v="0"/>
    <n v="2535947.8049962702"/>
  </r>
  <r>
    <x v="336"/>
    <n v="12768.333333333299"/>
    <b v="0"/>
    <n v="900000"/>
    <m/>
    <s v="tabu_search"/>
    <n v="1.8979245529304301E-2"/>
    <n v="2386413.6241610702"/>
  </r>
  <r>
    <x v="337"/>
    <n v="13988"/>
    <n v="900000"/>
    <b v="0"/>
    <n v="0"/>
    <s v="minizinc_chuffed"/>
    <n v="0.12689448098369999"/>
    <n v="2825421.3308611498"/>
  </r>
  <r>
    <x v="337"/>
    <n v="12233"/>
    <n v="900000"/>
    <b v="0"/>
    <n v="12184"/>
    <s v="minizinc_cplex"/>
    <n v="1.6349219324777199E-3"/>
    <n v="2495313.6135146301"/>
  </r>
  <r>
    <x v="337"/>
    <n v="12531"/>
    <n v="900000"/>
    <b v="0"/>
    <n v="2560"/>
    <s v="minizinc_cpo"/>
    <n v="2.5377064879099898E-2"/>
    <n v="2555892.0366707901"/>
  </r>
  <r>
    <x v="337"/>
    <n v="12213"/>
    <n v="900000"/>
    <b v="0"/>
    <n v="12186"/>
    <s v="minizinc_gurobi"/>
    <n v="0"/>
    <n v="2490923.3539348999"/>
  </r>
  <r>
    <x v="337"/>
    <m/>
    <m/>
    <m/>
    <m/>
    <s v="minizinc_or-tools"/>
    <m/>
    <m/>
  </r>
  <r>
    <x v="337"/>
    <n v="12640"/>
    <b v="0"/>
    <n v="900000"/>
    <m/>
    <s v="min_conflicts"/>
    <n v="1.7299578059071698E-2"/>
    <n v="2499236.2608594298"/>
  </r>
  <r>
    <x v="337"/>
    <n v="12421.333333333299"/>
    <b v="0"/>
    <n v="900000"/>
    <m/>
    <s v="simulated_annealing-untuned"/>
    <n v="0"/>
    <n v="2678814.46482345"/>
  </r>
  <r>
    <x v="337"/>
    <n v="12565"/>
    <b v="0"/>
    <n v="900000"/>
    <m/>
    <s v="tabu_search"/>
    <n v="1.14338771720387E-2"/>
    <n v="2494790.4031978701"/>
  </r>
  <r>
    <x v="338"/>
    <n v="14339"/>
    <n v="900000"/>
    <b v="0"/>
    <n v="0"/>
    <s v="minizinc_chuffed"/>
    <n v="0.13745728432945101"/>
    <n v="2381838.9931506799"/>
  </r>
  <r>
    <x v="338"/>
    <n v="12381"/>
    <n v="900000"/>
    <b v="0"/>
    <n v="12340"/>
    <s v="minizinc_cplex"/>
    <n v="1.0499959615539701E-3"/>
    <n v="2089904.61577013"/>
  </r>
  <r>
    <x v="338"/>
    <n v="12664"/>
    <n v="900000"/>
    <b v="0"/>
    <n v="2538"/>
    <s v="minizinc_cpo"/>
    <n v="2.33733417561592E-2"/>
    <n v="2135724.5606415002"/>
  </r>
  <r>
    <x v="338"/>
    <n v="12368"/>
    <n v="900000"/>
    <b v="0"/>
    <n v="12341"/>
    <s v="minizinc_gurobi"/>
    <n v="0"/>
    <n v="2087791.0390912101"/>
  </r>
  <r>
    <x v="338"/>
    <m/>
    <m/>
    <m/>
    <m/>
    <s v="minizinc_or-tools"/>
    <m/>
    <m/>
  </r>
  <r>
    <x v="338"/>
    <n v="12805.666666666701"/>
    <b v="0"/>
    <n v="900000"/>
    <m/>
    <s v="min_conflicts"/>
    <n v="1.6737381888226498E-2"/>
    <n v="2217057.99119678"/>
  </r>
  <r>
    <x v="338"/>
    <n v="12591.333333333299"/>
    <b v="0"/>
    <n v="900000"/>
    <m/>
    <s v="simulated_annealing-untuned"/>
    <n v="0"/>
    <n v="2370047.8657077099"/>
  </r>
  <r>
    <x v="338"/>
    <n v="12769"/>
    <b v="0"/>
    <n v="900000"/>
    <m/>
    <s v="tabu_search"/>
    <n v="1.39139060746077E-2"/>
    <n v="2197351.7570771002"/>
  </r>
  <r>
    <x v="339"/>
    <n v="14194"/>
    <n v="900000"/>
    <b v="0"/>
    <n v="0"/>
    <s v="minizinc_chuffed"/>
    <n v="0.13731154008736099"/>
    <n v="2443026.66545517"/>
  </r>
  <r>
    <x v="339"/>
    <n v="12245"/>
    <n v="900000"/>
    <b v="0"/>
    <n v="12198"/>
    <s v="minizinc_cplex"/>
    <n v="0"/>
    <n v="2134159.8857736201"/>
  </r>
  <r>
    <x v="339"/>
    <n v="12536"/>
    <n v="900000"/>
    <b v="0"/>
    <n v="2525"/>
    <s v="minizinc_cpo"/>
    <n v="2.32131461391193E-2"/>
    <n v="2180302.59016961"/>
  </r>
  <r>
    <x v="339"/>
    <n v="12245"/>
    <n v="900000"/>
    <b v="0"/>
    <n v="12200"/>
    <s v="minizinc_gurobi"/>
    <n v="0"/>
    <n v="2133167.1521287598"/>
  </r>
  <r>
    <x v="339"/>
    <m/>
    <m/>
    <m/>
    <m/>
    <s v="minizinc_or-tools"/>
    <m/>
    <m/>
  </r>
  <r>
    <x v="339"/>
    <n v="12641.333333333299"/>
    <b v="0"/>
    <n v="900000"/>
    <m/>
    <s v="min_conflicts"/>
    <n v="1.3157894736842099E-2"/>
    <n v="2219088.1167308399"/>
  </r>
  <r>
    <x v="339"/>
    <n v="12475"/>
    <b v="0"/>
    <n v="900000"/>
    <m/>
    <s v="simulated_annealing-untuned"/>
    <n v="0"/>
    <n v="2393211.98039902"/>
  </r>
  <r>
    <x v="339"/>
    <n v="12543.333333333299"/>
    <b v="0"/>
    <n v="900000"/>
    <m/>
    <s v="tabu_search"/>
    <n v="5.4477810257773703E-3"/>
    <n v="2202700.8618305898"/>
  </r>
  <r>
    <x v="340"/>
    <m/>
    <m/>
    <m/>
    <m/>
    <s v="minizinc_chuffed"/>
    <m/>
    <m/>
  </r>
  <r>
    <x v="340"/>
    <n v="24531"/>
    <n v="900000"/>
    <b v="0"/>
    <n v="24486"/>
    <s v="minizinc_cplex"/>
    <n v="0"/>
    <n v="1775536.73190236"/>
  </r>
  <r>
    <x v="340"/>
    <n v="25257"/>
    <n v="900000"/>
    <b v="0"/>
    <n v="5138"/>
    <s v="minizinc_cpo"/>
    <n v="2.8744506473452901E-2"/>
    <n v="1823655.59231201"/>
  </r>
  <r>
    <x v="340"/>
    <n v="24541"/>
    <n v="900000"/>
    <b v="0"/>
    <n v="24487"/>
    <s v="minizinc_gurobi"/>
    <n v="4.07481357727835E-4"/>
    <n v="1775472.2930695801"/>
  </r>
  <r>
    <x v="340"/>
    <m/>
    <m/>
    <m/>
    <m/>
    <s v="minizinc_or-tools"/>
    <m/>
    <m/>
  </r>
  <r>
    <x v="340"/>
    <n v="25275"/>
    <b v="0"/>
    <n v="900000"/>
    <m/>
    <s v="min_conflicts"/>
    <n v="1.26871084734587E-2"/>
    <n v="2814126.3908963399"/>
  </r>
  <r>
    <x v="340"/>
    <n v="24954.333333333299"/>
    <b v="0"/>
    <n v="900000"/>
    <m/>
    <s v="simulated_annealing-untuned"/>
    <n v="0"/>
    <n v="3047447.6708121598"/>
  </r>
  <r>
    <x v="340"/>
    <n v="25040"/>
    <b v="0"/>
    <n v="900000"/>
    <m/>
    <s v="tabu_search"/>
    <n v="3.42119275825348E-3"/>
    <n v="2780563.7710055299"/>
  </r>
  <r>
    <x v="341"/>
    <n v="28416"/>
    <n v="900000"/>
    <b v="0"/>
    <n v="0"/>
    <s v="minizinc_chuffed"/>
    <n v="0.127076295045045"/>
    <n v="2357102.9779963298"/>
  </r>
  <r>
    <x v="341"/>
    <n v="24813"/>
    <n v="900000"/>
    <b v="0"/>
    <n v="24760"/>
    <s v="minizinc_cplex"/>
    <n v="3.2241163906021597E-4"/>
    <n v="2088727.41790298"/>
  </r>
  <r>
    <x v="341"/>
    <n v="25477"/>
    <n v="900000"/>
    <b v="0"/>
    <n v="5245"/>
    <s v="minizinc_cpo"/>
    <n v="2.63767319543118E-2"/>
    <n v="2143916.24662444"/>
  </r>
  <r>
    <x v="341"/>
    <n v="24805"/>
    <n v="900000"/>
    <b v="0"/>
    <n v="24760"/>
    <s v="minizinc_gurobi"/>
    <n v="0"/>
    <n v="2087069.6599433201"/>
  </r>
  <r>
    <x v="341"/>
    <m/>
    <m/>
    <m/>
    <m/>
    <s v="minizinc_or-tools"/>
    <m/>
    <m/>
  </r>
  <r>
    <x v="341"/>
    <n v="25543"/>
    <b v="0"/>
    <n v="900000"/>
    <m/>
    <s v="min_conflicts"/>
    <n v="1.6207963042712301E-2"/>
    <n v="2824158.3979430399"/>
  </r>
  <r>
    <x v="341"/>
    <n v="25129"/>
    <b v="0"/>
    <n v="900000"/>
    <m/>
    <s v="simulated_annealing-untuned"/>
    <n v="0"/>
    <n v="3030144.8881103098"/>
  </r>
  <r>
    <x v="341"/>
    <n v="25293"/>
    <b v="0"/>
    <n v="900000"/>
    <m/>
    <s v="tabu_search"/>
    <n v="6.4840074328865703E-3"/>
    <n v="2798927.3753390601"/>
  </r>
  <r>
    <x v="342"/>
    <m/>
    <m/>
    <m/>
    <m/>
    <s v="minizinc_chuffed"/>
    <m/>
    <m/>
  </r>
  <r>
    <x v="342"/>
    <n v="24250"/>
    <n v="900000"/>
    <b v="0"/>
    <n v="24214"/>
    <s v="minizinc_cplex"/>
    <n v="0"/>
    <n v="1910030.4119098999"/>
  </r>
  <r>
    <x v="342"/>
    <n v="24964"/>
    <n v="900000"/>
    <b v="0"/>
    <n v="4846"/>
    <s v="minizinc_cpo"/>
    <n v="2.8601185707418701E-2"/>
    <n v="1964441.4530237601"/>
  </r>
  <r>
    <x v="342"/>
    <n v="24277"/>
    <n v="900000"/>
    <b v="0"/>
    <n v="24214"/>
    <s v="minizinc_gurobi"/>
    <n v="1.11216377641388E-3"/>
    <n v="1911806.4709966099"/>
  </r>
  <r>
    <x v="342"/>
    <m/>
    <m/>
    <m/>
    <m/>
    <s v="minizinc_or-tools"/>
    <m/>
    <m/>
  </r>
  <r>
    <x v="342"/>
    <n v="25011.333333333299"/>
    <b v="0"/>
    <n v="900000"/>
    <m/>
    <s v="min_conflicts"/>
    <n v="1.24077085054775E-2"/>
    <n v="2896534.4097815799"/>
  </r>
  <r>
    <x v="342"/>
    <n v="24701"/>
    <b v="0"/>
    <n v="900000"/>
    <m/>
    <s v="simulated_annealing-untuned"/>
    <n v="0"/>
    <n v="3144550.8282288699"/>
  </r>
  <r>
    <x v="342"/>
    <n v="24730"/>
    <b v="0"/>
    <n v="900000"/>
    <m/>
    <s v="tabu_search"/>
    <n v="1.1726647796198599E-3"/>
    <n v="2874594.95690883"/>
  </r>
  <r>
    <x v="343"/>
    <m/>
    <m/>
    <m/>
    <m/>
    <s v="minizinc_chuffed"/>
    <m/>
    <m/>
  </r>
  <r>
    <x v="343"/>
    <n v="24621"/>
    <n v="900000"/>
    <b v="0"/>
    <n v="24588"/>
    <s v="minizinc_cplex"/>
    <n v="0"/>
    <n v="1881068.0910447801"/>
  </r>
  <r>
    <x v="343"/>
    <n v="25236"/>
    <n v="900000"/>
    <b v="0"/>
    <n v="5030"/>
    <s v="minizinc_cpo"/>
    <n v="2.4369947693770801E-2"/>
    <n v="1925929.13567164"/>
  </r>
  <r>
    <x v="343"/>
    <n v="24638"/>
    <n v="900000"/>
    <b v="0"/>
    <n v="24588"/>
    <s v="minizinc_gurobi"/>
    <n v="6.8999107070377697E-4"/>
    <n v="1880956.9888059699"/>
  </r>
  <r>
    <x v="343"/>
    <m/>
    <m/>
    <m/>
    <m/>
    <s v="minizinc_or-tools"/>
    <m/>
    <m/>
  </r>
  <r>
    <x v="343"/>
    <n v="25366.666666666701"/>
    <b v="0"/>
    <n v="900000"/>
    <m/>
    <s v="min_conflicts"/>
    <n v="1.5335085413929E-2"/>
    <n v="2686019.4638191001"/>
  </r>
  <r>
    <x v="343"/>
    <n v="24977.666666666701"/>
    <b v="0"/>
    <n v="900000"/>
    <m/>
    <s v="simulated_annealing-untuned"/>
    <n v="0"/>
    <n v="2873654.77290022"/>
  </r>
  <r>
    <x v="343"/>
    <n v="25133.333333333299"/>
    <b v="0"/>
    <n v="900000"/>
    <m/>
    <s v="tabu_search"/>
    <n v="6.1936339522545899E-3"/>
    <n v="2669125.1767049502"/>
  </r>
  <r>
    <x v="344"/>
    <m/>
    <m/>
    <m/>
    <m/>
    <s v="minizinc_chuffed"/>
    <m/>
    <m/>
  </r>
  <r>
    <x v="344"/>
    <n v="24620"/>
    <n v="900000"/>
    <b v="0"/>
    <n v="24572"/>
    <s v="minizinc_cplex"/>
    <n v="6.4987814784722697E-4"/>
    <n v="2149771.01197709"/>
  </r>
  <r>
    <x v="344"/>
    <n v="25280"/>
    <n v="900000"/>
    <b v="0"/>
    <n v="5095"/>
    <s v="minizinc_cpo"/>
    <n v="2.6740506329114001E-2"/>
    <n v="2205949.0115431398"/>
  </r>
  <r>
    <x v="344"/>
    <n v="24604"/>
    <n v="900000"/>
    <b v="0"/>
    <n v="24573"/>
    <s v="minizinc_gurobi"/>
    <n v="0"/>
    <n v="2148770.2664468"/>
  </r>
  <r>
    <x v="344"/>
    <m/>
    <m/>
    <m/>
    <m/>
    <s v="minizinc_or-tools"/>
    <m/>
    <m/>
  </r>
  <r>
    <x v="344"/>
    <n v="25346.333333333299"/>
    <b v="0"/>
    <n v="900000"/>
    <m/>
    <s v="min_conflicts"/>
    <n v="1.6399479214613499E-2"/>
    <n v="2812261.8646148001"/>
  </r>
  <r>
    <x v="344"/>
    <n v="24930.666666666701"/>
    <b v="0"/>
    <n v="900000"/>
    <m/>
    <s v="simulated_annealing-untuned"/>
    <n v="0"/>
    <n v="3017694.0614803601"/>
  </r>
  <r>
    <x v="344"/>
    <n v="25093"/>
    <b v="0"/>
    <n v="900000"/>
    <m/>
    <s v="tabu_search"/>
    <n v="6.4692676576468804E-3"/>
    <n v="2786610.3317598202"/>
  </r>
  <r>
    <x v="345"/>
    <m/>
    <m/>
    <m/>
    <m/>
    <s v="minizinc_chuffed"/>
    <m/>
    <m/>
  </r>
  <r>
    <x v="345"/>
    <n v="24438"/>
    <n v="900000"/>
    <b v="0"/>
    <n v="24405"/>
    <s v="minizinc_cplex"/>
    <n v="0"/>
    <n v="2002484.9160613399"/>
  </r>
  <r>
    <x v="345"/>
    <n v="25107"/>
    <n v="900000"/>
    <b v="0"/>
    <n v="5324"/>
    <s v="minizinc_cpo"/>
    <n v="2.6645955311267799E-2"/>
    <n v="2051043.69790153"/>
  </r>
  <r>
    <x v="345"/>
    <n v="24448"/>
    <n v="900000"/>
    <b v="0"/>
    <n v="24406"/>
    <s v="minizinc_gurobi"/>
    <n v="4.0903141361259298E-4"/>
    <n v="2002194.3008878101"/>
  </r>
  <r>
    <x v="345"/>
    <m/>
    <m/>
    <m/>
    <m/>
    <s v="minizinc_or-tools"/>
    <m/>
    <m/>
  </r>
  <r>
    <x v="345"/>
    <n v="25184.333333333299"/>
    <b v="0"/>
    <n v="900000"/>
    <m/>
    <s v="min_conflicts"/>
    <n v="1.2812198059640199E-2"/>
    <n v="2892195.0608150498"/>
  </r>
  <r>
    <x v="345"/>
    <n v="24861.666666666701"/>
    <b v="0"/>
    <n v="900000"/>
    <m/>
    <s v="simulated_annealing-untuned"/>
    <n v="0"/>
    <n v="3136565.38467868"/>
  </r>
  <r>
    <x v="345"/>
    <n v="24904.666666666701"/>
    <b v="0"/>
    <n v="900000"/>
    <m/>
    <s v="tabu_search"/>
    <n v="1.7265840404743201E-3"/>
    <n v="2864874.5791144199"/>
  </r>
  <r>
    <x v="346"/>
    <m/>
    <m/>
    <m/>
    <m/>
    <s v="minizinc_chuffed"/>
    <m/>
    <m/>
  </r>
  <r>
    <x v="346"/>
    <n v="24780"/>
    <n v="900000"/>
    <b v="0"/>
    <n v="24744"/>
    <s v="minizinc_cplex"/>
    <n v="0"/>
    <n v="1810965.9575223799"/>
  </r>
  <r>
    <x v="346"/>
    <n v="25413"/>
    <n v="900000"/>
    <b v="0"/>
    <n v="4965"/>
    <s v="minizinc_cpo"/>
    <n v="2.49085113918074E-2"/>
    <n v="1853459.76729649"/>
  </r>
  <r>
    <x v="346"/>
    <n v="24796"/>
    <n v="900000"/>
    <b v="0"/>
    <n v="24745"/>
    <s v="minizinc_gurobi"/>
    <n v="6.4526536538156399E-4"/>
    <n v="1811482.2837050699"/>
  </r>
  <r>
    <x v="346"/>
    <m/>
    <m/>
    <m/>
    <m/>
    <s v="minizinc_or-tools"/>
    <m/>
    <m/>
  </r>
  <r>
    <x v="346"/>
    <n v="25541.333333333299"/>
    <b v="0"/>
    <n v="900000"/>
    <m/>
    <s v="min_conflicts"/>
    <n v="1.5700041762372101E-2"/>
    <n v="2740411.3714296101"/>
  </r>
  <r>
    <x v="346"/>
    <n v="25140.333333333299"/>
    <b v="0"/>
    <n v="900000"/>
    <m/>
    <s v="simulated_annealing-untuned"/>
    <n v="0"/>
    <n v="2937136.0954167899"/>
  </r>
  <r>
    <x v="346"/>
    <n v="25263.333333333299"/>
    <b v="0"/>
    <n v="900000"/>
    <m/>
    <s v="tabu_search"/>
    <n v="4.8687161894709298E-3"/>
    <n v="2716539.9046196402"/>
  </r>
  <r>
    <x v="347"/>
    <n v="28144"/>
    <n v="900000"/>
    <b v="0"/>
    <n v="0"/>
    <s v="minizinc_chuffed"/>
    <n v="0.132319499715748"/>
    <n v="2134829.86816333"/>
  </r>
  <r>
    <x v="347"/>
    <n v="24420"/>
    <n v="900000"/>
    <b v="0"/>
    <n v="24386"/>
    <s v="minizinc_cplex"/>
    <n v="0"/>
    <n v="1882338.95434684"/>
  </r>
  <r>
    <x v="347"/>
    <n v="25084"/>
    <n v="900000"/>
    <b v="0"/>
    <n v="5062"/>
    <s v="minizinc_cpo"/>
    <n v="2.6471057247647901E-2"/>
    <n v="1934702.9014615"/>
  </r>
  <r>
    <x v="347"/>
    <n v="24420"/>
    <n v="900000"/>
    <b v="0"/>
    <n v="24387"/>
    <s v="minizinc_gurobi"/>
    <n v="0"/>
    <n v="1882010.45163477"/>
  </r>
  <r>
    <x v="347"/>
    <m/>
    <m/>
    <m/>
    <m/>
    <s v="minizinc_or-tools"/>
    <m/>
    <m/>
  </r>
  <r>
    <x v="347"/>
    <n v="25223.666666666701"/>
    <b v="0"/>
    <n v="900000"/>
    <m/>
    <s v="min_conflicts"/>
    <n v="1.986229863488E-2"/>
    <n v="2555231.4504653998"/>
  </r>
  <r>
    <x v="347"/>
    <n v="24722.666666666701"/>
    <b v="0"/>
    <n v="900000"/>
    <m/>
    <s v="simulated_annealing-untuned"/>
    <n v="0"/>
    <n v="2737881.4792964198"/>
  </r>
  <r>
    <x v="347"/>
    <n v="24912"/>
    <b v="0"/>
    <n v="900000"/>
    <m/>
    <s v="tabu_search"/>
    <n v="7.6000856347676598E-3"/>
    <n v="2530493.8604989401"/>
  </r>
  <r>
    <x v="348"/>
    <n v="28524"/>
    <n v="900000"/>
    <b v="0"/>
    <n v="0"/>
    <s v="minizinc_chuffed"/>
    <n v="0.13188893563315099"/>
    <n v="2114192.03338726"/>
  </r>
  <r>
    <x v="348"/>
    <n v="24766"/>
    <n v="900000"/>
    <b v="0"/>
    <n v="24709"/>
    <s v="minizinc_cplex"/>
    <n v="1.6151174997980399E-4"/>
    <n v="1865257.3782909301"/>
  </r>
  <r>
    <x v="348"/>
    <n v="25419"/>
    <n v="900000"/>
    <b v="0"/>
    <n v="5151"/>
    <s v="minizinc_cpo"/>
    <n v="2.5846807506196199E-2"/>
    <n v="1912909.74922783"/>
  </r>
  <r>
    <x v="348"/>
    <n v="24762"/>
    <n v="900000"/>
    <b v="0"/>
    <n v="24709"/>
    <s v="minizinc_gurobi"/>
    <n v="0"/>
    <n v="1865436.23768201"/>
  </r>
  <r>
    <x v="348"/>
    <m/>
    <m/>
    <m/>
    <m/>
    <s v="minizinc_or-tools"/>
    <m/>
    <m/>
  </r>
  <r>
    <x v="348"/>
    <n v="25510.333333333299"/>
    <b v="0"/>
    <n v="900000"/>
    <m/>
    <s v="min_conflicts"/>
    <n v="1.47783251231527E-2"/>
    <n v="2784698.6824294198"/>
  </r>
  <r>
    <x v="348"/>
    <n v="25133.333333333299"/>
    <b v="0"/>
    <n v="900000"/>
    <m/>
    <s v="simulated_annealing-untuned"/>
    <n v="0"/>
    <n v="2985044.3355126302"/>
  </r>
  <r>
    <x v="348"/>
    <n v="25301.333333333299"/>
    <b v="0"/>
    <n v="900000"/>
    <m/>
    <s v="tabu_search"/>
    <n v="6.6399662731871896E-3"/>
    <n v="2765476.00586924"/>
  </r>
  <r>
    <x v="349"/>
    <m/>
    <m/>
    <m/>
    <m/>
    <s v="minizinc_chuffed"/>
    <m/>
    <m/>
  </r>
  <r>
    <x v="349"/>
    <n v="24286"/>
    <n v="900000"/>
    <b v="0"/>
    <n v="24247"/>
    <s v="minizinc_cplex"/>
    <n v="0"/>
    <n v="2238922.1524581099"/>
  </r>
  <r>
    <x v="349"/>
    <n v="24918"/>
    <n v="900000"/>
    <b v="0"/>
    <n v="5116"/>
    <s v="minizinc_cpo"/>
    <n v="2.5363191267357001E-2"/>
    <n v="2292333.4612410199"/>
  </r>
  <r>
    <x v="349"/>
    <n v="24290"/>
    <n v="900000"/>
    <b v="0"/>
    <n v="24248"/>
    <s v="minizinc_gurobi"/>
    <n v="1.64676821737375E-4"/>
    <n v="2238914.7698398102"/>
  </r>
  <r>
    <x v="349"/>
    <m/>
    <m/>
    <m/>
    <m/>
    <s v="minizinc_or-tools"/>
    <m/>
    <m/>
  </r>
  <r>
    <x v="349"/>
    <n v="25061.666666666701"/>
    <b v="0"/>
    <n v="900000"/>
    <m/>
    <s v="min_conflicts"/>
    <n v="1.40453547915143E-2"/>
    <n v="2664363.57891228"/>
  </r>
  <r>
    <x v="349"/>
    <n v="24709.666666666701"/>
    <b v="0"/>
    <n v="900000"/>
    <m/>
    <s v="simulated_annealing-untuned"/>
    <n v="0"/>
    <n v="2855869.6356591899"/>
  </r>
  <r>
    <x v="349"/>
    <n v="24758.666666666701"/>
    <b v="0"/>
    <n v="900000"/>
    <m/>
    <s v="tabu_search"/>
    <n v="1.9791049598794101E-3"/>
    <n v="2641299.47844734"/>
  </r>
  <r>
    <x v="350"/>
    <m/>
    <m/>
    <m/>
    <m/>
    <s v="minizinc_chuffed"/>
    <m/>
    <m/>
  </r>
  <r>
    <x v="350"/>
    <n v="55107"/>
    <n v="900000"/>
    <b v="0"/>
    <n v="54994"/>
    <s v="minizinc_cplex"/>
    <n v="6.3512802366305599E-4"/>
    <n v="2719039.1455886802"/>
  </r>
  <r>
    <x v="350"/>
    <n v="56613"/>
    <n v="900000"/>
    <b v="0"/>
    <n v="9291"/>
    <s v="minizinc_cpo"/>
    <n v="2.7219896490205401E-2"/>
    <n v="2800434.8544113198"/>
  </r>
  <r>
    <x v="350"/>
    <n v="55072"/>
    <n v="900000"/>
    <b v="0"/>
    <n v="54994"/>
    <s v="minizinc_gurobi"/>
    <n v="0"/>
    <n v="2716554.2040299098"/>
  </r>
  <r>
    <x v="350"/>
    <m/>
    <m/>
    <m/>
    <m/>
    <s v="minizinc_or-tools"/>
    <m/>
    <m/>
  </r>
  <r>
    <x v="350"/>
    <n v="56639"/>
    <b v="0"/>
    <n v="900000"/>
    <m/>
    <s v="min_conflicts"/>
    <n v="8.7395610798213196E-3"/>
    <n v="2813296.9978168202"/>
  </r>
  <r>
    <x v="350"/>
    <n v="56144"/>
    <b v="0"/>
    <n v="900000"/>
    <m/>
    <s v="simulated_annealing-untuned"/>
    <n v="0"/>
    <n v="3037723.4125203099"/>
  </r>
  <r>
    <x v="350"/>
    <n v="56198"/>
    <b v="0"/>
    <n v="900000"/>
    <m/>
    <s v="tabu_search"/>
    <n v="9.6088828783946799E-4"/>
    <n v="2805202.6146425698"/>
  </r>
  <r>
    <x v="351"/>
    <m/>
    <m/>
    <m/>
    <m/>
    <s v="minizinc_chuffed"/>
    <m/>
    <m/>
  </r>
  <r>
    <x v="351"/>
    <n v="54983"/>
    <n v="900000"/>
    <b v="0"/>
    <n v="54867"/>
    <s v="minizinc_cplex"/>
    <n v="1.27312078278741E-3"/>
    <n v="2860068.73458758"/>
  </r>
  <r>
    <x v="351"/>
    <n v="56570"/>
    <n v="900000"/>
    <b v="0"/>
    <n v="9470"/>
    <s v="minizinc_cpo"/>
    <n v="2.9291143715750399E-2"/>
    <n v="2949734.0556441299"/>
  </r>
  <r>
    <x v="351"/>
    <n v="54913"/>
    <n v="900000"/>
    <b v="0"/>
    <n v="54867"/>
    <s v="minizinc_gurobi"/>
    <n v="0"/>
    <n v="2855566.1261692201"/>
  </r>
  <r>
    <x v="351"/>
    <m/>
    <m/>
    <m/>
    <m/>
    <s v="minizinc_or-tools"/>
    <m/>
    <m/>
  </r>
  <r>
    <x v="351"/>
    <n v="56503.333333333299"/>
    <b v="0"/>
    <n v="900000"/>
    <m/>
    <s v="min_conflicts"/>
    <n v="1.3657011385759E-2"/>
    <n v="2724657.63032733"/>
  </r>
  <r>
    <x v="351"/>
    <n v="55731.666666666701"/>
    <b v="0"/>
    <n v="900000"/>
    <m/>
    <s v="simulated_annealing-untuned"/>
    <n v="0"/>
    <n v="2940114.8710147301"/>
  </r>
  <r>
    <x v="351"/>
    <n v="56128"/>
    <b v="0"/>
    <n v="900000"/>
    <m/>
    <s v="tabu_search"/>
    <n v="7.0612409730140798E-3"/>
    <n v="2722110.7815384599"/>
  </r>
  <r>
    <x v="352"/>
    <m/>
    <m/>
    <m/>
    <m/>
    <s v="minizinc_chuffed"/>
    <m/>
    <m/>
  </r>
  <r>
    <x v="352"/>
    <n v="55106"/>
    <n v="900000"/>
    <b v="0"/>
    <n v="54971"/>
    <s v="minizinc_cplex"/>
    <n v="4.7181795085837801E-4"/>
    <n v="2905585.2109864"/>
  </r>
  <r>
    <x v="352"/>
    <n v="56711"/>
    <n v="900000"/>
    <b v="0"/>
    <n v="9412"/>
    <s v="minizinc_cpo"/>
    <n v="2.8759852585918101E-2"/>
    <n v="2999934.2112562102"/>
  </r>
  <r>
    <x v="352"/>
    <n v="55080"/>
    <n v="900000"/>
    <b v="0"/>
    <n v="54971"/>
    <s v="minizinc_gurobi"/>
    <n v="0"/>
    <n v="2904161.1704079402"/>
  </r>
  <r>
    <x v="352"/>
    <m/>
    <m/>
    <m/>
    <m/>
    <s v="minizinc_or-tools"/>
    <m/>
    <m/>
  </r>
  <r>
    <x v="352"/>
    <n v="56631.666666666701"/>
    <b v="0"/>
    <n v="900000"/>
    <m/>
    <s v="min_conflicts"/>
    <n v="1.42087760087112E-2"/>
    <n v="2694287.9783998402"/>
  </r>
  <r>
    <x v="352"/>
    <n v="55827"/>
    <b v="0"/>
    <n v="900000"/>
    <m/>
    <s v="simulated_annealing-untuned"/>
    <n v="0"/>
    <n v="2909550.7638512198"/>
  </r>
  <r>
    <x v="352"/>
    <n v="56135.666666666701"/>
    <b v="0"/>
    <n v="900000"/>
    <m/>
    <s v="tabu_search"/>
    <n v="5.4985837880847698E-3"/>
    <n v="2679400.1602092199"/>
  </r>
  <r>
    <x v="353"/>
    <m/>
    <m/>
    <m/>
    <m/>
    <s v="minizinc_chuffed"/>
    <m/>
    <m/>
  </r>
  <r>
    <x v="353"/>
    <n v="55126"/>
    <n v="900000"/>
    <b v="0"/>
    <n v="54978"/>
    <s v="minizinc_cplex"/>
    <n v="1.56006240249607E-3"/>
    <n v="2940424.0548514002"/>
  </r>
  <r>
    <x v="353"/>
    <n v="56642"/>
    <n v="900000"/>
    <b v="0"/>
    <n v="9387"/>
    <s v="minizinc_cpo"/>
    <n v="2.8282899615126499E-2"/>
    <n v="3027110.3899147701"/>
  </r>
  <r>
    <x v="353"/>
    <n v="55040"/>
    <n v="900000"/>
    <b v="0"/>
    <n v="54978"/>
    <s v="minizinc_gurobi"/>
    <n v="0"/>
    <n v="2935658.7609265698"/>
  </r>
  <r>
    <x v="353"/>
    <m/>
    <m/>
    <m/>
    <m/>
    <s v="minizinc_or-tools"/>
    <m/>
    <m/>
  </r>
  <r>
    <x v="353"/>
    <n v="56618.333333333299"/>
    <b v="0"/>
    <n v="900000"/>
    <m/>
    <s v="min_conflicts"/>
    <n v="1.4023726119337099E-2"/>
    <n v="2765764.6707580402"/>
  </r>
  <r>
    <x v="353"/>
    <n v="55824.333333333299"/>
    <b v="0"/>
    <n v="900000"/>
    <m/>
    <s v="simulated_annealing-untuned"/>
    <n v="0"/>
    <n v="2986142.0212596301"/>
  </r>
  <r>
    <x v="353"/>
    <n v="56008.333333333299"/>
    <b v="0"/>
    <n v="900000"/>
    <m/>
    <s v="tabu_search"/>
    <n v="3.2852254128850102E-3"/>
    <n v="2737581.2771392502"/>
  </r>
  <r>
    <x v="354"/>
    <m/>
    <m/>
    <m/>
    <m/>
    <s v="minizinc_chuffed"/>
    <m/>
    <m/>
  </r>
  <r>
    <x v="354"/>
    <n v="54992"/>
    <n v="900000"/>
    <b v="0"/>
    <n v="54921"/>
    <s v="minizinc_cplex"/>
    <n v="0"/>
    <n v="2632138.5059702899"/>
  </r>
  <r>
    <x v="354"/>
    <n v="56575"/>
    <n v="900000"/>
    <b v="0"/>
    <n v="9266"/>
    <s v="minizinc_cpo"/>
    <n v="2.79805567830314E-2"/>
    <n v="2717016.0086884801"/>
  </r>
  <r>
    <x v="354"/>
    <n v="55018"/>
    <n v="900000"/>
    <b v="0"/>
    <n v="54922"/>
    <s v="minizinc_gurobi"/>
    <n v="4.7257261259947602E-4"/>
    <n v="2632146.9000582499"/>
  </r>
  <r>
    <x v="354"/>
    <m/>
    <m/>
    <m/>
    <m/>
    <s v="minizinc_or-tools"/>
    <m/>
    <m/>
  </r>
  <r>
    <x v="354"/>
    <n v="56564.666666666701"/>
    <b v="0"/>
    <n v="900000"/>
    <m/>
    <s v="min_conflicts"/>
    <n v="1.37070255872334E-2"/>
    <n v="2776582.0771609098"/>
  </r>
  <r>
    <x v="354"/>
    <n v="55789.333333333299"/>
    <b v="0"/>
    <n v="900000"/>
    <m/>
    <s v="simulated_annealing-untuned"/>
    <n v="0"/>
    <n v="2999744.61961027"/>
  </r>
  <r>
    <x v="354"/>
    <n v="56432.333333333299"/>
    <b v="0"/>
    <n v="900000"/>
    <m/>
    <s v="tabu_search"/>
    <n v="1.13941770970543E-2"/>
    <n v="2805485.90246674"/>
  </r>
  <r>
    <x v="355"/>
    <m/>
    <m/>
    <m/>
    <m/>
    <s v="minizinc_chuffed"/>
    <m/>
    <m/>
  </r>
  <r>
    <x v="355"/>
    <n v="54962"/>
    <n v="900000"/>
    <b v="0"/>
    <n v="54869"/>
    <s v="minizinc_cplex"/>
    <n v="7.2777555401914995E-5"/>
    <n v="2740260.09590988"/>
  </r>
  <r>
    <x v="355"/>
    <n v="56627"/>
    <n v="900000"/>
    <b v="0"/>
    <n v="9656"/>
    <s v="minizinc_cpo"/>
    <n v="2.9473572677344701E-2"/>
    <n v="2830291.0583071099"/>
  </r>
  <r>
    <x v="355"/>
    <n v="54958"/>
    <n v="900000"/>
    <b v="0"/>
    <n v="54869"/>
    <s v="minizinc_gurobi"/>
    <n v="0"/>
    <n v="2740555.7010555202"/>
  </r>
  <r>
    <x v="355"/>
    <m/>
    <m/>
    <m/>
    <m/>
    <s v="minizinc_or-tools"/>
    <m/>
    <m/>
  </r>
  <r>
    <x v="355"/>
    <n v="56536.666666666701"/>
    <b v="0"/>
    <n v="900000"/>
    <m/>
    <s v="min_conflicts"/>
    <n v="8.2601261718059406E-3"/>
    <n v="2863007.4989462802"/>
  </r>
  <r>
    <x v="355"/>
    <n v="56069.666666666701"/>
    <b v="0"/>
    <n v="900000"/>
    <m/>
    <s v="simulated_annealing-untuned"/>
    <n v="0"/>
    <n v="3131769.71794783"/>
  </r>
  <r>
    <x v="355"/>
    <n v="56079.666666666701"/>
    <b v="0"/>
    <n v="900000"/>
    <m/>
    <s v="tabu_search"/>
    <n v="1.7831775034327099E-4"/>
    <n v="2848470.4297374301"/>
  </r>
  <r>
    <x v="356"/>
    <m/>
    <m/>
    <m/>
    <m/>
    <s v="minizinc_chuffed"/>
    <m/>
    <m/>
  </r>
  <r>
    <x v="356"/>
    <n v="54840"/>
    <n v="900000"/>
    <b v="0"/>
    <n v="54758"/>
    <s v="minizinc_cplex"/>
    <n v="0"/>
    <n v="2684591.7815949102"/>
  </r>
  <r>
    <x v="356"/>
    <n v="56726"/>
    <n v="900000"/>
    <b v="0"/>
    <n v="9265"/>
    <s v="minizinc_cpo"/>
    <n v="3.3247540810210502E-2"/>
    <n v="2780706.1033111298"/>
  </r>
  <r>
    <x v="356"/>
    <n v="54851"/>
    <n v="900000"/>
    <b v="0"/>
    <n v="54758"/>
    <s v="minizinc_gurobi"/>
    <n v="2.0054329000385201E-4"/>
    <n v="2683495.6488018301"/>
  </r>
  <r>
    <x v="356"/>
    <m/>
    <m/>
    <m/>
    <m/>
    <s v="minizinc_or-tools"/>
    <m/>
    <m/>
  </r>
  <r>
    <x v="356"/>
    <n v="56424.333333333299"/>
    <b v="0"/>
    <n v="900000"/>
    <m/>
    <s v="min_conflicts"/>
    <n v="1.44559380409163E-2"/>
    <n v="2881901.1754701198"/>
  </r>
  <r>
    <x v="356"/>
    <n v="55608.666666666701"/>
    <b v="0"/>
    <n v="900000"/>
    <m/>
    <s v="simulated_annealing-untuned"/>
    <n v="0"/>
    <n v="3111774.5710236202"/>
  </r>
  <r>
    <x v="356"/>
    <n v="55821.333333333299"/>
    <b v="0"/>
    <n v="900000"/>
    <m/>
    <s v="tabu_search"/>
    <n v="3.80977404098803E-3"/>
    <n v="2865276.4244147502"/>
  </r>
  <r>
    <x v="357"/>
    <m/>
    <m/>
    <m/>
    <m/>
    <s v="minizinc_chuffed"/>
    <m/>
    <m/>
  </r>
  <r>
    <x v="357"/>
    <n v="54780"/>
    <n v="900000"/>
    <b v="0"/>
    <n v="54705"/>
    <s v="minizinc_cplex"/>
    <n v="5.4764512595839598E-4"/>
    <n v="2681419.6299612098"/>
  </r>
  <r>
    <x v="357"/>
    <n v="56366"/>
    <n v="900000"/>
    <b v="0"/>
    <n v="9221"/>
    <s v="minizinc_cpo"/>
    <n v="2.86697654614484E-2"/>
    <n v="2763638.4396697502"/>
  </r>
  <r>
    <x v="357"/>
    <n v="54750"/>
    <n v="900000"/>
    <b v="0"/>
    <n v="54705"/>
    <s v="minizinc_gurobi"/>
    <n v="0"/>
    <n v="2680282.7044165898"/>
  </r>
  <r>
    <x v="357"/>
    <m/>
    <m/>
    <m/>
    <m/>
    <s v="minizinc_or-tools"/>
    <m/>
    <m/>
  </r>
  <r>
    <x v="357"/>
    <n v="56369.666666666701"/>
    <b v="0"/>
    <n v="900000"/>
    <m/>
    <s v="min_conflicts"/>
    <n v="1.4322123600754501E-2"/>
    <n v="2835390.13207968"/>
  </r>
  <r>
    <x v="357"/>
    <n v="55562.333333333299"/>
    <b v="0"/>
    <n v="900000"/>
    <m/>
    <s v="simulated_annealing-untuned"/>
    <n v="0"/>
    <n v="3058111.34222436"/>
  </r>
  <r>
    <x v="357"/>
    <n v="55836"/>
    <b v="0"/>
    <n v="900000"/>
    <m/>
    <s v="tabu_search"/>
    <n v="4.9012584473576704E-3"/>
    <n v="2808613.3615434701"/>
  </r>
  <r>
    <x v="358"/>
    <m/>
    <m/>
    <m/>
    <m/>
    <s v="minizinc_chuffed"/>
    <m/>
    <m/>
  </r>
  <r>
    <x v="358"/>
    <n v="54745"/>
    <n v="900000"/>
    <b v="0"/>
    <n v="54636"/>
    <s v="minizinc_cplex"/>
    <n v="2.73997625353961E-4"/>
    <n v="2671370.2743660901"/>
  </r>
  <r>
    <x v="358"/>
    <n v="56254"/>
    <n v="900000"/>
    <b v="0"/>
    <n v="9278"/>
    <s v="minizinc_cpo"/>
    <n v="2.7091406833291799E-2"/>
    <n v="2754190.7994750398"/>
  </r>
  <r>
    <x v="358"/>
    <n v="54730"/>
    <n v="900000"/>
    <b v="0"/>
    <n v="54637"/>
    <s v="minizinc_gurobi"/>
    <n v="0"/>
    <n v="2668519.4156101402"/>
  </r>
  <r>
    <x v="358"/>
    <m/>
    <m/>
    <m/>
    <m/>
    <s v="minizinc_or-tools"/>
    <m/>
    <m/>
  </r>
  <r>
    <x v="358"/>
    <n v="56256.666666666701"/>
    <b v="0"/>
    <n v="900000"/>
    <m/>
    <s v="min_conflicts"/>
    <n v="1.4066481009658001E-2"/>
    <n v="2783565.45246473"/>
  </r>
  <r>
    <x v="358"/>
    <n v="55465.333333333299"/>
    <b v="0"/>
    <n v="900000"/>
    <m/>
    <s v="simulated_annealing-untuned"/>
    <n v="0"/>
    <n v="3006785.4432472498"/>
  </r>
  <r>
    <x v="358"/>
    <n v="56253"/>
    <b v="0"/>
    <n v="900000"/>
    <m/>
    <s v="tabu_search"/>
    <n v="1.40022161781E-2"/>
    <n v="2815152.9672211199"/>
  </r>
  <r>
    <x v="359"/>
    <m/>
    <m/>
    <m/>
    <m/>
    <s v="minizinc_chuffed"/>
    <m/>
    <m/>
  </r>
  <r>
    <x v="359"/>
    <n v="54856"/>
    <n v="900000"/>
    <b v="0"/>
    <n v="54793"/>
    <s v="minizinc_cplex"/>
    <n v="0"/>
    <n v="2752250.94468281"/>
  </r>
  <r>
    <x v="359"/>
    <n v="56535"/>
    <n v="900000"/>
    <b v="0"/>
    <n v="8885"/>
    <s v="minizinc_cpo"/>
    <n v="2.9698416909878799E-2"/>
    <n v="2843782.3837981401"/>
  </r>
  <r>
    <x v="359"/>
    <n v="54893"/>
    <n v="900000"/>
    <b v="0"/>
    <n v="54793"/>
    <s v="minizinc_gurobi"/>
    <n v="6.7403858415460204E-4"/>
    <n v="2752766.0774849299"/>
  </r>
  <r>
    <x v="359"/>
    <m/>
    <m/>
    <m/>
    <m/>
    <s v="minizinc_or-tools"/>
    <m/>
    <m/>
  </r>
  <r>
    <x v="359"/>
    <n v="56446.666666666701"/>
    <b v="0"/>
    <n v="900000"/>
    <m/>
    <s v="min_conflicts"/>
    <n v="1.3948269753159199E-2"/>
    <n v="2888930.254805"/>
  </r>
  <r>
    <x v="359"/>
    <n v="55659.333333333299"/>
    <b v="0"/>
    <n v="900000"/>
    <m/>
    <s v="simulated_annealing-untuned"/>
    <n v="0"/>
    <n v="3116376.9868605002"/>
  </r>
  <r>
    <x v="359"/>
    <n v="56054.666666666701"/>
    <b v="0"/>
    <n v="900000"/>
    <m/>
    <s v="tabu_search"/>
    <n v="7.0526390904116498E-3"/>
    <n v="2876885.2049203198"/>
  </r>
  <r>
    <x v="360"/>
    <m/>
    <m/>
    <m/>
    <m/>
    <s v="minizinc_chuffed"/>
    <m/>
    <m/>
  </r>
  <r>
    <x v="360"/>
    <n v="97734"/>
    <n v="900000"/>
    <b v="0"/>
    <n v="97554"/>
    <s v="minizinc_cplex"/>
    <n v="4.2973785990540998E-4"/>
    <n v="2983393.1574837598"/>
  </r>
  <r>
    <x v="360"/>
    <n v="101039"/>
    <n v="900000"/>
    <b v="0"/>
    <n v="14872"/>
    <s v="minizinc_cpo"/>
    <n v="3.3125822702124899E-2"/>
    <n v="3137435.7174537699"/>
  </r>
  <r>
    <x v="360"/>
    <n v="97692"/>
    <n v="900000"/>
    <b v="0"/>
    <n v="97554"/>
    <s v="minizinc_gurobi"/>
    <n v="0"/>
    <n v="2980489.90535982"/>
  </r>
  <r>
    <x v="360"/>
    <m/>
    <m/>
    <m/>
    <m/>
    <s v="minizinc_or-tools"/>
    <m/>
    <m/>
  </r>
  <r>
    <x v="360"/>
    <n v="100203"/>
    <b v="0"/>
    <n v="900000"/>
    <m/>
    <s v="min_conflicts"/>
    <n v="8.4728002155624003E-3"/>
    <n v="2951881.3432131601"/>
  </r>
  <r>
    <x v="360"/>
    <n v="99354"/>
    <b v="0"/>
    <n v="900000"/>
    <m/>
    <s v="simulated_annealing-untuned"/>
    <n v="0"/>
    <n v="3244992.5874969801"/>
  </r>
  <r>
    <x v="360"/>
    <n v="99495.666666666701"/>
    <b v="0"/>
    <n v="900000"/>
    <m/>
    <s v="tabu_search"/>
    <n v="1.4238476047533401E-3"/>
    <n v="2944940.5733728502"/>
  </r>
  <r>
    <x v="361"/>
    <m/>
    <m/>
    <m/>
    <m/>
    <s v="minizinc_chuffed"/>
    <m/>
    <m/>
  </r>
  <r>
    <x v="361"/>
    <n v="97561"/>
    <n v="900000"/>
    <b v="0"/>
    <n v="97353"/>
    <s v="minizinc_cplex"/>
    <n v="9.2249976937508504E-4"/>
    <n v="2885511.9871794898"/>
  </r>
  <r>
    <x v="361"/>
    <n v="100981"/>
    <n v="900000"/>
    <b v="0"/>
    <n v="14413"/>
    <s v="minizinc_cpo"/>
    <n v="3.47590140719541E-2"/>
    <n v="3037848.75834087"/>
  </r>
  <r>
    <x v="361"/>
    <n v="97471"/>
    <n v="900000"/>
    <b v="0"/>
    <n v="97353"/>
    <s v="minizinc_gurobi"/>
    <n v="0"/>
    <n v="2880618.9654600299"/>
  </r>
  <r>
    <x v="361"/>
    <m/>
    <m/>
    <m/>
    <m/>
    <s v="minizinc_or-tools"/>
    <m/>
    <m/>
  </r>
  <r>
    <x v="361"/>
    <n v="100038"/>
    <b v="0"/>
    <n v="900000"/>
    <m/>
    <s v="min_conflicts"/>
    <n v="9.1298639850190301E-3"/>
    <n v="2916087.5190008399"/>
  </r>
  <r>
    <x v="361"/>
    <n v="99124.666666666701"/>
    <b v="0"/>
    <n v="900000"/>
    <m/>
    <s v="simulated_annealing-untuned"/>
    <n v="0"/>
    <n v="3201831.23102905"/>
  </r>
  <r>
    <x v="361"/>
    <n v="99272.666666666701"/>
    <b v="0"/>
    <n v="900000"/>
    <m/>
    <s v="tabu_search"/>
    <n v="1.4908434010032501E-3"/>
    <n v="2907647.8720856099"/>
  </r>
  <r>
    <x v="362"/>
    <m/>
    <m/>
    <m/>
    <m/>
    <s v="minizinc_chuffed"/>
    <m/>
    <m/>
  </r>
  <r>
    <x v="362"/>
    <n v="97585"/>
    <n v="900000"/>
    <b v="0"/>
    <n v="97374"/>
    <s v="minizinc_cplex"/>
    <n v="1.1067274683609399E-3"/>
    <n v="2919526.45528132"/>
  </r>
  <r>
    <x v="362"/>
    <n v="100836"/>
    <n v="901360"/>
    <b v="0"/>
    <n v="14260"/>
    <s v="minizinc_cpo"/>
    <n v="3.3311515728509697E-2"/>
    <n v="3070443.3067077999"/>
  </r>
  <r>
    <x v="362"/>
    <n v="97477"/>
    <n v="900000"/>
    <b v="0"/>
    <n v="97374"/>
    <s v="minizinc_gurobi"/>
    <n v="0"/>
    <n v="2914241.2144908099"/>
  </r>
  <r>
    <x v="362"/>
    <m/>
    <m/>
    <m/>
    <m/>
    <s v="minizinc_or-tools"/>
    <m/>
    <m/>
  </r>
  <r>
    <x v="362"/>
    <n v="100052.66666666701"/>
    <b v="0"/>
    <n v="900000"/>
    <m/>
    <s v="min_conflicts"/>
    <n v="9.2951045782554403E-3"/>
    <n v="2830510.6101589501"/>
  </r>
  <r>
    <x v="362"/>
    <n v="99122.666666666701"/>
    <b v="0"/>
    <n v="900000"/>
    <m/>
    <s v="simulated_annealing-untuned"/>
    <n v="0"/>
    <n v="3067846.5560801299"/>
  </r>
  <r>
    <x v="362"/>
    <n v="99429.666666666701"/>
    <b v="0"/>
    <n v="900000"/>
    <m/>
    <s v="tabu_search"/>
    <n v="3.0876096671348398E-3"/>
    <n v="2825172.5968876001"/>
  </r>
  <r>
    <x v="363"/>
    <m/>
    <m/>
    <m/>
    <m/>
    <s v="minizinc_chuffed"/>
    <m/>
    <m/>
  </r>
  <r>
    <x v="363"/>
    <n v="97327"/>
    <n v="900000"/>
    <b v="0"/>
    <n v="97176"/>
    <s v="minizinc_cplex"/>
    <n v="7.3977416338733004E-4"/>
    <n v="2879028.1793232402"/>
  </r>
  <r>
    <x v="363"/>
    <n v="100789"/>
    <n v="900000"/>
    <b v="0"/>
    <n v="14255"/>
    <s v="minizinc_cpo"/>
    <n v="3.5063350167180998E-2"/>
    <n v="3025113.08477592"/>
  </r>
  <r>
    <x v="363"/>
    <n v="97255"/>
    <n v="900000"/>
    <b v="0"/>
    <n v="97176"/>
    <s v="minizinc_gurobi"/>
    <n v="0"/>
    <n v="2875655.31757042"/>
  </r>
  <r>
    <x v="363"/>
    <m/>
    <m/>
    <m/>
    <m/>
    <s v="minizinc_or-tools"/>
    <m/>
    <m/>
  </r>
  <r>
    <x v="363"/>
    <n v="99891.666666666701"/>
    <b v="0"/>
    <n v="900000"/>
    <m/>
    <s v="min_conflicts"/>
    <n v="1.20196879953283E-2"/>
    <n v="2896929.5779745602"/>
  </r>
  <r>
    <x v="363"/>
    <n v="98691"/>
    <b v="0"/>
    <n v="900000"/>
    <m/>
    <s v="simulated_annealing-untuned"/>
    <n v="0"/>
    <n v="3139496.8723701402"/>
  </r>
  <r>
    <x v="363"/>
    <n v="99473"/>
    <b v="0"/>
    <n v="900000"/>
    <m/>
    <s v="tabu_search"/>
    <n v="7.8614297347018303E-3"/>
    <n v="2893639.4172411701"/>
  </r>
  <r>
    <x v="364"/>
    <m/>
    <m/>
    <m/>
    <m/>
    <s v="minizinc_chuffed"/>
    <m/>
    <m/>
  </r>
  <r>
    <x v="364"/>
    <n v="97373"/>
    <n v="900000"/>
    <b v="0"/>
    <n v="97245"/>
    <s v="minizinc_cplex"/>
    <n v="2.6701447013033298E-4"/>
    <n v="2957024.9431994502"/>
  </r>
  <r>
    <x v="364"/>
    <n v="100536"/>
    <n v="900000"/>
    <b v="0"/>
    <n v="14326"/>
    <s v="minizinc_cpo"/>
    <n v="3.1719980902363401E-2"/>
    <n v="3097633.0715748998"/>
  </r>
  <r>
    <x v="364"/>
    <n v="97347"/>
    <n v="900000"/>
    <b v="0"/>
    <n v="97245"/>
    <s v="minizinc_gurobi"/>
    <n v="0"/>
    <n v="2952834.8005773202"/>
  </r>
  <r>
    <x v="364"/>
    <m/>
    <m/>
    <m/>
    <m/>
    <s v="minizinc_or-tools"/>
    <m/>
    <m/>
  </r>
  <r>
    <x v="364"/>
    <n v="99946"/>
    <b v="0"/>
    <n v="900000"/>
    <m/>
    <s v="min_conflicts"/>
    <n v="9.2416571615339099E-3"/>
    <n v="2951610.3146449798"/>
  </r>
  <r>
    <x v="364"/>
    <n v="99022.333333333299"/>
    <b v="0"/>
    <n v="900000"/>
    <m/>
    <s v="simulated_annealing-untuned"/>
    <n v="0"/>
    <n v="3199706.2422684599"/>
  </r>
  <r>
    <x v="364"/>
    <n v="99492.666666666701"/>
    <b v="0"/>
    <n v="900000"/>
    <m/>
    <s v="tabu_search"/>
    <n v="4.7273165861471097E-3"/>
    <n v="2955817.14482375"/>
  </r>
  <r>
    <x v="365"/>
    <m/>
    <m/>
    <m/>
    <m/>
    <s v="minizinc_chuffed"/>
    <m/>
    <m/>
  </r>
  <r>
    <x v="365"/>
    <n v="97497"/>
    <n v="900000"/>
    <b v="0"/>
    <n v="97304"/>
    <s v="minizinc_cplex"/>
    <n v="7.4874098690214097E-4"/>
    <n v="2931029.9584381301"/>
  </r>
  <r>
    <x v="365"/>
    <n v="100681"/>
    <n v="900000"/>
    <b v="0"/>
    <n v="14607"/>
    <s v="minizinc_cpo"/>
    <n v="3.2349698552855098E-2"/>
    <n v="3077154.5386786102"/>
  </r>
  <r>
    <x v="365"/>
    <n v="97424"/>
    <n v="900000"/>
    <b v="0"/>
    <n v="97304"/>
    <s v="minizinc_gurobi"/>
    <n v="0"/>
    <n v="2923966.1500828201"/>
  </r>
  <r>
    <x v="365"/>
    <m/>
    <m/>
    <m/>
    <m/>
    <s v="minizinc_or-tools"/>
    <m/>
    <m/>
  </r>
  <r>
    <x v="365"/>
    <n v="100002.66666666701"/>
    <b v="0"/>
    <n v="900000"/>
    <m/>
    <s v="min_conflicts"/>
    <n v="8.9164288952294796E-3"/>
    <n v="2881707.4811448799"/>
  </r>
  <r>
    <x v="365"/>
    <n v="99111"/>
    <b v="0"/>
    <n v="900000"/>
    <m/>
    <s v="simulated_annealing-untuned"/>
    <n v="0"/>
    <n v="3167117.1102242498"/>
  </r>
  <r>
    <x v="365"/>
    <n v="99612"/>
    <b v="0"/>
    <n v="900000"/>
    <m/>
    <s v="tabu_search"/>
    <n v="5.02951451632339E-3"/>
    <n v="2897516.3775007399"/>
  </r>
  <r>
    <x v="366"/>
    <m/>
    <m/>
    <m/>
    <m/>
    <s v="minizinc_chuffed"/>
    <m/>
    <m/>
  </r>
  <r>
    <x v="366"/>
    <n v="97407"/>
    <n v="900000"/>
    <b v="0"/>
    <n v="97257"/>
    <s v="minizinc_cplex"/>
    <n v="1.6425924214891199E-4"/>
    <n v="2924138.6240191301"/>
  </r>
  <r>
    <x v="366"/>
    <n v="100620"/>
    <n v="900000"/>
    <b v="0"/>
    <n v="14455"/>
    <s v="minizinc_cpo"/>
    <n v="3.2091035579407602E-2"/>
    <n v="3063965.8604095099"/>
  </r>
  <r>
    <x v="366"/>
    <n v="97391"/>
    <n v="900000"/>
    <b v="0"/>
    <n v="97257"/>
    <s v="minizinc_gurobi"/>
    <n v="0"/>
    <n v="2921593.3107528202"/>
  </r>
  <r>
    <x v="366"/>
    <m/>
    <m/>
    <m/>
    <m/>
    <s v="minizinc_or-tools"/>
    <m/>
    <m/>
  </r>
  <r>
    <x v="366"/>
    <n v="99928.666666666701"/>
    <b v="0"/>
    <n v="900000"/>
    <m/>
    <s v="min_conflicts"/>
    <n v="7.2418325071884598E-3"/>
    <n v="2912279.6279569902"/>
  </r>
  <r>
    <x v="366"/>
    <n v="99309.333333333299"/>
    <b v="0"/>
    <n v="900000"/>
    <m/>
    <s v="simulated_annealing-untuned"/>
    <n v="1.05058940415126E-3"/>
    <n v="3197303.2380824401"/>
  </r>
  <r>
    <x v="366"/>
    <n v="99205"/>
    <b v="0"/>
    <n v="900000"/>
    <m/>
    <s v="tabu_search"/>
    <n v="0"/>
    <n v="2903749.4009557902"/>
  </r>
  <r>
    <x v="367"/>
    <m/>
    <m/>
    <m/>
    <m/>
    <s v="minizinc_chuffed"/>
    <m/>
    <m/>
  </r>
  <r>
    <x v="367"/>
    <n v="97424"/>
    <n v="900000"/>
    <b v="0"/>
    <n v="97190"/>
    <s v="minizinc_cplex"/>
    <n v="1.53966168500574E-3"/>
    <n v="2881507.4689047202"/>
  </r>
  <r>
    <x v="367"/>
    <n v="100601"/>
    <n v="900000"/>
    <b v="0"/>
    <n v="14445"/>
    <s v="minizinc_cpo"/>
    <n v="3.30712418365623E-2"/>
    <n v="3013898.9408284002"/>
  </r>
  <r>
    <x v="367"/>
    <n v="97274"/>
    <n v="900000"/>
    <b v="0"/>
    <n v="97190"/>
    <s v="minizinc_gurobi"/>
    <n v="0"/>
    <n v="2877605.22068591"/>
  </r>
  <r>
    <x v="367"/>
    <m/>
    <m/>
    <m/>
    <m/>
    <s v="minizinc_or-tools"/>
    <m/>
    <m/>
  </r>
  <r>
    <x v="367"/>
    <n v="99845.333333333299"/>
    <b v="0"/>
    <n v="900000"/>
    <m/>
    <s v="min_conflicts"/>
    <n v="3.51209871267555E-3"/>
    <n v="2965220.2634846801"/>
  </r>
  <r>
    <x v="367"/>
    <n v="99542.333333333299"/>
    <b v="0"/>
    <n v="900000"/>
    <m/>
    <s v="simulated_annealing-untuned"/>
    <n v="4.7885824121718401E-4"/>
    <n v="3255395.7017417299"/>
  </r>
  <r>
    <x v="367"/>
    <n v="99494.666666666701"/>
    <b v="0"/>
    <n v="900000"/>
    <m/>
    <s v="tabu_search"/>
    <n v="0"/>
    <n v="2972666.6296337699"/>
  </r>
  <r>
    <x v="368"/>
    <m/>
    <m/>
    <m/>
    <m/>
    <s v="minizinc_chuffed"/>
    <m/>
    <m/>
  </r>
  <r>
    <x v="368"/>
    <n v="97501"/>
    <n v="900000"/>
    <b v="0"/>
    <n v="97325"/>
    <s v="minizinc_cplex"/>
    <n v="1.1692187772433E-3"/>
    <n v="2826693.8211334101"/>
  </r>
  <r>
    <x v="368"/>
    <n v="101007"/>
    <n v="900120"/>
    <b v="0"/>
    <n v="14668"/>
    <s v="minizinc_cpo"/>
    <n v="3.5839100260378003E-2"/>
    <n v="2975382.3233471098"/>
  </r>
  <r>
    <x v="368"/>
    <n v="97387"/>
    <n v="900000"/>
    <b v="0"/>
    <n v="97325"/>
    <s v="minizinc_gurobi"/>
    <n v="0"/>
    <n v="2823048.2136953999"/>
  </r>
  <r>
    <x v="368"/>
    <m/>
    <m/>
    <m/>
    <m/>
    <s v="minizinc_or-tools"/>
    <m/>
    <m/>
  </r>
  <r>
    <x v="368"/>
    <n v="99935.333333333299"/>
    <b v="0"/>
    <n v="900000"/>
    <m/>
    <s v="min_conflicts"/>
    <n v="1.16975644249948E-2"/>
    <n v="2766585.1074670898"/>
  </r>
  <r>
    <x v="368"/>
    <n v="98766.333333333299"/>
    <b v="0"/>
    <n v="900000"/>
    <m/>
    <s v="simulated_annealing-untuned"/>
    <n v="0"/>
    <n v="2998260.3020925499"/>
  </r>
  <r>
    <x v="368"/>
    <n v="99172.666666666701"/>
    <b v="0"/>
    <n v="900000"/>
    <m/>
    <s v="tabu_search"/>
    <n v="4.0972310919004098E-3"/>
    <n v="2754885.4231207501"/>
  </r>
  <r>
    <x v="369"/>
    <m/>
    <m/>
    <m/>
    <m/>
    <s v="minizinc_chuffed"/>
    <m/>
    <m/>
  </r>
  <r>
    <x v="369"/>
    <n v="97024"/>
    <n v="900000"/>
    <b v="0"/>
    <n v="96793"/>
    <s v="minizinc_cplex"/>
    <n v="1.2986477572559699E-3"/>
    <n v="2949536.1133018699"/>
  </r>
  <r>
    <x v="369"/>
    <n v="100511"/>
    <n v="900070"/>
    <b v="0"/>
    <n v="14326"/>
    <s v="minizinc_cpo"/>
    <n v="3.5946314333754503E-2"/>
    <n v="3098387.8170216698"/>
  </r>
  <r>
    <x v="369"/>
    <n v="96898"/>
    <n v="900000"/>
    <b v="0"/>
    <n v="96793"/>
    <s v="minizinc_gurobi"/>
    <n v="0"/>
    <n v="2942906.2741414602"/>
  </r>
  <r>
    <x v="369"/>
    <m/>
    <m/>
    <m/>
    <m/>
    <s v="minizinc_or-tools"/>
    <m/>
    <m/>
  </r>
  <r>
    <x v="369"/>
    <n v="99455"/>
    <b v="0"/>
    <n v="900000"/>
    <m/>
    <s v="min_conflicts"/>
    <n v="1.18713656092371E-2"/>
    <n v="2863984.8960978999"/>
  </r>
  <r>
    <x v="369"/>
    <n v="98274.333333333299"/>
    <b v="0"/>
    <n v="900000"/>
    <m/>
    <s v="simulated_annealing-untuned"/>
    <n v="0"/>
    <n v="3110102.4659327702"/>
  </r>
  <r>
    <x v="369"/>
    <n v="98699.666666666701"/>
    <b v="0"/>
    <n v="900000"/>
    <m/>
    <s v="tabu_search"/>
    <n v="4.3093695014168E-3"/>
    <n v="2852673.48364458"/>
  </r>
  <r>
    <x v="370"/>
    <n v="28571"/>
    <n v="900000"/>
    <b v="0"/>
    <n v="0"/>
    <s v="minizinc_chuffed"/>
    <n v="0.14500717510762701"/>
    <n v="2741918.0714843702"/>
  </r>
  <r>
    <x v="370"/>
    <n v="24428"/>
    <n v="900000"/>
    <b v="0"/>
    <n v="24334"/>
    <s v="minizinc_cplex"/>
    <n v="0"/>
    <n v="2376334.32421875"/>
  </r>
  <r>
    <x v="370"/>
    <n v="25224"/>
    <n v="900000"/>
    <b v="0"/>
    <n v="3709"/>
    <s v="minizinc_cpo"/>
    <n v="3.1557247066286001E-2"/>
    <n v="2447639.4632812501"/>
  </r>
  <r>
    <x v="370"/>
    <n v="24464"/>
    <n v="900000"/>
    <b v="0"/>
    <n v="24335"/>
    <s v="minizinc_gurobi"/>
    <n v="1.47155003270116E-3"/>
    <n v="2378084.671875"/>
  </r>
  <r>
    <x v="370"/>
    <m/>
    <m/>
    <m/>
    <m/>
    <s v="minizinc_or-tools"/>
    <m/>
    <m/>
  </r>
  <r>
    <x v="370"/>
    <n v="25290.333333333299"/>
    <b v="0"/>
    <n v="900000"/>
    <m/>
    <s v="min_conflicts"/>
    <n v="1.53154696787968E-2"/>
    <n v="2128982.2238294301"/>
  </r>
  <r>
    <x v="370"/>
    <n v="24903"/>
    <b v="0"/>
    <n v="900000"/>
    <m/>
    <s v="simulated_annealing-untuned"/>
    <n v="0"/>
    <n v="2317351.5547658899"/>
  </r>
  <r>
    <x v="370"/>
    <n v="25411"/>
    <b v="0"/>
    <n v="900000"/>
    <m/>
    <s v="tabu_search"/>
    <n v="1.9991342332060898E-2"/>
    <n v="2122101.8214882901"/>
  </r>
  <r>
    <x v="371"/>
    <n v="28557"/>
    <n v="900000"/>
    <b v="0"/>
    <n v="0"/>
    <s v="minizinc_chuffed"/>
    <n v="0.145043246839654"/>
    <n v="2520055.8503298298"/>
  </r>
  <r>
    <x v="371"/>
    <n v="24477"/>
    <n v="900000"/>
    <b v="0"/>
    <n v="24314"/>
    <s v="minizinc_cplex"/>
    <n v="2.5329901540222001E-3"/>
    <n v="2192886.62996969"/>
  </r>
  <r>
    <x v="371"/>
    <n v="25023"/>
    <n v="900000"/>
    <b v="0"/>
    <n v="3584"/>
    <s v="minizinc_cpo"/>
    <n v="2.4297646165527799E-2"/>
    <n v="2241605.7129613101"/>
  </r>
  <r>
    <x v="371"/>
    <n v="24415"/>
    <n v="900000"/>
    <b v="0"/>
    <n v="24314"/>
    <s v="minizinc_gurobi"/>
    <n v="0"/>
    <n v="2187371.2765198802"/>
  </r>
  <r>
    <x v="371"/>
    <m/>
    <m/>
    <m/>
    <m/>
    <s v="minizinc_or-tools"/>
    <m/>
    <m/>
  </r>
  <r>
    <x v="371"/>
    <n v="25229.333333333299"/>
    <b v="0"/>
    <n v="900000"/>
    <m/>
    <s v="min_conflicts"/>
    <n v="1.7466441179579201E-2"/>
    <n v="2206903.3636072599"/>
  </r>
  <r>
    <x v="371"/>
    <n v="24788.666666666701"/>
    <b v="0"/>
    <n v="900000"/>
    <m/>
    <s v="simulated_annealing-untuned"/>
    <n v="0"/>
    <n v="2406995.3673029901"/>
  </r>
  <r>
    <x v="371"/>
    <n v="25152"/>
    <b v="0"/>
    <n v="900000"/>
    <m/>
    <s v="tabu_search"/>
    <n v="1.4445504664970301E-2"/>
    <n v="2211917.0010476098"/>
  </r>
  <r>
    <x v="372"/>
    <n v="28420"/>
    <n v="900000"/>
    <b v="0"/>
    <n v="0"/>
    <s v="minizinc_chuffed"/>
    <n v="0.13933849401829701"/>
    <n v="2596549.5486905202"/>
  </r>
  <r>
    <x v="372"/>
    <n v="24495"/>
    <n v="900000"/>
    <b v="0"/>
    <n v="24352"/>
    <s v="minizinc_cplex"/>
    <n v="1.4288630332720501E-3"/>
    <n v="2263877.1605496099"/>
  </r>
  <r>
    <x v="372"/>
    <n v="25212"/>
    <n v="900000"/>
    <b v="0"/>
    <n v="3695"/>
    <s v="minizinc_cpo"/>
    <n v="2.9827066476281101E-2"/>
    <n v="2321893.56999262"/>
  </r>
  <r>
    <x v="372"/>
    <n v="24460"/>
    <n v="900000"/>
    <b v="0"/>
    <n v="24352"/>
    <s v="minizinc_gurobi"/>
    <n v="0"/>
    <n v="2258261.3416635902"/>
  </r>
  <r>
    <x v="372"/>
    <m/>
    <m/>
    <m/>
    <m/>
    <s v="minizinc_or-tools"/>
    <m/>
    <m/>
  </r>
  <r>
    <x v="372"/>
    <n v="25285"/>
    <b v="0"/>
    <n v="900000"/>
    <m/>
    <s v="min_conflicts"/>
    <n v="1.7032496209874098E-2"/>
    <n v="2150417.5021151798"/>
  </r>
  <r>
    <x v="372"/>
    <n v="24854.333333333299"/>
    <b v="0"/>
    <n v="900000"/>
    <m/>
    <s v="simulated_annealing-untuned"/>
    <n v="0"/>
    <n v="2340331.02999323"/>
  </r>
  <r>
    <x v="372"/>
    <n v="25333.666666666701"/>
    <b v="0"/>
    <n v="900000"/>
    <m/>
    <s v="tabu_search"/>
    <n v="1.8920803673636001E-2"/>
    <n v="2163373.7716735299"/>
  </r>
  <r>
    <x v="373"/>
    <n v="28610"/>
    <n v="900000"/>
    <b v="0"/>
    <n v="0"/>
    <s v="minizinc_chuffed"/>
    <n v="0.14337644180356501"/>
    <n v="2263627.7377204001"/>
  </r>
  <r>
    <x v="373"/>
    <n v="24547"/>
    <n v="900000"/>
    <b v="0"/>
    <n v="24406"/>
    <s v="minizinc_cplex"/>
    <n v="1.58878885403513E-3"/>
    <n v="1968210.1267317401"/>
  </r>
  <r>
    <x v="373"/>
    <n v="25264"/>
    <n v="900000"/>
    <b v="0"/>
    <n v="3716"/>
    <s v="minizinc_cpo"/>
    <n v="2.9924002533248902E-2"/>
    <n v="2020363.50425063"/>
  </r>
  <r>
    <x v="373"/>
    <n v="24508"/>
    <n v="900000"/>
    <b v="0"/>
    <n v="24406"/>
    <s v="minizinc_gurobi"/>
    <n v="0"/>
    <n v="1964501.1657745601"/>
  </r>
  <r>
    <x v="373"/>
    <m/>
    <m/>
    <m/>
    <m/>
    <s v="minizinc_or-tools"/>
    <m/>
    <m/>
  </r>
  <r>
    <x v="373"/>
    <n v="25344.333333333299"/>
    <b v="0"/>
    <n v="900000"/>
    <m/>
    <s v="min_conflicts"/>
    <n v="1.8610340246997901E-2"/>
    <n v="2197087.6532876198"/>
  </r>
  <r>
    <x v="373"/>
    <n v="24872.666666666701"/>
    <b v="0"/>
    <n v="900000"/>
    <m/>
    <s v="simulated_annealing-untuned"/>
    <n v="0"/>
    <n v="2391870.6184089198"/>
  </r>
  <r>
    <x v="373"/>
    <n v="25395.333333333299"/>
    <b v="0"/>
    <n v="900000"/>
    <m/>
    <s v="tabu_search"/>
    <n v="2.0581209146037199E-2"/>
    <n v="2196318.9470264502"/>
  </r>
  <r>
    <x v="374"/>
    <n v="28657"/>
    <n v="900000"/>
    <b v="0"/>
    <n v="0"/>
    <s v="minizinc_chuffed"/>
    <n v="0.144781379767596"/>
    <n v="2713387.7323348699"/>
  </r>
  <r>
    <x v="374"/>
    <n v="24519"/>
    <n v="900000"/>
    <b v="0"/>
    <n v="24364"/>
    <s v="minizinc_cplex"/>
    <n v="4.4863167339614902E-4"/>
    <n v="2347489.0600998499"/>
  </r>
  <r>
    <x v="374"/>
    <n v="25243"/>
    <n v="900000"/>
    <b v="0"/>
    <n v="3740"/>
    <s v="minizinc_cpo"/>
    <n v="2.9116982925959701E-2"/>
    <n v="2412224.4517089101"/>
  </r>
  <r>
    <x v="374"/>
    <n v="24508"/>
    <n v="900000"/>
    <b v="0"/>
    <n v="24364"/>
    <s v="minizinc_gurobi"/>
    <n v="0"/>
    <n v="2345831.45449309"/>
  </r>
  <r>
    <x v="374"/>
    <m/>
    <m/>
    <m/>
    <m/>
    <s v="minizinc_or-tools"/>
    <m/>
    <m/>
  </r>
  <r>
    <x v="374"/>
    <n v="25300.666666666701"/>
    <b v="0"/>
    <n v="900000"/>
    <m/>
    <s v="min_conflicts"/>
    <n v="1.67321019208981E-2"/>
    <n v="2320574.0610698699"/>
  </r>
  <r>
    <x v="374"/>
    <n v="24877.333333333299"/>
    <b v="0"/>
    <n v="900000"/>
    <m/>
    <s v="simulated_annealing-untuned"/>
    <n v="0"/>
    <n v="2519123.6377522801"/>
  </r>
  <r>
    <x v="374"/>
    <n v="25261.666666666701"/>
    <b v="0"/>
    <n v="900000"/>
    <m/>
    <s v="tabu_search"/>
    <n v="1.5214092498515699E-2"/>
    <n v="2321354.8581528701"/>
  </r>
  <r>
    <x v="375"/>
    <n v="28768"/>
    <n v="900000"/>
    <b v="0"/>
    <n v="0"/>
    <s v="minizinc_chuffed"/>
    <n v="0.145960789766407"/>
    <n v="2797108.7879358199"/>
  </r>
  <r>
    <x v="375"/>
    <n v="24636"/>
    <n v="900000"/>
    <b v="0"/>
    <n v="24452"/>
    <s v="minizinc_cplex"/>
    <n v="2.7195973372300401E-3"/>
    <n v="2424582.8179477002"/>
  </r>
  <r>
    <x v="375"/>
    <n v="25242"/>
    <n v="900000"/>
    <b v="0"/>
    <n v="3670"/>
    <s v="minizinc_cpo"/>
    <n v="2.6661912685207199E-2"/>
    <n v="2482685.1152931899"/>
  </r>
  <r>
    <x v="375"/>
    <n v="24569"/>
    <n v="900000"/>
    <b v="0"/>
    <n v="24454"/>
    <s v="minizinc_gurobi"/>
    <n v="0"/>
    <n v="2418011.05190174"/>
  </r>
  <r>
    <x v="375"/>
    <m/>
    <m/>
    <m/>
    <m/>
    <s v="minizinc_or-tools"/>
    <m/>
    <m/>
  </r>
  <r>
    <x v="375"/>
    <n v="25402.666666666701"/>
    <b v="0"/>
    <n v="900000"/>
    <m/>
    <s v="min_conflicts"/>
    <n v="1.85019945412556E-2"/>
    <n v="2367372.9785433202"/>
  </r>
  <r>
    <x v="375"/>
    <n v="24932.666666666701"/>
    <b v="0"/>
    <n v="900000"/>
    <m/>
    <s v="simulated_annealing-untuned"/>
    <n v="0"/>
    <n v="2578222.3804422501"/>
  </r>
  <r>
    <x v="375"/>
    <n v="25415"/>
    <b v="0"/>
    <n v="900000"/>
    <m/>
    <s v="tabu_search"/>
    <n v="1.8978293658600501E-2"/>
    <n v="2374212.7582765901"/>
  </r>
  <r>
    <x v="376"/>
    <n v="28870"/>
    <n v="900000"/>
    <b v="0"/>
    <n v="0"/>
    <s v="minizinc_chuffed"/>
    <n v="0.15161066851402799"/>
    <n v="2649507.01859733"/>
  </r>
  <r>
    <x v="376"/>
    <n v="24493"/>
    <n v="900000"/>
    <b v="0"/>
    <n v="24376"/>
    <s v="minizinc_cplex"/>
    <n v="0"/>
    <n v="2268367.3584381901"/>
  </r>
  <r>
    <x v="376"/>
    <n v="25232"/>
    <n v="900000"/>
    <b v="0"/>
    <n v="3488"/>
    <s v="minizinc_cpo"/>
    <n v="2.9288205453392498E-2"/>
    <n v="2334469.97834937"/>
  </r>
  <r>
    <x v="376"/>
    <n v="24510"/>
    <n v="900000"/>
    <b v="0"/>
    <n v="24377"/>
    <s v="minizinc_gurobi"/>
    <n v="6.93594451244395E-4"/>
    <n v="2268848.6648778701"/>
  </r>
  <r>
    <x v="376"/>
    <m/>
    <m/>
    <m/>
    <m/>
    <s v="minizinc_or-tools"/>
    <m/>
    <m/>
  </r>
  <r>
    <x v="376"/>
    <n v="25313"/>
    <b v="0"/>
    <n v="900000"/>
    <m/>
    <s v="min_conflicts"/>
    <n v="1.78564374037056E-2"/>
    <n v="2389929.52876946"/>
  </r>
  <r>
    <x v="376"/>
    <n v="24861"/>
    <b v="0"/>
    <n v="900000"/>
    <m/>
    <s v="simulated_annealing-untuned"/>
    <n v="0"/>
    <n v="2601067.2958602398"/>
  </r>
  <r>
    <x v="376"/>
    <n v="25556.666666666701"/>
    <b v="0"/>
    <n v="900000"/>
    <m/>
    <s v="tabu_search"/>
    <n v="2.7220555628016199E-2"/>
    <n v="2406283.53968857"/>
  </r>
  <r>
    <x v="377"/>
    <n v="28903"/>
    <n v="900000"/>
    <b v="0"/>
    <n v="0"/>
    <s v="minizinc_chuffed"/>
    <n v="0.15617755942289699"/>
    <n v="2538851.8335969099"/>
  </r>
  <r>
    <x v="377"/>
    <n v="24445"/>
    <n v="900000"/>
    <b v="0"/>
    <n v="24266"/>
    <s v="minizinc_cplex"/>
    <n v="2.29085702597664E-3"/>
    <n v="2162100.5381303802"/>
  </r>
  <r>
    <x v="377"/>
    <n v="25085"/>
    <n v="900000"/>
    <b v="0"/>
    <n v="3541"/>
    <s v="minizinc_cpo"/>
    <n v="2.77456647398844E-2"/>
    <n v="2212965.2536461102"/>
  </r>
  <r>
    <x v="377"/>
    <n v="24389"/>
    <n v="900000"/>
    <b v="0"/>
    <n v="24267"/>
    <s v="minizinc_gurobi"/>
    <n v="0"/>
    <n v="2156276.4540502499"/>
  </r>
  <r>
    <x v="377"/>
    <m/>
    <m/>
    <m/>
    <m/>
    <s v="minizinc_or-tools"/>
    <m/>
    <m/>
  </r>
  <r>
    <x v="377"/>
    <n v="25182"/>
    <b v="0"/>
    <n v="900000"/>
    <m/>
    <s v="min_conflicts"/>
    <n v="1.4190029915548101E-2"/>
    <n v="2199286.3442346798"/>
  </r>
  <r>
    <x v="377"/>
    <n v="24824.666666666701"/>
    <b v="0"/>
    <n v="900000"/>
    <m/>
    <s v="simulated_annealing-untuned"/>
    <n v="0"/>
    <n v="2394367.5551989502"/>
  </r>
  <r>
    <x v="377"/>
    <n v="25196.333333333299"/>
    <b v="0"/>
    <n v="900000"/>
    <m/>
    <s v="tabu_search"/>
    <n v="1.4750823532524399E-2"/>
    <n v="2212282.0730322399"/>
  </r>
  <r>
    <x v="378"/>
    <n v="28803"/>
    <n v="900000"/>
    <b v="0"/>
    <n v="0"/>
    <s v="minizinc_chuffed"/>
    <n v="0.152727146477798"/>
    <n v="2531607.25383395"/>
  </r>
  <r>
    <x v="378"/>
    <n v="24453"/>
    <n v="900000"/>
    <b v="0"/>
    <n v="24291"/>
    <s v="minizinc_cplex"/>
    <n v="2.00384410910726E-3"/>
    <n v="2169199.8863035399"/>
  </r>
  <r>
    <x v="378"/>
    <n v="25127"/>
    <n v="900000"/>
    <b v="0"/>
    <n v="3786"/>
    <s v="minizinc_cpo"/>
    <n v="2.8773828948939401E-2"/>
    <n v="2223466.87801868"/>
  </r>
  <r>
    <x v="378"/>
    <n v="24404"/>
    <n v="900000"/>
    <b v="0"/>
    <n v="24291"/>
    <s v="minizinc_gurobi"/>
    <n v="0"/>
    <n v="2165944.32619425"/>
  </r>
  <r>
    <x v="378"/>
    <m/>
    <m/>
    <m/>
    <m/>
    <s v="minizinc_or-tools"/>
    <m/>
    <m/>
  </r>
  <r>
    <x v="378"/>
    <n v="25199.666666666701"/>
    <b v="0"/>
    <n v="900000"/>
    <m/>
    <s v="min_conflicts"/>
    <n v="1.1878464000846699E-2"/>
    <n v="2371099.6468271501"/>
  </r>
  <r>
    <x v="378"/>
    <n v="24900.333333333299"/>
    <b v="0"/>
    <n v="900000"/>
    <m/>
    <s v="simulated_annealing-untuned"/>
    <n v="0"/>
    <n v="2613123.1275915299"/>
  </r>
  <r>
    <x v="378"/>
    <n v="25192.666666666701"/>
    <b v="0"/>
    <n v="900000"/>
    <m/>
    <s v="tabu_search"/>
    <n v="1.1603905898542001E-2"/>
    <n v="2367555.0735081001"/>
  </r>
  <r>
    <x v="379"/>
    <n v="28950"/>
    <n v="900000"/>
    <b v="0"/>
    <n v="0"/>
    <s v="minizinc_chuffed"/>
    <n v="0.15205526770293601"/>
    <n v="2652339.5992927598"/>
  </r>
  <r>
    <x v="379"/>
    <n v="24591"/>
    <n v="900000"/>
    <b v="0"/>
    <n v="24420"/>
    <s v="minizinc_cplex"/>
    <n v="1.74860721402137E-3"/>
    <n v="2287875.1744835302"/>
  </r>
  <r>
    <x v="379"/>
    <n v="25209"/>
    <n v="900000"/>
    <b v="0"/>
    <n v="3685"/>
    <s v="minizinc_cpo"/>
    <n v="2.6220794160815599E-2"/>
    <n v="2343405.1863949401"/>
  </r>
  <r>
    <x v="379"/>
    <n v="24548"/>
    <n v="900000"/>
    <b v="0"/>
    <n v="24422"/>
    <s v="minizinc_gurobi"/>
    <n v="0"/>
    <n v="2284278.6872324599"/>
  </r>
  <r>
    <x v="379"/>
    <m/>
    <m/>
    <m/>
    <m/>
    <s v="minizinc_or-tools"/>
    <m/>
    <m/>
  </r>
  <r>
    <x v="379"/>
    <n v="25351.666666666701"/>
    <b v="0"/>
    <n v="900000"/>
    <m/>
    <s v="min_conflicts"/>
    <n v="1.48182236539347E-2"/>
    <n v="2310684.9143222501"/>
  </r>
  <r>
    <x v="379"/>
    <n v="24976"/>
    <b v="0"/>
    <n v="900000"/>
    <m/>
    <s v="simulated_annealing-untuned"/>
    <n v="0"/>
    <n v="2515842.5652173902"/>
  </r>
  <r>
    <x v="379"/>
    <n v="25436.666666666701"/>
    <b v="0"/>
    <n v="900000"/>
    <m/>
    <s v="tabu_search"/>
    <n v="1.81103394050584E-2"/>
    <n v="2312809.8101936402"/>
  </r>
  <r>
    <x v="380"/>
    <n v="6948"/>
    <n v="900000"/>
    <b v="0"/>
    <n v="0"/>
    <s v="minizinc_chuffed"/>
    <n v="8.7363270005757096E-2"/>
    <n v="3562549.5053868801"/>
  </r>
  <r>
    <x v="380"/>
    <n v="6341"/>
    <n v="2590"/>
    <b v="1"/>
    <n v="6341"/>
    <s v="minizinc_cplex"/>
    <n v="0"/>
    <n v="8842.7473065621907"/>
  </r>
  <r>
    <x v="380"/>
    <n v="6389"/>
    <n v="900000"/>
    <b v="0"/>
    <n v="2467"/>
    <s v="minizinc_cpo"/>
    <n v="7.5129128189075399E-3"/>
    <n v="3044605.4358472102"/>
  </r>
  <r>
    <x v="380"/>
    <n v="6341"/>
    <n v="108570"/>
    <b v="1"/>
    <n v="6341"/>
    <s v="minizinc_gurobi"/>
    <n v="0"/>
    <n v="364599.76493633701"/>
  </r>
  <r>
    <x v="380"/>
    <n v="6776"/>
    <n v="900000"/>
    <b v="0"/>
    <n v="6334"/>
    <s v="minizinc_or-tools"/>
    <n v="6.4197166469893693E-2"/>
    <n v="3219019.0670910901"/>
  </r>
  <r>
    <x v="380"/>
    <n v="6441.6666666666697"/>
    <b v="0"/>
    <n v="900000"/>
    <m/>
    <s v="min_conflicts"/>
    <n v="9.0038809831823902E-3"/>
    <n v="3096152.4600791801"/>
  </r>
  <r>
    <x v="380"/>
    <n v="6383.6666666666697"/>
    <b v="0"/>
    <n v="900000"/>
    <m/>
    <s v="simulated_annealing-untuned"/>
    <n v="0"/>
    <n v="3211857.4232101599"/>
  </r>
  <r>
    <x v="380"/>
    <n v="6413.6666666666697"/>
    <b v="0"/>
    <n v="900000"/>
    <m/>
    <s v="tabu_search"/>
    <n v="4.6775115638479896E-3"/>
    <n v="3079706.0979049802"/>
  </r>
  <r>
    <x v="381"/>
    <n v="7222"/>
    <n v="900000"/>
    <b v="0"/>
    <n v="0"/>
    <s v="minizinc_chuffed"/>
    <n v="8.3217945167543703E-2"/>
    <n v="2885696.3293172698"/>
  </r>
  <r>
    <x v="381"/>
    <n v="6621"/>
    <n v="78080"/>
    <b v="1"/>
    <n v="6621"/>
    <s v="minizinc_cplex"/>
    <n v="0"/>
    <n v="227372.72289156599"/>
  </r>
  <r>
    <x v="381"/>
    <n v="6646"/>
    <n v="900000"/>
    <b v="0"/>
    <n v="2786"/>
    <s v="minizinc_cpo"/>
    <n v="3.76166114956367E-3"/>
    <n v="2632816.3052208801"/>
  </r>
  <r>
    <x v="381"/>
    <n v="6621"/>
    <n v="5760"/>
    <b v="1"/>
    <n v="6621"/>
    <s v="minizinc_gurobi"/>
    <n v="0"/>
    <n v="16905.0441767068"/>
  </r>
  <r>
    <x v="381"/>
    <n v="7076"/>
    <n v="900000"/>
    <b v="0"/>
    <n v="6616"/>
    <s v="minizinc_or-tools"/>
    <n v="6.4301865460712301E-2"/>
    <n v="2790052.36947791"/>
  </r>
  <r>
    <x v="381"/>
    <n v="6720.6666666666697"/>
    <b v="0"/>
    <n v="900000"/>
    <m/>
    <s v="min_conflicts"/>
    <n v="1.0415633369705401E-2"/>
    <n v="4202211.7112521902"/>
  </r>
  <r>
    <x v="381"/>
    <n v="6650.6666666666697"/>
    <b v="0"/>
    <n v="900000"/>
    <m/>
    <s v="simulated_annealing-untuned"/>
    <n v="0"/>
    <n v="4334634.89776708"/>
  </r>
  <r>
    <x v="381"/>
    <n v="6689"/>
    <b v="0"/>
    <n v="900000"/>
    <m/>
    <s v="tabu_search"/>
    <n v="5.7308018139232697E-3"/>
    <n v="4173342.5080998298"/>
  </r>
  <r>
    <x v="382"/>
    <n v="7111"/>
    <n v="900000"/>
    <b v="0"/>
    <n v="0"/>
    <s v="minizinc_chuffed"/>
    <n v="8.14231472366755E-2"/>
    <n v="4663482.2572815502"/>
  </r>
  <r>
    <x v="382"/>
    <n v="6532"/>
    <n v="61010"/>
    <b v="1"/>
    <n v="6532"/>
    <s v="minizinc_cplex"/>
    <n v="0"/>
    <n v="291886.00554784999"/>
  </r>
  <r>
    <x v="382"/>
    <n v="6570"/>
    <n v="900000"/>
    <b v="0"/>
    <n v="2766"/>
    <s v="minizinc_cpo"/>
    <n v="5.78386605783865E-3"/>
    <n v="4329559.240638"/>
  </r>
  <r>
    <x v="382"/>
    <n v="6532"/>
    <n v="7570"/>
    <b v="1"/>
    <n v="6532"/>
    <s v="minizinc_gurobi"/>
    <n v="0"/>
    <n v="36341.754507628299"/>
  </r>
  <r>
    <x v="382"/>
    <n v="7073"/>
    <n v="900000"/>
    <b v="0"/>
    <n v="6525"/>
    <s v="minizinc_or-tools"/>
    <n v="7.6488053159903799E-2"/>
    <n v="4664289.3689320404"/>
  </r>
  <r>
    <x v="382"/>
    <n v="6641"/>
    <b v="0"/>
    <n v="900000"/>
    <m/>
    <s v="min_conflicts"/>
    <n v="1.1444059629573801E-2"/>
    <n v="4193077.65359043"/>
  </r>
  <r>
    <x v="382"/>
    <n v="6565"/>
    <b v="0"/>
    <n v="900000"/>
    <m/>
    <s v="simulated_annealing-untuned"/>
    <n v="0"/>
    <n v="4342317.6768616997"/>
  </r>
  <r>
    <x v="382"/>
    <n v="6578.6666666666697"/>
    <b v="0"/>
    <n v="900000"/>
    <m/>
    <s v="tabu_search"/>
    <n v="2.07742197000405E-3"/>
    <n v="4165676.7679521302"/>
  </r>
  <r>
    <x v="383"/>
    <n v="7266"/>
    <n v="900000"/>
    <b v="0"/>
    <n v="0"/>
    <s v="minizinc_chuffed"/>
    <n v="8.7668593448940305E-2"/>
    <n v="3961889.4485714301"/>
  </r>
  <r>
    <x v="383"/>
    <n v="6629"/>
    <n v="77410"/>
    <b v="1"/>
    <n v="6629"/>
    <s v="minizinc_cplex"/>
    <n v="0"/>
    <n v="312782.74"/>
  </r>
  <r>
    <x v="383"/>
    <n v="6655"/>
    <n v="900000"/>
    <b v="0"/>
    <n v="2799"/>
    <s v="minizinc_cpo"/>
    <n v="3.9068369646881899E-3"/>
    <n v="3650423.1028571399"/>
  </r>
  <r>
    <x v="383"/>
    <n v="6629"/>
    <n v="9850"/>
    <b v="1"/>
    <n v="6629"/>
    <s v="minizinc_gurobi"/>
    <n v="0"/>
    <n v="39929.980000000003"/>
  </r>
  <r>
    <x v="383"/>
    <n v="6994"/>
    <n v="900000"/>
    <b v="0"/>
    <n v="6623"/>
    <s v="minizinc_or-tools"/>
    <n v="5.2187589362310598E-2"/>
    <n v="3850182.0971428598"/>
  </r>
  <r>
    <x v="383"/>
    <n v="6741.3333333333303"/>
    <b v="0"/>
    <n v="900000"/>
    <m/>
    <s v="min_conflicts"/>
    <n v="9.4442246835442206E-3"/>
    <n v="3515907.0113718398"/>
  </r>
  <r>
    <x v="383"/>
    <n v="6677.6666666666697"/>
    <b v="0"/>
    <n v="900000"/>
    <m/>
    <s v="simulated_annealing-untuned"/>
    <n v="0"/>
    <n v="3633165.4846570399"/>
  </r>
  <r>
    <x v="383"/>
    <n v="6694.3333333333303"/>
    <b v="0"/>
    <n v="900000"/>
    <m/>
    <s v="tabu_search"/>
    <n v="2.4896678783049601E-3"/>
    <n v="3488400.91534296"/>
  </r>
  <r>
    <x v="384"/>
    <n v="7096"/>
    <n v="900000"/>
    <b v="0"/>
    <n v="0"/>
    <s v="minizinc_chuffed"/>
    <n v="7.5112739571589607E-2"/>
    <n v="2277149.6758665"/>
  </r>
  <r>
    <x v="384"/>
    <n v="6563"/>
    <n v="23200"/>
    <b v="1"/>
    <n v="6563"/>
    <s v="minizinc_cplex"/>
    <n v="0"/>
    <n v="54841.5661103979"/>
  </r>
  <r>
    <x v="384"/>
    <n v="6606"/>
    <n v="900000"/>
    <b v="0"/>
    <n v="3051"/>
    <s v="minizinc_cpo"/>
    <n v="6.5092340296699601E-3"/>
    <n v="2135172.6585365799"/>
  </r>
  <r>
    <x v="384"/>
    <n v="6563"/>
    <n v="30920"/>
    <b v="1"/>
    <n v="6563"/>
    <s v="minizinc_gurobi"/>
    <n v="0"/>
    <n v="72980.317715019293"/>
  </r>
  <r>
    <x v="384"/>
    <n v="6983"/>
    <n v="900000"/>
    <b v="0"/>
    <n v="6557"/>
    <s v="minizinc_or-tools"/>
    <n v="6.0146069024774498E-2"/>
    <n v="2257129.5442875498"/>
  </r>
  <r>
    <x v="384"/>
    <n v="6659.3333333333303"/>
    <b v="0"/>
    <n v="900000"/>
    <m/>
    <s v="min_conflicts"/>
    <n v="9.3602963259584691E-3"/>
    <n v="3416268.0443676901"/>
  </r>
  <r>
    <x v="384"/>
    <n v="6597"/>
    <b v="0"/>
    <n v="900000"/>
    <m/>
    <s v="simulated_annealing-untuned"/>
    <n v="0"/>
    <n v="3539050.5998937301"/>
  </r>
  <r>
    <x v="384"/>
    <n v="6630.6666666666697"/>
    <b v="0"/>
    <n v="900000"/>
    <m/>
    <s v="tabu_search"/>
    <n v="5.0774180575106102E-3"/>
    <n v="3394225.42747078"/>
  </r>
  <r>
    <x v="385"/>
    <m/>
    <m/>
    <m/>
    <m/>
    <s v="minizinc_chuffed"/>
    <m/>
    <m/>
  </r>
  <r>
    <x v="385"/>
    <n v="6476"/>
    <n v="54090"/>
    <b v="1"/>
    <n v="6476"/>
    <s v="minizinc_cplex"/>
    <n v="0"/>
    <n v="202707.91262135899"/>
  </r>
  <r>
    <x v="385"/>
    <n v="6513"/>
    <n v="900000"/>
    <b v="0"/>
    <n v="2743"/>
    <s v="minizinc_cpo"/>
    <n v="5.68094580070633E-3"/>
    <n v="3392064.6467098198"/>
  </r>
  <r>
    <x v="385"/>
    <n v="6476"/>
    <n v="14620"/>
    <b v="1"/>
    <n v="6476"/>
    <s v="minizinc_gurobi"/>
    <n v="0"/>
    <n v="54892.885652642901"/>
  </r>
  <r>
    <x v="385"/>
    <n v="6898"/>
    <n v="900000"/>
    <b v="0"/>
    <n v="6472"/>
    <s v="minizinc_or-tools"/>
    <n v="6.1177152797912498E-2"/>
    <n v="3586031.8905070098"/>
  </r>
  <r>
    <x v="385"/>
    <n v="6582"/>
    <b v="0"/>
    <n v="900000"/>
    <m/>
    <s v="min_conflicts"/>
    <n v="1.12427833485262E-2"/>
    <n v="4104297.9567496702"/>
  </r>
  <r>
    <x v="385"/>
    <n v="6508"/>
    <b v="0"/>
    <n v="900000"/>
    <m/>
    <s v="simulated_annealing-untuned"/>
    <n v="0"/>
    <n v="4236646.5124508496"/>
  </r>
  <r>
    <x v="385"/>
    <n v="6535.6666666666697"/>
    <b v="0"/>
    <n v="900000"/>
    <m/>
    <s v="tabu_search"/>
    <n v="4.23318202682721E-3"/>
    <n v="4083002.4927916098"/>
  </r>
  <r>
    <x v="386"/>
    <n v="6801"/>
    <n v="900000"/>
    <b v="0"/>
    <n v="0"/>
    <s v="minizinc_chuffed"/>
    <n v="8.0576385825613897E-2"/>
    <n v="3811398.35418934"/>
  </r>
  <r>
    <x v="386"/>
    <n v="6253"/>
    <n v="129039"/>
    <b v="1"/>
    <n v="6253"/>
    <s v="minizinc_cplex"/>
    <n v="0"/>
    <n v="471506.10527747602"/>
  </r>
  <r>
    <x v="386"/>
    <n v="6287"/>
    <n v="900000"/>
    <b v="0"/>
    <n v="2407"/>
    <s v="minizinc_cpo"/>
    <n v="5.4079847303960503E-3"/>
    <n v="3310553.2431991301"/>
  </r>
  <r>
    <x v="386"/>
    <n v="6253"/>
    <n v="32030"/>
    <b v="1"/>
    <n v="6253"/>
    <s v="minizinc_gurobi"/>
    <n v="0"/>
    <n v="117180.48422198"/>
  </r>
  <r>
    <x v="386"/>
    <n v="6685"/>
    <n v="900000"/>
    <b v="0"/>
    <n v="6245"/>
    <s v="minizinc_or-tools"/>
    <n v="6.4622288706058406E-2"/>
    <n v="3511539.18117519"/>
  </r>
  <r>
    <x v="386"/>
    <n v="6361.3333333333303"/>
    <b v="0"/>
    <n v="900000"/>
    <m/>
    <s v="min_conflicts"/>
    <n v="7.7027876755396702E-3"/>
    <n v="4039693.1063499101"/>
  </r>
  <r>
    <x v="386"/>
    <n v="6312.3333333333303"/>
    <b v="0"/>
    <n v="900000"/>
    <m/>
    <s v="simulated_annealing-untuned"/>
    <n v="0"/>
    <n v="4208234.0162078096"/>
  </r>
  <r>
    <x v="386"/>
    <n v="6323"/>
    <b v="0"/>
    <n v="900000"/>
    <m/>
    <s v="tabu_search"/>
    <n v="1.6869629395329701E-3"/>
    <n v="4023830.5828152699"/>
  </r>
  <r>
    <x v="387"/>
    <n v="6880"/>
    <n v="900000"/>
    <b v="0"/>
    <n v="0"/>
    <s v="minizinc_chuffed"/>
    <n v="8.5029069767441803E-2"/>
    <n v="2639462.3656542101"/>
  </r>
  <r>
    <x v="387"/>
    <n v="6295"/>
    <n v="80390"/>
    <b v="1"/>
    <n v="6295"/>
    <s v="minizinc_cplex"/>
    <n v="0"/>
    <n v="217381.01635513999"/>
  </r>
  <r>
    <x v="387"/>
    <n v="6329"/>
    <n v="900000"/>
    <b v="0"/>
    <n v="2480"/>
    <s v="minizinc_cpo"/>
    <n v="5.3720966977405301E-3"/>
    <n v="2446731.19937695"/>
  </r>
  <r>
    <x v="387"/>
    <n v="6295"/>
    <n v="4000"/>
    <b v="1"/>
    <n v="6295"/>
    <s v="minizinc_gurobi"/>
    <n v="0"/>
    <n v="10931.300623053001"/>
  </r>
  <r>
    <x v="387"/>
    <n v="6784"/>
    <n v="900000"/>
    <b v="0"/>
    <n v="6287"/>
    <s v="minizinc_or-tools"/>
    <n v="7.2081367924528295E-2"/>
    <n v="2612843.6397975101"/>
  </r>
  <r>
    <x v="387"/>
    <n v="6395.3333333333303"/>
    <b v="0"/>
    <n v="900000"/>
    <m/>
    <s v="min_conflicts"/>
    <n v="1.03200250182425E-2"/>
    <n v="4100341.2391304299"/>
  </r>
  <r>
    <x v="387"/>
    <n v="6329.3333333333303"/>
    <b v="0"/>
    <n v="900000"/>
    <m/>
    <s v="simulated_annealing-untuned"/>
    <n v="0"/>
    <n v="4245832.8724787096"/>
  </r>
  <r>
    <x v="387"/>
    <n v="6362.6666666666697"/>
    <b v="0"/>
    <n v="900000"/>
    <m/>
    <s v="tabu_search"/>
    <n v="5.2388935456833003E-3"/>
    <n v="4076609.02084267"/>
  </r>
  <r>
    <x v="388"/>
    <n v="6836"/>
    <n v="900000"/>
    <b v="0"/>
    <n v="0"/>
    <s v="minizinc_chuffed"/>
    <n v="8.0456407255705104E-2"/>
    <n v="2799224.0219189399"/>
  </r>
  <r>
    <x v="388"/>
    <n v="6286"/>
    <n v="189360"/>
    <b v="1"/>
    <n v="6286"/>
    <s v="minizinc_cplex"/>
    <n v="0"/>
    <n v="539973.93920595502"/>
  </r>
  <r>
    <x v="388"/>
    <n v="6330"/>
    <n v="900000"/>
    <b v="0"/>
    <n v="2361"/>
    <s v="minizinc_cpo"/>
    <n v="6.9510268562401603E-3"/>
    <n v="2587859.3527708799"/>
  </r>
  <r>
    <x v="388"/>
    <n v="6286"/>
    <n v="357760"/>
    <b v="1"/>
    <n v="6286"/>
    <s v="minizinc_gurobi"/>
    <n v="0"/>
    <n v="1019889.9979321799"/>
  </r>
  <r>
    <x v="388"/>
    <n v="6765"/>
    <n v="900000"/>
    <b v="0"/>
    <n v="6278"/>
    <s v="minizinc_or-tools"/>
    <n v="7.0805617147080599E-2"/>
    <n v="2759191.7866004999"/>
  </r>
  <r>
    <x v="388"/>
    <n v="6389.6666666666697"/>
    <b v="0"/>
    <n v="900000"/>
    <m/>
    <s v="min_conflicts"/>
    <n v="1.1111690750691201E-2"/>
    <n v="3302696.2031751699"/>
  </r>
  <r>
    <x v="388"/>
    <n v="6318.6666666666697"/>
    <b v="0"/>
    <n v="900000"/>
    <m/>
    <s v="simulated_annealing-untuned"/>
    <n v="0"/>
    <n v="3408154.6166607202"/>
  </r>
  <r>
    <x v="388"/>
    <n v="6363"/>
    <b v="0"/>
    <n v="900000"/>
    <m/>
    <s v="tabu_search"/>
    <n v="6.9673634030069697E-3"/>
    <n v="3288635.72832679"/>
  </r>
  <r>
    <x v="389"/>
    <n v="7128"/>
    <n v="900000"/>
    <b v="0"/>
    <n v="0"/>
    <s v="minizinc_chuffed"/>
    <n v="8.1509539842873097E-2"/>
    <n v="3019176.6507384898"/>
  </r>
  <r>
    <x v="389"/>
    <n v="6547"/>
    <n v="2790"/>
    <b v="1"/>
    <n v="6547"/>
    <s v="minizinc_cplex"/>
    <n v="0"/>
    <n v="8759.9218071242394"/>
  </r>
  <r>
    <x v="389"/>
    <n v="6574"/>
    <n v="900000"/>
    <b v="0"/>
    <n v="2804"/>
    <s v="minizinc_cpo"/>
    <n v="4.1070885305749504E-3"/>
    <n v="2808132.88879235"/>
  </r>
  <r>
    <x v="389"/>
    <n v="6547"/>
    <n v="15440"/>
    <b v="1"/>
    <n v="6547"/>
    <s v="minizinc_gurobi"/>
    <n v="0"/>
    <n v="47934.189834926197"/>
  </r>
  <r>
    <x v="389"/>
    <n v="7023"/>
    <n v="900000"/>
    <b v="0"/>
    <n v="6541"/>
    <s v="minizinc_or-tools"/>
    <n v="6.77773031468034E-2"/>
    <n v="2979814.8449174599"/>
  </r>
  <r>
    <x v="389"/>
    <n v="6659"/>
    <b v="0"/>
    <n v="900000"/>
    <m/>
    <s v="min_conflicts"/>
    <n v="8.6599589527958099E-3"/>
    <n v="3899383.3185533299"/>
  </r>
  <r>
    <x v="389"/>
    <n v="6601.3333333333303"/>
    <b v="0"/>
    <n v="900000"/>
    <m/>
    <s v="simulated_annealing-untuned"/>
    <n v="0"/>
    <n v="4071910.2251736801"/>
  </r>
  <r>
    <x v="389"/>
    <n v="6616"/>
    <b v="0"/>
    <n v="900000"/>
    <m/>
    <s v="tabu_search"/>
    <n v="2.2168480451431002E-3"/>
    <n v="3878338.7118921098"/>
  </r>
  <r>
    <x v="390"/>
    <m/>
    <m/>
    <m/>
    <m/>
    <s v="minizinc_chuffed"/>
    <m/>
    <m/>
  </r>
  <r>
    <x v="390"/>
    <n v="12453"/>
    <n v="900000"/>
    <b v="0"/>
    <n v="12450"/>
    <s v="minizinc_cplex"/>
    <n v="8.0301935276638799E-5"/>
    <n v="3429611.4594053701"/>
  </r>
  <r>
    <x v="390"/>
    <n v="12590"/>
    <n v="900000"/>
    <b v="0"/>
    <n v="5264"/>
    <s v="minizinc_cpo"/>
    <n v="1.09610802223987E-2"/>
    <n v="3468266.66209262"/>
  </r>
  <r>
    <x v="390"/>
    <n v="12452"/>
    <n v="56280"/>
    <b v="1"/>
    <n v="12452"/>
    <s v="minizinc_gurobi"/>
    <n v="0"/>
    <n v="214633.81074899901"/>
  </r>
  <r>
    <x v="390"/>
    <n v="13591"/>
    <n v="900000"/>
    <b v="0"/>
    <n v="12449"/>
    <s v="minizinc_or-tools"/>
    <n v="8.3805459495254198E-2"/>
    <n v="3730650.1758147501"/>
  </r>
  <r>
    <x v="390"/>
    <n v="12664.333333333299"/>
    <b v="0"/>
    <n v="900000"/>
    <m/>
    <s v="min_conflicts"/>
    <n v="1.0817782223041099E-2"/>
    <n v="3923353.7714594598"/>
  </r>
  <r>
    <x v="390"/>
    <n v="12527.333333333299"/>
    <b v="0"/>
    <n v="900000"/>
    <m/>
    <s v="simulated_annealing-untuned"/>
    <n v="0"/>
    <n v="4082370.2834594599"/>
  </r>
  <r>
    <x v="390"/>
    <n v="12561"/>
    <b v="0"/>
    <n v="900000"/>
    <m/>
    <s v="tabu_search"/>
    <n v="2.6802536953002302E-3"/>
    <n v="3890565.7902162201"/>
  </r>
  <r>
    <x v="391"/>
    <m/>
    <m/>
    <m/>
    <m/>
    <s v="minizinc_chuffed"/>
    <m/>
    <m/>
  </r>
  <r>
    <x v="391"/>
    <n v="12512"/>
    <n v="505970"/>
    <b v="1"/>
    <n v="12512"/>
    <s v="minizinc_cplex"/>
    <n v="0"/>
    <n v="2407610.6159942402"/>
  </r>
  <r>
    <x v="391"/>
    <n v="12628"/>
    <n v="900000"/>
    <b v="0"/>
    <n v="4975"/>
    <s v="minizinc_cpo"/>
    <n v="9.18593601520434E-3"/>
    <n v="4322577.2694524499"/>
  </r>
  <r>
    <x v="391"/>
    <n v="12512"/>
    <n v="17960"/>
    <b v="1"/>
    <n v="12512"/>
    <s v="minizinc_gurobi"/>
    <n v="0"/>
    <n v="85617.219020172895"/>
  </r>
  <r>
    <x v="391"/>
    <n v="13708"/>
    <n v="900000"/>
    <b v="0"/>
    <n v="12508"/>
    <s v="minizinc_or-tools"/>
    <n v="8.7248322147651006E-2"/>
    <n v="4696905.0900576403"/>
  </r>
  <r>
    <x v="391"/>
    <n v="12732"/>
    <b v="0"/>
    <n v="900000"/>
    <m/>
    <s v="min_conflicts"/>
    <n v="1.20169651272385E-2"/>
    <n v="4388599.4556686003"/>
  </r>
  <r>
    <x v="391"/>
    <n v="12579"/>
    <b v="0"/>
    <n v="900000"/>
    <m/>
    <s v="simulated_annealing-untuned"/>
    <n v="0"/>
    <n v="4569618.6028343001"/>
  </r>
  <r>
    <x v="391"/>
    <n v="12613.666666666701"/>
    <b v="0"/>
    <n v="900000"/>
    <m/>
    <s v="tabu_search"/>
    <n v="2.7483417457254702E-3"/>
    <n v="4352204.5552325603"/>
  </r>
  <r>
    <x v="392"/>
    <m/>
    <m/>
    <m/>
    <m/>
    <s v="minizinc_chuffed"/>
    <m/>
    <m/>
  </r>
  <r>
    <x v="392"/>
    <n v="12688"/>
    <n v="900000"/>
    <b v="0"/>
    <n v="12684"/>
    <s v="minizinc_cplex"/>
    <n v="1.5762925598994401E-4"/>
    <n v="3145846.94373402"/>
  </r>
  <r>
    <x v="392"/>
    <n v="12780"/>
    <n v="900000"/>
    <b v="0"/>
    <n v="5183"/>
    <s v="minizinc_cpo"/>
    <n v="7.35524256651021E-3"/>
    <n v="3172761.8854220002"/>
  </r>
  <r>
    <x v="392"/>
    <n v="12686"/>
    <n v="76110"/>
    <b v="1"/>
    <n v="12686"/>
    <s v="minizinc_gurobi"/>
    <n v="0"/>
    <n v="266215.85166240402"/>
  </r>
  <r>
    <x v="392"/>
    <n v="13626"/>
    <n v="900000"/>
    <b v="0"/>
    <n v="12682"/>
    <s v="minizinc_or-tools"/>
    <n v="6.8985762512843093E-2"/>
    <n v="3413298.4488491002"/>
  </r>
  <r>
    <x v="392"/>
    <n v="12908.333333333299"/>
    <b v="0"/>
    <n v="900000"/>
    <m/>
    <s v="min_conflicts"/>
    <n v="1.18011620400259E-2"/>
    <n v="4237887.8694751402"/>
  </r>
  <r>
    <x v="392"/>
    <n v="12756"/>
    <b v="0"/>
    <n v="900000"/>
    <m/>
    <s v="simulated_annealing-untuned"/>
    <n v="0"/>
    <n v="4415449.5179557996"/>
  </r>
  <r>
    <x v="392"/>
    <n v="12776.333333333299"/>
    <b v="0"/>
    <n v="900000"/>
    <m/>
    <s v="tabu_search"/>
    <n v="1.59148425474187E-3"/>
    <n v="4194951.9720303901"/>
  </r>
  <r>
    <x v="393"/>
    <m/>
    <m/>
    <m/>
    <m/>
    <s v="minizinc_chuffed"/>
    <m/>
    <m/>
  </r>
  <r>
    <x v="393"/>
    <n v="12600"/>
    <n v="900000"/>
    <b v="0"/>
    <n v="12597"/>
    <s v="minizinc_cplex"/>
    <n v="7.9365079365123506E-5"/>
    <n v="3222494.55602537"/>
  </r>
  <r>
    <x v="393"/>
    <n v="12696"/>
    <n v="900000"/>
    <b v="0"/>
    <n v="5237"/>
    <s v="minizinc_cpo"/>
    <n v="7.6402016383112503E-3"/>
    <n v="3250203.3319238899"/>
  </r>
  <r>
    <x v="393"/>
    <n v="12599"/>
    <n v="72150"/>
    <b v="1"/>
    <n v="12599"/>
    <s v="minizinc_gurobi"/>
    <n v="0"/>
    <n v="258499.72780126901"/>
  </r>
  <r>
    <x v="393"/>
    <n v="13770"/>
    <n v="900000"/>
    <b v="0"/>
    <n v="12595"/>
    <s v="minizinc_or-tools"/>
    <n v="8.5039941902687002E-2"/>
    <n v="3559035.3541226201"/>
  </r>
  <r>
    <x v="393"/>
    <n v="12807"/>
    <b v="0"/>
    <n v="900000"/>
    <m/>
    <s v="min_conflicts"/>
    <n v="1.13479607506312E-2"/>
    <n v="3639934.9743488501"/>
  </r>
  <r>
    <x v="393"/>
    <n v="12661.666666666701"/>
    <b v="0"/>
    <n v="900000"/>
    <m/>
    <s v="simulated_annealing-untuned"/>
    <n v="0"/>
    <n v="3793308.7250394602"/>
  </r>
  <r>
    <x v="393"/>
    <n v="12704.666666666701"/>
    <b v="0"/>
    <n v="900000"/>
    <m/>
    <s v="tabu_search"/>
    <n v="3.3845830928267398E-3"/>
    <n v="3607752.4505722201"/>
  </r>
  <r>
    <x v="394"/>
    <m/>
    <m/>
    <m/>
    <m/>
    <s v="minizinc_chuffed"/>
    <m/>
    <m/>
  </r>
  <r>
    <x v="394"/>
    <n v="12576"/>
    <n v="118320"/>
    <b v="1"/>
    <n v="12576"/>
    <s v="minizinc_cplex"/>
    <n v="0"/>
    <n v="420237.12486883497"/>
  </r>
  <r>
    <x v="394"/>
    <n v="12701"/>
    <n v="900000"/>
    <b v="0"/>
    <n v="5223"/>
    <s v="minizinc_cpo"/>
    <n v="9.8417447445082705E-3"/>
    <n v="3229423.22665268"/>
  </r>
  <r>
    <x v="394"/>
    <n v="12576"/>
    <n v="187200"/>
    <b v="1"/>
    <n v="12576"/>
    <s v="minizinc_gurobi"/>
    <n v="0"/>
    <n v="664597.75183630595"/>
  </r>
  <r>
    <x v="394"/>
    <n v="13709"/>
    <n v="900000"/>
    <b v="0"/>
    <n v="12571"/>
    <s v="minizinc_or-tools"/>
    <n v="8.2646436647457897E-2"/>
    <n v="3535896.1122770198"/>
  </r>
  <r>
    <x v="394"/>
    <n v="12810.333333333299"/>
    <b v="0"/>
    <n v="900000"/>
    <m/>
    <s v="min_conflicts"/>
    <n v="1.29062475605631E-2"/>
    <n v="4219555.6312326901"/>
  </r>
  <r>
    <x v="394"/>
    <n v="12645"/>
    <b v="0"/>
    <n v="900000"/>
    <m/>
    <s v="simulated_annealing-untuned"/>
    <n v="0"/>
    <n v="4384318.0311634401"/>
  </r>
  <r>
    <x v="394"/>
    <n v="12693.333333333299"/>
    <b v="0"/>
    <n v="900000"/>
    <m/>
    <s v="tabu_search"/>
    <n v="3.8077731092437399E-3"/>
    <n v="4184345.46952909"/>
  </r>
  <r>
    <x v="395"/>
    <m/>
    <m/>
    <m/>
    <m/>
    <s v="minizinc_chuffed"/>
    <m/>
    <m/>
  </r>
  <r>
    <x v="395"/>
    <n v="12762"/>
    <n v="160410"/>
    <b v="1"/>
    <n v="12762"/>
    <s v="minizinc_cplex"/>
    <n v="0"/>
    <n v="656680.71794099896"/>
  </r>
  <r>
    <x v="395"/>
    <n v="12887"/>
    <n v="900000"/>
    <b v="0"/>
    <n v="5185"/>
    <s v="minizinc_cpo"/>
    <n v="9.6996973694421004E-3"/>
    <n v="3722938.7251655599"/>
  </r>
  <r>
    <x v="395"/>
    <n v="12762"/>
    <n v="245790"/>
    <b v="1"/>
    <n v="12762"/>
    <s v="minizinc_gurobi"/>
    <n v="0"/>
    <n v="1005978.243528"/>
  </r>
  <r>
    <x v="395"/>
    <n v="13915"/>
    <n v="900000"/>
    <b v="0"/>
    <n v="12757"/>
    <s v="minizinc_or-tools"/>
    <n v="8.2860222781171403E-2"/>
    <n v="4061546.1905478602"/>
  </r>
  <r>
    <x v="395"/>
    <n v="12980.333333333299"/>
    <b v="0"/>
    <n v="900000"/>
    <m/>
    <s v="min_conflicts"/>
    <n v="9.2704347602784402E-3"/>
    <n v="4488874.7640613597"/>
  </r>
  <r>
    <x v="395"/>
    <n v="12860"/>
    <b v="0"/>
    <n v="900000"/>
    <m/>
    <s v="simulated_annealing-untuned"/>
    <n v="0"/>
    <n v="4676337.26862673"/>
  </r>
  <r>
    <x v="395"/>
    <n v="12864.666666666701"/>
    <b v="0"/>
    <n v="900000"/>
    <m/>
    <s v="tabu_search"/>
    <n v="3.6275068663515998E-4"/>
    <n v="4453904.9627465298"/>
  </r>
  <r>
    <x v="396"/>
    <m/>
    <m/>
    <m/>
    <m/>
    <s v="minizinc_chuffed"/>
    <m/>
    <m/>
  </r>
  <r>
    <x v="396"/>
    <n v="12940"/>
    <n v="31140"/>
    <b v="1"/>
    <n v="12940"/>
    <s v="minizinc_cplex"/>
    <n v="0"/>
    <n v="99895.063868613201"/>
  </r>
  <r>
    <x v="396"/>
    <n v="13025"/>
    <n v="900000"/>
    <b v="0"/>
    <n v="5356"/>
    <s v="minizinc_cpo"/>
    <n v="6.5259117082533402E-3"/>
    <n v="2906550.0570255499"/>
  </r>
  <r>
    <x v="396"/>
    <n v="12940"/>
    <n v="16760"/>
    <b v="1"/>
    <n v="12940"/>
    <s v="minizinc_gurobi"/>
    <n v="0"/>
    <n v="53882.958485401497"/>
  </r>
  <r>
    <x v="396"/>
    <n v="14146"/>
    <n v="900000"/>
    <b v="0"/>
    <n v="12938"/>
    <s v="minizinc_or-tools"/>
    <n v="8.5253781987841101E-2"/>
    <n v="3155399.3156934301"/>
  </r>
  <r>
    <x v="396"/>
    <n v="13139"/>
    <b v="0"/>
    <n v="900000"/>
    <m/>
    <s v="min_conflicts"/>
    <n v="1.03001243118452E-2"/>
    <n v="4092760.1929318202"/>
  </r>
  <r>
    <x v="396"/>
    <n v="13003.666666666701"/>
    <b v="0"/>
    <n v="900000"/>
    <m/>
    <s v="simulated_annealing-untuned"/>
    <n v="0"/>
    <n v="4263057.6270420402"/>
  </r>
  <r>
    <x v="396"/>
    <n v="13033.666666666701"/>
    <b v="0"/>
    <n v="900000"/>
    <m/>
    <s v="tabu_search"/>
    <n v="2.3017314135188602E-3"/>
    <n v="4059584.9997821799"/>
  </r>
  <r>
    <x v="397"/>
    <m/>
    <m/>
    <m/>
    <m/>
    <s v="minizinc_chuffed"/>
    <m/>
    <m/>
  </r>
  <r>
    <x v="397"/>
    <n v="12750"/>
    <n v="900000"/>
    <b v="0"/>
    <n v="12748"/>
    <s v="minizinc_cplex"/>
    <n v="0"/>
    <n v="4123439.0523097799"/>
  </r>
  <r>
    <x v="397"/>
    <n v="12859"/>
    <n v="900000"/>
    <b v="0"/>
    <n v="5398"/>
    <s v="minizinc_cpo"/>
    <n v="8.4765533867330305E-3"/>
    <n v="4161042.8362771701"/>
  </r>
  <r>
    <x v="397"/>
    <n v="12750"/>
    <n v="70480"/>
    <b v="1"/>
    <n v="12750"/>
    <s v="minizinc_gurobi"/>
    <n v="0"/>
    <n v="323124.19157608697"/>
  </r>
  <r>
    <x v="397"/>
    <n v="13688"/>
    <n v="900000"/>
    <b v="0"/>
    <n v="12746"/>
    <s v="minizinc_or-tools"/>
    <n v="6.8527177089421396E-2"/>
    <n v="4427772.2927989103"/>
  </r>
  <r>
    <x v="397"/>
    <n v="12962.333333333299"/>
    <b v="0"/>
    <n v="900000"/>
    <m/>
    <s v="min_conflicts"/>
    <n v="1.01062051585362E-2"/>
    <n v="3908197.57362221"/>
  </r>
  <r>
    <x v="397"/>
    <n v="12831.333333333299"/>
    <b v="0"/>
    <n v="900000"/>
    <m/>
    <s v="simulated_annealing-untuned"/>
    <n v="0"/>
    <n v="4052287.5476440899"/>
  </r>
  <r>
    <x v="397"/>
    <n v="12846"/>
    <b v="0"/>
    <n v="900000"/>
    <m/>
    <s v="tabu_search"/>
    <n v="1.1417302402823E-3"/>
    <n v="3872922.5449095499"/>
  </r>
  <r>
    <x v="398"/>
    <m/>
    <m/>
    <m/>
    <m/>
    <s v="minizinc_chuffed"/>
    <m/>
    <m/>
  </r>
  <r>
    <x v="398"/>
    <n v="12760"/>
    <n v="737190"/>
    <b v="1"/>
    <n v="12760"/>
    <s v="minizinc_cplex"/>
    <n v="0"/>
    <n v="2470310.05830904"/>
  </r>
  <r>
    <x v="398"/>
    <n v="12895"/>
    <n v="900000"/>
    <b v="0"/>
    <n v="5245"/>
    <s v="minizinc_cpo"/>
    <n v="1.0469174098487801E-2"/>
    <n v="3050347.2691933899"/>
  </r>
  <r>
    <x v="398"/>
    <n v="12760"/>
    <n v="147880"/>
    <b v="1"/>
    <n v="12760"/>
    <s v="minizinc_gurobi"/>
    <n v="0"/>
    <n v="495651.42857142899"/>
  </r>
  <r>
    <x v="398"/>
    <n v="13874"/>
    <n v="900000"/>
    <b v="0"/>
    <n v="12756"/>
    <s v="minizinc_or-tools"/>
    <n v="8.0294075248666594E-2"/>
    <n v="3278720.2543731802"/>
  </r>
  <r>
    <x v="398"/>
    <n v="12987.666666666701"/>
    <b v="0"/>
    <n v="900000"/>
    <m/>
    <s v="min_conflicts"/>
    <n v="1.23963760490722E-2"/>
    <n v="4349190.1032455303"/>
  </r>
  <r>
    <x v="398"/>
    <n v="12826.666666666701"/>
    <b v="0"/>
    <n v="900000"/>
    <m/>
    <s v="simulated_annealing-untuned"/>
    <n v="0"/>
    <n v="4519022.34195673"/>
  </r>
  <r>
    <x v="398"/>
    <n v="12859"/>
    <b v="0"/>
    <n v="900000"/>
    <m/>
    <s v="tabu_search"/>
    <n v="2.5144516162480799E-3"/>
    <n v="4306146.6600423297"/>
  </r>
  <r>
    <x v="399"/>
    <m/>
    <m/>
    <m/>
    <m/>
    <s v="minizinc_chuffed"/>
    <m/>
    <m/>
  </r>
  <r>
    <x v="399"/>
    <n v="12775"/>
    <n v="157370"/>
    <b v="1"/>
    <n v="12775"/>
    <s v="minizinc_cplex"/>
    <n v="0"/>
    <n v="513340.44297832198"/>
  </r>
  <r>
    <x v="399"/>
    <n v="12892"/>
    <n v="900000"/>
    <b v="0"/>
    <n v="5105"/>
    <s v="minizinc_cpo"/>
    <n v="9.0753955941669205E-3"/>
    <n v="2964739.8018378899"/>
  </r>
  <r>
    <x v="399"/>
    <n v="12775"/>
    <n v="68480"/>
    <b v="1"/>
    <n v="12775"/>
    <s v="minizinc_gurobi"/>
    <n v="0"/>
    <n v="223477.65080113101"/>
  </r>
  <r>
    <x v="399"/>
    <n v="13927"/>
    <n v="900000"/>
    <b v="0"/>
    <n v="12771"/>
    <s v="minizinc_or-tools"/>
    <n v="8.2717024484813703E-2"/>
    <n v="3198802.8244580599"/>
  </r>
  <r>
    <x v="399"/>
    <n v="13025"/>
    <b v="0"/>
    <n v="900000"/>
    <m/>
    <s v="min_conflicts"/>
    <n v="1.34357005758158E-2"/>
    <n v="4088982.8772247899"/>
  </r>
  <r>
    <x v="399"/>
    <n v="12850"/>
    <b v="0"/>
    <n v="900000"/>
    <m/>
    <s v="simulated_annealing-untuned"/>
    <n v="0"/>
    <n v="4249114.9240276897"/>
  </r>
  <r>
    <x v="399"/>
    <n v="12887.333333333299"/>
    <b v="0"/>
    <n v="900000"/>
    <m/>
    <s v="tabu_search"/>
    <n v="2.8969013501629602E-3"/>
    <n v="4046044.8004284799"/>
  </r>
  <r>
    <x v="400"/>
    <n v="64938"/>
    <n v="900000"/>
    <b v="0"/>
    <n v="0"/>
    <s v="minizinc_chuffed"/>
    <n v="0.15537897687024499"/>
    <n v="3077252.3756461502"/>
  </r>
  <r>
    <x v="400"/>
    <n v="54880"/>
    <n v="900000"/>
    <b v="0"/>
    <n v="54617"/>
    <s v="minizinc_cplex"/>
    <n v="5.8309037900872195E-4"/>
    <n v="2643064.7518287301"/>
  </r>
  <r>
    <x v="400"/>
    <n v="56417"/>
    <n v="900000"/>
    <b v="0"/>
    <n v="6742"/>
    <s v="minizinc_cpo"/>
    <n v="2.7810766258397301E-2"/>
    <n v="2732217.3920803699"/>
  </r>
  <r>
    <x v="400"/>
    <n v="54848"/>
    <n v="900000"/>
    <b v="0"/>
    <n v="54617"/>
    <s v="minizinc_gurobi"/>
    <n v="0"/>
    <n v="2640210.3318540901"/>
  </r>
  <r>
    <x v="400"/>
    <m/>
    <m/>
    <m/>
    <m/>
    <s v="minizinc_or-tools"/>
    <m/>
    <m/>
  </r>
  <r>
    <x v="400"/>
    <n v="56384"/>
    <b v="0"/>
    <n v="900000"/>
    <m/>
    <s v="min_conflicts"/>
    <n v="1.42179814604616E-2"/>
    <n v="2416452.5578018902"/>
  </r>
  <r>
    <x v="400"/>
    <n v="55582.333333333299"/>
    <b v="0"/>
    <n v="900000"/>
    <m/>
    <s v="simulated_annealing-untuned"/>
    <n v="0"/>
    <n v="2638419.54860711"/>
  </r>
  <r>
    <x v="400"/>
    <n v="56742.333333333299"/>
    <b v="0"/>
    <n v="900000"/>
    <m/>
    <s v="tabu_search"/>
    <n v="2.04432904298378E-2"/>
    <n v="2440020.7552521001"/>
  </r>
  <r>
    <x v="401"/>
    <n v="64075"/>
    <n v="900000"/>
    <b v="0"/>
    <n v="0"/>
    <s v="minizinc_chuffed"/>
    <n v="0.145782286383145"/>
    <n v="2942766.72458106"/>
  </r>
  <r>
    <x v="401"/>
    <n v="54937"/>
    <n v="900000"/>
    <b v="0"/>
    <n v="54618"/>
    <s v="minizinc_cplex"/>
    <n v="3.6951417077744101E-3"/>
    <n v="2563211.8419318399"/>
  </r>
  <r>
    <x v="401"/>
    <n v="56265"/>
    <n v="901550"/>
    <b v="0"/>
    <n v="6847"/>
    <s v="minizinc_cpo"/>
    <n v="2.7210521638674101E-2"/>
    <n v="2649990.6654584799"/>
  </r>
  <r>
    <x v="401"/>
    <n v="54734"/>
    <n v="900000"/>
    <b v="0"/>
    <n v="54618"/>
    <s v="minizinc_gurobi"/>
    <n v="0"/>
    <n v="2551443.4746751999"/>
  </r>
  <r>
    <x v="401"/>
    <m/>
    <m/>
    <m/>
    <m/>
    <s v="minizinc_or-tools"/>
    <m/>
    <m/>
  </r>
  <r>
    <x v="401"/>
    <n v="56385.333333333299"/>
    <b v="0"/>
    <n v="900000"/>
    <m/>
    <s v="min_conflicts"/>
    <n v="1.39575303270354E-2"/>
    <n v="2582441.93366746"/>
  </r>
  <r>
    <x v="401"/>
    <n v="55598.333333333299"/>
    <b v="0"/>
    <n v="900000"/>
    <m/>
    <s v="simulated_annealing-untuned"/>
    <n v="0"/>
    <n v="2824867.0279723001"/>
  </r>
  <r>
    <x v="401"/>
    <n v="56406.666666666701"/>
    <b v="0"/>
    <n v="900000"/>
    <m/>
    <s v="tabu_search"/>
    <n v="1.43304573927431E-2"/>
    <n v="2582829.5850633699"/>
  </r>
  <r>
    <x v="402"/>
    <m/>
    <m/>
    <m/>
    <m/>
    <s v="minizinc_chuffed"/>
    <m/>
    <m/>
  </r>
  <r>
    <x v="402"/>
    <n v="55130"/>
    <n v="900000"/>
    <b v="0"/>
    <n v="54814"/>
    <s v="minizinc_cplex"/>
    <n v="3.1380373662253098E-3"/>
    <n v="2534684.1595665901"/>
  </r>
  <r>
    <x v="402"/>
    <n v="56515"/>
    <n v="900000"/>
    <b v="0"/>
    <n v="6577"/>
    <s v="minizinc_cpo"/>
    <n v="2.7567902326815899E-2"/>
    <n v="2614120.7627801402"/>
  </r>
  <r>
    <x v="402"/>
    <n v="54957"/>
    <n v="900000"/>
    <b v="0"/>
    <n v="54814"/>
    <s v="minizinc_gurobi"/>
    <n v="0"/>
    <n v="2523395.18568253"/>
  </r>
  <r>
    <x v="402"/>
    <m/>
    <m/>
    <m/>
    <m/>
    <s v="minizinc_or-tools"/>
    <m/>
    <m/>
  </r>
  <r>
    <x v="402"/>
    <n v="56586.333333333299"/>
    <b v="0"/>
    <n v="900000"/>
    <m/>
    <s v="min_conflicts"/>
    <n v="1.42083777590585E-2"/>
    <n v="2486700.1968793501"/>
  </r>
  <r>
    <x v="402"/>
    <n v="55782.333333333299"/>
    <b v="0"/>
    <n v="900000"/>
    <m/>
    <s v="simulated_annealing-untuned"/>
    <n v="0"/>
    <n v="2717237.3168817102"/>
  </r>
  <r>
    <x v="402"/>
    <n v="56836.333333333299"/>
    <b v="0"/>
    <n v="900000"/>
    <m/>
    <s v="tabu_search"/>
    <n v="1.85444756581764E-2"/>
    <n v="2502538.10488"/>
  </r>
  <r>
    <x v="403"/>
    <n v="63830"/>
    <n v="900000"/>
    <b v="0"/>
    <n v="0"/>
    <s v="minizinc_chuffed"/>
    <n v="0.14134419551934799"/>
    <n v="3376139.5877096802"/>
  </r>
  <r>
    <x v="403"/>
    <n v="54988"/>
    <n v="900000"/>
    <b v="0"/>
    <n v="54645"/>
    <s v="minizinc_cplex"/>
    <n v="3.27344147814068E-3"/>
    <n v="2949722.1746518998"/>
  </r>
  <r>
    <x v="403"/>
    <n v="56328"/>
    <n v="900000"/>
    <b v="0"/>
    <n v="6614"/>
    <s v="minizinc_cpo"/>
    <n v="2.6984803294986499E-2"/>
    <n v="3038858.69822388"/>
  </r>
  <r>
    <x v="403"/>
    <n v="54808"/>
    <n v="900000"/>
    <b v="0"/>
    <n v="54645"/>
    <s v="minizinc_gurobi"/>
    <n v="0"/>
    <n v="2937706.41771736"/>
  </r>
  <r>
    <x v="403"/>
    <m/>
    <m/>
    <m/>
    <m/>
    <s v="minizinc_or-tools"/>
    <m/>
    <m/>
  </r>
  <r>
    <x v="403"/>
    <n v="56427"/>
    <b v="0"/>
    <n v="900000"/>
    <m/>
    <s v="min_conflicts"/>
    <n v="7.0238242921533099E-3"/>
    <n v="2566801.62145139"/>
  </r>
  <r>
    <x v="403"/>
    <n v="56030.666666666701"/>
    <b v="0"/>
    <n v="900000"/>
    <m/>
    <s v="simulated_annealing-untuned"/>
    <n v="0"/>
    <n v="2825434.2933359998"/>
  </r>
  <r>
    <x v="403"/>
    <n v="56600.333333333299"/>
    <b v="0"/>
    <n v="900000"/>
    <m/>
    <s v="tabu_search"/>
    <n v="1.00647228225983E-2"/>
    <n v="2571256.53461042"/>
  </r>
  <r>
    <x v="404"/>
    <n v="63274"/>
    <n v="900000"/>
    <b v="0"/>
    <n v="0"/>
    <s v="minizinc_chuffed"/>
    <n v="0.133451338622499"/>
    <n v="3172828.5559635898"/>
  </r>
  <r>
    <x v="404"/>
    <n v="54919"/>
    <n v="900000"/>
    <b v="0"/>
    <n v="54701"/>
    <s v="minizinc_cplex"/>
    <n v="1.62056847357017E-3"/>
    <n v="2793323.5654805"/>
  </r>
  <r>
    <x v="404"/>
    <n v="56397"/>
    <n v="900000"/>
    <b v="0"/>
    <n v="6677"/>
    <s v="minizinc_cpo"/>
    <n v="2.7785165877617601E-2"/>
    <n v="2887386.5459294501"/>
  </r>
  <r>
    <x v="404"/>
    <n v="54830"/>
    <n v="900000"/>
    <b v="0"/>
    <n v="54701"/>
    <s v="minizinc_gurobi"/>
    <n v="0"/>
    <n v="2785595.6452363702"/>
  </r>
  <r>
    <x v="404"/>
    <m/>
    <m/>
    <m/>
    <m/>
    <s v="minizinc_or-tools"/>
    <m/>
    <m/>
  </r>
  <r>
    <x v="404"/>
    <n v="56468.333333333299"/>
    <b v="0"/>
    <n v="900000"/>
    <m/>
    <s v="min_conflicts"/>
    <n v="1.45863463298015E-2"/>
    <n v="2264609.3263840601"/>
  </r>
  <r>
    <x v="404"/>
    <n v="55644.666666666701"/>
    <b v="0"/>
    <n v="900000"/>
    <m/>
    <s v="simulated_annealing-untuned"/>
    <n v="0"/>
    <n v="2470996.7567932601"/>
  </r>
  <r>
    <x v="404"/>
    <n v="56855.333333333299"/>
    <b v="0"/>
    <n v="900000"/>
    <m/>
    <s v="tabu_search"/>
    <n v="2.1293810020754499E-2"/>
    <n v="2294376.09739235"/>
  </r>
  <r>
    <x v="405"/>
    <n v="63713"/>
    <n v="900000"/>
    <b v="0"/>
    <n v="0"/>
    <s v="minizinc_chuffed"/>
    <n v="0.14155666818388701"/>
    <n v="2868064.9631642001"/>
  </r>
  <r>
    <x v="405"/>
    <n v="54797"/>
    <n v="900000"/>
    <b v="0"/>
    <n v="54540"/>
    <s v="minizinc_cplex"/>
    <n v="1.87966494516123E-3"/>
    <n v="2507624.6017128602"/>
  </r>
  <r>
    <x v="405"/>
    <n v="56267"/>
    <n v="900000"/>
    <b v="0"/>
    <n v="6783"/>
    <s v="minizinc_cpo"/>
    <n v="2.7955995521353499E-2"/>
    <n v="2587679.4788194099"/>
  </r>
  <r>
    <x v="405"/>
    <n v="54694"/>
    <n v="900000"/>
    <b v="0"/>
    <n v="54540"/>
    <s v="minizinc_gurobi"/>
    <n v="0"/>
    <n v="2499274.8050004598"/>
  </r>
  <r>
    <x v="405"/>
    <m/>
    <m/>
    <m/>
    <m/>
    <s v="minizinc_or-tools"/>
    <m/>
    <m/>
  </r>
  <r>
    <x v="405"/>
    <n v="56334"/>
    <b v="0"/>
    <n v="900000"/>
    <m/>
    <s v="min_conflicts"/>
    <n v="1.3662560206387999E-2"/>
    <n v="2479372.91253705"/>
  </r>
  <r>
    <x v="405"/>
    <n v="55564.333333333299"/>
    <b v="0"/>
    <n v="900000"/>
    <m/>
    <s v="simulated_annealing-untuned"/>
    <n v="0"/>
    <n v="2709538.8889152301"/>
  </r>
  <r>
    <x v="405"/>
    <n v="56410.666666666701"/>
    <b v="0"/>
    <n v="900000"/>
    <m/>
    <s v="tabu_search"/>
    <n v="1.50030727049257E-2"/>
    <n v="2496859.9679164202"/>
  </r>
  <r>
    <x v="406"/>
    <n v="63778"/>
    <n v="900000"/>
    <b v="0"/>
    <n v="0"/>
    <s v="minizinc_chuffed"/>
    <n v="0.139515193326852"/>
    <n v="3087829.1550383698"/>
  </r>
  <r>
    <x v="406"/>
    <n v="54936"/>
    <n v="900000"/>
    <b v="0"/>
    <n v="54675"/>
    <s v="minizinc_cplex"/>
    <n v="1.0193679918450999E-3"/>
    <n v="2700992.71728297"/>
  </r>
  <r>
    <x v="406"/>
    <n v="56399"/>
    <n v="900000"/>
    <b v="0"/>
    <n v="6612"/>
    <s v="minizinc_cpo"/>
    <n v="2.6933101650738499E-2"/>
    <n v="2789874.2373168501"/>
  </r>
  <r>
    <x v="406"/>
    <n v="54880"/>
    <n v="900000"/>
    <b v="0"/>
    <n v="54675"/>
    <s v="minizinc_gurobi"/>
    <n v="0"/>
    <n v="2694593.0701186098"/>
  </r>
  <r>
    <x v="406"/>
    <m/>
    <m/>
    <m/>
    <m/>
    <s v="minizinc_or-tools"/>
    <m/>
    <m/>
  </r>
  <r>
    <x v="406"/>
    <n v="56463.666666666701"/>
    <b v="0"/>
    <n v="900000"/>
    <m/>
    <s v="min_conflicts"/>
    <n v="1.4156596277252E-2"/>
    <n v="2451150.3845525398"/>
  </r>
  <r>
    <x v="406"/>
    <n v="55664.333333333299"/>
    <b v="0"/>
    <n v="900000"/>
    <m/>
    <s v="simulated_annealing-untuned"/>
    <n v="0"/>
    <n v="2677205.1787152402"/>
  </r>
  <r>
    <x v="406"/>
    <n v="56441"/>
    <b v="0"/>
    <n v="900000"/>
    <m/>
    <s v="tabu_search"/>
    <n v="1.37606822463575E-2"/>
    <n v="2454715.1768915402"/>
  </r>
  <r>
    <x v="407"/>
    <n v="63671"/>
    <n v="900000"/>
    <b v="0"/>
    <n v="0"/>
    <s v="minizinc_chuffed"/>
    <n v="0.13926277269086401"/>
    <n v="2783517.3463562601"/>
  </r>
  <r>
    <x v="407"/>
    <n v="54916"/>
    <n v="900000"/>
    <b v="0"/>
    <n v="54655"/>
    <s v="minizinc_cplex"/>
    <n v="2.0394784762182102E-3"/>
    <n v="2439810.9207474799"/>
  </r>
  <r>
    <x v="407"/>
    <n v="56402"/>
    <n v="900180"/>
    <b v="0"/>
    <n v="6826"/>
    <s v="minizinc_cpo"/>
    <n v="2.8332328640828401E-2"/>
    <n v="2524112.3992061401"/>
  </r>
  <r>
    <x v="407"/>
    <n v="54804"/>
    <n v="900000"/>
    <b v="0"/>
    <n v="54655"/>
    <s v="minizinc_gurobi"/>
    <n v="0"/>
    <n v="2432860.58714655"/>
  </r>
  <r>
    <x v="407"/>
    <m/>
    <m/>
    <m/>
    <m/>
    <s v="minizinc_or-tools"/>
    <m/>
    <m/>
  </r>
  <r>
    <x v="407"/>
    <n v="56410"/>
    <b v="0"/>
    <n v="900000"/>
    <m/>
    <s v="min_conflicts"/>
    <n v="1.1635052886604E-2"/>
    <n v="2391532.2901478498"/>
  </r>
  <r>
    <x v="407"/>
    <n v="55753.666666666701"/>
    <b v="0"/>
    <n v="900000"/>
    <m/>
    <s v="simulated_annealing-untuned"/>
    <n v="0"/>
    <n v="2613490.0753056598"/>
  </r>
  <r>
    <x v="407"/>
    <n v="56340.333333333299"/>
    <b v="0"/>
    <n v="900000"/>
    <m/>
    <s v="tabu_search"/>
    <n v="1.04129072718775E-2"/>
    <n v="2390998.0694057401"/>
  </r>
  <r>
    <x v="408"/>
    <n v="63466"/>
    <n v="900000"/>
    <b v="0"/>
    <n v="0"/>
    <s v="minizinc_chuffed"/>
    <n v="0.13670311662937601"/>
    <n v="3112574.6816274002"/>
  </r>
  <r>
    <x v="408"/>
    <n v="54937"/>
    <n v="900000"/>
    <b v="0"/>
    <n v="54653"/>
    <s v="minizinc_cplex"/>
    <n v="2.675792271147E-3"/>
    <n v="2595191.9057044699"/>
  </r>
  <r>
    <x v="408"/>
    <n v="56319"/>
    <n v="900000"/>
    <b v="0"/>
    <n v="6608"/>
    <s v="minizinc_cpo"/>
    <n v="2.7148919547577099E-2"/>
    <n v="2678052.0302871298"/>
  </r>
  <r>
    <x v="408"/>
    <n v="54790"/>
    <n v="900000"/>
    <b v="0"/>
    <n v="54653"/>
    <s v="minizinc_gurobi"/>
    <n v="0"/>
    <n v="2585721.5886673699"/>
  </r>
  <r>
    <x v="408"/>
    <m/>
    <m/>
    <m/>
    <m/>
    <s v="minizinc_or-tools"/>
    <m/>
    <m/>
  </r>
  <r>
    <x v="408"/>
    <n v="56417.666666666701"/>
    <b v="0"/>
    <n v="900000"/>
    <m/>
    <s v="min_conflicts"/>
    <n v="1.19879706711253E-2"/>
    <n v="2481707.0237806002"/>
  </r>
  <r>
    <x v="408"/>
    <n v="55741.333333333299"/>
    <b v="0"/>
    <n v="900000"/>
    <m/>
    <s v="simulated_annealing-untuned"/>
    <n v="0"/>
    <n v="2740827.4077668502"/>
  </r>
  <r>
    <x v="408"/>
    <n v="56465.666666666701"/>
    <b v="0"/>
    <n v="900000"/>
    <m/>
    <s v="tabu_search"/>
    <n v="1.28278540942283E-2"/>
    <n v="2494888.4175309702"/>
  </r>
  <r>
    <x v="409"/>
    <m/>
    <m/>
    <m/>
    <m/>
    <s v="minizinc_chuffed"/>
    <m/>
    <m/>
  </r>
  <r>
    <x v="409"/>
    <n v="54799"/>
    <n v="900000"/>
    <b v="0"/>
    <n v="54550"/>
    <s v="minizinc_cplex"/>
    <n v="5.2920673734924205E-4"/>
    <n v="2998692.3527105702"/>
  </r>
  <r>
    <x v="409"/>
    <n v="56315"/>
    <n v="900000"/>
    <b v="0"/>
    <n v="6552"/>
    <s v="minizinc_cpo"/>
    <n v="2.7434964041552001E-2"/>
    <n v="3098188.1359207002"/>
  </r>
  <r>
    <x v="409"/>
    <n v="54770"/>
    <n v="900000"/>
    <b v="0"/>
    <n v="54550"/>
    <s v="minizinc_gurobi"/>
    <n v="0"/>
    <n v="2993958.6531138001"/>
  </r>
  <r>
    <x v="409"/>
    <m/>
    <m/>
    <m/>
    <m/>
    <s v="minizinc_or-tools"/>
    <m/>
    <m/>
  </r>
  <r>
    <x v="409"/>
    <n v="56359"/>
    <b v="0"/>
    <n v="900000"/>
    <m/>
    <s v="min_conflicts"/>
    <n v="9.0846182508561597E-3"/>
    <n v="2473896.5353280101"/>
  </r>
  <r>
    <x v="409"/>
    <n v="55847"/>
    <b v="0"/>
    <n v="900000"/>
    <m/>
    <s v="simulated_annealing-untuned"/>
    <n v="0"/>
    <n v="2700800.5254432601"/>
  </r>
  <r>
    <x v="409"/>
    <n v="56720.666666666701"/>
    <b v="0"/>
    <n v="900000"/>
    <m/>
    <s v="tabu_search"/>
    <n v="1.5402968935485E-2"/>
    <n v="2477513.7411790802"/>
  </r>
  <r>
    <x v="410"/>
    <m/>
    <m/>
    <m/>
    <m/>
    <s v="minizinc_chuffed"/>
    <m/>
    <m/>
  </r>
  <r>
    <x v="410"/>
    <n v="97303"/>
    <n v="900000"/>
    <b v="0"/>
    <n v="96900"/>
    <s v="minizinc_cplex"/>
    <n v="2.3740275222757798E-3"/>
    <n v="2822679.4714160101"/>
  </r>
  <r>
    <x v="410"/>
    <n v="102334"/>
    <n v="902460"/>
    <b v="0"/>
    <n v="10201"/>
    <s v="minizinc_cpo"/>
    <n v="5.1419860456935099E-2"/>
    <n v="3045599.7288185302"/>
  </r>
  <r>
    <x v="410"/>
    <n v="97072"/>
    <n v="900000"/>
    <b v="0"/>
    <n v="96900"/>
    <s v="minizinc_gurobi"/>
    <n v="0"/>
    <n v="2807877.74215772"/>
  </r>
  <r>
    <x v="410"/>
    <m/>
    <m/>
    <m/>
    <m/>
    <s v="minizinc_or-tools"/>
    <m/>
    <m/>
  </r>
  <r>
    <x v="410"/>
    <n v="99685"/>
    <b v="0"/>
    <n v="900000"/>
    <m/>
    <s v="min_conflicts"/>
    <n v="8.81108826135657E-3"/>
    <n v="2604247.8224669099"/>
  </r>
  <r>
    <x v="410"/>
    <n v="98806.666666666701"/>
    <b v="0"/>
    <n v="900000"/>
    <m/>
    <s v="simulated_annealing-untuned"/>
    <n v="0"/>
    <n v="2888470.19370902"/>
  </r>
  <r>
    <x v="410"/>
    <n v="99887.333333333299"/>
    <b v="0"/>
    <n v="900000"/>
    <m/>
    <s v="tabu_search"/>
    <n v="1.0818855910993E-2"/>
    <n v="2616539.2951167398"/>
  </r>
  <r>
    <x v="411"/>
    <m/>
    <m/>
    <m/>
    <m/>
    <s v="minizinc_chuffed"/>
    <m/>
    <m/>
  </r>
  <r>
    <x v="411"/>
    <n v="97353"/>
    <n v="900000"/>
    <b v="0"/>
    <n v="97046"/>
    <s v="minizinc_cplex"/>
    <n v="2.0543794233329701E-5"/>
    <n v="2879720.0375501201"/>
  </r>
  <r>
    <x v="411"/>
    <n v="101678"/>
    <n v="901600"/>
    <b v="0"/>
    <n v="10060"/>
    <s v="minizinc_cpo"/>
    <n v="4.2555911799996099E-2"/>
    <n v="3068293.1291963402"/>
  </r>
  <r>
    <x v="411"/>
    <n v="97351"/>
    <n v="900000"/>
    <b v="0"/>
    <n v="97046"/>
    <s v="minizinc_gurobi"/>
    <n v="0"/>
    <n v="2866877.4263957902"/>
  </r>
  <r>
    <x v="411"/>
    <m/>
    <m/>
    <m/>
    <m/>
    <s v="minizinc_or-tools"/>
    <m/>
    <m/>
  </r>
  <r>
    <x v="411"/>
    <n v="99850.666666666701"/>
    <b v="0"/>
    <n v="900000"/>
    <m/>
    <s v="min_conflicts"/>
    <n v="8.8465441726312006E-3"/>
    <n v="2660579.0702299401"/>
  </r>
  <r>
    <x v="411"/>
    <n v="98967.333333333299"/>
    <b v="0"/>
    <n v="900000"/>
    <m/>
    <s v="simulated_annealing-untuned"/>
    <n v="0"/>
    <n v="2949875.7698921598"/>
  </r>
  <r>
    <x v="411"/>
    <n v="99680"/>
    <b v="0"/>
    <n v="900000"/>
    <m/>
    <s v="tabu_search"/>
    <n v="7.1495452113430301E-3"/>
    <n v="2659371.0238976898"/>
  </r>
  <r>
    <x v="412"/>
    <m/>
    <m/>
    <m/>
    <m/>
    <s v="minizinc_chuffed"/>
    <m/>
    <m/>
  </r>
  <r>
    <x v="412"/>
    <n v="97353"/>
    <n v="900000"/>
    <b v="0"/>
    <n v="96904"/>
    <s v="minizinc_cplex"/>
    <n v="3.0918410321202302E-3"/>
    <n v="2938473.5371900802"/>
  </r>
  <r>
    <x v="412"/>
    <n v="101506"/>
    <n v="901190"/>
    <b v="0"/>
    <n v="10349"/>
    <s v="minizinc_cpo"/>
    <n v="4.3879179555888298E-2"/>
    <n v="3137550.8081726301"/>
  </r>
  <r>
    <x v="412"/>
    <n v="97052"/>
    <n v="900000"/>
    <b v="0"/>
    <n v="96904"/>
    <s v="minizinc_gurobi"/>
    <n v="0"/>
    <n v="2919174.2462503798"/>
  </r>
  <r>
    <x v="412"/>
    <m/>
    <m/>
    <m/>
    <m/>
    <s v="minizinc_or-tools"/>
    <m/>
    <m/>
  </r>
  <r>
    <x v="412"/>
    <n v="99739.333333333299"/>
    <b v="0"/>
    <n v="900000"/>
    <m/>
    <s v="min_conflicts"/>
    <n v="9.0769940311077307E-3"/>
    <n v="2590570.0300316098"/>
  </r>
  <r>
    <x v="412"/>
    <n v="98834"/>
    <b v="0"/>
    <n v="900000"/>
    <m/>
    <s v="simulated_annealing-untuned"/>
    <n v="0"/>
    <n v="2870885.4197839801"/>
  </r>
  <r>
    <x v="412"/>
    <n v="99759"/>
    <b v="0"/>
    <n v="900000"/>
    <m/>
    <s v="tabu_search"/>
    <n v="9.2723463547148607E-3"/>
    <n v="2597568.0451791398"/>
  </r>
  <r>
    <x v="413"/>
    <m/>
    <m/>
    <m/>
    <m/>
    <s v="minizinc_chuffed"/>
    <m/>
    <m/>
  </r>
  <r>
    <x v="413"/>
    <n v="97430"/>
    <n v="900000"/>
    <b v="0"/>
    <n v="97082"/>
    <s v="minizinc_cplex"/>
    <n v="1.35481884429844E-3"/>
    <n v="2818878.1111500901"/>
  </r>
  <r>
    <x v="413"/>
    <n v="101757"/>
    <n v="902100"/>
    <b v="0"/>
    <n v="10192"/>
    <s v="minizinc_cpo"/>
    <n v="4.3820081173776802E-2"/>
    <n v="3017970.7238203799"/>
  </r>
  <r>
    <x v="413"/>
    <n v="97298"/>
    <n v="900000"/>
    <b v="0"/>
    <n v="97082"/>
    <s v="minizinc_gurobi"/>
    <n v="0"/>
    <n v="2804632.34827223"/>
  </r>
  <r>
    <x v="413"/>
    <m/>
    <m/>
    <m/>
    <m/>
    <s v="minizinc_or-tools"/>
    <m/>
    <m/>
  </r>
  <r>
    <x v="413"/>
    <n v="99900"/>
    <b v="0"/>
    <n v="900000"/>
    <m/>
    <s v="min_conflicts"/>
    <n v="2.34567901234561E-3"/>
    <n v="2645972.2823801702"/>
  </r>
  <r>
    <x v="413"/>
    <n v="99665.666666666701"/>
    <b v="0"/>
    <n v="900000"/>
    <m/>
    <s v="simulated_annealing-untuned"/>
    <n v="0"/>
    <n v="2937342.5663031"/>
  </r>
  <r>
    <x v="413"/>
    <n v="100175.66666666701"/>
    <b v="0"/>
    <n v="900000"/>
    <m/>
    <s v="tabu_search"/>
    <n v="5.0910567103787897E-3"/>
    <n v="2653753.3607473499"/>
  </r>
  <r>
    <x v="414"/>
    <m/>
    <m/>
    <m/>
    <m/>
    <s v="minizinc_chuffed"/>
    <m/>
    <m/>
  </r>
  <r>
    <x v="414"/>
    <n v="97328"/>
    <n v="900000"/>
    <b v="0"/>
    <n v="96972"/>
    <s v="minizinc_cplex"/>
    <n v="1.52063126746671E-3"/>
    <n v="2896131.83249143"/>
  </r>
  <r>
    <x v="414"/>
    <n v="101541"/>
    <n v="901770"/>
    <b v="0"/>
    <n v="10506"/>
    <s v="minizinc_cpo"/>
    <n v="4.2948168720024403E-2"/>
    <n v="3081306.1186180799"/>
  </r>
  <r>
    <x v="414"/>
    <n v="97180"/>
    <n v="900000"/>
    <b v="0"/>
    <n v="96972"/>
    <s v="minizinc_gurobi"/>
    <n v="0"/>
    <n v="2873838.9210114898"/>
  </r>
  <r>
    <x v="414"/>
    <m/>
    <m/>
    <m/>
    <m/>
    <s v="minizinc_or-tools"/>
    <m/>
    <m/>
  </r>
  <r>
    <x v="414"/>
    <n v="99813.666666666701"/>
    <b v="0"/>
    <n v="900000"/>
    <m/>
    <s v="min_conflicts"/>
    <n v="9.2672680093908201E-3"/>
    <n v="2673686.95356273"/>
  </r>
  <r>
    <x v="414"/>
    <n v="98888.666666666701"/>
    <b v="0"/>
    <n v="900000"/>
    <m/>
    <s v="simulated_annealing-untuned"/>
    <n v="0"/>
    <n v="2925430.9264925001"/>
  </r>
  <r>
    <x v="414"/>
    <n v="99988.666666666701"/>
    <b v="0"/>
    <n v="900000"/>
    <m/>
    <s v="tabu_search"/>
    <n v="1.10012468079715E-2"/>
    <n v="2679040.7987445998"/>
  </r>
  <r>
    <x v="415"/>
    <m/>
    <m/>
    <m/>
    <m/>
    <s v="minizinc_chuffed"/>
    <m/>
    <m/>
  </r>
  <r>
    <x v="415"/>
    <n v="97304"/>
    <n v="900000"/>
    <b v="0"/>
    <n v="96974"/>
    <s v="minizinc_cplex"/>
    <n v="1.5929458192880401E-3"/>
    <n v="2945889.2074369998"/>
  </r>
  <r>
    <x v="415"/>
    <n v="101824"/>
    <n v="900620"/>
    <b v="0"/>
    <n v="10162"/>
    <s v="minizinc_cpo"/>
    <n v="4.5912554996857299E-2"/>
    <n v="3139884.9470497901"/>
  </r>
  <r>
    <x v="415"/>
    <n v="97149"/>
    <n v="900000"/>
    <b v="0"/>
    <n v="96974"/>
    <s v="minizinc_gurobi"/>
    <n v="0"/>
    <n v="2933743.1696373699"/>
  </r>
  <r>
    <x v="415"/>
    <m/>
    <m/>
    <m/>
    <m/>
    <s v="minizinc_or-tools"/>
    <m/>
    <m/>
  </r>
  <r>
    <x v="415"/>
    <n v="99761.666666666701"/>
    <b v="0"/>
    <n v="900000"/>
    <m/>
    <s v="min_conflicts"/>
    <n v="9.30885276575843E-3"/>
    <n v="2591117.3662539502"/>
  </r>
  <r>
    <x v="415"/>
    <n v="98833"/>
    <b v="0"/>
    <n v="900000"/>
    <m/>
    <s v="simulated_annealing-untuned"/>
    <n v="0"/>
    <n v="2833843.2695468902"/>
  </r>
  <r>
    <x v="415"/>
    <n v="99733.666666666701"/>
    <b v="0"/>
    <n v="900000"/>
    <m/>
    <s v="tabu_search"/>
    <n v="9.0307184802190799E-3"/>
    <n v="2596159.5774236"/>
  </r>
  <r>
    <x v="416"/>
    <m/>
    <m/>
    <m/>
    <m/>
    <s v="minizinc_chuffed"/>
    <m/>
    <m/>
  </r>
  <r>
    <x v="416"/>
    <n v="97381"/>
    <n v="900000"/>
    <b v="0"/>
    <n v="96893"/>
    <s v="minizinc_cplex"/>
    <n v="1.4787278832626401E-3"/>
    <n v="2841197.9594882098"/>
  </r>
  <r>
    <x v="416"/>
    <n v="102136"/>
    <n v="900390"/>
    <b v="0"/>
    <n v="10173"/>
    <s v="minizinc_cpo"/>
    <n v="4.79654578209446E-2"/>
    <n v="3051911.8688316299"/>
  </r>
  <r>
    <x v="416"/>
    <n v="97237"/>
    <n v="900000"/>
    <b v="0"/>
    <n v="96893"/>
    <s v="minizinc_gurobi"/>
    <n v="0"/>
    <n v="2828563.3405236099"/>
  </r>
  <r>
    <x v="416"/>
    <m/>
    <m/>
    <m/>
    <m/>
    <s v="minizinc_or-tools"/>
    <m/>
    <m/>
  </r>
  <r>
    <x v="416"/>
    <n v="99711"/>
    <b v="0"/>
    <n v="900000"/>
    <m/>
    <s v="min_conflicts"/>
    <n v="8.31737053417703E-3"/>
    <n v="2543953.06950997"/>
  </r>
  <r>
    <x v="416"/>
    <n v="98881.666666666701"/>
    <b v="0"/>
    <n v="900000"/>
    <m/>
    <s v="simulated_annealing-untuned"/>
    <n v="0"/>
    <n v="2784274.27355453"/>
  </r>
  <r>
    <x v="416"/>
    <n v="99929.333333333299"/>
    <b v="0"/>
    <n v="900000"/>
    <m/>
    <s v="tabu_search"/>
    <n v="1.0484075413292E-2"/>
    <n v="2555623.4308257899"/>
  </r>
  <r>
    <x v="417"/>
    <m/>
    <m/>
    <m/>
    <m/>
    <s v="minizinc_chuffed"/>
    <m/>
    <m/>
  </r>
  <r>
    <x v="417"/>
    <n v="97530"/>
    <n v="900000"/>
    <b v="0"/>
    <n v="97105"/>
    <s v="minizinc_cplex"/>
    <n v="2.1429303803958098E-3"/>
    <n v="2925429.06434259"/>
  </r>
  <r>
    <x v="417"/>
    <n v="102212"/>
    <n v="902200"/>
    <b v="0"/>
    <n v="10407"/>
    <s v="minizinc_cpo"/>
    <n v="4.78515242828631E-2"/>
    <n v="3134050.3473952999"/>
  </r>
  <r>
    <x v="417"/>
    <n v="97321"/>
    <n v="900000"/>
    <b v="0"/>
    <n v="97105"/>
    <s v="minizinc_gurobi"/>
    <n v="0"/>
    <n v="2905952.5168682798"/>
  </r>
  <r>
    <x v="417"/>
    <m/>
    <m/>
    <m/>
    <m/>
    <s v="minizinc_or-tools"/>
    <m/>
    <m/>
  </r>
  <r>
    <x v="417"/>
    <n v="99930.666666666701"/>
    <b v="0"/>
    <n v="900000"/>
    <m/>
    <s v="min_conflicts"/>
    <n v="9.3164594118588795E-3"/>
    <n v="2675707.88928753"/>
  </r>
  <r>
    <x v="417"/>
    <n v="98999.666666666701"/>
    <b v="0"/>
    <n v="900000"/>
    <m/>
    <s v="simulated_annealing-untuned"/>
    <n v="0"/>
    <n v="2928211.9567195899"/>
  </r>
  <r>
    <x v="417"/>
    <n v="99881.333333333299"/>
    <b v="0"/>
    <n v="900000"/>
    <m/>
    <s v="tabu_search"/>
    <n v="8.8271415412956005E-3"/>
    <n v="2686045.7945338599"/>
  </r>
  <r>
    <x v="418"/>
    <m/>
    <m/>
    <m/>
    <m/>
    <s v="minizinc_chuffed"/>
    <m/>
    <m/>
  </r>
  <r>
    <x v="418"/>
    <n v="97301"/>
    <n v="900000"/>
    <b v="0"/>
    <n v="96915"/>
    <s v="minizinc_cplex"/>
    <n v="2.5487918931973402E-3"/>
    <n v="2858650.2256521499"/>
  </r>
  <r>
    <x v="418"/>
    <n v="101431"/>
    <n v="901260"/>
    <b v="0"/>
    <n v="10319"/>
    <s v="minizinc_cpo"/>
    <n v="4.3162346817048003E-2"/>
    <n v="3040342.5174698401"/>
  </r>
  <r>
    <x v="418"/>
    <n v="97053"/>
    <n v="900000"/>
    <b v="0"/>
    <n v="96915"/>
    <s v="minizinc_gurobi"/>
    <n v="0"/>
    <n v="2839909.5974211199"/>
  </r>
  <r>
    <x v="418"/>
    <m/>
    <m/>
    <m/>
    <m/>
    <s v="minizinc_or-tools"/>
    <m/>
    <m/>
  </r>
  <r>
    <x v="418"/>
    <n v="99692.666666666701"/>
    <b v="0"/>
    <n v="900000"/>
    <m/>
    <s v="min_conflicts"/>
    <n v="1.1956747069326401E-2"/>
    <n v="2459339.9068899099"/>
  </r>
  <r>
    <x v="418"/>
    <n v="98500.666666666701"/>
    <b v="0"/>
    <n v="900000"/>
    <m/>
    <s v="simulated_annealing-untuned"/>
    <n v="0"/>
    <n v="2690831.4676330001"/>
  </r>
  <r>
    <x v="418"/>
    <n v="100004"/>
    <b v="0"/>
    <n v="900000"/>
    <m/>
    <s v="tabu_search"/>
    <n v="1.50327320240523E-2"/>
    <n v="2479062.85298364"/>
  </r>
  <r>
    <x v="419"/>
    <m/>
    <m/>
    <m/>
    <m/>
    <s v="minizinc_chuffed"/>
    <m/>
    <m/>
  </r>
  <r>
    <x v="419"/>
    <n v="97502"/>
    <n v="900000"/>
    <b v="0"/>
    <n v="97126"/>
    <s v="minizinc_cplex"/>
    <n v="1.9691903755820802E-3"/>
    <n v="2786012.63584449"/>
  </r>
  <r>
    <x v="419"/>
    <n v="101774"/>
    <n v="902060"/>
    <b v="0"/>
    <n v="10136"/>
    <s v="minizinc_cpo"/>
    <n v="4.3861890070155403E-2"/>
    <n v="2978904.3988521001"/>
  </r>
  <r>
    <x v="419"/>
    <n v="97310"/>
    <n v="900000"/>
    <b v="0"/>
    <n v="97126"/>
    <s v="minizinc_gurobi"/>
    <n v="0"/>
    <n v="2770453.4526419002"/>
  </r>
  <r>
    <x v="419"/>
    <m/>
    <m/>
    <m/>
    <m/>
    <s v="minizinc_or-tools"/>
    <m/>
    <m/>
  </r>
  <r>
    <x v="419"/>
    <n v="99943.333333333299"/>
    <b v="0"/>
    <n v="900000"/>
    <m/>
    <s v="min_conflicts"/>
    <n v="1.2540439582430001E-2"/>
    <n v="2502009.4099397701"/>
  </r>
  <r>
    <x v="419"/>
    <n v="98690"/>
    <b v="0"/>
    <n v="900000"/>
    <m/>
    <s v="simulated_annealing-untuned"/>
    <n v="0"/>
    <n v="2737701.1858140598"/>
  </r>
  <r>
    <x v="419"/>
    <n v="100215.33333333299"/>
    <b v="0"/>
    <n v="900000"/>
    <m/>
    <s v="tabu_search"/>
    <n v="1.52205583975839E-2"/>
    <n v="2513895.2069816301"/>
  </r>
  <r>
    <x v="420"/>
    <n v="32655"/>
    <n v="900000"/>
    <b v="0"/>
    <n v="0"/>
    <s v="minizinc_chuffed"/>
    <n v="0.63800336854999196"/>
    <n v="598640.10189561395"/>
  </r>
  <r>
    <x v="420"/>
    <n v="11821"/>
    <n v="6950"/>
    <b v="1"/>
    <n v="11821"/>
    <s v="minizinc_cplex"/>
    <n v="0"/>
    <n v="2984.3717284138802"/>
  </r>
  <r>
    <x v="420"/>
    <n v="12009"/>
    <n v="900000"/>
    <b v="0"/>
    <n v="3781"/>
    <s v="minizinc_cpo"/>
    <n v="1.5654925472562201E-2"/>
    <n v="363155.080080805"/>
  </r>
  <r>
    <x v="420"/>
    <n v="11821"/>
    <n v="5620"/>
    <b v="1"/>
    <n v="11821"/>
    <s v="minizinc_gurobi"/>
    <n v="0"/>
    <n v="2426.1278396097"/>
  </r>
  <r>
    <x v="420"/>
    <n v="36544"/>
    <n v="900000"/>
    <b v="0"/>
    <n v="11811"/>
    <s v="minizinc_or-tools"/>
    <n v="0.67652692644483403"/>
    <n v="673553.48230167199"/>
  </r>
  <r>
    <x v="420"/>
    <n v="12516.666666666701"/>
    <b v="0"/>
    <n v="900000"/>
    <m/>
    <s v="min_conflicts"/>
    <n v="4.6498002663115899E-2"/>
    <n v="474586.48321625998"/>
  </r>
  <r>
    <x v="420"/>
    <n v="11934.666666666701"/>
    <b v="0"/>
    <n v="900000"/>
    <m/>
    <s v="simulated_annealing-untuned"/>
    <n v="0"/>
    <n v="572586.06780586904"/>
  </r>
  <r>
    <x v="420"/>
    <n v="12158.666666666701"/>
    <b v="0"/>
    <n v="900000"/>
    <m/>
    <s v="tabu_search"/>
    <n v="1.84230727053405E-2"/>
    <n v="466198.55247026699"/>
  </r>
  <r>
    <x v="421"/>
    <n v="33962"/>
    <n v="900000"/>
    <b v="0"/>
    <n v="0"/>
    <s v="minizinc_chuffed"/>
    <n v="0.66168070196101503"/>
    <n v="634185.777064097"/>
  </r>
  <r>
    <x v="421"/>
    <n v="11490"/>
    <n v="1850"/>
    <b v="1"/>
    <n v="11490"/>
    <s v="minizinc_cplex"/>
    <n v="0"/>
    <n v="933.27813461795802"/>
  </r>
  <r>
    <x v="421"/>
    <n v="11718"/>
    <n v="900000"/>
    <b v="0"/>
    <n v="3411"/>
    <s v="minizinc_cpo"/>
    <n v="1.9457245263696899E-2"/>
    <n v="367110.65007359802"/>
  </r>
  <r>
    <x v="421"/>
    <n v="11490"/>
    <n v="3200"/>
    <b v="1"/>
    <n v="11490"/>
    <s v="minizinc_gurobi"/>
    <n v="0"/>
    <n v="1486.78743476515"/>
  </r>
  <r>
    <x v="421"/>
    <n v="39494"/>
    <n v="900000"/>
    <b v="0"/>
    <n v="11483"/>
    <s v="minizinc_or-tools"/>
    <n v="0.70906973211120705"/>
    <n v="720042.34038538695"/>
  </r>
  <r>
    <x v="421"/>
    <n v="12118"/>
    <b v="0"/>
    <n v="900000"/>
    <m/>
    <s v="min_conflicts"/>
    <n v="4.44517797216262E-2"/>
    <n v="539915.77363093605"/>
  </r>
  <r>
    <x v="421"/>
    <n v="11579.333333333299"/>
    <b v="0"/>
    <n v="900000"/>
    <m/>
    <s v="simulated_annealing-untuned"/>
    <n v="0"/>
    <n v="643880.54836209898"/>
  </r>
  <r>
    <x v="421"/>
    <n v="11861.333333333299"/>
    <b v="0"/>
    <n v="900000"/>
    <m/>
    <s v="tabu_search"/>
    <n v="2.3774730215827301E-2"/>
    <n v="531065.28753205005"/>
  </r>
  <r>
    <x v="422"/>
    <n v="31102"/>
    <n v="900000"/>
    <b v="0"/>
    <n v="0"/>
    <s v="minizinc_chuffed"/>
    <n v="0.63735451096392504"/>
    <n v="560531.54257411696"/>
  </r>
  <r>
    <x v="422"/>
    <n v="11279"/>
    <n v="3160"/>
    <b v="1"/>
    <n v="11279"/>
    <s v="minizinc_cplex"/>
    <n v="0"/>
    <n v="1451.0259615612499"/>
  </r>
  <r>
    <x v="422"/>
    <n v="11420"/>
    <n v="900000"/>
    <b v="0"/>
    <n v="3199"/>
    <s v="minizinc_cpo"/>
    <n v="1.23467600700525E-2"/>
    <n v="347393.97563807899"/>
  </r>
  <r>
    <x v="422"/>
    <n v="11279"/>
    <n v="2450"/>
    <b v="1"/>
    <n v="11279"/>
    <s v="minizinc_gurobi"/>
    <n v="0"/>
    <n v="1111.93206863047"/>
  </r>
  <r>
    <x v="422"/>
    <n v="45371"/>
    <n v="900000"/>
    <b v="0"/>
    <n v="11275"/>
    <s v="minizinc_or-tools"/>
    <n v="0.75140508254171201"/>
    <n v="717224.72778870503"/>
  </r>
  <r>
    <x v="422"/>
    <n v="11845"/>
    <b v="0"/>
    <n v="900000"/>
    <m/>
    <s v="min_conflicts"/>
    <n v="3.5739411847474402E-2"/>
    <n v="503839.485144637"/>
  </r>
  <r>
    <x v="422"/>
    <n v="11421.666666666701"/>
    <b v="0"/>
    <n v="900000"/>
    <m/>
    <s v="simulated_annealing-untuned"/>
    <n v="0"/>
    <n v="611050.78055487899"/>
  </r>
  <r>
    <x v="422"/>
    <n v="11699"/>
    <b v="0"/>
    <n v="900000"/>
    <m/>
    <s v="tabu_search"/>
    <n v="2.3705729834458799E-2"/>
    <n v="497549.51716155501"/>
  </r>
  <r>
    <x v="423"/>
    <n v="28348"/>
    <n v="900000"/>
    <b v="0"/>
    <n v="0"/>
    <s v="minizinc_chuffed"/>
    <n v="0.60702695075490298"/>
    <n v="509894.83842168498"/>
  </r>
  <r>
    <x v="423"/>
    <n v="11140"/>
    <n v="11000"/>
    <b v="1"/>
    <n v="11140"/>
    <s v="minizinc_cplex"/>
    <n v="0"/>
    <n v="4320.06815351774"/>
  </r>
  <r>
    <x v="423"/>
    <n v="11300"/>
    <n v="900000"/>
    <b v="0"/>
    <n v="3229"/>
    <s v="minizinc_cpo"/>
    <n v="1.41592920353982E-2"/>
    <n v="338449.21184292401"/>
  </r>
  <r>
    <x v="423"/>
    <n v="11140"/>
    <n v="10180"/>
    <b v="1"/>
    <n v="11140"/>
    <s v="minizinc_gurobi"/>
    <n v="0"/>
    <n v="4009.0827626078499"/>
  </r>
  <r>
    <x v="423"/>
    <n v="40819"/>
    <n v="900000"/>
    <b v="0"/>
    <n v="11127"/>
    <s v="minizinc_or-tools"/>
    <n v="0.72708787574413902"/>
    <n v="662769.97291648097"/>
  </r>
  <r>
    <x v="423"/>
    <n v="11711.666666666701"/>
    <b v="0"/>
    <n v="900000"/>
    <m/>
    <s v="min_conflicts"/>
    <n v="3.8707841184004499E-2"/>
    <n v="481416.10596021102"/>
  </r>
  <r>
    <x v="423"/>
    <n v="11258.333333333299"/>
    <b v="0"/>
    <n v="900000"/>
    <m/>
    <s v="simulated_annealing-untuned"/>
    <n v="0"/>
    <n v="593559.85618242598"/>
  </r>
  <r>
    <x v="423"/>
    <n v="11707.666666666701"/>
    <b v="0"/>
    <n v="900000"/>
    <m/>
    <s v="tabu_search"/>
    <n v="3.8379409503743897E-2"/>
    <n v="484131.58528209198"/>
  </r>
  <r>
    <x v="424"/>
    <n v="26855"/>
    <n v="900000"/>
    <b v="0"/>
    <n v="0"/>
    <s v="minizinc_chuffed"/>
    <n v="0.56477378514243204"/>
    <n v="567381.66340063396"/>
  </r>
  <r>
    <x v="424"/>
    <n v="11688"/>
    <n v="4960"/>
    <b v="1"/>
    <n v="11688"/>
    <s v="minizinc_cplex"/>
    <n v="0"/>
    <n v="2262.53562945368"/>
  </r>
  <r>
    <x v="424"/>
    <n v="11790"/>
    <n v="900000"/>
    <b v="0"/>
    <n v="3316"/>
    <s v="minizinc_cpo"/>
    <n v="8.6513994910941694E-3"/>
    <n v="376333.41618595202"/>
  </r>
  <r>
    <x v="424"/>
    <n v="11688"/>
    <n v="17100"/>
    <b v="1"/>
    <n v="11688"/>
    <s v="minizinc_gurobi"/>
    <n v="0"/>
    <n v="7298.4957866757204"/>
  </r>
  <r>
    <x v="424"/>
    <n v="37867"/>
    <n v="900000"/>
    <b v="0"/>
    <n v="11681"/>
    <s v="minizinc_or-tools"/>
    <n v="0.69134074523991895"/>
    <n v="723663.33744768705"/>
  </r>
  <r>
    <x v="424"/>
    <n v="12203.666666666701"/>
    <b v="0"/>
    <n v="900000"/>
    <m/>
    <s v="min_conflicts"/>
    <n v="3.3787659446614299E-2"/>
    <n v="477187.20426922402"/>
  </r>
  <r>
    <x v="424"/>
    <n v="11791.333333333299"/>
    <b v="0"/>
    <n v="900000"/>
    <m/>
    <s v="simulated_annealing-untuned"/>
    <n v="0"/>
    <n v="563852.789432297"/>
  </r>
  <r>
    <x v="424"/>
    <n v="12060.333333333299"/>
    <b v="0"/>
    <n v="900000"/>
    <m/>
    <s v="tabu_search"/>
    <n v="2.23045244741715E-2"/>
    <n v="474000.95231478702"/>
  </r>
  <r>
    <x v="425"/>
    <n v="33768"/>
    <n v="900000"/>
    <b v="0"/>
    <n v="0"/>
    <s v="minizinc_chuffed"/>
    <n v="0.64827647476901196"/>
    <n v="595044.47828232998"/>
  </r>
  <r>
    <x v="425"/>
    <n v="11877"/>
    <n v="2120"/>
    <b v="1"/>
    <n v="11877"/>
    <s v="minizinc_cplex"/>
    <n v="0"/>
    <n v="1043.8264753328699"/>
  </r>
  <r>
    <x v="425"/>
    <n v="12042"/>
    <n v="900000"/>
    <b v="0"/>
    <n v="3237"/>
    <s v="minizinc_cpo"/>
    <n v="1.3702042850024999E-2"/>
    <n v="356052.40621915099"/>
  </r>
  <r>
    <x v="425"/>
    <n v="11877"/>
    <n v="760"/>
    <b v="1"/>
    <n v="11877"/>
    <s v="minizinc_gurobi"/>
    <n v="0"/>
    <n v="468.72210049839902"/>
  </r>
  <r>
    <x v="425"/>
    <n v="42028"/>
    <n v="900000"/>
    <b v="0"/>
    <n v="11872"/>
    <s v="minizinc_or-tools"/>
    <n v="0.71740268392500195"/>
    <n v="714309.26672766195"/>
  </r>
  <r>
    <x v="425"/>
    <n v="12488"/>
    <b v="0"/>
    <n v="900000"/>
    <m/>
    <s v="min_conflicts"/>
    <n v="3.8890668374973202E-2"/>
    <n v="506420.43421489297"/>
  </r>
  <r>
    <x v="425"/>
    <n v="12002.333333333299"/>
    <b v="0"/>
    <n v="900000"/>
    <m/>
    <s v="simulated_annealing-untuned"/>
    <n v="0"/>
    <n v="612158.93780694203"/>
  </r>
  <r>
    <x v="425"/>
    <n v="12378"/>
    <b v="0"/>
    <n v="900000"/>
    <m/>
    <s v="tabu_search"/>
    <n v="3.0349544891474099E-2"/>
    <n v="500395.63711175998"/>
  </r>
  <r>
    <x v="426"/>
    <n v="31482"/>
    <n v="900000"/>
    <b v="0"/>
    <n v="0"/>
    <s v="minizinc_chuffed"/>
    <n v="0.63890477098024301"/>
    <n v="579919.78906404902"/>
  </r>
  <r>
    <x v="426"/>
    <n v="11368"/>
    <n v="7020"/>
    <b v="1"/>
    <n v="11368"/>
    <s v="minizinc_cplex"/>
    <n v="0"/>
    <n v="2963.9703549474498"/>
  </r>
  <r>
    <x v="426"/>
    <n v="11538"/>
    <n v="900000"/>
    <b v="0"/>
    <n v="3260"/>
    <s v="minizinc_cpo"/>
    <n v="1.4733922690241E-2"/>
    <n v="354364.23966389103"/>
  </r>
  <r>
    <x v="426"/>
    <n v="11368"/>
    <n v="7290"/>
    <b v="1"/>
    <n v="11368"/>
    <s v="minizinc_gurobi"/>
    <n v="0"/>
    <n v="3054.1215546301801"/>
  </r>
  <r>
    <x v="426"/>
    <n v="41256"/>
    <n v="900000"/>
    <b v="0"/>
    <n v="11355"/>
    <s v="minizinc_or-tools"/>
    <n v="0.72445220089199103"/>
    <n v="707459.01205879403"/>
  </r>
  <r>
    <x v="426"/>
    <n v="11963.666666666701"/>
    <b v="0"/>
    <n v="900000"/>
    <m/>
    <s v="min_conflicts"/>
    <n v="4.2684795631216702E-2"/>
    <n v="480194.79074213997"/>
  </r>
  <r>
    <x v="426"/>
    <n v="11453"/>
    <b v="0"/>
    <n v="900000"/>
    <m/>
    <s v="simulated_annealing-untuned"/>
    <n v="0"/>
    <n v="561828.449036918"/>
  </r>
  <r>
    <x v="426"/>
    <n v="11909.333333333299"/>
    <b v="0"/>
    <n v="900000"/>
    <m/>
    <s v="tabu_search"/>
    <n v="3.8317286162113801E-2"/>
    <n v="474608.05943725799"/>
  </r>
  <r>
    <x v="427"/>
    <n v="29409"/>
    <n v="900000"/>
    <b v="0"/>
    <n v="0"/>
    <s v="minizinc_chuffed"/>
    <n v="0.60134652657349796"/>
    <n v="507806.45340604702"/>
  </r>
  <r>
    <x v="427"/>
    <n v="11724"/>
    <n v="1760"/>
    <b v="1"/>
    <n v="11724"/>
    <s v="minizinc_cplex"/>
    <n v="0"/>
    <n v="885.22303014840304"/>
  </r>
  <r>
    <x v="427"/>
    <n v="11847"/>
    <n v="900000"/>
    <b v="0"/>
    <n v="3446"/>
    <s v="minizinc_cpo"/>
    <n v="1.0382375284882299E-2"/>
    <n v="339183.94884551602"/>
  </r>
  <r>
    <x v="427"/>
    <n v="11724"/>
    <n v="1400"/>
    <b v="1"/>
    <n v="11724"/>
    <s v="minizinc_gurobi"/>
    <n v="0"/>
    <n v="694.58338648637198"/>
  </r>
  <r>
    <x v="427"/>
    <n v="45302"/>
    <n v="900000"/>
    <b v="0"/>
    <n v="11718"/>
    <s v="minizinc_or-tools"/>
    <n v="0.74120347887510496"/>
    <n v="693738.70410766697"/>
  </r>
  <r>
    <x v="427"/>
    <n v="12416"/>
    <b v="0"/>
    <n v="900000"/>
    <m/>
    <s v="min_conflicts"/>
    <n v="4.92106958762887E-2"/>
    <n v="513557.79292331397"/>
  </r>
  <r>
    <x v="427"/>
    <n v="11805"/>
    <b v="0"/>
    <n v="900000"/>
    <m/>
    <s v="simulated_annealing-untuned"/>
    <n v="0"/>
    <n v="614974.42802367499"/>
  </r>
  <r>
    <x v="427"/>
    <n v="12187.333333333299"/>
    <b v="0"/>
    <n v="900000"/>
    <m/>
    <s v="tabu_search"/>
    <n v="3.1371369181117E-2"/>
    <n v="503876.28255275299"/>
  </r>
  <r>
    <x v="428"/>
    <n v="28118"/>
    <n v="900000"/>
    <b v="0"/>
    <n v="0"/>
    <s v="minizinc_chuffed"/>
    <n v="0.57593000924674598"/>
    <n v="508837.64062151901"/>
  </r>
  <r>
    <x v="428"/>
    <n v="11924"/>
    <n v="10680"/>
    <b v="1"/>
    <n v="11924"/>
    <s v="minizinc_cplex"/>
    <n v="0"/>
    <n v="4275.2543996435697"/>
  </r>
  <r>
    <x v="428"/>
    <n v="12078"/>
    <n v="900000"/>
    <b v="0"/>
    <n v="3405"/>
    <s v="minizinc_cpo"/>
    <n v="1.2750455373406199E-2"/>
    <n v="346806.46068166598"/>
  </r>
  <r>
    <x v="428"/>
    <n v="11924"/>
    <n v="18670"/>
    <b v="1"/>
    <n v="11924"/>
    <s v="minizinc_gurobi"/>
    <n v="0"/>
    <n v="7328.7705502339104"/>
  </r>
  <r>
    <x v="428"/>
    <n v="44568"/>
    <n v="900000"/>
    <b v="0"/>
    <n v="11910"/>
    <s v="minizinc_or-tools"/>
    <n v="0.73245377849578197"/>
    <n v="704733.41641791095"/>
  </r>
  <r>
    <x v="428"/>
    <n v="12576.666666666701"/>
    <b v="0"/>
    <n v="900000"/>
    <m/>
    <s v="min_conflicts"/>
    <n v="3.88020143122184E-2"/>
    <n v="448026.845313342"/>
  </r>
  <r>
    <x v="428"/>
    <n v="12088.666666666701"/>
    <b v="0"/>
    <n v="900000"/>
    <m/>
    <s v="simulated_annealing-untuned"/>
    <n v="0"/>
    <n v="540532.460176875"/>
  </r>
  <r>
    <x v="428"/>
    <n v="12336"/>
    <b v="0"/>
    <n v="900000"/>
    <m/>
    <s v="tabu_search"/>
    <n v="2.0049718979680099E-2"/>
    <n v="443902.57703780598"/>
  </r>
  <r>
    <x v="429"/>
    <n v="28978"/>
    <n v="900000"/>
    <b v="0"/>
    <n v="0"/>
    <s v="minizinc_chuffed"/>
    <n v="0.58637587135068003"/>
    <n v="537481.89633708401"/>
  </r>
  <r>
    <x v="429"/>
    <n v="11986"/>
    <n v="18470"/>
    <b v="1"/>
    <n v="11986"/>
    <s v="minizinc_cplex"/>
    <n v="0"/>
    <n v="7546.3911898491697"/>
  </r>
  <r>
    <x v="429"/>
    <n v="12159"/>
    <n v="900000"/>
    <b v="0"/>
    <n v="3495"/>
    <s v="minizinc_cpo"/>
    <n v="1.42281437618225E-2"/>
    <n v="356719.32963849598"/>
  </r>
  <r>
    <x v="429"/>
    <n v="11986"/>
    <n v="4470"/>
    <b v="1"/>
    <n v="11986"/>
    <s v="minizinc_gurobi"/>
    <n v="0"/>
    <n v="1942.2865693081201"/>
  </r>
  <r>
    <x v="429"/>
    <n v="41763"/>
    <n v="900000"/>
    <b v="0"/>
    <n v="11976"/>
    <s v="minizinc_or-tools"/>
    <n v="0.71299954505184004"/>
    <n v="686493.14156092901"/>
  </r>
  <r>
    <x v="429"/>
    <n v="12604"/>
    <b v="0"/>
    <n v="900000"/>
    <m/>
    <s v="min_conflicts"/>
    <n v="3.9696392679572701E-2"/>
    <n v="496112.61150102399"/>
  </r>
  <r>
    <x v="429"/>
    <n v="12103.666666666701"/>
    <b v="0"/>
    <n v="900000"/>
    <m/>
    <s v="simulated_annealing-untuned"/>
    <n v="0"/>
    <n v="586574.11303729902"/>
  </r>
  <r>
    <x v="429"/>
    <n v="12347.666666666701"/>
    <b v="0"/>
    <n v="900000"/>
    <m/>
    <s v="tabu_search"/>
    <n v="1.9760818508220201E-2"/>
    <n v="488975.19888213201"/>
  </r>
  <r>
    <x v="430"/>
    <m/>
    <m/>
    <m/>
    <m/>
    <s v="minizinc_chuffed"/>
    <m/>
    <m/>
  </r>
  <r>
    <x v="430"/>
    <n v="22825"/>
    <n v="7350"/>
    <b v="1"/>
    <n v="22825"/>
    <s v="minizinc_cplex"/>
    <n v="0"/>
    <n v="3229.8302425106999"/>
  </r>
  <r>
    <x v="430"/>
    <n v="23397"/>
    <n v="900000"/>
    <b v="0"/>
    <n v="6907"/>
    <s v="minizinc_cpo"/>
    <n v="2.4447578749412301E-2"/>
    <n v="362349.53870444797"/>
  </r>
  <r>
    <x v="430"/>
    <n v="22825"/>
    <n v="6470"/>
    <b v="1"/>
    <n v="22825"/>
    <s v="minizinc_gurobi"/>
    <n v="0"/>
    <n v="2868.4691350019498"/>
  </r>
  <r>
    <x v="430"/>
    <n v="84627"/>
    <n v="900000"/>
    <b v="0"/>
    <n v="22822"/>
    <s v="minizinc_or-tools"/>
    <n v="0.73028702423576397"/>
    <n v="744129.27644274395"/>
  </r>
  <r>
    <x v="430"/>
    <n v="24540.333333333299"/>
    <b v="0"/>
    <n v="900000"/>
    <m/>
    <s v="min_conflicts"/>
    <n v="6.13004441667458E-2"/>
    <n v="499144.606992652"/>
  </r>
  <r>
    <x v="430"/>
    <n v="23036"/>
    <b v="0"/>
    <n v="900000"/>
    <m/>
    <s v="simulated_annealing-untuned"/>
    <n v="0"/>
    <n v="594137.47238440404"/>
  </r>
  <r>
    <x v="430"/>
    <n v="23353.333333333299"/>
    <b v="0"/>
    <n v="900000"/>
    <m/>
    <s v="tabu_search"/>
    <n v="1.35883528404225E-2"/>
    <n v="483813.45373073401"/>
  </r>
  <r>
    <x v="431"/>
    <n v="65177"/>
    <n v="900000"/>
    <b v="0"/>
    <n v="0"/>
    <s v="minizinc_chuffed"/>
    <n v="0.645641867529957"/>
    <n v="530547.50125238998"/>
  </r>
  <r>
    <x v="431"/>
    <n v="23096"/>
    <n v="7200"/>
    <b v="1"/>
    <n v="23096"/>
    <s v="minizinc_cplex"/>
    <n v="0"/>
    <n v="2948.4099837864801"/>
  </r>
  <r>
    <x v="431"/>
    <n v="23660"/>
    <n v="900000"/>
    <b v="0"/>
    <n v="6624"/>
    <s v="minizinc_cpo"/>
    <n v="2.3837700760777701E-2"/>
    <n v="336256.66522719699"/>
  </r>
  <r>
    <x v="431"/>
    <n v="23096"/>
    <n v="14190"/>
    <b v="1"/>
    <n v="23096"/>
    <s v="minizinc_gurobi"/>
    <n v="0"/>
    <n v="5590.9996778082696"/>
  </r>
  <r>
    <x v="431"/>
    <n v="107329"/>
    <n v="900000"/>
    <b v="0"/>
    <n v="23092"/>
    <s v="minizinc_or-tools"/>
    <n v="0.78481118802933003"/>
    <n v="746886.46248025296"/>
  </r>
  <r>
    <x v="431"/>
    <n v="24924.666666666701"/>
    <b v="0"/>
    <n v="900000"/>
    <m/>
    <s v="min_conflicts"/>
    <n v="6.6132612940326893E-2"/>
    <n v="489289.20546969998"/>
  </r>
  <r>
    <x v="431"/>
    <n v="23276.333333333299"/>
    <b v="0"/>
    <n v="900000"/>
    <m/>
    <s v="simulated_annealing-untuned"/>
    <n v="0"/>
    <n v="590255.29404785298"/>
  </r>
  <r>
    <x v="431"/>
    <n v="23737.333333333299"/>
    <b v="0"/>
    <n v="900000"/>
    <m/>
    <s v="tabu_search"/>
    <n v="1.9420884120653799E-2"/>
    <n v="476677.46081192401"/>
  </r>
  <r>
    <x v="432"/>
    <n v="61328"/>
    <n v="900000"/>
    <b v="0"/>
    <n v="0"/>
    <s v="minizinc_chuffed"/>
    <n v="0.62183668145056104"/>
    <n v="564825.53263662895"/>
  </r>
  <r>
    <x v="432"/>
    <n v="23192"/>
    <n v="9630"/>
    <b v="1"/>
    <n v="23192"/>
    <s v="minizinc_cplex"/>
    <n v="0"/>
    <n v="4164.7103453339496"/>
  </r>
  <r>
    <x v="432"/>
    <n v="23655"/>
    <n v="900000"/>
    <b v="0"/>
    <n v="6872"/>
    <s v="minizinc_cpo"/>
    <n v="1.9573028957937E-2"/>
    <n v="356301.23444651102"/>
  </r>
  <r>
    <x v="432"/>
    <n v="23192"/>
    <n v="9840"/>
    <b v="1"/>
    <n v="23192"/>
    <s v="minizinc_gurobi"/>
    <n v="0"/>
    <n v="4149.3527741746002"/>
  </r>
  <r>
    <x v="432"/>
    <n v="94230"/>
    <n v="900000"/>
    <b v="0"/>
    <n v="23188"/>
    <s v="minizinc_or-tools"/>
    <n v="0.75387880717393596"/>
    <n v="769860.32755329297"/>
  </r>
  <r>
    <x v="432"/>
    <n v="25002"/>
    <b v="0"/>
    <n v="900000"/>
    <m/>
    <s v="min_conflicts"/>
    <n v="6.1768391861984302E-2"/>
    <n v="487433.61987633503"/>
  </r>
  <r>
    <x v="432"/>
    <n v="23457.666666666701"/>
    <b v="0"/>
    <n v="900000"/>
    <m/>
    <s v="simulated_annealing-untuned"/>
    <n v="0"/>
    <n v="579900.43556772894"/>
  </r>
  <r>
    <x v="432"/>
    <n v="23653.666666666701"/>
    <b v="0"/>
    <n v="900000"/>
    <m/>
    <s v="tabu_search"/>
    <n v="8.28624173841974E-3"/>
    <n v="472854.703013374"/>
  </r>
  <r>
    <x v="433"/>
    <m/>
    <m/>
    <m/>
    <m/>
    <s v="minizinc_chuffed"/>
    <m/>
    <m/>
  </r>
  <r>
    <x v="433"/>
    <n v="23881"/>
    <n v="7180"/>
    <b v="1"/>
    <n v="23881"/>
    <s v="minizinc_cplex"/>
    <n v="0"/>
    <n v="3126.69092097669"/>
  </r>
  <r>
    <x v="433"/>
    <n v="24308"/>
    <n v="900000"/>
    <b v="0"/>
    <n v="6814"/>
    <s v="minizinc_cpo"/>
    <n v="1.7566233338818502E-2"/>
    <n v="354891.05653776799"/>
  </r>
  <r>
    <x v="433"/>
    <n v="23881"/>
    <n v="3850"/>
    <b v="1"/>
    <n v="23881"/>
    <s v="minizinc_gurobi"/>
    <n v="0"/>
    <n v="1809.8534140567001"/>
  </r>
  <r>
    <x v="433"/>
    <n v="100232"/>
    <n v="900000"/>
    <b v="0"/>
    <n v="23878"/>
    <s v="minizinc_or-tools"/>
    <n v="0.76174275680421399"/>
    <n v="771363.42192487605"/>
  </r>
  <r>
    <x v="433"/>
    <n v="25742"/>
    <b v="0"/>
    <n v="900000"/>
    <m/>
    <s v="min_conflicts"/>
    <n v="6.5185300287467898E-2"/>
    <n v="477054.70199021202"/>
  </r>
  <r>
    <x v="433"/>
    <n v="24064"/>
    <b v="0"/>
    <n v="900000"/>
    <m/>
    <s v="simulated_annealing-untuned"/>
    <n v="0"/>
    <n v="572800.51140293595"/>
  </r>
  <r>
    <x v="433"/>
    <n v="24372"/>
    <b v="0"/>
    <n v="900000"/>
    <m/>
    <s v="tabu_search"/>
    <n v="1.2637452814705401E-2"/>
    <n v="463816.44352909201"/>
  </r>
  <r>
    <x v="434"/>
    <n v="60267"/>
    <n v="900000"/>
    <b v="0"/>
    <n v="0"/>
    <s v="minizinc_chuffed"/>
    <n v="0.60572120729420698"/>
    <n v="716548.71030189202"/>
  </r>
  <r>
    <x v="434"/>
    <n v="23762"/>
    <n v="1860"/>
    <b v="1"/>
    <n v="23762"/>
    <s v="minizinc_cplex"/>
    <n v="0"/>
    <n v="1100.6823177518099"/>
  </r>
  <r>
    <x v="434"/>
    <n v="24202"/>
    <n v="900000"/>
    <b v="0"/>
    <n v="7276"/>
    <s v="minizinc_cpo"/>
    <n v="1.81803156763903E-2"/>
    <n v="377641.60683778499"/>
  </r>
  <r>
    <x v="434"/>
    <n v="23762"/>
    <n v="690"/>
    <b v="1"/>
    <n v="23762"/>
    <s v="minizinc_gurobi"/>
    <n v="0"/>
    <n v="581.72711463550399"/>
  </r>
  <r>
    <x v="434"/>
    <n v="85303"/>
    <n v="900000"/>
    <b v="0"/>
    <n v="23762"/>
    <s v="minizinc_or-tools"/>
    <n v="0.72144004314033505"/>
    <n v="781158.95317890903"/>
  </r>
  <r>
    <x v="434"/>
    <n v="25528.333333333299"/>
    <b v="0"/>
    <n v="900000"/>
    <m/>
    <s v="min_conflicts"/>
    <n v="6.0364301103349199E-2"/>
    <n v="534886.76742527494"/>
  </r>
  <r>
    <x v="434"/>
    <n v="23987.333333333299"/>
    <b v="0"/>
    <n v="900000"/>
    <m/>
    <s v="simulated_annealing-untuned"/>
    <n v="0"/>
    <n v="656207.55494456203"/>
  </r>
  <r>
    <x v="434"/>
    <n v="24298"/>
    <b v="0"/>
    <n v="900000"/>
    <m/>
    <s v="tabu_search"/>
    <n v="1.27856888084068E-2"/>
    <n v="518839.30616455601"/>
  </r>
  <r>
    <x v="435"/>
    <n v="54403"/>
    <n v="900000"/>
    <b v="0"/>
    <n v="0"/>
    <s v="minizinc_chuffed"/>
    <n v="0.58752274690733997"/>
    <n v="516206.75342100603"/>
  </r>
  <r>
    <x v="435"/>
    <n v="22440"/>
    <n v="7840"/>
    <b v="1"/>
    <n v="22440"/>
    <s v="minizinc_cplex"/>
    <n v="0"/>
    <n v="3323.2393519341299"/>
  </r>
  <r>
    <x v="435"/>
    <n v="22931"/>
    <n v="900000"/>
    <b v="0"/>
    <n v="6576"/>
    <s v="minizinc_cpo"/>
    <n v="2.1412062273777899E-2"/>
    <n v="348143.22969610803"/>
  </r>
  <r>
    <x v="435"/>
    <n v="22440"/>
    <n v="3410"/>
    <b v="1"/>
    <n v="22440"/>
    <s v="minizinc_gurobi"/>
    <n v="0"/>
    <n v="1642.05598009597"/>
  </r>
  <r>
    <x v="435"/>
    <n v="95632"/>
    <n v="900000"/>
    <b v="0"/>
    <n v="22436"/>
    <s v="minizinc_or-tools"/>
    <n v="0.76535051028944301"/>
    <n v="746620.64465375303"/>
  </r>
  <r>
    <x v="435"/>
    <n v="24205"/>
    <b v="0"/>
    <n v="900000"/>
    <m/>
    <s v="min_conflicts"/>
    <n v="6.4862631687667802E-2"/>
    <n v="511701.62156348402"/>
  </r>
  <r>
    <x v="435"/>
    <n v="22635"/>
    <b v="0"/>
    <n v="900000"/>
    <m/>
    <s v="simulated_annealing-untuned"/>
    <n v="0"/>
    <n v="620438.42590503697"/>
  </r>
  <r>
    <x v="435"/>
    <n v="22952.666666666701"/>
    <b v="0"/>
    <n v="900000"/>
    <m/>
    <s v="tabu_search"/>
    <n v="1.3840076679543499E-2"/>
    <n v="496649.73014165799"/>
  </r>
  <r>
    <x v="436"/>
    <m/>
    <m/>
    <m/>
    <m/>
    <s v="minizinc_chuffed"/>
    <m/>
    <m/>
  </r>
  <r>
    <x v="436"/>
    <n v="23506"/>
    <n v="3650"/>
    <b v="1"/>
    <n v="23506"/>
    <s v="minizinc_cplex"/>
    <n v="0"/>
    <n v="1760.42094536333"/>
  </r>
  <r>
    <x v="436"/>
    <n v="23933"/>
    <n v="900000"/>
    <b v="0"/>
    <n v="6858"/>
    <s v="minizinc_cpo"/>
    <n v="1.7841474115238402E-2"/>
    <n v="346340.894987626"/>
  </r>
  <r>
    <x v="436"/>
    <n v="23506"/>
    <n v="2140"/>
    <b v="1"/>
    <n v="23506"/>
    <s v="minizinc_gurobi"/>
    <n v="0"/>
    <n v="1114.20351851644"/>
  </r>
  <r>
    <x v="436"/>
    <n v="105359"/>
    <n v="900000"/>
    <b v="0"/>
    <n v="23504"/>
    <s v="minizinc_or-tools"/>
    <n v="0.77689613606811003"/>
    <n v="778364.55740265897"/>
  </r>
  <r>
    <x v="436"/>
    <n v="25349.333333333299"/>
    <b v="0"/>
    <n v="900000"/>
    <m/>
    <s v="min_conflicts"/>
    <n v="6.6063538817588793E-2"/>
    <n v="531943.18603493704"/>
  </r>
  <r>
    <x v="436"/>
    <n v="23674.666666666701"/>
    <b v="0"/>
    <n v="900000"/>
    <m/>
    <s v="simulated_annealing-untuned"/>
    <n v="0"/>
    <n v="650206.53043564002"/>
  </r>
  <r>
    <x v="436"/>
    <n v="24201"/>
    <b v="0"/>
    <n v="900000"/>
    <m/>
    <s v="tabu_search"/>
    <n v="2.1748412600030201E-2"/>
    <n v="515788.59673673299"/>
  </r>
  <r>
    <x v="437"/>
    <n v="58990"/>
    <n v="900000"/>
    <b v="0"/>
    <n v="0"/>
    <s v="minizinc_chuffed"/>
    <n v="0.59791490083064902"/>
    <n v="550625.34167856199"/>
  </r>
  <r>
    <x v="437"/>
    <n v="23719"/>
    <n v="1820"/>
    <b v="1"/>
    <n v="23719"/>
    <s v="minizinc_cplex"/>
    <n v="0"/>
    <n v="1014.95998194307"/>
  </r>
  <r>
    <x v="437"/>
    <n v="24206"/>
    <n v="900000"/>
    <b v="0"/>
    <n v="6842"/>
    <s v="minizinc_cpo"/>
    <n v="2.0118978765595302E-2"/>
    <n v="358533.10832326801"/>
  </r>
  <r>
    <x v="437"/>
    <n v="23719"/>
    <n v="3080"/>
    <b v="1"/>
    <n v="23719"/>
    <s v="minizinc_gurobi"/>
    <n v="0"/>
    <n v="1502.6471395629701"/>
  </r>
  <r>
    <x v="437"/>
    <n v="95945"/>
    <n v="900000"/>
    <b v="0"/>
    <n v="23717"/>
    <s v="minizinc_or-tools"/>
    <n v="0.75278544999739405"/>
    <n v="769486.17356612103"/>
  </r>
  <r>
    <x v="437"/>
    <n v="25521.333333333299"/>
    <b v="0"/>
    <n v="900000"/>
    <m/>
    <s v="min_conflicts"/>
    <n v="6.3528551277362705E-2"/>
    <n v="512269.41378965997"/>
  </r>
  <r>
    <x v="437"/>
    <n v="23900"/>
    <b v="0"/>
    <n v="900000"/>
    <m/>
    <s v="simulated_annealing-untuned"/>
    <n v="0"/>
    <n v="608599.87148331199"/>
  </r>
  <r>
    <x v="437"/>
    <n v="24227"/>
    <b v="0"/>
    <n v="900000"/>
    <m/>
    <s v="tabu_search"/>
    <n v="1.34973376810996E-2"/>
    <n v="498348.88453281397"/>
  </r>
  <r>
    <x v="438"/>
    <m/>
    <m/>
    <m/>
    <m/>
    <s v="minizinc_chuffed"/>
    <m/>
    <m/>
  </r>
  <r>
    <x v="438"/>
    <n v="23914"/>
    <n v="2870"/>
    <b v="1"/>
    <n v="23914"/>
    <s v="minizinc_cplex"/>
    <n v="0"/>
    <n v="1490.53879851383"/>
  </r>
  <r>
    <x v="438"/>
    <n v="24357"/>
    <n v="900000"/>
    <b v="0"/>
    <n v="6834"/>
    <s v="minizinc_cpo"/>
    <n v="1.8187789957712301E-2"/>
    <n v="363797.23847090401"/>
  </r>
  <r>
    <x v="438"/>
    <n v="23914"/>
    <n v="1510"/>
    <b v="1"/>
    <n v="23914"/>
    <s v="minizinc_gurobi"/>
    <n v="0"/>
    <n v="882.57895265351203"/>
  </r>
  <r>
    <x v="438"/>
    <n v="92455"/>
    <n v="900000"/>
    <b v="0"/>
    <n v="23912"/>
    <s v="minizinc_or-tools"/>
    <n v="0.74134443783462201"/>
    <n v="762860.05249912106"/>
  </r>
  <r>
    <x v="438"/>
    <n v="25795.666666666701"/>
    <b v="0"/>
    <n v="900000"/>
    <m/>
    <s v="min_conflicts"/>
    <n v="6.06949487640044E-2"/>
    <n v="485100.09544582298"/>
  </r>
  <r>
    <x v="438"/>
    <n v="24230"/>
    <b v="0"/>
    <n v="900000"/>
    <m/>
    <s v="simulated_annealing-untuned"/>
    <n v="0"/>
    <n v="597318.83525972895"/>
  </r>
  <r>
    <x v="438"/>
    <n v="24463"/>
    <b v="0"/>
    <n v="900000"/>
    <m/>
    <s v="tabu_search"/>
    <n v="9.5245881535379606E-3"/>
    <n v="471204.93739958899"/>
  </r>
  <r>
    <x v="439"/>
    <n v="50588"/>
    <n v="900000"/>
    <b v="0"/>
    <n v="0"/>
    <s v="minizinc_chuffed"/>
    <n v="0.543686249703487"/>
    <n v="511837.21108342102"/>
  </r>
  <r>
    <x v="439"/>
    <n v="23084"/>
    <n v="2520"/>
    <b v="1"/>
    <n v="23084"/>
    <s v="minizinc_cplex"/>
    <n v="0"/>
    <n v="1349.94059306248"/>
  </r>
  <r>
    <x v="439"/>
    <n v="23519"/>
    <n v="900000"/>
    <b v="0"/>
    <n v="6866"/>
    <s v="minizinc_cpo"/>
    <n v="1.84956843403206E-2"/>
    <n v="359098.36183481902"/>
  </r>
  <r>
    <x v="439"/>
    <n v="23084"/>
    <n v="1190"/>
    <b v="1"/>
    <n v="23084"/>
    <s v="minizinc_gurobi"/>
    <n v="0"/>
    <n v="769.44589185923599"/>
  </r>
  <r>
    <x v="439"/>
    <n v="95097"/>
    <n v="900000"/>
    <b v="0"/>
    <n v="23082"/>
    <s v="minizinc_or-tools"/>
    <n v="0.75725837828743303"/>
    <n v="778985.50629940105"/>
  </r>
  <r>
    <x v="439"/>
    <n v="24826.666666666701"/>
    <b v="0"/>
    <n v="900000"/>
    <m/>
    <s v="min_conflicts"/>
    <n v="6.2808807733619895E-2"/>
    <n v="533743.078467721"/>
  </r>
  <r>
    <x v="439"/>
    <n v="23267.333333333299"/>
    <b v="0"/>
    <n v="900000"/>
    <m/>
    <s v="simulated_annealing-untuned"/>
    <n v="0"/>
    <n v="640319.17944328103"/>
  </r>
  <r>
    <x v="439"/>
    <n v="23540.666666666701"/>
    <b v="0"/>
    <n v="900000"/>
    <m/>
    <s v="tabu_search"/>
    <n v="1.16111126844327E-2"/>
    <n v="516022.44210637"/>
  </r>
  <r>
    <x v="440"/>
    <m/>
    <m/>
    <m/>
    <m/>
    <s v="minizinc_chuffed"/>
    <m/>
    <m/>
  </r>
  <r>
    <x v="440"/>
    <n v="47839"/>
    <n v="13260"/>
    <b v="1"/>
    <n v="47839"/>
    <s v="minizinc_cplex"/>
    <n v="0"/>
    <n v="5709.3662130460298"/>
  </r>
  <r>
    <x v="440"/>
    <n v="48549"/>
    <n v="900000"/>
    <b v="0"/>
    <n v="13722"/>
    <s v="minizinc_cpo"/>
    <n v="1.4624400090629999E-2"/>
    <n v="346534.99874736997"/>
  </r>
  <r>
    <x v="440"/>
    <n v="47839"/>
    <n v="10790"/>
    <b v="1"/>
    <n v="47839"/>
    <s v="minizinc_gurobi"/>
    <n v="0"/>
    <n v="4708.0050901838804"/>
  </r>
  <r>
    <x v="440"/>
    <n v="224853"/>
    <n v="900000"/>
    <b v="0"/>
    <n v="47837"/>
    <s v="minizinc_or-tools"/>
    <n v="0.78724322112669198"/>
    <n v="803109.15989989904"/>
  </r>
  <r>
    <x v="440"/>
    <n v="53155"/>
    <b v="0"/>
    <n v="900000"/>
    <m/>
    <s v="min_conflicts"/>
    <n v="9.2057818330041105E-2"/>
    <n v="576589.410228019"/>
  </r>
  <r>
    <x v="440"/>
    <n v="48261.666666666701"/>
    <b v="0"/>
    <n v="900000"/>
    <m/>
    <s v="simulated_annealing-untuned"/>
    <n v="0"/>
    <n v="711158.52482533595"/>
  </r>
  <r>
    <x v="440"/>
    <n v="48899.666666666701"/>
    <b v="0"/>
    <n v="900000"/>
    <m/>
    <s v="tabu_search"/>
    <n v="1.3047123702274699E-2"/>
    <n v="549203.86599854997"/>
  </r>
  <r>
    <x v="441"/>
    <m/>
    <m/>
    <m/>
    <m/>
    <s v="minizinc_chuffed"/>
    <m/>
    <m/>
  </r>
  <r>
    <x v="441"/>
    <n v="46579"/>
    <n v="6880"/>
    <b v="1"/>
    <n v="46579"/>
    <s v="minizinc_cplex"/>
    <n v="0"/>
    <n v="3109.1275032533699"/>
  </r>
  <r>
    <x v="441"/>
    <n v="47531"/>
    <n v="900000"/>
    <b v="0"/>
    <n v="13525"/>
    <s v="minizinc_cpo"/>
    <n v="2.0029033683280299E-2"/>
    <n v="338970.27775114198"/>
  </r>
  <r>
    <x v="441"/>
    <n v="46579"/>
    <n v="4160"/>
    <b v="1"/>
    <n v="46579"/>
    <s v="minizinc_gurobi"/>
    <n v="0"/>
    <n v="2033.20861630217"/>
  </r>
  <r>
    <x v="441"/>
    <n v="231137"/>
    <n v="900000"/>
    <b v="0"/>
    <n v="46575"/>
    <s v="minizinc_or-tools"/>
    <n v="0.79847882424709105"/>
    <n v="783680.39845787501"/>
  </r>
  <r>
    <x v="441"/>
    <n v="51985.333333333299"/>
    <b v="0"/>
    <n v="900000"/>
    <m/>
    <s v="min_conflicts"/>
    <n v="9.7533919823539997E-2"/>
    <n v="517723.49498315202"/>
  </r>
  <r>
    <x v="441"/>
    <n v="46915"/>
    <b v="0"/>
    <n v="900000"/>
    <m/>
    <s v="simulated_annealing-untuned"/>
    <n v="0"/>
    <n v="632289.16531261697"/>
  </r>
  <r>
    <x v="441"/>
    <n v="47283.333333333299"/>
    <b v="0"/>
    <n v="900000"/>
    <m/>
    <s v="tabu_search"/>
    <n v="7.7899189284456102E-3"/>
    <n v="492315.183227256"/>
  </r>
  <r>
    <x v="442"/>
    <m/>
    <m/>
    <m/>
    <m/>
    <s v="minizinc_chuffed"/>
    <m/>
    <m/>
  </r>
  <r>
    <x v="442"/>
    <n v="46711"/>
    <n v="14310"/>
    <b v="1"/>
    <n v="46711"/>
    <s v="minizinc_cplex"/>
    <n v="0"/>
    <n v="6099.7448864783801"/>
  </r>
  <r>
    <x v="442"/>
    <n v="47830"/>
    <n v="900000"/>
    <b v="0"/>
    <n v="13737"/>
    <s v="minizinc_cpo"/>
    <n v="2.3395358561572301E-2"/>
    <n v="350996.99259440898"/>
  </r>
  <r>
    <x v="442"/>
    <n v="46711"/>
    <n v="2450"/>
    <b v="1"/>
    <n v="46711"/>
    <s v="minizinc_gurobi"/>
    <n v="0"/>
    <n v="1507.4951966073299"/>
  </r>
  <r>
    <x v="442"/>
    <n v="214318"/>
    <n v="900000"/>
    <b v="0"/>
    <n v="46708"/>
    <s v="minizinc_or-tools"/>
    <n v="0.78204817140884098"/>
    <n v="802895.97305484198"/>
  </r>
  <r>
    <x v="442"/>
    <n v="52283.333333333299"/>
    <b v="0"/>
    <n v="900000"/>
    <m/>
    <s v="min_conflicts"/>
    <n v="9.9024545744341705E-2"/>
    <n v="519284.32417609799"/>
  </r>
  <r>
    <x v="442"/>
    <n v="47106"/>
    <b v="0"/>
    <n v="900000"/>
    <m/>
    <s v="simulated_annealing-untuned"/>
    <n v="0"/>
    <n v="632668.20327382104"/>
  </r>
  <r>
    <x v="442"/>
    <n v="47429.333333333299"/>
    <b v="0"/>
    <n v="900000"/>
    <m/>
    <s v="tabu_search"/>
    <n v="6.81715956370188E-3"/>
    <n v="491152.77514349"/>
  </r>
  <r>
    <x v="443"/>
    <m/>
    <m/>
    <m/>
    <m/>
    <s v="minizinc_chuffed"/>
    <m/>
    <m/>
  </r>
  <r>
    <x v="443"/>
    <n v="47721"/>
    <n v="3770"/>
    <b v="1"/>
    <n v="47721"/>
    <s v="minizinc_cplex"/>
    <n v="0"/>
    <n v="2157.7260408386301"/>
  </r>
  <r>
    <x v="443"/>
    <n v="48863"/>
    <n v="900000"/>
    <b v="0"/>
    <n v="13605"/>
    <s v="minizinc_cpo"/>
    <n v="2.3371467163293299E-2"/>
    <n v="363148.22791323002"/>
  </r>
  <r>
    <x v="443"/>
    <n v="47721"/>
    <n v="1500"/>
    <b v="1"/>
    <n v="47721"/>
    <s v="minizinc_gurobi"/>
    <n v="0"/>
    <n v="1132.18722053855"/>
  </r>
  <r>
    <x v="443"/>
    <n v="202670"/>
    <n v="900000"/>
    <b v="0"/>
    <n v="47719"/>
    <s v="minizinc_or-tools"/>
    <n v="0.764538412197168"/>
    <n v="799430.64151617198"/>
  </r>
  <r>
    <x v="443"/>
    <n v="52993.666666666701"/>
    <b v="0"/>
    <n v="900000"/>
    <m/>
    <s v="min_conflicts"/>
    <n v="9.0947974915241397E-2"/>
    <n v="523448.28155303397"/>
  </r>
  <r>
    <x v="443"/>
    <n v="48174"/>
    <b v="0"/>
    <n v="900000"/>
    <m/>
    <s v="simulated_annealing-untuned"/>
    <n v="0"/>
    <n v="636184.03050334903"/>
  </r>
  <r>
    <x v="443"/>
    <n v="48509"/>
    <b v="0"/>
    <n v="900000"/>
    <m/>
    <s v="tabu_search"/>
    <n v="6.9059349811375599E-3"/>
    <n v="498887.72205213399"/>
  </r>
  <r>
    <x v="444"/>
    <m/>
    <m/>
    <m/>
    <m/>
    <s v="minizinc_chuffed"/>
    <m/>
    <m/>
  </r>
  <r>
    <x v="444"/>
    <n v="47608"/>
    <n v="14320"/>
    <b v="1"/>
    <n v="47608"/>
    <s v="minizinc_cplex"/>
    <n v="0"/>
    <n v="6044.8492868036201"/>
  </r>
  <r>
    <x v="444"/>
    <n v="48667"/>
    <n v="900000"/>
    <b v="0"/>
    <n v="13723"/>
    <s v="minizinc_cpo"/>
    <n v="2.1760124930651201E-2"/>
    <n v="349217.25022707903"/>
  </r>
  <r>
    <x v="444"/>
    <n v="47608"/>
    <n v="2210"/>
    <b v="1"/>
    <n v="47608"/>
    <s v="minizinc_gurobi"/>
    <n v="0"/>
    <n v="1428.5653651206601"/>
  </r>
  <r>
    <x v="444"/>
    <n v="218572"/>
    <n v="900100"/>
    <b v="0"/>
    <n v="47605"/>
    <s v="minizinc_or-tools"/>
    <n v="0.78218619036290105"/>
    <n v="786421.22425316204"/>
  </r>
  <r>
    <x v="444"/>
    <n v="53202.666666666701"/>
    <b v="0"/>
    <n v="900000"/>
    <m/>
    <s v="min_conflicts"/>
    <n v="9.5051626484888005E-2"/>
    <n v="535918.81609289604"/>
  </r>
  <r>
    <x v="444"/>
    <n v="48145.666666666701"/>
    <b v="0"/>
    <n v="900000"/>
    <m/>
    <s v="simulated_annealing-untuned"/>
    <n v="0"/>
    <n v="664976.356087805"/>
  </r>
  <r>
    <x v="444"/>
    <n v="48245.666666666701"/>
    <b v="0"/>
    <n v="900000"/>
    <m/>
    <s v="tabu_search"/>
    <n v="2.0727250115727398E-3"/>
    <n v="507261.957129049"/>
  </r>
  <r>
    <x v="445"/>
    <m/>
    <m/>
    <m/>
    <m/>
    <s v="minizinc_chuffed"/>
    <m/>
    <m/>
  </r>
  <r>
    <x v="445"/>
    <n v="47490"/>
    <n v="5720"/>
    <b v="1"/>
    <n v="47490"/>
    <s v="minizinc_cplex"/>
    <n v="0"/>
    <n v="2798.9721912257"/>
  </r>
  <r>
    <x v="445"/>
    <n v="48544"/>
    <n v="900000"/>
    <b v="0"/>
    <n v="13825"/>
    <s v="minizinc_cpo"/>
    <n v="2.1712261041529301E-2"/>
    <n v="355045.20547366003"/>
  </r>
  <r>
    <x v="445"/>
    <n v="47490"/>
    <n v="5500"/>
    <b v="1"/>
    <n v="47490"/>
    <s v="minizinc_gurobi"/>
    <n v="0"/>
    <n v="2735.3777823456899"/>
  </r>
  <r>
    <x v="445"/>
    <n v="213068"/>
    <n v="900000"/>
    <b v="0"/>
    <n v="47487"/>
    <s v="minizinc_or-tools"/>
    <n v="0.77711340980344301"/>
    <n v="799782.95130381198"/>
  </r>
  <r>
    <x v="445"/>
    <n v="52649.666666666701"/>
    <b v="0"/>
    <n v="900000"/>
    <m/>
    <s v="min_conflicts"/>
    <n v="9.2067692736262904E-2"/>
    <n v="536097.27227988304"/>
  </r>
  <r>
    <x v="445"/>
    <n v="47802.333333333299"/>
    <b v="0"/>
    <n v="900000"/>
    <m/>
    <s v="simulated_annealing-untuned"/>
    <n v="0"/>
    <n v="651146.63765208703"/>
  </r>
  <r>
    <x v="445"/>
    <n v="48323.333333333299"/>
    <b v="0"/>
    <n v="900000"/>
    <m/>
    <s v="tabu_search"/>
    <n v="1.07815410084845E-2"/>
    <n v="510800.92659718299"/>
  </r>
  <r>
    <x v="446"/>
    <m/>
    <m/>
    <m/>
    <m/>
    <s v="minizinc_chuffed"/>
    <m/>
    <m/>
  </r>
  <r>
    <x v="446"/>
    <n v="46822"/>
    <n v="36620"/>
    <b v="1"/>
    <n v="46822"/>
    <s v="minizinc_cplex"/>
    <n v="0"/>
    <n v="14793.288670304601"/>
  </r>
  <r>
    <x v="446"/>
    <n v="47739"/>
    <n v="900000"/>
    <b v="0"/>
    <n v="13648"/>
    <s v="minizinc_cpo"/>
    <n v="1.9208613502586999E-2"/>
    <n v="351178.40410193102"/>
  </r>
  <r>
    <x v="446"/>
    <n v="46822"/>
    <n v="14500"/>
    <b v="1"/>
    <n v="46822"/>
    <s v="minizinc_gurobi"/>
    <n v="0"/>
    <n v="6169.7135425717997"/>
  </r>
  <r>
    <x v="446"/>
    <n v="217343"/>
    <n v="900000"/>
    <b v="0"/>
    <n v="46818"/>
    <s v="minizinc_or-tools"/>
    <n v="0.78457093166101499"/>
    <n v="795726.09320148802"/>
  </r>
  <r>
    <x v="446"/>
    <n v="51916.666666666701"/>
    <b v="0"/>
    <n v="900000"/>
    <m/>
    <s v="min_conflicts"/>
    <n v="9.1383627608346604E-2"/>
    <n v="544404.87332450598"/>
  </r>
  <r>
    <x v="446"/>
    <n v="47172.333333333299"/>
    <b v="0"/>
    <n v="900000"/>
    <m/>
    <s v="simulated_annealing-untuned"/>
    <n v="0"/>
    <n v="671872.50674505299"/>
  </r>
  <r>
    <x v="446"/>
    <n v="47891.666666666701"/>
    <b v="0"/>
    <n v="900000"/>
    <m/>
    <s v="tabu_search"/>
    <n v="1.50200104402296E-2"/>
    <n v="517543.156061252"/>
  </r>
  <r>
    <x v="447"/>
    <m/>
    <m/>
    <m/>
    <m/>
    <s v="minizinc_chuffed"/>
    <m/>
    <m/>
  </r>
  <r>
    <x v="447"/>
    <n v="46235"/>
    <n v="15260"/>
    <b v="1"/>
    <n v="46235"/>
    <s v="minizinc_cplex"/>
    <n v="0"/>
    <n v="6463.3261564648001"/>
  </r>
  <r>
    <x v="447"/>
    <n v="47191"/>
    <n v="900000"/>
    <b v="0"/>
    <n v="14012"/>
    <s v="minizinc_cpo"/>
    <n v="2.0258100061452299E-2"/>
    <n v="352112.06643282302"/>
  </r>
  <r>
    <x v="447"/>
    <n v="46235"/>
    <n v="12260"/>
    <b v="1"/>
    <n v="46235"/>
    <s v="minizinc_gurobi"/>
    <n v="0"/>
    <n v="5349.8604322669498"/>
  </r>
  <r>
    <x v="447"/>
    <n v="211244"/>
    <n v="900000"/>
    <b v="0"/>
    <n v="46231"/>
    <s v="minizinc_or-tools"/>
    <n v="0.78112987824506297"/>
    <n v="791764.89372107701"/>
  </r>
  <r>
    <x v="447"/>
    <n v="51750.666666666701"/>
    <b v="0"/>
    <n v="900000"/>
    <m/>
    <s v="min_conflicts"/>
    <n v="9.9303068559503202E-2"/>
    <n v="562093.41484408895"/>
  </r>
  <r>
    <x v="447"/>
    <n v="46611.666666666701"/>
    <b v="0"/>
    <n v="900000"/>
    <m/>
    <s v="simulated_annealing-untuned"/>
    <n v="0"/>
    <n v="690872.40799797606"/>
  </r>
  <r>
    <x v="447"/>
    <n v="47092"/>
    <b v="0"/>
    <n v="900000"/>
    <m/>
    <s v="tabu_search"/>
    <n v="1.0199892409185E-2"/>
    <n v="531721.70128921897"/>
  </r>
  <r>
    <x v="448"/>
    <m/>
    <m/>
    <m/>
    <m/>
    <s v="minizinc_chuffed"/>
    <m/>
    <m/>
  </r>
  <r>
    <x v="448"/>
    <n v="46265"/>
    <n v="15190"/>
    <b v="1"/>
    <n v="46265"/>
    <s v="minizinc_cplex"/>
    <n v="0"/>
    <n v="6492.5541137326099"/>
  </r>
  <r>
    <x v="448"/>
    <n v="47157"/>
    <n v="900000"/>
    <b v="0"/>
    <n v="13219"/>
    <s v="minizinc_cpo"/>
    <n v="1.89155374599741E-2"/>
    <n v="354988.40771022398"/>
  </r>
  <r>
    <x v="448"/>
    <n v="46265"/>
    <n v="10260"/>
    <b v="1"/>
    <n v="46265"/>
    <s v="minizinc_gurobi"/>
    <n v="0"/>
    <n v="4558.7296733212297"/>
  </r>
  <r>
    <x v="448"/>
    <n v="204846"/>
    <n v="900000"/>
    <b v="0"/>
    <n v="46264"/>
    <s v="minizinc_or-tools"/>
    <n v="0.77414740829696504"/>
    <n v="796082.49211131304"/>
  </r>
  <r>
    <x v="448"/>
    <n v="51435"/>
    <b v="0"/>
    <n v="900000"/>
    <m/>
    <s v="min_conflicts"/>
    <n v="9.4079906678331895E-2"/>
    <n v="572621.66564442299"/>
  </r>
  <r>
    <x v="448"/>
    <n v="46596"/>
    <b v="0"/>
    <n v="900000"/>
    <m/>
    <s v="simulated_annealing-untuned"/>
    <n v="0"/>
    <n v="703915.53913714201"/>
  </r>
  <r>
    <x v="448"/>
    <n v="47105.666666666701"/>
    <b v="0"/>
    <n v="900000"/>
    <m/>
    <s v="tabu_search"/>
    <n v="1.0819646610103499E-2"/>
    <n v="541806.45992756099"/>
  </r>
  <r>
    <x v="449"/>
    <m/>
    <m/>
    <m/>
    <m/>
    <s v="minizinc_chuffed"/>
    <m/>
    <m/>
  </r>
  <r>
    <x v="449"/>
    <n v="46366"/>
    <n v="4160"/>
    <b v="1"/>
    <n v="46366"/>
    <s v="minizinc_cplex"/>
    <n v="0"/>
    <n v="2165.2990148485801"/>
  </r>
  <r>
    <x v="449"/>
    <n v="47631"/>
    <n v="900000"/>
    <b v="0"/>
    <n v="13260"/>
    <s v="minizinc_cpo"/>
    <n v="2.65583338582016E-2"/>
    <n v="345061.57995578903"/>
  </r>
  <r>
    <x v="449"/>
    <n v="46366"/>
    <n v="1410"/>
    <b v="1"/>
    <n v="46366"/>
    <s v="minizinc_gurobi"/>
    <n v="0"/>
    <n v="1052.6543687296701"/>
  </r>
  <r>
    <x v="449"/>
    <n v="223155"/>
    <n v="900000"/>
    <b v="0"/>
    <n v="46364"/>
    <s v="minizinc_or-tools"/>
    <n v="0.79222513499585501"/>
    <n v="786200.01502959302"/>
  </r>
  <r>
    <x v="449"/>
    <n v="51272.666666666701"/>
    <b v="0"/>
    <n v="900000"/>
    <m/>
    <s v="min_conflicts"/>
    <n v="8.9189821737377994E-2"/>
    <n v="530161.85143130901"/>
  </r>
  <r>
    <x v="449"/>
    <n v="46699.666666666701"/>
    <b v="0"/>
    <n v="900000"/>
    <m/>
    <s v="simulated_annealing-untuned"/>
    <n v="0"/>
    <n v="652749.24405221897"/>
  </r>
  <r>
    <x v="449"/>
    <n v="47158.333333333299"/>
    <b v="0"/>
    <n v="900000"/>
    <m/>
    <s v="tabu_search"/>
    <n v="9.7261000176710501E-3"/>
    <n v="506840.03596487001"/>
  </r>
  <r>
    <x v="450"/>
    <m/>
    <m/>
    <m/>
    <m/>
    <s v="minizinc_chuffed"/>
    <m/>
    <m/>
  </r>
  <r>
    <x v="450"/>
    <n v="101230"/>
    <n v="23100"/>
    <b v="1"/>
    <n v="101230"/>
    <s v="minizinc_cplex"/>
    <n v="0"/>
    <n v="10527.054817673899"/>
  </r>
  <r>
    <x v="450"/>
    <n v="104235"/>
    <n v="900000"/>
    <b v="0"/>
    <n v="24864"/>
    <s v="minizinc_cpo"/>
    <n v="2.8829088118194499E-2"/>
    <n v="335904.81065082102"/>
  </r>
  <r>
    <x v="450"/>
    <n v="101230"/>
    <n v="20800"/>
    <b v="1"/>
    <n v="101230"/>
    <s v="minizinc_gurobi"/>
    <n v="0"/>
    <n v="9572.5641821384397"/>
  </r>
  <r>
    <x v="450"/>
    <n v="541702"/>
    <n v="900000"/>
    <b v="0"/>
    <n v="101228"/>
    <s v="minizinc_or-tools"/>
    <n v="0.81312603608626099"/>
    <n v="855720.95507476397"/>
  </r>
  <r>
    <x v="450"/>
    <n v="115799"/>
    <b v="0"/>
    <n v="900000"/>
    <m/>
    <s v="min_conflicts"/>
    <n v="0.11588758682429599"/>
    <n v="549258.30629725696"/>
  </r>
  <r>
    <x v="450"/>
    <n v="102379.33333333299"/>
    <b v="0"/>
    <n v="900000"/>
    <m/>
    <s v="simulated_annealing-untuned"/>
    <n v="0"/>
    <n v="688860.65981048404"/>
  </r>
  <r>
    <x v="450"/>
    <n v="102921"/>
    <b v="0"/>
    <n v="900000"/>
    <m/>
    <s v="tabu_search"/>
    <n v="5.2629362974191398E-3"/>
    <n v="542525.330468292"/>
  </r>
  <r>
    <x v="451"/>
    <m/>
    <m/>
    <m/>
    <m/>
    <s v="minizinc_chuffed"/>
    <m/>
    <m/>
  </r>
  <r>
    <x v="451"/>
    <n v="102763"/>
    <n v="25560"/>
    <b v="1"/>
    <n v="102763"/>
    <s v="minizinc_cplex"/>
    <n v="0"/>
    <n v="11233.4080538853"/>
  </r>
  <r>
    <x v="451"/>
    <n v="105105"/>
    <n v="900000"/>
    <b v="0"/>
    <n v="25362"/>
    <s v="minizinc_cpo"/>
    <n v="2.22824794253366E-2"/>
    <n v="336877.42091338802"/>
  </r>
  <r>
    <x v="451"/>
    <n v="102763"/>
    <n v="88530"/>
    <b v="1"/>
    <n v="102763"/>
    <s v="minizinc_gurobi"/>
    <n v="0"/>
    <n v="34044.245652802398"/>
  </r>
  <r>
    <x v="451"/>
    <n v="546834"/>
    <n v="900000"/>
    <b v="0"/>
    <n v="102760"/>
    <s v="minizinc_or-tools"/>
    <n v="0.81207642538686298"/>
    <n v="870916.19389655499"/>
  </r>
  <r>
    <x v="451"/>
    <n v="117428.33333333299"/>
    <b v="0"/>
    <n v="900000"/>
    <m/>
    <s v="min_conflicts"/>
    <n v="0.11376868160722101"/>
    <n v="559552.538846015"/>
  </r>
  <r>
    <x v="451"/>
    <n v="104068.66666666701"/>
    <b v="0"/>
    <n v="900000"/>
    <m/>
    <s v="simulated_annealing-untuned"/>
    <n v="0"/>
    <n v="711837.85405099695"/>
  </r>
  <r>
    <x v="451"/>
    <n v="104545.33333333299"/>
    <b v="0"/>
    <n v="900000"/>
    <m/>
    <s v="tabu_search"/>
    <n v="4.5594255761455304E-3"/>
    <n v="550507.789759084"/>
  </r>
  <r>
    <x v="452"/>
    <m/>
    <m/>
    <m/>
    <m/>
    <s v="minizinc_chuffed"/>
    <m/>
    <m/>
  </r>
  <r>
    <x v="452"/>
    <n v="100557"/>
    <n v="28480"/>
    <b v="1"/>
    <n v="100557"/>
    <s v="minizinc_cplex"/>
    <n v="0"/>
    <n v="13311.092037488301"/>
  </r>
  <r>
    <x v="452"/>
    <n v="102740"/>
    <n v="900000"/>
    <b v="0"/>
    <n v="24143"/>
    <s v="minizinc_cpo"/>
    <n v="2.1247810005840001E-2"/>
    <n v="377021.36361211399"/>
  </r>
  <r>
    <x v="452"/>
    <n v="100557"/>
    <n v="71140"/>
    <b v="1"/>
    <n v="100557"/>
    <s v="minizinc_gurobi"/>
    <n v="0"/>
    <n v="30845.8353274451"/>
  </r>
  <r>
    <x v="452"/>
    <m/>
    <m/>
    <m/>
    <m/>
    <s v="minizinc_or-tools"/>
    <m/>
    <m/>
  </r>
  <r>
    <x v="452"/>
    <n v="114560"/>
    <b v="0"/>
    <n v="900000"/>
    <m/>
    <s v="min_conflicts"/>
    <n v="0.116521182495345"/>
    <n v="528459.77186950005"/>
  </r>
  <r>
    <x v="452"/>
    <n v="101211.33333333299"/>
    <b v="0"/>
    <n v="900000"/>
    <m/>
    <s v="simulated_annealing-untuned"/>
    <n v="0"/>
    <n v="660074.45147514797"/>
  </r>
  <r>
    <x v="452"/>
    <n v="102504.33333333299"/>
    <b v="0"/>
    <n v="900000"/>
    <m/>
    <s v="tabu_search"/>
    <n v="1.26141008672804E-2"/>
    <n v="522197.38680441497"/>
  </r>
  <r>
    <x v="453"/>
    <m/>
    <m/>
    <m/>
    <m/>
    <s v="minizinc_chuffed"/>
    <m/>
    <m/>
  </r>
  <r>
    <x v="453"/>
    <n v="102233"/>
    <n v="17210"/>
    <b v="1"/>
    <n v="102233"/>
    <s v="minizinc_cplex"/>
    <n v="0"/>
    <n v="8141.02159229072"/>
  </r>
  <r>
    <x v="453"/>
    <n v="105257"/>
    <n v="901160"/>
    <b v="0"/>
    <n v="25591"/>
    <s v="minizinc_cpo"/>
    <n v="2.8729680686320199E-2"/>
    <n v="339936.67449903197"/>
  </r>
  <r>
    <x v="453"/>
    <n v="102233"/>
    <n v="72080"/>
    <b v="1"/>
    <n v="102233"/>
    <s v="minizinc_gurobi"/>
    <n v="0"/>
    <n v="28314.048205520801"/>
  </r>
  <r>
    <x v="453"/>
    <n v="546333"/>
    <n v="900000"/>
    <b v="0"/>
    <n v="102230"/>
    <s v="minizinc_or-tools"/>
    <n v="0.81287419943514305"/>
    <n v="963686.76771963795"/>
  </r>
  <r>
    <x v="453"/>
    <n v="116987.33333333299"/>
    <b v="0"/>
    <n v="900000"/>
    <m/>
    <s v="min_conflicts"/>
    <n v="0.119585596161408"/>
    <n v="552900.36546581006"/>
  </r>
  <r>
    <x v="453"/>
    <n v="102997.33333333299"/>
    <b v="0"/>
    <n v="900000"/>
    <m/>
    <s v="simulated_annealing-untuned"/>
    <n v="0"/>
    <n v="691157.77556028101"/>
  </r>
  <r>
    <x v="453"/>
    <n v="103858"/>
    <b v="0"/>
    <n v="900000"/>
    <m/>
    <s v="tabu_search"/>
    <n v="8.2869559077458597E-3"/>
    <n v="542147.86374035699"/>
  </r>
  <r>
    <x v="454"/>
    <m/>
    <m/>
    <m/>
    <m/>
    <s v="minizinc_chuffed"/>
    <m/>
    <m/>
  </r>
  <r>
    <x v="454"/>
    <n v="101999"/>
    <n v="14480"/>
    <b v="1"/>
    <n v="101999"/>
    <s v="minizinc_cplex"/>
    <n v="0"/>
    <n v="7584.1375419747701"/>
  </r>
  <r>
    <x v="454"/>
    <n v="105694"/>
    <n v="900000"/>
    <b v="0"/>
    <n v="24952"/>
    <s v="minizinc_cpo"/>
    <n v="3.4959411130243902E-2"/>
    <n v="333917.69211024698"/>
  </r>
  <r>
    <x v="454"/>
    <n v="101999"/>
    <n v="140540"/>
    <b v="1"/>
    <n v="101999"/>
    <s v="minizinc_gurobi"/>
    <n v="0"/>
    <n v="52253.082515308401"/>
  </r>
  <r>
    <x v="454"/>
    <n v="566583"/>
    <n v="900000"/>
    <b v="0"/>
    <n v="101996"/>
    <s v="minizinc_or-tools"/>
    <n v="0.81997518457136898"/>
    <n v="860342.34286836896"/>
  </r>
  <r>
    <x v="454"/>
    <n v="116761"/>
    <b v="0"/>
    <n v="900000"/>
    <m/>
    <s v="min_conflicts"/>
    <n v="0.11780474644787201"/>
    <n v="563742.18425414898"/>
  </r>
  <r>
    <x v="454"/>
    <n v="103006"/>
    <b v="0"/>
    <n v="900000"/>
    <m/>
    <s v="simulated_annealing-untuned"/>
    <n v="0"/>
    <n v="725917.34488662996"/>
  </r>
  <r>
    <x v="454"/>
    <n v="103500.66666666701"/>
    <b v="0"/>
    <n v="900000"/>
    <m/>
    <s v="tabu_search"/>
    <n v="4.7793572988258396E-3"/>
    <n v="550261.56248674798"/>
  </r>
  <r>
    <x v="455"/>
    <m/>
    <m/>
    <m/>
    <m/>
    <s v="minizinc_chuffed"/>
    <m/>
    <m/>
  </r>
  <r>
    <x v="455"/>
    <n v="101527"/>
    <n v="52980"/>
    <b v="1"/>
    <n v="101527"/>
    <s v="minizinc_cplex"/>
    <n v="0"/>
    <n v="20688.438171086498"/>
  </r>
  <r>
    <x v="455"/>
    <n v="104813"/>
    <n v="900000"/>
    <b v="0"/>
    <n v="25106"/>
    <s v="minizinc_cpo"/>
    <n v="3.1351072863099003E-2"/>
    <n v="329198.98023630597"/>
  </r>
  <r>
    <x v="455"/>
    <n v="101527"/>
    <n v="92170"/>
    <b v="1"/>
    <n v="101527"/>
    <s v="minizinc_gurobi"/>
    <n v="0"/>
    <n v="34589.491795215297"/>
  </r>
  <r>
    <x v="455"/>
    <n v="577938"/>
    <n v="900000"/>
    <b v="0"/>
    <n v="101523"/>
    <s v="minizinc_or-tools"/>
    <n v="0.82432890725302699"/>
    <n v="871900.60250748298"/>
  </r>
  <r>
    <x v="455"/>
    <n v="115963.33333333299"/>
    <b v="0"/>
    <n v="900000"/>
    <m/>
    <s v="min_conflicts"/>
    <n v="0.115200206961971"/>
    <n v="534786.12675389496"/>
  </r>
  <r>
    <x v="455"/>
    <n v="102604.33333333299"/>
    <b v="0"/>
    <n v="900000"/>
    <m/>
    <s v="simulated_annealing-untuned"/>
    <n v="0"/>
    <n v="661368.76231737505"/>
  </r>
  <r>
    <x v="455"/>
    <n v="103723.33333333299"/>
    <b v="0"/>
    <n v="900000"/>
    <m/>
    <s v="tabu_search"/>
    <n v="1.07883150689334E-2"/>
    <n v="532363.12580053601"/>
  </r>
  <r>
    <x v="456"/>
    <m/>
    <m/>
    <m/>
    <m/>
    <s v="minizinc_chuffed"/>
    <m/>
    <m/>
  </r>
  <r>
    <x v="456"/>
    <n v="102714"/>
    <n v="22910"/>
    <b v="1"/>
    <n v="102714"/>
    <s v="minizinc_cplex"/>
    <n v="0"/>
    <n v="10064.447518888201"/>
  </r>
  <r>
    <x v="456"/>
    <n v="105442"/>
    <n v="900000"/>
    <b v="0"/>
    <n v="25133"/>
    <s v="minizinc_cpo"/>
    <n v="2.5872043398266299E-2"/>
    <n v="333409.45376547001"/>
  </r>
  <r>
    <x v="456"/>
    <n v="102714"/>
    <n v="107650"/>
    <b v="1"/>
    <n v="102714"/>
    <s v="minizinc_gurobi"/>
    <n v="0"/>
    <n v="40564.196117226798"/>
  </r>
  <r>
    <x v="456"/>
    <n v="570365"/>
    <n v="900000"/>
    <b v="0"/>
    <n v="102712"/>
    <s v="minizinc_or-tools"/>
    <n v="0.81991531738448198"/>
    <n v="988809.44297844497"/>
  </r>
  <r>
    <x v="456"/>
    <n v="117215.66666666701"/>
    <b v="0"/>
    <n v="900000"/>
    <m/>
    <s v="min_conflicts"/>
    <n v="0.111779710903264"/>
    <n v="540950.18357962195"/>
  </r>
  <r>
    <x v="456"/>
    <n v="104113.33333333299"/>
    <b v="0"/>
    <n v="900000"/>
    <m/>
    <s v="simulated_annealing-untuned"/>
    <n v="0"/>
    <n v="689048.62884337199"/>
  </r>
  <r>
    <x v="456"/>
    <n v="104502.33333333299"/>
    <b v="0"/>
    <n v="900000"/>
    <m/>
    <s v="tabu_search"/>
    <n v="3.7224049223780801E-3"/>
    <n v="533769.22386248899"/>
  </r>
  <r>
    <x v="457"/>
    <m/>
    <m/>
    <m/>
    <m/>
    <s v="minizinc_chuffed"/>
    <m/>
    <m/>
  </r>
  <r>
    <x v="457"/>
    <n v="104075"/>
    <n v="25010"/>
    <b v="1"/>
    <n v="104075"/>
    <s v="minizinc_cplex"/>
    <n v="0"/>
    <n v="11059.0464990649"/>
  </r>
  <r>
    <x v="457"/>
    <n v="107692"/>
    <n v="900000"/>
    <b v="0"/>
    <n v="25733"/>
    <s v="minizinc_cpo"/>
    <n v="3.3586524532927202E-2"/>
    <n v="333227.06501255202"/>
  </r>
  <r>
    <x v="457"/>
    <n v="104075"/>
    <n v="41690"/>
    <b v="1"/>
    <n v="104075"/>
    <s v="minizinc_gurobi"/>
    <n v="0"/>
    <n v="16822.010094436599"/>
  </r>
  <r>
    <x v="457"/>
    <n v="578853"/>
    <n v="900000"/>
    <b v="0"/>
    <n v="104072"/>
    <s v="minizinc_or-tools"/>
    <n v="0.82020478428892996"/>
    <n v="923130.98738248099"/>
  </r>
  <r>
    <x v="457"/>
    <n v="118642.66666666701"/>
    <b v="0"/>
    <n v="900000"/>
    <m/>
    <s v="min_conflicts"/>
    <n v="0.108387089523724"/>
    <n v="532642.94247007696"/>
  </r>
  <r>
    <x v="457"/>
    <n v="105783.33333333299"/>
    <b v="0"/>
    <n v="900000"/>
    <m/>
    <s v="simulated_annealing-untuned"/>
    <n v="0"/>
    <n v="672170.93221108499"/>
  </r>
  <r>
    <x v="457"/>
    <n v="105817.66666666701"/>
    <b v="0"/>
    <n v="900000"/>
    <m/>
    <s v="tabu_search"/>
    <n v="3.2445747874498799E-4"/>
    <n v="525952.73459295195"/>
  </r>
  <r>
    <x v="458"/>
    <m/>
    <m/>
    <m/>
    <m/>
    <s v="minizinc_chuffed"/>
    <m/>
    <m/>
  </r>
  <r>
    <x v="458"/>
    <n v="103137"/>
    <n v="30830"/>
    <b v="1"/>
    <n v="103137"/>
    <s v="minizinc_cplex"/>
    <n v="0"/>
    <n v="13397.413034558"/>
  </r>
  <r>
    <x v="458"/>
    <n v="105588"/>
    <n v="900000"/>
    <b v="0"/>
    <n v="25497"/>
    <s v="minizinc_cpo"/>
    <n v="2.3212865098306699E-2"/>
    <n v="341741.53465708299"/>
  </r>
  <r>
    <x v="458"/>
    <n v="103137"/>
    <n v="45230"/>
    <b v="1"/>
    <n v="103137"/>
    <s v="minizinc_gurobi"/>
    <n v="0"/>
    <n v="18422.788046372301"/>
  </r>
  <r>
    <x v="458"/>
    <n v="535900"/>
    <n v="900000"/>
    <b v="0"/>
    <n v="103134"/>
    <s v="minizinc_or-tools"/>
    <n v="0.80754431796977"/>
    <n v="874727.34793438297"/>
  </r>
  <r>
    <x v="458"/>
    <n v="117744.66666666701"/>
    <b v="0"/>
    <n v="900000"/>
    <m/>
    <s v="min_conflicts"/>
    <n v="0.116002423322783"/>
    <n v="530014.12818815105"/>
  </r>
  <r>
    <x v="458"/>
    <n v="104086"/>
    <b v="0"/>
    <n v="900000"/>
    <m/>
    <s v="simulated_annealing-untuned"/>
    <n v="0"/>
    <n v="658898.44884852297"/>
  </r>
  <r>
    <x v="458"/>
    <n v="105022"/>
    <b v="0"/>
    <n v="900000"/>
    <m/>
    <s v="tabu_search"/>
    <n v="8.9124183504408795E-3"/>
    <n v="523657.51778167998"/>
  </r>
  <r>
    <x v="459"/>
    <m/>
    <m/>
    <m/>
    <m/>
    <s v="minizinc_chuffed"/>
    <m/>
    <m/>
  </r>
  <r>
    <x v="459"/>
    <n v="101467"/>
    <n v="33390"/>
    <b v="1"/>
    <n v="101467"/>
    <s v="minizinc_cplex"/>
    <n v="0"/>
    <n v="13884.907519189799"/>
  </r>
  <r>
    <x v="459"/>
    <n v="104447"/>
    <n v="900000"/>
    <b v="0"/>
    <n v="25361"/>
    <s v="minizinc_cpo"/>
    <n v="2.8531216789376399E-2"/>
    <n v="333359.23925602698"/>
  </r>
  <r>
    <x v="459"/>
    <n v="101467"/>
    <n v="226870"/>
    <b v="1"/>
    <n v="101467"/>
    <s v="minizinc_gurobi"/>
    <n v="0"/>
    <n v="83778.581937130803"/>
  </r>
  <r>
    <x v="459"/>
    <n v="554791"/>
    <n v="900000"/>
    <b v="0"/>
    <n v="101463"/>
    <s v="minizinc_or-tools"/>
    <n v="0.81710770362172402"/>
    <n v="904873.55802809994"/>
  </r>
  <r>
    <x v="459"/>
    <n v="115745.66666666701"/>
    <b v="0"/>
    <n v="900000"/>
    <m/>
    <s v="min_conflicts"/>
    <n v="0.11377531772247799"/>
    <n v="529685.08726945904"/>
  </r>
  <r>
    <x v="459"/>
    <n v="102576.66666666701"/>
    <b v="0"/>
    <n v="900000"/>
    <m/>
    <s v="simulated_annealing-untuned"/>
    <n v="0"/>
    <n v="670713.80113829102"/>
  </r>
  <r>
    <x v="459"/>
    <n v="103040"/>
    <b v="0"/>
    <n v="900000"/>
    <m/>
    <s v="tabu_search"/>
    <n v="4.4966356107659601E-3"/>
    <n v="520603.18991723302"/>
  </r>
  <r>
    <x v="460"/>
    <n v="31015"/>
    <n v="900000"/>
    <b v="0"/>
    <n v="0"/>
    <s v="minizinc_chuffed"/>
    <n v="0.62830888279864605"/>
    <n v="524109.28951446799"/>
  </r>
  <r>
    <x v="460"/>
    <n v="11528"/>
    <n v="47650"/>
    <b v="1"/>
    <n v="11528"/>
    <s v="minizinc_cplex"/>
    <n v="0"/>
    <n v="18096.402564592499"/>
  </r>
  <r>
    <x v="460"/>
    <n v="11770"/>
    <n v="900000"/>
    <b v="0"/>
    <n v="2664"/>
    <s v="minizinc_cpo"/>
    <n v="2.0560747663551399E-2"/>
    <n v="338597.52522132301"/>
  </r>
  <r>
    <x v="460"/>
    <n v="11528"/>
    <n v="36060"/>
    <b v="1"/>
    <n v="11528"/>
    <s v="minizinc_gurobi"/>
    <n v="0"/>
    <n v="13742.676740335"/>
  </r>
  <r>
    <x v="460"/>
    <n v="53387"/>
    <n v="900000"/>
    <b v="0"/>
    <n v="11517"/>
    <s v="minizinc_or-tools"/>
    <n v="0.78406728229718803"/>
    <n v="746560.74357259599"/>
  </r>
  <r>
    <x v="460"/>
    <n v="12237.666666666701"/>
    <b v="0"/>
    <n v="900000"/>
    <m/>
    <s v="min_conflicts"/>
    <n v="4.4044343965352797E-2"/>
    <n v="453730.50349940499"/>
  </r>
  <r>
    <x v="460"/>
    <n v="11698.666666666701"/>
    <b v="0"/>
    <n v="900000"/>
    <m/>
    <s v="simulated_annealing-untuned"/>
    <n v="0"/>
    <n v="556712.52327865199"/>
  </r>
  <r>
    <x v="460"/>
    <n v="12166.666666666701"/>
    <b v="0"/>
    <n v="900000"/>
    <m/>
    <s v="tabu_search"/>
    <n v="3.8465753424657502E-2"/>
    <n v="451044.50232371601"/>
  </r>
  <r>
    <x v="461"/>
    <n v="33747"/>
    <n v="900000"/>
    <b v="0"/>
    <n v="0"/>
    <s v="minizinc_chuffed"/>
    <n v="0.66951136397309396"/>
    <n v="586532.59205870505"/>
  </r>
  <r>
    <x v="461"/>
    <n v="11153"/>
    <n v="11840"/>
    <b v="1"/>
    <n v="11153"/>
    <s v="minizinc_cplex"/>
    <n v="0"/>
    <n v="4849.0870716473901"/>
  </r>
  <r>
    <x v="461"/>
    <n v="11414"/>
    <n v="900000"/>
    <b v="0"/>
    <n v="2861"/>
    <s v="minizinc_cpo"/>
    <n v="2.2866654985106E-2"/>
    <n v="348047.762117362"/>
  </r>
  <r>
    <x v="461"/>
    <n v="11153"/>
    <n v="5340"/>
    <b v="1"/>
    <n v="11153"/>
    <s v="minizinc_gurobi"/>
    <n v="0"/>
    <n v="2399.5295542520598"/>
  </r>
  <r>
    <x v="461"/>
    <n v="48342"/>
    <n v="900000"/>
    <b v="0"/>
    <n v="11146"/>
    <s v="minizinc_or-tools"/>
    <n v="0.76928964461544802"/>
    <n v="750662.72207841603"/>
  </r>
  <r>
    <x v="461"/>
    <n v="11891"/>
    <b v="0"/>
    <n v="900000"/>
    <m/>
    <s v="min_conflicts"/>
    <n v="4.91968715835506E-2"/>
    <n v="477979.71579294401"/>
  </r>
  <r>
    <x v="461"/>
    <n v="11306"/>
    <b v="0"/>
    <n v="900000"/>
    <m/>
    <s v="simulated_annealing-untuned"/>
    <n v="0"/>
    <n v="586887.82653902296"/>
  </r>
  <r>
    <x v="461"/>
    <n v="11740"/>
    <b v="0"/>
    <n v="900000"/>
    <m/>
    <s v="tabu_search"/>
    <n v="3.6967632027257301E-2"/>
    <n v="470610.52220809198"/>
  </r>
  <r>
    <x v="462"/>
    <n v="32477"/>
    <n v="900000"/>
    <b v="0"/>
    <n v="0"/>
    <s v="minizinc_chuffed"/>
    <n v="0.63023062474982305"/>
    <n v="563488.95930884499"/>
  </r>
  <r>
    <x v="462"/>
    <n v="12009"/>
    <n v="14340"/>
    <b v="1"/>
    <n v="12009"/>
    <s v="minizinc_cplex"/>
    <n v="0"/>
    <n v="5930.2872182171895"/>
  </r>
  <r>
    <x v="462"/>
    <n v="12244"/>
    <n v="900000"/>
    <b v="0"/>
    <n v="3024"/>
    <s v="minizinc_cpo"/>
    <n v="1.9193074158771702E-2"/>
    <n v="352159.00961208402"/>
  </r>
  <r>
    <x v="462"/>
    <n v="12009"/>
    <n v="30540"/>
    <b v="1"/>
    <n v="12009"/>
    <s v="minizinc_gurobi"/>
    <n v="0"/>
    <n v="12128.667639318001"/>
  </r>
  <r>
    <x v="462"/>
    <n v="49520"/>
    <n v="900000"/>
    <b v="0"/>
    <n v="11999"/>
    <s v="minizinc_or-tools"/>
    <n v="0.75749192245557295"/>
    <n v="750209.91711866297"/>
  </r>
  <r>
    <x v="462"/>
    <n v="12701.666666666701"/>
    <b v="0"/>
    <n v="900000"/>
    <m/>
    <s v="min_conflicts"/>
    <n v="4.1411888203647801E-2"/>
    <n v="494570.45288646198"/>
  </r>
  <r>
    <x v="462"/>
    <n v="12175.666666666701"/>
    <b v="0"/>
    <n v="900000"/>
    <m/>
    <s v="simulated_annealing-untuned"/>
    <n v="0"/>
    <n v="614001.22254398896"/>
  </r>
  <r>
    <x v="462"/>
    <n v="12624.333333333299"/>
    <b v="0"/>
    <n v="900000"/>
    <m/>
    <s v="tabu_search"/>
    <n v="3.5539830486098302E-2"/>
    <n v="490406.73328559299"/>
  </r>
  <r>
    <x v="463"/>
    <n v="34113"/>
    <n v="900000"/>
    <b v="0"/>
    <n v="0"/>
    <s v="minizinc_chuffed"/>
    <n v="0.66077448480051604"/>
    <n v="570258.26562324597"/>
  </r>
  <r>
    <x v="463"/>
    <n v="11572"/>
    <n v="4160"/>
    <b v="1"/>
    <n v="11572"/>
    <s v="minizinc_cplex"/>
    <n v="0"/>
    <n v="1895.39504412458"/>
  </r>
  <r>
    <x v="463"/>
    <n v="11787"/>
    <n v="900000"/>
    <b v="0"/>
    <n v="2835"/>
    <s v="minizinc_cpo"/>
    <n v="1.82404343768559E-2"/>
    <n v="345239.58474614302"/>
  </r>
  <r>
    <x v="463"/>
    <n v="11572"/>
    <n v="4710"/>
    <b v="1"/>
    <n v="11572"/>
    <s v="minizinc_gurobi"/>
    <n v="0"/>
    <n v="2079.0871937664201"/>
  </r>
  <r>
    <x v="463"/>
    <n v="48710"/>
    <n v="900000"/>
    <b v="0"/>
    <n v="11566"/>
    <s v="minizinc_or-tools"/>
    <n v="0.76243071237938798"/>
    <n v="727065.04237307201"/>
  </r>
  <r>
    <x v="463"/>
    <n v="12250.333333333299"/>
    <b v="0"/>
    <n v="900000"/>
    <m/>
    <s v="min_conflicts"/>
    <n v="4.2175723109575299E-2"/>
    <n v="470727.64102469"/>
  </r>
  <r>
    <x v="463"/>
    <n v="11733.666666666701"/>
    <b v="0"/>
    <n v="900000"/>
    <m/>
    <s v="simulated_annealing-untuned"/>
    <n v="0"/>
    <n v="574271.50299721095"/>
  </r>
  <r>
    <x v="463"/>
    <n v="12364.333333333299"/>
    <b v="0"/>
    <n v="900000"/>
    <m/>
    <s v="tabu_search"/>
    <n v="5.1006928530989801E-2"/>
    <n v="476834.86761825602"/>
  </r>
  <r>
    <x v="464"/>
    <n v="30175"/>
    <n v="900000"/>
    <b v="0"/>
    <n v="0"/>
    <s v="minizinc_chuffed"/>
    <n v="0.62843413421706695"/>
    <n v="532234.65602931997"/>
  </r>
  <r>
    <x v="464"/>
    <n v="11212"/>
    <n v="1620"/>
    <b v="1"/>
    <n v="11212"/>
    <s v="minizinc_cplex"/>
    <n v="0"/>
    <n v="1044.2320327165501"/>
  </r>
  <r>
    <x v="464"/>
    <n v="11519"/>
    <n v="900000"/>
    <b v="0"/>
    <n v="2975"/>
    <s v="minizinc_cpo"/>
    <n v="2.6651619064154902E-2"/>
    <n v="342039.77093948302"/>
  </r>
  <r>
    <x v="464"/>
    <n v="11212"/>
    <n v="4040"/>
    <b v="1"/>
    <n v="11212"/>
    <s v="minizinc_gurobi"/>
    <n v="0"/>
    <n v="1813.2592518101401"/>
  </r>
  <r>
    <x v="464"/>
    <n v="50747"/>
    <n v="900120"/>
    <b v="0"/>
    <n v="11204"/>
    <s v="minizinc_or-tools"/>
    <n v="0.77906083118213898"/>
    <n v="749262.15467730397"/>
  </r>
  <r>
    <x v="464"/>
    <n v="11875.666666666701"/>
    <b v="0"/>
    <n v="900000"/>
    <m/>
    <s v="min_conflicts"/>
    <n v="4.4601004855867703E-2"/>
    <n v="480685.11566133"/>
  </r>
  <r>
    <x v="464"/>
    <n v="11346"/>
    <b v="0"/>
    <n v="900000"/>
    <m/>
    <s v="simulated_annealing-untuned"/>
    <n v="0"/>
    <n v="588667.699637888"/>
  </r>
  <r>
    <x v="464"/>
    <n v="11882.333333333299"/>
    <b v="0"/>
    <n v="900000"/>
    <m/>
    <s v="tabu_search"/>
    <n v="4.5137038179931102E-2"/>
    <n v="478299.59176672401"/>
  </r>
  <r>
    <x v="465"/>
    <n v="34092"/>
    <n v="900000"/>
    <b v="0"/>
    <n v="0"/>
    <s v="minizinc_chuffed"/>
    <n v="0.65516836794555899"/>
    <n v="580643.83165770897"/>
  </r>
  <r>
    <x v="465"/>
    <n v="11756"/>
    <n v="8530"/>
    <b v="1"/>
    <n v="11756"/>
    <s v="minizinc_cplex"/>
    <n v="0"/>
    <n v="3606.1766818013298"/>
  </r>
  <r>
    <x v="465"/>
    <n v="11921"/>
    <n v="900000"/>
    <b v="0"/>
    <n v="3045"/>
    <s v="minizinc_cpo"/>
    <n v="1.38411207113497E-2"/>
    <n v="350290.38847062603"/>
  </r>
  <r>
    <x v="465"/>
    <n v="11756"/>
    <n v="9710"/>
    <b v="1"/>
    <n v="11756"/>
    <s v="minizinc_gurobi"/>
    <n v="0"/>
    <n v="4091.1858320978499"/>
  </r>
  <r>
    <x v="465"/>
    <n v="44831"/>
    <n v="900000"/>
    <b v="0"/>
    <n v="11747"/>
    <s v="minizinc_or-tools"/>
    <n v="0.73777073899756895"/>
    <n v="722993.46208997397"/>
  </r>
  <r>
    <x v="465"/>
    <n v="12464.333333333299"/>
    <b v="0"/>
    <n v="900000"/>
    <m/>
    <s v="min_conflicts"/>
    <n v="4.77629502848127E-2"/>
    <n v="471660.89615350799"/>
  </r>
  <r>
    <x v="465"/>
    <n v="11869"/>
    <b v="0"/>
    <n v="900000"/>
    <m/>
    <s v="simulated_annealing-untuned"/>
    <n v="0"/>
    <n v="584620.52731184696"/>
  </r>
  <r>
    <x v="465"/>
    <n v="12357"/>
    <b v="0"/>
    <n v="900000"/>
    <m/>
    <s v="tabu_search"/>
    <n v="3.9491786032208501E-2"/>
    <n v="467357.25232721498"/>
  </r>
  <r>
    <x v="466"/>
    <n v="28705"/>
    <n v="900000"/>
    <b v="0"/>
    <n v="0"/>
    <s v="minizinc_chuffed"/>
    <n v="0.61132206932590105"/>
    <n v="532351.82766615099"/>
  </r>
  <r>
    <x v="466"/>
    <n v="11157"/>
    <n v="5200"/>
    <b v="1"/>
    <n v="11157"/>
    <s v="minizinc_cplex"/>
    <n v="0"/>
    <n v="2348.3485316847"/>
  </r>
  <r>
    <x v="466"/>
    <n v="11417"/>
    <n v="900000"/>
    <b v="0"/>
    <n v="2803"/>
    <s v="minizinc_cpo"/>
    <n v="2.2773057720942399E-2"/>
    <n v="348061.343252883"/>
  </r>
  <r>
    <x v="466"/>
    <n v="11157"/>
    <n v="2100"/>
    <b v="1"/>
    <n v="11157"/>
    <s v="minizinc_gurobi"/>
    <n v="0"/>
    <n v="1086.42587088337"/>
  </r>
  <r>
    <x v="466"/>
    <n v="44273"/>
    <n v="900000"/>
    <b v="0"/>
    <n v="11153"/>
    <s v="minizinc_or-tools"/>
    <n v="0.74799539222551004"/>
    <n v="726113.19040542096"/>
  </r>
  <r>
    <x v="466"/>
    <n v="11834.333333333299"/>
    <b v="0"/>
    <n v="900000"/>
    <m/>
    <s v="min_conflicts"/>
    <n v="4.04191195110273E-2"/>
    <n v="488949.48372167599"/>
  </r>
  <r>
    <x v="466"/>
    <n v="11356"/>
    <b v="0"/>
    <n v="900000"/>
    <m/>
    <s v="simulated_annealing-untuned"/>
    <n v="0"/>
    <n v="600920.45826134202"/>
  </r>
  <r>
    <x v="466"/>
    <n v="11905.666666666701"/>
    <b v="0"/>
    <n v="900000"/>
    <m/>
    <s v="tabu_search"/>
    <n v="4.6168491194669203E-2"/>
    <n v="483940.01258824102"/>
  </r>
  <r>
    <x v="467"/>
    <n v="33684"/>
    <n v="900000"/>
    <b v="0"/>
    <n v="0"/>
    <s v="minizinc_chuffed"/>
    <n v="0.66248070300439399"/>
    <n v="561074.57153132802"/>
  </r>
  <r>
    <x v="467"/>
    <n v="11369"/>
    <n v="4920"/>
    <b v="1"/>
    <n v="11369"/>
    <s v="minizinc_cplex"/>
    <n v="0"/>
    <n v="2164.8647168182702"/>
  </r>
  <r>
    <x v="467"/>
    <n v="11642"/>
    <n v="900000"/>
    <b v="0"/>
    <n v="2858"/>
    <s v="minizinc_cpo"/>
    <n v="2.34495791101186E-2"/>
    <n v="341652.24460527202"/>
  </r>
  <r>
    <x v="467"/>
    <n v="11369"/>
    <n v="9280"/>
    <b v="1"/>
    <n v="11369"/>
    <s v="minizinc_gurobi"/>
    <n v="0"/>
    <n v="3783.3632671579999"/>
  </r>
  <r>
    <x v="467"/>
    <n v="50397"/>
    <n v="900020"/>
    <b v="0"/>
    <n v="11361"/>
    <s v="minizinc_or-tools"/>
    <n v="0.774411175268369"/>
    <n v="737570.77295664302"/>
  </r>
  <r>
    <x v="467"/>
    <n v="12117"/>
    <b v="0"/>
    <n v="900000"/>
    <m/>
    <s v="min_conflicts"/>
    <n v="4.3272537206679298E-2"/>
    <n v="424110.82518291502"/>
  </r>
  <r>
    <x v="467"/>
    <n v="11592.666666666701"/>
    <b v="0"/>
    <n v="900000"/>
    <m/>
    <s v="simulated_annealing-untuned"/>
    <n v="0"/>
    <n v="522293.61681727902"/>
  </r>
  <r>
    <x v="467"/>
    <n v="11952"/>
    <b v="0"/>
    <n v="900000"/>
    <m/>
    <s v="tabu_search"/>
    <n v="3.00647032574743E-2"/>
    <n v="418517.23439165601"/>
  </r>
  <r>
    <x v="468"/>
    <n v="36519"/>
    <n v="900000"/>
    <b v="0"/>
    <n v="0"/>
    <s v="minizinc_chuffed"/>
    <n v="0.688846901612859"/>
    <n v="626096.89412636298"/>
  </r>
  <r>
    <x v="468"/>
    <n v="11363"/>
    <n v="1410"/>
    <b v="1"/>
    <n v="11363"/>
    <s v="minizinc_cplex"/>
    <n v="0"/>
    <n v="897.87706172419701"/>
  </r>
  <r>
    <x v="468"/>
    <n v="11590"/>
    <n v="900000"/>
    <b v="0"/>
    <n v="2861"/>
    <s v="minizinc_cpo"/>
    <n v="1.9585849870578102E-2"/>
    <n v="352300.39430854801"/>
  </r>
  <r>
    <x v="468"/>
    <n v="11363"/>
    <n v="4360"/>
    <b v="1"/>
    <n v="11363"/>
    <s v="minizinc_gurobi"/>
    <n v="0"/>
    <n v="1989.2815847644999"/>
  </r>
  <r>
    <x v="468"/>
    <n v="44135"/>
    <n v="900000"/>
    <b v="0"/>
    <n v="11360"/>
    <s v="minizinc_or-tools"/>
    <n v="0.74253993429251197"/>
    <n v="727280.01492700505"/>
  </r>
  <r>
    <x v="468"/>
    <n v="12099.666666666701"/>
    <b v="0"/>
    <n v="900000"/>
    <m/>
    <s v="min_conflicts"/>
    <n v="4.4684426568225001E-2"/>
    <n v="459648.37396605202"/>
  </r>
  <r>
    <x v="468"/>
    <n v="11559"/>
    <b v="0"/>
    <n v="900000"/>
    <m/>
    <s v="simulated_annealing-untuned"/>
    <n v="0"/>
    <n v="580413.37502154103"/>
  </r>
  <r>
    <x v="468"/>
    <n v="12060"/>
    <b v="0"/>
    <n v="900000"/>
    <m/>
    <s v="tabu_search"/>
    <n v="4.1542288557214001E-2"/>
    <n v="454931.86946407001"/>
  </r>
  <r>
    <x v="469"/>
    <n v="37656"/>
    <n v="900000"/>
    <b v="0"/>
    <n v="0"/>
    <s v="minizinc_chuffed"/>
    <n v="0.69316974718504398"/>
    <n v="583730.43191837799"/>
  </r>
  <r>
    <x v="469"/>
    <n v="11554"/>
    <n v="4200"/>
    <b v="1"/>
    <n v="11554"/>
    <s v="minizinc_cplex"/>
    <n v="0"/>
    <n v="1864.2048746693499"/>
  </r>
  <r>
    <x v="469"/>
    <n v="11831"/>
    <n v="900000"/>
    <b v="0"/>
    <n v="2868"/>
    <s v="minizinc_cpo"/>
    <n v="2.34130673653959E-2"/>
    <n v="337649.79982785397"/>
  </r>
  <r>
    <x v="469"/>
    <n v="11554"/>
    <n v="5030"/>
    <b v="1"/>
    <n v="11554"/>
    <s v="minizinc_gurobi"/>
    <n v="0"/>
    <n v="2217.0729940798601"/>
  </r>
  <r>
    <x v="469"/>
    <n v="50937"/>
    <n v="900000"/>
    <b v="0"/>
    <n v="11545"/>
    <s v="minizinc_or-tools"/>
    <n v="0.77317077959047498"/>
    <n v="729949.13586933701"/>
  </r>
  <r>
    <x v="469"/>
    <n v="12305.333333333299"/>
    <b v="0"/>
    <n v="900000"/>
    <m/>
    <s v="min_conflicts"/>
    <n v="4.32332863798894E-2"/>
    <n v="474029.39854450099"/>
  </r>
  <r>
    <x v="469"/>
    <n v="11773.333333333299"/>
    <b v="0"/>
    <n v="900000"/>
    <m/>
    <s v="simulated_annealing-untuned"/>
    <n v="0"/>
    <n v="604778.126801637"/>
  </r>
  <r>
    <x v="469"/>
    <n v="12126.666666666701"/>
    <b v="0"/>
    <n v="900000"/>
    <m/>
    <s v="tabu_search"/>
    <n v="2.9136888400219801E-2"/>
    <n v="472295.29507639701"/>
  </r>
  <r>
    <x v="470"/>
    <m/>
    <m/>
    <m/>
    <m/>
    <s v="minizinc_chuffed"/>
    <m/>
    <m/>
  </r>
  <r>
    <x v="470"/>
    <n v="180501"/>
    <n v="179090"/>
    <b v="1"/>
    <n v="180501"/>
    <s v="minizinc_cplex"/>
    <n v="0"/>
    <n v="76473.472937856"/>
  </r>
  <r>
    <x v="470"/>
    <n v="189028"/>
    <n v="900960"/>
    <b v="0"/>
    <n v="39492"/>
    <s v="minizinc_cpo"/>
    <n v="4.51097191950399E-2"/>
    <n v="391312.51391971001"/>
  </r>
  <r>
    <x v="470"/>
    <n v="180509"/>
    <n v="900000"/>
    <b v="0"/>
    <n v="180500"/>
    <s v="minizinc_gurobi"/>
    <n v="4.4319119822278097E-5"/>
    <n v="364689.48962858098"/>
  </r>
  <r>
    <x v="470"/>
    <m/>
    <m/>
    <m/>
    <m/>
    <s v="minizinc_or-tools"/>
    <m/>
    <m/>
  </r>
  <r>
    <x v="470"/>
    <n v="208843.66666666701"/>
    <b v="0"/>
    <n v="900000"/>
    <m/>
    <s v="min_conflicts"/>
    <n v="0.12541119274225801"/>
    <n v="550854.50892514503"/>
  </r>
  <r>
    <x v="470"/>
    <n v="182652.33333333299"/>
    <b v="0"/>
    <n v="900000"/>
    <m/>
    <s v="simulated_annealing-untuned"/>
    <n v="0"/>
    <n v="691310.51829461602"/>
  </r>
  <r>
    <x v="470"/>
    <n v="263630.33333333302"/>
    <b v="0"/>
    <n v="900000"/>
    <m/>
    <s v="tabu_search"/>
    <n v="0.307164956991545"/>
    <n v="708340.45120561798"/>
  </r>
  <r>
    <x v="471"/>
    <m/>
    <m/>
    <m/>
    <m/>
    <s v="minizinc_chuffed"/>
    <m/>
    <m/>
  </r>
  <r>
    <x v="471"/>
    <n v="180902"/>
    <n v="122600"/>
    <b v="1"/>
    <n v="180902"/>
    <s v="minizinc_cplex"/>
    <n v="0"/>
    <n v="66278.131027439405"/>
  </r>
  <r>
    <x v="471"/>
    <n v="190596"/>
    <n v="900000"/>
    <b v="0"/>
    <n v="39823"/>
    <s v="minizinc_cpo"/>
    <n v="5.0861508111397898E-2"/>
    <n v="491194.47725912399"/>
  </r>
  <r>
    <x v="471"/>
    <n v="180902"/>
    <n v="502590"/>
    <b v="1"/>
    <n v="180902"/>
    <s v="minizinc_gurobi"/>
    <n v="0"/>
    <n v="251966.32184278301"/>
  </r>
  <r>
    <x v="471"/>
    <m/>
    <m/>
    <m/>
    <m/>
    <s v="minizinc_or-tools"/>
    <m/>
    <m/>
  </r>
  <r>
    <x v="471"/>
    <n v="209130"/>
    <b v="0"/>
    <n v="900000"/>
    <m/>
    <s v="min_conflicts"/>
    <n v="0.124552511197182"/>
    <n v="549005.70365070901"/>
  </r>
  <r>
    <x v="471"/>
    <n v="183082.33333333299"/>
    <b v="0"/>
    <n v="900000"/>
    <m/>
    <s v="simulated_annealing-untuned"/>
    <n v="0"/>
    <n v="705424.36841050501"/>
  </r>
  <r>
    <x v="471"/>
    <n v="255975.66666666701"/>
    <b v="0"/>
    <n v="900000"/>
    <m/>
    <s v="tabu_search"/>
    <n v="0.28476665099677401"/>
    <n v="686389.28505623504"/>
  </r>
  <r>
    <x v="472"/>
    <m/>
    <m/>
    <m/>
    <m/>
    <s v="minizinc_chuffed"/>
    <m/>
    <m/>
  </r>
  <r>
    <x v="472"/>
    <n v="180681"/>
    <n v="89360"/>
    <b v="1"/>
    <n v="180681"/>
    <s v="minizinc_cplex"/>
    <n v="0"/>
    <n v="41097.2882630768"/>
  </r>
  <r>
    <x v="472"/>
    <n v="188902"/>
    <n v="901100"/>
    <b v="0"/>
    <n v="38728"/>
    <s v="minizinc_cpo"/>
    <n v="4.3519920381997E-2"/>
    <n v="397905.661416883"/>
  </r>
  <r>
    <x v="472"/>
    <n v="180681"/>
    <n v="515010"/>
    <b v="1"/>
    <n v="180681"/>
    <s v="minizinc_gurobi"/>
    <n v="0"/>
    <n v="211406.488862798"/>
  </r>
  <r>
    <x v="472"/>
    <m/>
    <m/>
    <m/>
    <m/>
    <s v="minizinc_or-tools"/>
    <m/>
    <m/>
  </r>
  <r>
    <x v="472"/>
    <n v="208508.33333333299"/>
    <b v="0"/>
    <n v="900000"/>
    <m/>
    <s v="min_conflicts"/>
    <n v="0.123510651053115"/>
    <n v="551188.50019281998"/>
  </r>
  <r>
    <x v="472"/>
    <n v="182755.33333333299"/>
    <b v="0"/>
    <n v="900000"/>
    <m/>
    <s v="simulated_annealing-untuned"/>
    <n v="0"/>
    <n v="696959.36539419205"/>
  </r>
  <r>
    <x v="472"/>
    <n v="266098.66666666698"/>
    <b v="0"/>
    <n v="900000"/>
    <m/>
    <s v="tabu_search"/>
    <n v="0.31320462585306702"/>
    <n v="700781.19826525997"/>
  </r>
  <r>
    <x v="473"/>
    <m/>
    <m/>
    <m/>
    <m/>
    <s v="minizinc_chuffed"/>
    <m/>
    <m/>
  </r>
  <r>
    <x v="473"/>
    <n v="182571"/>
    <n v="69790"/>
    <b v="1"/>
    <n v="182571"/>
    <s v="minizinc_cplex"/>
    <n v="0"/>
    <n v="32609.670849766899"/>
  </r>
  <r>
    <x v="473"/>
    <n v="192212"/>
    <n v="900000"/>
    <b v="0"/>
    <n v="40171"/>
    <s v="minizinc_cpo"/>
    <n v="5.0158158699769001E-2"/>
    <n v="400418.15527233598"/>
  </r>
  <r>
    <x v="473"/>
    <n v="182571"/>
    <n v="382950"/>
    <b v="1"/>
    <n v="182571"/>
    <s v="minizinc_gurobi"/>
    <n v="0"/>
    <n v="157260.82812347199"/>
  </r>
  <r>
    <x v="473"/>
    <m/>
    <m/>
    <m/>
    <m/>
    <s v="minizinc_or-tools"/>
    <m/>
    <m/>
  </r>
  <r>
    <x v="473"/>
    <n v="210350.33333333299"/>
    <b v="0"/>
    <n v="900000"/>
    <m/>
    <s v="min_conflicts"/>
    <n v="0.12416904497417799"/>
    <n v="568857.41938838002"/>
  </r>
  <r>
    <x v="473"/>
    <n v="184231.33333333299"/>
    <b v="0"/>
    <n v="900000"/>
    <m/>
    <s v="simulated_annealing-untuned"/>
    <n v="0"/>
    <n v="719333.39569705701"/>
  </r>
  <r>
    <x v="473"/>
    <n v="268755.66666666698"/>
    <b v="0"/>
    <n v="900000"/>
    <m/>
    <s v="tabu_search"/>
    <n v="0.31450251591594303"/>
    <n v="740346.87481042801"/>
  </r>
  <r>
    <x v="474"/>
    <m/>
    <m/>
    <m/>
    <m/>
    <s v="minizinc_chuffed"/>
    <m/>
    <m/>
  </r>
  <r>
    <x v="474"/>
    <n v="181316"/>
    <n v="145740"/>
    <b v="1"/>
    <n v="181316"/>
    <s v="minizinc_cplex"/>
    <n v="0"/>
    <n v="61891.550449736002"/>
  </r>
  <r>
    <x v="474"/>
    <n v="189819"/>
    <n v="900000"/>
    <b v="0"/>
    <n v="40173"/>
    <s v="minizinc_cpo"/>
    <n v="4.4795305001079998E-2"/>
    <n v="382862.88443142199"/>
  </r>
  <r>
    <x v="474"/>
    <n v="181316"/>
    <n v="750320"/>
    <b v="1"/>
    <n v="181316"/>
    <s v="minizinc_gurobi"/>
    <n v="0"/>
    <n v="298748.38411140803"/>
  </r>
  <r>
    <x v="474"/>
    <m/>
    <m/>
    <m/>
    <m/>
    <s v="minizinc_or-tools"/>
    <m/>
    <m/>
  </r>
  <r>
    <x v="474"/>
    <n v="209147.33333333299"/>
    <b v="0"/>
    <n v="900000"/>
    <m/>
    <s v="min_conflicts"/>
    <n v="0.12258503574832399"/>
    <n v="549420.03698781505"/>
  </r>
  <r>
    <x v="474"/>
    <n v="183509"/>
    <b v="0"/>
    <n v="900000"/>
    <m/>
    <s v="simulated_annealing-untuned"/>
    <n v="0"/>
    <n v="716035.33084263199"/>
  </r>
  <r>
    <x v="474"/>
    <n v="264275.66666666698"/>
    <b v="0"/>
    <n v="900000"/>
    <m/>
    <s v="tabu_search"/>
    <n v="0.30561522248863898"/>
    <n v="710211.81550334499"/>
  </r>
  <r>
    <x v="475"/>
    <m/>
    <m/>
    <m/>
    <m/>
    <s v="minizinc_chuffed"/>
    <m/>
    <m/>
  </r>
  <r>
    <x v="475"/>
    <n v="181068"/>
    <n v="63430"/>
    <b v="1"/>
    <n v="181068"/>
    <s v="minizinc_cplex"/>
    <n v="0"/>
    <n v="30147.4100908154"/>
  </r>
  <r>
    <x v="475"/>
    <n v="189532"/>
    <n v="900140"/>
    <b v="0"/>
    <n v="39591"/>
    <s v="minizinc_cpo"/>
    <n v="4.4657366566068002E-2"/>
    <n v="381374.81065570901"/>
  </r>
  <r>
    <x v="475"/>
    <n v="181068"/>
    <n v="860910"/>
    <b v="1"/>
    <n v="181068"/>
    <s v="minizinc_gurobi"/>
    <n v="0"/>
    <n v="343943.76197199197"/>
  </r>
  <r>
    <x v="475"/>
    <m/>
    <m/>
    <m/>
    <m/>
    <s v="minizinc_or-tools"/>
    <m/>
    <m/>
  </r>
  <r>
    <x v="475"/>
    <n v="208381.33333333299"/>
    <b v="0"/>
    <n v="900000"/>
    <m/>
    <s v="min_conflicts"/>
    <n v="0.115039094992514"/>
    <n v="570977.41189596301"/>
  </r>
  <r>
    <x v="475"/>
    <n v="184409.33333333299"/>
    <b v="0"/>
    <n v="900000"/>
    <m/>
    <s v="simulated_annealing-untuned"/>
    <n v="0"/>
    <n v="743909.10414573399"/>
  </r>
  <r>
    <x v="475"/>
    <n v="266419"/>
    <b v="0"/>
    <n v="900000"/>
    <m/>
    <s v="tabu_search"/>
    <n v="0.30782213981235101"/>
    <n v="762149.87068614794"/>
  </r>
  <r>
    <x v="476"/>
    <m/>
    <m/>
    <m/>
    <m/>
    <s v="minizinc_chuffed"/>
    <m/>
    <m/>
  </r>
  <r>
    <x v="476"/>
    <n v="182104"/>
    <n v="59870"/>
    <b v="1"/>
    <n v="182104"/>
    <s v="minizinc_cplex"/>
    <n v="0"/>
    <n v="34995.5714937499"/>
  </r>
  <r>
    <x v="476"/>
    <n v="190963"/>
    <n v="900820"/>
    <b v="0"/>
    <n v="39938"/>
    <s v="minizinc_cpo"/>
    <n v="4.6391185727078003E-2"/>
    <n v="496297.26866912597"/>
  </r>
  <r>
    <x v="476"/>
    <n v="182104"/>
    <n v="549070"/>
    <b v="1"/>
    <n v="182104"/>
    <s v="minizinc_gurobi"/>
    <n v="0"/>
    <n v="279164.55672335898"/>
  </r>
  <r>
    <x v="476"/>
    <m/>
    <m/>
    <m/>
    <m/>
    <s v="minizinc_or-tools"/>
    <m/>
    <m/>
  </r>
  <r>
    <x v="476"/>
    <n v="210814.33333333299"/>
    <b v="0"/>
    <n v="900000"/>
    <m/>
    <s v="min_conflicts"/>
    <n v="0.12863609843100501"/>
    <n v="536667.75112611905"/>
  </r>
  <r>
    <x v="476"/>
    <n v="183696"/>
    <b v="0"/>
    <n v="900000"/>
    <m/>
    <s v="simulated_annealing-untuned"/>
    <n v="0"/>
    <n v="671447.19780137204"/>
  </r>
  <r>
    <x v="476"/>
    <n v="270203.66666666698"/>
    <b v="0"/>
    <n v="900000"/>
    <m/>
    <s v="tabu_search"/>
    <n v="0.32015726408844702"/>
    <n v="697406.06419694202"/>
  </r>
  <r>
    <x v="477"/>
    <m/>
    <m/>
    <m/>
    <m/>
    <s v="minizinc_chuffed"/>
    <m/>
    <m/>
  </r>
  <r>
    <x v="477"/>
    <n v="181310"/>
    <n v="155280"/>
    <b v="1"/>
    <n v="181310"/>
    <s v="minizinc_cplex"/>
    <n v="0"/>
    <n v="65979.600839532795"/>
  </r>
  <r>
    <x v="477"/>
    <n v="190379"/>
    <n v="900440"/>
    <b v="0"/>
    <n v="39417"/>
    <s v="minizinc_cpo"/>
    <n v="4.7636556552981199E-2"/>
    <n v="387889.87670786498"/>
  </r>
  <r>
    <x v="477"/>
    <n v="181313"/>
    <n v="900000"/>
    <b v="0"/>
    <n v="181309"/>
    <s v="minizinc_gurobi"/>
    <n v="1.6545972985948499E-5"/>
    <n v="359554.181794137"/>
  </r>
  <r>
    <x v="477"/>
    <m/>
    <m/>
    <m/>
    <m/>
    <s v="minizinc_or-tools"/>
    <m/>
    <m/>
  </r>
  <r>
    <x v="477"/>
    <n v="209189.33333333299"/>
    <b v="0"/>
    <n v="900000"/>
    <m/>
    <s v="min_conflicts"/>
    <n v="0.124480534380338"/>
    <n v="542799.61054521299"/>
  </r>
  <r>
    <x v="477"/>
    <n v="183149.33333333299"/>
    <b v="0"/>
    <n v="900000"/>
    <m/>
    <s v="simulated_annealing-untuned"/>
    <n v="0"/>
    <n v="681334.60654663597"/>
  </r>
  <r>
    <x v="477"/>
    <n v="260826.66666666701"/>
    <b v="0"/>
    <n v="900000"/>
    <m/>
    <s v="tabu_search"/>
    <n v="0.29781208465392101"/>
    <n v="693211.00336973602"/>
  </r>
  <r>
    <x v="478"/>
    <m/>
    <m/>
    <m/>
    <m/>
    <s v="minizinc_chuffed"/>
    <m/>
    <m/>
  </r>
  <r>
    <x v="478"/>
    <n v="181136"/>
    <n v="143850"/>
    <b v="1"/>
    <n v="181136"/>
    <s v="minizinc_cplex"/>
    <n v="0"/>
    <n v="61620.259921604003"/>
  </r>
  <r>
    <x v="478"/>
    <n v="189651"/>
    <n v="900560"/>
    <b v="0"/>
    <n v="39939"/>
    <s v="minizinc_cpo"/>
    <n v="4.48982604890035E-2"/>
    <n v="382229.68621401099"/>
  </r>
  <r>
    <x v="478"/>
    <n v="181136"/>
    <n v="747320"/>
    <b v="1"/>
    <n v="181136"/>
    <s v="minizinc_gurobi"/>
    <n v="0"/>
    <n v="297297.57421635301"/>
  </r>
  <r>
    <x v="478"/>
    <m/>
    <m/>
    <m/>
    <m/>
    <s v="minizinc_or-tools"/>
    <m/>
    <m/>
  </r>
  <r>
    <x v="478"/>
    <n v="208736.66666666701"/>
    <b v="0"/>
    <n v="900000"/>
    <m/>
    <s v="min_conflicts"/>
    <n v="0.119863943405567"/>
    <n v="544345.455521542"/>
  </r>
  <r>
    <x v="478"/>
    <n v="183716.66666666701"/>
    <b v="0"/>
    <n v="900000"/>
    <m/>
    <s v="simulated_annealing-untuned"/>
    <n v="0"/>
    <n v="700938.57714722201"/>
  </r>
  <r>
    <x v="478"/>
    <n v="266722.33333333302"/>
    <b v="0"/>
    <n v="900000"/>
    <m/>
    <s v="tabu_search"/>
    <n v="0.31120628568786302"/>
    <n v="686453.96774056996"/>
  </r>
  <r>
    <x v="479"/>
    <m/>
    <m/>
    <m/>
    <m/>
    <s v="minizinc_chuffed"/>
    <m/>
    <m/>
  </r>
  <r>
    <x v="479"/>
    <n v="180974"/>
    <n v="147860"/>
    <b v="1"/>
    <n v="180974"/>
    <s v="minizinc_cplex"/>
    <n v="0"/>
    <n v="63970.654880374001"/>
  </r>
  <r>
    <x v="479"/>
    <n v="191881"/>
    <n v="900000"/>
    <b v="0"/>
    <n v="39801"/>
    <s v="minizinc_cpo"/>
    <n v="5.6842522188231298E-2"/>
    <n v="406496.54229834297"/>
  </r>
  <r>
    <x v="479"/>
    <n v="180974"/>
    <n v="378710"/>
    <b v="1"/>
    <n v="180974"/>
    <s v="minizinc_gurobi"/>
    <n v="0"/>
    <n v="154418.57382054001"/>
  </r>
  <r>
    <x v="479"/>
    <m/>
    <m/>
    <m/>
    <m/>
    <s v="minizinc_or-tools"/>
    <m/>
    <m/>
  </r>
  <r>
    <x v="479"/>
    <n v="207830.66666666701"/>
    <b v="0"/>
    <n v="900000"/>
    <m/>
    <s v="min_conflicts"/>
    <n v="0.120007955194293"/>
    <n v="545261.75688045297"/>
  </r>
  <r>
    <x v="479"/>
    <n v="182889.33333333299"/>
    <b v="0"/>
    <n v="900000"/>
    <m/>
    <s v="simulated_annealing-untuned"/>
    <n v="0"/>
    <n v="687481.76285691303"/>
  </r>
  <r>
    <x v="479"/>
    <n v="259959"/>
    <b v="0"/>
    <n v="900000"/>
    <m/>
    <s v="tabu_search"/>
    <n v="0.29646854568092101"/>
    <n v="683771.12777642801"/>
  </r>
  <r>
    <x v="480"/>
    <n v="65489"/>
    <n v="900000"/>
    <b v="0"/>
    <n v="0"/>
    <s v="minizinc_chuffed"/>
    <n v="0.64879598100444302"/>
    <n v="495696.44837786502"/>
  </r>
  <r>
    <x v="480"/>
    <n v="23000"/>
    <n v="40920"/>
    <b v="1"/>
    <n v="23000"/>
    <s v="minizinc_cplex"/>
    <n v="0"/>
    <n v="15084.582977903699"/>
  </r>
  <r>
    <x v="480"/>
    <n v="23753"/>
    <n v="900000"/>
    <b v="0"/>
    <n v="5033"/>
    <s v="minizinc_cpo"/>
    <n v="3.17012587883636E-2"/>
    <n v="324002.649789494"/>
  </r>
  <r>
    <x v="480"/>
    <n v="23000"/>
    <n v="9190"/>
    <b v="1"/>
    <n v="23000"/>
    <s v="minizinc_gurobi"/>
    <n v="0"/>
    <n v="3799.7654394026899"/>
  </r>
  <r>
    <x v="480"/>
    <n v="126821"/>
    <n v="900000"/>
    <b v="0"/>
    <n v="22995"/>
    <s v="minizinc_or-tools"/>
    <n v="0.81864202300880795"/>
    <n v="753937.72734193702"/>
  </r>
  <r>
    <x v="480"/>
    <n v="25133.666666666701"/>
    <b v="0"/>
    <n v="900000"/>
    <m/>
    <s v="min_conflicts"/>
    <n v="7.2319995756024505E-2"/>
    <n v="485485.26392140699"/>
  </r>
  <r>
    <x v="480"/>
    <n v="23316"/>
    <b v="0"/>
    <n v="900000"/>
    <m/>
    <s v="simulated_annealing-untuned"/>
    <n v="0"/>
    <n v="599041.55039480305"/>
  </r>
  <r>
    <x v="480"/>
    <n v="24039.333333333299"/>
    <b v="0"/>
    <n v="900000"/>
    <m/>
    <s v="tabu_search"/>
    <n v="3.0089575418064798E-2"/>
    <n v="474452.60571317101"/>
  </r>
  <r>
    <x v="481"/>
    <n v="65125"/>
    <n v="900000"/>
    <b v="0"/>
    <n v="0"/>
    <s v="minizinc_chuffed"/>
    <n v="0.655462571976967"/>
    <n v="496144.96665990801"/>
  </r>
  <r>
    <x v="481"/>
    <n v="22438"/>
    <n v="10760"/>
    <b v="1"/>
    <n v="22438"/>
    <s v="minizinc_cplex"/>
    <n v="0"/>
    <n v="4386.39606738984"/>
  </r>
  <r>
    <x v="481"/>
    <n v="23132"/>
    <n v="900000"/>
    <b v="0"/>
    <n v="4844"/>
    <s v="minizinc_cpo"/>
    <n v="3.0001729206294299E-2"/>
    <n v="321955.16683409701"/>
  </r>
  <r>
    <x v="481"/>
    <n v="22438"/>
    <n v="8440"/>
    <b v="1"/>
    <n v="22438"/>
    <s v="minizinc_gurobi"/>
    <n v="0"/>
    <n v="3504.7116669585198"/>
  </r>
  <r>
    <x v="481"/>
    <n v="128438"/>
    <n v="900000"/>
    <b v="0"/>
    <n v="22435"/>
    <s v="minizinc_or-tools"/>
    <n v="0.82530092340273098"/>
    <n v="797096.09865165001"/>
  </r>
  <r>
    <x v="481"/>
    <n v="24507"/>
    <b v="0"/>
    <n v="900000"/>
    <m/>
    <s v="min_conflicts"/>
    <n v="7.3516410277335797E-2"/>
    <n v="482859.09323653299"/>
  </r>
  <r>
    <x v="481"/>
    <n v="22705.333333333299"/>
    <b v="0"/>
    <n v="900000"/>
    <m/>
    <s v="simulated_annealing-untuned"/>
    <n v="0"/>
    <n v="601584.384347004"/>
  </r>
  <r>
    <x v="481"/>
    <n v="23662"/>
    <b v="0"/>
    <n v="900000"/>
    <m/>
    <s v="tabu_search"/>
    <n v="4.0430507423999097E-2"/>
    <n v="473379.28131299798"/>
  </r>
  <r>
    <x v="482"/>
    <n v="63298"/>
    <n v="900000"/>
    <b v="0"/>
    <n v="0"/>
    <s v="minizinc_chuffed"/>
    <n v="0.632215867799931"/>
    <n v="486935.17902901402"/>
  </r>
  <r>
    <x v="482"/>
    <n v="23280"/>
    <n v="34670"/>
    <b v="1"/>
    <n v="23280"/>
    <s v="minizinc_cplex"/>
    <n v="0"/>
    <n v="13039.798767439101"/>
  </r>
  <r>
    <x v="482"/>
    <n v="24021"/>
    <n v="900000"/>
    <b v="0"/>
    <n v="5027"/>
    <s v="minizinc_cpo"/>
    <n v="3.0848007993006101E-2"/>
    <n v="325368.73952736502"/>
  </r>
  <r>
    <x v="482"/>
    <n v="23280"/>
    <n v="86700"/>
    <b v="1"/>
    <n v="23280"/>
    <s v="minizinc_gurobi"/>
    <n v="0"/>
    <n v="31474.7536485456"/>
  </r>
  <r>
    <x v="482"/>
    <n v="128446"/>
    <n v="900000"/>
    <b v="0"/>
    <n v="23276"/>
    <s v="minizinc_or-tools"/>
    <n v="0.81875652024975498"/>
    <n v="763872.07121667196"/>
  </r>
  <r>
    <x v="482"/>
    <n v="25353.333333333299"/>
    <b v="0"/>
    <n v="900000"/>
    <m/>
    <s v="min_conflicts"/>
    <n v="6.97738627399421E-2"/>
    <n v="493904.50256539002"/>
  </r>
  <r>
    <x v="482"/>
    <n v="23584.333333333299"/>
    <b v="0"/>
    <n v="900000"/>
    <m/>
    <s v="simulated_annealing-untuned"/>
    <n v="0"/>
    <n v="623360.20875762904"/>
  </r>
  <r>
    <x v="482"/>
    <n v="24233.333333333299"/>
    <b v="0"/>
    <n v="900000"/>
    <m/>
    <s v="tabu_search"/>
    <n v="2.6781292984869299E-2"/>
    <n v="480411.72400483303"/>
  </r>
  <r>
    <x v="483"/>
    <n v="68452"/>
    <n v="900000"/>
    <b v="0"/>
    <n v="0"/>
    <s v="minizinc_chuffed"/>
    <n v="0.6692572897797"/>
    <n v="517137.08811898"/>
  </r>
  <r>
    <x v="483"/>
    <n v="22640"/>
    <n v="6790"/>
    <b v="1"/>
    <n v="22640"/>
    <s v="minizinc_cplex"/>
    <n v="0"/>
    <n v="2997.4988173853799"/>
  </r>
  <r>
    <x v="483"/>
    <n v="23374"/>
    <n v="900000"/>
    <b v="0"/>
    <n v="4852"/>
    <s v="minizinc_cpo"/>
    <n v="3.1402412937451801E-2"/>
    <n v="325417.046509868"/>
  </r>
  <r>
    <x v="483"/>
    <n v="22640"/>
    <n v="18130"/>
    <b v="1"/>
    <n v="22640"/>
    <s v="minizinc_gurobi"/>
    <n v="0"/>
    <n v="6955.7483112263199"/>
  </r>
  <r>
    <x v="483"/>
    <n v="122081"/>
    <n v="900000"/>
    <b v="0"/>
    <n v="22637"/>
    <s v="minizinc_or-tools"/>
    <n v="0.81454935657473304"/>
    <n v="754412.67512630299"/>
  </r>
  <r>
    <x v="483"/>
    <n v="24655.333333333299"/>
    <b v="0"/>
    <n v="900000"/>
    <m/>
    <s v="min_conflicts"/>
    <n v="6.7801422275099194E-2"/>
    <n v="470865.66091650102"/>
  </r>
  <r>
    <x v="483"/>
    <n v="22983.666666666701"/>
    <b v="0"/>
    <n v="900000"/>
    <m/>
    <s v="simulated_annealing-untuned"/>
    <n v="0"/>
    <n v="590221.97065251996"/>
  </r>
  <r>
    <x v="483"/>
    <n v="23517"/>
    <b v="0"/>
    <n v="900000"/>
    <m/>
    <s v="tabu_search"/>
    <n v="2.26786296438037E-2"/>
    <n v="461827.631672572"/>
  </r>
  <r>
    <x v="484"/>
    <n v="66379"/>
    <n v="900000"/>
    <b v="0"/>
    <n v="0"/>
    <s v="minizinc_chuffed"/>
    <n v="0.66533090284578"/>
    <n v="504234.12271648599"/>
  </r>
  <r>
    <x v="484"/>
    <n v="22215"/>
    <n v="25540"/>
    <b v="1"/>
    <n v="22215"/>
    <s v="minizinc_cplex"/>
    <n v="0"/>
    <n v="9663.8277185798706"/>
  </r>
  <r>
    <x v="484"/>
    <n v="22971"/>
    <n v="900000"/>
    <b v="0"/>
    <n v="4910"/>
    <s v="minizinc_cpo"/>
    <n v="3.2911061773540501E-2"/>
    <n v="322099.75646549702"/>
  </r>
  <r>
    <x v="484"/>
    <n v="22215"/>
    <n v="39930"/>
    <b v="1"/>
    <n v="22215"/>
    <s v="minizinc_gurobi"/>
    <n v="0"/>
    <n v="14637.9554511191"/>
  </r>
  <r>
    <x v="484"/>
    <n v="123620"/>
    <n v="900000"/>
    <b v="0"/>
    <n v="22211"/>
    <s v="minizinc_or-tools"/>
    <n v="0.82029606859731397"/>
    <n v="750951.03155739605"/>
  </r>
  <r>
    <x v="484"/>
    <n v="24146.333333333299"/>
    <b v="0"/>
    <n v="900000"/>
    <m/>
    <s v="min_conflicts"/>
    <n v="6.8112480845953005E-2"/>
    <n v="479625.63956384599"/>
  </r>
  <r>
    <x v="484"/>
    <n v="22501.666666666701"/>
    <b v="0"/>
    <n v="900000"/>
    <m/>
    <s v="simulated_annealing-untuned"/>
    <n v="0"/>
    <n v="599340.01957071701"/>
  </r>
  <r>
    <x v="484"/>
    <n v="23110.333333333299"/>
    <b v="0"/>
    <n v="900000"/>
    <m/>
    <s v="tabu_search"/>
    <n v="2.63374248171813E-2"/>
    <n v="466689.79784343397"/>
  </r>
  <r>
    <x v="485"/>
    <n v="66429"/>
    <n v="900000"/>
    <b v="0"/>
    <n v="0"/>
    <s v="minizinc_chuffed"/>
    <n v="0.66237637176534403"/>
    <n v="538331.50887484301"/>
  </r>
  <r>
    <x v="485"/>
    <n v="22428"/>
    <n v="5400"/>
    <b v="1"/>
    <n v="22428"/>
    <s v="minizinc_cplex"/>
    <n v="0"/>
    <n v="2669.1060906811499"/>
  </r>
  <r>
    <x v="485"/>
    <n v="23193"/>
    <n v="900000"/>
    <b v="0"/>
    <n v="5122"/>
    <s v="minizinc_cpo"/>
    <n v="3.2984090027163397E-2"/>
    <n v="335031.04841203499"/>
  </r>
  <r>
    <x v="485"/>
    <n v="22428"/>
    <n v="3840"/>
    <b v="1"/>
    <n v="22428"/>
    <s v="minizinc_gurobi"/>
    <n v="0"/>
    <n v="1890.2957584621799"/>
  </r>
  <r>
    <x v="485"/>
    <n v="115416"/>
    <n v="900000"/>
    <b v="0"/>
    <n v="22422"/>
    <s v="minizinc_or-tools"/>
    <n v="0.805676855895197"/>
    <n v="772881.90336920205"/>
  </r>
  <r>
    <x v="485"/>
    <n v="24519.333333333299"/>
    <b v="0"/>
    <n v="900000"/>
    <m/>
    <s v="min_conflicts"/>
    <n v="7.2690937763397495E-2"/>
    <n v="495229.33152373502"/>
  </r>
  <r>
    <x v="485"/>
    <n v="22737"/>
    <b v="0"/>
    <n v="900000"/>
    <m/>
    <s v="simulated_annealing-untuned"/>
    <n v="0"/>
    <n v="614706.71506475401"/>
  </r>
  <r>
    <x v="485"/>
    <n v="23291"/>
    <b v="0"/>
    <n v="900000"/>
    <m/>
    <s v="tabu_search"/>
    <n v="2.3786011764200799E-2"/>
    <n v="482384.59149998799"/>
  </r>
  <r>
    <x v="486"/>
    <n v="66728"/>
    <n v="900000"/>
    <b v="0"/>
    <n v="0"/>
    <s v="minizinc_chuffed"/>
    <n v="0.65190025176837296"/>
    <n v="512714.37026635301"/>
  </r>
  <r>
    <x v="486"/>
    <n v="23228"/>
    <n v="15130"/>
    <b v="1"/>
    <n v="23228"/>
    <s v="minizinc_cplex"/>
    <n v="0"/>
    <n v="6017.5132079610203"/>
  </r>
  <r>
    <x v="486"/>
    <n v="23807"/>
    <n v="900000"/>
    <b v="0"/>
    <n v="5051"/>
    <s v="minizinc_cpo"/>
    <n v="2.4320577981265998E-2"/>
    <n v="328264.47513374803"/>
  </r>
  <r>
    <x v="486"/>
    <n v="23228"/>
    <n v="7030"/>
    <b v="1"/>
    <n v="23228"/>
    <s v="minizinc_gurobi"/>
    <n v="0"/>
    <n v="3016.50208371082"/>
  </r>
  <r>
    <x v="486"/>
    <n v="124698"/>
    <n v="900000"/>
    <b v="0"/>
    <n v="23224"/>
    <s v="minizinc_or-tools"/>
    <n v="0.81372596192400803"/>
    <n v="767090.59857811802"/>
  </r>
  <r>
    <x v="486"/>
    <n v="25320.666666666701"/>
    <b v="0"/>
    <n v="900000"/>
    <m/>
    <s v="min_conflicts"/>
    <n v="7.2272978594560403E-2"/>
    <n v="518051.88923137099"/>
  </r>
  <r>
    <x v="486"/>
    <n v="23490.666666666701"/>
    <b v="0"/>
    <n v="900000"/>
    <m/>
    <s v="simulated_annealing-untuned"/>
    <n v="0"/>
    <n v="653919.37888030696"/>
  </r>
  <r>
    <x v="486"/>
    <n v="23992.666666666701"/>
    <b v="0"/>
    <n v="900000"/>
    <m/>
    <s v="tabu_search"/>
    <n v="2.0923059823835001E-2"/>
    <n v="503613.59102234797"/>
  </r>
  <r>
    <x v="487"/>
    <n v="62370"/>
    <n v="900000"/>
    <b v="0"/>
    <n v="0"/>
    <s v="minizinc_chuffed"/>
    <n v="0.62249478916145595"/>
    <n v="496258.34224472899"/>
  </r>
  <r>
    <x v="487"/>
    <n v="23545"/>
    <n v="23350"/>
    <b v="1"/>
    <n v="23545"/>
    <s v="minizinc_cplex"/>
    <n v="0"/>
    <n v="9172.2318886580506"/>
  </r>
  <r>
    <x v="487"/>
    <n v="24440"/>
    <n v="900000"/>
    <b v="0"/>
    <n v="5294"/>
    <s v="minizinc_cpo"/>
    <n v="3.6620294599018097E-2"/>
    <n v="331489.79838508001"/>
  </r>
  <r>
    <x v="487"/>
    <n v="23545"/>
    <n v="14440"/>
    <b v="1"/>
    <n v="23545"/>
    <s v="minizinc_gurobi"/>
    <n v="0"/>
    <n v="5724.9352204524503"/>
  </r>
  <r>
    <x v="487"/>
    <n v="124722"/>
    <n v="900000"/>
    <b v="0"/>
    <n v="23541"/>
    <s v="minizinc_or-tools"/>
    <n v="0.811220153621655"/>
    <n v="777839.26110918703"/>
  </r>
  <r>
    <x v="487"/>
    <n v="25663"/>
    <b v="0"/>
    <n v="900000"/>
    <m/>
    <s v="min_conflicts"/>
    <n v="7.1438776968138301E-2"/>
    <n v="499600.853601504"/>
  </r>
  <r>
    <x v="487"/>
    <n v="23829.666666666701"/>
    <b v="0"/>
    <n v="900000"/>
    <m/>
    <s v="simulated_annealing-untuned"/>
    <n v="0"/>
    <n v="620116.20309907896"/>
  </r>
  <r>
    <x v="487"/>
    <n v="24772.666666666701"/>
    <b v="0"/>
    <n v="900000"/>
    <m/>
    <s v="tabu_search"/>
    <n v="3.80661481740628E-2"/>
    <n v="490792.78740540001"/>
  </r>
  <r>
    <x v="488"/>
    <n v="59743"/>
    <n v="900000"/>
    <b v="0"/>
    <n v="0"/>
    <s v="minizinc_chuffed"/>
    <n v="0.61208844550826003"/>
    <n v="480835.39412485901"/>
  </r>
  <r>
    <x v="488"/>
    <n v="23175"/>
    <n v="47350"/>
    <b v="1"/>
    <n v="23175"/>
    <s v="minizinc_cplex"/>
    <n v="0"/>
    <n v="17664.992777244501"/>
  </r>
  <r>
    <x v="488"/>
    <n v="23780"/>
    <n v="900000"/>
    <b v="0"/>
    <n v="5116"/>
    <s v="minizinc_cpo"/>
    <n v="2.54415475189235E-2"/>
    <n v="327669.43323227798"/>
  </r>
  <r>
    <x v="488"/>
    <n v="23175"/>
    <n v="42840"/>
    <b v="1"/>
    <n v="23175"/>
    <s v="minizinc_gurobi"/>
    <n v="0"/>
    <n v="15932.394295923899"/>
  </r>
  <r>
    <x v="488"/>
    <n v="123396"/>
    <n v="900000"/>
    <b v="0"/>
    <n v="23169"/>
    <s v="minizinc_or-tools"/>
    <n v="0.81219002236701399"/>
    <n v="763211.57145776099"/>
  </r>
  <r>
    <x v="488"/>
    <n v="25295.666666666701"/>
    <b v="0"/>
    <n v="900000"/>
    <m/>
    <s v="min_conflicts"/>
    <n v="7.2990103706827306E-2"/>
    <n v="495188.41410489002"/>
  </r>
  <r>
    <x v="488"/>
    <n v="23449.333333333299"/>
    <b v="0"/>
    <n v="900000"/>
    <m/>
    <s v="simulated_annealing-untuned"/>
    <n v="0"/>
    <n v="613012.63576498395"/>
  </r>
  <r>
    <x v="488"/>
    <n v="24036"/>
    <b v="0"/>
    <n v="900000"/>
    <m/>
    <s v="tabu_search"/>
    <n v="2.44078326954014E-2"/>
    <n v="480737.07912460598"/>
  </r>
  <r>
    <x v="489"/>
    <n v="63277"/>
    <n v="900000"/>
    <b v="0"/>
    <n v="0"/>
    <s v="minizinc_chuffed"/>
    <n v="0.647849929674289"/>
    <n v="497265.503676822"/>
  </r>
  <r>
    <x v="489"/>
    <n v="22283"/>
    <n v="231920"/>
    <b v="1"/>
    <n v="22283"/>
    <s v="minizinc_cplex"/>
    <n v="0"/>
    <n v="83287.031467863606"/>
  </r>
  <r>
    <x v="489"/>
    <n v="22911"/>
    <n v="900000"/>
    <b v="0"/>
    <n v="4910"/>
    <s v="minizinc_cpo"/>
    <n v="2.7410414211514099E-2"/>
    <n v="324509.22939069802"/>
  </r>
  <r>
    <x v="489"/>
    <n v="22283"/>
    <n v="144530"/>
    <b v="1"/>
    <n v="22283"/>
    <s v="minizinc_gurobi"/>
    <n v="0"/>
    <n v="52036.882198452899"/>
  </r>
  <r>
    <x v="489"/>
    <n v="120906"/>
    <n v="900000"/>
    <b v="0"/>
    <n v="22276"/>
    <s v="minizinc_or-tools"/>
    <n v="0.81569979984450702"/>
    <n v="756482.87312100094"/>
  </r>
  <r>
    <x v="489"/>
    <n v="24168.333333333299"/>
    <b v="0"/>
    <n v="900000"/>
    <m/>
    <s v="min_conflicts"/>
    <n v="6.57196055444451E-2"/>
    <n v="496293.74742492498"/>
  </r>
  <r>
    <x v="489"/>
    <n v="22580"/>
    <b v="0"/>
    <n v="900000"/>
    <m/>
    <s v="simulated_annealing-untuned"/>
    <n v="0"/>
    <n v="623785.57149254903"/>
  </r>
  <r>
    <x v="489"/>
    <n v="23176.666666666701"/>
    <b v="0"/>
    <n v="900000"/>
    <m/>
    <s v="tabu_search"/>
    <n v="2.5744283043290701E-2"/>
    <n v="484026.91029532498"/>
  </r>
  <r>
    <x v="490"/>
    <n v="119853"/>
    <n v="900000"/>
    <b v="0"/>
    <n v="0"/>
    <s v="minizinc_chuffed"/>
    <n v="0.622329019715819"/>
    <n v="674488.31361472805"/>
  </r>
  <r>
    <x v="490"/>
    <n v="45265"/>
    <n v="71970"/>
    <b v="1"/>
    <n v="45265"/>
    <s v="minizinc_cplex"/>
    <n v="0"/>
    <n v="26570.277610606601"/>
  </r>
  <r>
    <x v="490"/>
    <n v="46809"/>
    <n v="900000"/>
    <b v="0"/>
    <n v="9953"/>
    <s v="minizinc_cpo"/>
    <n v="3.2985109701125899E-2"/>
    <n v="322681.27352554997"/>
  </r>
  <r>
    <x v="490"/>
    <n v="45265"/>
    <n v="215560"/>
    <b v="1"/>
    <n v="45265"/>
    <s v="minizinc_gurobi"/>
    <n v="0"/>
    <n v="77034.311991647497"/>
  </r>
  <r>
    <x v="490"/>
    <n v="262318"/>
    <n v="900000"/>
    <b v="0"/>
    <n v="45253"/>
    <s v="minizinc_or-tools"/>
    <n v="0.82744226473211901"/>
    <n v="785157.14529306605"/>
  </r>
  <r>
    <x v="490"/>
    <n v="50548.333333333299"/>
    <b v="0"/>
    <n v="900000"/>
    <m/>
    <s v="min_conflicts"/>
    <n v="9.3725477265983098E-2"/>
    <n v="493077.210120729"/>
  </r>
  <r>
    <x v="490"/>
    <n v="45810.666666666701"/>
    <b v="0"/>
    <n v="900000"/>
    <m/>
    <s v="simulated_annealing-untuned"/>
    <n v="0"/>
    <n v="614791.43438752298"/>
  </r>
  <r>
    <x v="490"/>
    <n v="46977.333333333299"/>
    <b v="0"/>
    <n v="900000"/>
    <m/>
    <s v="tabu_search"/>
    <n v="2.48346720404168E-2"/>
    <n v="477225.644506293"/>
  </r>
  <r>
    <x v="491"/>
    <m/>
    <m/>
    <m/>
    <m/>
    <s v="minizinc_chuffed"/>
    <m/>
    <m/>
  </r>
  <r>
    <x v="491"/>
    <n v="44863"/>
    <n v="24340"/>
    <b v="1"/>
    <n v="44863"/>
    <s v="minizinc_cplex"/>
    <n v="0"/>
    <n v="9927.4607546196294"/>
  </r>
  <r>
    <x v="491"/>
    <n v="46525"/>
    <n v="900000"/>
    <b v="0"/>
    <n v="9868"/>
    <s v="minizinc_cpo"/>
    <n v="3.5722729715206798E-2"/>
    <n v="326899.09302564402"/>
  </r>
  <r>
    <x v="491"/>
    <n v="44863"/>
    <n v="44230"/>
    <b v="1"/>
    <n v="44863"/>
    <s v="minizinc_gurobi"/>
    <n v="0"/>
    <n v="16726.697320899701"/>
  </r>
  <r>
    <x v="491"/>
    <n v="251904"/>
    <n v="900000"/>
    <b v="0"/>
    <n v="44858"/>
    <s v="minizinc_or-tools"/>
    <n v="0.82190437627032498"/>
    <n v="781461.06674103299"/>
  </r>
  <r>
    <x v="491"/>
    <n v="50058.333333333299"/>
    <b v="0"/>
    <n v="900000"/>
    <m/>
    <s v="min_conflicts"/>
    <n v="9.4263359414017103E-2"/>
    <n v="552835.43030103401"/>
  </r>
  <r>
    <x v="491"/>
    <n v="45339.666666666701"/>
    <b v="0"/>
    <n v="900000"/>
    <m/>
    <s v="simulated_annealing-untuned"/>
    <n v="0"/>
    <n v="698310.33432451298"/>
  </r>
  <r>
    <x v="491"/>
    <n v="46573.666666666701"/>
    <b v="0"/>
    <n v="900000"/>
    <m/>
    <s v="tabu_search"/>
    <n v="2.6495659206561599E-2"/>
    <n v="529961.24430233205"/>
  </r>
  <r>
    <x v="492"/>
    <m/>
    <m/>
    <m/>
    <m/>
    <s v="minizinc_chuffed"/>
    <m/>
    <m/>
  </r>
  <r>
    <x v="492"/>
    <n v="45739"/>
    <n v="26880"/>
    <b v="1"/>
    <n v="45739"/>
    <s v="minizinc_cplex"/>
    <n v="0"/>
    <n v="10518.257295867499"/>
  </r>
  <r>
    <x v="492"/>
    <n v="47122"/>
    <n v="900000"/>
    <b v="0"/>
    <n v="9825"/>
    <s v="minizinc_cpo"/>
    <n v="2.9349348499639199E-2"/>
    <n v="318645.54131867702"/>
  </r>
  <r>
    <x v="492"/>
    <n v="45739"/>
    <n v="36540"/>
    <b v="1"/>
    <n v="45739"/>
    <s v="minizinc_gurobi"/>
    <n v="0"/>
    <n v="13655.1337756385"/>
  </r>
  <r>
    <x v="492"/>
    <n v="274238"/>
    <n v="900000"/>
    <b v="0"/>
    <n v="45734"/>
    <s v="minizinc_or-tools"/>
    <n v="0.83321421538955198"/>
    <n v="768628.60923203698"/>
  </r>
  <r>
    <x v="492"/>
    <n v="51211"/>
    <b v="0"/>
    <n v="900000"/>
    <m/>
    <s v="min_conflicts"/>
    <n v="9.6405069223409107E-2"/>
    <n v="503378.77735221898"/>
  </r>
  <r>
    <x v="492"/>
    <n v="46274"/>
    <b v="0"/>
    <n v="900000"/>
    <m/>
    <s v="simulated_annealing-untuned"/>
    <n v="0"/>
    <n v="627173.27129402105"/>
  </r>
  <r>
    <x v="492"/>
    <n v="47220"/>
    <b v="0"/>
    <n v="900000"/>
    <m/>
    <s v="tabu_search"/>
    <n v="2.0033883947479798E-2"/>
    <n v="483324.07458929502"/>
  </r>
  <r>
    <x v="493"/>
    <n v="116511"/>
    <n v="900000"/>
    <b v="0"/>
    <n v="0"/>
    <s v="minizinc_chuffed"/>
    <n v="0.61182205971968295"/>
    <n v="470022.85503689502"/>
  </r>
  <r>
    <x v="493"/>
    <n v="45227"/>
    <n v="10400"/>
    <b v="1"/>
    <n v="45227"/>
    <s v="minizinc_cplex"/>
    <n v="0"/>
    <n v="4904.2364364392397"/>
  </r>
  <r>
    <x v="493"/>
    <n v="46646"/>
    <n v="900000"/>
    <b v="0"/>
    <n v="9844"/>
    <s v="minizinc_cpo"/>
    <n v="3.0420614843716502E-2"/>
    <n v="324303.61129834497"/>
  </r>
  <r>
    <x v="493"/>
    <n v="45227"/>
    <n v="14740"/>
    <b v="1"/>
    <n v="45227"/>
    <s v="minizinc_gurobi"/>
    <n v="0"/>
    <n v="6217.1207120782001"/>
  </r>
  <r>
    <x v="493"/>
    <n v="258715"/>
    <n v="900000"/>
    <b v="0"/>
    <n v="45218"/>
    <s v="minizinc_or-tools"/>
    <n v="0.82518601549968096"/>
    <n v="905628.43861145701"/>
  </r>
  <r>
    <x v="493"/>
    <n v="50631.333333333299"/>
    <b v="0"/>
    <n v="900000"/>
    <m/>
    <s v="min_conflicts"/>
    <n v="9.5836570239772503E-2"/>
    <n v="462940.81169894303"/>
  </r>
  <r>
    <x v="493"/>
    <n v="45779"/>
    <b v="0"/>
    <n v="900000"/>
    <m/>
    <s v="simulated_annealing-untuned"/>
    <n v="0"/>
    <n v="576323.637319259"/>
  </r>
  <r>
    <x v="493"/>
    <n v="46814.333333333299"/>
    <b v="0"/>
    <n v="900000"/>
    <m/>
    <s v="tabu_search"/>
    <n v="2.2115733785236801E-2"/>
    <n v="443734.71136734501"/>
  </r>
  <r>
    <x v="494"/>
    <m/>
    <m/>
    <m/>
    <m/>
    <s v="minizinc_chuffed"/>
    <m/>
    <m/>
  </r>
  <r>
    <x v="494"/>
    <n v="44850"/>
    <n v="186650"/>
    <b v="1"/>
    <n v="44850"/>
    <s v="minizinc_cplex"/>
    <n v="0"/>
    <n v="67775.9272861996"/>
  </r>
  <r>
    <x v="494"/>
    <n v="46223"/>
    <n v="900000"/>
    <b v="0"/>
    <n v="9726"/>
    <s v="minizinc_cpo"/>
    <n v="2.9703827099063301E-2"/>
    <n v="326073.36646621302"/>
  </r>
  <r>
    <x v="494"/>
    <n v="44850"/>
    <n v="262980"/>
    <b v="1"/>
    <n v="44850"/>
    <s v="minizinc_gurobi"/>
    <n v="0"/>
    <n v="94761.537189610099"/>
  </r>
  <r>
    <x v="494"/>
    <n v="253193"/>
    <n v="900000"/>
    <b v="0"/>
    <n v="44836"/>
    <s v="minizinc_or-tools"/>
    <n v="0.82286240140920197"/>
    <n v="780937.26326736796"/>
  </r>
  <r>
    <x v="494"/>
    <n v="50063.666666666701"/>
    <b v="0"/>
    <n v="900000"/>
    <m/>
    <s v="min_conflicts"/>
    <n v="8.8773628246699099E-2"/>
    <n v="517696.74378694902"/>
  </r>
  <r>
    <x v="494"/>
    <n v="45619.333333333299"/>
    <b v="0"/>
    <n v="900000"/>
    <m/>
    <s v="simulated_annealing-untuned"/>
    <n v="0"/>
    <n v="663417.90320811502"/>
  </r>
  <r>
    <x v="494"/>
    <n v="46505.666666666701"/>
    <b v="0"/>
    <n v="900000"/>
    <m/>
    <s v="tabu_search"/>
    <n v="1.90586093450976E-2"/>
    <n v="498323.37814431102"/>
  </r>
  <r>
    <x v="495"/>
    <n v="120166"/>
    <n v="900000"/>
    <b v="0"/>
    <n v="0"/>
    <s v="minizinc_chuffed"/>
    <n v="0.62447780570211198"/>
    <n v="608784.97418619494"/>
  </r>
  <r>
    <x v="495"/>
    <n v="45125"/>
    <n v="58510"/>
    <b v="1"/>
    <n v="45125"/>
    <s v="minizinc_cplex"/>
    <n v="0"/>
    <n v="22010.836029312399"/>
  </r>
  <r>
    <x v="495"/>
    <n v="46730"/>
    <n v="900000"/>
    <b v="0"/>
    <n v="9898"/>
    <s v="minizinc_cpo"/>
    <n v="3.4346244382623597E-2"/>
    <n v="324772.61175338097"/>
  </r>
  <r>
    <x v="495"/>
    <n v="45125"/>
    <n v="154180"/>
    <b v="1"/>
    <n v="45125"/>
    <s v="minizinc_gurobi"/>
    <n v="0"/>
    <n v="55623.605010325497"/>
  </r>
  <r>
    <x v="495"/>
    <n v="257073"/>
    <n v="900000"/>
    <b v="0"/>
    <n v="45118"/>
    <s v="minizinc_or-tools"/>
    <n v="0.82446620220715505"/>
    <n v="777648.57785163901"/>
  </r>
  <r>
    <x v="495"/>
    <n v="50193.666666666701"/>
    <b v="0"/>
    <n v="900000"/>
    <m/>
    <s v="min_conflicts"/>
    <n v="8.8105405064383899E-2"/>
    <n v="512437.35481907398"/>
  </r>
  <r>
    <x v="495"/>
    <n v="45771.333333333299"/>
    <b v="0"/>
    <n v="900000"/>
    <m/>
    <s v="simulated_annealing-untuned"/>
    <n v="0"/>
    <n v="638447.84954425599"/>
  </r>
  <r>
    <x v="495"/>
    <n v="46499.666666666701"/>
    <b v="0"/>
    <n v="900000"/>
    <m/>
    <s v="tabu_search"/>
    <n v="1.56631947182416E-2"/>
    <n v="492432.42223652301"/>
  </r>
  <r>
    <x v="496"/>
    <m/>
    <m/>
    <m/>
    <m/>
    <s v="minizinc_chuffed"/>
    <m/>
    <m/>
  </r>
  <r>
    <x v="496"/>
    <n v="44854"/>
    <n v="39600"/>
    <b v="1"/>
    <n v="44854"/>
    <s v="minizinc_cplex"/>
    <n v="0"/>
    <n v="15015.228003410401"/>
  </r>
  <r>
    <x v="496"/>
    <n v="46162"/>
    <n v="900000"/>
    <b v="0"/>
    <n v="10351"/>
    <s v="minizinc_cpo"/>
    <n v="2.83349941510334E-2"/>
    <n v="319157.85138369602"/>
  </r>
  <r>
    <x v="496"/>
    <n v="44854"/>
    <n v="73610"/>
    <b v="1"/>
    <n v="44854"/>
    <s v="minizinc_gurobi"/>
    <n v="0"/>
    <n v="26674.906502837599"/>
  </r>
  <r>
    <x v="496"/>
    <n v="268390"/>
    <n v="900000"/>
    <b v="0"/>
    <n v="44843"/>
    <s v="minizinc_or-tools"/>
    <n v="0.83287752896903799"/>
    <n v="899464.17482259695"/>
  </r>
  <r>
    <x v="496"/>
    <n v="49944.666666666701"/>
    <b v="0"/>
    <n v="900000"/>
    <m/>
    <s v="min_conflicts"/>
    <n v="9.18282899742381E-2"/>
    <n v="491951.95339404797"/>
  </r>
  <r>
    <x v="496"/>
    <n v="45358.333333333299"/>
    <b v="0"/>
    <n v="900000"/>
    <m/>
    <s v="simulated_annealing-untuned"/>
    <n v="0"/>
    <n v="612646.53750473901"/>
  </r>
  <r>
    <x v="496"/>
    <n v="46260.333333333299"/>
    <b v="0"/>
    <n v="900000"/>
    <m/>
    <s v="tabu_search"/>
    <n v="1.9498346315417799E-2"/>
    <n v="471074.55120691302"/>
  </r>
  <r>
    <x v="497"/>
    <n v="119377"/>
    <n v="900000"/>
    <b v="0"/>
    <n v="0"/>
    <s v="minizinc_chuffed"/>
    <n v="0.61869539358502901"/>
    <n v="466482.813042806"/>
  </r>
  <r>
    <x v="497"/>
    <n v="45519"/>
    <n v="92280"/>
    <b v="1"/>
    <n v="45519"/>
    <s v="minizinc_cplex"/>
    <n v="0"/>
    <n v="33728.8158714725"/>
  </r>
  <r>
    <x v="497"/>
    <n v="46815"/>
    <n v="900000"/>
    <b v="0"/>
    <n v="10040"/>
    <s v="minizinc_cpo"/>
    <n v="2.7683434796539601E-2"/>
    <n v="320577.15607831901"/>
  </r>
  <r>
    <x v="497"/>
    <n v="45519"/>
    <n v="257860"/>
    <b v="1"/>
    <n v="45519"/>
    <s v="minizinc_gurobi"/>
    <n v="0"/>
    <n v="91364.706791010103"/>
  </r>
  <r>
    <x v="497"/>
    <n v="271339"/>
    <n v="900000"/>
    <b v="0"/>
    <n v="45515"/>
    <s v="minizinc_or-tools"/>
    <n v="0.83224306126284797"/>
    <n v="781246.35025745304"/>
  </r>
  <r>
    <x v="497"/>
    <n v="50603.666666666701"/>
    <b v="0"/>
    <n v="900000"/>
    <m/>
    <s v="min_conflicts"/>
    <n v="8.8570656935268194E-2"/>
    <n v="507608.56229414803"/>
  </r>
  <r>
    <x v="497"/>
    <n v="46121.666666666701"/>
    <b v="0"/>
    <n v="900000"/>
    <m/>
    <s v="simulated_annealing-untuned"/>
    <n v="0"/>
    <n v="625728.80044693302"/>
  </r>
  <r>
    <x v="497"/>
    <n v="47020"/>
    <b v="0"/>
    <n v="900000"/>
    <m/>
    <s v="tabu_search"/>
    <n v="1.9105345243158999E-2"/>
    <n v="486174.682376243"/>
  </r>
  <r>
    <x v="498"/>
    <m/>
    <m/>
    <m/>
    <m/>
    <s v="minizinc_chuffed"/>
    <m/>
    <m/>
  </r>
  <r>
    <x v="498"/>
    <n v="45402"/>
    <n v="59320"/>
    <b v="1"/>
    <n v="45402"/>
    <s v="minizinc_cplex"/>
    <n v="0"/>
    <n v="22086.595608945499"/>
  </r>
  <r>
    <x v="498"/>
    <n v="47146"/>
    <n v="900000"/>
    <b v="0"/>
    <n v="10238"/>
    <s v="minizinc_cpo"/>
    <n v="3.6991473295719703E-2"/>
    <n v="323406.00301745202"/>
  </r>
  <r>
    <x v="498"/>
    <n v="45402"/>
    <n v="104320"/>
    <b v="1"/>
    <n v="45402"/>
    <s v="minizinc_gurobi"/>
    <n v="0"/>
    <n v="37894.580238657203"/>
  </r>
  <r>
    <x v="498"/>
    <n v="263784"/>
    <n v="900000"/>
    <b v="0"/>
    <n v="45399"/>
    <s v="minizinc_or-tools"/>
    <n v="0.82788190337548895"/>
    <n v="775622.06243295199"/>
  </r>
  <r>
    <x v="498"/>
    <n v="50816.333333333299"/>
    <b v="0"/>
    <n v="900000"/>
    <m/>
    <s v="min_conflicts"/>
    <n v="9.6425689902852704E-2"/>
    <n v="507748.70417656697"/>
  </r>
  <r>
    <x v="498"/>
    <n v="45916.333333333299"/>
    <b v="0"/>
    <n v="900000"/>
    <m/>
    <s v="simulated_annealing-untuned"/>
    <n v="0"/>
    <n v="630518.94267923001"/>
  </r>
  <r>
    <x v="498"/>
    <n v="47038"/>
    <b v="0"/>
    <n v="900000"/>
    <m/>
    <s v="tabu_search"/>
    <n v="2.3845968507731199E-2"/>
    <n v="486744.56816878298"/>
  </r>
  <r>
    <x v="499"/>
    <n v="123359"/>
    <n v="900000"/>
    <b v="0"/>
    <n v="0"/>
    <s v="minizinc_chuffed"/>
    <n v="0.63159558686435502"/>
    <n v="475736.779796888"/>
  </r>
  <r>
    <x v="499"/>
    <n v="45446"/>
    <n v="91710"/>
    <b v="1"/>
    <n v="45446"/>
    <s v="minizinc_cplex"/>
    <n v="0"/>
    <n v="33384.375441914897"/>
  </r>
  <r>
    <x v="499"/>
    <n v="46995"/>
    <n v="900000"/>
    <b v="0"/>
    <n v="9703"/>
    <s v="minizinc_cpo"/>
    <n v="3.2960953292903501E-2"/>
    <n v="321854.48463149398"/>
  </r>
  <r>
    <x v="499"/>
    <n v="45446"/>
    <n v="161280"/>
    <b v="1"/>
    <n v="45446"/>
    <s v="minizinc_gurobi"/>
    <n v="0"/>
    <n v="57820.642020761603"/>
  </r>
  <r>
    <x v="499"/>
    <n v="264808"/>
    <n v="900250"/>
    <b v="0"/>
    <n v="45434"/>
    <s v="minizinc_or-tools"/>
    <n v="0.82838131778496105"/>
    <n v="775648.45851966995"/>
  </r>
  <r>
    <x v="499"/>
    <n v="50737"/>
    <b v="0"/>
    <n v="900000"/>
    <m/>
    <s v="min_conflicts"/>
    <n v="9.1609673413879406E-2"/>
    <n v="512185.09075510001"/>
  </r>
  <r>
    <x v="499"/>
    <n v="46089"/>
    <b v="0"/>
    <n v="900000"/>
    <m/>
    <s v="simulated_annealing-untuned"/>
    <n v="0"/>
    <n v="636841.10919345496"/>
  </r>
  <r>
    <x v="499"/>
    <n v="47261.333333333299"/>
    <b v="0"/>
    <n v="900000"/>
    <m/>
    <s v="tabu_search"/>
    <n v="2.4805337696778298E-2"/>
    <n v="495630.586388617"/>
  </r>
  <r>
    <x v="500"/>
    <m/>
    <m/>
    <m/>
    <m/>
    <s v="minizinc_chuffed"/>
    <m/>
    <m/>
  </r>
  <r>
    <x v="500"/>
    <n v="100540"/>
    <n v="158990"/>
    <b v="1"/>
    <n v="100540"/>
    <s v="minizinc_cplex"/>
    <n v="0"/>
    <n v="66095.691659633507"/>
  </r>
  <r>
    <x v="500"/>
    <n v="104432"/>
    <n v="900710"/>
    <b v="0"/>
    <n v="19235"/>
    <s v="minizinc_cpo"/>
    <n v="3.7268270261988597E-2"/>
    <n v="368319.68654113502"/>
  </r>
  <r>
    <x v="500"/>
    <n v="100552"/>
    <n v="900000"/>
    <b v="0"/>
    <n v="100539"/>
    <s v="minizinc_gurobi"/>
    <n v="1.19341236375248E-4"/>
    <n v="352014.13245002402"/>
  </r>
  <r>
    <x v="500"/>
    <m/>
    <m/>
    <m/>
    <m/>
    <s v="minizinc_or-tools"/>
    <m/>
    <m/>
  </r>
  <r>
    <x v="500"/>
    <n v="114660.66666666701"/>
    <b v="0"/>
    <n v="900000"/>
    <m/>
    <s v="min_conflicts"/>
    <n v="0.10712479141350401"/>
    <n v="520228.86791666102"/>
  </r>
  <r>
    <x v="500"/>
    <n v="102377.66666666701"/>
    <b v="0"/>
    <n v="900000"/>
    <m/>
    <s v="simulated_annealing-untuned"/>
    <n v="0"/>
    <n v="669202.88353580702"/>
  </r>
  <r>
    <x v="500"/>
    <n v="104149"/>
    <b v="0"/>
    <n v="900000"/>
    <m/>
    <s v="tabu_search"/>
    <n v="1.7007684503291699E-2"/>
    <n v="524641.14933514502"/>
  </r>
  <r>
    <x v="501"/>
    <m/>
    <m/>
    <m/>
    <m/>
    <s v="minizinc_chuffed"/>
    <m/>
    <m/>
  </r>
  <r>
    <x v="501"/>
    <n v="99452"/>
    <n v="290420"/>
    <b v="1"/>
    <n v="99452"/>
    <s v="minizinc_cplex"/>
    <n v="0"/>
    <n v="121354.767545711"/>
  </r>
  <r>
    <x v="501"/>
    <n v="103480"/>
    <n v="900000"/>
    <b v="0"/>
    <n v="18765"/>
    <s v="minizinc_cpo"/>
    <n v="3.8925396211828299E-2"/>
    <n v="381837.89031674998"/>
  </r>
  <r>
    <x v="501"/>
    <n v="99452"/>
    <n v="848990"/>
    <b v="1"/>
    <n v="99452"/>
    <s v="minizinc_gurobi"/>
    <n v="0"/>
    <n v="344981.321395582"/>
  </r>
  <r>
    <x v="501"/>
    <m/>
    <m/>
    <m/>
    <m/>
    <s v="minizinc_or-tools"/>
    <m/>
    <m/>
  </r>
  <r>
    <x v="501"/>
    <n v="113623.33333333299"/>
    <b v="0"/>
    <n v="900000"/>
    <m/>
    <s v="min_conflicts"/>
    <n v="0.108258280282806"/>
    <n v="523848.70990943402"/>
  </r>
  <r>
    <x v="501"/>
    <n v="101322.66666666701"/>
    <b v="0"/>
    <n v="900000"/>
    <m/>
    <s v="simulated_annealing-untuned"/>
    <n v="0"/>
    <n v="663804.83273396303"/>
  </r>
  <r>
    <x v="501"/>
    <n v="102204.33333333299"/>
    <b v="0"/>
    <n v="900000"/>
    <m/>
    <s v="tabu_search"/>
    <n v="8.62650963918676E-3"/>
    <n v="529394.61122914904"/>
  </r>
  <r>
    <x v="502"/>
    <m/>
    <m/>
    <m/>
    <m/>
    <s v="minizinc_chuffed"/>
    <m/>
    <m/>
  </r>
  <r>
    <x v="502"/>
    <n v="101440"/>
    <n v="67810"/>
    <b v="1"/>
    <n v="101440"/>
    <s v="minizinc_cplex"/>
    <n v="0"/>
    <n v="27084.911253086899"/>
  </r>
  <r>
    <x v="502"/>
    <n v="105016"/>
    <n v="900000"/>
    <b v="0"/>
    <n v="19131"/>
    <s v="minizinc_cpo"/>
    <n v="3.4051953987963797E-2"/>
    <n v="319403.32686126302"/>
  </r>
  <r>
    <x v="502"/>
    <n v="101440"/>
    <n v="544530"/>
    <b v="1"/>
    <n v="101440"/>
    <s v="minizinc_gurobi"/>
    <n v="0"/>
    <n v="189721.03557650201"/>
  </r>
  <r>
    <x v="502"/>
    <n v="654579"/>
    <n v="900000"/>
    <b v="0"/>
    <n v="87780"/>
    <s v="minizinc_or-tools"/>
    <n v="0.84503016442629497"/>
    <n v="971163.39675239404"/>
  </r>
  <r>
    <x v="502"/>
    <n v="115858.66666666701"/>
    <b v="0"/>
    <n v="900000"/>
    <m/>
    <s v="min_conflicts"/>
    <n v="0.11018021957787701"/>
    <n v="555542.06682786299"/>
  </r>
  <r>
    <x v="502"/>
    <n v="103093.33333333299"/>
    <b v="0"/>
    <n v="900000"/>
    <m/>
    <s v="simulated_annealing-untuned"/>
    <n v="0"/>
    <n v="702639.75401219795"/>
  </r>
  <r>
    <x v="502"/>
    <n v="104768.66666666701"/>
    <b v="0"/>
    <n v="900000"/>
    <m/>
    <s v="tabu_search"/>
    <n v="1.59907860492642E-2"/>
    <n v="561999.22846265906"/>
  </r>
  <r>
    <x v="503"/>
    <m/>
    <m/>
    <m/>
    <m/>
    <s v="minizinc_chuffed"/>
    <m/>
    <m/>
  </r>
  <r>
    <x v="503"/>
    <n v="101395"/>
    <n v="388230"/>
    <b v="1"/>
    <n v="101395"/>
    <s v="minizinc_cplex"/>
    <n v="0"/>
    <n v="164333.742830003"/>
  </r>
  <r>
    <x v="503"/>
    <n v="105740"/>
    <n v="900260"/>
    <b v="0"/>
    <n v="19046"/>
    <s v="minizinc_cpo"/>
    <n v="4.1091356156610498E-2"/>
    <n v="393689.97738205601"/>
  </r>
  <r>
    <x v="503"/>
    <n v="101395"/>
    <n v="890720"/>
    <b v="1"/>
    <n v="101395"/>
    <s v="minizinc_gurobi"/>
    <n v="0"/>
    <n v="371041.81101597799"/>
  </r>
  <r>
    <x v="503"/>
    <m/>
    <m/>
    <m/>
    <m/>
    <s v="minizinc_or-tools"/>
    <m/>
    <m/>
  </r>
  <r>
    <x v="503"/>
    <n v="115736.66666666701"/>
    <b v="0"/>
    <n v="900000"/>
    <m/>
    <s v="min_conflicts"/>
    <n v="0.11086662250511201"/>
    <n v="507547.75325513002"/>
  </r>
  <r>
    <x v="503"/>
    <n v="102905.33333333299"/>
    <b v="0"/>
    <n v="900000"/>
    <m/>
    <s v="simulated_annealing-untuned"/>
    <n v="0"/>
    <n v="641247.58517852402"/>
  </r>
  <r>
    <x v="503"/>
    <n v="104788.66666666701"/>
    <b v="0"/>
    <n v="900000"/>
    <m/>
    <s v="tabu_search"/>
    <n v="1.79726815240835E-2"/>
    <n v="511964.94226943998"/>
  </r>
  <r>
    <x v="504"/>
    <m/>
    <m/>
    <m/>
    <m/>
    <s v="minizinc_chuffed"/>
    <m/>
    <m/>
  </r>
  <r>
    <x v="504"/>
    <n v="99776"/>
    <n v="271130"/>
    <b v="1"/>
    <n v="99776"/>
    <s v="minizinc_cplex"/>
    <n v="0"/>
    <n v="107890.67050943"/>
  </r>
  <r>
    <x v="504"/>
    <n v="104639"/>
    <n v="900000"/>
    <b v="0"/>
    <n v="18746"/>
    <s v="minizinc_cpo"/>
    <n v="4.6474067986123697E-2"/>
    <n v="365229.96597651002"/>
  </r>
  <r>
    <x v="504"/>
    <n v="99779"/>
    <n v="900000"/>
    <b v="0"/>
    <n v="99774"/>
    <s v="minizinc_gurobi"/>
    <n v="3.0066446847554201E-5"/>
    <n v="346624.89822958899"/>
  </r>
  <r>
    <x v="504"/>
    <m/>
    <m/>
    <m/>
    <m/>
    <s v="minizinc_or-tools"/>
    <m/>
    <m/>
  </r>
  <r>
    <x v="504"/>
    <n v="113749.66666666701"/>
    <b v="0"/>
    <n v="900000"/>
    <m/>
    <s v="min_conflicts"/>
    <n v="0.11074904248803701"/>
    <n v="529571.34082717297"/>
  </r>
  <r>
    <x v="504"/>
    <n v="101152"/>
    <b v="0"/>
    <n v="900000"/>
    <m/>
    <s v="simulated_annealing-untuned"/>
    <n v="0"/>
    <n v="671926.20983937499"/>
  </r>
  <r>
    <x v="504"/>
    <n v="102985"/>
    <b v="0"/>
    <n v="900000"/>
    <m/>
    <s v="tabu_search"/>
    <n v="1.7798708549788801E-2"/>
    <n v="531774.899403224"/>
  </r>
  <r>
    <x v="505"/>
    <m/>
    <m/>
    <m/>
    <m/>
    <s v="minizinc_chuffed"/>
    <m/>
    <m/>
  </r>
  <r>
    <x v="505"/>
    <n v="101145"/>
    <n v="245090"/>
    <b v="1"/>
    <n v="101145"/>
    <s v="minizinc_cplex"/>
    <n v="0"/>
    <n v="96727.910749889605"/>
  </r>
  <r>
    <x v="505"/>
    <n v="105444"/>
    <n v="900000"/>
    <b v="0"/>
    <n v="18849"/>
    <s v="minizinc_cpo"/>
    <n v="4.0770456355980401E-2"/>
    <n v="354459.284922302"/>
  </r>
  <r>
    <x v="505"/>
    <n v="101145"/>
    <n v="667960"/>
    <b v="1"/>
    <n v="101145"/>
    <s v="minizinc_gurobi"/>
    <n v="0"/>
    <n v="256289.95874110301"/>
  </r>
  <r>
    <x v="505"/>
    <m/>
    <m/>
    <m/>
    <m/>
    <s v="minizinc_or-tools"/>
    <m/>
    <m/>
  </r>
  <r>
    <x v="505"/>
    <n v="115320"/>
    <b v="0"/>
    <n v="900000"/>
    <m/>
    <s v="min_conflicts"/>
    <n v="0.11145219100474001"/>
    <n v="529418.20189318003"/>
  </r>
  <r>
    <x v="505"/>
    <n v="102467.33333333299"/>
    <b v="0"/>
    <n v="900000"/>
    <m/>
    <s v="simulated_annealing-untuned"/>
    <n v="0"/>
    <n v="674603.83214744402"/>
  </r>
  <r>
    <x v="505"/>
    <n v="105198.33333333299"/>
    <b v="0"/>
    <n v="900000"/>
    <m/>
    <s v="tabu_search"/>
    <n v="2.5960487333449501E-2"/>
    <n v="537671.84865525295"/>
  </r>
  <r>
    <x v="506"/>
    <m/>
    <m/>
    <m/>
    <m/>
    <s v="minizinc_chuffed"/>
    <m/>
    <m/>
  </r>
  <r>
    <x v="506"/>
    <n v="100224"/>
    <n v="496080"/>
    <b v="1"/>
    <n v="100224"/>
    <s v="minizinc_cplex"/>
    <n v="0"/>
    <n v="192132.620298864"/>
  </r>
  <r>
    <x v="506"/>
    <n v="104145"/>
    <n v="900000"/>
    <b v="0"/>
    <n v="18567"/>
    <s v="minizinc_cpo"/>
    <n v="3.7649431081664998E-2"/>
    <n v="354745.83807824203"/>
  </r>
  <r>
    <x v="506"/>
    <n v="100235"/>
    <n v="900000"/>
    <b v="0"/>
    <n v="100222"/>
    <s v="minizinc_gurobi"/>
    <n v="1.09742106050748E-4"/>
    <n v="344257.23745637701"/>
  </r>
  <r>
    <x v="506"/>
    <m/>
    <m/>
    <m/>
    <m/>
    <s v="minizinc_or-tools"/>
    <m/>
    <m/>
  </r>
  <r>
    <x v="506"/>
    <n v="114320.66666666701"/>
    <b v="0"/>
    <n v="900000"/>
    <m/>
    <s v="min_conflicts"/>
    <n v="0.11021337640904801"/>
    <n v="529074.343778788"/>
  </r>
  <r>
    <x v="506"/>
    <n v="101721"/>
    <b v="0"/>
    <n v="900000"/>
    <m/>
    <s v="simulated_annealing-untuned"/>
    <n v="0"/>
    <n v="674524.26866363501"/>
  </r>
  <r>
    <x v="506"/>
    <n v="103531.33333333299"/>
    <b v="0"/>
    <n v="900000"/>
    <m/>
    <s v="tabu_search"/>
    <n v="1.74858496944564E-2"/>
    <n v="536112.24600803095"/>
  </r>
  <r>
    <x v="507"/>
    <m/>
    <m/>
    <m/>
    <m/>
    <s v="minizinc_chuffed"/>
    <m/>
    <m/>
  </r>
  <r>
    <x v="507"/>
    <n v="101431"/>
    <n v="226740"/>
    <b v="1"/>
    <n v="101431"/>
    <s v="minizinc_cplex"/>
    <n v="0"/>
    <n v="110559.78034077599"/>
  </r>
  <r>
    <x v="507"/>
    <n v="105382"/>
    <n v="900000"/>
    <b v="0"/>
    <n v="18992"/>
    <s v="minizinc_cpo"/>
    <n v="3.7492171338558797E-2"/>
    <n v="444986.00914006802"/>
  </r>
  <r>
    <x v="507"/>
    <n v="101431"/>
    <n v="343770"/>
    <b v="1"/>
    <n v="101431"/>
    <s v="minizinc_gurobi"/>
    <n v="0"/>
    <n v="163504.20536670799"/>
  </r>
  <r>
    <x v="507"/>
    <m/>
    <m/>
    <m/>
    <m/>
    <s v="minizinc_or-tools"/>
    <m/>
    <m/>
  </r>
  <r>
    <x v="507"/>
    <n v="115908"/>
    <b v="0"/>
    <n v="900000"/>
    <m/>
    <s v="min_conflicts"/>
    <n v="0.112934396245298"/>
    <n v="515774.29220822599"/>
  </r>
  <r>
    <x v="507"/>
    <n v="102818"/>
    <b v="0"/>
    <n v="900000"/>
    <m/>
    <s v="simulated_annealing-untuned"/>
    <n v="0"/>
    <n v="654072.31711252604"/>
  </r>
  <r>
    <x v="507"/>
    <n v="105176.66666666701"/>
    <b v="0"/>
    <n v="900000"/>
    <m/>
    <s v="tabu_search"/>
    <n v="2.2425759832662599E-2"/>
    <n v="534382.27317112498"/>
  </r>
  <r>
    <x v="508"/>
    <m/>
    <m/>
    <m/>
    <m/>
    <s v="minizinc_chuffed"/>
    <m/>
    <m/>
  </r>
  <r>
    <x v="508"/>
    <n v="100873"/>
    <n v="254600"/>
    <b v="1"/>
    <n v="100873"/>
    <s v="minizinc_cplex"/>
    <n v="0"/>
    <n v="125795.42255156201"/>
  </r>
  <r>
    <x v="508"/>
    <n v="104753"/>
    <n v="901280"/>
    <b v="0"/>
    <n v="19225"/>
    <s v="minizinc_cpo"/>
    <n v="3.7039511994883201E-2"/>
    <n v="448046.68295599899"/>
  </r>
  <r>
    <x v="508"/>
    <n v="100877"/>
    <n v="900000"/>
    <b v="0"/>
    <n v="100871"/>
    <s v="minizinc_gurobi"/>
    <n v="3.9652249769539502E-5"/>
    <n v="427500.56179578399"/>
  </r>
  <r>
    <x v="508"/>
    <m/>
    <m/>
    <m/>
    <m/>
    <s v="minizinc_or-tools"/>
    <m/>
    <m/>
  </r>
  <r>
    <x v="508"/>
    <n v="115132.66666666701"/>
    <b v="0"/>
    <n v="900000"/>
    <m/>
    <s v="min_conflicts"/>
    <n v="0.11336776703976301"/>
    <n v="495142.03262780799"/>
  </r>
  <r>
    <x v="508"/>
    <n v="102080.33333333299"/>
    <b v="0"/>
    <n v="900000"/>
    <m/>
    <s v="simulated_annealing-untuned"/>
    <n v="0"/>
    <n v="621822.656649129"/>
  </r>
  <r>
    <x v="508"/>
    <n v="104728.66666666701"/>
    <b v="0"/>
    <n v="900000"/>
    <m/>
    <s v="tabu_search"/>
    <n v="2.52875685103729E-2"/>
    <n v="496397.09780035302"/>
  </r>
  <r>
    <x v="509"/>
    <m/>
    <m/>
    <m/>
    <m/>
    <s v="minizinc_chuffed"/>
    <m/>
    <m/>
  </r>
  <r>
    <x v="509"/>
    <n v="102267"/>
    <n v="162570"/>
    <b v="1"/>
    <n v="102267"/>
    <s v="minizinc_cplex"/>
    <n v="0"/>
    <n v="72438.554744525594"/>
  </r>
  <r>
    <x v="509"/>
    <n v="106034"/>
    <n v="900370"/>
    <b v="0"/>
    <n v="18957"/>
    <s v="minizinc_cpo"/>
    <n v="3.5526340607729599E-2"/>
    <n v="395862.49108550901"/>
  </r>
  <r>
    <x v="509"/>
    <n v="102267"/>
    <n v="635170"/>
    <b v="1"/>
    <n v="102267"/>
    <s v="minizinc_gurobi"/>
    <n v="0"/>
    <n v="270192.14054255502"/>
  </r>
  <r>
    <x v="509"/>
    <m/>
    <m/>
    <m/>
    <m/>
    <s v="minizinc_or-tools"/>
    <m/>
    <m/>
  </r>
  <r>
    <x v="509"/>
    <n v="116971.66666666701"/>
    <b v="0"/>
    <n v="900000"/>
    <m/>
    <s v="min_conflicts"/>
    <n v="0.116238975250417"/>
    <n v="526373.81498885795"/>
  </r>
  <r>
    <x v="509"/>
    <n v="103375"/>
    <b v="0"/>
    <n v="900000"/>
    <m/>
    <s v="simulated_annealing-untuned"/>
    <n v="0"/>
    <n v="662866.38338310795"/>
  </r>
  <r>
    <x v="509"/>
    <n v="105462"/>
    <b v="0"/>
    <n v="900000"/>
    <m/>
    <s v="tabu_search"/>
    <n v="1.9789118355426599E-2"/>
    <n v="533756.18213009497"/>
  </r>
  <r>
    <x v="510"/>
    <m/>
    <m/>
    <m/>
    <m/>
    <s v="minizinc_chuffed"/>
    <m/>
    <m/>
  </r>
  <r>
    <x v="510"/>
    <n v="177284"/>
    <n v="843350"/>
    <b v="1"/>
    <n v="177284"/>
    <s v="minizinc_cplex"/>
    <n v="0"/>
    <n v="353831.47710605798"/>
  </r>
  <r>
    <x v="510"/>
    <n v="189149"/>
    <n v="900000"/>
    <b v="0"/>
    <n v="29962"/>
    <s v="minizinc_cpo"/>
    <n v="6.2728325288529105E-2"/>
    <n v="418710.395929183"/>
  </r>
  <r>
    <x v="510"/>
    <n v="177297"/>
    <n v="900000"/>
    <b v="0"/>
    <n v="177281"/>
    <s v="minizinc_gurobi"/>
    <n v="7.33232936823702E-5"/>
    <n v="374696.47887119302"/>
  </r>
  <r>
    <x v="510"/>
    <m/>
    <m/>
    <m/>
    <m/>
    <s v="minizinc_or-tools"/>
    <m/>
    <m/>
  </r>
  <r>
    <x v="510"/>
    <n v="204037.33333333299"/>
    <b v="0"/>
    <n v="900000"/>
    <m/>
    <s v="min_conflicts"/>
    <n v="0.11605882583579499"/>
    <n v="526117.35902900505"/>
  </r>
  <r>
    <x v="510"/>
    <n v="180357"/>
    <b v="0"/>
    <n v="900000"/>
    <m/>
    <s v="simulated_annealing-untuned"/>
    <n v="0"/>
    <n v="673851.09321362397"/>
  </r>
  <r>
    <x v="510"/>
    <n v="277701.33333333302"/>
    <b v="0"/>
    <n v="900000"/>
    <m/>
    <s v="tabu_search"/>
    <n v="0.35053606752578298"/>
    <n v="691201.10758886696"/>
  </r>
  <r>
    <x v="511"/>
    <m/>
    <m/>
    <m/>
    <m/>
    <s v="minizinc_chuffed"/>
    <m/>
    <m/>
  </r>
  <r>
    <x v="511"/>
    <n v="176828"/>
    <n v="900000"/>
    <b v="0"/>
    <n v="176823"/>
    <s v="minizinc_cplex"/>
    <n v="0"/>
    <n v="457941.83464758302"/>
  </r>
  <r>
    <x v="511"/>
    <n v="189649"/>
    <n v="900230"/>
    <b v="0"/>
    <n v="30346"/>
    <s v="minizinc_cpo"/>
    <n v="6.7603836561226302E-2"/>
    <n v="521967.92316172097"/>
  </r>
  <r>
    <x v="511"/>
    <n v="176852"/>
    <n v="900000"/>
    <b v="0"/>
    <n v="176822"/>
    <s v="minizinc_gurobi"/>
    <n v="1.3570669260176701E-4"/>
    <n v="452334.979359605"/>
  </r>
  <r>
    <x v="511"/>
    <m/>
    <m/>
    <m/>
    <m/>
    <s v="minizinc_or-tools"/>
    <m/>
    <m/>
  </r>
  <r>
    <x v="511"/>
    <n v="203231.33333333299"/>
    <b v="0"/>
    <n v="900000"/>
    <m/>
    <s v="min_conflicts"/>
    <n v="0.118269164531716"/>
    <n v="547114.27815710602"/>
  </r>
  <r>
    <x v="511"/>
    <n v="179195.33333333299"/>
    <b v="0"/>
    <n v="900000"/>
    <m/>
    <s v="simulated_annealing-untuned"/>
    <n v="0"/>
    <n v="704544.44444204704"/>
  </r>
  <r>
    <x v="511"/>
    <n v="270519.66666666698"/>
    <b v="0"/>
    <n v="900000"/>
    <m/>
    <s v="tabu_search"/>
    <n v="0.33758851790196398"/>
    <n v="711343.16999335296"/>
  </r>
  <r>
    <x v="512"/>
    <m/>
    <m/>
    <m/>
    <m/>
    <s v="minizinc_chuffed"/>
    <m/>
    <m/>
  </r>
  <r>
    <x v="512"/>
    <n v="179309"/>
    <n v="590900"/>
    <b v="1"/>
    <n v="179309"/>
    <s v="minizinc_cplex"/>
    <n v="0"/>
    <n v="297549.17939995299"/>
  </r>
  <r>
    <x v="512"/>
    <n v="192129"/>
    <n v="900610"/>
    <b v="0"/>
    <n v="30714"/>
    <s v="minizinc_cpo"/>
    <n v="6.6726001800873402E-2"/>
    <n v="504715.32800127001"/>
  </r>
  <r>
    <x v="512"/>
    <n v="179334"/>
    <n v="900000"/>
    <b v="0"/>
    <n v="179306"/>
    <s v="minizinc_gurobi"/>
    <n v="1.39404686227973E-4"/>
    <n v="441898.71373465599"/>
  </r>
  <r>
    <x v="512"/>
    <m/>
    <m/>
    <m/>
    <m/>
    <s v="minizinc_or-tools"/>
    <m/>
    <m/>
  </r>
  <r>
    <x v="512"/>
    <n v="206721"/>
    <b v="0"/>
    <n v="900000"/>
    <m/>
    <s v="min_conflicts"/>
    <n v="0.117025685182766"/>
    <n v="541490.580832551"/>
  </r>
  <r>
    <x v="512"/>
    <n v="182529.33333333299"/>
    <b v="0"/>
    <n v="900000"/>
    <m/>
    <s v="simulated_annealing-untuned"/>
    <n v="0"/>
    <n v="694368.19034499198"/>
  </r>
  <r>
    <x v="512"/>
    <n v="283229"/>
    <b v="0"/>
    <n v="900000"/>
    <m/>
    <s v="tabu_search"/>
    <n v="0.35554151116823002"/>
    <n v="697241.75128933298"/>
  </r>
  <r>
    <x v="513"/>
    <m/>
    <m/>
    <m/>
    <m/>
    <s v="minizinc_chuffed"/>
    <m/>
    <m/>
  </r>
  <r>
    <x v="513"/>
    <n v="178553"/>
    <n v="900000"/>
    <b v="0"/>
    <n v="178549"/>
    <s v="minizinc_cplex"/>
    <n v="0"/>
    <n v="357875.90128957998"/>
  </r>
  <r>
    <x v="513"/>
    <n v="192154"/>
    <n v="901690"/>
    <b v="0"/>
    <n v="30260"/>
    <s v="minizinc_cpo"/>
    <n v="7.0781768789616603E-2"/>
    <n v="396768.41590457299"/>
  </r>
  <r>
    <x v="513"/>
    <n v="178568"/>
    <n v="900000"/>
    <b v="0"/>
    <n v="178549"/>
    <s v="minizinc_gurobi"/>
    <n v="8.4001612830952906E-5"/>
    <n v="356928.26042594999"/>
  </r>
  <r>
    <x v="513"/>
    <m/>
    <m/>
    <m/>
    <m/>
    <s v="minizinc_or-tools"/>
    <m/>
    <m/>
  </r>
  <r>
    <x v="513"/>
    <n v="206153.66666666701"/>
    <b v="0"/>
    <n v="900000"/>
    <m/>
    <s v="min_conflicts"/>
    <n v="0.119347865103863"/>
    <n v="517946.88799656398"/>
  </r>
  <r>
    <x v="513"/>
    <n v="181549.66666666701"/>
    <b v="0"/>
    <n v="900000"/>
    <m/>
    <s v="simulated_annealing-untuned"/>
    <n v="0"/>
    <n v="659336.08767865796"/>
  </r>
  <r>
    <x v="513"/>
    <n v="274714.66666666698"/>
    <b v="0"/>
    <n v="900000"/>
    <m/>
    <s v="tabu_search"/>
    <n v="0.33913369508241298"/>
    <n v="679926.86462917097"/>
  </r>
  <r>
    <x v="514"/>
    <m/>
    <m/>
    <m/>
    <m/>
    <s v="minizinc_chuffed"/>
    <m/>
    <m/>
  </r>
  <r>
    <x v="514"/>
    <n v="178475"/>
    <n v="900000"/>
    <b v="0"/>
    <n v="178460"/>
    <s v="minizinc_cplex"/>
    <n v="0"/>
    <n v="354675.15871969599"/>
  </r>
  <r>
    <x v="514"/>
    <n v="190442"/>
    <n v="900570"/>
    <b v="0"/>
    <n v="30314"/>
    <s v="minizinc_cpo"/>
    <n v="6.2838029426281999E-2"/>
    <n v="383007.974662386"/>
  </r>
  <r>
    <x v="514"/>
    <n v="178504"/>
    <n v="900000"/>
    <b v="0"/>
    <n v="178459"/>
    <s v="minizinc_gurobi"/>
    <n v="1.6246134540398599E-4"/>
    <n v="351308.808937683"/>
  </r>
  <r>
    <x v="514"/>
    <m/>
    <m/>
    <m/>
    <m/>
    <s v="minizinc_or-tools"/>
    <m/>
    <m/>
  </r>
  <r>
    <x v="514"/>
    <n v="206307"/>
    <b v="0"/>
    <n v="900000"/>
    <m/>
    <s v="min_conflicts"/>
    <n v="0.11970186825136001"/>
    <n v="535980.30665895797"/>
  </r>
  <r>
    <x v="514"/>
    <n v="181611.66666666701"/>
    <b v="0"/>
    <n v="900000"/>
    <m/>
    <s v="simulated_annealing-untuned"/>
    <n v="0"/>
    <n v="685135.62384784594"/>
  </r>
  <r>
    <x v="514"/>
    <n v="273011.66666666698"/>
    <b v="0"/>
    <n v="900000"/>
    <m/>
    <s v="tabu_search"/>
    <n v="0.33478422778025402"/>
    <n v="686500.74863054696"/>
  </r>
  <r>
    <x v="515"/>
    <m/>
    <m/>
    <m/>
    <m/>
    <s v="minizinc_chuffed"/>
    <m/>
    <m/>
  </r>
  <r>
    <x v="515"/>
    <n v="177623"/>
    <n v="668910"/>
    <b v="1"/>
    <n v="177623"/>
    <s v="minizinc_cplex"/>
    <n v="0"/>
    <n v="354671.72365237202"/>
  </r>
  <r>
    <x v="515"/>
    <n v="190437"/>
    <n v="900000"/>
    <b v="0"/>
    <n v="30235"/>
    <s v="minizinc_cpo"/>
    <n v="6.7287344371104396E-2"/>
    <n v="529345.55900411098"/>
  </r>
  <r>
    <x v="515"/>
    <n v="177649"/>
    <n v="900000"/>
    <b v="0"/>
    <n v="177620"/>
    <s v="minizinc_gurobi"/>
    <n v="1.4635601663959299E-4"/>
    <n v="467008.04584414401"/>
  </r>
  <r>
    <x v="515"/>
    <m/>
    <m/>
    <m/>
    <m/>
    <s v="minizinc_or-tools"/>
    <m/>
    <m/>
  </r>
  <r>
    <x v="515"/>
    <n v="205109"/>
    <b v="0"/>
    <n v="900000"/>
    <m/>
    <s v="min_conflicts"/>
    <n v="0.11926829149379101"/>
    <n v="551825.42311175505"/>
  </r>
  <r>
    <x v="515"/>
    <n v="180646"/>
    <b v="0"/>
    <n v="900000"/>
    <m/>
    <s v="simulated_annealing-untuned"/>
    <n v="0"/>
    <n v="709263.47093719803"/>
  </r>
  <r>
    <x v="515"/>
    <n v="278984.33333333302"/>
    <b v="0"/>
    <n v="900000"/>
    <m/>
    <s v="tabu_search"/>
    <n v="0.35248693773724399"/>
    <n v="738467.82519328198"/>
  </r>
  <r>
    <x v="516"/>
    <m/>
    <m/>
    <m/>
    <m/>
    <s v="minizinc_chuffed"/>
    <m/>
    <m/>
  </r>
  <r>
    <x v="516"/>
    <n v="179004"/>
    <n v="506520"/>
    <b v="1"/>
    <n v="179004"/>
    <s v="minizinc_cplex"/>
    <n v="0"/>
    <n v="200550.347839119"/>
  </r>
  <r>
    <x v="516"/>
    <n v="190584"/>
    <n v="900000"/>
    <b v="0"/>
    <n v="30690"/>
    <s v="minizinc_cpo"/>
    <n v="6.0760609495025798E-2"/>
    <n v="375438.95714733697"/>
  </r>
  <r>
    <x v="516"/>
    <n v="179018"/>
    <n v="900000"/>
    <b v="0"/>
    <n v="179002"/>
    <s v="minizinc_gurobi"/>
    <n v="7.8204426370520594E-5"/>
    <n v="346026.16469987499"/>
  </r>
  <r>
    <x v="516"/>
    <m/>
    <m/>
    <m/>
    <m/>
    <s v="minizinc_or-tools"/>
    <m/>
    <m/>
  </r>
  <r>
    <x v="516"/>
    <n v="205872"/>
    <b v="0"/>
    <n v="900000"/>
    <m/>
    <s v="min_conflicts"/>
    <n v="0.118844071397114"/>
    <n v="551243.89408454602"/>
  </r>
  <r>
    <x v="516"/>
    <n v="181405.33333333299"/>
    <b v="0"/>
    <n v="900000"/>
    <m/>
    <s v="simulated_annealing-untuned"/>
    <n v="0"/>
    <n v="708922.93475028803"/>
  </r>
  <r>
    <x v="516"/>
    <n v="279529.33333333302"/>
    <b v="0"/>
    <n v="900000"/>
    <m/>
    <s v="tabu_search"/>
    <n v="0.351032926776915"/>
    <n v="726874.586780529"/>
  </r>
  <r>
    <x v="517"/>
    <m/>
    <m/>
    <m/>
    <m/>
    <s v="minizinc_chuffed"/>
    <m/>
    <m/>
  </r>
  <r>
    <x v="517"/>
    <n v="178407"/>
    <n v="368880"/>
    <b v="1"/>
    <n v="178407"/>
    <s v="minizinc_cplex"/>
    <n v="0"/>
    <n v="151807.22905768699"/>
  </r>
  <r>
    <x v="517"/>
    <n v="190768"/>
    <n v="900050"/>
    <b v="0"/>
    <n v="30508"/>
    <s v="minizinc_cpo"/>
    <n v="6.4795982554726197E-2"/>
    <n v="387627.246241997"/>
  </r>
  <r>
    <x v="517"/>
    <n v="178414"/>
    <n v="900000"/>
    <b v="0"/>
    <n v="178404"/>
    <s v="minizinc_gurobi"/>
    <n v="3.9234589213843498E-5"/>
    <n v="353610.16931207897"/>
  </r>
  <r>
    <x v="517"/>
    <m/>
    <m/>
    <m/>
    <m/>
    <s v="minizinc_or-tools"/>
    <m/>
    <m/>
  </r>
  <r>
    <x v="517"/>
    <n v="206266.33333333299"/>
    <b v="0"/>
    <n v="900000"/>
    <m/>
    <s v="min_conflicts"/>
    <n v="0.119728700272625"/>
    <n v="539952.057922201"/>
  </r>
  <r>
    <x v="517"/>
    <n v="181570.33333333299"/>
    <b v="0"/>
    <n v="900000"/>
    <m/>
    <s v="simulated_annealing-untuned"/>
    <n v="0"/>
    <n v="709546.20436465205"/>
  </r>
  <r>
    <x v="517"/>
    <n v="278192.66666666698"/>
    <b v="0"/>
    <n v="900000"/>
    <m/>
    <s v="tabu_search"/>
    <n v="0.34732164039790198"/>
    <n v="696289.38287843403"/>
  </r>
  <r>
    <x v="518"/>
    <m/>
    <m/>
    <m/>
    <m/>
    <s v="minizinc_chuffed"/>
    <m/>
    <m/>
  </r>
  <r>
    <x v="518"/>
    <n v="176567"/>
    <n v="97240"/>
    <b v="1"/>
    <n v="176567"/>
    <s v="minizinc_cplex"/>
    <n v="0"/>
    <n v="48547.709936012703"/>
  </r>
  <r>
    <x v="518"/>
    <n v="191778"/>
    <n v="901120"/>
    <b v="0"/>
    <n v="30418"/>
    <s v="minizinc_cpo"/>
    <n v="7.93156670733869E-2"/>
    <n v="410635.601260125"/>
  </r>
  <r>
    <x v="518"/>
    <n v="176567"/>
    <n v="742910"/>
    <b v="1"/>
    <n v="176567"/>
    <s v="minizinc_gurobi"/>
    <n v="0"/>
    <n v="294023.86453165801"/>
  </r>
  <r>
    <x v="518"/>
    <m/>
    <m/>
    <m/>
    <m/>
    <s v="minizinc_or-tools"/>
    <m/>
    <m/>
  </r>
  <r>
    <x v="518"/>
    <n v="202785"/>
    <b v="0"/>
    <n v="900000"/>
    <m/>
    <s v="min_conflicts"/>
    <n v="0.114706051565287"/>
    <n v="523696.79826657899"/>
  </r>
  <r>
    <x v="518"/>
    <n v="179524.33333333299"/>
    <b v="0"/>
    <n v="900000"/>
    <m/>
    <s v="simulated_annealing-untuned"/>
    <n v="0"/>
    <n v="670222.12219009001"/>
  </r>
  <r>
    <x v="518"/>
    <n v="273183.33333333302"/>
    <b v="0"/>
    <n v="900000"/>
    <m/>
    <s v="tabu_search"/>
    <n v="0.34284302361051799"/>
    <n v="672629.476921038"/>
  </r>
  <r>
    <x v="519"/>
    <m/>
    <m/>
    <m/>
    <m/>
    <s v="minizinc_chuffed"/>
    <m/>
    <m/>
  </r>
  <r>
    <x v="519"/>
    <n v="178433"/>
    <n v="900000"/>
    <b v="0"/>
    <n v="178425"/>
    <s v="minizinc_cplex"/>
    <n v="0"/>
    <n v="353705.88289327698"/>
  </r>
  <r>
    <x v="519"/>
    <n v="192030"/>
    <n v="900820"/>
    <b v="0"/>
    <n v="30285"/>
    <s v="minizinc_cpo"/>
    <n v="7.0806644795084098E-2"/>
    <n v="394233.89777559001"/>
  </r>
  <r>
    <x v="519"/>
    <n v="178449"/>
    <n v="900000"/>
    <b v="0"/>
    <n v="178423"/>
    <s v="minizinc_gurobi"/>
    <n v="8.9661471905144702E-5"/>
    <n v="353317.12166283297"/>
  </r>
  <r>
    <x v="519"/>
    <m/>
    <m/>
    <m/>
    <m/>
    <s v="minizinc_or-tools"/>
    <m/>
    <m/>
  </r>
  <r>
    <x v="519"/>
    <n v="205727.66666666701"/>
    <b v="0"/>
    <n v="900000"/>
    <m/>
    <s v="min_conflicts"/>
    <n v="0.1174805527696"/>
    <n v="516073.32909495401"/>
  </r>
  <r>
    <x v="519"/>
    <n v="181558.66666666701"/>
    <b v="0"/>
    <n v="900000"/>
    <m/>
    <s v="simulated_annealing-untuned"/>
    <n v="0"/>
    <n v="659874.40247726894"/>
  </r>
  <r>
    <x v="519"/>
    <n v="274300"/>
    <b v="0"/>
    <n v="900000"/>
    <m/>
    <s v="tabu_search"/>
    <n v="0.33810183497387303"/>
    <n v="676507.08920741198"/>
  </r>
  <r>
    <x v="520"/>
    <n v="135530"/>
    <n v="900140"/>
    <b v="0"/>
    <n v="0"/>
    <s v="minizinc_chuffed"/>
    <n v="0.67118719102781699"/>
    <n v="475530.21017764602"/>
  </r>
  <r>
    <x v="520"/>
    <n v="44564"/>
    <n v="272400"/>
    <b v="1"/>
    <n v="44564"/>
    <s v="minizinc_cplex"/>
    <n v="0"/>
    <n v="94984.083036057098"/>
  </r>
  <r>
    <x v="520"/>
    <n v="46694"/>
    <n v="900000"/>
    <b v="0"/>
    <n v="7802"/>
    <s v="minizinc_cpo"/>
    <n v="4.5616139118516301E-2"/>
    <n v="311845.00488306198"/>
  </r>
  <r>
    <x v="520"/>
    <n v="44564"/>
    <n v="796410"/>
    <b v="1"/>
    <n v="44564"/>
    <s v="minizinc_gurobi"/>
    <n v="0"/>
    <n v="272106.52858451201"/>
  </r>
  <r>
    <x v="520"/>
    <n v="293782"/>
    <n v="900000"/>
    <b v="0"/>
    <n v="44527"/>
    <s v="minizinc_or-tools"/>
    <n v="0.84830929056239002"/>
    <n v="793057.18175910204"/>
  </r>
  <r>
    <x v="520"/>
    <n v="49886.666666666701"/>
    <b v="0"/>
    <n v="900000"/>
    <m/>
    <s v="min_conflicts"/>
    <n v="9.0926099158091703E-2"/>
    <n v="499911.80743510003"/>
  </r>
  <r>
    <x v="520"/>
    <n v="45350.666666666701"/>
    <b v="0"/>
    <n v="900000"/>
    <m/>
    <s v="simulated_annealing-untuned"/>
    <n v="0"/>
    <n v="644463.31459667999"/>
  </r>
  <r>
    <x v="520"/>
    <n v="47781.333333333299"/>
    <b v="0"/>
    <n v="900000"/>
    <m/>
    <s v="tabu_search"/>
    <n v="5.0870632883134398E-2"/>
    <n v="490310.817773499"/>
  </r>
  <r>
    <x v="521"/>
    <n v="138721"/>
    <n v="900000"/>
    <b v="0"/>
    <n v="0"/>
    <s v="minizinc_chuffed"/>
    <n v="0.68032958239920405"/>
    <n v="479345.99232192099"/>
  </r>
  <r>
    <x v="521"/>
    <n v="44345"/>
    <n v="192850"/>
    <b v="1"/>
    <n v="44345"/>
    <s v="minizinc_cplex"/>
    <n v="0"/>
    <n v="67853.478681895998"/>
  </r>
  <r>
    <x v="521"/>
    <n v="46308"/>
    <n v="900000"/>
    <b v="0"/>
    <n v="7526"/>
    <s v="minizinc_cpo"/>
    <n v="4.2390083786818702E-2"/>
    <n v="312362.32469532598"/>
  </r>
  <r>
    <x v="521"/>
    <n v="44345"/>
    <n v="236540"/>
    <b v="1"/>
    <n v="44345"/>
    <s v="minizinc_gurobi"/>
    <n v="0"/>
    <n v="82350.185890871697"/>
  </r>
  <r>
    <x v="521"/>
    <n v="290573"/>
    <n v="900000"/>
    <b v="0"/>
    <n v="44314"/>
    <s v="minizinc_or-tools"/>
    <n v="0.84738774765721503"/>
    <n v="789051.337780845"/>
  </r>
  <r>
    <x v="521"/>
    <n v="49755.333333333299"/>
    <b v="0"/>
    <n v="900000"/>
    <m/>
    <s v="min_conflicts"/>
    <n v="9.0636849650958806E-2"/>
    <n v="450992.67354298499"/>
  </r>
  <r>
    <x v="521"/>
    <n v="45245.666666666701"/>
    <b v="0"/>
    <n v="900000"/>
    <m/>
    <s v="simulated_annealing-untuned"/>
    <n v="0"/>
    <n v="583695.98068752"/>
  </r>
  <r>
    <x v="521"/>
    <n v="47893.333333333299"/>
    <b v="0"/>
    <n v="900000"/>
    <m/>
    <s v="tabu_search"/>
    <n v="5.5282572383073499E-2"/>
    <n v="445778.11862194003"/>
  </r>
  <r>
    <x v="522"/>
    <n v="133415"/>
    <n v="900000"/>
    <b v="0"/>
    <n v="0"/>
    <s v="minizinc_chuffed"/>
    <n v="0.66054041899336702"/>
    <n v="463467.97750888998"/>
  </r>
  <r>
    <x v="522"/>
    <n v="45289"/>
    <n v="175200"/>
    <b v="1"/>
    <n v="45289"/>
    <s v="minizinc_cplex"/>
    <n v="0"/>
    <n v="62179.916630161497"/>
  </r>
  <r>
    <x v="522"/>
    <n v="47110"/>
    <n v="900000"/>
    <b v="0"/>
    <n v="7790"/>
    <s v="minizinc_cpo"/>
    <n v="3.8654213542772202E-2"/>
    <n v="311489.71597622603"/>
  </r>
  <r>
    <x v="522"/>
    <n v="45289"/>
    <n v="200650"/>
    <b v="1"/>
    <n v="45289"/>
    <s v="minizinc_gurobi"/>
    <n v="0"/>
    <n v="69989.605280813295"/>
  </r>
  <r>
    <x v="522"/>
    <n v="298548"/>
    <n v="900000"/>
    <b v="0"/>
    <n v="45236"/>
    <s v="minizinc_or-tools"/>
    <n v="0.84830245052721798"/>
    <n v="835471.92150014394"/>
  </r>
  <r>
    <x v="522"/>
    <n v="50618"/>
    <b v="0"/>
    <n v="900000"/>
    <m/>
    <s v="min_conflicts"/>
    <n v="8.8828743398264201E-2"/>
    <n v="480542.147287442"/>
  </r>
  <r>
    <x v="522"/>
    <n v="46121.666666666701"/>
    <b v="0"/>
    <n v="900000"/>
    <m/>
    <s v="simulated_annealing-untuned"/>
    <n v="0"/>
    <n v="614099.51856053702"/>
  </r>
  <r>
    <x v="522"/>
    <n v="48236"/>
    <b v="0"/>
    <n v="900000"/>
    <m/>
    <s v="tabu_search"/>
    <n v="4.3833098377422199E-2"/>
    <n v="470228.79750187101"/>
  </r>
  <r>
    <x v="523"/>
    <n v="122640"/>
    <n v="900000"/>
    <b v="0"/>
    <n v="0"/>
    <s v="minizinc_chuffed"/>
    <n v="0.63493966079582498"/>
    <n v="442095.01206210197"/>
  </r>
  <r>
    <x v="523"/>
    <n v="44771"/>
    <n v="338920"/>
    <b v="1"/>
    <n v="44771"/>
    <s v="minizinc_cplex"/>
    <n v="0"/>
    <n v="117002.489901042"/>
  </r>
  <r>
    <x v="523"/>
    <n v="46493"/>
    <n v="900000"/>
    <b v="0"/>
    <n v="7644"/>
    <s v="minizinc_cpo"/>
    <n v="3.7037833652377797E-2"/>
    <n v="310183.961901339"/>
  </r>
  <r>
    <x v="523"/>
    <n v="44771"/>
    <n v="745280"/>
    <b v="1"/>
    <n v="44771"/>
    <s v="minizinc_gurobi"/>
    <n v="0"/>
    <n v="253511.46067657199"/>
  </r>
  <r>
    <x v="523"/>
    <n v="300391"/>
    <n v="900000"/>
    <b v="0"/>
    <n v="44740"/>
    <s v="minizinc_or-tools"/>
    <n v="0.85095758528051801"/>
    <n v="796667.24731117697"/>
  </r>
  <r>
    <x v="523"/>
    <n v="50071.666666666701"/>
    <b v="0"/>
    <n v="900000"/>
    <m/>
    <s v="min_conflicts"/>
    <n v="9.2733748294111601E-2"/>
    <n v="487559.53670936101"/>
  </r>
  <r>
    <x v="523"/>
    <n v="45428.333333333299"/>
    <b v="0"/>
    <n v="900000"/>
    <m/>
    <s v="simulated_annealing-untuned"/>
    <n v="0"/>
    <n v="626746.99299188505"/>
  </r>
  <r>
    <x v="523"/>
    <n v="47862.666666666701"/>
    <b v="0"/>
    <n v="900000"/>
    <m/>
    <s v="tabu_search"/>
    <n v="5.0860796166810503E-2"/>
    <n v="479058.881919062"/>
  </r>
  <r>
    <x v="524"/>
    <n v="133895"/>
    <n v="900000"/>
    <b v="0"/>
    <n v="0"/>
    <s v="minizinc_chuffed"/>
    <n v="0.66756040180738596"/>
    <n v="462159.91861930798"/>
  </r>
  <r>
    <x v="524"/>
    <n v="44512"/>
    <n v="438700"/>
    <b v="1"/>
    <n v="44512"/>
    <s v="minizinc_cplex"/>
    <n v="0"/>
    <n v="150396.803214518"/>
  </r>
  <r>
    <x v="524"/>
    <n v="46361"/>
    <n v="900000"/>
    <b v="0"/>
    <n v="7460"/>
    <s v="minizinc_cpo"/>
    <n v="3.9882659994391903E-2"/>
    <n v="309692.54395888298"/>
  </r>
  <r>
    <x v="524"/>
    <n v="44565"/>
    <n v="900260"/>
    <b v="0"/>
    <n v="44509"/>
    <s v="minizinc_gurobi"/>
    <n v="1.18927409401992E-3"/>
    <n v="305538.23074107699"/>
  </r>
  <r>
    <x v="524"/>
    <n v="299876"/>
    <n v="900000"/>
    <b v="0"/>
    <n v="44462"/>
    <s v="minizinc_or-tools"/>
    <n v="0.85156531366298105"/>
    <n v="802485.13735682995"/>
  </r>
  <r>
    <x v="524"/>
    <n v="49821.333333333299"/>
    <b v="0"/>
    <n v="900000"/>
    <m/>
    <s v="min_conflicts"/>
    <n v="9.1654177594604799E-2"/>
    <n v="510772.888030937"/>
  </r>
  <r>
    <x v="524"/>
    <n v="45255"/>
    <b v="0"/>
    <n v="900000"/>
    <m/>
    <s v="simulated_annealing-untuned"/>
    <n v="0"/>
    <n v="665279.464251186"/>
  </r>
  <r>
    <x v="524"/>
    <n v="47250.333333333299"/>
    <b v="0"/>
    <n v="900000"/>
    <m/>
    <s v="tabu_search"/>
    <n v="4.2228978984275203E-2"/>
    <n v="496995.39635992399"/>
  </r>
  <r>
    <x v="525"/>
    <n v="139566"/>
    <n v="900000"/>
    <b v="0"/>
    <n v="0"/>
    <s v="minizinc_chuffed"/>
    <n v="0.67613888769471098"/>
    <n v="470028.03618060902"/>
  </r>
  <r>
    <x v="525"/>
    <n v="45200"/>
    <n v="182320"/>
    <b v="1"/>
    <n v="45200"/>
    <s v="minizinc_cplex"/>
    <n v="0"/>
    <n v="63907.120300911898"/>
  </r>
  <r>
    <x v="525"/>
    <n v="47309"/>
    <n v="900000"/>
    <b v="0"/>
    <n v="7695"/>
    <s v="minizinc_cpo"/>
    <n v="4.45792555327739E-2"/>
    <n v="310646.47849551798"/>
  </r>
  <r>
    <x v="525"/>
    <n v="45200"/>
    <n v="419630"/>
    <b v="1"/>
    <n v="45200"/>
    <s v="minizinc_gurobi"/>
    <n v="0"/>
    <n v="143556.22972288099"/>
  </r>
  <r>
    <x v="525"/>
    <n v="303579"/>
    <n v="900000"/>
    <b v="0"/>
    <n v="45164"/>
    <s v="minizinc_or-tools"/>
    <n v="0.85110959585478596"/>
    <n v="789461.66693103197"/>
  </r>
  <r>
    <x v="525"/>
    <n v="50699.333333333299"/>
    <b v="0"/>
    <n v="900000"/>
    <m/>
    <s v="min_conflicts"/>
    <n v="9.2111664847664004E-2"/>
    <n v="455999.07648421702"/>
  </r>
  <r>
    <x v="525"/>
    <n v="46029.333333333299"/>
    <b v="0"/>
    <n v="900000"/>
    <m/>
    <s v="simulated_annealing-untuned"/>
    <n v="0"/>
    <n v="577320.65322456404"/>
  </r>
  <r>
    <x v="525"/>
    <n v="48024"/>
    <b v="0"/>
    <n v="900000"/>
    <m/>
    <s v="tabu_search"/>
    <n v="4.1534788161474802E-2"/>
    <n v="443858.19063466799"/>
  </r>
  <r>
    <x v="526"/>
    <n v="131321"/>
    <n v="900000"/>
    <b v="0"/>
    <n v="0"/>
    <s v="minizinc_chuffed"/>
    <n v="0.65998583623335205"/>
    <n v="457366.98180339503"/>
  </r>
  <r>
    <x v="526"/>
    <n v="44651"/>
    <n v="631930"/>
    <b v="1"/>
    <n v="44651"/>
    <s v="minizinc_cplex"/>
    <n v="0"/>
    <n v="215816.33929004299"/>
  </r>
  <r>
    <x v="526"/>
    <n v="46641"/>
    <n v="900000"/>
    <b v="0"/>
    <n v="7636"/>
    <s v="minizinc_cpo"/>
    <n v="4.2666323620848698E-2"/>
    <n v="309884.37280948699"/>
  </r>
  <r>
    <x v="526"/>
    <n v="44651"/>
    <n v="745980"/>
    <b v="1"/>
    <n v="44651"/>
    <s v="minizinc_gurobi"/>
    <n v="0"/>
    <n v="253371.838433778"/>
  </r>
  <r>
    <x v="526"/>
    <n v="300050"/>
    <n v="900000"/>
    <b v="0"/>
    <n v="44601"/>
    <s v="minizinc_or-tools"/>
    <n v="0.85118813531078097"/>
    <n v="796433.98741798999"/>
  </r>
  <r>
    <x v="526"/>
    <n v="49789"/>
    <b v="0"/>
    <n v="900000"/>
    <m/>
    <s v="min_conflicts"/>
    <n v="8.9008951107004797E-2"/>
    <n v="508006.70702980802"/>
  </r>
  <r>
    <x v="526"/>
    <n v="45357.333333333299"/>
    <b v="0"/>
    <n v="900000"/>
    <m/>
    <s v="simulated_annealing-untuned"/>
    <n v="0"/>
    <n v="655262.36673408095"/>
  </r>
  <r>
    <x v="526"/>
    <n v="47673.333333333299"/>
    <b v="0"/>
    <n v="900000"/>
    <m/>
    <s v="tabu_search"/>
    <n v="4.85806180953713E-2"/>
    <n v="495517.21437682502"/>
  </r>
  <r>
    <x v="527"/>
    <n v="121900"/>
    <n v="900000"/>
    <b v="0"/>
    <n v="0"/>
    <s v="minizinc_chuffed"/>
    <n v="0.63410992616899098"/>
    <n v="445118.23325662699"/>
  </r>
  <r>
    <x v="527"/>
    <n v="44602"/>
    <n v="142960"/>
    <b v="1"/>
    <n v="44602"/>
    <s v="minizinc_cplex"/>
    <n v="0"/>
    <n v="50871.700918477603"/>
  </r>
  <r>
    <x v="527"/>
    <n v="46441"/>
    <n v="900000"/>
    <b v="0"/>
    <n v="7607"/>
    <s v="minizinc_cpo"/>
    <n v="3.9598630520445301E-2"/>
    <n v="310879.54852417402"/>
  </r>
  <r>
    <x v="527"/>
    <n v="44602"/>
    <n v="69800"/>
    <b v="1"/>
    <n v="44602"/>
    <s v="minizinc_gurobi"/>
    <n v="0"/>
    <n v="25617.4217120455"/>
  </r>
  <r>
    <x v="527"/>
    <n v="295211"/>
    <n v="900000"/>
    <b v="0"/>
    <n v="44558"/>
    <s v="minizinc_or-tools"/>
    <n v="0.84891484395906602"/>
    <n v="794673.48038414097"/>
  </r>
  <r>
    <x v="527"/>
    <n v="49897"/>
    <b v="0"/>
    <n v="900000"/>
    <m/>
    <s v="min_conflicts"/>
    <n v="8.8368706201441702E-2"/>
    <n v="475136.55826394702"/>
  </r>
  <r>
    <x v="527"/>
    <n v="45487.666666666701"/>
    <b v="0"/>
    <n v="900000"/>
    <m/>
    <s v="simulated_annealing-untuned"/>
    <n v="0"/>
    <n v="620050.591274056"/>
  </r>
  <r>
    <x v="527"/>
    <n v="47275.333333333299"/>
    <b v="0"/>
    <n v="900000"/>
    <m/>
    <s v="tabu_search"/>
    <n v="3.78139410263282E-2"/>
    <n v="466459.45393031399"/>
  </r>
  <r>
    <x v="528"/>
    <n v="127756"/>
    <n v="900000"/>
    <b v="0"/>
    <n v="0"/>
    <s v="minizinc_chuffed"/>
    <n v="0.64787563793481295"/>
    <n v="452908.34920822497"/>
  </r>
  <r>
    <x v="528"/>
    <n v="44986"/>
    <n v="266190"/>
    <b v="1"/>
    <n v="44986"/>
    <s v="minizinc_cplex"/>
    <n v="0"/>
    <n v="92636.111852989794"/>
  </r>
  <r>
    <x v="528"/>
    <n v="46998"/>
    <n v="900000"/>
    <b v="0"/>
    <n v="7642"/>
    <s v="minizinc_cpo"/>
    <n v="4.2810332354568298E-2"/>
    <n v="311170.21869140503"/>
  </r>
  <r>
    <x v="528"/>
    <n v="44986"/>
    <n v="676860"/>
    <b v="1"/>
    <n v="44986"/>
    <s v="minizinc_gurobi"/>
    <n v="0"/>
    <n v="231229.41036397999"/>
  </r>
  <r>
    <x v="528"/>
    <n v="298757"/>
    <n v="900000"/>
    <b v="0"/>
    <n v="44934"/>
    <s v="minizinc_or-tools"/>
    <n v="0.849422775031213"/>
    <n v="828359.77812573896"/>
  </r>
  <r>
    <x v="528"/>
    <n v="50255.666666666701"/>
    <b v="0"/>
    <n v="900000"/>
    <m/>
    <s v="min_conflicts"/>
    <n v="8.7704869102655098E-2"/>
    <n v="519948.75714415399"/>
  </r>
  <r>
    <x v="528"/>
    <n v="45848"/>
    <b v="0"/>
    <n v="900000"/>
    <m/>
    <s v="simulated_annealing-untuned"/>
    <n v="0"/>
    <n v="672178.87430308899"/>
  </r>
  <r>
    <x v="528"/>
    <n v="48105.666666666701"/>
    <b v="0"/>
    <n v="900000"/>
    <m/>
    <s v="tabu_search"/>
    <n v="4.6931407942238303E-2"/>
    <n v="509369.37143116503"/>
  </r>
  <r>
    <x v="529"/>
    <n v="132700"/>
    <n v="900000"/>
    <b v="0"/>
    <n v="0"/>
    <s v="minizinc_chuffed"/>
    <n v="0.66085908063300702"/>
    <n v="469614.07016707602"/>
  </r>
  <r>
    <x v="529"/>
    <n v="45004"/>
    <n v="900000"/>
    <b v="0"/>
    <n v="45002"/>
    <s v="minizinc_cplex"/>
    <n v="0"/>
    <n v="307113.79593991401"/>
  </r>
  <r>
    <x v="529"/>
    <n v="47079"/>
    <n v="900640"/>
    <b v="0"/>
    <n v="7828"/>
    <s v="minizinc_cpo"/>
    <n v="4.4074852906816203E-2"/>
    <n v="311476.638287562"/>
  </r>
  <r>
    <x v="529"/>
    <n v="45023"/>
    <n v="900000"/>
    <b v="0"/>
    <n v="44999"/>
    <s v="minizinc_gurobi"/>
    <n v="4.2200652999580001E-4"/>
    <n v="306735.33689927001"/>
  </r>
  <r>
    <x v="529"/>
    <n v="298736"/>
    <n v="900000"/>
    <b v="0"/>
    <n v="44954"/>
    <s v="minizinc_or-tools"/>
    <n v="0.84935193615767801"/>
    <n v="798701.63104275602"/>
  </r>
  <r>
    <x v="529"/>
    <n v="50488"/>
    <b v="0"/>
    <n v="900000"/>
    <m/>
    <s v="min_conflicts"/>
    <n v="9.5230549833623807E-2"/>
    <n v="471444.29744564998"/>
  </r>
  <r>
    <x v="529"/>
    <n v="45680"/>
    <b v="0"/>
    <n v="900000"/>
    <m/>
    <s v="simulated_annealing-untuned"/>
    <n v="0"/>
    <n v="603055.58888360602"/>
  </r>
  <r>
    <x v="529"/>
    <n v="48891"/>
    <b v="0"/>
    <n v="900000"/>
    <m/>
    <s v="tabu_search"/>
    <n v="6.5676709414820705E-2"/>
    <n v="464115.40289903601"/>
  </r>
  <r>
    <x v="530"/>
    <n v="25614"/>
    <n v="900000"/>
    <b v="0"/>
    <n v="0"/>
    <s v="minizinc_chuffed"/>
    <n v="0.51776372296400397"/>
    <n v="717778.88678459497"/>
  </r>
  <r>
    <x v="530"/>
    <n v="12352"/>
    <n v="830"/>
    <b v="1"/>
    <n v="12352"/>
    <s v="minizinc_cplex"/>
    <n v="0"/>
    <n v="593.99902827906203"/>
  </r>
  <r>
    <x v="530"/>
    <n v="12399"/>
    <n v="900000"/>
    <b v="0"/>
    <n v="5253"/>
    <s v="minizinc_cpo"/>
    <n v="3.79062827647392E-3"/>
    <n v="446808.51574584498"/>
  </r>
  <r>
    <x v="530"/>
    <n v="12352"/>
    <n v="270"/>
    <b v="1"/>
    <n v="12352"/>
    <s v="minizinc_gurobi"/>
    <n v="0"/>
    <n v="250.00456113909499"/>
  </r>
  <r>
    <x v="530"/>
    <n v="25059"/>
    <n v="900000"/>
    <b v="0"/>
    <n v="12346"/>
    <s v="minizinc_or-tools"/>
    <n v="0.50708328345105502"/>
    <n v="718172.68335779198"/>
  </r>
  <r>
    <x v="530"/>
    <n v="12855.666666666701"/>
    <b v="0"/>
    <n v="900000"/>
    <m/>
    <s v="min_conflicts"/>
    <n v="3.4900303368164402E-2"/>
    <n v="559602.43923992198"/>
  </r>
  <r>
    <x v="530"/>
    <n v="12407"/>
    <b v="0"/>
    <n v="900000"/>
    <m/>
    <s v="simulated_annealing-untuned"/>
    <n v="0"/>
    <n v="648517.42480073904"/>
  </r>
  <r>
    <x v="530"/>
    <n v="12540.333333333299"/>
    <b v="0"/>
    <n v="900000"/>
    <m/>
    <s v="tabu_search"/>
    <n v="1.06323595864013E-2"/>
    <n v="550641.26591197902"/>
  </r>
  <r>
    <x v="531"/>
    <n v="23454"/>
    <n v="900000"/>
    <b v="0"/>
    <n v="0"/>
    <s v="minizinc_chuffed"/>
    <n v="0.48367016287200498"/>
    <n v="666805.04414742801"/>
  </r>
  <r>
    <x v="531"/>
    <n v="12110"/>
    <n v="1020"/>
    <b v="1"/>
    <n v="12110"/>
    <s v="minizinc_cplex"/>
    <n v="0"/>
    <n v="651.01842851356798"/>
  </r>
  <r>
    <x v="531"/>
    <n v="12141"/>
    <n v="900000"/>
    <b v="0"/>
    <n v="5002"/>
    <s v="minizinc_cpo"/>
    <n v="2.5533316860225602E-3"/>
    <n v="447471.820372621"/>
  </r>
  <r>
    <x v="531"/>
    <n v="12110"/>
    <n v="690"/>
    <b v="1"/>
    <n v="12110"/>
    <s v="minizinc_gurobi"/>
    <n v="0"/>
    <n v="480.72640745241"/>
  </r>
  <r>
    <x v="531"/>
    <n v="21227"/>
    <n v="900000"/>
    <b v="0"/>
    <n v="12102"/>
    <s v="minizinc_or-tools"/>
    <n v="0.429500164884345"/>
    <n v="659079.46245443495"/>
  </r>
  <r>
    <x v="531"/>
    <n v="12512.666666666701"/>
    <b v="0"/>
    <n v="900000"/>
    <m/>
    <s v="min_conflicts"/>
    <n v="3.0502424210133699E-2"/>
    <n v="574468.103868771"/>
  </r>
  <r>
    <x v="531"/>
    <n v="12131"/>
    <b v="0"/>
    <n v="900000"/>
    <m/>
    <s v="simulated_annealing-untuned"/>
    <n v="0"/>
    <n v="658162.38913648995"/>
  </r>
  <r>
    <x v="531"/>
    <n v="12327"/>
    <b v="0"/>
    <n v="900000"/>
    <m/>
    <s v="tabu_search"/>
    <n v="1.5900056785917101E-2"/>
    <n v="567615.07726709999"/>
  </r>
  <r>
    <x v="532"/>
    <n v="24615"/>
    <n v="900000"/>
    <b v="0"/>
    <n v="0"/>
    <s v="minizinc_chuffed"/>
    <n v="0.53963030672354295"/>
    <n v="613726.31211643002"/>
  </r>
  <r>
    <x v="532"/>
    <n v="11332"/>
    <n v="1010"/>
    <b v="1"/>
    <n v="11332"/>
    <s v="minizinc_cplex"/>
    <n v="0"/>
    <n v="608.31991934069799"/>
  </r>
  <r>
    <x v="532"/>
    <n v="11392"/>
    <n v="900000"/>
    <b v="0"/>
    <n v="4717"/>
    <s v="minizinc_cpo"/>
    <n v="5.2668539325842999E-3"/>
    <n v="405395.344888655"/>
  </r>
  <r>
    <x v="532"/>
    <n v="11332"/>
    <n v="650"/>
    <b v="1"/>
    <n v="11332"/>
    <s v="minizinc_gurobi"/>
    <n v="0"/>
    <n v="397.14352095388398"/>
  </r>
  <r>
    <x v="532"/>
    <n v="25655"/>
    <n v="900000"/>
    <b v="0"/>
    <n v="11327"/>
    <s v="minizinc_or-tools"/>
    <n v="0.55829273046189798"/>
    <n v="684073.92293529701"/>
  </r>
  <r>
    <x v="532"/>
    <n v="11774.666666666701"/>
    <b v="0"/>
    <n v="900000"/>
    <m/>
    <s v="min_conflicts"/>
    <n v="3.5669799569697597E-2"/>
    <n v="507517.72788568598"/>
  </r>
  <r>
    <x v="532"/>
    <n v="11354.666666666701"/>
    <b v="0"/>
    <n v="900000"/>
    <m/>
    <s v="simulated_annealing-untuned"/>
    <n v="0"/>
    <n v="584644.28900160803"/>
  </r>
  <r>
    <x v="532"/>
    <n v="11483.333333333299"/>
    <b v="0"/>
    <n v="900000"/>
    <m/>
    <s v="tabu_search"/>
    <n v="1.1204644412191701E-2"/>
    <n v="499985.85586592701"/>
  </r>
  <r>
    <x v="533"/>
    <n v="30744"/>
    <n v="900000"/>
    <b v="0"/>
    <n v="0"/>
    <s v="minizinc_chuffed"/>
    <n v="0.596831902159771"/>
    <n v="758547.65986132505"/>
  </r>
  <r>
    <x v="533"/>
    <n v="12395"/>
    <n v="550"/>
    <b v="1"/>
    <n v="12395"/>
    <s v="minizinc_cplex"/>
    <n v="0"/>
    <n v="402.88906009244999"/>
  </r>
  <r>
    <x v="533"/>
    <n v="12433"/>
    <n v="900000"/>
    <b v="0"/>
    <n v="5286"/>
    <s v="minizinc_cpo"/>
    <n v="3.0563822086383499E-3"/>
    <n v="421603.817761591"/>
  </r>
  <r>
    <x v="533"/>
    <n v="12395"/>
    <n v="420"/>
    <b v="1"/>
    <n v="12395"/>
    <s v="minizinc_gurobi"/>
    <n v="0"/>
    <n v="334.19894242891201"/>
  </r>
  <r>
    <x v="533"/>
    <n v="23764"/>
    <n v="900000"/>
    <b v="0"/>
    <n v="12391"/>
    <s v="minizinc_or-tools"/>
    <n v="0.47841272513044902"/>
    <n v="659097.11852150201"/>
  </r>
  <r>
    <x v="533"/>
    <n v="12842"/>
    <b v="0"/>
    <n v="900000"/>
    <m/>
    <s v="min_conflicts"/>
    <n v="3.2419664642059899E-2"/>
    <n v="475643.68245959003"/>
  </r>
  <r>
    <x v="533"/>
    <n v="12425.666666666701"/>
    <b v="0"/>
    <n v="900000"/>
    <m/>
    <s v="simulated_annealing-untuned"/>
    <n v="0"/>
    <n v="548720.50610126404"/>
  </r>
  <r>
    <x v="533"/>
    <n v="12579.666666666701"/>
    <b v="0"/>
    <n v="900000"/>
    <m/>
    <s v="tabu_search"/>
    <n v="1.22419777948541E-2"/>
    <n v="469512.44117051701"/>
  </r>
  <r>
    <x v="534"/>
    <n v="24855"/>
    <n v="900000"/>
    <b v="0"/>
    <n v="0"/>
    <s v="minizinc_chuffed"/>
    <n v="0.459062562864615"/>
    <n v="584348.17565107404"/>
  </r>
  <r>
    <x v="534"/>
    <n v="13445"/>
    <n v="300"/>
    <b v="1"/>
    <n v="13445"/>
    <s v="minizinc_cplex"/>
    <n v="0"/>
    <n v="290.025302394471"/>
  </r>
  <r>
    <x v="534"/>
    <n v="13497"/>
    <n v="900000"/>
    <b v="0"/>
    <n v="5862"/>
    <s v="minizinc_cpo"/>
    <n v="3.8527080091872402E-3"/>
    <n v="413178.56594050903"/>
  </r>
  <r>
    <x v="534"/>
    <n v="13445"/>
    <n v="420"/>
    <b v="1"/>
    <n v="13445"/>
    <s v="minizinc_gurobi"/>
    <n v="0"/>
    <n v="293.42430881263903"/>
  </r>
  <r>
    <x v="534"/>
    <n v="24862"/>
    <n v="900000"/>
    <b v="0"/>
    <n v="13443"/>
    <s v="minizinc_or-tools"/>
    <n v="0.45921486606065498"/>
    <n v="611517.51371574902"/>
  </r>
  <r>
    <x v="534"/>
    <n v="13907.666666666701"/>
    <b v="0"/>
    <n v="900000"/>
    <m/>
    <s v="min_conflicts"/>
    <n v="3.0582652254152399E-2"/>
    <n v="535979.40012882301"/>
  </r>
  <r>
    <x v="534"/>
    <n v="13482.333333333299"/>
    <b v="0"/>
    <n v="900000"/>
    <m/>
    <s v="simulated_annealing-untuned"/>
    <n v="0"/>
    <n v="603921.929560018"/>
  </r>
  <r>
    <x v="534"/>
    <n v="13631"/>
    <b v="0"/>
    <n v="900000"/>
    <m/>
    <s v="tabu_search"/>
    <n v="1.0906512116988201E-2"/>
    <n v="529667.84888022696"/>
  </r>
  <r>
    <x v="535"/>
    <n v="34633"/>
    <n v="900000"/>
    <b v="0"/>
    <n v="0"/>
    <s v="minizinc_chuffed"/>
    <n v="0.61894724684549396"/>
    <n v="833856.65234542801"/>
  </r>
  <r>
    <x v="535"/>
    <n v="13197"/>
    <n v="560"/>
    <b v="1"/>
    <n v="13197"/>
    <s v="minizinc_cplex"/>
    <n v="0"/>
    <n v="460.6761902902"/>
  </r>
  <r>
    <x v="535"/>
    <n v="13255"/>
    <n v="900000"/>
    <b v="0"/>
    <n v="5435"/>
    <s v="minizinc_cpo"/>
    <n v="4.3757072802715902E-3"/>
    <n v="458677.20960434299"/>
  </r>
  <r>
    <x v="535"/>
    <n v="13197"/>
    <n v="870"/>
    <b v="1"/>
    <n v="13197"/>
    <s v="minizinc_gurobi"/>
    <n v="0"/>
    <n v="557.07055813771797"/>
  </r>
  <r>
    <x v="535"/>
    <n v="24448"/>
    <n v="900000"/>
    <b v="0"/>
    <n v="13191"/>
    <s v="minizinc_or-tools"/>
    <n v="0.46020124345549701"/>
    <n v="684664.60807327298"/>
  </r>
  <r>
    <x v="535"/>
    <n v="13580"/>
    <b v="0"/>
    <n v="900000"/>
    <m/>
    <s v="min_conflicts"/>
    <n v="2.4177712322042199E-2"/>
    <n v="514906.81374511402"/>
  </r>
  <r>
    <x v="535"/>
    <n v="13251.666666666701"/>
    <b v="0"/>
    <n v="900000"/>
    <m/>
    <s v="simulated_annealing-untuned"/>
    <n v="0"/>
    <n v="603211.81001765199"/>
  </r>
  <r>
    <x v="535"/>
    <n v="13352"/>
    <b v="0"/>
    <n v="900000"/>
    <m/>
    <s v="tabu_search"/>
    <n v="7.5144797283802599E-3"/>
    <n v="509535.053516265"/>
  </r>
  <r>
    <x v="536"/>
    <n v="24087"/>
    <n v="900000"/>
    <b v="0"/>
    <n v="0"/>
    <s v="minizinc_chuffed"/>
    <n v="0.48544858222277598"/>
    <n v="615454.31819786702"/>
  </r>
  <r>
    <x v="536"/>
    <n v="12394"/>
    <n v="550"/>
    <b v="1"/>
    <n v="12394"/>
    <s v="minizinc_cplex"/>
    <n v="0"/>
    <n v="374.36162700374302"/>
  </r>
  <r>
    <x v="536"/>
    <n v="12442"/>
    <n v="900000"/>
    <b v="0"/>
    <n v="4987"/>
    <s v="minizinc_cpo"/>
    <n v="3.8579006590580001E-3"/>
    <n v="423719.022667891"/>
  </r>
  <r>
    <x v="536"/>
    <n v="12394"/>
    <n v="300"/>
    <b v="1"/>
    <n v="12394"/>
    <s v="minizinc_gurobi"/>
    <n v="0"/>
    <n v="241.87398488807301"/>
  </r>
  <r>
    <x v="536"/>
    <n v="20934"/>
    <n v="900000"/>
    <b v="0"/>
    <n v="12388"/>
    <s v="minizinc_or-tools"/>
    <n v="0.40794879143976298"/>
    <n v="623286.58016736095"/>
  </r>
  <r>
    <x v="536"/>
    <n v="12859.666666666701"/>
    <b v="0"/>
    <n v="900000"/>
    <m/>
    <s v="min_conflicts"/>
    <n v="3.34119598745432E-2"/>
    <n v="535218.51324415102"/>
  </r>
  <r>
    <x v="536"/>
    <n v="12430"/>
    <b v="0"/>
    <n v="900000"/>
    <m/>
    <s v="simulated_annealing-untuned"/>
    <n v="0"/>
    <n v="614269.52246442495"/>
  </r>
  <r>
    <x v="536"/>
    <n v="12591.333333333299"/>
    <b v="0"/>
    <n v="900000"/>
    <m/>
    <s v="tabu_search"/>
    <n v="1.2813046010483499E-2"/>
    <n v="528010.71986089705"/>
  </r>
  <r>
    <x v="537"/>
    <n v="31537"/>
    <n v="900000"/>
    <b v="0"/>
    <n v="0"/>
    <s v="minizinc_chuffed"/>
    <n v="0.58274407838412001"/>
    <n v="754302.04753395298"/>
  </r>
  <r>
    <x v="537"/>
    <n v="13159"/>
    <n v="2029"/>
    <b v="1"/>
    <n v="13159"/>
    <s v="minizinc_cplex"/>
    <n v="0"/>
    <n v="1123.58743745533"/>
  </r>
  <r>
    <x v="537"/>
    <n v="13232"/>
    <n v="900000"/>
    <b v="0"/>
    <n v="5405"/>
    <s v="minizinc_cpo"/>
    <n v="5.5169286577992898E-3"/>
    <n v="438683.03663331002"/>
  </r>
  <r>
    <x v="537"/>
    <n v="13159"/>
    <n v="820"/>
    <b v="1"/>
    <n v="13159"/>
    <s v="minizinc_gurobi"/>
    <n v="0"/>
    <n v="501.056647605433"/>
  </r>
  <r>
    <x v="537"/>
    <n v="24109"/>
    <n v="900000"/>
    <b v="0"/>
    <n v="13151"/>
    <s v="minizinc_or-tools"/>
    <n v="0.45418723298353297"/>
    <n v="699290.89553252305"/>
  </r>
  <r>
    <x v="537"/>
    <n v="13666.666666666701"/>
    <b v="0"/>
    <n v="900000"/>
    <m/>
    <s v="min_conflicts"/>
    <n v="3.42682926829267E-2"/>
    <n v="561709.04850373405"/>
  </r>
  <r>
    <x v="537"/>
    <n v="13198.333333333299"/>
    <b v="0"/>
    <n v="900000"/>
    <m/>
    <s v="simulated_annealing-untuned"/>
    <n v="0"/>
    <n v="643881.16178207402"/>
  </r>
  <r>
    <x v="537"/>
    <n v="13333"/>
    <b v="0"/>
    <n v="900000"/>
    <m/>
    <s v="tabu_search"/>
    <n v="1.01002525063126E-2"/>
    <n v="552295.69679942599"/>
  </r>
  <r>
    <x v="538"/>
    <n v="24838"/>
    <n v="900000"/>
    <b v="0"/>
    <n v="0"/>
    <s v="minizinc_chuffed"/>
    <n v="0.50450921974394103"/>
    <n v="612714.85789158405"/>
  </r>
  <r>
    <x v="538"/>
    <n v="12307"/>
    <n v="700"/>
    <b v="1"/>
    <n v="12307"/>
    <s v="minizinc_cplex"/>
    <n v="0"/>
    <n v="472.89374729626297"/>
  </r>
  <r>
    <x v="538"/>
    <n v="12341"/>
    <n v="900000"/>
    <b v="0"/>
    <n v="5244"/>
    <s v="minizinc_cpo"/>
    <n v="2.75504416173733E-3"/>
    <n v="410560.41263185901"/>
  </r>
  <r>
    <x v="538"/>
    <n v="12307"/>
    <n v="860"/>
    <b v="1"/>
    <n v="12307"/>
    <s v="minizinc_gurobi"/>
    <n v="0"/>
    <n v="514.55475691324796"/>
  </r>
  <r>
    <x v="538"/>
    <n v="21645"/>
    <n v="900000"/>
    <b v="0"/>
    <n v="12298"/>
    <s v="minizinc_or-tools"/>
    <n v="0.43141603141603102"/>
    <n v="597924.79438288196"/>
  </r>
  <r>
    <x v="538"/>
    <n v="12736.333333333299"/>
    <b v="0"/>
    <n v="900000"/>
    <m/>
    <s v="min_conflicts"/>
    <n v="3.06472297102778E-2"/>
    <n v="602008.26586102694"/>
  </r>
  <r>
    <x v="538"/>
    <n v="12346"/>
    <b v="0"/>
    <n v="900000"/>
    <m/>
    <s v="simulated_annealing-untuned"/>
    <n v="0"/>
    <n v="701757.07470773696"/>
  </r>
  <r>
    <x v="538"/>
    <n v="12540.666666666701"/>
    <b v="0"/>
    <n v="900000"/>
    <m/>
    <s v="tabu_search"/>
    <n v="1.55228323853064E-2"/>
    <n v="597098.14563903795"/>
  </r>
  <r>
    <x v="539"/>
    <n v="25082"/>
    <n v="900000"/>
    <b v="0"/>
    <n v="0"/>
    <s v="minizinc_chuffed"/>
    <n v="0.45969220955266699"/>
    <n v="712728.45168111206"/>
  </r>
  <r>
    <x v="539"/>
    <n v="13552"/>
    <n v="250"/>
    <b v="1"/>
    <n v="13552"/>
    <s v="minizinc_cplex"/>
    <n v="0"/>
    <n v="286.52608550014702"/>
  </r>
  <r>
    <x v="539"/>
    <n v="13574"/>
    <n v="900000"/>
    <b v="0"/>
    <n v="5842"/>
    <s v="minizinc_cpo"/>
    <n v="1.62074554294978E-3"/>
    <n v="481239.496294435"/>
  </r>
  <r>
    <x v="539"/>
    <n v="13552"/>
    <n v="360"/>
    <b v="1"/>
    <n v="13552"/>
    <s v="minizinc_gurobi"/>
    <n v="0"/>
    <n v="324.23324121760197"/>
  </r>
  <r>
    <x v="539"/>
    <n v="21045"/>
    <n v="900000"/>
    <b v="0"/>
    <n v="13551"/>
    <s v="minizinc_or-tools"/>
    <n v="0.35604656688049402"/>
    <n v="668409.84905581397"/>
  </r>
  <r>
    <x v="539"/>
    <n v="14083.666666666701"/>
    <b v="0"/>
    <n v="900000"/>
    <m/>
    <s v="min_conflicts"/>
    <n v="3.59754798702989E-2"/>
    <n v="540559.106112518"/>
  </r>
  <r>
    <x v="539"/>
    <n v="13577"/>
    <b v="0"/>
    <n v="900000"/>
    <m/>
    <s v="simulated_annealing-untuned"/>
    <n v="0"/>
    <n v="614741.40688465198"/>
  </r>
  <r>
    <x v="539"/>
    <n v="13698.666666666701"/>
    <b v="0"/>
    <n v="900000"/>
    <m/>
    <s v="tabu_search"/>
    <n v="8.8816429822853298E-3"/>
    <n v="529966.61218282895"/>
  </r>
  <r>
    <x v="540"/>
    <m/>
    <m/>
    <m/>
    <m/>
    <s v="minizinc_chuffed"/>
    <m/>
    <m/>
  </r>
  <r>
    <x v="540"/>
    <n v="25011"/>
    <n v="800"/>
    <b v="1"/>
    <n v="25011"/>
    <s v="minizinc_cplex"/>
    <n v="0"/>
    <n v="585.544463147339"/>
  </r>
  <r>
    <x v="540"/>
    <n v="25191"/>
    <n v="900000"/>
    <b v="0"/>
    <n v="10667"/>
    <s v="minizinc_cpo"/>
    <n v="7.1454090746695398E-3"/>
    <n v="429563.86621660303"/>
  </r>
  <r>
    <x v="540"/>
    <n v="25011"/>
    <n v="230"/>
    <b v="1"/>
    <n v="25011"/>
    <s v="minizinc_gurobi"/>
    <n v="0"/>
    <n v="263.420331638135"/>
  </r>
  <r>
    <x v="540"/>
    <n v="67630"/>
    <n v="900000"/>
    <b v="0"/>
    <n v="25009"/>
    <s v="minizinc_or-tools"/>
    <n v="0.63017891468283305"/>
    <n v="792491.54161593004"/>
  </r>
  <r>
    <x v="540"/>
    <n v="26663"/>
    <b v="0"/>
    <n v="900000"/>
    <m/>
    <s v="min_conflicts"/>
    <n v="5.5670154646263799E-2"/>
    <n v="593652.79265086504"/>
  </r>
  <r>
    <x v="540"/>
    <n v="25178.666666666701"/>
    <b v="0"/>
    <n v="900000"/>
    <m/>
    <s v="simulated_annealing-untuned"/>
    <n v="0"/>
    <n v="707335.80487299606"/>
  </r>
  <r>
    <x v="540"/>
    <n v="25223"/>
    <b v="0"/>
    <n v="900000"/>
    <m/>
    <s v="tabu_search"/>
    <n v="1.7576550502846899E-3"/>
    <n v="573248.87849477795"/>
  </r>
  <r>
    <x v="541"/>
    <m/>
    <m/>
    <m/>
    <m/>
    <s v="minizinc_chuffed"/>
    <m/>
    <m/>
  </r>
  <r>
    <x v="541"/>
    <n v="23832"/>
    <n v="880"/>
    <b v="1"/>
    <n v="23832"/>
    <s v="minizinc_cplex"/>
    <n v="0"/>
    <n v="638.52788142425902"/>
  </r>
  <r>
    <x v="541"/>
    <n v="24062"/>
    <n v="900000"/>
    <b v="0"/>
    <n v="9367"/>
    <s v="minizinc_cpo"/>
    <n v="9.5586401795362298E-3"/>
    <n v="429034.458262239"/>
  </r>
  <r>
    <x v="541"/>
    <n v="23832"/>
    <n v="620"/>
    <b v="1"/>
    <n v="23832"/>
    <s v="minizinc_gurobi"/>
    <n v="0"/>
    <n v="455.552706579416"/>
  </r>
  <r>
    <x v="541"/>
    <n v="62913"/>
    <n v="900000"/>
    <b v="0"/>
    <n v="23829"/>
    <s v="minizinc_or-tools"/>
    <n v="0.62119116875685498"/>
    <n v="780627.82131138304"/>
  </r>
  <r>
    <x v="541"/>
    <n v="25144.666666666701"/>
    <b v="0"/>
    <n v="900000"/>
    <m/>
    <s v="min_conflicts"/>
    <n v="4.5814884534825198E-2"/>
    <n v="542223.22625433898"/>
  </r>
  <r>
    <x v="541"/>
    <n v="23992.666666666701"/>
    <b v="0"/>
    <n v="900000"/>
    <m/>
    <s v="simulated_annealing-untuned"/>
    <n v="0"/>
    <n v="645223.92799268698"/>
  </r>
  <r>
    <x v="541"/>
    <n v="24162.333333333299"/>
    <b v="0"/>
    <n v="900000"/>
    <m/>
    <s v="tabu_search"/>
    <n v="7.0219487632263702E-3"/>
    <n v="527579.05684201804"/>
  </r>
  <r>
    <x v="542"/>
    <m/>
    <m/>
    <m/>
    <m/>
    <s v="minizinc_chuffed"/>
    <m/>
    <m/>
  </r>
  <r>
    <x v="542"/>
    <n v="24568"/>
    <n v="1750"/>
    <b v="1"/>
    <n v="24568"/>
    <s v="minizinc_cplex"/>
    <n v="0"/>
    <n v="1000.59224173697"/>
  </r>
  <r>
    <x v="542"/>
    <n v="24735"/>
    <n v="900000"/>
    <b v="0"/>
    <n v="10426"/>
    <s v="minizinc_cpo"/>
    <n v="6.7515666060238297E-3"/>
    <n v="419366.59582008002"/>
  </r>
  <r>
    <x v="542"/>
    <n v="24568"/>
    <n v="1440"/>
    <b v="1"/>
    <n v="24568"/>
    <s v="minizinc_gurobi"/>
    <n v="0"/>
    <n v="809.57345111326197"/>
  </r>
  <r>
    <x v="542"/>
    <n v="72500"/>
    <n v="900000"/>
    <b v="0"/>
    <n v="24561"/>
    <s v="minizinc_or-tools"/>
    <n v="0.66113103448275901"/>
    <n v="803549.46799370798"/>
  </r>
  <r>
    <x v="542"/>
    <n v="26146.666666666701"/>
    <b v="0"/>
    <n v="900000"/>
    <m/>
    <s v="min_conflicts"/>
    <n v="5.5711371749107702E-2"/>
    <n v="556837.20513677597"/>
  </r>
  <r>
    <x v="542"/>
    <n v="24690"/>
    <b v="0"/>
    <n v="900000"/>
    <m/>
    <s v="simulated_annealing-untuned"/>
    <n v="0"/>
    <n v="659550.97157223197"/>
  </r>
  <r>
    <x v="542"/>
    <n v="24804"/>
    <b v="0"/>
    <n v="900000"/>
    <m/>
    <s v="tabu_search"/>
    <n v="4.5960328979196604E-3"/>
    <n v="535889.47810463002"/>
  </r>
  <r>
    <x v="543"/>
    <m/>
    <m/>
    <m/>
    <m/>
    <s v="minizinc_chuffed"/>
    <m/>
    <m/>
  </r>
  <r>
    <x v="543"/>
    <n v="26692"/>
    <n v="980"/>
    <b v="1"/>
    <n v="26692"/>
    <s v="minizinc_cplex"/>
    <n v="0"/>
    <n v="655.03001660492998"/>
  </r>
  <r>
    <x v="543"/>
    <n v="26978"/>
    <n v="900000"/>
    <b v="0"/>
    <n v="10835"/>
    <s v="minizinc_cpo"/>
    <n v="1.0601230632367099E-2"/>
    <n v="419607.62794577901"/>
  </r>
  <r>
    <x v="543"/>
    <n v="26692"/>
    <n v="660"/>
    <b v="1"/>
    <n v="26692"/>
    <s v="minizinc_gurobi"/>
    <n v="0"/>
    <n v="500.81531804828199"/>
  </r>
  <r>
    <x v="543"/>
    <n v="75214"/>
    <n v="900000"/>
    <b v="0"/>
    <n v="26689"/>
    <s v="minizinc_or-tools"/>
    <n v="0.64511925971228801"/>
    <n v="794234.188010921"/>
  </r>
  <r>
    <x v="543"/>
    <n v="28527.333333333299"/>
    <b v="0"/>
    <n v="900000"/>
    <m/>
    <s v="min_conflicts"/>
    <n v="5.9229744572456798E-2"/>
    <n v="517377.007982507"/>
  </r>
  <r>
    <x v="543"/>
    <n v="26837.666666666701"/>
    <b v="0"/>
    <n v="900000"/>
    <m/>
    <s v="simulated_annealing-untuned"/>
    <n v="0"/>
    <n v="605329.90094503004"/>
  </r>
  <r>
    <x v="543"/>
    <n v="27188.333333333299"/>
    <b v="0"/>
    <n v="900000"/>
    <m/>
    <s v="tabu_search"/>
    <n v="1.28976889597253E-2"/>
    <n v="500791.393163873"/>
  </r>
  <r>
    <x v="544"/>
    <m/>
    <m/>
    <m/>
    <m/>
    <s v="minizinc_chuffed"/>
    <m/>
    <m/>
  </r>
  <r>
    <x v="544"/>
    <n v="24316"/>
    <n v="2100"/>
    <b v="1"/>
    <n v="24316"/>
    <s v="minizinc_cplex"/>
    <n v="0"/>
    <n v="1175.07932050456"/>
  </r>
  <r>
    <x v="544"/>
    <n v="24557"/>
    <n v="900000"/>
    <b v="0"/>
    <n v="10318"/>
    <s v="minizinc_cpo"/>
    <n v="9.8139023496355299E-3"/>
    <n v="428971.07426572102"/>
  </r>
  <r>
    <x v="544"/>
    <n v="24316"/>
    <n v="890"/>
    <b v="1"/>
    <n v="24316"/>
    <s v="minizinc_gurobi"/>
    <n v="0"/>
    <n v="602.39379430991596"/>
  </r>
  <r>
    <x v="544"/>
    <n v="65242"/>
    <n v="900000"/>
    <b v="0"/>
    <n v="24313"/>
    <s v="minizinc_or-tools"/>
    <n v="0.62729530057325"/>
    <n v="803387.339895037"/>
  </r>
  <r>
    <x v="544"/>
    <n v="25821"/>
    <b v="0"/>
    <n v="900000"/>
    <m/>
    <s v="min_conflicts"/>
    <n v="5.37417864012497E-2"/>
    <n v="677410.24160832795"/>
  </r>
  <r>
    <x v="544"/>
    <n v="24433.333333333299"/>
    <b v="0"/>
    <n v="900000"/>
    <m/>
    <s v="simulated_annealing-untuned"/>
    <n v="0"/>
    <n v="796934.36035339499"/>
  </r>
  <r>
    <x v="544"/>
    <n v="24529"/>
    <b v="0"/>
    <n v="900000"/>
    <m/>
    <s v="tabu_search"/>
    <n v="3.9001454061179399E-3"/>
    <n v="654430.590509712"/>
  </r>
  <r>
    <x v="545"/>
    <m/>
    <m/>
    <m/>
    <m/>
    <s v="minizinc_chuffed"/>
    <m/>
    <m/>
  </r>
  <r>
    <x v="545"/>
    <n v="25693"/>
    <n v="600"/>
    <b v="1"/>
    <n v="25693"/>
    <s v="minizinc_cplex"/>
    <n v="0"/>
    <n v="468.13306115647401"/>
  </r>
  <r>
    <x v="545"/>
    <n v="25884"/>
    <n v="900000"/>
    <b v="0"/>
    <n v="10468"/>
    <s v="minizinc_cpo"/>
    <n v="7.37907587698961E-3"/>
    <n v="419876.75162472902"/>
  </r>
  <r>
    <x v="545"/>
    <n v="25693"/>
    <n v="660"/>
    <b v="1"/>
    <n v="25693"/>
    <s v="minizinc_gurobi"/>
    <n v="0"/>
    <n v="482.83711048158602"/>
  </r>
  <r>
    <x v="545"/>
    <n v="81252"/>
    <n v="900000"/>
    <b v="0"/>
    <n v="25692"/>
    <s v="minizinc_or-tools"/>
    <n v="0.68378624526165499"/>
    <n v="835760.40768205305"/>
  </r>
  <r>
    <x v="545"/>
    <n v="27291.666666666701"/>
    <b v="0"/>
    <n v="900000"/>
    <m/>
    <s v="min_conflicts"/>
    <n v="5.2225954198473402E-2"/>
    <n v="622799.00312032597"/>
  </r>
  <r>
    <x v="545"/>
    <n v="25866.333333333299"/>
    <b v="0"/>
    <n v="900000"/>
    <m/>
    <s v="simulated_annealing-untuned"/>
    <n v="0"/>
    <n v="730729.46202078799"/>
  </r>
  <r>
    <x v="545"/>
    <n v="25947.333333333299"/>
    <b v="0"/>
    <n v="900000"/>
    <m/>
    <s v="tabu_search"/>
    <n v="3.12170807533207E-3"/>
    <n v="602199.74982246396"/>
  </r>
  <r>
    <x v="546"/>
    <m/>
    <m/>
    <m/>
    <m/>
    <s v="minizinc_chuffed"/>
    <m/>
    <m/>
  </r>
  <r>
    <x v="546"/>
    <n v="24745"/>
    <n v="1590"/>
    <b v="1"/>
    <n v="24745"/>
    <s v="minizinc_cplex"/>
    <n v="0"/>
    <n v="898.89769505914501"/>
  </r>
  <r>
    <x v="546"/>
    <n v="24998"/>
    <n v="900000"/>
    <b v="0"/>
    <n v="9752"/>
    <s v="minizinc_cpo"/>
    <n v="1.0120809664773101E-2"/>
    <n v="392671.35795597901"/>
  </r>
  <r>
    <x v="546"/>
    <n v="24745"/>
    <n v="330"/>
    <b v="1"/>
    <n v="24745"/>
    <s v="minizinc_gurobi"/>
    <n v="0"/>
    <n v="311.88272704335299"/>
  </r>
  <r>
    <x v="546"/>
    <n v="73089"/>
    <n v="900000"/>
    <b v="0"/>
    <n v="24741"/>
    <s v="minizinc_or-tools"/>
    <n v="0.66144016199428102"/>
    <n v="741204.66579099698"/>
  </r>
  <r>
    <x v="546"/>
    <n v="26738.333333333299"/>
    <b v="0"/>
    <n v="900000"/>
    <m/>
    <s v="min_conflicts"/>
    <n v="6.9849778719690794E-2"/>
    <n v="571448.08640052006"/>
  </r>
  <r>
    <x v="546"/>
    <n v="24870.666666666701"/>
    <b v="0"/>
    <n v="900000"/>
    <m/>
    <s v="simulated_annealing-untuned"/>
    <n v="0"/>
    <n v="667773.82378212595"/>
  </r>
  <r>
    <x v="546"/>
    <n v="25069"/>
    <b v="0"/>
    <n v="900000"/>
    <m/>
    <s v="tabu_search"/>
    <n v="7.9114975999573494E-3"/>
    <n v="550011.77175544098"/>
  </r>
  <r>
    <x v="547"/>
    <n v="54401"/>
    <n v="900000"/>
    <b v="0"/>
    <n v="0"/>
    <s v="minizinc_chuffed"/>
    <n v="0.55423613536515903"/>
    <n v="663122.30962644902"/>
  </r>
  <r>
    <x v="547"/>
    <n v="24250"/>
    <n v="680"/>
    <b v="1"/>
    <n v="24250"/>
    <s v="minizinc_cplex"/>
    <n v="0"/>
    <n v="506.86199039290602"/>
  </r>
  <r>
    <x v="547"/>
    <n v="24526"/>
    <n v="900000"/>
    <b v="0"/>
    <n v="9336"/>
    <s v="minizinc_cpo"/>
    <n v="1.1253363777216E-2"/>
    <n v="420118.93697323703"/>
  </r>
  <r>
    <x v="547"/>
    <n v="24250"/>
    <n v="640"/>
    <b v="1"/>
    <n v="24250"/>
    <s v="minizinc_gurobi"/>
    <n v="0"/>
    <n v="492.52938433656499"/>
  </r>
  <r>
    <x v="547"/>
    <n v="69676"/>
    <n v="900000"/>
    <b v="0"/>
    <n v="24250"/>
    <s v="minizinc_or-tools"/>
    <n v="0.65196050289913299"/>
    <n v="794874.47246318206"/>
  </r>
  <r>
    <x v="547"/>
    <n v="25891.333333333299"/>
    <b v="0"/>
    <n v="900000"/>
    <m/>
    <s v="min_conflicts"/>
    <n v="5.6647011870123803E-2"/>
    <n v="547375.28306143999"/>
  </r>
  <r>
    <x v="547"/>
    <n v="24424.666666666701"/>
    <b v="0"/>
    <n v="900000"/>
    <m/>
    <s v="simulated_annealing-untuned"/>
    <n v="0"/>
    <n v="647170.77308947197"/>
  </r>
  <r>
    <x v="547"/>
    <n v="24473.666666666701"/>
    <b v="0"/>
    <n v="900000"/>
    <m/>
    <s v="tabu_search"/>
    <n v="2.0021519728687901E-3"/>
    <n v="529308.80728137505"/>
  </r>
  <r>
    <x v="548"/>
    <m/>
    <m/>
    <m/>
    <m/>
    <s v="minizinc_chuffed"/>
    <m/>
    <m/>
  </r>
  <r>
    <x v="548"/>
    <n v="23872"/>
    <n v="960"/>
    <b v="1"/>
    <n v="23872"/>
    <s v="minizinc_cplex"/>
    <n v="0"/>
    <n v="669.089416629026"/>
  </r>
  <r>
    <x v="548"/>
    <n v="24086"/>
    <n v="900000"/>
    <b v="0"/>
    <n v="9548"/>
    <s v="minizinc_cpo"/>
    <n v="8.8848293614547397E-3"/>
    <n v="414203.50569820398"/>
  </r>
  <r>
    <x v="548"/>
    <n v="23872"/>
    <n v="790"/>
    <b v="1"/>
    <n v="23872"/>
    <s v="minizinc_gurobi"/>
    <n v="0"/>
    <n v="538.82900177200202"/>
  </r>
  <r>
    <x v="548"/>
    <n v="64744"/>
    <n v="900000"/>
    <b v="0"/>
    <n v="23872"/>
    <s v="minizinc_or-tools"/>
    <n v="0.63128629679970305"/>
    <n v="764423.31373128097"/>
  </r>
  <r>
    <x v="548"/>
    <n v="25234.666666666701"/>
    <b v="0"/>
    <n v="900000"/>
    <m/>
    <s v="min_conflicts"/>
    <n v="4.9733171298742399E-2"/>
    <n v="525328.75114632596"/>
  </r>
  <r>
    <x v="548"/>
    <n v="23979.666666666701"/>
    <b v="0"/>
    <n v="900000"/>
    <m/>
    <s v="simulated_annealing-untuned"/>
    <n v="0"/>
    <n v="637218.08789813996"/>
  </r>
  <r>
    <x v="548"/>
    <n v="24111"/>
    <b v="0"/>
    <n v="900000"/>
    <m/>
    <s v="tabu_search"/>
    <n v="5.4470297098142603E-3"/>
    <n v="510665.88444510801"/>
  </r>
  <r>
    <x v="549"/>
    <n v="56541"/>
    <n v="900000"/>
    <b v="0"/>
    <n v="0"/>
    <s v="minizinc_chuffed"/>
    <n v="0.57715639978069"/>
    <n v="679605.53659439599"/>
  </r>
  <r>
    <x v="549"/>
    <n v="23908"/>
    <n v="1460"/>
    <b v="1"/>
    <n v="23908"/>
    <s v="minizinc_cplex"/>
    <n v="0"/>
    <n v="853.31794933613503"/>
  </r>
  <r>
    <x v="549"/>
    <n v="24106"/>
    <n v="900000"/>
    <b v="0"/>
    <n v="9708"/>
    <s v="minizinc_cpo"/>
    <n v="8.2137227246328309E-3"/>
    <n v="412584.43448311498"/>
  </r>
  <r>
    <x v="549"/>
    <n v="23908"/>
    <n v="620"/>
    <b v="1"/>
    <n v="23908"/>
    <s v="minizinc_gurobi"/>
    <n v="0"/>
    <n v="470.85122871067199"/>
  </r>
  <r>
    <x v="549"/>
    <n v="64479"/>
    <n v="900000"/>
    <b v="0"/>
    <n v="23905"/>
    <s v="minizinc_or-tools"/>
    <n v="0.62921261185812405"/>
    <n v="757043.96391361998"/>
  </r>
  <r>
    <x v="549"/>
    <n v="25565.666666666701"/>
    <b v="0"/>
    <n v="900000"/>
    <m/>
    <s v="min_conflicts"/>
    <n v="6.0380458166551597E-2"/>
    <n v="502558.16829379997"/>
  </r>
  <r>
    <x v="549"/>
    <n v="24022"/>
    <b v="0"/>
    <n v="900000"/>
    <m/>
    <s v="simulated_annealing-untuned"/>
    <n v="0"/>
    <n v="588189.29543920595"/>
  </r>
  <r>
    <x v="549"/>
    <n v="24117.666666666701"/>
    <b v="0"/>
    <n v="900000"/>
    <m/>
    <s v="tabu_search"/>
    <n v="3.96666344173713E-3"/>
    <n v="486427.37731414498"/>
  </r>
  <r>
    <x v="550"/>
    <m/>
    <m/>
    <m/>
    <m/>
    <s v="minizinc_chuffed"/>
    <m/>
    <m/>
  </r>
  <r>
    <x v="550"/>
    <n v="100180"/>
    <n v="441590"/>
    <b v="1"/>
    <n v="100180"/>
    <s v="minizinc_cplex"/>
    <n v="0"/>
    <n v="204950.22860457801"/>
  </r>
  <r>
    <x v="550"/>
    <n v="106384"/>
    <n v="901680"/>
    <b v="0"/>
    <n v="14960"/>
    <s v="minizinc_cpo"/>
    <n v="5.83170401564145E-2"/>
    <n v="444904.22451619501"/>
  </r>
  <r>
    <x v="550"/>
    <n v="100189"/>
    <n v="900000"/>
    <b v="0"/>
    <n v="100179"/>
    <s v="minizinc_gurobi"/>
    <n v="8.9830220882491902E-5"/>
    <n v="403981.67416012898"/>
  </r>
  <r>
    <x v="550"/>
    <m/>
    <m/>
    <m/>
    <m/>
    <s v="minizinc_or-tools"/>
    <m/>
    <m/>
  </r>
  <r>
    <x v="550"/>
    <n v="114701.33333333299"/>
    <b v="0"/>
    <n v="900000"/>
    <m/>
    <s v="min_conflicts"/>
    <n v="0.106037709529677"/>
    <n v="503957.845253231"/>
  </r>
  <r>
    <x v="550"/>
    <n v="102538.66666666701"/>
    <b v="0"/>
    <n v="900000"/>
    <m/>
    <s v="simulated_annealing-untuned"/>
    <n v="0"/>
    <n v="669090.122636299"/>
  </r>
  <r>
    <x v="550"/>
    <n v="107482.66666666701"/>
    <b v="0"/>
    <n v="900004"/>
    <m/>
    <s v="tabu_search"/>
    <n v="4.5998114424651397E-2"/>
    <n v="532045.36637434002"/>
  </r>
  <r>
    <x v="551"/>
    <m/>
    <m/>
    <m/>
    <m/>
    <s v="minizinc_chuffed"/>
    <m/>
    <m/>
  </r>
  <r>
    <x v="551"/>
    <n v="99260"/>
    <n v="900000"/>
    <b v="0"/>
    <n v="99204"/>
    <s v="minizinc_cplex"/>
    <n v="3.0223655047345601E-5"/>
    <n v="464259.47312516498"/>
  </r>
  <r>
    <x v="551"/>
    <n v="104519"/>
    <n v="900000"/>
    <b v="0"/>
    <n v="14846"/>
    <s v="minizinc_cpo"/>
    <n v="5.0344913365034098E-2"/>
    <n v="495020.76993759"/>
  </r>
  <r>
    <x v="551"/>
    <n v="99257"/>
    <n v="900000"/>
    <b v="0"/>
    <n v="99208"/>
    <s v="minizinc_gurobi"/>
    <n v="0"/>
    <n v="459016.771609644"/>
  </r>
  <r>
    <x v="551"/>
    <m/>
    <m/>
    <m/>
    <m/>
    <s v="minizinc_or-tools"/>
    <m/>
    <m/>
  </r>
  <r>
    <x v="551"/>
    <n v="113314.66666666701"/>
    <b v="0"/>
    <n v="900000"/>
    <m/>
    <s v="min_conflicts"/>
    <n v="0.10854729014190601"/>
    <n v="483210.39997104899"/>
  </r>
  <r>
    <x v="551"/>
    <n v="101014.66666666701"/>
    <b v="0"/>
    <n v="900000"/>
    <m/>
    <s v="simulated_annealing-untuned"/>
    <n v="0"/>
    <n v="632377.73828486004"/>
  </r>
  <r>
    <x v="551"/>
    <n v="106803"/>
    <b v="0"/>
    <n v="900000"/>
    <m/>
    <s v="tabu_search"/>
    <n v="5.41963552834034E-2"/>
    <n v="505057.844901053"/>
  </r>
  <r>
    <x v="552"/>
    <n v="272387"/>
    <n v="900000"/>
    <b v="0"/>
    <n v="0"/>
    <s v="minizinc_chuffed"/>
    <n v="0.63544148582714999"/>
    <n v="568228.58672732394"/>
  </r>
  <r>
    <x v="552"/>
    <n v="99317"/>
    <n v="900000"/>
    <b v="0"/>
    <n v="99298"/>
    <s v="minizinc_cplex"/>
    <n v="1.6110031515248501E-4"/>
    <n v="357972.78965697601"/>
  </r>
  <r>
    <x v="552"/>
    <n v="104572"/>
    <n v="900000"/>
    <b v="0"/>
    <n v="14783"/>
    <s v="minizinc_cpo"/>
    <n v="5.0405462265233597E-2"/>
    <n v="375120.11620786198"/>
  </r>
  <r>
    <x v="552"/>
    <n v="99301"/>
    <n v="532440"/>
    <b v="1"/>
    <n v="99301"/>
    <s v="minizinc_gurobi"/>
    <n v="0"/>
    <n v="214056.51379180601"/>
  </r>
  <r>
    <x v="552"/>
    <m/>
    <m/>
    <m/>
    <m/>
    <s v="minizinc_or-tools"/>
    <m/>
    <m/>
  </r>
  <r>
    <x v="552"/>
    <n v="113514.66666666701"/>
    <b v="0"/>
    <n v="900000"/>
    <m/>
    <s v="min_conflicts"/>
    <n v="0.110006342792708"/>
    <n v="517988.31680744101"/>
  </r>
  <r>
    <x v="552"/>
    <n v="101027.33333333299"/>
    <b v="0"/>
    <n v="900000"/>
    <m/>
    <s v="simulated_annealing-untuned"/>
    <n v="0"/>
    <n v="671877.25057762396"/>
  </r>
  <r>
    <x v="552"/>
    <n v="105956.66666666701"/>
    <b v="0"/>
    <n v="900000"/>
    <m/>
    <s v="tabu_search"/>
    <n v="4.6522163148457002E-2"/>
    <n v="543715.57950756303"/>
  </r>
  <r>
    <x v="553"/>
    <n v="286873"/>
    <n v="900000"/>
    <b v="0"/>
    <n v="0"/>
    <s v="minizinc_chuffed"/>
    <n v="0.65098493061389495"/>
    <n v="825603.75126748299"/>
  </r>
  <r>
    <x v="553"/>
    <n v="100123"/>
    <n v="900000"/>
    <b v="0"/>
    <n v="100111"/>
    <s v="minizinc_cplex"/>
    <n v="0"/>
    <n v="445105.95855771098"/>
  </r>
  <r>
    <x v="553"/>
    <n v="105203"/>
    <n v="900000"/>
    <b v="0"/>
    <n v="15067"/>
    <s v="minizinc_cpo"/>
    <n v="4.8287596361320503E-2"/>
    <n v="473861.14797110099"/>
  </r>
  <r>
    <x v="553"/>
    <n v="100135"/>
    <n v="900000"/>
    <b v="0"/>
    <n v="100111"/>
    <s v="minizinc_gurobi"/>
    <n v="1.19838218405111E-4"/>
    <n v="441878.93033246498"/>
  </r>
  <r>
    <x v="553"/>
    <m/>
    <m/>
    <m/>
    <m/>
    <s v="minizinc_or-tools"/>
    <m/>
    <m/>
  </r>
  <r>
    <x v="553"/>
    <n v="114722.33333333299"/>
    <b v="0"/>
    <n v="900000"/>
    <m/>
    <s v="min_conflicts"/>
    <n v="0.113075919539061"/>
    <n v="508203.48898588098"/>
  </r>
  <r>
    <x v="553"/>
    <n v="101750"/>
    <b v="0"/>
    <n v="900000"/>
    <m/>
    <s v="simulated_annealing-untuned"/>
    <n v="0"/>
    <n v="658995.49269733904"/>
  </r>
  <r>
    <x v="553"/>
    <n v="107234.66666666701"/>
    <b v="0"/>
    <n v="900000"/>
    <m/>
    <s v="tabu_search"/>
    <n v="5.1146395444259397E-2"/>
    <n v="525947.88229651202"/>
  </r>
  <r>
    <x v="554"/>
    <n v="281226"/>
    <n v="900000"/>
    <b v="0"/>
    <n v="0"/>
    <s v="minizinc_chuffed"/>
    <n v="0.64584711228691505"/>
    <n v="816655.16758216196"/>
  </r>
  <r>
    <x v="554"/>
    <n v="99597"/>
    <n v="408640"/>
    <b v="1"/>
    <n v="99597"/>
    <s v="minizinc_cplex"/>
    <n v="0"/>
    <n v="208252.083022996"/>
  </r>
  <r>
    <x v="554"/>
    <n v="105999"/>
    <n v="900950"/>
    <b v="0"/>
    <n v="14839"/>
    <s v="minizinc_cpo"/>
    <n v="6.0396796196190497E-2"/>
    <n v="488789.410071222"/>
  </r>
  <r>
    <x v="554"/>
    <n v="99601"/>
    <n v="900000"/>
    <b v="0"/>
    <n v="99595"/>
    <s v="minizinc_gurobi"/>
    <n v="4.0160239355047103E-5"/>
    <n v="440360.407038451"/>
  </r>
  <r>
    <x v="554"/>
    <m/>
    <m/>
    <m/>
    <m/>
    <s v="minizinc_or-tools"/>
    <m/>
    <m/>
  </r>
  <r>
    <x v="554"/>
    <n v="113568"/>
    <b v="0"/>
    <n v="900000"/>
    <m/>
    <s v="min_conflicts"/>
    <n v="0.108090894148587"/>
    <n v="510864.84757610603"/>
  </r>
  <r>
    <x v="554"/>
    <n v="101292.33333333299"/>
    <b v="0"/>
    <n v="900000"/>
    <m/>
    <s v="simulated_annealing-untuned"/>
    <n v="0"/>
    <n v="663924.07823394705"/>
  </r>
  <r>
    <x v="554"/>
    <n v="106543.66666666701"/>
    <b v="0"/>
    <n v="900000"/>
    <m/>
    <s v="tabu_search"/>
    <n v="4.9288085323388603E-2"/>
    <n v="537443.74156958796"/>
  </r>
  <r>
    <x v="555"/>
    <n v="278232"/>
    <n v="900000"/>
    <b v="0"/>
    <n v="0"/>
    <s v="minizinc_chuffed"/>
    <n v="0.63951306823082898"/>
    <n v="628199.27699636901"/>
  </r>
  <r>
    <x v="555"/>
    <n v="100299"/>
    <n v="900000"/>
    <b v="0"/>
    <n v="100296"/>
    <s v="minizinc_cplex"/>
    <n v="0"/>
    <n v="379205.99713140598"/>
  </r>
  <r>
    <x v="555"/>
    <n v="106262"/>
    <n v="900000"/>
    <b v="0"/>
    <n v="14761"/>
    <s v="minizinc_cpo"/>
    <n v="5.6116015132408603E-2"/>
    <n v="404188.69616521097"/>
  </r>
  <r>
    <x v="555"/>
    <n v="100303"/>
    <n v="900000"/>
    <b v="0"/>
    <n v="100295"/>
    <s v="minizinc_gurobi"/>
    <n v="3.9879166126688397E-5"/>
    <n v="376736.32958831399"/>
  </r>
  <r>
    <x v="555"/>
    <m/>
    <m/>
    <m/>
    <m/>
    <s v="minizinc_or-tools"/>
    <m/>
    <m/>
  </r>
  <r>
    <x v="555"/>
    <n v="114919.66666666701"/>
    <b v="0"/>
    <n v="900000"/>
    <m/>
    <s v="min_conflicts"/>
    <n v="0.113818638527203"/>
    <n v="509171.74380171299"/>
  </r>
  <r>
    <x v="555"/>
    <n v="101839.66666666701"/>
    <b v="0"/>
    <n v="900000"/>
    <m/>
    <s v="simulated_annealing-untuned"/>
    <n v="0"/>
    <n v="662136.39862706303"/>
  </r>
  <r>
    <x v="555"/>
    <n v="108211.33333333299"/>
    <b v="0"/>
    <n v="900000"/>
    <m/>
    <s v="tabu_search"/>
    <n v="5.8881694462070998E-2"/>
    <n v="525532.54764411296"/>
  </r>
  <r>
    <x v="556"/>
    <m/>
    <m/>
    <m/>
    <m/>
    <s v="minizinc_chuffed"/>
    <m/>
    <m/>
  </r>
  <r>
    <x v="556"/>
    <n v="100045"/>
    <n v="900000"/>
    <b v="0"/>
    <n v="100036"/>
    <s v="minizinc_cplex"/>
    <n v="0"/>
    <n v="393796.86630784802"/>
  </r>
  <r>
    <x v="556"/>
    <n v="106004"/>
    <n v="901050"/>
    <b v="0"/>
    <n v="14825"/>
    <s v="minizinc_cpo"/>
    <n v="5.6214859816610702E-2"/>
    <n v="433694.57132837898"/>
  </r>
  <r>
    <x v="556"/>
    <n v="100059"/>
    <n v="900000"/>
    <b v="0"/>
    <n v="100035"/>
    <s v="minizinc_gurobi"/>
    <n v="1.3991744870522899E-4"/>
    <n v="390397.30543993402"/>
  </r>
  <r>
    <x v="556"/>
    <m/>
    <m/>
    <m/>
    <m/>
    <s v="minizinc_or-tools"/>
    <m/>
    <m/>
  </r>
  <r>
    <x v="556"/>
    <n v="114684.66666666701"/>
    <b v="0"/>
    <n v="900000"/>
    <m/>
    <s v="min_conflicts"/>
    <n v="0.11274974277293701"/>
    <n v="508523.83682864701"/>
  </r>
  <r>
    <x v="556"/>
    <n v="101754"/>
    <b v="0"/>
    <n v="900000"/>
    <m/>
    <s v="simulated_annealing-untuned"/>
    <n v="0"/>
    <n v="662843.45522760705"/>
  </r>
  <r>
    <x v="556"/>
    <n v="107687.33333333299"/>
    <b v="0"/>
    <n v="900000"/>
    <m/>
    <s v="tabu_search"/>
    <n v="5.5097783088075898E-2"/>
    <n v="539785.94357839006"/>
  </r>
  <r>
    <x v="557"/>
    <n v="281954"/>
    <n v="900000"/>
    <b v="0"/>
    <n v="0"/>
    <s v="minizinc_chuffed"/>
    <n v="0.64383906594692797"/>
    <n v="602970.23695280903"/>
  </r>
  <r>
    <x v="557"/>
    <n v="100421"/>
    <n v="900000"/>
    <b v="0"/>
    <n v="100418"/>
    <s v="minizinc_cplex"/>
    <n v="0"/>
    <n v="368257.44959894498"/>
  </r>
  <r>
    <x v="557"/>
    <n v="105922"/>
    <n v="901290"/>
    <b v="0"/>
    <n v="14928"/>
    <s v="minizinc_cpo"/>
    <n v="5.1934442325484803E-2"/>
    <n v="385477.495626599"/>
  </r>
  <r>
    <x v="557"/>
    <n v="100455"/>
    <n v="900000"/>
    <b v="0"/>
    <n v="100417"/>
    <s v="minizinc_gurobi"/>
    <n v="3.3846000696824402E-4"/>
    <n v="365503.39012363501"/>
  </r>
  <r>
    <x v="557"/>
    <m/>
    <m/>
    <m/>
    <m/>
    <s v="minizinc_or-tools"/>
    <m/>
    <m/>
  </r>
  <r>
    <x v="557"/>
    <n v="114978"/>
    <b v="0"/>
    <n v="900000"/>
    <m/>
    <s v="min_conflicts"/>
    <n v="0.109455721964202"/>
    <n v="532588.01070792298"/>
  </r>
  <r>
    <x v="557"/>
    <n v="102393"/>
    <b v="0"/>
    <n v="900000"/>
    <m/>
    <s v="simulated_annealing-untuned"/>
    <n v="0"/>
    <n v="696822.54452821997"/>
  </r>
  <r>
    <x v="557"/>
    <n v="108207.66666666701"/>
    <b v="0"/>
    <n v="900000"/>
    <m/>
    <s v="tabu_search"/>
    <n v="5.37361801227886E-2"/>
    <n v="560606.65170129202"/>
  </r>
  <r>
    <x v="558"/>
    <n v="294305"/>
    <n v="900000"/>
    <b v="0"/>
    <n v="0"/>
    <s v="minizinc_chuffed"/>
    <n v="0.65766126977115602"/>
    <n v="809857.32626764604"/>
  </r>
  <r>
    <x v="558"/>
    <n v="100752"/>
    <n v="363650"/>
    <b v="1"/>
    <n v="100752"/>
    <s v="minizinc_cplex"/>
    <n v="0"/>
    <n v="182186.393627688"/>
  </r>
  <r>
    <x v="558"/>
    <n v="106836"/>
    <n v="901480"/>
    <b v="0"/>
    <n v="15307"/>
    <s v="minizinc_cpo"/>
    <n v="5.6947096484331203E-2"/>
    <n v="461570.13775891601"/>
  </r>
  <r>
    <x v="558"/>
    <n v="100752"/>
    <n v="492090"/>
    <b v="1"/>
    <n v="100752"/>
    <s v="minizinc_gurobi"/>
    <n v="0"/>
    <n v="238575.298451999"/>
  </r>
  <r>
    <x v="558"/>
    <m/>
    <m/>
    <m/>
    <m/>
    <s v="minizinc_or-tools"/>
    <m/>
    <m/>
  </r>
  <r>
    <x v="558"/>
    <n v="115348.66666666701"/>
    <b v="0"/>
    <n v="900000"/>
    <m/>
    <s v="min_conflicts"/>
    <n v="0.11283470983626499"/>
    <n v="502033.751609253"/>
  </r>
  <r>
    <x v="558"/>
    <n v="102333.33333333299"/>
    <b v="0"/>
    <n v="900000"/>
    <m/>
    <s v="simulated_annealing-untuned"/>
    <n v="0"/>
    <n v="648406.40147196304"/>
  </r>
  <r>
    <x v="558"/>
    <n v="108890"/>
    <b v="0"/>
    <n v="900000"/>
    <m/>
    <s v="tabu_search"/>
    <n v="6.0213671289068502E-2"/>
    <n v="522325.92108453601"/>
  </r>
  <r>
    <x v="559"/>
    <n v="289318"/>
    <n v="900000"/>
    <b v="0"/>
    <n v="0"/>
    <s v="minizinc_chuffed"/>
    <n v="0.65307723681208896"/>
    <n v="604167.49307216005"/>
  </r>
  <r>
    <x v="559"/>
    <n v="100371"/>
    <n v="900000"/>
    <b v="0"/>
    <n v="100368"/>
    <s v="minizinc_cplex"/>
    <n v="0"/>
    <n v="365391.50974714302"/>
  </r>
  <r>
    <x v="559"/>
    <n v="106552"/>
    <n v="901400"/>
    <b v="0"/>
    <n v="15045"/>
    <s v="minizinc_cpo"/>
    <n v="5.8009234927547101E-2"/>
    <n v="389180.28739288799"/>
  </r>
  <r>
    <x v="559"/>
    <n v="100404"/>
    <n v="901110"/>
    <b v="0"/>
    <n v="100368"/>
    <s v="minizinc_gurobi"/>
    <n v="3.28672164455646E-4"/>
    <n v="363123.55302018602"/>
  </r>
  <r>
    <x v="559"/>
    <m/>
    <m/>
    <m/>
    <m/>
    <s v="minizinc_or-tools"/>
    <m/>
    <m/>
  </r>
  <r>
    <x v="559"/>
    <n v="114944.33333333299"/>
    <b v="0"/>
    <n v="900000"/>
    <m/>
    <s v="min_conflicts"/>
    <n v="0.108594595064857"/>
    <n v="503164.002681988"/>
  </r>
  <r>
    <x v="559"/>
    <n v="102462"/>
    <b v="0"/>
    <n v="900000"/>
    <m/>
    <s v="simulated_annealing-untuned"/>
    <n v="0"/>
    <n v="655653.46094724198"/>
  </r>
  <r>
    <x v="559"/>
    <n v="109129.66666666701"/>
    <b v="0"/>
    <n v="900000"/>
    <m/>
    <s v="tabu_search"/>
    <n v="6.1098570813313803E-2"/>
    <n v="527931.80225308496"/>
  </r>
  <r>
    <x v="560"/>
    <m/>
    <m/>
    <m/>
    <m/>
    <s v="minizinc_chuffed"/>
    <m/>
    <m/>
  </r>
  <r>
    <x v="560"/>
    <n v="177401"/>
    <n v="900000"/>
    <b v="0"/>
    <n v="177190"/>
    <s v="minizinc_cplex"/>
    <n v="7.7226171216626704E-4"/>
    <n v="398285.94494335999"/>
  </r>
  <r>
    <x v="560"/>
    <n v="221272"/>
    <n v="902490"/>
    <b v="0"/>
    <n v="24097"/>
    <s v="minizinc_cpo"/>
    <n v="0.19888643841064399"/>
    <n v="463546.907070179"/>
  </r>
  <r>
    <x v="560"/>
    <n v="177264"/>
    <n v="900000"/>
    <b v="0"/>
    <n v="177190"/>
    <s v="minizinc_gurobi"/>
    <n v="0"/>
    <n v="370140.46132550202"/>
  </r>
  <r>
    <x v="560"/>
    <m/>
    <m/>
    <m/>
    <m/>
    <s v="minizinc_or-tools"/>
    <m/>
    <m/>
  </r>
  <r>
    <x v="560"/>
    <n v="204520"/>
    <b v="0"/>
    <n v="900000"/>
    <m/>
    <s v="min_conflicts"/>
    <n v="0.112373687984875"/>
    <n v="512045.206938855"/>
  </r>
  <r>
    <x v="560"/>
    <n v="181537.33333333299"/>
    <b v="0"/>
    <n v="900000"/>
    <m/>
    <s v="simulated_annealing-untuned"/>
    <n v="0"/>
    <n v="683351.62548670499"/>
  </r>
  <r>
    <x v="560"/>
    <n v="282420"/>
    <b v="0"/>
    <n v="900000"/>
    <m/>
    <s v="tabu_search"/>
    <n v="0.35720794089181601"/>
    <n v="669919.33025151701"/>
  </r>
  <r>
    <x v="561"/>
    <m/>
    <m/>
    <m/>
    <m/>
    <s v="minizinc_chuffed"/>
    <m/>
    <m/>
  </r>
  <r>
    <x v="561"/>
    <n v="177442"/>
    <n v="902640"/>
    <b v="0"/>
    <n v="177326"/>
    <s v="minizinc_cplex"/>
    <n v="2.25425772928611E-4"/>
    <n v="397995.15313310199"/>
  </r>
  <r>
    <x v="561"/>
    <n v="228432"/>
    <n v="902510"/>
    <b v="0"/>
    <n v="24178"/>
    <s v="minizinc_cpo"/>
    <n v="0.22339251943685601"/>
    <n v="485731.15766290698"/>
  </r>
  <r>
    <x v="561"/>
    <n v="177402"/>
    <n v="900000"/>
    <b v="0"/>
    <n v="177320"/>
    <s v="minizinc_gurobi"/>
    <n v="0"/>
    <n v="376881.17788698"/>
  </r>
  <r>
    <x v="561"/>
    <m/>
    <m/>
    <m/>
    <m/>
    <s v="minizinc_or-tools"/>
    <m/>
    <m/>
  </r>
  <r>
    <x v="561"/>
    <n v="204732.33333333299"/>
    <b v="0"/>
    <n v="900000"/>
    <m/>
    <s v="min_conflicts"/>
    <n v="0.116500080593035"/>
    <n v="517398.72748963401"/>
  </r>
  <r>
    <x v="561"/>
    <n v="180881"/>
    <b v="0"/>
    <n v="900000"/>
    <m/>
    <s v="simulated_annealing-untuned"/>
    <n v="0"/>
    <n v="675131.81806166598"/>
  </r>
  <r>
    <x v="561"/>
    <n v="277544"/>
    <b v="0"/>
    <n v="900000"/>
    <m/>
    <s v="tabu_search"/>
    <n v="0.34827991237425399"/>
    <n v="655702.85151995998"/>
  </r>
  <r>
    <x v="562"/>
    <m/>
    <m/>
    <m/>
    <m/>
    <s v="minizinc_chuffed"/>
    <m/>
    <m/>
  </r>
  <r>
    <x v="562"/>
    <n v="177167"/>
    <n v="900000"/>
    <b v="0"/>
    <n v="177149"/>
    <s v="minizinc_cplex"/>
    <n v="0"/>
    <n v="499205.56589726702"/>
  </r>
  <r>
    <x v="562"/>
    <n v="358438"/>
    <n v="902510"/>
    <b v="0"/>
    <n v="24012"/>
    <s v="minizinc_cpo"/>
    <n v="0.505724839442247"/>
    <n v="786451.19550179003"/>
  </r>
  <r>
    <x v="562"/>
    <n v="177220"/>
    <n v="900000"/>
    <b v="0"/>
    <n v="177143"/>
    <s v="minizinc_gurobi"/>
    <n v="2.9906331113871399E-4"/>
    <n v="476317.29173184599"/>
  </r>
  <r>
    <x v="562"/>
    <m/>
    <m/>
    <m/>
    <m/>
    <s v="minizinc_or-tools"/>
    <m/>
    <m/>
  </r>
  <r>
    <x v="562"/>
    <n v="204907"/>
    <b v="0"/>
    <n v="900000"/>
    <m/>
    <s v="min_conflicts"/>
    <n v="0.120205751877681"/>
    <n v="522942.66355557198"/>
  </r>
  <r>
    <x v="562"/>
    <n v="180276"/>
    <b v="0"/>
    <n v="900000"/>
    <m/>
    <s v="simulated_annealing-untuned"/>
    <n v="0"/>
    <n v="682254.75644703303"/>
  </r>
  <r>
    <x v="562"/>
    <n v="284111"/>
    <b v="0"/>
    <n v="900000"/>
    <m/>
    <s v="tabu_search"/>
    <n v="0.36547335372442502"/>
    <n v="674904.40128699504"/>
  </r>
  <r>
    <x v="563"/>
    <m/>
    <m/>
    <m/>
    <m/>
    <s v="minizinc_chuffed"/>
    <m/>
    <m/>
  </r>
  <r>
    <x v="563"/>
    <n v="176934"/>
    <n v="900000"/>
    <b v="0"/>
    <n v="176779"/>
    <s v="minizinc_cplex"/>
    <n v="4.9736059773697295E-4"/>
    <n v="394634.21938769799"/>
  </r>
  <r>
    <x v="563"/>
    <n v="202606"/>
    <n v="902800"/>
    <b v="0"/>
    <n v="23976"/>
    <s v="minizinc_cpo"/>
    <n v="0.127143322507724"/>
    <n v="450333.55595514597"/>
  </r>
  <r>
    <x v="563"/>
    <n v="176846"/>
    <n v="900000"/>
    <b v="0"/>
    <n v="176779"/>
    <s v="minizinc_gurobi"/>
    <n v="0"/>
    <n v="372255.375957813"/>
  </r>
  <r>
    <x v="563"/>
    <m/>
    <m/>
    <m/>
    <m/>
    <s v="minizinc_or-tools"/>
    <m/>
    <m/>
  </r>
  <r>
    <x v="563"/>
    <n v="204208.66666666701"/>
    <b v="0"/>
    <n v="900000"/>
    <m/>
    <s v="min_conflicts"/>
    <n v="0.115824336544645"/>
    <n v="515542.57335732703"/>
  </r>
  <r>
    <x v="563"/>
    <n v="180556.33333333299"/>
    <b v="0"/>
    <n v="900000"/>
    <m/>
    <s v="simulated_annealing-untuned"/>
    <n v="0"/>
    <n v="671338.81175233901"/>
  </r>
  <r>
    <x v="563"/>
    <n v="279812.66666666698"/>
    <b v="0"/>
    <n v="900000"/>
    <m/>
    <s v="tabu_search"/>
    <n v="0.35472423216485299"/>
    <n v="675117.50517512695"/>
  </r>
  <r>
    <x v="564"/>
    <m/>
    <m/>
    <m/>
    <m/>
    <s v="minizinc_chuffed"/>
    <m/>
    <m/>
  </r>
  <r>
    <x v="564"/>
    <n v="176764"/>
    <n v="900000"/>
    <b v="0"/>
    <n v="176551"/>
    <s v="minizinc_cplex"/>
    <n v="9.4476250820307904E-4"/>
    <n v="443198.830867371"/>
  </r>
  <r>
    <x v="564"/>
    <n v="207742"/>
    <n v="902190"/>
    <b v="0"/>
    <n v="24316"/>
    <s v="minizinc_cpo"/>
    <n v="0.149921537291448"/>
    <n v="540578.88775742694"/>
  </r>
  <r>
    <x v="564"/>
    <n v="176597"/>
    <n v="900000"/>
    <b v="0"/>
    <n v="176553"/>
    <s v="minizinc_gurobi"/>
    <n v="0"/>
    <n v="420340.05644649302"/>
  </r>
  <r>
    <x v="564"/>
    <m/>
    <m/>
    <m/>
    <m/>
    <s v="minizinc_or-tools"/>
    <m/>
    <m/>
  </r>
  <r>
    <x v="564"/>
    <n v="203940.33333333299"/>
    <b v="0"/>
    <n v="900000"/>
    <m/>
    <s v="min_conflicts"/>
    <n v="0.118827238685825"/>
    <n v="504251.37806264102"/>
  </r>
  <r>
    <x v="564"/>
    <n v="179706.66666666701"/>
    <b v="0"/>
    <n v="900000"/>
    <m/>
    <s v="simulated_annealing-untuned"/>
    <n v="0"/>
    <n v="656798.17777996697"/>
  </r>
  <r>
    <x v="564"/>
    <n v="280570.33333333302"/>
    <b v="0"/>
    <n v="900000"/>
    <m/>
    <s v="tabu_search"/>
    <n v="0.35949512362319103"/>
    <n v="658116.364361124"/>
  </r>
  <r>
    <x v="565"/>
    <m/>
    <m/>
    <m/>
    <m/>
    <s v="minizinc_chuffed"/>
    <m/>
    <m/>
  </r>
  <r>
    <x v="565"/>
    <n v="176853"/>
    <n v="900000"/>
    <b v="0"/>
    <n v="176525"/>
    <s v="minizinc_cplex"/>
    <n v="1.4136033881245701E-3"/>
    <n v="388198.21436854301"/>
  </r>
  <r>
    <x v="565"/>
    <n v="229520"/>
    <n v="902770"/>
    <b v="0"/>
    <n v="24065"/>
    <s v="minizinc_cpo"/>
    <n v="0.23055507145346801"/>
    <n v="458858.60957342398"/>
  </r>
  <r>
    <x v="565"/>
    <n v="176603"/>
    <n v="900000"/>
    <b v="0"/>
    <n v="176520"/>
    <s v="minizinc_gurobi"/>
    <n v="0"/>
    <n v="359848.22266698"/>
  </r>
  <r>
    <x v="565"/>
    <m/>
    <m/>
    <m/>
    <m/>
    <s v="minizinc_or-tools"/>
    <m/>
    <m/>
  </r>
  <r>
    <x v="565"/>
    <n v="203811"/>
    <b v="0"/>
    <n v="900000"/>
    <m/>
    <s v="min_conflicts"/>
    <n v="0.118570636521091"/>
    <n v="507495.86145010701"/>
  </r>
  <r>
    <x v="565"/>
    <n v="179645"/>
    <b v="0"/>
    <n v="900000"/>
    <m/>
    <s v="simulated_annealing-untuned"/>
    <n v="0"/>
    <n v="657943.641171464"/>
  </r>
  <r>
    <x v="565"/>
    <n v="282691.66666666698"/>
    <b v="0"/>
    <n v="900000"/>
    <m/>
    <s v="tabu_search"/>
    <n v="0.36451964743684201"/>
    <n v="661499.23461408704"/>
  </r>
  <r>
    <x v="566"/>
    <m/>
    <m/>
    <m/>
    <m/>
    <s v="minizinc_chuffed"/>
    <m/>
    <m/>
  </r>
  <r>
    <x v="566"/>
    <n v="177531"/>
    <n v="900000"/>
    <b v="0"/>
    <n v="177307"/>
    <s v="minizinc_cplex"/>
    <n v="9.1251668722647195E-4"/>
    <n v="511835.06379705499"/>
  </r>
  <r>
    <x v="566"/>
    <n v="305891"/>
    <n v="902410"/>
    <b v="0"/>
    <n v="23916"/>
    <s v="minizinc_cpo"/>
    <n v="0.42015619943051602"/>
    <n v="768556.999784588"/>
  </r>
  <r>
    <x v="566"/>
    <n v="177369"/>
    <n v="900000"/>
    <b v="0"/>
    <n v="177305"/>
    <s v="minizinc_gurobi"/>
    <n v="0"/>
    <n v="486118.85534863098"/>
  </r>
  <r>
    <x v="566"/>
    <m/>
    <m/>
    <m/>
    <m/>
    <s v="minizinc_or-tools"/>
    <m/>
    <m/>
  </r>
  <r>
    <x v="566"/>
    <n v="204084.33333333299"/>
    <b v="0"/>
    <n v="900000"/>
    <m/>
    <s v="min_conflicts"/>
    <n v="0.105833699467377"/>
    <n v="520338.57337957202"/>
  </r>
  <r>
    <x v="566"/>
    <n v="182485.33333333299"/>
    <b v="0"/>
    <n v="900000"/>
    <m/>
    <s v="simulated_annealing-untuned"/>
    <n v="0"/>
    <n v="700578.59687267698"/>
  </r>
  <r>
    <x v="566"/>
    <n v="280245.66666666698"/>
    <b v="0"/>
    <n v="900000"/>
    <m/>
    <s v="tabu_search"/>
    <n v="0.34883798381657999"/>
    <n v="671175.26404363604"/>
  </r>
  <r>
    <x v="567"/>
    <m/>
    <m/>
    <m/>
    <m/>
    <s v="minizinc_chuffed"/>
    <m/>
    <m/>
  </r>
  <r>
    <x v="567"/>
    <n v="176463"/>
    <n v="900000"/>
    <b v="0"/>
    <n v="176232"/>
    <s v="minizinc_cplex"/>
    <n v="8.1036817916502202E-4"/>
    <n v="412796.068355533"/>
  </r>
  <r>
    <x v="567"/>
    <n v="234504"/>
    <n v="901120"/>
    <b v="0"/>
    <n v="23830"/>
    <s v="minizinc_cpo"/>
    <n v="0.24811517074335601"/>
    <n v="502359.901237335"/>
  </r>
  <r>
    <x v="567"/>
    <n v="176320"/>
    <n v="900000"/>
    <b v="0"/>
    <n v="176225"/>
    <s v="minizinc_gurobi"/>
    <n v="0"/>
    <n v="386650.95616435201"/>
  </r>
  <r>
    <x v="567"/>
    <m/>
    <m/>
    <m/>
    <m/>
    <s v="minizinc_or-tools"/>
    <m/>
    <m/>
  </r>
  <r>
    <x v="567"/>
    <n v="203440"/>
    <b v="0"/>
    <n v="900000"/>
    <m/>
    <s v="min_conflicts"/>
    <n v="0.111567702189016"/>
    <n v="521512.06125662499"/>
  </r>
  <r>
    <x v="567"/>
    <n v="180742.66666666701"/>
    <b v="0"/>
    <n v="900000"/>
    <m/>
    <s v="simulated_annealing-untuned"/>
    <n v="0"/>
    <n v="682373.00502011995"/>
  </r>
  <r>
    <x v="567"/>
    <n v="285201.33333333302"/>
    <b v="0"/>
    <n v="900008"/>
    <m/>
    <s v="tabu_search"/>
    <n v="0.36626289732165801"/>
    <n v="677850.285065384"/>
  </r>
  <r>
    <x v="568"/>
    <m/>
    <m/>
    <m/>
    <m/>
    <s v="minizinc_chuffed"/>
    <m/>
    <m/>
  </r>
  <r>
    <x v="568"/>
    <n v="177589"/>
    <n v="900000"/>
    <b v="0"/>
    <n v="177479"/>
    <s v="minizinc_cplex"/>
    <n v="3.88537578341008E-4"/>
    <n v="443958.205939651"/>
  </r>
  <r>
    <x v="568"/>
    <n v="230587"/>
    <n v="902660"/>
    <b v="0"/>
    <n v="23628"/>
    <s v="minizinc_cpo"/>
    <n v="0.23013873288606901"/>
    <n v="572025.19431835797"/>
  </r>
  <r>
    <x v="568"/>
    <n v="177520"/>
    <n v="900000"/>
    <b v="0"/>
    <n v="177479"/>
    <s v="minizinc_gurobi"/>
    <n v="0"/>
    <n v="419205.77155866497"/>
  </r>
  <r>
    <x v="568"/>
    <m/>
    <m/>
    <m/>
    <m/>
    <s v="minizinc_or-tools"/>
    <m/>
    <m/>
  </r>
  <r>
    <x v="568"/>
    <n v="204799"/>
    <b v="0"/>
    <n v="900000"/>
    <m/>
    <s v="min_conflicts"/>
    <n v="0.11791561482233801"/>
    <n v="517774.552832168"/>
  </r>
  <r>
    <x v="568"/>
    <n v="180650"/>
    <b v="0"/>
    <n v="900000"/>
    <m/>
    <s v="simulated_annealing-untuned"/>
    <n v="0"/>
    <n v="673752.63661027304"/>
  </r>
  <r>
    <x v="568"/>
    <n v="284690"/>
    <b v="0"/>
    <n v="900000"/>
    <m/>
    <s v="tabu_search"/>
    <n v="0.365450138747409"/>
    <n v="673409.54042400105"/>
  </r>
  <r>
    <x v="569"/>
    <m/>
    <m/>
    <m/>
    <m/>
    <s v="minizinc_chuffed"/>
    <m/>
    <m/>
  </r>
  <r>
    <x v="569"/>
    <n v="176365"/>
    <n v="902840"/>
    <b v="0"/>
    <n v="176260"/>
    <s v="minizinc_cplex"/>
    <n v="3.11853258866512E-4"/>
    <n v="500119.16043125797"/>
  </r>
  <r>
    <x v="569"/>
    <n v="304576"/>
    <n v="902200"/>
    <b v="0"/>
    <n v="23798"/>
    <s v="minizinc_cpo"/>
    <n v="0.42112970161798702"/>
    <n v="736767.369491452"/>
  </r>
  <r>
    <x v="569"/>
    <n v="176310"/>
    <n v="900000"/>
    <b v="0"/>
    <n v="176263"/>
    <s v="minizinc_gurobi"/>
    <n v="0"/>
    <n v="475426.49768709898"/>
  </r>
  <r>
    <x v="569"/>
    <m/>
    <m/>
    <m/>
    <m/>
    <s v="minizinc_or-tools"/>
    <m/>
    <m/>
  </r>
  <r>
    <x v="569"/>
    <n v="203293.66666666701"/>
    <b v="0"/>
    <n v="900000"/>
    <m/>
    <s v="min_conflicts"/>
    <n v="0.117775434879919"/>
    <n v="524942.02626378601"/>
  </r>
  <r>
    <x v="569"/>
    <n v="179350.66666666701"/>
    <b v="0"/>
    <n v="900000"/>
    <m/>
    <s v="simulated_annealing-untuned"/>
    <n v="0"/>
    <n v="686152.32660879195"/>
  </r>
  <r>
    <x v="569"/>
    <n v="290934.66666666698"/>
    <b v="0"/>
    <n v="900000"/>
    <m/>
    <s v="tabu_search"/>
    <n v="0.38353628076864898"/>
    <n v="687279.52024389"/>
  </r>
  <r>
    <x v="570"/>
    <m/>
    <m/>
    <m/>
    <m/>
    <s v="minizinc_chuffed"/>
    <m/>
    <m/>
  </r>
  <r>
    <x v="570"/>
    <n v="776932"/>
    <n v="900000"/>
    <b v="0"/>
    <n v="218881"/>
    <s v="minizinc_cplex"/>
    <n v="0"/>
    <n v="9683370.4168490395"/>
  </r>
  <r>
    <x v="570"/>
    <m/>
    <m/>
    <m/>
    <m/>
    <s v="minizinc_cpo"/>
    <m/>
    <m/>
  </r>
  <r>
    <x v="570"/>
    <m/>
    <m/>
    <m/>
    <m/>
    <s v="minizinc_gurobi"/>
    <m/>
    <m/>
  </r>
  <r>
    <x v="570"/>
    <m/>
    <m/>
    <m/>
    <m/>
    <s v="minizinc_or-tools"/>
    <m/>
    <m/>
  </r>
  <r>
    <x v="570"/>
    <n v="379828.66666666698"/>
    <b v="0"/>
    <n v="900000"/>
    <m/>
    <s v="min_conflicts"/>
    <n v="0.109252768353451"/>
    <n v="589728.62199742405"/>
  </r>
  <r>
    <x v="570"/>
    <n v="338331.33333333302"/>
    <b v="0"/>
    <n v="900000"/>
    <m/>
    <s v="simulated_annealing-untuned"/>
    <n v="0"/>
    <n v="800112.43101314094"/>
  </r>
  <r>
    <x v="570"/>
    <n v="357524"/>
    <b v="0"/>
    <n v="900000"/>
    <m/>
    <s v="tabu_search"/>
    <n v="5.3682177047321797E-2"/>
    <n v="635891.06764020899"/>
  </r>
  <r>
    <x v="571"/>
    <m/>
    <m/>
    <m/>
    <m/>
    <s v="minizinc_chuffed"/>
    <m/>
    <m/>
  </r>
  <r>
    <x v="571"/>
    <n v="386357"/>
    <n v="904230"/>
    <b v="0"/>
    <n v="201697"/>
    <s v="minizinc_cplex"/>
    <n v="0.440463095013161"/>
    <n v="791934.13770168705"/>
  </r>
  <r>
    <x v="571"/>
    <m/>
    <m/>
    <m/>
    <m/>
    <s v="minizinc_cpo"/>
    <m/>
    <m/>
  </r>
  <r>
    <x v="571"/>
    <n v="216181"/>
    <n v="900000"/>
    <b v="0"/>
    <n v="200346"/>
    <s v="minizinc_gurobi"/>
    <n v="0"/>
    <n v="484878.08450548101"/>
  </r>
  <r>
    <x v="571"/>
    <m/>
    <m/>
    <m/>
    <m/>
    <s v="minizinc_or-tools"/>
    <m/>
    <m/>
  </r>
  <r>
    <x v="571"/>
    <n v="350014.33333333302"/>
    <b v="0"/>
    <n v="900000"/>
    <m/>
    <s v="min_conflicts"/>
    <n v="0.23162860949503999"/>
    <n v="515840.50808438897"/>
  </r>
  <r>
    <x v="571"/>
    <n v="268941"/>
    <b v="0"/>
    <n v="900000"/>
    <m/>
    <s v="simulated_annealing-untuned"/>
    <n v="0"/>
    <n v="663222.32982958201"/>
  </r>
  <r>
    <x v="571"/>
    <n v="331813.66666666698"/>
    <b v="0"/>
    <n v="900000"/>
    <m/>
    <s v="tabu_search"/>
    <n v="0.18948184774386401"/>
    <n v="588781.109026702"/>
  </r>
  <r>
    <x v="572"/>
    <m/>
    <m/>
    <m/>
    <m/>
    <s v="minizinc_chuffed"/>
    <m/>
    <m/>
  </r>
  <r>
    <x v="572"/>
    <n v="522462"/>
    <n v="900000"/>
    <b v="0"/>
    <n v="204839"/>
    <s v="minizinc_cplex"/>
    <n v="0.56528321676983195"/>
    <n v="788809.85430991999"/>
  </r>
  <r>
    <x v="572"/>
    <m/>
    <m/>
    <m/>
    <m/>
    <s v="minizinc_cpo"/>
    <m/>
    <m/>
  </r>
  <r>
    <x v="572"/>
    <n v="227123"/>
    <n v="900000"/>
    <b v="0"/>
    <n v="203570"/>
    <s v="minizinc_gurobi"/>
    <n v="0"/>
    <n v="488022.489479582"/>
  </r>
  <r>
    <x v="572"/>
    <m/>
    <m/>
    <m/>
    <m/>
    <s v="minizinc_or-tools"/>
    <m/>
    <m/>
  </r>
  <r>
    <x v="572"/>
    <n v="358106.33333333302"/>
    <b v="0"/>
    <n v="900000"/>
    <m/>
    <s v="min_conflicts"/>
    <n v="0.190515107710094"/>
    <n v="551269.66116848297"/>
  </r>
  <r>
    <x v="572"/>
    <n v="289881.66666666698"/>
    <b v="0"/>
    <n v="900000"/>
    <m/>
    <s v="simulated_annealing-untuned"/>
    <n v="0"/>
    <n v="704392.25696494395"/>
  </r>
  <r>
    <x v="572"/>
    <n v="325991"/>
    <b v="0"/>
    <n v="900000"/>
    <m/>
    <s v="tabu_search"/>
    <n v="0.110767884184942"/>
    <n v="589969.20095473505"/>
  </r>
  <r>
    <x v="573"/>
    <m/>
    <m/>
    <m/>
    <m/>
    <s v="minizinc_chuffed"/>
    <m/>
    <m/>
  </r>
  <r>
    <x v="573"/>
    <n v="542337"/>
    <n v="900000"/>
    <b v="0"/>
    <n v="202289"/>
    <s v="minizinc_cplex"/>
    <n v="0.60157429789964501"/>
    <n v="784541.864666724"/>
  </r>
  <r>
    <x v="573"/>
    <m/>
    <m/>
    <m/>
    <m/>
    <s v="minizinc_cpo"/>
    <m/>
    <m/>
  </r>
  <r>
    <x v="573"/>
    <n v="216081"/>
    <n v="900000"/>
    <b v="0"/>
    <n v="200755"/>
    <s v="minizinc_gurobi"/>
    <n v="0"/>
    <n v="480257.78000342299"/>
  </r>
  <r>
    <x v="573"/>
    <m/>
    <m/>
    <m/>
    <m/>
    <s v="minizinc_or-tools"/>
    <m/>
    <m/>
  </r>
  <r>
    <x v="573"/>
    <n v="347474.66666666698"/>
    <b v="0"/>
    <n v="900000"/>
    <m/>
    <s v="min_conflicts"/>
    <n v="0.24359569618504601"/>
    <n v="521444.64580664999"/>
  </r>
  <r>
    <x v="573"/>
    <n v="262831.33333333302"/>
    <b v="0"/>
    <n v="900000"/>
    <m/>
    <s v="simulated_annealing-untuned"/>
    <n v="0"/>
    <n v="670848.21375455498"/>
  </r>
  <r>
    <x v="573"/>
    <n v="329381"/>
    <b v="0"/>
    <n v="900000"/>
    <m/>
    <s v="tabu_search"/>
    <n v="0.202044643336035"/>
    <n v="562085.08048750099"/>
  </r>
  <r>
    <x v="574"/>
    <m/>
    <m/>
    <m/>
    <m/>
    <s v="minizinc_chuffed"/>
    <m/>
    <m/>
  </r>
  <r>
    <x v="574"/>
    <n v="610446"/>
    <n v="900000"/>
    <b v="0"/>
    <n v="226284"/>
    <s v="minizinc_cplex"/>
    <n v="0.60612404700825295"/>
    <n v="817852.20797681797"/>
  </r>
  <r>
    <x v="574"/>
    <m/>
    <m/>
    <m/>
    <m/>
    <s v="minizinc_cpo"/>
    <m/>
    <m/>
  </r>
  <r>
    <x v="574"/>
    <n v="240440"/>
    <n v="900000"/>
    <b v="0"/>
    <n v="224574"/>
    <s v="minizinc_gurobi"/>
    <n v="0"/>
    <n v="538299.39605881297"/>
  </r>
  <r>
    <x v="574"/>
    <m/>
    <m/>
    <m/>
    <m/>
    <s v="minizinc_or-tools"/>
    <m/>
    <m/>
  </r>
  <r>
    <x v="574"/>
    <n v="395829.33333333302"/>
    <b v="0"/>
    <n v="900000"/>
    <m/>
    <s v="min_conflicts"/>
    <n v="0.17497608396884801"/>
    <n v="573395.549455042"/>
  </r>
  <r>
    <x v="574"/>
    <n v="326568.66666666698"/>
    <b v="0"/>
    <n v="900000"/>
    <m/>
    <s v="simulated_annealing-untuned"/>
    <n v="0"/>
    <n v="774643.33868947194"/>
  </r>
  <r>
    <x v="574"/>
    <n v="381263.33333333302"/>
    <b v="0"/>
    <n v="900000"/>
    <m/>
    <s v="tabu_search"/>
    <n v="0.143456403710471"/>
    <n v="628957.67840566603"/>
  </r>
  <r>
    <x v="575"/>
    <m/>
    <m/>
    <m/>
    <m/>
    <s v="minizinc_chuffed"/>
    <m/>
    <m/>
  </r>
  <r>
    <x v="575"/>
    <n v="575717"/>
    <n v="900000"/>
    <b v="0"/>
    <n v="218742"/>
    <s v="minizinc_cplex"/>
    <n v="0.59778502284976798"/>
    <n v="808491.31500559405"/>
  </r>
  <r>
    <x v="575"/>
    <m/>
    <m/>
    <m/>
    <m/>
    <s v="minizinc_cpo"/>
    <m/>
    <m/>
  </r>
  <r>
    <x v="575"/>
    <n v="231562"/>
    <n v="900000"/>
    <b v="0"/>
    <n v="217386"/>
    <s v="minizinc_gurobi"/>
    <n v="0"/>
    <n v="509691.54070886801"/>
  </r>
  <r>
    <x v="575"/>
    <m/>
    <m/>
    <m/>
    <m/>
    <s v="minizinc_or-tools"/>
    <m/>
    <m/>
  </r>
  <r>
    <x v="575"/>
    <n v="384676.66666666698"/>
    <b v="0"/>
    <n v="900000"/>
    <m/>
    <s v="min_conflicts"/>
    <n v="0.16443420015077601"/>
    <n v="591276.24349704303"/>
  </r>
  <r>
    <x v="575"/>
    <n v="321422.66666666698"/>
    <b v="0"/>
    <n v="900000"/>
    <m/>
    <s v="simulated_annealing-untuned"/>
    <n v="0"/>
    <n v="787936.04197510204"/>
  </r>
  <r>
    <x v="575"/>
    <n v="378957"/>
    <b v="0"/>
    <n v="900000"/>
    <m/>
    <s v="tabu_search"/>
    <n v="0.15182285413208699"/>
    <n v="728539.42852137599"/>
  </r>
  <r>
    <x v="576"/>
    <m/>
    <m/>
    <m/>
    <m/>
    <s v="minizinc_chuffed"/>
    <m/>
    <m/>
  </r>
  <r>
    <x v="576"/>
    <n v="531544"/>
    <n v="900000"/>
    <b v="0"/>
    <n v="197725"/>
    <s v="minizinc_cplex"/>
    <n v="0.59921850307782598"/>
    <n v="781863.84102884901"/>
  </r>
  <r>
    <x v="576"/>
    <m/>
    <m/>
    <m/>
    <m/>
    <s v="minizinc_cpo"/>
    <m/>
    <m/>
  </r>
  <r>
    <x v="576"/>
    <n v="213033"/>
    <n v="900000"/>
    <b v="0"/>
    <n v="196316"/>
    <s v="minizinc_gurobi"/>
    <n v="0"/>
    <n v="476696.55720494001"/>
  </r>
  <r>
    <x v="576"/>
    <m/>
    <m/>
    <m/>
    <m/>
    <s v="minizinc_or-tools"/>
    <m/>
    <m/>
  </r>
  <r>
    <x v="576"/>
    <n v="347350.66666666698"/>
    <b v="0"/>
    <n v="900000"/>
    <m/>
    <s v="min_conflicts"/>
    <n v="0.23751597808938499"/>
    <n v="518203.58809011203"/>
  </r>
  <r>
    <x v="576"/>
    <n v="264849.33333333302"/>
    <b v="0"/>
    <n v="900000"/>
    <m/>
    <s v="simulated_annealing-untuned"/>
    <n v="0"/>
    <n v="666672.44758296199"/>
  </r>
  <r>
    <x v="576"/>
    <n v="314655"/>
    <b v="0"/>
    <n v="900000"/>
    <m/>
    <s v="tabu_search"/>
    <n v="0.15828658901548301"/>
    <n v="554267.31833307701"/>
  </r>
  <r>
    <x v="577"/>
    <m/>
    <m/>
    <m/>
    <m/>
    <s v="minizinc_chuffed"/>
    <m/>
    <m/>
  </r>
  <r>
    <x v="577"/>
    <n v="748351"/>
    <n v="904070"/>
    <b v="0"/>
    <n v="255466"/>
    <s v="minizinc_cplex"/>
    <n v="0"/>
    <n v="8101155.6929554204"/>
  </r>
  <r>
    <x v="577"/>
    <m/>
    <m/>
    <m/>
    <m/>
    <s v="minizinc_cpo"/>
    <m/>
    <m/>
  </r>
  <r>
    <x v="577"/>
    <m/>
    <m/>
    <m/>
    <m/>
    <s v="minizinc_gurobi"/>
    <m/>
    <m/>
  </r>
  <r>
    <x v="577"/>
    <m/>
    <m/>
    <m/>
    <m/>
    <s v="minizinc_or-tools"/>
    <m/>
    <m/>
  </r>
  <r>
    <x v="577"/>
    <n v="486524.5"/>
    <b v="0"/>
    <n v="900000"/>
    <m/>
    <s v="min_conflicts"/>
    <n v="0.293105828517714"/>
    <n v="1226680.9270526101"/>
  </r>
  <r>
    <x v="577"/>
    <n v="343921.33333333302"/>
    <b v="0"/>
    <n v="900000"/>
    <m/>
    <s v="simulated_annealing-untuned"/>
    <n v="0"/>
    <n v="795091.00464866101"/>
  </r>
  <r>
    <x v="577"/>
    <n v="485035"/>
    <b v="0"/>
    <n v="900000"/>
    <m/>
    <s v="tabu_search"/>
    <n v="0.290935018435096"/>
    <n v="751659.28009160003"/>
  </r>
  <r>
    <x v="578"/>
    <m/>
    <m/>
    <m/>
    <m/>
    <s v="minizinc_chuffed"/>
    <m/>
    <m/>
  </r>
  <r>
    <x v="578"/>
    <n v="583501"/>
    <n v="900000"/>
    <b v="0"/>
    <n v="239203"/>
    <s v="minizinc_cplex"/>
    <n v="0"/>
    <n v="1757940.3042077499"/>
  </r>
  <r>
    <x v="578"/>
    <m/>
    <m/>
    <m/>
    <m/>
    <s v="minizinc_cpo"/>
    <m/>
    <m/>
  </r>
  <r>
    <x v="578"/>
    <m/>
    <m/>
    <m/>
    <m/>
    <s v="minizinc_gurobi"/>
    <m/>
    <m/>
  </r>
  <r>
    <x v="578"/>
    <m/>
    <m/>
    <m/>
    <m/>
    <s v="minizinc_or-tools"/>
    <m/>
    <m/>
  </r>
  <r>
    <x v="578"/>
    <n v="426948.66666666698"/>
    <b v="0"/>
    <n v="900000"/>
    <m/>
    <s v="min_conflicts"/>
    <n v="0.25228169506716702"/>
    <n v="631837.37625490595"/>
  </r>
  <r>
    <x v="578"/>
    <n v="319237.33333333302"/>
    <b v="0"/>
    <n v="900000"/>
    <m/>
    <s v="simulated_annealing-untuned"/>
    <n v="0"/>
    <n v="729078.76888162305"/>
  </r>
  <r>
    <x v="578"/>
    <n v="437343.66666666698"/>
    <b v="0"/>
    <n v="900000"/>
    <m/>
    <s v="tabu_search"/>
    <n v="0.27005383256950499"/>
    <n v="655472.08777913905"/>
  </r>
  <r>
    <x v="579"/>
    <m/>
    <m/>
    <m/>
    <m/>
    <s v="minizinc_chuffed"/>
    <m/>
    <m/>
  </r>
  <r>
    <x v="579"/>
    <n v="537390"/>
    <n v="900000"/>
    <b v="0"/>
    <n v="222856"/>
    <s v="minizinc_cplex"/>
    <n v="0.56639684400528501"/>
    <n v="818664.48149975098"/>
  </r>
  <r>
    <x v="579"/>
    <m/>
    <m/>
    <m/>
    <m/>
    <s v="minizinc_cpo"/>
    <m/>
    <m/>
  </r>
  <r>
    <x v="579"/>
    <n v="233014"/>
    <n v="900000"/>
    <b v="0"/>
    <n v="221753"/>
    <s v="minizinc_gurobi"/>
    <n v="0"/>
    <n v="463508.16053310398"/>
  </r>
  <r>
    <x v="579"/>
    <m/>
    <m/>
    <m/>
    <m/>
    <s v="minizinc_or-tools"/>
    <m/>
    <m/>
  </r>
  <r>
    <x v="579"/>
    <n v="384993.66666666698"/>
    <b v="0"/>
    <n v="900000"/>
    <m/>
    <s v="min_conflicts"/>
    <n v="0.22582968897323899"/>
    <n v="564619.83789242501"/>
  </r>
  <r>
    <x v="579"/>
    <n v="298050.66666666698"/>
    <b v="0"/>
    <n v="900000"/>
    <m/>
    <s v="simulated_annealing-untuned"/>
    <n v="0"/>
    <n v="706393.42927989794"/>
  </r>
  <r>
    <x v="579"/>
    <n v="374049"/>
    <b v="0"/>
    <n v="900000"/>
    <m/>
    <s v="tabu_search"/>
    <n v="0.20317748031229399"/>
    <n v="631269.84141757304"/>
  </r>
  <r>
    <x v="580"/>
    <m/>
    <m/>
    <m/>
    <m/>
    <s v="minizinc_chuffed"/>
    <m/>
    <m/>
  </r>
  <r>
    <x v="580"/>
    <n v="752362"/>
    <n v="900000"/>
    <b v="0"/>
    <n v="238589"/>
    <s v="minizinc_cplex"/>
    <n v="0.66375361860380999"/>
    <n v="907677.56350434397"/>
  </r>
  <r>
    <x v="580"/>
    <m/>
    <m/>
    <m/>
    <m/>
    <s v="minizinc_cpo"/>
    <m/>
    <m/>
  </r>
  <r>
    <x v="580"/>
    <n v="252979"/>
    <n v="900000"/>
    <b v="0"/>
    <n v="236823"/>
    <s v="minizinc_gurobi"/>
    <n v="0"/>
    <n v="481612.07519091998"/>
  </r>
  <r>
    <x v="580"/>
    <m/>
    <m/>
    <m/>
    <m/>
    <s v="minizinc_or-tools"/>
    <m/>
    <m/>
  </r>
  <r>
    <x v="580"/>
    <n v="421690.66666666698"/>
    <b v="0"/>
    <n v="900000"/>
    <m/>
    <s v="min_conflicts"/>
    <n v="0.24444774684761"/>
    <n v="632869.69078987394"/>
  </r>
  <r>
    <x v="580"/>
    <n v="318609.33333333302"/>
    <b v="0"/>
    <n v="900000"/>
    <m/>
    <s v="simulated_annealing-untuned"/>
    <n v="0"/>
    <n v="730249.46926606796"/>
  </r>
  <r>
    <x v="580"/>
    <n v="411642.33333333302"/>
    <b v="0"/>
    <n v="900000"/>
    <m/>
    <s v="tabu_search"/>
    <n v="0.22600445208502201"/>
    <n v="674254.01909667999"/>
  </r>
  <r>
    <x v="581"/>
    <m/>
    <m/>
    <m/>
    <m/>
    <s v="minizinc_chuffed"/>
    <m/>
    <m/>
  </r>
  <r>
    <x v="581"/>
    <n v="1577172"/>
    <n v="900000"/>
    <b v="0"/>
    <n v="449388"/>
    <s v="minizinc_cplex"/>
    <n v="0.69173812367959897"/>
    <n v="944992.10569335602"/>
  </r>
  <r>
    <x v="581"/>
    <m/>
    <m/>
    <m/>
    <m/>
    <s v="minizinc_cpo"/>
    <m/>
    <m/>
  </r>
  <r>
    <x v="581"/>
    <n v="486182"/>
    <n v="900000"/>
    <b v="0"/>
    <n v="448738"/>
    <s v="minizinc_gurobi"/>
    <n v="0"/>
    <n v="508998.52097542502"/>
  </r>
  <r>
    <x v="581"/>
    <m/>
    <m/>
    <m/>
    <m/>
    <s v="minizinc_or-tools"/>
    <m/>
    <m/>
  </r>
  <r>
    <x v="581"/>
    <n v="715632"/>
    <b v="0"/>
    <n v="900000"/>
    <m/>
    <s v="min_conflicts"/>
    <n v="0.11818457903876101"/>
    <n v="550485.88520961499"/>
  </r>
  <r>
    <x v="581"/>
    <n v="631055.33333333302"/>
    <b v="0"/>
    <n v="900000"/>
    <m/>
    <s v="simulated_annealing-untuned"/>
    <n v="0"/>
    <n v="728885.68430892099"/>
  </r>
  <r>
    <x v="581"/>
    <n v="795378.66666666698"/>
    <b v="0"/>
    <n v="900038"/>
    <m/>
    <s v="tabu_search"/>
    <n v="0.20659761220651299"/>
    <n v="959478.04893861699"/>
  </r>
  <r>
    <x v="582"/>
    <m/>
    <m/>
    <m/>
    <m/>
    <s v="minizinc_chuffed"/>
    <m/>
    <m/>
  </r>
  <r>
    <x v="582"/>
    <n v="1551743"/>
    <n v="900000"/>
    <b v="0"/>
    <n v="396935"/>
    <s v="minizinc_cplex"/>
    <n v="0.72887585122020904"/>
    <n v="895721.08772955905"/>
  </r>
  <r>
    <x v="582"/>
    <m/>
    <m/>
    <m/>
    <m/>
    <s v="minizinc_cpo"/>
    <m/>
    <m/>
  </r>
  <r>
    <x v="582"/>
    <n v="420715"/>
    <n v="900000"/>
    <b v="0"/>
    <n v="396762"/>
    <s v="minizinc_gurobi"/>
    <n v="0"/>
    <n v="462106.48037618201"/>
  </r>
  <r>
    <x v="582"/>
    <m/>
    <m/>
    <m/>
    <m/>
    <s v="minizinc_or-tools"/>
    <m/>
    <m/>
  </r>
  <r>
    <x v="582"/>
    <n v="624659.33333333302"/>
    <b v="0"/>
    <n v="900000"/>
    <m/>
    <s v="min_conflicts"/>
    <n v="0.112989586857476"/>
    <n v="484760.959320264"/>
  </r>
  <r>
    <x v="582"/>
    <n v="554079.33333333302"/>
    <b v="0"/>
    <n v="900000"/>
    <m/>
    <s v="simulated_annealing-untuned"/>
    <n v="0"/>
    <n v="722254.57366213598"/>
  </r>
  <r>
    <x v="582"/>
    <n v="707636.66666666698"/>
    <b v="0"/>
    <n v="900097"/>
    <m/>
    <s v="tabu_search"/>
    <n v="0.21700024965730999"/>
    <n v="851297.74672253395"/>
  </r>
  <r>
    <x v="583"/>
    <m/>
    <m/>
    <m/>
    <m/>
    <s v="minizinc_chuffed"/>
    <m/>
    <m/>
  </r>
  <r>
    <x v="583"/>
    <n v="1573914"/>
    <n v="900000"/>
    <b v="0"/>
    <n v="402047"/>
    <s v="minizinc_cplex"/>
    <n v="0"/>
    <n v="708261591825"/>
  </r>
  <r>
    <x v="583"/>
    <m/>
    <m/>
    <m/>
    <m/>
    <s v="minizinc_cpo"/>
    <m/>
    <m/>
  </r>
  <r>
    <x v="583"/>
    <m/>
    <m/>
    <m/>
    <m/>
    <s v="minizinc_gurobi"/>
    <m/>
    <m/>
  </r>
  <r>
    <x v="583"/>
    <m/>
    <m/>
    <m/>
    <m/>
    <s v="minizinc_or-tools"/>
    <m/>
    <m/>
  </r>
  <r>
    <x v="583"/>
    <n v="633206.33333333302"/>
    <b v="0"/>
    <n v="900000"/>
    <m/>
    <s v="min_conflicts"/>
    <n v="0.18759761825924001"/>
    <n v="488388.59990993998"/>
  </r>
  <r>
    <x v="583"/>
    <n v="514418.33333333302"/>
    <b v="0"/>
    <n v="900000"/>
    <m/>
    <s v="simulated_annealing-untuned"/>
    <n v="0"/>
    <n v="671306.14182667201"/>
  </r>
  <r>
    <x v="583"/>
    <n v="703399.66666666698"/>
    <b v="0"/>
    <n v="900123"/>
    <m/>
    <s v="tabu_search"/>
    <n v="0.26866849998507197"/>
    <n v="878303.72706927604"/>
  </r>
  <r>
    <x v="584"/>
    <m/>
    <m/>
    <m/>
    <m/>
    <s v="minizinc_chuffed"/>
    <m/>
    <m/>
  </r>
  <r>
    <x v="584"/>
    <n v="1577832"/>
    <n v="900000"/>
    <b v="0"/>
    <n v="402987"/>
    <s v="minizinc_cplex"/>
    <n v="0.71570864325226002"/>
    <n v="916846.91503972898"/>
  </r>
  <r>
    <x v="584"/>
    <m/>
    <m/>
    <m/>
    <m/>
    <s v="minizinc_cpo"/>
    <m/>
    <m/>
  </r>
  <r>
    <x v="584"/>
    <n v="448564"/>
    <n v="900000"/>
    <b v="0"/>
    <n v="402541"/>
    <s v="minizinc_gurobi"/>
    <n v="0"/>
    <n v="481729.88219370198"/>
  </r>
  <r>
    <x v="584"/>
    <m/>
    <m/>
    <m/>
    <m/>
    <s v="minizinc_or-tools"/>
    <m/>
    <m/>
  </r>
  <r>
    <x v="584"/>
    <n v="638591.33333333302"/>
    <b v="0"/>
    <n v="900000"/>
    <m/>
    <s v="min_conflicts"/>
    <n v="0.18913817600614699"/>
    <n v="496047.41108655598"/>
  </r>
  <r>
    <x v="584"/>
    <n v="517809.33333333302"/>
    <b v="0"/>
    <n v="900000"/>
    <m/>
    <s v="simulated_annealing-untuned"/>
    <n v="0"/>
    <n v="681352.27809698996"/>
  </r>
  <r>
    <x v="584"/>
    <n v="728621.33333333302"/>
    <b v="0"/>
    <n v="900096"/>
    <m/>
    <s v="tabu_search"/>
    <n v="0.28932998576306701"/>
    <n v="876213.79937462998"/>
  </r>
  <r>
    <x v="585"/>
    <m/>
    <m/>
    <m/>
    <m/>
    <s v="minizinc_chuffed"/>
    <m/>
    <m/>
  </r>
  <r>
    <x v="585"/>
    <n v="1543221"/>
    <n v="900000"/>
    <b v="0"/>
    <n v="424051"/>
    <s v="minizinc_cplex"/>
    <n v="0.71000848225886004"/>
    <n v="913518.853313484"/>
  </r>
  <r>
    <x v="585"/>
    <m/>
    <m/>
    <m/>
    <m/>
    <s v="minizinc_cpo"/>
    <m/>
    <m/>
  </r>
  <r>
    <x v="585"/>
    <n v="447521"/>
    <n v="908650"/>
    <b v="0"/>
    <n v="423694"/>
    <s v="minizinc_gurobi"/>
    <n v="0"/>
    <n v="481491.35148967599"/>
  </r>
  <r>
    <x v="585"/>
    <m/>
    <m/>
    <m/>
    <m/>
    <s v="minizinc_or-tools"/>
    <m/>
    <m/>
  </r>
  <r>
    <x v="585"/>
    <n v="658133"/>
    <b v="0"/>
    <n v="900000"/>
    <m/>
    <s v="min_conflicts"/>
    <n v="0.111836057453433"/>
    <n v="517097.11531381798"/>
  </r>
  <r>
    <x v="585"/>
    <n v="584530"/>
    <b v="0"/>
    <n v="900000"/>
    <m/>
    <s v="simulated_annealing-untuned"/>
    <n v="0"/>
    <n v="698432.25158236001"/>
  </r>
  <r>
    <x v="585"/>
    <n v="752680"/>
    <b v="0"/>
    <n v="900000"/>
    <m/>
    <s v="tabu_search"/>
    <n v="0.22340171121857899"/>
    <n v="912964.03965494095"/>
  </r>
  <r>
    <x v="586"/>
    <m/>
    <m/>
    <m/>
    <m/>
    <s v="minizinc_chuffed"/>
    <m/>
    <m/>
  </r>
  <r>
    <x v="586"/>
    <n v="1603024"/>
    <n v="900000"/>
    <b v="0"/>
    <n v="429568"/>
    <s v="minizinc_cplex"/>
    <n v="0.71099621714958705"/>
    <n v="925074.20449310995"/>
  </r>
  <r>
    <x v="586"/>
    <m/>
    <m/>
    <m/>
    <m/>
    <s v="minizinc_cpo"/>
    <m/>
    <m/>
  </r>
  <r>
    <x v="586"/>
    <n v="463280"/>
    <n v="900000"/>
    <b v="0"/>
    <n v="428858"/>
    <s v="minizinc_gurobi"/>
    <n v="0"/>
    <n v="500892.709294623"/>
  </r>
  <r>
    <x v="586"/>
    <m/>
    <m/>
    <m/>
    <m/>
    <s v="minizinc_or-tools"/>
    <m/>
    <m/>
  </r>
  <r>
    <x v="586"/>
    <n v="687352.66666666698"/>
    <b v="0"/>
    <n v="900000"/>
    <m/>
    <s v="min_conflicts"/>
    <n v="0.12196553152239201"/>
    <n v="531844.32364936301"/>
  </r>
  <r>
    <x v="586"/>
    <n v="603519.33333333302"/>
    <b v="0"/>
    <n v="900000"/>
    <m/>
    <s v="simulated_annealing-untuned"/>
    <n v="0"/>
    <n v="765880.80533499201"/>
  </r>
  <r>
    <x v="586"/>
    <n v="772369.66666666698"/>
    <b v="0"/>
    <n v="900086"/>
    <m/>
    <s v="tabu_search"/>
    <n v="0.21861336691541"/>
    <n v="939883.92634787504"/>
  </r>
  <r>
    <x v="587"/>
    <m/>
    <m/>
    <m/>
    <m/>
    <s v="minizinc_chuffed"/>
    <m/>
    <m/>
  </r>
  <r>
    <x v="587"/>
    <n v="1558541"/>
    <n v="900000"/>
    <b v="0"/>
    <n v="461994"/>
    <s v="minizinc_cplex"/>
    <n v="0.68402948655184603"/>
    <n v="933557.840720237"/>
  </r>
  <r>
    <x v="587"/>
    <m/>
    <m/>
    <m/>
    <m/>
    <s v="minizinc_cpo"/>
    <m/>
    <m/>
  </r>
  <r>
    <x v="587"/>
    <n v="492453"/>
    <n v="900000"/>
    <b v="0"/>
    <n v="461648"/>
    <s v="minizinc_gurobi"/>
    <n v="0"/>
    <n v="500820.30871770298"/>
  </r>
  <r>
    <x v="587"/>
    <m/>
    <m/>
    <m/>
    <m/>
    <s v="minizinc_or-tools"/>
    <m/>
    <m/>
  </r>
  <r>
    <x v="587"/>
    <n v="744048.33333333302"/>
    <b v="0"/>
    <n v="900000"/>
    <m/>
    <s v="min_conflicts"/>
    <n v="0.19422707754200599"/>
    <n v="565456.34899757802"/>
  </r>
  <r>
    <x v="587"/>
    <n v="599534"/>
    <b v="0"/>
    <n v="900000"/>
    <m/>
    <s v="simulated_annealing-untuned"/>
    <n v="0"/>
    <n v="728861.39698665205"/>
  </r>
  <r>
    <x v="587"/>
    <n v="829326"/>
    <b v="0"/>
    <n v="900005"/>
    <m/>
    <s v="tabu_search"/>
    <n v="0.27708283594147498"/>
    <n v="948442.07494209404"/>
  </r>
  <r>
    <x v="588"/>
    <m/>
    <m/>
    <m/>
    <m/>
    <s v="minizinc_chuffed"/>
    <m/>
    <m/>
  </r>
  <r>
    <x v="588"/>
    <n v="1550935"/>
    <n v="900000"/>
    <b v="0"/>
    <n v="465092"/>
    <s v="minizinc_cplex"/>
    <n v="0"/>
    <n v="19174161.0947075"/>
  </r>
  <r>
    <x v="588"/>
    <m/>
    <m/>
    <m/>
    <m/>
    <s v="minizinc_cpo"/>
    <m/>
    <m/>
  </r>
  <r>
    <x v="588"/>
    <m/>
    <m/>
    <m/>
    <m/>
    <s v="minizinc_gurobi"/>
    <m/>
    <m/>
  </r>
  <r>
    <x v="588"/>
    <m/>
    <m/>
    <m/>
    <m/>
    <s v="minizinc_or-tools"/>
    <m/>
    <m/>
  </r>
  <r>
    <x v="588"/>
    <n v="745339"/>
    <b v="0"/>
    <n v="900000"/>
    <m/>
    <s v="min_conflicts"/>
    <n v="0.192966779769563"/>
    <n v="555312.71954927396"/>
  </r>
  <r>
    <x v="588"/>
    <n v="601513.33333333302"/>
    <b v="0"/>
    <n v="900000"/>
    <m/>
    <s v="simulated_annealing-untuned"/>
    <n v="0"/>
    <n v="718578.64769710798"/>
  </r>
  <r>
    <x v="588"/>
    <n v="822915.33333333302"/>
    <b v="0"/>
    <n v="900000"/>
    <m/>
    <s v="tabu_search"/>
    <n v="0.269045904276908"/>
    <n v="925057.56633901002"/>
  </r>
  <r>
    <x v="589"/>
    <m/>
    <m/>
    <m/>
    <m/>
    <s v="minizinc_chuffed"/>
    <m/>
    <m/>
  </r>
  <r>
    <x v="589"/>
    <n v="1583543"/>
    <n v="900000"/>
    <b v="0"/>
    <n v="400698"/>
    <s v="minizinc_cplex"/>
    <n v="0.735674370699122"/>
    <n v="905590.64630467806"/>
  </r>
  <r>
    <x v="589"/>
    <m/>
    <m/>
    <m/>
    <m/>
    <s v="minizinc_cpo"/>
    <m/>
    <m/>
  </r>
  <r>
    <x v="589"/>
    <n v="418571"/>
    <n v="908730"/>
    <b v="0"/>
    <n v="400308"/>
    <s v="minizinc_gurobi"/>
    <n v="0"/>
    <n v="577887.940441538"/>
  </r>
  <r>
    <x v="589"/>
    <m/>
    <m/>
    <m/>
    <m/>
    <s v="minizinc_or-tools"/>
    <m/>
    <m/>
  </r>
  <r>
    <x v="589"/>
    <n v="631786"/>
    <b v="0"/>
    <n v="900000"/>
    <m/>
    <s v="min_conflicts"/>
    <n v="0.118699475244255"/>
    <n v="494603.01026826701"/>
  </r>
  <r>
    <x v="589"/>
    <n v="556793.33333333302"/>
    <b v="0"/>
    <n v="900000"/>
    <m/>
    <s v="simulated_annealing-untuned"/>
    <n v="0"/>
    <n v="680795.98479704105"/>
  </r>
  <r>
    <x v="589"/>
    <n v="737792"/>
    <b v="0"/>
    <n v="900000"/>
    <m/>
    <s v="tabu_search"/>
    <n v="0.245324788919732"/>
    <n v="909650.35792793904"/>
  </r>
  <r>
    <x v="590"/>
    <m/>
    <m/>
    <m/>
    <m/>
    <s v="minizinc_chuffed"/>
    <m/>
    <m/>
  </r>
  <r>
    <x v="590"/>
    <n v="1629332"/>
    <n v="900000"/>
    <b v="0"/>
    <n v="421686"/>
    <s v="minizinc_cplex"/>
    <n v="0.729550515180454"/>
    <n v="915162.63231682905"/>
  </r>
  <r>
    <x v="590"/>
    <m/>
    <m/>
    <m/>
    <m/>
    <s v="minizinc_cpo"/>
    <m/>
    <m/>
  </r>
  <r>
    <x v="590"/>
    <n v="440652"/>
    <n v="900000"/>
    <b v="0"/>
    <n v="421355"/>
    <s v="minizinc_gurobi"/>
    <n v="0"/>
    <n v="470042.775145308"/>
  </r>
  <r>
    <x v="590"/>
    <m/>
    <m/>
    <m/>
    <m/>
    <s v="minizinc_or-tools"/>
    <m/>
    <m/>
  </r>
  <r>
    <x v="590"/>
    <n v="664768.66666666698"/>
    <b v="0"/>
    <n v="900000"/>
    <m/>
    <s v="min_conflicts"/>
    <n v="0"/>
    <n v="538193.90263616201"/>
  </r>
  <r>
    <x v="590"/>
    <n v="678264.33333333302"/>
    <b v="0"/>
    <n v="900000"/>
    <m/>
    <s v="simulated_annealing-untuned"/>
    <n v="1.9897355652393301E-2"/>
    <n v="794359.52584153996"/>
  </r>
  <r>
    <x v="590"/>
    <n v="732519.33333333302"/>
    <b v="0"/>
    <n v="900064"/>
    <m/>
    <s v="tabu_search"/>
    <n v="9.2489936556850894E-2"/>
    <n v="941914.78978765395"/>
  </r>
  <r>
    <x v="591"/>
    <m/>
    <m/>
    <m/>
    <m/>
    <s v="minizinc_chuffed"/>
    <m/>
    <m/>
  </r>
  <r>
    <x v="591"/>
    <n v="1624808"/>
    <n v="900000"/>
    <b v="0"/>
    <n v="431421"/>
    <s v="minizinc_cplex"/>
    <n v="0.71726320894530304"/>
    <n v="915934.21301921399"/>
  </r>
  <r>
    <x v="591"/>
    <m/>
    <m/>
    <m/>
    <m/>
    <s v="minizinc_cpo"/>
    <m/>
    <m/>
  </r>
  <r>
    <x v="591"/>
    <n v="459393"/>
    <n v="908950"/>
    <b v="0"/>
    <n v="430991"/>
    <s v="minizinc_gurobi"/>
    <n v="0"/>
    <n v="483607.93410679098"/>
  </r>
  <r>
    <x v="591"/>
    <m/>
    <m/>
    <m/>
    <m/>
    <s v="minizinc_or-tools"/>
    <m/>
    <m/>
  </r>
  <r>
    <x v="591"/>
    <n v="685269.33333333302"/>
    <b v="0"/>
    <n v="900000"/>
    <m/>
    <s v="min_conflicts"/>
    <n v="0.18534512950625701"/>
    <n v="521171.69783987501"/>
  </r>
  <r>
    <x v="591"/>
    <n v="558258"/>
    <b v="0"/>
    <n v="900000"/>
    <m/>
    <s v="simulated_annealing-untuned"/>
    <n v="0"/>
    <n v="697497.332564799"/>
  </r>
  <r>
    <x v="591"/>
    <n v="758344.33333333302"/>
    <b v="0"/>
    <n v="900056"/>
    <m/>
    <s v="tabu_search"/>
    <n v="0.26384628266930599"/>
    <n v="900368.08073609602"/>
  </r>
  <r>
    <x v="592"/>
    <m/>
    <m/>
    <m/>
    <m/>
    <s v="minizinc_chuffed"/>
    <m/>
    <m/>
  </r>
  <r>
    <x v="592"/>
    <n v="2039309"/>
    <n v="900000"/>
    <b v="0"/>
    <n v="481685"/>
    <s v="minizinc_cplex"/>
    <n v="0.31937778924135601"/>
    <n v="1719202.48831204"/>
  </r>
  <r>
    <x v="592"/>
    <m/>
    <m/>
    <m/>
    <m/>
    <s v="minizinc_cpo"/>
    <m/>
    <m/>
  </r>
  <r>
    <x v="592"/>
    <n v="1387999"/>
    <n v="900000"/>
    <b v="0"/>
    <n v="481407"/>
    <s v="minizinc_gurobi"/>
    <n v="0"/>
    <n v="1300562.59059804"/>
  </r>
  <r>
    <x v="592"/>
    <m/>
    <m/>
    <m/>
    <m/>
    <s v="minizinc_or-tools"/>
    <m/>
    <m/>
  </r>
  <r>
    <x v="592"/>
    <n v="734702.66666666698"/>
    <b v="0"/>
    <n v="900000"/>
    <m/>
    <s v="min_conflicts"/>
    <n v="0.15545336253940401"/>
    <n v="460312.69308584201"/>
  </r>
  <r>
    <x v="592"/>
    <n v="620490.66666666698"/>
    <b v="0"/>
    <n v="900000"/>
    <m/>
    <s v="simulated_annealing-untuned"/>
    <n v="0"/>
    <n v="656080.59140422498"/>
  </r>
  <r>
    <x v="592"/>
    <n v="1650418"/>
    <b v="0"/>
    <n v="900138"/>
    <m/>
    <s v="tabu_search"/>
    <n v="0.62404029363066404"/>
    <n v="1067324.13251904"/>
  </r>
  <r>
    <x v="593"/>
    <m/>
    <m/>
    <m/>
    <m/>
    <s v="minizinc_chuffed"/>
    <m/>
    <m/>
  </r>
  <r>
    <x v="593"/>
    <n v="1998497"/>
    <n v="900000"/>
    <b v="0"/>
    <n v="535963"/>
    <s v="minizinc_cplex"/>
    <n v="0.70592750451964703"/>
    <n v="940963.77324487304"/>
  </r>
  <r>
    <x v="593"/>
    <m/>
    <m/>
    <m/>
    <m/>
    <s v="minizinc_cpo"/>
    <m/>
    <m/>
  </r>
  <r>
    <x v="593"/>
    <n v="587703"/>
    <n v="900000"/>
    <b v="0"/>
    <n v="535798"/>
    <s v="minizinc_gurobi"/>
    <n v="0"/>
    <n v="515279.30178551801"/>
  </r>
  <r>
    <x v="593"/>
    <m/>
    <m/>
    <m/>
    <m/>
    <s v="minizinc_or-tools"/>
    <m/>
    <m/>
  </r>
  <r>
    <x v="593"/>
    <n v="828398"/>
    <b v="0"/>
    <n v="900000"/>
    <m/>
    <s v="min_conflicts"/>
    <n v="8.99821100485515E-2"/>
    <n v="524126.75122313702"/>
  </r>
  <r>
    <x v="593"/>
    <n v="753857"/>
    <b v="0"/>
    <n v="900000"/>
    <m/>
    <s v="simulated_annealing-untuned"/>
    <n v="0"/>
    <n v="720942.53931463999"/>
  </r>
  <r>
    <x v="593"/>
    <n v="1771153.33333333"/>
    <b v="0"/>
    <n v="900303"/>
    <m/>
    <s v="tabu_search"/>
    <n v="0.57436943159447895"/>
    <n v="1146788.0065104801"/>
  </r>
  <r>
    <x v="594"/>
    <m/>
    <m/>
    <m/>
    <m/>
    <s v="minizinc_chuffed"/>
    <m/>
    <m/>
  </r>
  <r>
    <x v="594"/>
    <n v="1998452"/>
    <n v="900000"/>
    <b v="0"/>
    <n v="619697"/>
    <s v="minizinc_cplex"/>
    <n v="0.67710357816950295"/>
    <n v="978955.02202252496"/>
  </r>
  <r>
    <x v="594"/>
    <m/>
    <m/>
    <m/>
    <m/>
    <s v="minizinc_cpo"/>
    <m/>
    <m/>
  </r>
  <r>
    <x v="594"/>
    <n v="645293"/>
    <n v="911520"/>
    <b v="0"/>
    <n v="619422"/>
    <s v="minizinc_gurobi"/>
    <n v="0"/>
    <n v="539527.14747332199"/>
  </r>
  <r>
    <x v="594"/>
    <m/>
    <m/>
    <m/>
    <m/>
    <s v="minizinc_or-tools"/>
    <m/>
    <m/>
  </r>
  <r>
    <x v="594"/>
    <n v="961381.66666666698"/>
    <b v="0"/>
    <n v="900000"/>
    <m/>
    <s v="min_conflicts"/>
    <n v="9.3374986347773706E-2"/>
    <n v="624905.54021852301"/>
  </r>
  <r>
    <x v="594"/>
    <n v="871612.66666666698"/>
    <b v="0"/>
    <n v="900000"/>
    <m/>
    <s v="simulated_annealing-untuned"/>
    <n v="0"/>
    <n v="798521.00084670901"/>
  </r>
  <r>
    <x v="594"/>
    <n v="1897065"/>
    <b v="0"/>
    <n v="900190"/>
    <m/>
    <s v="tabu_search"/>
    <n v="0.54054675687619202"/>
    <n v="1245002.2722721701"/>
  </r>
  <r>
    <x v="595"/>
    <m/>
    <m/>
    <m/>
    <m/>
    <s v="minizinc_chuffed"/>
    <m/>
    <m/>
  </r>
  <r>
    <x v="595"/>
    <n v="1955106"/>
    <n v="900000"/>
    <b v="0"/>
    <n v="522079"/>
    <s v="minizinc_cplex"/>
    <n v="0.71778307672320596"/>
    <n v="931539.90950893704"/>
  </r>
  <r>
    <x v="595"/>
    <m/>
    <m/>
    <m/>
    <m/>
    <s v="minizinc_cpo"/>
    <m/>
    <m/>
  </r>
  <r>
    <x v="595"/>
    <n v="551764"/>
    <n v="900000"/>
    <b v="0"/>
    <n v="521978"/>
    <s v="minizinc_gurobi"/>
    <n v="0"/>
    <n v="498931.91972311802"/>
  </r>
  <r>
    <x v="595"/>
    <m/>
    <m/>
    <m/>
    <m/>
    <s v="minizinc_or-tools"/>
    <m/>
    <m/>
  </r>
  <r>
    <x v="595"/>
    <n v="806287"/>
    <b v="0"/>
    <n v="900000"/>
    <m/>
    <s v="min_conflicts"/>
    <n v="0"/>
    <n v="529512.90281668096"/>
  </r>
  <r>
    <x v="595"/>
    <n v="854568.66666666698"/>
    <b v="0"/>
    <n v="900000"/>
    <m/>
    <s v="simulated_annealing-untuned"/>
    <n v="5.6498288025225898E-2"/>
    <n v="800090.733301464"/>
  </r>
  <r>
    <x v="595"/>
    <n v="1708359.66666667"/>
    <b v="0"/>
    <n v="900128"/>
    <m/>
    <s v="tabu_search"/>
    <n v="0.52803439712831701"/>
    <n v="1178549.5853170899"/>
  </r>
  <r>
    <x v="596"/>
    <m/>
    <m/>
    <m/>
    <m/>
    <s v="minizinc_chuffed"/>
    <m/>
    <m/>
  </r>
  <r>
    <x v="596"/>
    <n v="2016640"/>
    <n v="900000"/>
    <b v="0"/>
    <n v="572757"/>
    <s v="minizinc_cplex"/>
    <n v="0.70525230085687096"/>
    <n v="943414.07549423794"/>
  </r>
  <r>
    <x v="596"/>
    <m/>
    <m/>
    <m/>
    <m/>
    <s v="minizinc_cpo"/>
    <m/>
    <m/>
  </r>
  <r>
    <x v="596"/>
    <n v="594400"/>
    <n v="900000"/>
    <b v="0"/>
    <n v="572536"/>
    <s v="minizinc_gurobi"/>
    <n v="0"/>
    <n v="636138.14232960495"/>
  </r>
  <r>
    <x v="596"/>
    <m/>
    <m/>
    <m/>
    <m/>
    <s v="minizinc_or-tools"/>
    <m/>
    <m/>
  </r>
  <r>
    <x v="596"/>
    <n v="869212.33333333302"/>
    <b v="0"/>
    <n v="900000"/>
    <m/>
    <s v="min_conflicts"/>
    <n v="6.0514557816138104E-4"/>
    <n v="573673.21632710495"/>
  </r>
  <r>
    <x v="596"/>
    <n v="868686.33333333302"/>
    <b v="0"/>
    <n v="900000"/>
    <m/>
    <s v="simulated_annealing-untuned"/>
    <n v="0"/>
    <n v="851620.890719619"/>
  </r>
  <r>
    <x v="596"/>
    <n v="1760011"/>
    <b v="0"/>
    <n v="900130"/>
    <m/>
    <s v="tabu_search"/>
    <n v="0.50643130450131602"/>
    <n v="1233323.72179387"/>
  </r>
  <r>
    <x v="597"/>
    <m/>
    <m/>
    <m/>
    <m/>
    <s v="minizinc_chuffed"/>
    <m/>
    <m/>
  </r>
  <r>
    <x v="597"/>
    <n v="2005986"/>
    <n v="900000"/>
    <b v="0"/>
    <n v="523989"/>
    <s v="minizinc_cplex"/>
    <n v="0.73399216146074797"/>
    <n v="925877.64995120105"/>
  </r>
  <r>
    <x v="597"/>
    <m/>
    <m/>
    <m/>
    <m/>
    <s v="minizinc_cpo"/>
    <m/>
    <m/>
  </r>
  <r>
    <x v="597"/>
    <n v="533608"/>
    <n v="900000"/>
    <b v="0"/>
    <n v="523815"/>
    <s v="minizinc_gurobi"/>
    <n v="0"/>
    <n v="652081.821407735"/>
  </r>
  <r>
    <x v="597"/>
    <m/>
    <m/>
    <m/>
    <m/>
    <s v="minizinc_or-tools"/>
    <m/>
    <m/>
  </r>
  <r>
    <x v="597"/>
    <n v="808348.66666666698"/>
    <b v="0"/>
    <n v="900000"/>
    <m/>
    <s v="min_conflicts"/>
    <n v="9.3508741689848296E-2"/>
    <n v="516030.76618218899"/>
  </r>
  <r>
    <x v="597"/>
    <n v="732761"/>
    <b v="0"/>
    <n v="900000"/>
    <m/>
    <s v="simulated_annealing-untuned"/>
    <n v="0"/>
    <n v="760422.65399008803"/>
  </r>
  <r>
    <x v="597"/>
    <n v="1667950"/>
    <b v="0"/>
    <n v="900003"/>
    <m/>
    <s v="tabu_search"/>
    <n v="0.56068167511016498"/>
    <n v="1133926.9246139501"/>
  </r>
  <r>
    <x v="598"/>
    <m/>
    <m/>
    <m/>
    <m/>
    <s v="minizinc_chuffed"/>
    <m/>
    <m/>
  </r>
  <r>
    <x v="598"/>
    <n v="1985540"/>
    <n v="900000"/>
    <b v="0"/>
    <n v="526582"/>
    <s v="minizinc_cplex"/>
    <n v="0.72306375091914499"/>
    <n v="932596.32930688304"/>
  </r>
  <r>
    <x v="598"/>
    <m/>
    <m/>
    <m/>
    <m/>
    <s v="minizinc_cpo"/>
    <m/>
    <m/>
  </r>
  <r>
    <x v="598"/>
    <n v="549868"/>
    <n v="900000"/>
    <b v="0"/>
    <n v="526438"/>
    <s v="minizinc_gurobi"/>
    <n v="0"/>
    <n v="639532.55773772998"/>
  </r>
  <r>
    <x v="598"/>
    <m/>
    <m/>
    <m/>
    <m/>
    <s v="minizinc_or-tools"/>
    <m/>
    <m/>
  </r>
  <r>
    <x v="598"/>
    <n v="804420.66666666698"/>
    <b v="0"/>
    <n v="900000"/>
    <m/>
    <s v="min_conflicts"/>
    <n v="9.6852310275469505E-2"/>
    <n v="512660.12126399699"/>
  </r>
  <r>
    <x v="598"/>
    <n v="726510.66666666698"/>
    <b v="0"/>
    <n v="900000"/>
    <m/>
    <s v="simulated_annealing-untuned"/>
    <n v="0"/>
    <n v="758987.86443848803"/>
  </r>
  <r>
    <x v="598"/>
    <n v="1647343"/>
    <b v="0"/>
    <n v="900315"/>
    <m/>
    <s v="tabu_search"/>
    <n v="0.55898032973906098"/>
    <n v="1137408.76727024"/>
  </r>
  <r>
    <x v="599"/>
    <m/>
    <m/>
    <m/>
    <m/>
    <s v="minizinc_chuffed"/>
    <m/>
    <m/>
  </r>
  <r>
    <x v="599"/>
    <n v="1975280"/>
    <n v="900000"/>
    <b v="0"/>
    <n v="523735"/>
    <s v="minizinc_cplex"/>
    <n v="0"/>
    <n v="888876327962.5"/>
  </r>
  <r>
    <x v="599"/>
    <m/>
    <m/>
    <m/>
    <m/>
    <s v="minizinc_cpo"/>
    <m/>
    <m/>
  </r>
  <r>
    <x v="599"/>
    <m/>
    <m/>
    <m/>
    <m/>
    <s v="minizinc_gurobi"/>
    <m/>
    <m/>
  </r>
  <r>
    <x v="599"/>
    <m/>
    <m/>
    <m/>
    <m/>
    <s v="minizinc_or-tools"/>
    <m/>
    <m/>
  </r>
  <r>
    <x v="599"/>
    <n v="811603"/>
    <b v="0"/>
    <n v="900000"/>
    <m/>
    <s v="min_conflicts"/>
    <n v="0.17606925224935499"/>
    <n v="504128.05412531301"/>
  </r>
  <r>
    <x v="599"/>
    <n v="668704.66666666698"/>
    <b v="0"/>
    <n v="900000"/>
    <m/>
    <s v="simulated_annealing-untuned"/>
    <n v="0"/>
    <n v="692493.11684107198"/>
  </r>
  <r>
    <x v="599"/>
    <n v="1667383.5"/>
    <b v="0"/>
    <n v="900084"/>
    <m/>
    <s v="tabu_search"/>
    <n v="0.59894969173758394"/>
    <n v="1097324.0142377899"/>
  </r>
  <r>
    <x v="600"/>
    <m/>
    <m/>
    <m/>
    <m/>
    <s v="minizinc_chuffed"/>
    <m/>
    <m/>
  </r>
  <r>
    <x v="600"/>
    <n v="2002754"/>
    <n v="900000"/>
    <b v="0"/>
    <n v="471932"/>
    <s v="minizinc_cplex"/>
    <n v="0.74826963271574998"/>
    <n v="899592.09369605395"/>
  </r>
  <r>
    <x v="600"/>
    <m/>
    <m/>
    <m/>
    <m/>
    <s v="minizinc_cpo"/>
    <m/>
    <m/>
  </r>
  <r>
    <x v="600"/>
    <n v="504154"/>
    <n v="900000"/>
    <b v="0"/>
    <n v="471765"/>
    <s v="minizinc_gurobi"/>
    <n v="0"/>
    <n v="469647.25777408399"/>
  </r>
  <r>
    <x v="600"/>
    <m/>
    <m/>
    <m/>
    <m/>
    <s v="minizinc_or-tools"/>
    <m/>
    <m/>
  </r>
  <r>
    <x v="600"/>
    <n v="713169"/>
    <b v="0"/>
    <n v="900000"/>
    <m/>
    <s v="min_conflicts"/>
    <n v="8.8755493672140306E-2"/>
    <n v="463097.09555637598"/>
  </r>
  <r>
    <x v="600"/>
    <n v="649871.33333333302"/>
    <b v="0"/>
    <n v="900000"/>
    <m/>
    <s v="simulated_annealing-untuned"/>
    <n v="0"/>
    <n v="657176.75082228496"/>
  </r>
  <r>
    <x v="600"/>
    <n v="1491739"/>
    <b v="0"/>
    <n v="900229"/>
    <m/>
    <s v="tabu_search"/>
    <n v="0.56435319225861003"/>
    <n v="1062184.84547095"/>
  </r>
  <r>
    <x v="601"/>
    <m/>
    <m/>
    <m/>
    <m/>
    <s v="minizinc_chuffed"/>
    <m/>
    <m/>
  </r>
  <r>
    <x v="601"/>
    <n v="1969847"/>
    <n v="900000"/>
    <b v="0"/>
    <n v="532018"/>
    <s v="minizinc_cplex"/>
    <n v="0.71474231247401399"/>
    <n v="936962.09048861696"/>
  </r>
  <r>
    <x v="601"/>
    <m/>
    <m/>
    <m/>
    <m/>
    <s v="minizinc_cpo"/>
    <m/>
    <m/>
  </r>
  <r>
    <x v="601"/>
    <n v="561914"/>
    <n v="900000"/>
    <b v="0"/>
    <n v="531904"/>
    <s v="minizinc_gurobi"/>
    <n v="0"/>
    <n v="633315.74571677402"/>
  </r>
  <r>
    <x v="601"/>
    <m/>
    <m/>
    <m/>
    <m/>
    <s v="minizinc_or-tools"/>
    <m/>
    <m/>
  </r>
  <r>
    <x v="601"/>
    <n v="820799.66666666698"/>
    <b v="0"/>
    <n v="900000"/>
    <m/>
    <s v="min_conflicts"/>
    <n v="0.17106772704179901"/>
    <n v="505807.67438043701"/>
  </r>
  <r>
    <x v="601"/>
    <n v="680387.33333333302"/>
    <b v="0"/>
    <n v="900000"/>
    <m/>
    <s v="simulated_annealing-untuned"/>
    <n v="0"/>
    <n v="681533.88698719605"/>
  </r>
  <r>
    <x v="601"/>
    <n v="1665662.66666667"/>
    <b v="0"/>
    <n v="900302"/>
    <m/>
    <s v="tabu_search"/>
    <n v="0.59152153257122098"/>
    <n v="1100379.26646313"/>
  </r>
  <r>
    <x v="602"/>
    <m/>
    <m/>
    <m/>
    <m/>
    <s v="minizinc_chuffed"/>
    <m/>
    <m/>
  </r>
  <r>
    <x v="602"/>
    <n v="1998924"/>
    <n v="900000"/>
    <b v="0"/>
    <n v="579914"/>
    <s v="minizinc_cplex"/>
    <n v="0"/>
    <n v="899516105797.5"/>
  </r>
  <r>
    <x v="602"/>
    <m/>
    <m/>
    <m/>
    <m/>
    <s v="minizinc_cpo"/>
    <m/>
    <m/>
  </r>
  <r>
    <x v="602"/>
    <m/>
    <m/>
    <m/>
    <m/>
    <s v="minizinc_gurobi"/>
    <m/>
    <m/>
  </r>
  <r>
    <x v="602"/>
    <m/>
    <m/>
    <m/>
    <m/>
    <s v="minizinc_or-tools"/>
    <m/>
    <m/>
  </r>
  <r>
    <x v="602"/>
    <n v="899059.33333333302"/>
    <b v="0"/>
    <n v="900000"/>
    <m/>
    <s v="min_conflicts"/>
    <n v="0.17613075592341301"/>
    <n v="550010.99017456395"/>
  </r>
  <r>
    <x v="602"/>
    <n v="740707.33333333302"/>
    <b v="0"/>
    <n v="900000"/>
    <m/>
    <s v="simulated_annealing-untuned"/>
    <n v="0"/>
    <n v="725808.10966570501"/>
  </r>
  <r>
    <x v="602"/>
    <n v="1804268.66666667"/>
    <b v="0"/>
    <n v="900232"/>
    <m/>
    <s v="tabu_search"/>
    <n v="0.58946949142459604"/>
    <n v="1149245.0401578101"/>
  </r>
  <r>
    <x v="603"/>
    <m/>
    <m/>
    <m/>
    <m/>
    <s v="minizinc_chuffed"/>
    <m/>
    <m/>
  </r>
  <r>
    <x v="603"/>
    <n v="2465855"/>
    <n v="900000"/>
    <b v="0"/>
    <n v="644334"/>
    <s v="minizinc_cplex"/>
    <n v="0.72214708488536405"/>
    <n v="947951.40250720095"/>
  </r>
  <r>
    <x v="603"/>
    <m/>
    <m/>
    <m/>
    <m/>
    <s v="minizinc_cpo"/>
    <m/>
    <m/>
  </r>
  <r>
    <x v="603"/>
    <n v="685145"/>
    <n v="900000"/>
    <b v="0"/>
    <n v="644222"/>
    <s v="minizinc_gurobi"/>
    <n v="0"/>
    <n v="528871.05391470005"/>
  </r>
  <r>
    <x v="603"/>
    <m/>
    <m/>
    <m/>
    <m/>
    <s v="minizinc_or-tools"/>
    <m/>
    <m/>
  </r>
  <r>
    <x v="603"/>
    <n v="958971.66666666698"/>
    <b v="0"/>
    <n v="900000"/>
    <m/>
    <s v="min_conflicts"/>
    <n v="0.148646379889569"/>
    <n v="477305.93903057999"/>
  </r>
  <r>
    <x v="603"/>
    <n v="816424"/>
    <b v="0"/>
    <n v="900000"/>
    <m/>
    <s v="simulated_annealing-untuned"/>
    <n v="0"/>
    <n v="671577.954121168"/>
  </r>
  <r>
    <x v="603"/>
    <m/>
    <m/>
    <m/>
    <m/>
    <s v="tabu_search"/>
    <m/>
    <m/>
  </r>
  <r>
    <x v="604"/>
    <m/>
    <m/>
    <m/>
    <m/>
    <s v="minizinc_chuffed"/>
    <m/>
    <m/>
  </r>
  <r>
    <x v="604"/>
    <n v="2477110"/>
    <n v="900000"/>
    <b v="0"/>
    <n v="606464"/>
    <s v="minizinc_cplex"/>
    <n v="0.73931759187117296"/>
    <n v="940484.07433334098"/>
  </r>
  <r>
    <x v="604"/>
    <m/>
    <m/>
    <m/>
    <m/>
    <s v="minizinc_cpo"/>
    <m/>
    <m/>
  </r>
  <r>
    <x v="604"/>
    <n v="645739"/>
    <n v="900000"/>
    <b v="0"/>
    <n v="606351"/>
    <s v="minizinc_gurobi"/>
    <n v="0"/>
    <n v="513435.36521525902"/>
  </r>
  <r>
    <x v="604"/>
    <m/>
    <m/>
    <m/>
    <m/>
    <s v="minizinc_or-tools"/>
    <m/>
    <m/>
  </r>
  <r>
    <x v="604"/>
    <n v="901986.33333333302"/>
    <b v="0"/>
    <n v="900000"/>
    <m/>
    <s v="min_conflicts"/>
    <n v="0.147509256422584"/>
    <n v="464876.67699890101"/>
  </r>
  <r>
    <x v="604"/>
    <n v="768935"/>
    <b v="0"/>
    <n v="900000"/>
    <m/>
    <s v="simulated_annealing-untuned"/>
    <n v="0"/>
    <n v="661376.697778587"/>
  </r>
  <r>
    <x v="604"/>
    <m/>
    <m/>
    <m/>
    <m/>
    <s v="tabu_search"/>
    <m/>
    <m/>
  </r>
  <r>
    <x v="605"/>
    <m/>
    <m/>
    <m/>
    <m/>
    <s v="minizinc_chuffed"/>
    <m/>
    <m/>
  </r>
  <r>
    <x v="605"/>
    <n v="2473082"/>
    <n v="900000"/>
    <b v="0"/>
    <n v="662815"/>
    <s v="minizinc_cplex"/>
    <n v="0.71823781014944099"/>
    <n v="952605.57901649596"/>
  </r>
  <r>
    <x v="605"/>
    <m/>
    <m/>
    <m/>
    <m/>
    <s v="minizinc_cpo"/>
    <m/>
    <m/>
  </r>
  <r>
    <x v="605"/>
    <n v="696821"/>
    <n v="900000"/>
    <b v="0"/>
    <n v="662716"/>
    <s v="minizinc_gurobi"/>
    <n v="0"/>
    <n v="524055.59437177598"/>
  </r>
  <r>
    <x v="605"/>
    <m/>
    <m/>
    <m/>
    <m/>
    <s v="minizinc_or-tools"/>
    <m/>
    <m/>
  </r>
  <r>
    <x v="605"/>
    <n v="979161"/>
    <b v="0"/>
    <n v="900000"/>
    <m/>
    <s v="min_conflicts"/>
    <n v="0.13863399379673"/>
    <n v="485077.47564850602"/>
  </r>
  <r>
    <x v="605"/>
    <n v="843416"/>
    <b v="0"/>
    <n v="900000"/>
    <m/>
    <s v="simulated_annealing-untuned"/>
    <n v="0"/>
    <n v="674123.10069883103"/>
  </r>
  <r>
    <x v="605"/>
    <m/>
    <m/>
    <m/>
    <m/>
    <s v="tabu_search"/>
    <m/>
    <m/>
  </r>
  <r>
    <x v="606"/>
    <m/>
    <m/>
    <m/>
    <m/>
    <s v="minizinc_chuffed"/>
    <m/>
    <m/>
  </r>
  <r>
    <x v="606"/>
    <n v="2534306"/>
    <n v="900000"/>
    <b v="0"/>
    <n v="803404"/>
    <s v="minizinc_cplex"/>
    <n v="0"/>
    <n v="1140438018857.5"/>
  </r>
  <r>
    <x v="606"/>
    <m/>
    <m/>
    <m/>
    <m/>
    <s v="minizinc_cpo"/>
    <m/>
    <m/>
  </r>
  <r>
    <x v="606"/>
    <m/>
    <m/>
    <m/>
    <m/>
    <s v="minizinc_gurobi"/>
    <m/>
    <m/>
  </r>
  <r>
    <x v="606"/>
    <m/>
    <m/>
    <m/>
    <m/>
    <s v="minizinc_or-tools"/>
    <m/>
    <m/>
  </r>
  <r>
    <x v="606"/>
    <n v="1228232.33333333"/>
    <b v="0"/>
    <n v="900000"/>
    <m/>
    <s v="min_conflicts"/>
    <n v="8.75607953652634E-2"/>
    <n v="624433.79673743597"/>
  </r>
  <r>
    <x v="606"/>
    <n v="1120687.33333333"/>
    <b v="0"/>
    <n v="900000"/>
    <m/>
    <s v="simulated_annealing-untuned"/>
    <n v="0"/>
    <n v="813106.85003941297"/>
  </r>
  <r>
    <x v="606"/>
    <m/>
    <m/>
    <m/>
    <m/>
    <s v="tabu_search"/>
    <m/>
    <m/>
  </r>
  <r>
    <x v="607"/>
    <m/>
    <m/>
    <m/>
    <m/>
    <s v="minizinc_chuffed"/>
    <m/>
    <m/>
  </r>
  <r>
    <x v="607"/>
    <n v="2490495"/>
    <n v="900000"/>
    <b v="0"/>
    <n v="745468"/>
    <s v="minizinc_cplex"/>
    <n v="0"/>
    <n v="1120723081025"/>
  </r>
  <r>
    <x v="607"/>
    <m/>
    <m/>
    <m/>
    <m/>
    <s v="minizinc_cpo"/>
    <m/>
    <m/>
  </r>
  <r>
    <x v="607"/>
    <m/>
    <m/>
    <m/>
    <m/>
    <s v="minizinc_gurobi"/>
    <m/>
    <m/>
  </r>
  <r>
    <x v="607"/>
    <m/>
    <m/>
    <m/>
    <m/>
    <s v="minizinc_or-tools"/>
    <m/>
    <m/>
  </r>
  <r>
    <x v="607"/>
    <n v="1133838"/>
    <b v="0"/>
    <n v="900000"/>
    <m/>
    <s v="min_conflicts"/>
    <n v="7.2876960083069001E-2"/>
    <n v="569722.27053796698"/>
  </r>
  <r>
    <x v="607"/>
    <n v="1051207.33333333"/>
    <b v="0"/>
    <n v="900000"/>
    <m/>
    <s v="simulated_annealing-untuned"/>
    <n v="0"/>
    <n v="838458.64435745799"/>
  </r>
  <r>
    <x v="607"/>
    <m/>
    <m/>
    <m/>
    <m/>
    <s v="tabu_search"/>
    <m/>
    <m/>
  </r>
  <r>
    <x v="608"/>
    <m/>
    <m/>
    <m/>
    <m/>
    <s v="minizinc_chuffed"/>
    <m/>
    <m/>
  </r>
  <r>
    <x v="608"/>
    <n v="2487734"/>
    <n v="900000"/>
    <b v="0"/>
    <n v="712897"/>
    <s v="minizinc_cplex"/>
    <n v="0"/>
    <n v="1119480622150"/>
  </r>
  <r>
    <x v="608"/>
    <m/>
    <m/>
    <m/>
    <m/>
    <s v="minizinc_cpo"/>
    <m/>
    <m/>
  </r>
  <r>
    <x v="608"/>
    <m/>
    <m/>
    <m/>
    <m/>
    <s v="minizinc_gurobi"/>
    <m/>
    <m/>
  </r>
  <r>
    <x v="608"/>
    <m/>
    <m/>
    <m/>
    <m/>
    <s v="minizinc_or-tools"/>
    <m/>
    <m/>
  </r>
  <r>
    <x v="608"/>
    <n v="1076009"/>
    <b v="0"/>
    <n v="900000"/>
    <m/>
    <s v="min_conflicts"/>
    <n v="6.8028551186220004E-2"/>
    <n v="550303.68145060004"/>
  </r>
  <r>
    <x v="608"/>
    <n v="1002809.66666667"/>
    <b v="0"/>
    <n v="900000"/>
    <m/>
    <s v="simulated_annealing-untuned"/>
    <n v="0"/>
    <n v="742991.15838745295"/>
  </r>
  <r>
    <x v="608"/>
    <m/>
    <m/>
    <m/>
    <m/>
    <s v="tabu_search"/>
    <m/>
    <m/>
  </r>
  <r>
    <x v="609"/>
    <m/>
    <m/>
    <m/>
    <m/>
    <s v="minizinc_chuffed"/>
    <m/>
    <m/>
  </r>
  <r>
    <x v="609"/>
    <m/>
    <m/>
    <m/>
    <m/>
    <s v="minizinc_cplex"/>
    <m/>
    <m/>
  </r>
  <r>
    <x v="609"/>
    <m/>
    <m/>
    <m/>
    <m/>
    <s v="minizinc_cpo"/>
    <m/>
    <m/>
  </r>
  <r>
    <x v="609"/>
    <m/>
    <m/>
    <m/>
    <m/>
    <s v="minizinc_gurobi"/>
    <m/>
    <m/>
  </r>
  <r>
    <x v="609"/>
    <m/>
    <m/>
    <m/>
    <m/>
    <s v="minizinc_or-tools"/>
    <m/>
    <m/>
  </r>
  <r>
    <x v="609"/>
    <n v="1166930.66666667"/>
    <b v="0"/>
    <n v="900000"/>
    <m/>
    <s v="min_conflicts"/>
    <n v="5.5290345727481201E-3"/>
    <n v="613510.24708255101"/>
  </r>
  <r>
    <x v="609"/>
    <n v="1160478.66666667"/>
    <b v="0"/>
    <n v="900000"/>
    <m/>
    <s v="simulated_annealing-untuned"/>
    <n v="0"/>
    <n v="891873.68138909095"/>
  </r>
  <r>
    <x v="609"/>
    <m/>
    <m/>
    <m/>
    <m/>
    <s v="tabu_search"/>
    <m/>
    <m/>
  </r>
  <r>
    <x v="610"/>
    <m/>
    <m/>
    <m/>
    <m/>
    <s v="minizinc_chuffed"/>
    <m/>
    <m/>
  </r>
  <r>
    <x v="610"/>
    <n v="2493348"/>
    <n v="900000"/>
    <b v="0"/>
    <n v="662465"/>
    <s v="minizinc_cplex"/>
    <n v="0.68698833857127095"/>
    <n v="1015617.57045645"/>
  </r>
  <r>
    <x v="610"/>
    <m/>
    <m/>
    <m/>
    <m/>
    <s v="minizinc_cpo"/>
    <m/>
    <m/>
  </r>
  <r>
    <x v="610"/>
    <n v="780447"/>
    <n v="900000"/>
    <b v="0"/>
    <n v="662194"/>
    <s v="minizinc_gurobi"/>
    <n v="0"/>
    <n v="552322.71214290103"/>
  </r>
  <r>
    <x v="610"/>
    <m/>
    <m/>
    <m/>
    <m/>
    <s v="minizinc_or-tools"/>
    <m/>
    <m/>
  </r>
  <r>
    <x v="610"/>
    <n v="999658.33333333302"/>
    <b v="0"/>
    <n v="900000"/>
    <m/>
    <s v="min_conflicts"/>
    <n v="8.3636575830075194E-2"/>
    <n v="508380.75883228099"/>
  </r>
  <r>
    <x v="610"/>
    <n v="916050.33333333302"/>
    <b v="0"/>
    <n v="900000"/>
    <m/>
    <s v="simulated_annealing-untuned"/>
    <n v="0"/>
    <n v="755278.43661513005"/>
  </r>
  <r>
    <x v="610"/>
    <m/>
    <m/>
    <m/>
    <m/>
    <s v="tabu_search"/>
    <m/>
    <m/>
  </r>
  <r>
    <x v="611"/>
    <m/>
    <m/>
    <m/>
    <m/>
    <s v="minizinc_chuffed"/>
    <m/>
    <m/>
  </r>
  <r>
    <x v="611"/>
    <m/>
    <m/>
    <m/>
    <m/>
    <s v="minizinc_cplex"/>
    <m/>
    <m/>
  </r>
  <r>
    <x v="611"/>
    <m/>
    <m/>
    <m/>
    <m/>
    <s v="minizinc_cpo"/>
    <m/>
    <m/>
  </r>
  <r>
    <x v="611"/>
    <n v="646531"/>
    <n v="900000"/>
    <b v="0"/>
    <n v="616802"/>
    <s v="minizinc_gurobi"/>
    <n v="0"/>
    <n v="531236.80721044401"/>
  </r>
  <r>
    <x v="611"/>
    <m/>
    <m/>
    <m/>
    <m/>
    <s v="minizinc_or-tools"/>
    <m/>
    <m/>
  </r>
  <r>
    <x v="611"/>
    <n v="927078.33333333302"/>
    <b v="0"/>
    <n v="900000"/>
    <m/>
    <s v="min_conflicts"/>
    <n v="0.14833302471743701"/>
    <n v="471268.667833302"/>
  </r>
  <r>
    <x v="611"/>
    <n v="789562"/>
    <b v="0"/>
    <n v="900000"/>
    <m/>
    <s v="simulated_annealing-untuned"/>
    <n v="0"/>
    <n v="672046.16398998804"/>
  </r>
  <r>
    <x v="611"/>
    <m/>
    <m/>
    <m/>
    <m/>
    <s v="tabu_search"/>
    <m/>
    <m/>
  </r>
  <r>
    <x v="612"/>
    <m/>
    <m/>
    <m/>
    <m/>
    <s v="minizinc_chuffed"/>
    <m/>
    <m/>
  </r>
  <r>
    <x v="612"/>
    <n v="2522611"/>
    <n v="900000"/>
    <b v="0"/>
    <n v="751851"/>
    <s v="minizinc_cplex"/>
    <n v="0.67123547784418602"/>
    <n v="998635.16941510094"/>
  </r>
  <r>
    <x v="612"/>
    <m/>
    <m/>
    <m/>
    <m/>
    <s v="minizinc_cpo"/>
    <m/>
    <m/>
  </r>
  <r>
    <x v="612"/>
    <n v="829345"/>
    <n v="900000"/>
    <b v="0"/>
    <n v="751875"/>
    <s v="minizinc_gurobi"/>
    <n v="0"/>
    <n v="564989.30722236994"/>
  </r>
  <r>
    <x v="612"/>
    <m/>
    <m/>
    <m/>
    <m/>
    <s v="minizinc_or-tools"/>
    <m/>
    <m/>
  </r>
  <r>
    <x v="612"/>
    <n v="1151788.66666667"/>
    <b v="0"/>
    <n v="900000"/>
    <m/>
    <s v="min_conflicts"/>
    <n v="9.0329938999226297E-2"/>
    <n v="578552.11152875202"/>
  </r>
  <r>
    <x v="612"/>
    <n v="1047747.66666667"/>
    <b v="0"/>
    <n v="900000"/>
    <m/>
    <s v="simulated_annealing-untuned"/>
    <n v="0"/>
    <n v="838138.54348945804"/>
  </r>
  <r>
    <x v="612"/>
    <m/>
    <m/>
    <m/>
    <m/>
    <s v="tabu_search"/>
    <m/>
    <m/>
  </r>
  <r>
    <x v="613"/>
    <m/>
    <m/>
    <m/>
    <m/>
    <s v="minizinc_chuffed"/>
    <m/>
    <m/>
  </r>
  <r>
    <x v="613"/>
    <n v="2453726"/>
    <n v="900000"/>
    <b v="0"/>
    <n v="603737"/>
    <s v="minizinc_cplex"/>
    <n v="0"/>
    <n v="1104177025652.5"/>
  </r>
  <r>
    <x v="613"/>
    <m/>
    <m/>
    <m/>
    <m/>
    <s v="minizinc_cpo"/>
    <m/>
    <m/>
  </r>
  <r>
    <x v="613"/>
    <m/>
    <m/>
    <m/>
    <m/>
    <s v="minizinc_gurobi"/>
    <m/>
    <m/>
  </r>
  <r>
    <x v="613"/>
    <m/>
    <m/>
    <m/>
    <m/>
    <s v="minizinc_or-tools"/>
    <m/>
    <m/>
  </r>
  <r>
    <x v="613"/>
    <n v="893650"/>
    <b v="0"/>
    <n v="900000"/>
    <m/>
    <s v="min_conflicts"/>
    <n v="0.148040433428449"/>
    <n v="456773.004350801"/>
  </r>
  <r>
    <x v="613"/>
    <n v="761353.66666666698"/>
    <b v="0"/>
    <n v="900000"/>
    <m/>
    <s v="simulated_annealing-untuned"/>
    <n v="0"/>
    <n v="657204.35977723496"/>
  </r>
  <r>
    <x v="613"/>
    <m/>
    <m/>
    <m/>
    <m/>
    <s v="tabu_search"/>
    <m/>
    <m/>
  </r>
  <r>
    <x v="614"/>
    <m/>
    <m/>
    <m/>
    <m/>
    <s v="minizinc_chuffed"/>
    <m/>
    <m/>
  </r>
  <r>
    <x v="614"/>
    <n v="1546860"/>
    <n v="900000"/>
    <b v="0"/>
    <n v="312050"/>
    <s v="minizinc_cplex"/>
    <n v="0.78463209340211804"/>
    <n v="926536.72589244496"/>
  </r>
  <r>
    <x v="614"/>
    <m/>
    <m/>
    <m/>
    <m/>
    <s v="minizinc_cpo"/>
    <m/>
    <m/>
  </r>
  <r>
    <x v="614"/>
    <n v="333144"/>
    <n v="900000"/>
    <b v="0"/>
    <n v="311821"/>
    <s v="minizinc_gurobi"/>
    <n v="0"/>
    <n v="463052.10064001702"/>
  </r>
  <r>
    <x v="614"/>
    <m/>
    <m/>
    <m/>
    <m/>
    <s v="minizinc_or-tools"/>
    <m/>
    <m/>
  </r>
  <r>
    <x v="614"/>
    <n v="538823"/>
    <b v="0"/>
    <n v="900000"/>
    <m/>
    <s v="min_conflicts"/>
    <n v="1.99991462873708E-2"/>
    <n v="451015.37396704301"/>
  </r>
  <r>
    <x v="614"/>
    <n v="528047"/>
    <b v="0"/>
    <n v="900000"/>
    <m/>
    <s v="simulated_annealing-untuned"/>
    <n v="0"/>
    <n v="713955.83177705004"/>
  </r>
  <r>
    <x v="614"/>
    <n v="689664.66666666698"/>
    <b v="0"/>
    <n v="900135"/>
    <m/>
    <s v="tabu_search"/>
    <n v="0.23434239055309"/>
    <n v="920540.25854793505"/>
  </r>
  <r>
    <x v="615"/>
    <m/>
    <m/>
    <m/>
    <m/>
    <s v="minizinc_chuffed"/>
    <m/>
    <m/>
  </r>
  <r>
    <x v="615"/>
    <n v="1582981"/>
    <n v="900000"/>
    <b v="0"/>
    <n v="340762"/>
    <s v="minizinc_cplex"/>
    <n v="0.74431152363799702"/>
    <n v="975095.04776648397"/>
  </r>
  <r>
    <x v="615"/>
    <m/>
    <m/>
    <m/>
    <m/>
    <s v="minizinc_cpo"/>
    <m/>
    <m/>
  </r>
  <r>
    <x v="615"/>
    <n v="404750"/>
    <n v="900000"/>
    <b v="0"/>
    <n v="339892"/>
    <s v="minizinc_gurobi"/>
    <n v="0"/>
    <n v="491937.693870986"/>
  </r>
  <r>
    <x v="615"/>
    <m/>
    <m/>
    <m/>
    <m/>
    <s v="minizinc_or-tools"/>
    <m/>
    <m/>
  </r>
  <r>
    <x v="615"/>
    <n v="609331.66666666698"/>
    <b v="0"/>
    <n v="900000"/>
    <m/>
    <s v="min_conflicts"/>
    <n v="0.12337287574637799"/>
    <n v="482951.99001607602"/>
  </r>
  <r>
    <x v="615"/>
    <n v="534156.66666666698"/>
    <b v="0"/>
    <n v="900000"/>
    <m/>
    <s v="simulated_annealing-untuned"/>
    <n v="0"/>
    <n v="726085.13373313402"/>
  </r>
  <r>
    <x v="615"/>
    <n v="744532"/>
    <b v="0"/>
    <n v="900163"/>
    <m/>
    <s v="tabu_search"/>
    <n v="0.28256049885476198"/>
    <n v="904146.54980124498"/>
  </r>
  <r>
    <x v="616"/>
    <m/>
    <m/>
    <m/>
    <m/>
    <s v="minizinc_chuffed"/>
    <m/>
    <m/>
  </r>
  <r>
    <x v="616"/>
    <n v="1570385"/>
    <n v="900000"/>
    <b v="0"/>
    <n v="342485"/>
    <s v="minizinc_cplex"/>
    <n v="0"/>
    <n v="706673598332.5"/>
  </r>
  <r>
    <x v="616"/>
    <m/>
    <m/>
    <m/>
    <m/>
    <s v="minizinc_cpo"/>
    <m/>
    <m/>
  </r>
  <r>
    <x v="616"/>
    <m/>
    <m/>
    <m/>
    <m/>
    <s v="minizinc_gurobi"/>
    <m/>
    <m/>
  </r>
  <r>
    <x v="616"/>
    <m/>
    <m/>
    <m/>
    <m/>
    <s v="minizinc_or-tools"/>
    <m/>
    <m/>
  </r>
  <r>
    <x v="616"/>
    <n v="603038.33333333302"/>
    <b v="0"/>
    <n v="900000"/>
    <m/>
    <s v="min_conflicts"/>
    <n v="0.122609673790776"/>
    <n v="487296.71500735998"/>
  </r>
  <r>
    <x v="616"/>
    <n v="529100"/>
    <b v="0"/>
    <n v="900000"/>
    <m/>
    <s v="simulated_annealing-untuned"/>
    <n v="0"/>
    <n v="732490.86556735705"/>
  </r>
  <r>
    <x v="616"/>
    <n v="737010.33333333302"/>
    <b v="0"/>
    <n v="900087"/>
    <m/>
    <s v="tabu_search"/>
    <n v="0.28209961778012199"/>
    <n v="895270.00774458598"/>
  </r>
  <r>
    <x v="617"/>
    <m/>
    <m/>
    <m/>
    <m/>
    <s v="minizinc_chuffed"/>
    <m/>
    <m/>
  </r>
  <r>
    <x v="617"/>
    <n v="1585146"/>
    <n v="900000"/>
    <b v="0"/>
    <n v="331893"/>
    <s v="minizinc_cplex"/>
    <n v="0.75157619550501997"/>
    <n v="950128.68548649095"/>
  </r>
  <r>
    <x v="617"/>
    <m/>
    <m/>
    <m/>
    <m/>
    <s v="minizinc_cpo"/>
    <m/>
    <m/>
  </r>
  <r>
    <x v="617"/>
    <n v="393788"/>
    <n v="900000"/>
    <b v="0"/>
    <n v="331199"/>
    <s v="minizinc_gurobi"/>
    <n v="0"/>
    <n v="481882.30167187197"/>
  </r>
  <r>
    <x v="617"/>
    <m/>
    <m/>
    <m/>
    <m/>
    <s v="minizinc_or-tools"/>
    <m/>
    <m/>
  </r>
  <r>
    <x v="617"/>
    <n v="578840.66666666698"/>
    <b v="0"/>
    <n v="900000"/>
    <m/>
    <s v="min_conflicts"/>
    <n v="0.201601822493467"/>
    <n v="457015.49206345499"/>
  </r>
  <r>
    <x v="617"/>
    <n v="462145.33333333302"/>
    <b v="0"/>
    <n v="900000"/>
    <m/>
    <s v="simulated_annealing-untuned"/>
    <n v="0"/>
    <n v="644006.10792398697"/>
  </r>
  <r>
    <x v="617"/>
    <n v="705316.66666666698"/>
    <b v="0"/>
    <n v="900129"/>
    <m/>
    <s v="tabu_search"/>
    <n v="0.34476901628110301"/>
    <n v="834174.21634133602"/>
  </r>
  <r>
    <x v="618"/>
    <m/>
    <m/>
    <m/>
    <m/>
    <s v="minizinc_chuffed"/>
    <m/>
    <m/>
  </r>
  <r>
    <x v="618"/>
    <n v="1603367"/>
    <n v="900000"/>
    <b v="0"/>
    <n v="356180"/>
    <s v="minizinc_cplex"/>
    <n v="0.57830677567893096"/>
    <n v="1127297.8762056001"/>
  </r>
  <r>
    <x v="618"/>
    <m/>
    <m/>
    <m/>
    <m/>
    <s v="minizinc_cpo"/>
    <m/>
    <m/>
  </r>
  <r>
    <x v="618"/>
    <n v="676129"/>
    <n v="900000"/>
    <b v="0"/>
    <n v="355416"/>
    <s v="minizinc_gurobi"/>
    <n v="0"/>
    <n v="794458.58132854605"/>
  </r>
  <r>
    <x v="618"/>
    <m/>
    <m/>
    <m/>
    <m/>
    <s v="minizinc_or-tools"/>
    <m/>
    <m/>
  </r>
  <r>
    <x v="618"/>
    <n v="629560.66666666698"/>
    <b v="0"/>
    <n v="900000"/>
    <m/>
    <s v="min_conflicts"/>
    <n v="3.2066806376086603E-2"/>
    <n v="505255.94844359398"/>
  </r>
  <r>
    <x v="618"/>
    <n v="609372.66666666698"/>
    <b v="0"/>
    <n v="900000"/>
    <m/>
    <s v="simulated_annealing-untuned"/>
    <n v="0"/>
    <n v="754742.86310237099"/>
  </r>
  <r>
    <x v="618"/>
    <n v="806637.66666666698"/>
    <b v="0"/>
    <n v="900000"/>
    <m/>
    <s v="tabu_search"/>
    <n v="0.24455218018168401"/>
    <n v="915760.41532853595"/>
  </r>
  <r>
    <x v="619"/>
    <m/>
    <m/>
    <m/>
    <m/>
    <s v="minizinc_chuffed"/>
    <m/>
    <m/>
  </r>
  <r>
    <x v="619"/>
    <n v="1575633"/>
    <n v="900000"/>
    <b v="0"/>
    <n v="318431"/>
    <s v="minizinc_cplex"/>
    <n v="0.77047320029473898"/>
    <n v="919161.17372222396"/>
  </r>
  <r>
    <x v="619"/>
    <m/>
    <m/>
    <m/>
    <m/>
    <s v="minizinc_cpo"/>
    <m/>
    <m/>
  </r>
  <r>
    <x v="619"/>
    <n v="361650"/>
    <n v="900000"/>
    <b v="0"/>
    <n v="317997"/>
    <s v="minizinc_gurobi"/>
    <n v="0"/>
    <n v="459985.22288267402"/>
  </r>
  <r>
    <x v="619"/>
    <m/>
    <m/>
    <m/>
    <m/>
    <s v="minizinc_or-tools"/>
    <m/>
    <m/>
  </r>
  <r>
    <x v="619"/>
    <n v="552627.66666666698"/>
    <b v="0"/>
    <n v="900000"/>
    <m/>
    <s v="min_conflicts"/>
    <n v="0.188126665150677"/>
    <n v="441350.73986968899"/>
  </r>
  <r>
    <x v="619"/>
    <n v="448663.66666666698"/>
    <b v="0"/>
    <n v="900000"/>
    <m/>
    <s v="simulated_annealing-untuned"/>
    <n v="0"/>
    <n v="635279.37230740197"/>
  </r>
  <r>
    <x v="619"/>
    <n v="699005"/>
    <b v="0"/>
    <n v="900018"/>
    <m/>
    <s v="tabu_search"/>
    <n v="0.35813954597368203"/>
    <n v="828991.01731456805"/>
  </r>
  <r>
    <x v="620"/>
    <m/>
    <m/>
    <m/>
    <m/>
    <s v="minizinc_chuffed"/>
    <m/>
    <m/>
  </r>
  <r>
    <x v="620"/>
    <n v="1580003"/>
    <n v="900000"/>
    <b v="0"/>
    <n v="365735"/>
    <s v="minizinc_cplex"/>
    <n v="0.72921064073928998"/>
    <n v="974047.60555862205"/>
  </r>
  <r>
    <x v="620"/>
    <m/>
    <m/>
    <m/>
    <m/>
    <s v="minizinc_cpo"/>
    <m/>
    <m/>
  </r>
  <r>
    <x v="620"/>
    <n v="427848"/>
    <n v="900000"/>
    <b v="0"/>
    <n v="365134"/>
    <s v="minizinc_gurobi"/>
    <n v="0"/>
    <n v="501565.155560532"/>
  </r>
  <r>
    <x v="620"/>
    <m/>
    <m/>
    <m/>
    <m/>
    <s v="minizinc_or-tools"/>
    <m/>
    <m/>
  </r>
  <r>
    <x v="620"/>
    <n v="649427"/>
    <b v="0"/>
    <n v="900000"/>
    <m/>
    <s v="min_conflicts"/>
    <n v="0.20045465720807201"/>
    <n v="497513.46639670699"/>
  </r>
  <r>
    <x v="620"/>
    <n v="519246.33333333302"/>
    <b v="0"/>
    <n v="900000"/>
    <m/>
    <s v="simulated_annealing-untuned"/>
    <n v="0"/>
    <n v="669200.72988652997"/>
  </r>
  <r>
    <x v="620"/>
    <n v="807697.33333333302"/>
    <b v="0"/>
    <n v="900000"/>
    <m/>
    <s v="tabu_search"/>
    <n v="0.357127587396599"/>
    <n v="888675.77721796895"/>
  </r>
  <r>
    <x v="621"/>
    <m/>
    <m/>
    <m/>
    <m/>
    <s v="minizinc_chuffed"/>
    <m/>
    <m/>
  </r>
  <r>
    <x v="621"/>
    <n v="1547178"/>
    <n v="900000"/>
    <b v="0"/>
    <n v="292397"/>
    <s v="minizinc_cplex"/>
    <n v="0.79582439770989499"/>
    <n v="915535.91583332198"/>
  </r>
  <r>
    <x v="621"/>
    <m/>
    <m/>
    <m/>
    <m/>
    <s v="minizinc_cpo"/>
    <m/>
    <m/>
  </r>
  <r>
    <x v="621"/>
    <n v="315896"/>
    <n v="900000"/>
    <b v="0"/>
    <n v="292047"/>
    <s v="minizinc_gurobi"/>
    <n v="0"/>
    <n v="445553.952082909"/>
  </r>
  <r>
    <x v="621"/>
    <m/>
    <m/>
    <m/>
    <m/>
    <s v="minizinc_or-tools"/>
    <m/>
    <m/>
  </r>
  <r>
    <x v="621"/>
    <n v="497815"/>
    <b v="0"/>
    <n v="900000"/>
    <m/>
    <s v="min_conflicts"/>
    <n v="0.10915969453177"/>
    <n v="422574.65875407797"/>
  </r>
  <r>
    <x v="621"/>
    <n v="443473.66666666698"/>
    <b v="0"/>
    <n v="900000"/>
    <m/>
    <s v="simulated_annealing-untuned"/>
    <n v="0"/>
    <n v="673773.77173178003"/>
  </r>
  <r>
    <x v="621"/>
    <n v="612559.33333333302"/>
    <b v="0"/>
    <n v="900000"/>
    <m/>
    <s v="tabu_search"/>
    <n v="0.27603149191534099"/>
    <n v="830211.62716939696"/>
  </r>
  <r>
    <x v="622"/>
    <m/>
    <m/>
    <m/>
    <m/>
    <s v="minizinc_chuffed"/>
    <m/>
    <m/>
  </r>
  <r>
    <x v="622"/>
    <n v="1563592"/>
    <n v="900000"/>
    <b v="0"/>
    <n v="317104"/>
    <s v="minizinc_cplex"/>
    <n v="0.78303930948738498"/>
    <n v="920398.32305581297"/>
  </r>
  <r>
    <x v="622"/>
    <m/>
    <m/>
    <m/>
    <m/>
    <s v="minizinc_cpo"/>
    <m/>
    <m/>
  </r>
  <r>
    <x v="622"/>
    <n v="339238"/>
    <n v="900000"/>
    <b v="0"/>
    <n v="316751"/>
    <s v="minizinc_gurobi"/>
    <n v="0"/>
    <n v="454269.56162019999"/>
  </r>
  <r>
    <x v="622"/>
    <m/>
    <m/>
    <m/>
    <m/>
    <s v="minizinc_or-tools"/>
    <m/>
    <m/>
  </r>
  <r>
    <x v="622"/>
    <n v="551250.33333333302"/>
    <b v="0"/>
    <n v="900000"/>
    <m/>
    <s v="min_conflicts"/>
    <n v="0.19671824839410501"/>
    <n v="438216.50694460003"/>
  </r>
  <r>
    <x v="622"/>
    <n v="442809.33333333302"/>
    <b v="0"/>
    <n v="900000"/>
    <m/>
    <s v="simulated_annealing-untuned"/>
    <n v="0"/>
    <n v="628624.33139006398"/>
  </r>
  <r>
    <x v="622"/>
    <n v="686964.33333333302"/>
    <b v="0"/>
    <n v="900154"/>
    <m/>
    <s v="tabu_search"/>
    <n v="0.35541146483587499"/>
    <n v="874276.94827194896"/>
  </r>
  <r>
    <x v="623"/>
    <m/>
    <m/>
    <m/>
    <m/>
    <s v="minizinc_chuffed"/>
    <m/>
    <m/>
  </r>
  <r>
    <x v="623"/>
    <n v="1568488"/>
    <n v="900000"/>
    <b v="0"/>
    <n v="315113"/>
    <s v="minizinc_cplex"/>
    <n v="0.78375480080179105"/>
    <n v="927235.94539929298"/>
  </r>
  <r>
    <x v="623"/>
    <m/>
    <m/>
    <m/>
    <m/>
    <s v="minizinc_cpo"/>
    <m/>
    <m/>
  </r>
  <r>
    <x v="623"/>
    <n v="339178"/>
    <n v="900000"/>
    <b v="0"/>
    <n v="314641"/>
    <s v="minizinc_gurobi"/>
    <n v="0"/>
    <n v="459302.46661137801"/>
  </r>
  <r>
    <x v="623"/>
    <m/>
    <m/>
    <m/>
    <m/>
    <s v="minizinc_or-tools"/>
    <m/>
    <m/>
  </r>
  <r>
    <x v="623"/>
    <n v="543297.33333333302"/>
    <b v="0"/>
    <n v="900000"/>
    <m/>
    <s v="min_conflicts"/>
    <n v="0.18794680874561001"/>
    <n v="440730.30226115399"/>
  </r>
  <r>
    <x v="623"/>
    <n v="441186.33333333302"/>
    <b v="0"/>
    <n v="900000"/>
    <m/>
    <s v="simulated_annealing-untuned"/>
    <n v="0"/>
    <n v="639889.13114660105"/>
  </r>
  <r>
    <x v="623"/>
    <n v="659722.66666666698"/>
    <b v="0"/>
    <n v="900047"/>
    <m/>
    <s v="tabu_search"/>
    <n v="0.33125485052304798"/>
    <n v="840569.98098109197"/>
  </r>
  <r>
    <x v="624"/>
    <m/>
    <m/>
    <m/>
    <m/>
    <s v="minizinc_chuffed"/>
    <m/>
    <m/>
  </r>
  <r>
    <x v="624"/>
    <n v="1606633"/>
    <n v="900000"/>
    <b v="0"/>
    <n v="335541"/>
    <s v="minizinc_cplex"/>
    <n v="0.76464631312813802"/>
    <n v="940919.40309456899"/>
  </r>
  <r>
    <x v="624"/>
    <m/>
    <m/>
    <m/>
    <m/>
    <s v="minizinc_cpo"/>
    <m/>
    <m/>
  </r>
  <r>
    <x v="624"/>
    <n v="378127"/>
    <n v="900000"/>
    <b v="0"/>
    <n v="334810"/>
    <s v="minizinc_gurobi"/>
    <n v="0"/>
    <n v="466567.29769956501"/>
  </r>
  <r>
    <x v="624"/>
    <m/>
    <m/>
    <m/>
    <m/>
    <s v="minizinc_or-tools"/>
    <m/>
    <m/>
  </r>
  <r>
    <x v="624"/>
    <n v="590834"/>
    <b v="0"/>
    <n v="900000"/>
    <m/>
    <s v="min_conflicts"/>
    <n v="0.11481058977648501"/>
    <n v="471638.22236489097"/>
  </r>
  <r>
    <x v="624"/>
    <n v="523000"/>
    <b v="0"/>
    <n v="900000"/>
    <m/>
    <s v="simulated_annealing-untuned"/>
    <n v="0"/>
    <n v="667005.22342551604"/>
  </r>
  <r>
    <x v="624"/>
    <n v="757426.66666666698"/>
    <b v="0"/>
    <n v="900000"/>
    <m/>
    <s v="tabu_search"/>
    <n v="0.309504110408928"/>
    <n v="874921.51071147097"/>
  </r>
  <r>
    <x v="625"/>
    <m/>
    <m/>
    <m/>
    <m/>
    <s v="minizinc_chuffed"/>
    <m/>
    <m/>
  </r>
  <r>
    <x v="625"/>
    <n v="2009550"/>
    <n v="900000"/>
    <b v="0"/>
    <n v="471060"/>
    <s v="minizinc_cplex"/>
    <n v="0"/>
    <n v="904297883512.5"/>
  </r>
  <r>
    <x v="625"/>
    <m/>
    <m/>
    <m/>
    <m/>
    <s v="minizinc_cpo"/>
    <m/>
    <m/>
  </r>
  <r>
    <x v="625"/>
    <m/>
    <m/>
    <m/>
    <m/>
    <s v="minizinc_gurobi"/>
    <m/>
    <m/>
  </r>
  <r>
    <x v="625"/>
    <m/>
    <m/>
    <m/>
    <m/>
    <s v="minizinc_or-tools"/>
    <m/>
    <m/>
  </r>
  <r>
    <x v="625"/>
    <n v="814145"/>
    <b v="0"/>
    <n v="900000"/>
    <m/>
    <s v="min_conflicts"/>
    <n v="6.70408833807246E-2"/>
    <n v="520479.79051520099"/>
  </r>
  <r>
    <x v="625"/>
    <n v="759564"/>
    <b v="0"/>
    <n v="900000"/>
    <m/>
    <s v="simulated_annealing-untuned"/>
    <n v="0"/>
    <n v="718185.85670517304"/>
  </r>
  <r>
    <x v="625"/>
    <m/>
    <m/>
    <m/>
    <m/>
    <s v="tabu_search"/>
    <m/>
    <m/>
  </r>
  <r>
    <x v="626"/>
    <m/>
    <m/>
    <m/>
    <m/>
    <s v="minizinc_chuffed"/>
    <m/>
    <m/>
  </r>
  <r>
    <x v="626"/>
    <n v="1991392"/>
    <n v="900000"/>
    <b v="0"/>
    <n v="385100"/>
    <s v="minizinc_cplex"/>
    <n v="0.308170365252045"/>
    <n v="1843596.3781451201"/>
  </r>
  <r>
    <x v="626"/>
    <m/>
    <m/>
    <m/>
    <m/>
    <s v="minizinc_cpo"/>
    <m/>
    <m/>
  </r>
  <r>
    <x v="626"/>
    <n v="1377704"/>
    <n v="900000"/>
    <b v="0"/>
    <n v="384671"/>
    <s v="minizinc_gurobi"/>
    <n v="0"/>
    <n v="1419451.3743076699"/>
  </r>
  <r>
    <x v="626"/>
    <m/>
    <m/>
    <m/>
    <m/>
    <s v="minizinc_or-tools"/>
    <m/>
    <m/>
  </r>
  <r>
    <x v="626"/>
    <n v="647348"/>
    <b v="0"/>
    <n v="900000"/>
    <m/>
    <s v="min_conflicts"/>
    <n v="0.17080251528801599"/>
    <n v="423292.742435931"/>
  </r>
  <r>
    <x v="626"/>
    <n v="536779.33333333302"/>
    <b v="0"/>
    <n v="900000"/>
    <m/>
    <s v="simulated_annealing-untuned"/>
    <n v="0"/>
    <n v="622664.23669085104"/>
  </r>
  <r>
    <x v="626"/>
    <n v="1762315"/>
    <b v="0"/>
    <n v="900236"/>
    <m/>
    <s v="tabu_search"/>
    <n v="0.69541237898256902"/>
    <n v="1045463.35219255"/>
  </r>
  <r>
    <x v="627"/>
    <m/>
    <m/>
    <m/>
    <m/>
    <s v="minizinc_chuffed"/>
    <m/>
    <m/>
  </r>
  <r>
    <x v="627"/>
    <m/>
    <m/>
    <m/>
    <m/>
    <s v="minizinc_cplex"/>
    <m/>
    <m/>
  </r>
  <r>
    <x v="627"/>
    <m/>
    <m/>
    <m/>
    <m/>
    <s v="minizinc_cpo"/>
    <m/>
    <m/>
  </r>
  <r>
    <x v="627"/>
    <n v="501924"/>
    <n v="900000"/>
    <b v="0"/>
    <n v="451239"/>
    <s v="minizinc_gurobi"/>
    <n v="0"/>
    <n v="527127.23955498298"/>
  </r>
  <r>
    <x v="627"/>
    <m/>
    <m/>
    <m/>
    <m/>
    <s v="minizinc_or-tools"/>
    <m/>
    <m/>
  </r>
  <r>
    <x v="627"/>
    <n v="775539.66666666698"/>
    <b v="0"/>
    <n v="900000"/>
    <m/>
    <s v="min_conflicts"/>
    <n v="0"/>
    <n v="516213.497630906"/>
  </r>
  <r>
    <x v="627"/>
    <n v="785170"/>
    <b v="0"/>
    <n v="900000"/>
    <m/>
    <s v="simulated_annealing-untuned"/>
    <n v="1.22652843757828E-2"/>
    <n v="719479.21553738299"/>
  </r>
  <r>
    <x v="627"/>
    <n v="1925248"/>
    <b v="0"/>
    <n v="900104"/>
    <m/>
    <s v="tabu_search"/>
    <n v="0.59717414760764997"/>
    <n v="1180968.8910013"/>
  </r>
  <r>
    <x v="628"/>
    <m/>
    <m/>
    <m/>
    <m/>
    <s v="minizinc_chuffed"/>
    <m/>
    <m/>
  </r>
  <r>
    <x v="628"/>
    <n v="1982053"/>
    <n v="900000"/>
    <b v="0"/>
    <n v="462917"/>
    <s v="minizinc_cplex"/>
    <n v="0.73668363055882002"/>
    <n v="986140.243663823"/>
  </r>
  <r>
    <x v="628"/>
    <m/>
    <m/>
    <m/>
    <m/>
    <s v="minizinc_cpo"/>
    <m/>
    <m/>
  </r>
  <r>
    <x v="628"/>
    <n v="521907"/>
    <n v="900000"/>
    <b v="0"/>
    <n v="462368"/>
    <s v="minizinc_gurobi"/>
    <n v="0"/>
    <n v="524699.80594590795"/>
  </r>
  <r>
    <x v="628"/>
    <m/>
    <m/>
    <m/>
    <m/>
    <s v="minizinc_or-tools"/>
    <m/>
    <m/>
  </r>
  <r>
    <x v="628"/>
    <n v="804041.66666666698"/>
    <b v="0"/>
    <n v="900000"/>
    <m/>
    <s v="min_conflicts"/>
    <n v="0.17915447997098"/>
    <n v="493571.19602869003"/>
  </r>
  <r>
    <x v="628"/>
    <n v="659994"/>
    <b v="0"/>
    <n v="900000"/>
    <m/>
    <s v="simulated_annealing-untuned"/>
    <n v="0"/>
    <n v="676271.37316291104"/>
  </r>
  <r>
    <x v="628"/>
    <m/>
    <m/>
    <m/>
    <m/>
    <s v="tabu_search"/>
    <m/>
    <m/>
  </r>
  <r>
    <x v="629"/>
    <m/>
    <m/>
    <m/>
    <m/>
    <s v="minizinc_chuffed"/>
    <m/>
    <m/>
  </r>
  <r>
    <x v="629"/>
    <n v="1978055"/>
    <n v="900000"/>
    <b v="0"/>
    <n v="397537"/>
    <s v="minizinc_cplex"/>
    <n v="0.77705978852964197"/>
    <n v="945623.14138997102"/>
  </r>
  <r>
    <x v="629"/>
    <m/>
    <m/>
    <m/>
    <m/>
    <s v="minizinc_cpo"/>
    <m/>
    <m/>
  </r>
  <r>
    <x v="629"/>
    <n v="440988"/>
    <n v="900000"/>
    <b v="0"/>
    <n v="397188"/>
    <s v="minizinc_gurobi"/>
    <n v="0"/>
    <n v="490521.39551405702"/>
  </r>
  <r>
    <x v="629"/>
    <m/>
    <m/>
    <m/>
    <m/>
    <s v="minizinc_or-tools"/>
    <m/>
    <m/>
  </r>
  <r>
    <x v="629"/>
    <n v="682366.66666666698"/>
    <b v="0"/>
    <n v="900000"/>
    <m/>
    <s v="min_conflicts"/>
    <n v="0.17666601533877199"/>
    <n v="438752.732786484"/>
  </r>
  <r>
    <x v="629"/>
    <n v="561815.66666666698"/>
    <b v="0"/>
    <n v="900000"/>
    <m/>
    <s v="simulated_annealing-untuned"/>
    <n v="0"/>
    <n v="631486.01060049597"/>
  </r>
  <r>
    <x v="629"/>
    <n v="1777290"/>
    <b v="0"/>
    <n v="900140"/>
    <m/>
    <s v="tabu_search"/>
    <n v="0.68389195535525105"/>
    <n v="1065572.1603459599"/>
  </r>
  <r>
    <x v="630"/>
    <m/>
    <m/>
    <m/>
    <m/>
    <s v="minizinc_chuffed"/>
    <m/>
    <m/>
  </r>
  <r>
    <x v="630"/>
    <n v="1935665"/>
    <n v="900000"/>
    <b v="0"/>
    <n v="375900"/>
    <s v="minizinc_cplex"/>
    <n v="0.77978059219957996"/>
    <n v="960532.52413218503"/>
  </r>
  <r>
    <x v="630"/>
    <m/>
    <m/>
    <m/>
    <m/>
    <s v="minizinc_cpo"/>
    <m/>
    <m/>
  </r>
  <r>
    <x v="630"/>
    <n v="426271"/>
    <n v="900000"/>
    <b v="0"/>
    <n v="375509"/>
    <s v="minizinc_gurobi"/>
    <n v="0"/>
    <n v="485339.92472480697"/>
  </r>
  <r>
    <x v="630"/>
    <m/>
    <m/>
    <m/>
    <m/>
    <s v="minizinc_or-tools"/>
    <m/>
    <m/>
  </r>
  <r>
    <x v="630"/>
    <n v="633423.66666666698"/>
    <b v="0"/>
    <n v="900000"/>
    <m/>
    <s v="min_conflicts"/>
    <n v="0.16170956668812"/>
    <n v="417205.45373536902"/>
  </r>
  <r>
    <x v="630"/>
    <n v="530993"/>
    <b v="0"/>
    <n v="900000"/>
    <m/>
    <s v="simulated_annealing-untuned"/>
    <n v="0"/>
    <n v="617511.29226401495"/>
  </r>
  <r>
    <x v="630"/>
    <n v="1656973"/>
    <b v="0"/>
    <n v="900130"/>
    <m/>
    <s v="tabu_search"/>
    <n v="0.67954034254028295"/>
    <n v="1033100.68104065"/>
  </r>
  <r>
    <x v="631"/>
    <m/>
    <m/>
    <m/>
    <m/>
    <s v="minizinc_chuffed"/>
    <m/>
    <m/>
  </r>
  <r>
    <x v="631"/>
    <n v="1975791"/>
    <n v="900000"/>
    <b v="0"/>
    <n v="390690"/>
    <s v="minizinc_cplex"/>
    <n v="0.35047684699444398"/>
    <n v="1653765.6319768401"/>
  </r>
  <r>
    <x v="631"/>
    <m/>
    <m/>
    <m/>
    <m/>
    <s v="minizinc_cpo"/>
    <m/>
    <m/>
  </r>
  <r>
    <x v="631"/>
    <n v="1283322"/>
    <n v="900000"/>
    <b v="0"/>
    <n v="390231"/>
    <s v="minizinc_gurobi"/>
    <n v="0"/>
    <n v="1226494.87265874"/>
  </r>
  <r>
    <x v="631"/>
    <m/>
    <m/>
    <m/>
    <m/>
    <s v="minizinc_or-tools"/>
    <m/>
    <m/>
  </r>
  <r>
    <x v="631"/>
    <n v="658194"/>
    <b v="0"/>
    <n v="900000"/>
    <m/>
    <s v="min_conflicts"/>
    <n v="8.2115100816273906E-2"/>
    <n v="439741.89005033398"/>
  </r>
  <r>
    <x v="631"/>
    <n v="604146.33333333302"/>
    <b v="0"/>
    <n v="900000"/>
    <m/>
    <s v="simulated_annealing-untuned"/>
    <n v="0"/>
    <n v="702107.57940468995"/>
  </r>
  <r>
    <x v="631"/>
    <n v="1815133.66666667"/>
    <b v="0"/>
    <n v="900259"/>
    <m/>
    <s v="tabu_search"/>
    <n v="0.66716151849973904"/>
    <n v="1091912.7906033599"/>
  </r>
  <r>
    <x v="632"/>
    <m/>
    <m/>
    <m/>
    <m/>
    <s v="minizinc_chuffed"/>
    <m/>
    <m/>
  </r>
  <r>
    <x v="632"/>
    <n v="1947723"/>
    <n v="900000"/>
    <b v="0"/>
    <n v="406431"/>
    <s v="minizinc_cplex"/>
    <n v="0.76297810314916403"/>
    <n v="967128.72452594806"/>
  </r>
  <r>
    <x v="632"/>
    <m/>
    <m/>
    <m/>
    <m/>
    <s v="minizinc_cpo"/>
    <m/>
    <m/>
  </r>
  <r>
    <x v="632"/>
    <n v="461653"/>
    <n v="900000"/>
    <b v="0"/>
    <n v="406078"/>
    <s v="minizinc_gurobi"/>
    <n v="0"/>
    <n v="497331.02681164001"/>
  </r>
  <r>
    <x v="632"/>
    <m/>
    <m/>
    <m/>
    <m/>
    <s v="minizinc_or-tools"/>
    <m/>
    <m/>
  </r>
  <r>
    <x v="632"/>
    <n v="685553.66666666698"/>
    <b v="0"/>
    <n v="900000"/>
    <m/>
    <s v="min_conflicts"/>
    <n v="0.162950530009564"/>
    <n v="445445.24403626297"/>
  </r>
  <r>
    <x v="632"/>
    <n v="573842.33333333302"/>
    <b v="0"/>
    <n v="900000"/>
    <m/>
    <s v="simulated_annealing-untuned"/>
    <n v="0"/>
    <n v="642430.09413000103"/>
  </r>
  <r>
    <x v="632"/>
    <n v="1787403.33333333"/>
    <b v="0"/>
    <n v="900191"/>
    <m/>
    <s v="tabu_search"/>
    <n v="0.67895196197090402"/>
    <n v="1071984.81473142"/>
  </r>
  <r>
    <x v="633"/>
    <m/>
    <m/>
    <m/>
    <m/>
    <s v="minizinc_chuffed"/>
    <m/>
    <m/>
  </r>
  <r>
    <x v="633"/>
    <n v="2003181"/>
    <n v="900000"/>
    <b v="0"/>
    <n v="405535"/>
    <s v="minizinc_cplex"/>
    <n v="0.77392507217270901"/>
    <n v="963878.76177746104"/>
  </r>
  <r>
    <x v="633"/>
    <m/>
    <m/>
    <m/>
    <m/>
    <s v="minizinc_cpo"/>
    <m/>
    <m/>
  </r>
  <r>
    <x v="633"/>
    <n v="452869"/>
    <n v="900000"/>
    <b v="0"/>
    <n v="405252"/>
    <s v="minizinc_gurobi"/>
    <n v="0"/>
    <n v="490376.78980147903"/>
  </r>
  <r>
    <x v="633"/>
    <m/>
    <m/>
    <m/>
    <m/>
    <s v="minizinc_or-tools"/>
    <m/>
    <m/>
  </r>
  <r>
    <x v="633"/>
    <n v="688772"/>
    <b v="0"/>
    <n v="900000"/>
    <m/>
    <s v="min_conflicts"/>
    <n v="8.7111071104322799E-2"/>
    <n v="451407.91608410998"/>
  </r>
  <r>
    <x v="633"/>
    <n v="628772.33333333302"/>
    <b v="0"/>
    <n v="900000"/>
    <m/>
    <s v="simulated_annealing-untuned"/>
    <n v="0"/>
    <n v="658816.74091848696"/>
  </r>
  <r>
    <x v="633"/>
    <n v="1729746.33333333"/>
    <b v="0"/>
    <n v="900228"/>
    <m/>
    <s v="tabu_search"/>
    <n v="0.63649448406596798"/>
    <n v="1082141.7887890399"/>
  </r>
  <r>
    <x v="634"/>
    <m/>
    <m/>
    <m/>
    <m/>
    <s v="minizinc_chuffed"/>
    <m/>
    <m/>
  </r>
  <r>
    <x v="634"/>
    <n v="2009189"/>
    <n v="900000"/>
    <b v="0"/>
    <n v="412092"/>
    <s v="minizinc_cplex"/>
    <n v="0.59288349677407104"/>
    <n v="1136839.2679413301"/>
  </r>
  <r>
    <x v="634"/>
    <m/>
    <m/>
    <m/>
    <m/>
    <s v="minizinc_cpo"/>
    <m/>
    <m/>
  </r>
  <r>
    <x v="634"/>
    <n v="817974"/>
    <n v="900000"/>
    <b v="0"/>
    <n v="411730"/>
    <s v="minizinc_gurobi"/>
    <n v="0"/>
    <n v="795323.55705850199"/>
  </r>
  <r>
    <x v="634"/>
    <m/>
    <m/>
    <m/>
    <m/>
    <s v="minizinc_or-tools"/>
    <m/>
    <m/>
  </r>
  <r>
    <x v="634"/>
    <n v="703398.33333333302"/>
    <b v="0"/>
    <n v="900000"/>
    <m/>
    <s v="min_conflicts"/>
    <n v="0.17267503714111701"/>
    <n v="444170.67348905897"/>
  </r>
  <r>
    <x v="634"/>
    <n v="581939"/>
    <b v="0"/>
    <n v="900000"/>
    <m/>
    <s v="simulated_annealing-untuned"/>
    <n v="0"/>
    <n v="638540.28319345403"/>
  </r>
  <r>
    <x v="634"/>
    <n v="1731456.33333333"/>
    <b v="0"/>
    <n v="900155"/>
    <m/>
    <s v="tabu_search"/>
    <n v="0.66390200619170503"/>
    <n v="1063960.64661622"/>
  </r>
  <r>
    <x v="635"/>
    <m/>
    <m/>
    <m/>
    <m/>
    <s v="minizinc_chuffed"/>
    <m/>
    <m/>
  </r>
  <r>
    <x v="635"/>
    <n v="1960978"/>
    <n v="900000"/>
    <b v="0"/>
    <n v="426645"/>
    <s v="minizinc_cplex"/>
    <n v="0.75418337176653705"/>
    <n v="958528.96290108201"/>
  </r>
  <r>
    <x v="635"/>
    <m/>
    <m/>
    <m/>
    <m/>
    <s v="minizinc_cpo"/>
    <m/>
    <m/>
  </r>
  <r>
    <x v="635"/>
    <n v="482041"/>
    <n v="916980"/>
    <b v="0"/>
    <n v="426285"/>
    <s v="minizinc_gurobi"/>
    <n v="0"/>
    <n v="520925.07801206002"/>
  </r>
  <r>
    <x v="635"/>
    <m/>
    <m/>
    <m/>
    <m/>
    <s v="minizinc_or-tools"/>
    <m/>
    <m/>
  </r>
  <r>
    <x v="635"/>
    <n v="732726.66666666698"/>
    <b v="0"/>
    <n v="900000"/>
    <m/>
    <s v="min_conflicts"/>
    <n v="0.188402223657753"/>
    <n v="462792.645174106"/>
  </r>
  <r>
    <x v="635"/>
    <n v="594679.33333333302"/>
    <b v="0"/>
    <n v="900000"/>
    <m/>
    <s v="simulated_annealing-untuned"/>
    <n v="0"/>
    <n v="652352.42811282806"/>
  </r>
  <r>
    <x v="635"/>
    <n v="1845244.66666667"/>
    <b v="0"/>
    <n v="900031"/>
    <m/>
    <s v="tabu_search"/>
    <n v="0.67772331546277298"/>
    <n v="1079601.84643386"/>
  </r>
  <r>
    <x v="636"/>
    <m/>
    <m/>
    <m/>
    <m/>
    <s v="minizinc_chuffed"/>
    <m/>
    <m/>
  </r>
  <r>
    <x v="636"/>
    <n v="2452646"/>
    <n v="922570"/>
    <b v="0"/>
    <n v="556122"/>
    <s v="minizinc_cplex"/>
    <n v="0.54839263391455595"/>
    <n v="1302442.6460245"/>
  </r>
  <r>
    <x v="636"/>
    <m/>
    <m/>
    <m/>
    <m/>
    <s v="minizinc_cpo"/>
    <m/>
    <m/>
  </r>
  <r>
    <x v="636"/>
    <n v="1107633"/>
    <n v="900000"/>
    <b v="0"/>
    <n v="555716"/>
    <s v="minizinc_gurobi"/>
    <n v="0"/>
    <n v="788667.22688388405"/>
  </r>
  <r>
    <x v="636"/>
    <m/>
    <m/>
    <m/>
    <m/>
    <s v="minizinc_or-tools"/>
    <m/>
    <m/>
  </r>
  <r>
    <x v="636"/>
    <n v="928696.33333333302"/>
    <b v="0"/>
    <n v="900000"/>
    <m/>
    <s v="min_conflicts"/>
    <n v="0.16579728788276299"/>
    <n v="472648.047749641"/>
  </r>
  <r>
    <x v="636"/>
    <n v="774721"/>
    <b v="0"/>
    <n v="900000"/>
    <m/>
    <s v="simulated_annealing-untuned"/>
    <n v="0"/>
    <n v="663787.94385843095"/>
  </r>
  <r>
    <x v="636"/>
    <m/>
    <m/>
    <m/>
    <m/>
    <s v="tabu_search"/>
    <m/>
    <m/>
  </r>
  <r>
    <x v="637"/>
    <m/>
    <m/>
    <m/>
    <m/>
    <s v="minizinc_chuffed"/>
    <m/>
    <m/>
  </r>
  <r>
    <x v="637"/>
    <n v="2512407"/>
    <n v="900000"/>
    <b v="0"/>
    <n v="527207"/>
    <s v="minizinc_cplex"/>
    <n v="0.350686413467245"/>
    <n v="1667383.74591972"/>
  </r>
  <r>
    <x v="637"/>
    <m/>
    <m/>
    <m/>
    <m/>
    <s v="minizinc_cpo"/>
    <m/>
    <m/>
  </r>
  <r>
    <x v="637"/>
    <n v="1631340"/>
    <n v="919280"/>
    <b v="0"/>
    <n v="526910"/>
    <s v="minizinc_gurobi"/>
    <n v="0"/>
    <n v="1381919.70762756"/>
  </r>
  <r>
    <x v="637"/>
    <m/>
    <m/>
    <m/>
    <m/>
    <s v="minizinc_or-tools"/>
    <m/>
    <m/>
  </r>
  <r>
    <x v="637"/>
    <n v="866393.66666666698"/>
    <b v="0"/>
    <n v="900000"/>
    <m/>
    <s v="min_conflicts"/>
    <n v="5.7725875958619201E-2"/>
    <n v="454304.601511685"/>
  </r>
  <r>
    <x v="637"/>
    <n v="816380.33333333302"/>
    <b v="0"/>
    <n v="900000"/>
    <m/>
    <s v="simulated_annealing-untuned"/>
    <n v="0"/>
    <n v="725408.94093279995"/>
  </r>
  <r>
    <x v="637"/>
    <m/>
    <m/>
    <m/>
    <m/>
    <s v="tabu_search"/>
    <m/>
    <m/>
  </r>
  <r>
    <x v="638"/>
    <m/>
    <m/>
    <m/>
    <m/>
    <s v="minizinc_chuffed"/>
    <m/>
    <m/>
  </r>
  <r>
    <x v="638"/>
    <n v="2461434"/>
    <n v="900000"/>
    <b v="0"/>
    <n v="548856"/>
    <s v="minizinc_cplex"/>
    <n v="0.47711943525603401"/>
    <n v="1333489.2669952901"/>
  </r>
  <r>
    <x v="638"/>
    <m/>
    <m/>
    <m/>
    <m/>
    <s v="minizinc_cpo"/>
    <m/>
    <m/>
  </r>
  <r>
    <x v="638"/>
    <n v="1287036"/>
    <n v="918840"/>
    <b v="0"/>
    <n v="548541"/>
    <s v="minizinc_gurobi"/>
    <n v="0"/>
    <n v="1003272.41472873"/>
  </r>
  <r>
    <x v="638"/>
    <m/>
    <m/>
    <m/>
    <m/>
    <s v="minizinc_or-tools"/>
    <m/>
    <m/>
  </r>
  <r>
    <x v="638"/>
    <n v="914972"/>
    <b v="0"/>
    <n v="900000"/>
    <m/>
    <s v="min_conflicts"/>
    <n v="6.4525107507843599E-2"/>
    <n v="477483.72243472701"/>
  </r>
  <r>
    <x v="638"/>
    <n v="855933.33333333302"/>
    <b v="0"/>
    <n v="900000"/>
    <m/>
    <s v="simulated_annealing-untuned"/>
    <n v="0"/>
    <n v="742331.17056954606"/>
  </r>
  <r>
    <x v="638"/>
    <m/>
    <m/>
    <m/>
    <m/>
    <s v="tabu_search"/>
    <m/>
    <m/>
  </r>
  <r>
    <x v="639"/>
    <m/>
    <m/>
    <m/>
    <m/>
    <s v="minizinc_chuffed"/>
    <m/>
    <m/>
  </r>
  <r>
    <x v="639"/>
    <n v="2461977"/>
    <n v="900000"/>
    <b v="0"/>
    <n v="495438"/>
    <s v="minizinc_cplex"/>
    <n v="0"/>
    <n v="1107890040247.5"/>
  </r>
  <r>
    <x v="639"/>
    <m/>
    <m/>
    <m/>
    <m/>
    <s v="minizinc_cpo"/>
    <m/>
    <m/>
  </r>
  <r>
    <x v="639"/>
    <m/>
    <m/>
    <m/>
    <m/>
    <s v="minizinc_gurobi"/>
    <m/>
    <m/>
  </r>
  <r>
    <x v="639"/>
    <m/>
    <m/>
    <m/>
    <m/>
    <s v="minizinc_or-tools"/>
    <m/>
    <m/>
  </r>
  <r>
    <x v="639"/>
    <n v="812171.66666666698"/>
    <b v="0"/>
    <n v="900000"/>
    <m/>
    <s v="min_conflicts"/>
    <n v="0"/>
    <n v="442384.07496323599"/>
  </r>
  <r>
    <x v="639"/>
    <n v="821075.33333333302"/>
    <b v="0"/>
    <n v="900000"/>
    <m/>
    <s v="simulated_annealing-untuned"/>
    <n v="1.0843909572243999E-2"/>
    <n v="728200.77013603901"/>
  </r>
  <r>
    <x v="639"/>
    <m/>
    <m/>
    <m/>
    <m/>
    <s v="tabu_search"/>
    <m/>
    <m/>
  </r>
  <r>
    <x v="640"/>
    <m/>
    <m/>
    <m/>
    <m/>
    <s v="minizinc_chuffed"/>
    <m/>
    <m/>
  </r>
  <r>
    <x v="640"/>
    <n v="2547948"/>
    <n v="900000"/>
    <b v="0"/>
    <n v="557363"/>
    <s v="minizinc_cplex"/>
    <n v="0.539890531517912"/>
    <n v="1245514.1945160499"/>
  </r>
  <r>
    <x v="640"/>
    <m/>
    <m/>
    <m/>
    <m/>
    <s v="minizinc_cpo"/>
    <m/>
    <m/>
  </r>
  <r>
    <x v="640"/>
    <n v="1172335"/>
    <n v="900000"/>
    <b v="0"/>
    <n v="556983"/>
    <s v="minizinc_gurobi"/>
    <n v="0"/>
    <n v="802263.129246286"/>
  </r>
  <r>
    <x v="640"/>
    <m/>
    <m/>
    <m/>
    <m/>
    <s v="minizinc_or-tools"/>
    <m/>
    <m/>
  </r>
  <r>
    <x v="640"/>
    <n v="920034.66666666698"/>
    <b v="0"/>
    <n v="900000"/>
    <m/>
    <s v="min_conflicts"/>
    <n v="5.4440702234408403E-2"/>
    <n v="479395.57410234603"/>
  </r>
  <r>
    <x v="640"/>
    <n v="869947.33333333302"/>
    <b v="0"/>
    <n v="900000"/>
    <m/>
    <s v="simulated_annealing-untuned"/>
    <n v="0"/>
    <n v="682126.07280165702"/>
  </r>
  <r>
    <x v="640"/>
    <m/>
    <m/>
    <m/>
    <m/>
    <s v="tabu_search"/>
    <m/>
    <m/>
  </r>
  <r>
    <x v="641"/>
    <m/>
    <m/>
    <m/>
    <m/>
    <s v="minizinc_chuffed"/>
    <m/>
    <m/>
  </r>
  <r>
    <x v="641"/>
    <n v="2436143"/>
    <n v="923490"/>
    <b v="0"/>
    <n v="570083"/>
    <s v="minizinc_cplex"/>
    <n v="0.532336566449506"/>
    <n v="1329137.30977161"/>
  </r>
  <r>
    <x v="641"/>
    <m/>
    <m/>
    <m/>
    <m/>
    <s v="minizinc_cpo"/>
    <m/>
    <m/>
  </r>
  <r>
    <x v="641"/>
    <n v="1139295"/>
    <n v="924340"/>
    <b v="0"/>
    <n v="569687"/>
    <s v="minizinc_gurobi"/>
    <n v="0"/>
    <n v="945693.77090355195"/>
  </r>
  <r>
    <x v="641"/>
    <m/>
    <m/>
    <m/>
    <m/>
    <s v="minizinc_or-tools"/>
    <m/>
    <m/>
  </r>
  <r>
    <x v="641"/>
    <n v="954583.33333333302"/>
    <b v="0"/>
    <n v="900000"/>
    <m/>
    <s v="min_conflicts"/>
    <n v="6.38599738105632E-2"/>
    <n v="496034.14597804"/>
  </r>
  <r>
    <x v="641"/>
    <n v="893623.66666666698"/>
    <b v="0"/>
    <n v="900000"/>
    <m/>
    <s v="simulated_annealing-untuned"/>
    <n v="0"/>
    <n v="695686.20927737304"/>
  </r>
  <r>
    <x v="641"/>
    <m/>
    <m/>
    <m/>
    <m/>
    <s v="tabu_search"/>
    <m/>
    <m/>
  </r>
  <r>
    <x v="642"/>
    <m/>
    <m/>
    <m/>
    <m/>
    <s v="minizinc_chuffed"/>
    <m/>
    <m/>
  </r>
  <r>
    <x v="642"/>
    <n v="2482680"/>
    <n v="900000"/>
    <b v="0"/>
    <n v="495847"/>
    <s v="minizinc_cplex"/>
    <n v="0.40168608117034799"/>
    <n v="1531284.1783754299"/>
  </r>
  <r>
    <x v="642"/>
    <m/>
    <m/>
    <m/>
    <m/>
    <s v="minizinc_cpo"/>
    <m/>
    <m/>
  </r>
  <r>
    <x v="642"/>
    <n v="1485422"/>
    <n v="917300"/>
    <b v="0"/>
    <n v="495540"/>
    <s v="minizinc_gurobi"/>
    <n v="0"/>
    <n v="1176074.3879924901"/>
  </r>
  <r>
    <x v="642"/>
    <m/>
    <m/>
    <m/>
    <m/>
    <s v="minizinc_or-tools"/>
    <m/>
    <m/>
  </r>
  <r>
    <x v="642"/>
    <n v="819703.33333333302"/>
    <b v="0"/>
    <n v="900000"/>
    <m/>
    <s v="min_conflicts"/>
    <n v="9.8235133849238196E-2"/>
    <n v="461136.30118645303"/>
  </r>
  <r>
    <x v="642"/>
    <n v="739179.66666666698"/>
    <b v="0"/>
    <n v="900000"/>
    <m/>
    <s v="simulated_annealing-untuned"/>
    <n v="0"/>
    <n v="463007.13653469901"/>
  </r>
  <r>
    <x v="642"/>
    <m/>
    <m/>
    <m/>
    <m/>
    <s v="tabu_search"/>
    <m/>
    <m/>
  </r>
  <r>
    <x v="643"/>
    <m/>
    <m/>
    <m/>
    <m/>
    <s v="minizinc_chuffed"/>
    <m/>
    <m/>
  </r>
  <r>
    <x v="643"/>
    <n v="2486334"/>
    <n v="900000"/>
    <b v="0"/>
    <n v="480886"/>
    <s v="minizinc_cplex"/>
    <n v="0.34742637151726202"/>
    <n v="1697449.4651512599"/>
  </r>
  <r>
    <x v="643"/>
    <m/>
    <m/>
    <m/>
    <m/>
    <s v="minizinc_cpo"/>
    <m/>
    <m/>
  </r>
  <r>
    <x v="643"/>
    <n v="1622516"/>
    <n v="900000"/>
    <b v="0"/>
    <n v="480599"/>
    <s v="minizinc_gurobi"/>
    <n v="0"/>
    <n v="1301027.73415785"/>
  </r>
  <r>
    <x v="643"/>
    <m/>
    <m/>
    <m/>
    <m/>
    <s v="minizinc_or-tools"/>
    <m/>
    <m/>
  </r>
  <r>
    <x v="643"/>
    <n v="783041"/>
    <b v="0"/>
    <n v="900000"/>
    <m/>
    <s v="min_conflicts"/>
    <n v="3.9878712183227499E-2"/>
    <n v="423750.40809816302"/>
  </r>
  <r>
    <x v="643"/>
    <n v="751814.33333333302"/>
    <b v="0"/>
    <n v="900000"/>
    <m/>
    <s v="simulated_annealing-untuned"/>
    <n v="0"/>
    <n v="699225.90688829904"/>
  </r>
  <r>
    <x v="643"/>
    <m/>
    <m/>
    <m/>
    <m/>
    <s v="tabu_search"/>
    <m/>
    <m/>
  </r>
  <r>
    <x v="644"/>
    <m/>
    <m/>
    <m/>
    <m/>
    <s v="minizinc_chuffed"/>
    <m/>
    <m/>
  </r>
  <r>
    <x v="644"/>
    <n v="2497660"/>
    <n v="900000"/>
    <b v="0"/>
    <n v="506576"/>
    <s v="minizinc_cplex"/>
    <n v="0.29572880215882102"/>
    <n v="1910354.87268677"/>
  </r>
  <r>
    <x v="644"/>
    <m/>
    <m/>
    <m/>
    <m/>
    <s v="minizinc_cpo"/>
    <m/>
    <m/>
  </r>
  <r>
    <x v="644"/>
    <n v="1759030"/>
    <n v="900000"/>
    <b v="0"/>
    <n v="506177"/>
    <s v="minizinc_gurobi"/>
    <n v="0"/>
    <n v="1562784.0900937"/>
  </r>
  <r>
    <x v="644"/>
    <m/>
    <m/>
    <m/>
    <m/>
    <s v="minizinc_or-tools"/>
    <m/>
    <m/>
  </r>
  <r>
    <x v="644"/>
    <n v="832931.33333333302"/>
    <b v="0"/>
    <n v="900000"/>
    <m/>
    <s v="min_conflicts"/>
    <n v="0"/>
    <n v="451575.83558371197"/>
  </r>
  <r>
    <x v="644"/>
    <n v="883357.33333333302"/>
    <b v="0"/>
    <n v="900000"/>
    <m/>
    <s v="simulated_annealing-untuned"/>
    <n v="5.7084486761114397E-2"/>
    <n v="737302.15836711798"/>
  </r>
  <r>
    <x v="644"/>
    <m/>
    <m/>
    <m/>
    <m/>
    <s v="tabu_search"/>
    <m/>
    <m/>
  </r>
  <r>
    <x v="645"/>
    <m/>
    <m/>
    <m/>
    <m/>
    <s v="minizinc_chuffed"/>
    <m/>
    <m/>
  </r>
  <r>
    <x v="645"/>
    <n v="2482953"/>
    <n v="900000"/>
    <b v="0"/>
    <n v="513704"/>
    <s v="minizinc_cplex"/>
    <n v="0.27372769440259198"/>
    <n v="2040167.1509326799"/>
  </r>
  <r>
    <x v="645"/>
    <m/>
    <m/>
    <m/>
    <m/>
    <s v="minizinc_cpo"/>
    <m/>
    <m/>
  </r>
  <r>
    <x v="645"/>
    <n v="1803300"/>
    <n v="900000"/>
    <b v="0"/>
    <n v="513416"/>
    <s v="minizinc_gurobi"/>
    <n v="0"/>
    <n v="1692922.3880753999"/>
  </r>
  <r>
    <x v="645"/>
    <m/>
    <m/>
    <m/>
    <m/>
    <s v="minizinc_or-tools"/>
    <m/>
    <m/>
  </r>
  <r>
    <x v="645"/>
    <n v="846894.66666666698"/>
    <b v="0"/>
    <n v="900000"/>
    <m/>
    <s v="min_conflicts"/>
    <n v="0"/>
    <n v="455374.55157662201"/>
  </r>
  <r>
    <x v="645"/>
    <n v="891752.66666666698"/>
    <b v="0"/>
    <n v="900000"/>
    <m/>
    <s v="simulated_annealing-untuned"/>
    <n v="5.0303185711434197E-2"/>
    <n v="674364.37974834698"/>
  </r>
  <r>
    <x v="645"/>
    <m/>
    <m/>
    <m/>
    <m/>
    <s v="tabu_search"/>
    <m/>
    <m/>
  </r>
  <r>
    <x v="646"/>
    <m/>
    <m/>
    <m/>
    <m/>
    <s v="minizinc_chuffed"/>
    <m/>
    <m/>
  </r>
  <r>
    <x v="646"/>
    <n v="2475031"/>
    <n v="900000"/>
    <b v="0"/>
    <n v="507698"/>
    <s v="minizinc_cplex"/>
    <n v="0"/>
    <n v="1113764354017.5"/>
  </r>
  <r>
    <x v="646"/>
    <m/>
    <m/>
    <m/>
    <m/>
    <s v="minizinc_cpo"/>
    <m/>
    <m/>
  </r>
  <r>
    <x v="646"/>
    <m/>
    <m/>
    <m/>
    <m/>
    <s v="minizinc_gurobi"/>
    <m/>
    <m/>
  </r>
  <r>
    <x v="646"/>
    <m/>
    <m/>
    <m/>
    <m/>
    <s v="minizinc_or-tools"/>
    <m/>
    <m/>
  </r>
  <r>
    <x v="646"/>
    <n v="835270.66666666698"/>
    <b v="0"/>
    <n v="900000"/>
    <m/>
    <s v="min_conflicts"/>
    <n v="0"/>
    <n v="452645.91162938002"/>
  </r>
  <r>
    <x v="646"/>
    <n v="932956"/>
    <b v="0"/>
    <n v="900000"/>
    <m/>
    <s v="simulated_annealing-untuned"/>
    <n v="0.10470518795455901"/>
    <n v="735422.70244686794"/>
  </r>
  <r>
    <x v="646"/>
    <m/>
    <m/>
    <m/>
    <m/>
    <s v="tabu_search"/>
    <m/>
    <m/>
  </r>
  <r>
    <x v="647"/>
    <m/>
    <m/>
    <m/>
    <m/>
    <s v="minizinc_chuffed"/>
    <m/>
    <m/>
  </r>
  <r>
    <x v="647"/>
    <n v="1965838"/>
    <n v="900000"/>
    <b v="0"/>
    <n v="326110"/>
    <s v="minizinc_cplex"/>
    <n v="0.63632405111713197"/>
    <n v="1149903.7826372101"/>
  </r>
  <r>
    <x v="647"/>
    <m/>
    <m/>
    <m/>
    <m/>
    <s v="minizinc_cpo"/>
    <m/>
    <m/>
  </r>
  <r>
    <x v="647"/>
    <n v="714928"/>
    <n v="900000"/>
    <b v="0"/>
    <n v="325476"/>
    <s v="minizinc_gurobi"/>
    <n v="0"/>
    <n v="662762.36365736695"/>
  </r>
  <r>
    <x v="647"/>
    <m/>
    <m/>
    <m/>
    <m/>
    <s v="minizinc_or-tools"/>
    <m/>
    <m/>
  </r>
  <r>
    <x v="647"/>
    <n v="592526"/>
    <b v="0"/>
    <n v="900000"/>
    <m/>
    <s v="min_conflicts"/>
    <n v="0.16232874169234801"/>
    <n v="400337.69839112798"/>
  </r>
  <r>
    <x v="647"/>
    <n v="496342"/>
    <b v="0"/>
    <n v="900000"/>
    <m/>
    <s v="simulated_annealing-untuned"/>
    <n v="0"/>
    <n v="610127.00930143904"/>
  </r>
  <r>
    <x v="647"/>
    <n v="1810464"/>
    <b v="0"/>
    <n v="900064"/>
    <m/>
    <s v="tabu_search"/>
    <n v="0.72584818035597498"/>
    <n v="1024966.78398613"/>
  </r>
  <r>
    <x v="648"/>
    <m/>
    <m/>
    <m/>
    <m/>
    <s v="minizinc_chuffed"/>
    <m/>
    <m/>
  </r>
  <r>
    <x v="648"/>
    <m/>
    <m/>
    <m/>
    <m/>
    <s v="minizinc_cplex"/>
    <m/>
    <m/>
  </r>
  <r>
    <x v="648"/>
    <m/>
    <m/>
    <m/>
    <m/>
    <s v="minizinc_cpo"/>
    <m/>
    <m/>
  </r>
  <r>
    <x v="648"/>
    <n v="1227636"/>
    <n v="918100"/>
    <b v="0"/>
    <n v="341345"/>
    <s v="minizinc_gurobi"/>
    <n v="0"/>
    <n v="1353872.5180259"/>
  </r>
  <r>
    <x v="648"/>
    <m/>
    <m/>
    <m/>
    <m/>
    <s v="minizinc_or-tools"/>
    <m/>
    <m/>
  </r>
  <r>
    <x v="648"/>
    <n v="633802.33333333302"/>
    <b v="0"/>
    <n v="900000"/>
    <m/>
    <s v="min_conflicts"/>
    <n v="0.177731543009992"/>
    <n v="425658.252933804"/>
  </r>
  <r>
    <x v="648"/>
    <n v="521155.66666666698"/>
    <b v="0"/>
    <n v="900000"/>
    <m/>
    <s v="simulated_annealing-untuned"/>
    <n v="0"/>
    <n v="631880.43488962704"/>
  </r>
  <r>
    <x v="648"/>
    <m/>
    <m/>
    <m/>
    <m/>
    <s v="tabu_search"/>
    <m/>
    <m/>
  </r>
  <r>
    <x v="649"/>
    <m/>
    <m/>
    <m/>
    <m/>
    <s v="minizinc_chuffed"/>
    <m/>
    <m/>
  </r>
  <r>
    <x v="649"/>
    <n v="2034566"/>
    <n v="900000"/>
    <b v="0"/>
    <n v="350006"/>
    <s v="minizinc_cplex"/>
    <n v="0.405373922497476"/>
    <n v="1550507.3609476001"/>
  </r>
  <r>
    <x v="649"/>
    <m/>
    <m/>
    <m/>
    <m/>
    <s v="minizinc_cpo"/>
    <m/>
    <m/>
  </r>
  <r>
    <x v="649"/>
    <n v="1209806"/>
    <n v="917980"/>
    <b v="0"/>
    <n v="349318"/>
    <s v="minizinc_gurobi"/>
    <n v="0"/>
    <n v="1132380.1574122701"/>
  </r>
  <r>
    <x v="649"/>
    <m/>
    <m/>
    <m/>
    <m/>
    <s v="minizinc_or-tools"/>
    <m/>
    <m/>
  </r>
  <r>
    <x v="649"/>
    <n v="650916.66666666698"/>
    <b v="0"/>
    <n v="900000"/>
    <m/>
    <s v="min_conflicts"/>
    <n v="9.6007169376520193E-2"/>
    <n v="434554.60451121803"/>
  </r>
  <r>
    <x v="649"/>
    <n v="588424"/>
    <b v="0"/>
    <n v="900000"/>
    <m/>
    <s v="simulated_annealing-untuned"/>
    <n v="0"/>
    <n v="641399.754007107"/>
  </r>
  <r>
    <x v="649"/>
    <m/>
    <m/>
    <m/>
    <m/>
    <s v="tabu_search"/>
    <m/>
    <m/>
  </r>
  <r>
    <x v="650"/>
    <m/>
    <m/>
    <m/>
    <m/>
    <s v="minizinc_chuffed"/>
    <m/>
    <m/>
  </r>
  <r>
    <x v="650"/>
    <m/>
    <m/>
    <m/>
    <m/>
    <s v="minizinc_cplex"/>
    <m/>
    <m/>
  </r>
  <r>
    <x v="650"/>
    <m/>
    <m/>
    <m/>
    <m/>
    <s v="minizinc_cpo"/>
    <m/>
    <m/>
  </r>
  <r>
    <x v="650"/>
    <n v="1077455"/>
    <n v="900000"/>
    <b v="0"/>
    <n v="380435"/>
    <s v="minizinc_gurobi"/>
    <n v="0"/>
    <n v="1017034.1855864601"/>
  </r>
  <r>
    <x v="650"/>
    <m/>
    <m/>
    <m/>
    <m/>
    <s v="minizinc_or-tools"/>
    <m/>
    <m/>
  </r>
  <r>
    <x v="650"/>
    <n v="712318.33333333302"/>
    <b v="0"/>
    <n v="900000"/>
    <m/>
    <s v="min_conflicts"/>
    <n v="0.18136413728880599"/>
    <n v="448804.08554823499"/>
  </r>
  <r>
    <x v="650"/>
    <n v="583129.33333333302"/>
    <b v="0"/>
    <n v="900000"/>
    <m/>
    <s v="simulated_annealing-untuned"/>
    <n v="0"/>
    <n v="643232.39398984995"/>
  </r>
  <r>
    <x v="650"/>
    <m/>
    <m/>
    <m/>
    <m/>
    <s v="tabu_search"/>
    <m/>
    <m/>
  </r>
  <r>
    <x v="651"/>
    <m/>
    <m/>
    <m/>
    <m/>
    <s v="minizinc_chuffed"/>
    <m/>
    <m/>
  </r>
  <r>
    <x v="651"/>
    <m/>
    <m/>
    <m/>
    <m/>
    <s v="minizinc_cplex"/>
    <m/>
    <m/>
  </r>
  <r>
    <x v="651"/>
    <m/>
    <m/>
    <m/>
    <m/>
    <s v="minizinc_cpo"/>
    <m/>
    <m/>
  </r>
  <r>
    <x v="651"/>
    <n v="1043640"/>
    <n v="917910"/>
    <b v="0"/>
    <n v="347034"/>
    <s v="minizinc_gurobi"/>
    <n v="0"/>
    <n v="979956.28094553202"/>
  </r>
  <r>
    <x v="651"/>
    <m/>
    <m/>
    <m/>
    <m/>
    <s v="minizinc_or-tools"/>
    <m/>
    <m/>
  </r>
  <r>
    <x v="651"/>
    <n v="648193.66666666698"/>
    <b v="0"/>
    <n v="900000"/>
    <m/>
    <s v="min_conflicts"/>
    <n v="0.19295467764006699"/>
    <n v="422414.78215184598"/>
  </r>
  <r>
    <x v="651"/>
    <n v="523121.66666666698"/>
    <b v="0"/>
    <n v="900000"/>
    <m/>
    <s v="simulated_annealing-untuned"/>
    <n v="0"/>
    <n v="616851.33069354296"/>
  </r>
  <r>
    <x v="651"/>
    <m/>
    <m/>
    <m/>
    <m/>
    <s v="tabu_search"/>
    <m/>
    <m/>
  </r>
  <r>
    <x v="652"/>
    <m/>
    <m/>
    <m/>
    <m/>
    <s v="minizinc_chuffed"/>
    <m/>
    <m/>
  </r>
  <r>
    <x v="652"/>
    <n v="1941823"/>
    <n v="908490"/>
    <b v="0"/>
    <n v="326942"/>
    <s v="minizinc_cplex"/>
    <n v="0.47230257340653597"/>
    <n v="1409455.5549061999"/>
  </r>
  <r>
    <x v="652"/>
    <m/>
    <m/>
    <m/>
    <m/>
    <s v="minizinc_cpo"/>
    <m/>
    <m/>
  </r>
  <r>
    <x v="652"/>
    <n v="1024695"/>
    <n v="900000"/>
    <b v="0"/>
    <n v="326276"/>
    <s v="minizinc_gurobi"/>
    <n v="0"/>
    <n v="926269.16452487803"/>
  </r>
  <r>
    <x v="652"/>
    <m/>
    <m/>
    <m/>
    <m/>
    <s v="minizinc_or-tools"/>
    <m/>
    <m/>
  </r>
  <r>
    <x v="652"/>
    <n v="604308.33333333302"/>
    <b v="0"/>
    <n v="900000"/>
    <m/>
    <s v="min_conflicts"/>
    <n v="0.16909965939021199"/>
    <n v="406695.25208816299"/>
  </r>
  <r>
    <x v="652"/>
    <n v="502120"/>
    <b v="0"/>
    <n v="900000"/>
    <m/>
    <s v="simulated_annealing-untuned"/>
    <n v="0"/>
    <n v="615052.17445096397"/>
  </r>
  <r>
    <x v="652"/>
    <n v="1828013"/>
    <b v="0"/>
    <n v="900278"/>
    <m/>
    <s v="tabu_search"/>
    <n v="0.72531924007104998"/>
    <n v="1043656.9492221"/>
  </r>
  <r>
    <x v="653"/>
    <m/>
    <m/>
    <m/>
    <m/>
    <s v="minizinc_chuffed"/>
    <m/>
    <m/>
  </r>
  <r>
    <x v="653"/>
    <n v="1970469"/>
    <n v="920610"/>
    <b v="0"/>
    <n v="331082"/>
    <s v="minizinc_cplex"/>
    <n v="0.57003434207795201"/>
    <n v="1267808.26115349"/>
  </r>
  <r>
    <x v="653"/>
    <m/>
    <m/>
    <m/>
    <m/>
    <s v="minizinc_cpo"/>
    <m/>
    <m/>
  </r>
  <r>
    <x v="653"/>
    <n v="847234"/>
    <n v="900000"/>
    <b v="0"/>
    <n v="330240"/>
    <s v="minizinc_gurobi"/>
    <n v="0"/>
    <n v="753919.38468407397"/>
  </r>
  <r>
    <x v="653"/>
    <m/>
    <m/>
    <m/>
    <m/>
    <s v="minizinc_or-tools"/>
    <m/>
    <m/>
  </r>
  <r>
    <x v="653"/>
    <n v="619274.33333333302"/>
    <b v="0"/>
    <n v="900000"/>
    <m/>
    <s v="min_conflicts"/>
    <n v="0.188466285539581"/>
    <n v="417262.08741380402"/>
  </r>
  <r>
    <x v="653"/>
    <n v="502562"/>
    <b v="0"/>
    <n v="900000"/>
    <m/>
    <s v="simulated_annealing-untuned"/>
    <n v="0"/>
    <n v="624214.56135279895"/>
  </r>
  <r>
    <x v="653"/>
    <n v="1858249.5"/>
    <b v="0"/>
    <n v="900107"/>
    <m/>
    <s v="tabu_search"/>
    <n v="0.72955084879613896"/>
    <n v="1044479.5772894199"/>
  </r>
  <r>
    <x v="654"/>
    <m/>
    <m/>
    <m/>
    <m/>
    <s v="minizinc_chuffed"/>
    <m/>
    <m/>
  </r>
  <r>
    <x v="654"/>
    <n v="1966085"/>
    <n v="920850"/>
    <b v="0"/>
    <n v="342220"/>
    <s v="minizinc_cplex"/>
    <n v="0.50857668920723198"/>
    <n v="1365744.7861849"/>
  </r>
  <r>
    <x v="654"/>
    <m/>
    <m/>
    <m/>
    <m/>
    <s v="minizinc_cpo"/>
    <m/>
    <m/>
  </r>
  <r>
    <x v="654"/>
    <n v="966180"/>
    <n v="919940"/>
    <b v="0"/>
    <n v="341494"/>
    <s v="minizinc_gurobi"/>
    <n v="0"/>
    <n v="864930.00213520101"/>
  </r>
  <r>
    <x v="654"/>
    <m/>
    <m/>
    <m/>
    <m/>
    <s v="minizinc_or-tools"/>
    <m/>
    <m/>
  </r>
  <r>
    <x v="654"/>
    <n v="630153"/>
    <b v="0"/>
    <n v="900000"/>
    <m/>
    <s v="min_conflicts"/>
    <n v="0.18344486709312399"/>
    <n v="415258.70205819799"/>
  </r>
  <r>
    <x v="654"/>
    <n v="514554.66666666698"/>
    <b v="0"/>
    <n v="900000"/>
    <m/>
    <s v="simulated_annealing-untuned"/>
    <n v="0"/>
    <n v="617587.58839721303"/>
  </r>
  <r>
    <x v="654"/>
    <m/>
    <m/>
    <m/>
    <m/>
    <s v="tabu_search"/>
    <m/>
    <m/>
  </r>
  <r>
    <x v="655"/>
    <m/>
    <m/>
    <m/>
    <m/>
    <s v="minizinc_chuffed"/>
    <m/>
    <m/>
  </r>
  <r>
    <x v="655"/>
    <m/>
    <m/>
    <m/>
    <m/>
    <s v="minizinc_cplex"/>
    <m/>
    <m/>
  </r>
  <r>
    <x v="655"/>
    <m/>
    <m/>
    <m/>
    <m/>
    <s v="minizinc_cpo"/>
    <m/>
    <m/>
  </r>
  <r>
    <x v="655"/>
    <n v="930532"/>
    <n v="919150"/>
    <b v="0"/>
    <n v="332157"/>
    <s v="minizinc_gurobi"/>
    <n v="0"/>
    <n v="856299.83269882901"/>
  </r>
  <r>
    <x v="655"/>
    <m/>
    <m/>
    <m/>
    <m/>
    <s v="minizinc_or-tools"/>
    <m/>
    <m/>
  </r>
  <r>
    <x v="655"/>
    <n v="612521"/>
    <b v="0"/>
    <n v="900000"/>
    <m/>
    <s v="min_conflicts"/>
    <n v="0.18086781242330199"/>
    <n v="406081.40241488902"/>
  </r>
  <r>
    <x v="655"/>
    <n v="501735.66666666698"/>
    <b v="0"/>
    <n v="900000"/>
    <m/>
    <s v="simulated_annealing-untuned"/>
    <n v="0"/>
    <n v="610384.03545552096"/>
  </r>
  <r>
    <x v="655"/>
    <n v="1940572.5"/>
    <b v="0"/>
    <n v="900107"/>
    <m/>
    <s v="tabu_search"/>
    <n v="0.74144966670059098"/>
    <n v="1043324.66909089"/>
  </r>
  <r>
    <x v="656"/>
    <m/>
    <m/>
    <m/>
    <m/>
    <s v="minizinc_chuffed"/>
    <m/>
    <m/>
  </r>
  <r>
    <x v="656"/>
    <n v="2033788"/>
    <n v="900000"/>
    <b v="0"/>
    <n v="303864"/>
    <s v="minizinc_cplex"/>
    <n v="0.83041201934518205"/>
    <n v="988226.85004378599"/>
  </r>
  <r>
    <x v="656"/>
    <m/>
    <m/>
    <m/>
    <m/>
    <s v="minizinc_cpo"/>
    <m/>
    <m/>
  </r>
  <r>
    <x v="656"/>
    <n v="344906"/>
    <n v="918450"/>
    <b v="0"/>
    <n v="303216"/>
    <s v="minizinc_gurobi"/>
    <n v="0"/>
    <n v="480096.21041688498"/>
  </r>
  <r>
    <x v="656"/>
    <m/>
    <m/>
    <m/>
    <m/>
    <s v="minizinc_or-tools"/>
    <m/>
    <m/>
  </r>
  <r>
    <x v="656"/>
    <n v="557397.66666666698"/>
    <b v="0"/>
    <n v="900000"/>
    <m/>
    <s v="min_conflicts"/>
    <n v="0"/>
    <n v="405550.53588352102"/>
  </r>
  <r>
    <x v="656"/>
    <n v="565210.33333333302"/>
    <b v="0"/>
    <n v="900000"/>
    <m/>
    <s v="simulated_annealing-untuned"/>
    <n v="1.3822582861483501E-2"/>
    <n v="416953.68348803598"/>
  </r>
  <r>
    <x v="656"/>
    <n v="1845349"/>
    <b v="0"/>
    <n v="900173"/>
    <m/>
    <s v="tabu_search"/>
    <n v="0.69794458031154705"/>
    <n v="1070562.9836309501"/>
  </r>
  <r>
    <x v="657"/>
    <m/>
    <m/>
    <m/>
    <m/>
    <s v="minizinc_chuffed"/>
    <m/>
    <m/>
  </r>
  <r>
    <x v="657"/>
    <n v="1956799"/>
    <n v="900000"/>
    <b v="0"/>
    <n v="334524"/>
    <s v="minizinc_cplex"/>
    <n v="0.47861124213575301"/>
    <n v="1387904.2842430801"/>
  </r>
  <r>
    <x v="657"/>
    <m/>
    <m/>
    <m/>
    <m/>
    <s v="minizinc_cpo"/>
    <m/>
    <m/>
  </r>
  <r>
    <x v="657"/>
    <n v="1020253"/>
    <n v="900000"/>
    <b v="0"/>
    <n v="333846"/>
    <s v="minizinc_gurobi"/>
    <n v="0"/>
    <n v="924072.70846791496"/>
  </r>
  <r>
    <x v="657"/>
    <m/>
    <m/>
    <m/>
    <m/>
    <s v="minizinc_or-tools"/>
    <m/>
    <m/>
  </r>
  <r>
    <x v="657"/>
    <n v="612088.33333333302"/>
    <b v="0"/>
    <n v="900000"/>
    <m/>
    <s v="min_conflicts"/>
    <n v="8.2483192785355097E-2"/>
    <n v="415441.87569816702"/>
  </r>
  <r>
    <x v="657"/>
    <n v="561601.33333333302"/>
    <b v="0"/>
    <n v="900000"/>
    <m/>
    <s v="simulated_annealing-untuned"/>
    <n v="0"/>
    <n v="619920.51918904996"/>
  </r>
  <r>
    <x v="657"/>
    <m/>
    <m/>
    <m/>
    <m/>
    <s v="tabu_search"/>
    <m/>
    <m/>
  </r>
  <r>
    <x v="658"/>
    <m/>
    <m/>
    <m/>
    <m/>
    <s v="minizinc_chuffed"/>
    <m/>
    <m/>
  </r>
  <r>
    <x v="658"/>
    <m/>
    <m/>
    <m/>
    <m/>
    <s v="minizinc_cplex"/>
    <m/>
    <m/>
  </r>
  <r>
    <x v="658"/>
    <m/>
    <m/>
    <m/>
    <m/>
    <s v="minizinc_cpo"/>
    <m/>
    <m/>
  </r>
  <r>
    <x v="658"/>
    <n v="1650964"/>
    <n v="900000"/>
    <b v="0"/>
    <n v="424591"/>
    <s v="minizinc_gurobi"/>
    <n v="0"/>
    <n v="1368670.02733283"/>
  </r>
  <r>
    <x v="658"/>
    <m/>
    <m/>
    <m/>
    <m/>
    <s v="minizinc_or-tools"/>
    <m/>
    <m/>
  </r>
  <r>
    <x v="658"/>
    <n v="763883.66666666698"/>
    <b v="0"/>
    <n v="900000"/>
    <m/>
    <s v="min_conflicts"/>
    <n v="0"/>
    <n v="423819.86231523199"/>
  </r>
  <r>
    <x v="658"/>
    <n v="806757"/>
    <b v="0"/>
    <n v="900000"/>
    <m/>
    <s v="simulated_annealing-untuned"/>
    <n v="5.31428092143401E-2"/>
    <n v="645347.30457701802"/>
  </r>
  <r>
    <x v="658"/>
    <m/>
    <m/>
    <m/>
    <m/>
    <s v="tabu_search"/>
    <m/>
    <m/>
  </r>
  <r>
    <x v="659"/>
    <m/>
    <m/>
    <m/>
    <m/>
    <s v="minizinc_chuffed"/>
    <m/>
    <m/>
  </r>
  <r>
    <x v="659"/>
    <m/>
    <m/>
    <m/>
    <m/>
    <s v="minizinc_cplex"/>
    <m/>
    <m/>
  </r>
  <r>
    <x v="659"/>
    <m/>
    <m/>
    <m/>
    <m/>
    <s v="minizinc_cpo"/>
    <m/>
    <m/>
  </r>
  <r>
    <x v="659"/>
    <n v="1723367"/>
    <n v="900000"/>
    <b v="0"/>
    <n v="393595"/>
    <s v="minizinc_gurobi"/>
    <n v="0"/>
    <n v="1552147.5452948899"/>
  </r>
  <r>
    <x v="659"/>
    <m/>
    <m/>
    <m/>
    <m/>
    <s v="minizinc_or-tools"/>
    <m/>
    <m/>
  </r>
  <r>
    <x v="659"/>
    <n v="697456.66666666698"/>
    <b v="0"/>
    <n v="900000"/>
    <m/>
    <s v="min_conflicts"/>
    <n v="4.3693037082351602E-2"/>
    <n v="398667.29248983797"/>
  </r>
  <r>
    <x v="659"/>
    <n v="666982.66666666698"/>
    <b v="0"/>
    <n v="900000"/>
    <m/>
    <s v="simulated_annealing-untuned"/>
    <n v="0"/>
    <n v="617864.19505542901"/>
  </r>
  <r>
    <x v="659"/>
    <m/>
    <m/>
    <m/>
    <m/>
    <s v="tabu_search"/>
    <m/>
    <m/>
  </r>
  <r>
    <x v="660"/>
    <m/>
    <m/>
    <m/>
    <m/>
    <s v="minizinc_chuffed"/>
    <m/>
    <m/>
  </r>
  <r>
    <x v="660"/>
    <m/>
    <m/>
    <m/>
    <m/>
    <s v="minizinc_cplex"/>
    <m/>
    <m/>
  </r>
  <r>
    <x v="660"/>
    <m/>
    <m/>
    <m/>
    <m/>
    <s v="minizinc_cpo"/>
    <m/>
    <m/>
  </r>
  <r>
    <x v="660"/>
    <n v="1998661"/>
    <n v="900000"/>
    <b v="0"/>
    <n v="434429"/>
    <s v="minizinc_gurobi"/>
    <n v="0"/>
    <n v="2588291.6539774099"/>
  </r>
  <r>
    <x v="660"/>
    <m/>
    <m/>
    <m/>
    <m/>
    <s v="minizinc_or-tools"/>
    <m/>
    <m/>
  </r>
  <r>
    <x v="660"/>
    <n v="779272"/>
    <b v="0"/>
    <n v="900000"/>
    <m/>
    <s v="min_conflicts"/>
    <n v="4.8681333347021301E-2"/>
    <n v="429506.05705916299"/>
  </r>
  <r>
    <x v="660"/>
    <n v="741336"/>
    <b v="0"/>
    <n v="900000"/>
    <m/>
    <s v="simulated_annealing-untuned"/>
    <n v="0"/>
    <n v="711651.70769550104"/>
  </r>
  <r>
    <x v="660"/>
    <m/>
    <m/>
    <m/>
    <m/>
    <s v="tabu_search"/>
    <m/>
    <m/>
  </r>
  <r>
    <x v="661"/>
    <m/>
    <m/>
    <m/>
    <m/>
    <s v="minizinc_chuffed"/>
    <m/>
    <m/>
  </r>
  <r>
    <x v="661"/>
    <m/>
    <m/>
    <m/>
    <m/>
    <s v="minizinc_cplex"/>
    <m/>
    <m/>
  </r>
  <r>
    <x v="661"/>
    <m/>
    <m/>
    <m/>
    <m/>
    <s v="minizinc_cpo"/>
    <m/>
    <m/>
  </r>
  <r>
    <x v="661"/>
    <n v="1869657"/>
    <n v="900000"/>
    <b v="0"/>
    <n v="446431"/>
    <s v="minizinc_gurobi"/>
    <n v="0"/>
    <n v="1908088.6366359701"/>
  </r>
  <r>
    <x v="661"/>
    <m/>
    <m/>
    <m/>
    <m/>
    <s v="minizinc_or-tools"/>
    <m/>
    <m/>
  </r>
  <r>
    <x v="661"/>
    <n v="805753.33333333302"/>
    <b v="0"/>
    <n v="900000"/>
    <m/>
    <s v="min_conflicts"/>
    <n v="9.3934041021652703E-2"/>
    <n v="433495.06408694899"/>
  </r>
  <r>
    <x v="661"/>
    <n v="730065.66666666698"/>
    <b v="0"/>
    <n v="900000"/>
    <m/>
    <s v="simulated_annealing-untuned"/>
    <n v="0"/>
    <n v="644603.71475870803"/>
  </r>
  <r>
    <x v="661"/>
    <m/>
    <m/>
    <m/>
    <m/>
    <s v="tabu_search"/>
    <m/>
    <m/>
  </r>
  <r>
    <x v="662"/>
    <m/>
    <m/>
    <m/>
    <m/>
    <s v="minizinc_chuffed"/>
    <m/>
    <m/>
  </r>
  <r>
    <x v="662"/>
    <m/>
    <m/>
    <m/>
    <m/>
    <s v="minizinc_cplex"/>
    <m/>
    <m/>
  </r>
  <r>
    <x v="662"/>
    <m/>
    <m/>
    <m/>
    <m/>
    <s v="minizinc_cpo"/>
    <m/>
    <m/>
  </r>
  <r>
    <x v="662"/>
    <n v="1647258"/>
    <n v="900000"/>
    <b v="0"/>
    <n v="452170"/>
    <s v="minizinc_gurobi"/>
    <n v="0"/>
    <n v="1344714.2563202099"/>
  </r>
  <r>
    <x v="662"/>
    <m/>
    <m/>
    <m/>
    <m/>
    <s v="minizinc_or-tools"/>
    <m/>
    <m/>
  </r>
  <r>
    <x v="662"/>
    <n v="805532.66666666698"/>
    <b v="0"/>
    <n v="900000"/>
    <m/>
    <s v="min_conflicts"/>
    <n v="0"/>
    <n v="437151.92749554699"/>
  </r>
  <r>
    <x v="662"/>
    <n v="836159.33333333302"/>
    <b v="0"/>
    <n v="900000"/>
    <m/>
    <s v="simulated_annealing-untuned"/>
    <n v="3.6627787845857199E-2"/>
    <n v="654558.29158667696"/>
  </r>
  <r>
    <x v="662"/>
    <m/>
    <m/>
    <m/>
    <m/>
    <s v="tabu_search"/>
    <m/>
    <m/>
  </r>
  <r>
    <x v="663"/>
    <m/>
    <m/>
    <m/>
    <m/>
    <s v="minizinc_chuffed"/>
    <m/>
    <m/>
  </r>
  <r>
    <x v="663"/>
    <m/>
    <m/>
    <m/>
    <m/>
    <s v="minizinc_cplex"/>
    <m/>
    <m/>
  </r>
  <r>
    <x v="663"/>
    <m/>
    <m/>
    <m/>
    <m/>
    <s v="minizinc_cpo"/>
    <m/>
    <m/>
  </r>
  <r>
    <x v="663"/>
    <n v="1418551"/>
    <n v="900000"/>
    <b v="0"/>
    <n v="395191"/>
    <s v="minizinc_gurobi"/>
    <n v="0"/>
    <n v="1106777.8529697401"/>
  </r>
  <r>
    <x v="663"/>
    <m/>
    <m/>
    <m/>
    <m/>
    <s v="minizinc_or-tools"/>
    <m/>
    <m/>
  </r>
  <r>
    <x v="663"/>
    <n v="700876"/>
    <b v="0"/>
    <n v="900000"/>
    <m/>
    <s v="min_conflicts"/>
    <n v="0.15674099270056299"/>
    <n v="389994.91304400202"/>
  </r>
  <r>
    <x v="663"/>
    <n v="591020"/>
    <b v="0"/>
    <n v="900000"/>
    <m/>
    <s v="simulated_annealing-untuned"/>
    <n v="0"/>
    <n v="599268.91151190503"/>
  </r>
  <r>
    <x v="663"/>
    <m/>
    <m/>
    <m/>
    <m/>
    <s v="tabu_search"/>
    <m/>
    <m/>
  </r>
  <r>
    <x v="664"/>
    <m/>
    <m/>
    <m/>
    <m/>
    <s v="minizinc_chuffed"/>
    <m/>
    <m/>
  </r>
  <r>
    <x v="664"/>
    <m/>
    <m/>
    <m/>
    <m/>
    <s v="minizinc_cplex"/>
    <m/>
    <m/>
  </r>
  <r>
    <x v="664"/>
    <m/>
    <m/>
    <m/>
    <m/>
    <s v="minizinc_cpo"/>
    <m/>
    <m/>
  </r>
  <r>
    <x v="664"/>
    <n v="1630018"/>
    <n v="900000"/>
    <b v="0"/>
    <n v="441006"/>
    <s v="minizinc_gurobi"/>
    <n v="0"/>
    <n v="1363289.43934416"/>
  </r>
  <r>
    <x v="664"/>
    <m/>
    <m/>
    <m/>
    <m/>
    <s v="minizinc_or-tools"/>
    <m/>
    <m/>
  </r>
  <r>
    <x v="664"/>
    <n v="794576.66666666698"/>
    <b v="0"/>
    <n v="900000"/>
    <m/>
    <s v="min_conflicts"/>
    <n v="6.0147751632945098E-2"/>
    <n v="433898.952003969"/>
  </r>
  <r>
    <x v="664"/>
    <n v="746784.66666666698"/>
    <b v="0"/>
    <n v="900000"/>
    <m/>
    <s v="simulated_annealing-untuned"/>
    <n v="0"/>
    <n v="707960.12687102705"/>
  </r>
  <r>
    <x v="664"/>
    <m/>
    <m/>
    <m/>
    <m/>
    <s v="tabu_search"/>
    <m/>
    <m/>
  </r>
  <r>
    <x v="665"/>
    <m/>
    <m/>
    <m/>
    <m/>
    <s v="minizinc_chuffed"/>
    <m/>
    <m/>
  </r>
  <r>
    <x v="665"/>
    <m/>
    <m/>
    <m/>
    <m/>
    <s v="minizinc_cplex"/>
    <m/>
    <m/>
  </r>
  <r>
    <x v="665"/>
    <m/>
    <m/>
    <m/>
    <m/>
    <s v="minizinc_cpo"/>
    <m/>
    <m/>
  </r>
  <r>
    <x v="665"/>
    <n v="1539862"/>
    <n v="900000"/>
    <b v="0"/>
    <n v="426409"/>
    <s v="minizinc_gurobi"/>
    <n v="0"/>
    <n v="1252725.6704120999"/>
  </r>
  <r>
    <x v="665"/>
    <m/>
    <m/>
    <m/>
    <m/>
    <s v="minizinc_or-tools"/>
    <m/>
    <m/>
  </r>
  <r>
    <x v="665"/>
    <n v="757613.66666666698"/>
    <b v="0"/>
    <n v="900000"/>
    <m/>
    <s v="min_conflicts"/>
    <n v="0"/>
    <n v="416291.634924752"/>
  </r>
  <r>
    <x v="665"/>
    <n v="829385.66666666698"/>
    <b v="0"/>
    <n v="900000"/>
    <m/>
    <s v="simulated_annealing-untuned"/>
    <n v="8.6536339949609298E-2"/>
    <n v="696187.78951947996"/>
  </r>
  <r>
    <x v="665"/>
    <m/>
    <m/>
    <m/>
    <m/>
    <s v="tabu_search"/>
    <m/>
    <m/>
  </r>
  <r>
    <x v="666"/>
    <m/>
    <m/>
    <m/>
    <m/>
    <s v="minizinc_chuffed"/>
    <m/>
    <m/>
  </r>
  <r>
    <x v="666"/>
    <m/>
    <m/>
    <m/>
    <m/>
    <s v="minizinc_cplex"/>
    <m/>
    <m/>
  </r>
  <r>
    <x v="666"/>
    <m/>
    <m/>
    <m/>
    <m/>
    <s v="minizinc_cpo"/>
    <m/>
    <m/>
  </r>
  <r>
    <x v="666"/>
    <n v="1646760"/>
    <n v="900000"/>
    <b v="0"/>
    <n v="457448"/>
    <s v="minizinc_gurobi"/>
    <n v="0"/>
    <n v="1414835.6644871801"/>
  </r>
  <r>
    <x v="666"/>
    <m/>
    <m/>
    <m/>
    <m/>
    <s v="minizinc_or-tools"/>
    <m/>
    <m/>
  </r>
  <r>
    <x v="666"/>
    <n v="813702.33333333302"/>
    <b v="0"/>
    <n v="900000"/>
    <m/>
    <s v="min_conflicts"/>
    <n v="5.3836640507769602E-2"/>
    <n v="441198.89152768301"/>
  </r>
  <r>
    <x v="666"/>
    <n v="769895.33333333302"/>
    <b v="0"/>
    <n v="900000"/>
    <m/>
    <s v="simulated_annealing-untuned"/>
    <n v="0"/>
    <n v="658094.03668299201"/>
  </r>
  <r>
    <x v="666"/>
    <m/>
    <m/>
    <m/>
    <m/>
    <s v="tabu_search"/>
    <m/>
    <m/>
  </r>
  <r>
    <x v="667"/>
    <m/>
    <m/>
    <m/>
    <m/>
    <s v="minizinc_chuffed"/>
    <m/>
    <m/>
  </r>
  <r>
    <x v="667"/>
    <m/>
    <m/>
    <m/>
    <m/>
    <s v="minizinc_cplex"/>
    <m/>
    <m/>
  </r>
  <r>
    <x v="667"/>
    <m/>
    <m/>
    <m/>
    <m/>
    <s v="minizinc_cpo"/>
    <m/>
    <m/>
  </r>
  <r>
    <x v="667"/>
    <n v="1703518"/>
    <n v="900000"/>
    <b v="0"/>
    <n v="419823"/>
    <s v="minizinc_gurobi"/>
    <n v="0"/>
    <n v="1461686.6152699799"/>
  </r>
  <r>
    <x v="667"/>
    <m/>
    <m/>
    <m/>
    <m/>
    <s v="minizinc_or-tools"/>
    <m/>
    <m/>
  </r>
  <r>
    <x v="667"/>
    <n v="759166.33333333302"/>
    <b v="0"/>
    <n v="900000"/>
    <m/>
    <s v="min_conflicts"/>
    <n v="0.16640534200015"/>
    <n v="408020.18607407401"/>
  </r>
  <r>
    <x v="667"/>
    <n v="632837"/>
    <b v="0"/>
    <n v="900000"/>
    <m/>
    <s v="simulated_annealing-untuned"/>
    <n v="0"/>
    <n v="615231.21699475299"/>
  </r>
  <r>
    <x v="667"/>
    <m/>
    <m/>
    <m/>
    <m/>
    <s v="tabu_search"/>
    <m/>
    <m/>
  </r>
  <r>
    <x v="668"/>
    <m/>
    <m/>
    <m/>
    <m/>
    <s v="minizinc_chuffed"/>
    <m/>
    <m/>
  </r>
  <r>
    <x v="668"/>
    <m/>
    <m/>
    <m/>
    <m/>
    <s v="minizinc_cplex"/>
    <m/>
    <m/>
  </r>
  <r>
    <x v="668"/>
    <m/>
    <m/>
    <m/>
    <m/>
    <s v="minizinc_cpo"/>
    <m/>
    <m/>
  </r>
  <r>
    <x v="668"/>
    <n v="1636849"/>
    <n v="900000"/>
    <b v="0"/>
    <n v="455004"/>
    <s v="minizinc_gurobi"/>
    <n v="0"/>
    <n v="1391156.1897456101"/>
  </r>
  <r>
    <x v="668"/>
    <m/>
    <m/>
    <m/>
    <m/>
    <s v="minizinc_or-tools"/>
    <m/>
    <m/>
  </r>
  <r>
    <x v="668"/>
    <n v="820413.66666666698"/>
    <b v="0"/>
    <n v="900000"/>
    <m/>
    <s v="min_conflicts"/>
    <n v="4.0793648407449701E-2"/>
    <n v="446770.00657965901"/>
  </r>
  <r>
    <x v="668"/>
    <n v="786946"/>
    <b v="0"/>
    <n v="900000"/>
    <m/>
    <s v="simulated_annealing-untuned"/>
    <n v="0"/>
    <n v="730315.84877481405"/>
  </r>
  <r>
    <x v="668"/>
    <m/>
    <m/>
    <m/>
    <m/>
    <s v="tabu_search"/>
    <m/>
    <m/>
  </r>
  <r>
    <x v="669"/>
    <m/>
    <m/>
    <m/>
    <m/>
    <s v="minizinc_chuffed"/>
    <m/>
    <m/>
  </r>
  <r>
    <x v="669"/>
    <n v="779987"/>
    <n v="900000"/>
    <b v="0"/>
    <n v="298165"/>
    <s v="minizinc_cplex"/>
    <n v="0.60922938459230702"/>
    <n v="931164.93718015298"/>
  </r>
  <r>
    <x v="669"/>
    <m/>
    <m/>
    <m/>
    <m/>
    <s v="minizinc_cpo"/>
    <m/>
    <m/>
  </r>
  <r>
    <x v="669"/>
    <n v="304796"/>
    <n v="900000"/>
    <b v="0"/>
    <n v="297784"/>
    <s v="minizinc_gurobi"/>
    <n v="0"/>
    <n v="522971.25051146501"/>
  </r>
  <r>
    <x v="669"/>
    <m/>
    <m/>
    <m/>
    <m/>
    <s v="minizinc_or-tools"/>
    <m/>
    <m/>
  </r>
  <r>
    <x v="669"/>
    <n v="452225.66666666698"/>
    <b v="0"/>
    <n v="900000"/>
    <m/>
    <s v="min_conflicts"/>
    <n v="0.14568758812893601"/>
    <n v="715797.94110949698"/>
  </r>
  <r>
    <x v="669"/>
    <n v="386342"/>
    <b v="0"/>
    <n v="900000"/>
    <m/>
    <s v="simulated_annealing-untuned"/>
    <n v="0"/>
    <n v="845928.69679628406"/>
  </r>
  <r>
    <x v="669"/>
    <n v="419850"/>
    <b v="0"/>
    <n v="900000"/>
    <m/>
    <s v="tabu_search"/>
    <n v="7.9809455758008796E-2"/>
    <n v="745903.32349335996"/>
  </r>
  <r>
    <x v="670"/>
    <m/>
    <m/>
    <m/>
    <m/>
    <s v="minizinc_chuffed"/>
    <m/>
    <m/>
  </r>
  <r>
    <x v="670"/>
    <n v="610953"/>
    <n v="900000"/>
    <b v="0"/>
    <n v="288727"/>
    <s v="minizinc_cplex"/>
    <n v="0.51633431704239097"/>
    <n v="811267.83453642298"/>
  </r>
  <r>
    <x v="670"/>
    <m/>
    <m/>
    <m/>
    <m/>
    <s v="minizinc_cpo"/>
    <m/>
    <m/>
  </r>
  <r>
    <x v="670"/>
    <n v="295497"/>
    <n v="900000"/>
    <b v="0"/>
    <n v="288424"/>
    <s v="minizinc_gurobi"/>
    <n v="0"/>
    <n v="526069.81168488599"/>
  </r>
  <r>
    <x v="670"/>
    <m/>
    <m/>
    <m/>
    <m/>
    <s v="minizinc_or-tools"/>
    <m/>
    <m/>
  </r>
  <r>
    <x v="670"/>
    <n v="428728.66666666698"/>
    <b v="0"/>
    <n v="900000"/>
    <m/>
    <s v="min_conflicts"/>
    <n v="0.146093177814095"/>
    <n v="659442.65816130303"/>
  </r>
  <r>
    <x v="670"/>
    <n v="366094.33333333302"/>
    <b v="0"/>
    <n v="900000"/>
    <m/>
    <s v="simulated_annealing-untuned"/>
    <n v="0"/>
    <n v="845388.51060270495"/>
  </r>
  <r>
    <x v="670"/>
    <n v="405053.66666666698"/>
    <b v="0"/>
    <n v="900000"/>
    <m/>
    <s v="tabu_search"/>
    <n v="9.6183139518138103E-2"/>
    <n v="699082.87863855599"/>
  </r>
  <r>
    <x v="671"/>
    <m/>
    <m/>
    <m/>
    <m/>
    <s v="minizinc_chuffed"/>
    <m/>
    <m/>
  </r>
  <r>
    <x v="671"/>
    <n v="805823"/>
    <n v="900000"/>
    <b v="0"/>
    <n v="306272"/>
    <s v="minizinc_cplex"/>
    <n v="0"/>
    <n v="125725808.871024"/>
  </r>
  <r>
    <x v="671"/>
    <m/>
    <m/>
    <m/>
    <m/>
    <s v="minizinc_cpo"/>
    <m/>
    <m/>
  </r>
  <r>
    <x v="671"/>
    <m/>
    <m/>
    <m/>
    <m/>
    <s v="minizinc_gurobi"/>
    <m/>
    <m/>
  </r>
  <r>
    <x v="671"/>
    <m/>
    <m/>
    <m/>
    <m/>
    <s v="minizinc_or-tools"/>
    <m/>
    <m/>
  </r>
  <r>
    <x v="671"/>
    <n v="464360.66666666698"/>
    <b v="0"/>
    <n v="900000"/>
    <m/>
    <s v="min_conflicts"/>
    <n v="0.20656429413343899"/>
    <n v="707387.42365565896"/>
  </r>
  <r>
    <x v="671"/>
    <n v="368440.33333333302"/>
    <b v="0"/>
    <n v="900000"/>
    <m/>
    <s v="simulated_annealing-untuned"/>
    <n v="0"/>
    <n v="818134.961255003"/>
  </r>
  <r>
    <x v="671"/>
    <n v="443620.33333333302"/>
    <b v="0"/>
    <n v="900000"/>
    <m/>
    <s v="tabu_search"/>
    <n v="0.16946923833518299"/>
    <n v="756276.13259009901"/>
  </r>
  <r>
    <x v="672"/>
    <m/>
    <m/>
    <m/>
    <m/>
    <s v="minizinc_chuffed"/>
    <m/>
    <m/>
  </r>
  <r>
    <x v="672"/>
    <n v="583789"/>
    <n v="900000"/>
    <b v="0"/>
    <n v="272287"/>
    <s v="minizinc_cplex"/>
    <n v="0.50383785922653601"/>
    <n v="790543.58173478802"/>
  </r>
  <r>
    <x v="672"/>
    <m/>
    <m/>
    <m/>
    <m/>
    <s v="minizinc_cpo"/>
    <m/>
    <m/>
  </r>
  <r>
    <x v="672"/>
    <n v="289654"/>
    <n v="900000"/>
    <b v="0"/>
    <n v="272010"/>
    <s v="minizinc_gurobi"/>
    <n v="0"/>
    <n v="503654.00173129101"/>
  </r>
  <r>
    <x v="672"/>
    <m/>
    <m/>
    <m/>
    <m/>
    <s v="minizinc_or-tools"/>
    <m/>
    <m/>
  </r>
  <r>
    <x v="672"/>
    <n v="399539.33333333302"/>
    <b v="0"/>
    <n v="900000"/>
    <m/>
    <s v="min_conflicts"/>
    <n v="0.18978607029095201"/>
    <n v="597126.42742680095"/>
  </r>
  <r>
    <x v="672"/>
    <n v="323712.33333333302"/>
    <b v="0"/>
    <n v="900000"/>
    <m/>
    <s v="simulated_annealing-untuned"/>
    <n v="0"/>
    <n v="748413.347479371"/>
  </r>
  <r>
    <x v="672"/>
    <n v="368625.33333333302"/>
    <b v="0"/>
    <n v="900000"/>
    <m/>
    <s v="tabu_search"/>
    <n v="0.121839157373883"/>
    <n v="619058.16163472901"/>
  </r>
  <r>
    <x v="673"/>
    <m/>
    <m/>
    <m/>
    <m/>
    <s v="minizinc_chuffed"/>
    <m/>
    <m/>
  </r>
  <r>
    <x v="673"/>
    <n v="771292"/>
    <n v="900000"/>
    <b v="0"/>
    <n v="381398"/>
    <s v="minizinc_cplex"/>
    <n v="0"/>
    <n v="33666030.570680901"/>
  </r>
  <r>
    <x v="673"/>
    <m/>
    <m/>
    <m/>
    <m/>
    <s v="minizinc_cpo"/>
    <m/>
    <m/>
  </r>
  <r>
    <x v="673"/>
    <m/>
    <m/>
    <m/>
    <m/>
    <s v="minizinc_gurobi"/>
    <m/>
    <m/>
  </r>
  <r>
    <x v="673"/>
    <m/>
    <m/>
    <m/>
    <m/>
    <s v="minizinc_or-tools"/>
    <m/>
    <m/>
  </r>
  <r>
    <x v="673"/>
    <m/>
    <m/>
    <m/>
    <m/>
    <s v="min_conflicts"/>
    <m/>
    <m/>
  </r>
  <r>
    <x v="673"/>
    <n v="490443.33333333302"/>
    <b v="0"/>
    <n v="900000"/>
    <m/>
    <s v="simulated_annealing-untuned"/>
    <n v="0"/>
    <n v="1152201.2553866401"/>
  </r>
  <r>
    <x v="673"/>
    <n v="578445.66666666698"/>
    <b v="0"/>
    <n v="900000"/>
    <m/>
    <s v="tabu_search"/>
    <n v="0.15213586755771399"/>
    <n v="1187918.66109191"/>
  </r>
  <r>
    <x v="674"/>
    <m/>
    <m/>
    <m/>
    <m/>
    <s v="minizinc_chuffed"/>
    <m/>
    <m/>
  </r>
  <r>
    <x v="674"/>
    <n v="687062"/>
    <n v="900000"/>
    <b v="0"/>
    <n v="396176"/>
    <s v="minizinc_cplex"/>
    <n v="0.40581490462287301"/>
    <n v="1092510.05945073"/>
  </r>
  <r>
    <x v="674"/>
    <m/>
    <m/>
    <m/>
    <m/>
    <s v="minizinc_cpo"/>
    <m/>
    <m/>
  </r>
  <r>
    <x v="674"/>
    <n v="408242"/>
    <n v="900000"/>
    <b v="0"/>
    <n v="395655"/>
    <s v="minizinc_gurobi"/>
    <n v="0"/>
    <n v="773023.95766345796"/>
  </r>
  <r>
    <x v="674"/>
    <m/>
    <m/>
    <m/>
    <m/>
    <s v="minizinc_or-tools"/>
    <m/>
    <m/>
  </r>
  <r>
    <x v="674"/>
    <m/>
    <m/>
    <m/>
    <m/>
    <s v="min_conflicts"/>
    <m/>
    <m/>
  </r>
  <r>
    <x v="674"/>
    <n v="513573.66666666698"/>
    <b v="0"/>
    <n v="900000"/>
    <m/>
    <s v="simulated_annealing-untuned"/>
    <n v="0"/>
    <n v="1208852.39297345"/>
  </r>
  <r>
    <x v="674"/>
    <n v="611121.33333333302"/>
    <b v="0"/>
    <n v="900000"/>
    <m/>
    <s v="tabu_search"/>
    <n v="0.15962078452505901"/>
    <n v="1175925.3343040999"/>
  </r>
  <r>
    <x v="675"/>
    <m/>
    <m/>
    <m/>
    <m/>
    <s v="minizinc_chuffed"/>
    <m/>
    <m/>
  </r>
  <r>
    <x v="675"/>
    <n v="671198"/>
    <n v="900000"/>
    <b v="0"/>
    <n v="342179"/>
    <s v="minizinc_cplex"/>
    <n v="0.45280975211487501"/>
    <n v="993538.28017007199"/>
  </r>
  <r>
    <x v="675"/>
    <m/>
    <m/>
    <m/>
    <m/>
    <s v="minizinc_cpo"/>
    <m/>
    <m/>
  </r>
  <r>
    <x v="675"/>
    <n v="367273"/>
    <n v="900000"/>
    <b v="0"/>
    <n v="341674"/>
    <s v="minizinc_gurobi"/>
    <n v="0"/>
    <n v="685540.00486393995"/>
  </r>
  <r>
    <x v="675"/>
    <m/>
    <m/>
    <m/>
    <m/>
    <s v="minizinc_or-tools"/>
    <m/>
    <m/>
  </r>
  <r>
    <x v="675"/>
    <n v="517922.66666666698"/>
    <b v="0"/>
    <n v="900000"/>
    <m/>
    <s v="min_conflicts"/>
    <n v="0.19937468141962"/>
    <n v="837946.03257758101"/>
  </r>
  <r>
    <x v="675"/>
    <n v="414662"/>
    <b v="0"/>
    <n v="900000"/>
    <m/>
    <s v="simulated_annealing-untuned"/>
    <n v="0"/>
    <n v="904186.96893911995"/>
  </r>
  <r>
    <x v="675"/>
    <n v="499858.33333333302"/>
    <b v="0"/>
    <n v="900000"/>
    <m/>
    <s v="tabu_search"/>
    <n v="0.17044095827151001"/>
    <n v="864011.35185893998"/>
  </r>
  <r>
    <x v="676"/>
    <m/>
    <m/>
    <m/>
    <m/>
    <s v="minizinc_chuffed"/>
    <m/>
    <m/>
  </r>
  <r>
    <x v="676"/>
    <n v="596600"/>
    <n v="900000"/>
    <b v="0"/>
    <n v="294200"/>
    <s v="minizinc_cplex"/>
    <n v="0.49064532349983198"/>
    <n v="798616.36417657195"/>
  </r>
  <r>
    <x v="676"/>
    <m/>
    <m/>
    <m/>
    <m/>
    <s v="minizinc_cpo"/>
    <m/>
    <m/>
  </r>
  <r>
    <x v="676"/>
    <n v="303881"/>
    <n v="900000"/>
    <b v="0"/>
    <n v="293868"/>
    <s v="minizinc_gurobi"/>
    <n v="0"/>
    <n v="541504.35572888004"/>
  </r>
  <r>
    <x v="676"/>
    <m/>
    <m/>
    <m/>
    <m/>
    <s v="minizinc_or-tools"/>
    <m/>
    <m/>
  </r>
  <r>
    <x v="676"/>
    <n v="444605"/>
    <b v="0"/>
    <n v="900000"/>
    <m/>
    <s v="min_conflicts"/>
    <n v="0.198224641348313"/>
    <n v="679574.764511541"/>
  </r>
  <r>
    <x v="676"/>
    <n v="356473.33333333302"/>
    <b v="0"/>
    <n v="900000"/>
    <m/>
    <s v="simulated_annealing-untuned"/>
    <n v="0"/>
    <n v="812700.45008365903"/>
  </r>
  <r>
    <x v="676"/>
    <n v="405217"/>
    <b v="0"/>
    <n v="900000"/>
    <m/>
    <s v="tabu_search"/>
    <n v="0.120290280680886"/>
    <n v="721688.65401555097"/>
  </r>
  <r>
    <x v="677"/>
    <m/>
    <m/>
    <m/>
    <m/>
    <s v="minizinc_chuffed"/>
    <m/>
    <m/>
  </r>
  <r>
    <x v="677"/>
    <n v="501915"/>
    <n v="900000"/>
    <b v="0"/>
    <n v="291542"/>
    <s v="minizinc_cplex"/>
    <n v="0"/>
    <n v="1180093.14527738"/>
  </r>
  <r>
    <x v="677"/>
    <m/>
    <m/>
    <m/>
    <m/>
    <s v="minizinc_cpo"/>
    <m/>
    <m/>
  </r>
  <r>
    <x v="677"/>
    <m/>
    <m/>
    <m/>
    <m/>
    <s v="minizinc_gurobi"/>
    <m/>
    <m/>
  </r>
  <r>
    <x v="677"/>
    <m/>
    <m/>
    <m/>
    <m/>
    <s v="minizinc_or-tools"/>
    <m/>
    <m/>
  </r>
  <r>
    <x v="677"/>
    <n v="443933"/>
    <b v="0"/>
    <n v="900000"/>
    <m/>
    <s v="min_conflicts"/>
    <n v="0.20446854217490801"/>
    <n v="663070.973540709"/>
  </r>
  <r>
    <x v="677"/>
    <n v="353162.66666666698"/>
    <b v="0"/>
    <n v="900000"/>
    <m/>
    <s v="simulated_annealing-untuned"/>
    <n v="0"/>
    <n v="787343.06233264902"/>
  </r>
  <r>
    <x v="677"/>
    <n v="420421"/>
    <b v="0"/>
    <n v="900000"/>
    <m/>
    <s v="tabu_search"/>
    <n v="0.15997852945817001"/>
    <n v="719679.40057399403"/>
  </r>
  <r>
    <x v="678"/>
    <m/>
    <m/>
    <m/>
    <m/>
    <s v="minizinc_chuffed"/>
    <m/>
    <m/>
  </r>
  <r>
    <x v="678"/>
    <n v="546743"/>
    <n v="900000"/>
    <b v="0"/>
    <n v="279002"/>
    <s v="minizinc_cplex"/>
    <n v="0.45952668804173102"/>
    <n v="777828.627415344"/>
  </r>
  <r>
    <x v="678"/>
    <m/>
    <m/>
    <m/>
    <m/>
    <s v="minizinc_cpo"/>
    <m/>
    <m/>
  </r>
  <r>
    <x v="678"/>
    <n v="295500"/>
    <n v="902380"/>
    <b v="0"/>
    <n v="278626"/>
    <s v="minizinc_gurobi"/>
    <n v="0"/>
    <n v="546828.94469298294"/>
  </r>
  <r>
    <x v="678"/>
    <m/>
    <m/>
    <m/>
    <m/>
    <s v="minizinc_or-tools"/>
    <m/>
    <m/>
  </r>
  <r>
    <x v="678"/>
    <n v="415826.66666666698"/>
    <b v="0"/>
    <n v="900000"/>
    <m/>
    <s v="min_conflicts"/>
    <n v="0.202093019527367"/>
    <n v="600814.57399243"/>
  </r>
  <r>
    <x v="678"/>
    <n v="331791"/>
    <b v="0"/>
    <n v="900000"/>
    <m/>
    <s v="simulated_annealing-untuned"/>
    <n v="0"/>
    <n v="731571.38162765198"/>
  </r>
  <r>
    <x v="678"/>
    <n v="390399"/>
    <b v="0"/>
    <n v="900000"/>
    <m/>
    <s v="tabu_search"/>
    <n v="0.150123335356904"/>
    <n v="650273.10673373798"/>
  </r>
  <r>
    <x v="679"/>
    <m/>
    <m/>
    <m/>
    <m/>
    <s v="minizinc_chuffed"/>
    <m/>
    <m/>
  </r>
  <r>
    <x v="679"/>
    <n v="564533"/>
    <n v="900000"/>
    <b v="0"/>
    <n v="278884"/>
    <s v="minizinc_cplex"/>
    <n v="0"/>
    <n v="1407846.52100636"/>
  </r>
  <r>
    <x v="679"/>
    <m/>
    <m/>
    <m/>
    <m/>
    <s v="minizinc_cpo"/>
    <m/>
    <m/>
  </r>
  <r>
    <x v="679"/>
    <m/>
    <m/>
    <m/>
    <m/>
    <s v="minizinc_gurobi"/>
    <m/>
    <m/>
  </r>
  <r>
    <x v="679"/>
    <m/>
    <m/>
    <m/>
    <m/>
    <s v="minizinc_or-tools"/>
    <m/>
    <m/>
  </r>
  <r>
    <x v="679"/>
    <n v="414838.66666666698"/>
    <b v="0"/>
    <n v="900000"/>
    <m/>
    <s v="min_conflicts"/>
    <n v="0.19415901442809899"/>
    <n v="620495.74652264698"/>
  </r>
  <r>
    <x v="679"/>
    <n v="334294"/>
    <b v="0"/>
    <n v="900000"/>
    <m/>
    <s v="simulated_annealing-untuned"/>
    <n v="0"/>
    <n v="765365.90691570705"/>
  </r>
  <r>
    <x v="679"/>
    <n v="388020.66666666698"/>
    <b v="0"/>
    <n v="900000"/>
    <m/>
    <s v="tabu_search"/>
    <n v="0.138463415178917"/>
    <n v="637595.39963529399"/>
  </r>
  <r>
    <x v="680"/>
    <m/>
    <m/>
    <m/>
    <m/>
    <s v="minizinc_chuffed"/>
    <m/>
    <m/>
  </r>
  <r>
    <x v="680"/>
    <n v="1586773"/>
    <n v="900000"/>
    <b v="0"/>
    <n v="568601"/>
    <s v="minizinc_cplex"/>
    <n v="0.636319120630361"/>
    <n v="983876.62717454298"/>
  </r>
  <r>
    <x v="680"/>
    <m/>
    <m/>
    <m/>
    <m/>
    <s v="minizinc_cpo"/>
    <m/>
    <m/>
  </r>
  <r>
    <x v="680"/>
    <n v="577079"/>
    <n v="905630"/>
    <b v="0"/>
    <n v="568251"/>
    <s v="minizinc_gurobi"/>
    <n v="0"/>
    <n v="537664.34954367403"/>
  </r>
  <r>
    <x v="680"/>
    <m/>
    <m/>
    <m/>
    <m/>
    <s v="minizinc_or-tools"/>
    <m/>
    <m/>
  </r>
  <r>
    <x v="680"/>
    <n v="790950.33333333302"/>
    <b v="0"/>
    <n v="900000"/>
    <m/>
    <s v="min_conflicts"/>
    <n v="0.159380003211327"/>
    <n v="603292.96691157704"/>
  </r>
  <r>
    <x v="680"/>
    <n v="664888.66666666698"/>
    <b v="0"/>
    <n v="900000"/>
    <m/>
    <s v="simulated_annealing-untuned"/>
    <n v="0"/>
    <n v="772676.71252833202"/>
  </r>
  <r>
    <x v="680"/>
    <n v="812255"/>
    <b v="0"/>
    <n v="900045"/>
    <m/>
    <s v="tabu_search"/>
    <n v="0.18142865643588901"/>
    <n v="946119.36688753299"/>
  </r>
  <r>
    <x v="681"/>
    <m/>
    <m/>
    <m/>
    <m/>
    <s v="minizinc_chuffed"/>
    <m/>
    <m/>
  </r>
  <r>
    <x v="681"/>
    <n v="1585116"/>
    <n v="900000"/>
    <b v="0"/>
    <n v="587324"/>
    <s v="minizinc_cplex"/>
    <n v="0.62156018865496299"/>
    <n v="984481.35783855"/>
  </r>
  <r>
    <x v="681"/>
    <m/>
    <m/>
    <m/>
    <m/>
    <s v="minizinc_cpo"/>
    <m/>
    <m/>
  </r>
  <r>
    <x v="681"/>
    <n v="599871"/>
    <n v="900000"/>
    <b v="0"/>
    <n v="586972"/>
    <s v="minizinc_gurobi"/>
    <n v="0"/>
    <n v="551301.01120938302"/>
  </r>
  <r>
    <x v="681"/>
    <m/>
    <m/>
    <m/>
    <m/>
    <s v="minizinc_or-tools"/>
    <m/>
    <m/>
  </r>
  <r>
    <x v="681"/>
    <n v="817541"/>
    <b v="0"/>
    <n v="900000"/>
    <m/>
    <s v="min_conflicts"/>
    <n v="6.2602772623432196E-2"/>
    <n v="664833.122568961"/>
  </r>
  <r>
    <x v="681"/>
    <n v="766360.66666666698"/>
    <b v="0"/>
    <n v="900000"/>
    <m/>
    <s v="simulated_annealing-untuned"/>
    <n v="0"/>
    <n v="898242.87410006998"/>
  </r>
  <r>
    <x v="681"/>
    <n v="835666.33333333302"/>
    <b v="0"/>
    <n v="900000"/>
    <m/>
    <s v="tabu_search"/>
    <n v="8.2934616248351203E-2"/>
    <n v="1030978.9759363401"/>
  </r>
  <r>
    <x v="682"/>
    <m/>
    <m/>
    <m/>
    <m/>
    <s v="minizinc_chuffed"/>
    <m/>
    <m/>
  </r>
  <r>
    <x v="682"/>
    <n v="1600866"/>
    <n v="900000"/>
    <b v="0"/>
    <n v="634220"/>
    <s v="minizinc_cplex"/>
    <n v="0"/>
    <n v="720389963745"/>
  </r>
  <r>
    <x v="682"/>
    <m/>
    <m/>
    <m/>
    <m/>
    <s v="minizinc_cpo"/>
    <m/>
    <m/>
  </r>
  <r>
    <x v="682"/>
    <m/>
    <m/>
    <m/>
    <m/>
    <s v="minizinc_gurobi"/>
    <m/>
    <m/>
  </r>
  <r>
    <x v="682"/>
    <m/>
    <m/>
    <m/>
    <m/>
    <s v="minizinc_or-tools"/>
    <m/>
    <m/>
  </r>
  <r>
    <x v="682"/>
    <n v="899479"/>
    <b v="0"/>
    <n v="900000"/>
    <m/>
    <s v="min_conflicts"/>
    <n v="0.170218167035213"/>
    <n v="694165.94810627098"/>
  </r>
  <r>
    <x v="682"/>
    <n v="746371.33333333302"/>
    <b v="0"/>
    <n v="900000"/>
    <m/>
    <s v="simulated_annealing-untuned"/>
    <n v="0"/>
    <n v="832035.56156844401"/>
  </r>
  <r>
    <x v="682"/>
    <n v="916116.66666666698"/>
    <b v="0"/>
    <n v="900114"/>
    <m/>
    <s v="tabu_search"/>
    <n v="0.18528790001273501"/>
    <n v="1024968.79725264"/>
  </r>
  <r>
    <x v="683"/>
    <m/>
    <m/>
    <m/>
    <m/>
    <s v="minizinc_chuffed"/>
    <m/>
    <m/>
  </r>
  <r>
    <x v="683"/>
    <n v="1354407"/>
    <n v="900000"/>
    <b v="0"/>
    <n v="524546"/>
    <s v="minizinc_cplex"/>
    <n v="0.60175707892826902"/>
    <n v="908782.13005353406"/>
  </r>
  <r>
    <x v="683"/>
    <m/>
    <m/>
    <m/>
    <m/>
    <s v="minizinc_cpo"/>
    <m/>
    <m/>
  </r>
  <r>
    <x v="683"/>
    <n v="539383"/>
    <n v="900000"/>
    <b v="0"/>
    <n v="524265"/>
    <s v="minizinc_gurobi"/>
    <n v="0"/>
    <n v="494012.44241049601"/>
  </r>
  <r>
    <x v="683"/>
    <m/>
    <m/>
    <m/>
    <m/>
    <s v="minizinc_or-tools"/>
    <m/>
    <m/>
  </r>
  <r>
    <x v="683"/>
    <n v="726584.66666666698"/>
    <b v="0"/>
    <n v="900000"/>
    <m/>
    <s v="min_conflicts"/>
    <n v="5.8015262272715099E-2"/>
    <n v="581581.24665990204"/>
  </r>
  <r>
    <x v="683"/>
    <n v="684431.66666666698"/>
    <b v="0"/>
    <n v="900000"/>
    <m/>
    <s v="simulated_annealing-untuned"/>
    <n v="0"/>
    <n v="816972.17786043102"/>
  </r>
  <r>
    <x v="683"/>
    <n v="751735.66666666698"/>
    <b v="0"/>
    <n v="900064"/>
    <m/>
    <s v="tabu_search"/>
    <n v="8.9531470947012901E-2"/>
    <n v="936304.42173582898"/>
  </r>
  <r>
    <x v="684"/>
    <m/>
    <m/>
    <m/>
    <m/>
    <s v="minizinc_chuffed"/>
    <m/>
    <m/>
  </r>
  <r>
    <x v="684"/>
    <n v="1302303"/>
    <n v="900000"/>
    <b v="0"/>
    <n v="511805"/>
    <s v="minizinc_cplex"/>
    <n v="0.59955478870892598"/>
    <n v="873813.01055886503"/>
  </r>
  <r>
    <x v="684"/>
    <m/>
    <m/>
    <m/>
    <m/>
    <s v="minizinc_cpo"/>
    <m/>
    <m/>
  </r>
  <r>
    <x v="684"/>
    <n v="521501"/>
    <n v="900000"/>
    <b v="0"/>
    <n v="511462"/>
    <s v="minizinc_gurobi"/>
    <n v="0"/>
    <n v="491269.87972670997"/>
  </r>
  <r>
    <x v="684"/>
    <m/>
    <m/>
    <m/>
    <m/>
    <s v="minizinc_or-tools"/>
    <m/>
    <m/>
  </r>
  <r>
    <x v="684"/>
    <n v="708275.33333333302"/>
    <b v="0"/>
    <n v="900000"/>
    <m/>
    <s v="min_conflicts"/>
    <n v="0.15506540300241101"/>
    <n v="544867.81200726901"/>
  </r>
  <r>
    <x v="684"/>
    <n v="598446.33333333302"/>
    <b v="0"/>
    <n v="900000"/>
    <m/>
    <s v="simulated_annealing-untuned"/>
    <n v="0"/>
    <n v="719044.65659939405"/>
  </r>
  <r>
    <x v="684"/>
    <n v="706706.66666666698"/>
    <b v="0"/>
    <n v="900038"/>
    <m/>
    <s v="tabu_search"/>
    <n v="0.153189913778465"/>
    <n v="851041.57124383398"/>
  </r>
  <r>
    <x v="685"/>
    <m/>
    <m/>
    <m/>
    <m/>
    <s v="minizinc_chuffed"/>
    <m/>
    <m/>
  </r>
  <r>
    <x v="685"/>
    <n v="1627931"/>
    <n v="900000"/>
    <b v="0"/>
    <n v="686648"/>
    <s v="minizinc_cplex"/>
    <n v="0.56920840011032403"/>
    <n v="1058235.7545489999"/>
  </r>
  <r>
    <x v="685"/>
    <m/>
    <m/>
    <m/>
    <m/>
    <s v="minizinc_cpo"/>
    <m/>
    <m/>
  </r>
  <r>
    <x v="685"/>
    <n v="701299"/>
    <n v="900000"/>
    <b v="0"/>
    <n v="686152"/>
    <s v="minizinc_gurobi"/>
    <n v="0"/>
    <n v="617616.42463898903"/>
  </r>
  <r>
    <x v="685"/>
    <m/>
    <m/>
    <m/>
    <m/>
    <s v="minizinc_or-tools"/>
    <m/>
    <m/>
  </r>
  <r>
    <x v="685"/>
    <n v="970107.33333333302"/>
    <b v="0"/>
    <n v="900000"/>
    <m/>
    <s v="min_conflicts"/>
    <n v="0.16933521445393299"/>
    <n v="779506.24105494097"/>
  </r>
  <r>
    <x v="685"/>
    <n v="805834"/>
    <b v="0"/>
    <n v="900000"/>
    <m/>
    <s v="simulated_annealing-untuned"/>
    <n v="0"/>
    <n v="909678.58914324304"/>
  </r>
  <r>
    <x v="685"/>
    <n v="961371.33333333302"/>
    <b v="0"/>
    <n v="900102"/>
    <m/>
    <s v="tabu_search"/>
    <n v="0.16178694739528299"/>
    <n v="1094794.46463176"/>
  </r>
  <r>
    <x v="686"/>
    <m/>
    <m/>
    <m/>
    <m/>
    <s v="minizinc_chuffed"/>
    <m/>
    <m/>
  </r>
  <r>
    <x v="686"/>
    <n v="1580254"/>
    <n v="900000"/>
    <b v="0"/>
    <n v="613266"/>
    <s v="minizinc_cplex"/>
    <n v="0.608206022576117"/>
    <n v="1004497.5983435001"/>
  </r>
  <r>
    <x v="686"/>
    <m/>
    <m/>
    <m/>
    <m/>
    <s v="minizinc_cpo"/>
    <m/>
    <m/>
  </r>
  <r>
    <x v="686"/>
    <n v="619134"/>
    <n v="900000"/>
    <b v="0"/>
    <n v="612946"/>
    <s v="minizinc_gurobi"/>
    <n v="0"/>
    <n v="569549.03636222705"/>
  </r>
  <r>
    <x v="686"/>
    <m/>
    <m/>
    <m/>
    <m/>
    <s v="minizinc_or-tools"/>
    <m/>
    <m/>
  </r>
  <r>
    <x v="686"/>
    <n v="857214.33333333302"/>
    <b v="0"/>
    <n v="900000"/>
    <m/>
    <s v="min_conflicts"/>
    <n v="0.16391699781034899"/>
    <n v="665198.39410731103"/>
  </r>
  <r>
    <x v="686"/>
    <n v="716702.33333333302"/>
    <b v="0"/>
    <n v="900000"/>
    <m/>
    <s v="simulated_annealing-untuned"/>
    <n v="0"/>
    <n v="817707.30031984195"/>
  </r>
  <r>
    <x v="686"/>
    <n v="859599.66666666698"/>
    <b v="0"/>
    <n v="900000"/>
    <m/>
    <s v="tabu_search"/>
    <n v="0.16623707392472201"/>
    <n v="1006868.26183523"/>
  </r>
  <r>
    <x v="687"/>
    <m/>
    <m/>
    <m/>
    <m/>
    <s v="minizinc_chuffed"/>
    <m/>
    <m/>
  </r>
  <r>
    <x v="687"/>
    <n v="1586149"/>
    <n v="900000"/>
    <b v="0"/>
    <n v="621967"/>
    <s v="minizinc_cplex"/>
    <n v="0"/>
    <n v="713767311750"/>
  </r>
  <r>
    <x v="687"/>
    <m/>
    <m/>
    <m/>
    <m/>
    <s v="minizinc_cpo"/>
    <m/>
    <m/>
  </r>
  <r>
    <x v="687"/>
    <m/>
    <m/>
    <m/>
    <m/>
    <s v="minizinc_gurobi"/>
    <m/>
    <m/>
  </r>
  <r>
    <x v="687"/>
    <m/>
    <m/>
    <m/>
    <m/>
    <s v="minizinc_or-tools"/>
    <m/>
    <m/>
  </r>
  <r>
    <x v="687"/>
    <n v="871576.33333333302"/>
    <b v="0"/>
    <n v="900000"/>
    <m/>
    <s v="min_conflicts"/>
    <n v="0.161586535354142"/>
    <n v="668557.44926710101"/>
  </r>
  <r>
    <x v="687"/>
    <n v="730741.33333333302"/>
    <b v="0"/>
    <n v="900000"/>
    <m/>
    <s v="simulated_annealing-untuned"/>
    <n v="0"/>
    <n v="810869.16648218303"/>
  </r>
  <r>
    <x v="687"/>
    <n v="891587.33333333302"/>
    <b v="0"/>
    <n v="900000"/>
    <m/>
    <s v="tabu_search"/>
    <n v="0.180404088288977"/>
    <n v="1002504.10472697"/>
  </r>
  <r>
    <x v="688"/>
    <m/>
    <m/>
    <m/>
    <m/>
    <s v="minizinc_chuffed"/>
    <m/>
    <m/>
  </r>
  <r>
    <x v="688"/>
    <n v="1328662"/>
    <n v="900000"/>
    <b v="0"/>
    <n v="560427"/>
    <s v="minizinc_cplex"/>
    <n v="0.57171726142540402"/>
    <n v="909241.35871654504"/>
  </r>
  <r>
    <x v="688"/>
    <m/>
    <m/>
    <m/>
    <m/>
    <s v="minizinc_cpo"/>
    <m/>
    <m/>
  </r>
  <r>
    <x v="688"/>
    <n v="569043"/>
    <n v="900000"/>
    <b v="0"/>
    <n v="560144"/>
    <s v="minizinc_gurobi"/>
    <n v="0"/>
    <n v="535412.20832846605"/>
  </r>
  <r>
    <x v="688"/>
    <m/>
    <m/>
    <m/>
    <m/>
    <s v="minizinc_or-tools"/>
    <m/>
    <m/>
  </r>
  <r>
    <x v="688"/>
    <n v="777074"/>
    <b v="0"/>
    <n v="900000"/>
    <m/>
    <s v="min_conflicts"/>
    <n v="6.1199662666189598E-2"/>
    <n v="617456.43376560195"/>
  </r>
  <r>
    <x v="688"/>
    <n v="729517.33333333302"/>
    <b v="0"/>
    <n v="900000"/>
    <m/>
    <s v="simulated_annealing-untuned"/>
    <n v="0"/>
    <n v="840841.72624144203"/>
  </r>
  <r>
    <x v="688"/>
    <n v="798267.33333333302"/>
    <b v="0"/>
    <n v="900000"/>
    <m/>
    <s v="tabu_search"/>
    <n v="8.6124030295615203E-2"/>
    <n v="957878.25062338496"/>
  </r>
  <r>
    <x v="689"/>
    <m/>
    <m/>
    <m/>
    <m/>
    <s v="minizinc_chuffed"/>
    <m/>
    <m/>
  </r>
  <r>
    <x v="689"/>
    <n v="1587802"/>
    <n v="900000"/>
    <b v="0"/>
    <n v="681761"/>
    <s v="minizinc_cplex"/>
    <n v="0.56287622764047396"/>
    <n v="1065851.8838176101"/>
  </r>
  <r>
    <x v="689"/>
    <m/>
    <m/>
    <m/>
    <m/>
    <s v="minizinc_cpo"/>
    <m/>
    <m/>
  </r>
  <r>
    <x v="689"/>
    <n v="694066"/>
    <n v="900000"/>
    <b v="0"/>
    <n v="681549"/>
    <s v="minizinc_gurobi"/>
    <n v="0"/>
    <n v="826335.33299505303"/>
  </r>
  <r>
    <x v="689"/>
    <m/>
    <m/>
    <m/>
    <m/>
    <s v="minizinc_or-tools"/>
    <m/>
    <m/>
  </r>
  <r>
    <x v="689"/>
    <n v="962485.66666666698"/>
    <b v="0"/>
    <n v="900000"/>
    <m/>
    <s v="min_conflicts"/>
    <n v="7.0308233161567396E-2"/>
    <n v="851974.36210274894"/>
  </r>
  <r>
    <x v="689"/>
    <n v="894815"/>
    <b v="0"/>
    <n v="900000"/>
    <m/>
    <s v="simulated_annealing-untuned"/>
    <n v="0"/>
    <n v="1015089.46776472"/>
  </r>
  <r>
    <x v="689"/>
    <n v="968943"/>
    <b v="0"/>
    <n v="900000"/>
    <m/>
    <s v="tabu_search"/>
    <n v="7.6503984238494901E-2"/>
    <n v="1249462.94027068"/>
  </r>
  <r>
    <x v="690"/>
    <m/>
    <m/>
    <m/>
    <m/>
    <s v="minizinc_chuffed"/>
    <m/>
    <m/>
  </r>
  <r>
    <x v="690"/>
    <n v="1580013"/>
    <n v="900000"/>
    <b v="0"/>
    <n v="729581"/>
    <s v="minizinc_cplex"/>
    <n v="0"/>
    <n v="37116106.702640697"/>
  </r>
  <r>
    <x v="690"/>
    <m/>
    <m/>
    <m/>
    <m/>
    <s v="minizinc_cpo"/>
    <m/>
    <m/>
  </r>
  <r>
    <x v="690"/>
    <m/>
    <m/>
    <m/>
    <m/>
    <s v="minizinc_gurobi"/>
    <m/>
    <m/>
  </r>
  <r>
    <x v="690"/>
    <m/>
    <m/>
    <m/>
    <m/>
    <s v="minizinc_or-tools"/>
    <m/>
    <m/>
  </r>
  <r>
    <x v="690"/>
    <n v="1034762.33333333"/>
    <b v="0"/>
    <n v="900000"/>
    <m/>
    <s v="min_conflicts"/>
    <n v="0.17199956060763699"/>
    <n v="824052.08373009902"/>
  </r>
  <r>
    <x v="690"/>
    <n v="856783.66666666698"/>
    <b v="0"/>
    <n v="900000"/>
    <m/>
    <s v="simulated_annealing-untuned"/>
    <n v="0"/>
    <n v="929800.58204047405"/>
  </r>
  <r>
    <x v="690"/>
    <n v="1020107.66666667"/>
    <b v="0"/>
    <n v="900026"/>
    <m/>
    <s v="tabu_search"/>
    <n v="0.16010466869020001"/>
    <n v="1193587.89793859"/>
  </r>
  <r>
    <x v="691"/>
    <m/>
    <m/>
    <m/>
    <m/>
    <s v="minizinc_chuffed"/>
    <m/>
    <m/>
  </r>
  <r>
    <x v="691"/>
    <n v="2047335"/>
    <n v="900000"/>
    <b v="0"/>
    <n v="852308"/>
    <s v="minizinc_cplex"/>
    <n v="0.57758354153081903"/>
    <n v="1049302.41407246"/>
  </r>
  <r>
    <x v="691"/>
    <m/>
    <m/>
    <m/>
    <m/>
    <s v="minizinc_cpo"/>
    <m/>
    <m/>
  </r>
  <r>
    <x v="691"/>
    <n v="864828"/>
    <n v="907220"/>
    <b v="0"/>
    <n v="851954"/>
    <s v="minizinc_gurobi"/>
    <n v="0"/>
    <n v="963492.48040605197"/>
  </r>
  <r>
    <x v="691"/>
    <m/>
    <m/>
    <m/>
    <m/>
    <s v="minizinc_or-tools"/>
    <m/>
    <m/>
  </r>
  <r>
    <x v="691"/>
    <n v="1168958.33333333"/>
    <b v="0"/>
    <n v="900000"/>
    <m/>
    <s v="min_conflicts"/>
    <n v="9.6944145428622203E-2"/>
    <n v="773090.04043965496"/>
  </r>
  <r>
    <x v="691"/>
    <n v="1055634.66666667"/>
    <b v="0"/>
    <n v="900000"/>
    <m/>
    <s v="simulated_annealing-untuned"/>
    <n v="0"/>
    <n v="1009979.61250473"/>
  </r>
  <r>
    <x v="691"/>
    <n v="1774073.33333333"/>
    <b v="0"/>
    <n v="900293"/>
    <m/>
    <s v="tabu_search"/>
    <n v="0.40496559706287999"/>
    <n v="1382879.6328002799"/>
  </r>
  <r>
    <x v="692"/>
    <m/>
    <m/>
    <m/>
    <m/>
    <s v="minizinc_chuffed"/>
    <m/>
    <m/>
  </r>
  <r>
    <x v="692"/>
    <n v="2004740"/>
    <n v="900000"/>
    <b v="0"/>
    <n v="784583"/>
    <s v="minizinc_cplex"/>
    <n v="0.59790097468998504"/>
    <n v="1024874.8649278301"/>
  </r>
  <r>
    <x v="692"/>
    <m/>
    <m/>
    <m/>
    <m/>
    <s v="minizinc_cpo"/>
    <m/>
    <m/>
  </r>
  <r>
    <x v="692"/>
    <n v="806104"/>
    <n v="909440"/>
    <b v="0"/>
    <n v="784284"/>
    <s v="minizinc_gurobi"/>
    <n v="0"/>
    <n v="980979.46044757497"/>
  </r>
  <r>
    <x v="692"/>
    <m/>
    <m/>
    <m/>
    <m/>
    <s v="minizinc_or-tools"/>
    <m/>
    <m/>
  </r>
  <r>
    <x v="692"/>
    <n v="1077254.66666667"/>
    <b v="0"/>
    <n v="900000"/>
    <m/>
    <s v="min_conflicts"/>
    <n v="9.1954115461401406E-2"/>
    <n v="691251.84108803805"/>
  </r>
  <r>
    <x v="692"/>
    <n v="978196.66666666698"/>
    <b v="0"/>
    <n v="900000"/>
    <m/>
    <s v="simulated_annealing-untuned"/>
    <n v="0"/>
    <n v="933996.99339170998"/>
  </r>
  <r>
    <x v="692"/>
    <n v="1647006.5"/>
    <b v="0"/>
    <n v="900119"/>
    <m/>
    <s v="tabu_search"/>
    <n v="0.40607601326001702"/>
    <n v="1292889.2238386299"/>
  </r>
  <r>
    <x v="693"/>
    <m/>
    <m/>
    <m/>
    <m/>
    <s v="minizinc_chuffed"/>
    <m/>
    <m/>
  </r>
  <r>
    <x v="693"/>
    <n v="1940002"/>
    <n v="900000"/>
    <b v="0"/>
    <n v="709071"/>
    <s v="minizinc_cplex"/>
    <n v="0.627906053705099"/>
    <n v="979674.63185676502"/>
  </r>
  <r>
    <x v="693"/>
    <m/>
    <m/>
    <m/>
    <m/>
    <s v="minizinc_cpo"/>
    <m/>
    <m/>
  </r>
  <r>
    <x v="693"/>
    <n v="721863"/>
    <n v="900000"/>
    <b v="0"/>
    <n v="708822"/>
    <s v="minizinc_gurobi"/>
    <n v="0"/>
    <n v="794248.11047991202"/>
  </r>
  <r>
    <x v="693"/>
    <m/>
    <m/>
    <m/>
    <m/>
    <s v="minizinc_or-tools"/>
    <m/>
    <m/>
  </r>
  <r>
    <x v="693"/>
    <n v="962799"/>
    <b v="0"/>
    <n v="900000"/>
    <m/>
    <s v="min_conflicts"/>
    <n v="8.8140584552608203E-2"/>
    <n v="615596.38824854395"/>
  </r>
  <r>
    <x v="693"/>
    <n v="877937.33333333302"/>
    <b v="0"/>
    <n v="900000"/>
    <m/>
    <s v="simulated_annealing-untuned"/>
    <n v="0"/>
    <n v="795890.56090059096"/>
  </r>
  <r>
    <x v="693"/>
    <n v="1579295"/>
    <b v="0"/>
    <n v="900089"/>
    <m/>
    <s v="tabu_search"/>
    <n v="0.44409541388193202"/>
    <n v="1236960.37038144"/>
  </r>
  <r>
    <x v="694"/>
    <m/>
    <m/>
    <m/>
    <m/>
    <s v="minizinc_chuffed"/>
    <m/>
    <m/>
  </r>
  <r>
    <x v="694"/>
    <n v="1668163"/>
    <n v="900000"/>
    <b v="0"/>
    <n v="647284"/>
    <s v="minizinc_cplex"/>
    <n v="0.60773557500076403"/>
    <n v="882312.83127540501"/>
  </r>
  <r>
    <x v="694"/>
    <m/>
    <m/>
    <m/>
    <m/>
    <s v="minizinc_cpo"/>
    <m/>
    <m/>
  </r>
  <r>
    <x v="694"/>
    <n v="654361"/>
    <n v="908860"/>
    <b v="0"/>
    <n v="647086"/>
    <s v="minizinc_gurobi"/>
    <n v="0"/>
    <n v="515899.695270158"/>
  </r>
  <r>
    <x v="694"/>
    <m/>
    <m/>
    <m/>
    <m/>
    <s v="minizinc_or-tools"/>
    <m/>
    <m/>
  </r>
  <r>
    <x v="694"/>
    <n v="871755.33333333302"/>
    <b v="0"/>
    <n v="900000"/>
    <m/>
    <s v="min_conflicts"/>
    <n v="0"/>
    <n v="584575.04076603905"/>
  </r>
  <r>
    <x v="694"/>
    <n v="892911"/>
    <b v="0"/>
    <n v="900000"/>
    <m/>
    <s v="simulated_annealing-untuned"/>
    <n v="2.3692917509882401E-2"/>
    <n v="844566.89074306702"/>
  </r>
  <r>
    <x v="694"/>
    <n v="1498321.33333333"/>
    <b v="0"/>
    <n v="900104"/>
    <m/>
    <s v="tabu_search"/>
    <n v="0.41817865504595803"/>
    <n v="1223664.1164381399"/>
  </r>
  <r>
    <x v="695"/>
    <m/>
    <m/>
    <m/>
    <m/>
    <s v="minizinc_chuffed"/>
    <m/>
    <m/>
  </r>
  <r>
    <x v="695"/>
    <n v="2015202"/>
    <n v="900000"/>
    <b v="0"/>
    <n v="824718"/>
    <s v="minizinc_cplex"/>
    <n v="0.57836782615340798"/>
    <n v="1074360.91078815"/>
  </r>
  <r>
    <x v="695"/>
    <m/>
    <m/>
    <m/>
    <m/>
    <s v="minizinc_cpo"/>
    <m/>
    <m/>
  </r>
  <r>
    <x v="695"/>
    <n v="849674"/>
    <n v="902250"/>
    <b v="0"/>
    <n v="824320"/>
    <s v="minizinc_gurobi"/>
    <n v="0"/>
    <n v="882979.41013908701"/>
  </r>
  <r>
    <x v="695"/>
    <m/>
    <m/>
    <m/>
    <m/>
    <s v="minizinc_or-tools"/>
    <m/>
    <m/>
  </r>
  <r>
    <x v="695"/>
    <n v="1138720"/>
    <b v="0"/>
    <n v="900000"/>
    <m/>
    <s v="min_conflicts"/>
    <n v="9.8714053205938901E-2"/>
    <n v="752187.84659416997"/>
  </r>
  <r>
    <x v="695"/>
    <n v="1026312.33333333"/>
    <b v="0"/>
    <n v="900000"/>
    <m/>
    <s v="simulated_annealing-untuned"/>
    <n v="0"/>
    <n v="915575.237122691"/>
  </r>
  <r>
    <x v="695"/>
    <n v="1711067"/>
    <b v="0"/>
    <n v="900213"/>
    <m/>
    <s v="tabu_search"/>
    <n v="0.40019161532930397"/>
    <n v="1356587.8153061999"/>
  </r>
  <r>
    <x v="696"/>
    <m/>
    <m/>
    <m/>
    <m/>
    <s v="minizinc_chuffed"/>
    <m/>
    <m/>
  </r>
  <r>
    <x v="696"/>
    <n v="2015751"/>
    <n v="900000"/>
    <b v="0"/>
    <n v="906718"/>
    <s v="minizinc_cplex"/>
    <n v="0.54425968286757598"/>
    <n v="1095572.9435995901"/>
  </r>
  <r>
    <x v="696"/>
    <m/>
    <m/>
    <m/>
    <m/>
    <s v="minizinc_cpo"/>
    <m/>
    <m/>
  </r>
  <r>
    <x v="696"/>
    <n v="918659"/>
    <n v="907510"/>
    <b v="0"/>
    <n v="906787"/>
    <s v="minizinc_gurobi"/>
    <n v="0"/>
    <n v="1024537.40704526"/>
  </r>
  <r>
    <x v="696"/>
    <m/>
    <m/>
    <m/>
    <m/>
    <s v="minizinc_or-tools"/>
    <m/>
    <m/>
  </r>
  <r>
    <x v="696"/>
    <n v="1251170.33333333"/>
    <b v="0"/>
    <n v="900000"/>
    <m/>
    <s v="min_conflicts"/>
    <n v="0.101909119221976"/>
    <n v="874298.90046715795"/>
  </r>
  <r>
    <x v="696"/>
    <n v="1123664.66666667"/>
    <b v="0"/>
    <n v="900000"/>
    <m/>
    <s v="simulated_annealing-untuned"/>
    <n v="0"/>
    <n v="1017380.234161"/>
  </r>
  <r>
    <x v="696"/>
    <n v="1854749"/>
    <b v="0"/>
    <n v="900081"/>
    <m/>
    <s v="tabu_search"/>
    <n v="0.39416887855625399"/>
    <n v="1468900.0523791399"/>
  </r>
  <r>
    <x v="697"/>
    <m/>
    <m/>
    <m/>
    <m/>
    <s v="minizinc_chuffed"/>
    <m/>
    <m/>
  </r>
  <r>
    <x v="697"/>
    <n v="1973721"/>
    <n v="900000"/>
    <b v="0"/>
    <n v="700062"/>
    <s v="minizinc_cplex"/>
    <n v="0.63850919152200303"/>
    <n v="995943.61597790895"/>
  </r>
  <r>
    <x v="697"/>
    <m/>
    <m/>
    <m/>
    <m/>
    <s v="minizinc_cpo"/>
    <m/>
    <m/>
  </r>
  <r>
    <x v="697"/>
    <n v="713482"/>
    <n v="900000"/>
    <b v="0"/>
    <n v="699790"/>
    <s v="minizinc_gurobi"/>
    <n v="0"/>
    <n v="546764.30592188798"/>
  </r>
  <r>
    <x v="697"/>
    <m/>
    <m/>
    <m/>
    <m/>
    <s v="minizinc_or-tools"/>
    <m/>
    <m/>
  </r>
  <r>
    <x v="697"/>
    <n v="958872.66666666698"/>
    <b v="0"/>
    <n v="900000"/>
    <m/>
    <s v="min_conflicts"/>
    <n v="0.100717926398291"/>
    <n v="606106.58168277994"/>
  </r>
  <r>
    <x v="697"/>
    <n v="862297"/>
    <b v="0"/>
    <n v="900000"/>
    <m/>
    <s v="simulated_annealing-untuned"/>
    <n v="0"/>
    <n v="786682.09746158205"/>
  </r>
  <r>
    <x v="697"/>
    <n v="1573938.33333333"/>
    <b v="0"/>
    <n v="900167"/>
    <m/>
    <s v="tabu_search"/>
    <n v="0.45214054341392002"/>
    <n v="1189848.4006826701"/>
  </r>
  <r>
    <x v="698"/>
    <m/>
    <m/>
    <m/>
    <m/>
    <s v="minizinc_chuffed"/>
    <m/>
    <m/>
  </r>
  <r>
    <x v="698"/>
    <n v="1991589"/>
    <n v="900000"/>
    <b v="0"/>
    <n v="821787"/>
    <s v="minizinc_cplex"/>
    <n v="0.58051837000505602"/>
    <n v="1045248.5976361301"/>
  </r>
  <r>
    <x v="698"/>
    <m/>
    <m/>
    <m/>
    <m/>
    <s v="minizinc_cpo"/>
    <m/>
    <m/>
  </r>
  <r>
    <x v="698"/>
    <n v="835435"/>
    <n v="900000"/>
    <b v="0"/>
    <n v="821336"/>
    <s v="minizinc_gurobi"/>
    <n v="0"/>
    <n v="613964.88377207203"/>
  </r>
  <r>
    <x v="698"/>
    <m/>
    <m/>
    <m/>
    <m/>
    <s v="minizinc_or-tools"/>
    <m/>
    <m/>
  </r>
  <r>
    <x v="698"/>
    <n v="1129228"/>
    <b v="0"/>
    <n v="900000"/>
    <m/>
    <s v="min_conflicts"/>
    <n v="9.5923940957893403E-2"/>
    <n v="727998.91047710704"/>
  </r>
  <r>
    <x v="698"/>
    <n v="1020908"/>
    <b v="0"/>
    <n v="900000"/>
    <m/>
    <s v="simulated_annealing-untuned"/>
    <n v="0"/>
    <n v="887800.97453932895"/>
  </r>
  <r>
    <x v="698"/>
    <n v="1695663.5"/>
    <b v="0"/>
    <n v="900018"/>
    <m/>
    <s v="tabu_search"/>
    <n v="0.39793007280041098"/>
    <n v="1320375.63899012"/>
  </r>
  <r>
    <x v="699"/>
    <m/>
    <m/>
    <m/>
    <m/>
    <s v="minizinc_chuffed"/>
    <m/>
    <m/>
  </r>
  <r>
    <x v="699"/>
    <n v="2000738"/>
    <n v="900000"/>
    <b v="0"/>
    <n v="733977"/>
    <s v="minizinc_cplex"/>
    <n v="0.62763540253646399"/>
    <n v="990233.69322548201"/>
  </r>
  <r>
    <x v="699"/>
    <m/>
    <m/>
    <m/>
    <m/>
    <s v="minizinc_cpo"/>
    <m/>
    <m/>
  </r>
  <r>
    <x v="699"/>
    <n v="745004"/>
    <n v="900000"/>
    <b v="0"/>
    <n v="733698"/>
    <s v="minizinc_gurobi"/>
    <n v="0"/>
    <n v="559640.35248280899"/>
  </r>
  <r>
    <x v="699"/>
    <m/>
    <m/>
    <m/>
    <m/>
    <s v="minizinc_or-tools"/>
    <m/>
    <m/>
  </r>
  <r>
    <x v="699"/>
    <n v="1009381.66666667"/>
    <b v="0"/>
    <n v="900000"/>
    <m/>
    <s v="min_conflicts"/>
    <n v="0.15582377990485899"/>
    <n v="608017.78274779301"/>
  </r>
  <r>
    <x v="699"/>
    <n v="852096"/>
    <b v="0"/>
    <n v="900000"/>
    <m/>
    <s v="simulated_annealing-untuned"/>
    <n v="0"/>
    <n v="773807.07523471199"/>
  </r>
  <r>
    <x v="699"/>
    <n v="1592656.66666667"/>
    <b v="0"/>
    <n v="900015"/>
    <m/>
    <s v="tabu_search"/>
    <n v="0.464984501786324"/>
    <n v="1184097.94446265"/>
  </r>
  <r>
    <x v="700"/>
    <m/>
    <m/>
    <m/>
    <m/>
    <s v="minizinc_chuffed"/>
    <m/>
    <m/>
  </r>
  <r>
    <x v="700"/>
    <n v="1984259"/>
    <n v="900000"/>
    <b v="0"/>
    <n v="794257"/>
    <s v="minizinc_cplex"/>
    <n v="0.587106824260341"/>
    <n v="1038847.23792526"/>
  </r>
  <r>
    <x v="700"/>
    <m/>
    <m/>
    <m/>
    <m/>
    <s v="minizinc_cpo"/>
    <m/>
    <m/>
  </r>
  <r>
    <x v="700"/>
    <n v="819287"/>
    <n v="907590"/>
    <b v="0"/>
    <n v="793911"/>
    <s v="minizinc_gurobi"/>
    <n v="0"/>
    <n v="960660.57111409504"/>
  </r>
  <r>
    <x v="700"/>
    <m/>
    <m/>
    <m/>
    <m/>
    <s v="minizinc_or-tools"/>
    <m/>
    <m/>
  </r>
  <r>
    <x v="700"/>
    <n v="1096322.33333333"/>
    <b v="0"/>
    <n v="900000"/>
    <m/>
    <s v="min_conflicts"/>
    <n v="0.14960472391483401"/>
    <n v="691416.79285224597"/>
  </r>
  <r>
    <x v="700"/>
    <n v="932307.33333333302"/>
    <b v="0"/>
    <n v="900000"/>
    <m/>
    <s v="simulated_annealing-untuned"/>
    <n v="0"/>
    <n v="846330.51996873505"/>
  </r>
  <r>
    <x v="700"/>
    <n v="1641738.66666667"/>
    <b v="0"/>
    <n v="900118"/>
    <m/>
    <s v="tabu_search"/>
    <n v="0.43212196175761602"/>
    <n v="1262578.7725666401"/>
  </r>
  <r>
    <x v="701"/>
    <m/>
    <m/>
    <m/>
    <m/>
    <s v="minizinc_chuffed"/>
    <m/>
    <m/>
  </r>
  <r>
    <x v="701"/>
    <n v="1972213"/>
    <n v="900000"/>
    <b v="0"/>
    <n v="744263"/>
    <s v="minizinc_cplex"/>
    <n v="0.61448788746448801"/>
    <n v="1005684.01569186"/>
  </r>
  <r>
    <x v="701"/>
    <m/>
    <m/>
    <m/>
    <m/>
    <s v="minizinc_cpo"/>
    <m/>
    <m/>
  </r>
  <r>
    <x v="701"/>
    <n v="760312"/>
    <n v="900000"/>
    <b v="0"/>
    <n v="743926"/>
    <s v="minizinc_gurobi"/>
    <n v="0"/>
    <n v="573805.14745829301"/>
  </r>
  <r>
    <x v="701"/>
    <m/>
    <m/>
    <m/>
    <m/>
    <s v="minizinc_or-tools"/>
    <m/>
    <m/>
  </r>
  <r>
    <x v="701"/>
    <n v="1016963.33333333"/>
    <b v="0"/>
    <n v="900000"/>
    <m/>
    <s v="min_conflicts"/>
    <n v="0.14657755605741299"/>
    <n v="623839.82576589705"/>
  </r>
  <r>
    <x v="701"/>
    <n v="867899.33333333302"/>
    <b v="0"/>
    <n v="900000"/>
    <m/>
    <s v="simulated_annealing-untuned"/>
    <n v="0"/>
    <n v="784991.049621179"/>
  </r>
  <r>
    <x v="701"/>
    <n v="1544584"/>
    <b v="0"/>
    <n v="900027"/>
    <m/>
    <s v="tabu_search"/>
    <n v="0.43810156434785502"/>
    <n v="1198909.8208883"/>
  </r>
  <r>
    <x v="702"/>
    <m/>
    <m/>
    <m/>
    <m/>
    <s v="minizinc_chuffed"/>
    <m/>
    <m/>
  </r>
  <r>
    <x v="702"/>
    <n v="2530331"/>
    <n v="900000"/>
    <b v="0"/>
    <n v="900060"/>
    <s v="minizinc_cplex"/>
    <n v="0.63980443665275399"/>
    <n v="1009014.48353159"/>
  </r>
  <r>
    <x v="702"/>
    <m/>
    <m/>
    <m/>
    <m/>
    <s v="minizinc_cpo"/>
    <m/>
    <m/>
  </r>
  <r>
    <x v="702"/>
    <n v="911414"/>
    <n v="908840"/>
    <b v="0"/>
    <n v="899574"/>
    <s v="minizinc_gurobi"/>
    <n v="0"/>
    <n v="558353.93115339999"/>
  </r>
  <r>
    <x v="702"/>
    <m/>
    <m/>
    <m/>
    <m/>
    <s v="minizinc_or-tools"/>
    <m/>
    <m/>
  </r>
  <r>
    <x v="702"/>
    <n v="1196926"/>
    <b v="0"/>
    <n v="900000"/>
    <m/>
    <s v="min_conflicts"/>
    <n v="0.12520517837638501"/>
    <n v="593565.92203132203"/>
  </r>
  <r>
    <x v="702"/>
    <n v="1047064.66666667"/>
    <b v="0"/>
    <n v="900000"/>
    <m/>
    <s v="simulated_annealing-untuned"/>
    <n v="0"/>
    <n v="776994.97062015301"/>
  </r>
  <r>
    <x v="702"/>
    <m/>
    <m/>
    <m/>
    <m/>
    <s v="tabu_search"/>
    <m/>
    <m/>
  </r>
  <r>
    <x v="703"/>
    <m/>
    <m/>
    <m/>
    <m/>
    <s v="minizinc_chuffed"/>
    <m/>
    <m/>
  </r>
  <r>
    <x v="703"/>
    <n v="2503988"/>
    <n v="900000"/>
    <b v="0"/>
    <n v="893074"/>
    <s v="minizinc_cplex"/>
    <n v="0.64060969940750501"/>
    <n v="977642.86382225296"/>
  </r>
  <r>
    <x v="703"/>
    <m/>
    <m/>
    <m/>
    <m/>
    <s v="minizinc_cpo"/>
    <m/>
    <m/>
  </r>
  <r>
    <x v="703"/>
    <n v="899909"/>
    <n v="900000"/>
    <b v="0"/>
    <n v="892476"/>
    <s v="minizinc_gurobi"/>
    <n v="0"/>
    <n v="565548.05199553596"/>
  </r>
  <r>
    <x v="703"/>
    <m/>
    <m/>
    <m/>
    <m/>
    <s v="minizinc_or-tools"/>
    <m/>
    <m/>
  </r>
  <r>
    <x v="703"/>
    <n v="1201769.33333333"/>
    <b v="0"/>
    <n v="900000"/>
    <m/>
    <s v="min_conflicts"/>
    <n v="0.134980423309187"/>
    <n v="581143.556238094"/>
  </r>
  <r>
    <x v="703"/>
    <n v="1039554"/>
    <b v="0"/>
    <n v="900000"/>
    <m/>
    <s v="simulated_annealing-untuned"/>
    <n v="0"/>
    <n v="752788.26248437096"/>
  </r>
  <r>
    <x v="703"/>
    <m/>
    <m/>
    <m/>
    <m/>
    <s v="tabu_search"/>
    <m/>
    <m/>
  </r>
  <r>
    <x v="704"/>
    <m/>
    <m/>
    <m/>
    <m/>
    <s v="minizinc_chuffed"/>
    <m/>
    <m/>
  </r>
  <r>
    <x v="704"/>
    <n v="2472044"/>
    <n v="900000"/>
    <b v="0"/>
    <n v="852887"/>
    <s v="minizinc_cplex"/>
    <n v="0.65090022669499403"/>
    <n v="969004.767410064"/>
  </r>
  <r>
    <x v="704"/>
    <m/>
    <m/>
    <m/>
    <m/>
    <s v="minizinc_cpo"/>
    <m/>
    <m/>
  </r>
  <r>
    <x v="704"/>
    <n v="862990"/>
    <n v="910020"/>
    <b v="0"/>
    <n v="852334"/>
    <s v="minizinc_gurobi"/>
    <n v="0"/>
    <n v="555489.60096298798"/>
  </r>
  <r>
    <x v="704"/>
    <m/>
    <m/>
    <m/>
    <m/>
    <s v="minizinc_or-tools"/>
    <m/>
    <m/>
  </r>
  <r>
    <x v="704"/>
    <n v="1130751.66666667"/>
    <b v="0"/>
    <n v="900000"/>
    <m/>
    <s v="min_conflicts"/>
    <n v="6.8152305767107804E-2"/>
    <n v="569007.41085143504"/>
  </r>
  <r>
    <x v="704"/>
    <n v="1053688.33333333"/>
    <b v="0"/>
    <n v="900000"/>
    <m/>
    <s v="simulated_annealing-untuned"/>
    <n v="0"/>
    <n v="814605.34029422095"/>
  </r>
  <r>
    <x v="704"/>
    <m/>
    <m/>
    <m/>
    <m/>
    <s v="tabu_search"/>
    <m/>
    <m/>
  </r>
  <r>
    <x v="705"/>
    <m/>
    <m/>
    <m/>
    <m/>
    <s v="minizinc_chuffed"/>
    <m/>
    <m/>
  </r>
  <r>
    <x v="705"/>
    <n v="2497377"/>
    <n v="900000"/>
    <b v="0"/>
    <n v="936086"/>
    <s v="minizinc_cplex"/>
    <n v="0.62013024064848798"/>
    <n v="1001671.04813715"/>
  </r>
  <r>
    <x v="705"/>
    <m/>
    <m/>
    <m/>
    <m/>
    <s v="minizinc_cpo"/>
    <m/>
    <m/>
  </r>
  <r>
    <x v="705"/>
    <n v="948678"/>
    <n v="900000"/>
    <b v="0"/>
    <n v="935428"/>
    <s v="minizinc_gurobi"/>
    <n v="0"/>
    <n v="571087.53183314996"/>
  </r>
  <r>
    <x v="705"/>
    <m/>
    <m/>
    <m/>
    <m/>
    <s v="minizinc_or-tools"/>
    <m/>
    <m/>
  </r>
  <r>
    <x v="705"/>
    <n v="1255520.66666667"/>
    <b v="0"/>
    <n v="900000"/>
    <m/>
    <s v="min_conflicts"/>
    <n v="0.13300909423500801"/>
    <n v="619183.809805664"/>
  </r>
  <r>
    <x v="705"/>
    <n v="1088525"/>
    <b v="0"/>
    <n v="900000"/>
    <m/>
    <s v="simulated_annealing-untuned"/>
    <n v="0"/>
    <n v="792657.29909361701"/>
  </r>
  <r>
    <x v="705"/>
    <m/>
    <m/>
    <m/>
    <m/>
    <s v="tabu_search"/>
    <m/>
    <m/>
  </r>
  <r>
    <x v="706"/>
    <m/>
    <m/>
    <m/>
    <m/>
    <s v="minizinc_chuffed"/>
    <m/>
    <m/>
  </r>
  <r>
    <x v="706"/>
    <n v="2509921"/>
    <n v="900000"/>
    <b v="0"/>
    <n v="897869"/>
    <s v="minizinc_cplex"/>
    <n v="0.63737304879316903"/>
    <n v="980000.00841846596"/>
  </r>
  <r>
    <x v="706"/>
    <m/>
    <m/>
    <m/>
    <m/>
    <s v="minizinc_cpo"/>
    <m/>
    <m/>
  </r>
  <r>
    <x v="706"/>
    <n v="910165"/>
    <n v="900000"/>
    <b v="0"/>
    <n v="897328"/>
    <s v="minizinc_gurobi"/>
    <n v="0"/>
    <n v="720197.29608309304"/>
  </r>
  <r>
    <x v="706"/>
    <m/>
    <m/>
    <m/>
    <m/>
    <s v="minizinc_or-tools"/>
    <m/>
    <m/>
  </r>
  <r>
    <x v="706"/>
    <n v="1200497.33333333"/>
    <b v="0"/>
    <n v="900000"/>
    <m/>
    <s v="min_conflicts"/>
    <n v="8.1413480857376302E-3"/>
    <n v="632846.21497265401"/>
  </r>
  <r>
    <x v="706"/>
    <n v="1190723.66666667"/>
    <b v="0"/>
    <n v="900000"/>
    <m/>
    <s v="simulated_annealing-untuned"/>
    <n v="0"/>
    <n v="897909.168448732"/>
  </r>
  <r>
    <x v="706"/>
    <m/>
    <m/>
    <m/>
    <m/>
    <s v="tabu_search"/>
    <m/>
    <m/>
  </r>
  <r>
    <x v="707"/>
    <m/>
    <m/>
    <m/>
    <m/>
    <s v="minizinc_chuffed"/>
    <m/>
    <m/>
  </r>
  <r>
    <x v="707"/>
    <n v="2054195"/>
    <n v="900000"/>
    <b v="0"/>
    <n v="789559"/>
    <s v="minizinc_cplex"/>
    <n v="0.61005746776717895"/>
    <n v="873270.67144468206"/>
  </r>
  <r>
    <x v="707"/>
    <m/>
    <m/>
    <m/>
    <m/>
    <s v="minizinc_cpo"/>
    <m/>
    <m/>
  </r>
  <r>
    <x v="707"/>
    <n v="801018"/>
    <n v="903270"/>
    <b v="0"/>
    <n v="789066"/>
    <s v="minizinc_gurobi"/>
    <n v="0"/>
    <n v="516434.98532001802"/>
  </r>
  <r>
    <x v="707"/>
    <m/>
    <m/>
    <m/>
    <m/>
    <s v="minizinc_or-tools"/>
    <m/>
    <m/>
  </r>
  <r>
    <x v="707"/>
    <n v="1046200"/>
    <b v="0"/>
    <n v="900000"/>
    <m/>
    <s v="min_conflicts"/>
    <n v="6.84429363410438E-2"/>
    <n v="537393.24911547196"/>
  </r>
  <r>
    <x v="707"/>
    <n v="974595"/>
    <b v="0"/>
    <n v="900000"/>
    <m/>
    <s v="simulated_annealing-untuned"/>
    <n v="0"/>
    <n v="791755.38026841602"/>
  </r>
  <r>
    <x v="707"/>
    <m/>
    <m/>
    <m/>
    <m/>
    <s v="tabu_search"/>
    <m/>
    <m/>
  </r>
  <r>
    <x v="708"/>
    <m/>
    <m/>
    <m/>
    <m/>
    <s v="minizinc_chuffed"/>
    <m/>
    <m/>
  </r>
  <r>
    <x v="708"/>
    <n v="2495302"/>
    <n v="900000"/>
    <b v="0"/>
    <n v="1078423"/>
    <s v="minizinc_cplex"/>
    <n v="0.56172158720667897"/>
    <n v="1083165.5385769501"/>
  </r>
  <r>
    <x v="708"/>
    <m/>
    <m/>
    <m/>
    <m/>
    <s v="minizinc_cpo"/>
    <m/>
    <m/>
  </r>
  <r>
    <x v="708"/>
    <n v="1093637"/>
    <n v="909410"/>
    <b v="0"/>
    <n v="1077528"/>
    <s v="minizinc_gurobi"/>
    <n v="0"/>
    <n v="821333.07869706501"/>
  </r>
  <r>
    <x v="708"/>
    <m/>
    <m/>
    <m/>
    <m/>
    <s v="minizinc_or-tools"/>
    <m/>
    <m/>
  </r>
  <r>
    <x v="708"/>
    <n v="1477209"/>
    <b v="0"/>
    <n v="900000"/>
    <m/>
    <s v="min_conflicts"/>
    <n v="0.100384802240802"/>
    <n v="782244.98013145896"/>
  </r>
  <r>
    <x v="708"/>
    <n v="1328919.66666667"/>
    <b v="0"/>
    <n v="900000"/>
    <m/>
    <s v="simulated_annealing-untuned"/>
    <n v="0"/>
    <n v="937692.11678820697"/>
  </r>
  <r>
    <x v="708"/>
    <m/>
    <m/>
    <m/>
    <m/>
    <s v="tabu_search"/>
    <m/>
    <m/>
  </r>
  <r>
    <x v="709"/>
    <m/>
    <m/>
    <m/>
    <m/>
    <s v="minizinc_chuffed"/>
    <m/>
    <m/>
  </r>
  <r>
    <x v="709"/>
    <n v="2082907"/>
    <n v="900000"/>
    <b v="0"/>
    <n v="954257"/>
    <s v="minizinc_cplex"/>
    <n v="0.53544973443365396"/>
    <n v="951020.07013310201"/>
  </r>
  <r>
    <x v="709"/>
    <m/>
    <m/>
    <m/>
    <m/>
    <s v="minizinc_cpo"/>
    <m/>
    <m/>
  </r>
  <r>
    <x v="709"/>
    <n v="967615"/>
    <n v="900000"/>
    <b v="0"/>
    <n v="953654"/>
    <s v="minizinc_gurobi"/>
    <n v="0"/>
    <n v="808109.32227948203"/>
  </r>
  <r>
    <x v="709"/>
    <m/>
    <m/>
    <m/>
    <m/>
    <s v="minizinc_or-tools"/>
    <m/>
    <m/>
  </r>
  <r>
    <x v="709"/>
    <n v="1273225.66666667"/>
    <b v="0"/>
    <n v="900000"/>
    <m/>
    <s v="min_conflicts"/>
    <n v="7.1723603854462206E-2"/>
    <n v="660935.98452540499"/>
  </r>
  <r>
    <x v="709"/>
    <n v="1181905.33333333"/>
    <b v="0"/>
    <n v="900000"/>
    <m/>
    <s v="simulated_annealing-untuned"/>
    <n v="0"/>
    <n v="847334.18264529703"/>
  </r>
  <r>
    <x v="709"/>
    <m/>
    <m/>
    <m/>
    <m/>
    <s v="tabu_search"/>
    <m/>
    <m/>
  </r>
  <r>
    <x v="710"/>
    <m/>
    <m/>
    <m/>
    <m/>
    <s v="minizinc_chuffed"/>
    <m/>
    <m/>
  </r>
  <r>
    <x v="710"/>
    <n v="2482020"/>
    <n v="900000"/>
    <b v="0"/>
    <n v="925789"/>
    <s v="minizinc_cplex"/>
    <n v="0.62177943771605404"/>
    <n v="1004538.83552457"/>
  </r>
  <r>
    <x v="710"/>
    <m/>
    <m/>
    <m/>
    <m/>
    <s v="minizinc_cpo"/>
    <m/>
    <m/>
  </r>
  <r>
    <x v="710"/>
    <n v="938751"/>
    <n v="900000"/>
    <b v="0"/>
    <n v="925228"/>
    <s v="minizinc_gurobi"/>
    <n v="0"/>
    <n v="717455.26520310796"/>
  </r>
  <r>
    <x v="710"/>
    <m/>
    <m/>
    <m/>
    <m/>
    <s v="minizinc_or-tools"/>
    <m/>
    <m/>
  </r>
  <r>
    <x v="710"/>
    <n v="1245599.33333333"/>
    <b v="0"/>
    <n v="900000"/>
    <m/>
    <s v="min_conflicts"/>
    <n v="0.133865946192435"/>
    <n v="622489.80270104494"/>
  </r>
  <r>
    <x v="710"/>
    <n v="1078856"/>
    <b v="0"/>
    <n v="900000"/>
    <m/>
    <s v="simulated_annealing-untuned"/>
    <n v="0"/>
    <n v="798967.52822354599"/>
  </r>
  <r>
    <x v="710"/>
    <m/>
    <m/>
    <m/>
    <m/>
    <s v="tabu_search"/>
    <m/>
    <m/>
  </r>
  <r>
    <x v="711"/>
    <m/>
    <m/>
    <m/>
    <m/>
    <s v="minizinc_chuffed"/>
    <m/>
    <m/>
  </r>
  <r>
    <x v="711"/>
    <n v="2503907"/>
    <n v="900000"/>
    <b v="0"/>
    <n v="900591"/>
    <s v="minizinc_cplex"/>
    <n v="0.635119435346441"/>
    <n v="1138490.2067386201"/>
  </r>
  <r>
    <x v="711"/>
    <m/>
    <m/>
    <m/>
    <m/>
    <s v="minizinc_cpo"/>
    <m/>
    <m/>
  </r>
  <r>
    <x v="711"/>
    <n v="913627"/>
    <n v="900000"/>
    <b v="0"/>
    <n v="900007"/>
    <s v="minizinc_gurobi"/>
    <n v="0"/>
    <n v="740435.37687364698"/>
  </r>
  <r>
    <x v="711"/>
    <m/>
    <m/>
    <m/>
    <m/>
    <s v="minizinc_or-tools"/>
    <m/>
    <m/>
  </r>
  <r>
    <x v="711"/>
    <n v="1205423.33333333"/>
    <b v="0"/>
    <n v="900000"/>
    <m/>
    <s v="min_conflicts"/>
    <n v="7.2577268843310797E-2"/>
    <n v="623381.60556951305"/>
  </r>
  <r>
    <x v="711"/>
    <n v="1117937"/>
    <b v="0"/>
    <n v="900000"/>
    <m/>
    <s v="simulated_annealing-untuned"/>
    <n v="0"/>
    <n v="883354.29643839505"/>
  </r>
  <r>
    <x v="711"/>
    <m/>
    <m/>
    <m/>
    <m/>
    <s v="tabu_search"/>
    <m/>
    <m/>
  </r>
  <r>
    <x v="712"/>
    <m/>
    <m/>
    <m/>
    <m/>
    <s v="minizinc_chuffed"/>
    <m/>
    <m/>
  </r>
  <r>
    <x v="712"/>
    <n v="2543016"/>
    <n v="900000"/>
    <b v="0"/>
    <n v="974976"/>
    <s v="minizinc_cplex"/>
    <n v="0.61072521761561904"/>
    <n v="1022740.94145684"/>
  </r>
  <r>
    <x v="712"/>
    <m/>
    <m/>
    <m/>
    <m/>
    <s v="minizinc_cpo"/>
    <m/>
    <m/>
  </r>
  <r>
    <x v="712"/>
    <n v="989932"/>
    <n v="909460"/>
    <b v="0"/>
    <n v="974323"/>
    <s v="minizinc_gurobi"/>
    <n v="0"/>
    <n v="733185.99318614195"/>
  </r>
  <r>
    <x v="712"/>
    <m/>
    <m/>
    <m/>
    <m/>
    <s v="minizinc_or-tools"/>
    <m/>
    <m/>
  </r>
  <r>
    <x v="712"/>
    <n v="1321033.66666667"/>
    <b v="0"/>
    <n v="900000"/>
    <m/>
    <s v="min_conflicts"/>
    <n v="8.2314076779774301E-2"/>
    <n v="684276.70043941902"/>
  </r>
  <r>
    <x v="712"/>
    <n v="1212294"/>
    <b v="0"/>
    <n v="900000"/>
    <m/>
    <s v="simulated_annealing-untuned"/>
    <n v="0"/>
    <n v="935543.56769255304"/>
  </r>
  <r>
    <x v="712"/>
    <m/>
    <m/>
    <m/>
    <m/>
    <s v="tabu_search"/>
    <m/>
    <m/>
  </r>
  <r>
    <x v="713"/>
    <m/>
    <m/>
    <m/>
    <m/>
    <s v="minizinc_chuffed"/>
    <m/>
    <m/>
  </r>
  <r>
    <x v="713"/>
    <n v="389607"/>
    <n v="900000"/>
    <b v="0"/>
    <n v="171219"/>
    <s v="minizinc_cplex"/>
    <n v="0.54086553886352196"/>
    <n v="937523.528223695"/>
  </r>
  <r>
    <x v="713"/>
    <m/>
    <m/>
    <m/>
    <m/>
    <s v="minizinc_cpo"/>
    <m/>
    <m/>
  </r>
  <r>
    <x v="713"/>
    <n v="178882"/>
    <n v="900000"/>
    <b v="0"/>
    <n v="170724"/>
    <s v="minizinc_gurobi"/>
    <n v="0"/>
    <n v="546251.58009305701"/>
  </r>
  <r>
    <x v="713"/>
    <m/>
    <m/>
    <m/>
    <m/>
    <s v="minizinc_or-tools"/>
    <m/>
    <m/>
  </r>
  <r>
    <x v="713"/>
    <n v="283627.33333333302"/>
    <b v="0"/>
    <n v="900000"/>
    <m/>
    <s v="min_conflicts"/>
    <n v="0.20259683481375801"/>
    <n v="804778.58811000094"/>
  </r>
  <r>
    <x v="713"/>
    <n v="226165.33333333299"/>
    <b v="0"/>
    <n v="900000"/>
    <m/>
    <s v="simulated_annealing-untuned"/>
    <n v="0"/>
    <n v="858027.96097372996"/>
  </r>
  <r>
    <x v="713"/>
    <n v="267815"/>
    <b v="0"/>
    <n v="900000"/>
    <m/>
    <s v="tabu_search"/>
    <n v="0.155516556827163"/>
    <n v="818281.59968199499"/>
  </r>
  <r>
    <x v="714"/>
    <m/>
    <m/>
    <m/>
    <m/>
    <s v="minizinc_chuffed"/>
    <m/>
    <m/>
  </r>
  <r>
    <x v="714"/>
    <n v="201794"/>
    <n v="900000"/>
    <b v="0"/>
    <n v="170268"/>
    <s v="minizinc_cplex"/>
    <n v="0.119270146783353"/>
    <n v="906036.52685452695"/>
  </r>
  <r>
    <x v="714"/>
    <m/>
    <m/>
    <m/>
    <m/>
    <s v="minizinc_cpo"/>
    <m/>
    <m/>
  </r>
  <r>
    <x v="714"/>
    <n v="177726"/>
    <n v="900000"/>
    <b v="0"/>
    <n v="169426"/>
    <s v="minizinc_gurobi"/>
    <n v="0"/>
    <n v="568930.66619102296"/>
  </r>
  <r>
    <x v="714"/>
    <m/>
    <m/>
    <m/>
    <m/>
    <s v="minizinc_or-tools"/>
    <m/>
    <m/>
  </r>
  <r>
    <x v="714"/>
    <n v="270298.33333333302"/>
    <b v="0"/>
    <n v="900000"/>
    <m/>
    <s v="min_conflicts"/>
    <n v="0.182393528138662"/>
    <n v="740694.68164444796"/>
  </r>
  <r>
    <x v="714"/>
    <n v="220997.66666666701"/>
    <b v="0"/>
    <n v="900000"/>
    <m/>
    <s v="simulated_annealing-untuned"/>
    <n v="0"/>
    <n v="826497.80260219495"/>
  </r>
  <r>
    <x v="714"/>
    <n v="255137.66666666701"/>
    <b v="0"/>
    <n v="900000"/>
    <m/>
    <s v="tabu_search"/>
    <n v="0.13381011297168999"/>
    <n v="720319.364156386"/>
  </r>
  <r>
    <x v="715"/>
    <m/>
    <m/>
    <m/>
    <m/>
    <s v="minizinc_chuffed"/>
    <m/>
    <m/>
  </r>
  <r>
    <x v="715"/>
    <n v="369100"/>
    <n v="900000"/>
    <b v="0"/>
    <n v="217687"/>
    <s v="minizinc_cplex"/>
    <n v="0.392397724193985"/>
    <n v="1096605.37495525"/>
  </r>
  <r>
    <x v="715"/>
    <m/>
    <m/>
    <m/>
    <m/>
    <s v="minizinc_cpo"/>
    <m/>
    <m/>
  </r>
  <r>
    <x v="715"/>
    <n v="224266"/>
    <n v="900000"/>
    <b v="0"/>
    <n v="217386"/>
    <s v="minizinc_gurobi"/>
    <n v="0"/>
    <n v="810282.16614462098"/>
  </r>
  <r>
    <x v="715"/>
    <m/>
    <m/>
    <m/>
    <m/>
    <s v="minizinc_or-tools"/>
    <m/>
    <m/>
  </r>
  <r>
    <x v="715"/>
    <m/>
    <m/>
    <m/>
    <m/>
    <s v="min_conflicts"/>
    <m/>
    <m/>
  </r>
  <r>
    <x v="715"/>
    <n v="292995.66666666698"/>
    <b v="0"/>
    <n v="900000"/>
    <m/>
    <s v="simulated_annealing-untuned"/>
    <n v="0"/>
    <n v="1219327.7150852601"/>
  </r>
  <r>
    <x v="715"/>
    <m/>
    <m/>
    <m/>
    <m/>
    <s v="tabu_search"/>
    <m/>
    <m/>
  </r>
  <r>
    <x v="716"/>
    <m/>
    <m/>
    <m/>
    <m/>
    <s v="minizinc_chuffed"/>
    <m/>
    <m/>
  </r>
  <r>
    <x v="716"/>
    <n v="368687"/>
    <n v="937780"/>
    <b v="0"/>
    <n v="161748"/>
    <s v="minizinc_cplex"/>
    <n v="0.54966950285743699"/>
    <n v="994906.62307028496"/>
  </r>
  <r>
    <x v="716"/>
    <m/>
    <m/>
    <m/>
    <m/>
    <s v="minizinc_cpo"/>
    <m/>
    <m/>
  </r>
  <r>
    <x v="716"/>
    <n v="166031"/>
    <n v="901590"/>
    <b v="0"/>
    <n v="161450"/>
    <s v="minizinc_gurobi"/>
    <n v="0"/>
    <n v="693567.04474512499"/>
  </r>
  <r>
    <x v="716"/>
    <m/>
    <m/>
    <m/>
    <m/>
    <s v="minizinc_or-tools"/>
    <m/>
    <m/>
  </r>
  <r>
    <x v="716"/>
    <n v="258410.33333333299"/>
    <b v="0"/>
    <n v="900000"/>
    <m/>
    <s v="min_conflicts"/>
    <n v="0.23391737430520701"/>
    <n v="725676.98338428396"/>
  </r>
  <r>
    <x v="716"/>
    <n v="197963.66666666701"/>
    <b v="0"/>
    <n v="900000"/>
    <m/>
    <s v="simulated_annealing-untuned"/>
    <n v="0"/>
    <n v="813131.36729808198"/>
  </r>
  <r>
    <x v="716"/>
    <n v="257705"/>
    <b v="0"/>
    <n v="900000"/>
    <m/>
    <s v="tabu_search"/>
    <n v="0.23182062177037099"/>
    <n v="726125.83937425702"/>
  </r>
  <r>
    <x v="717"/>
    <m/>
    <m/>
    <m/>
    <m/>
    <s v="minizinc_chuffed"/>
    <m/>
    <m/>
  </r>
  <r>
    <x v="717"/>
    <n v="196913"/>
    <n v="900000"/>
    <b v="0"/>
    <n v="167254"/>
    <s v="minizinc_cplex"/>
    <n v="0.11602585913576"/>
    <n v="848004.93742732296"/>
  </r>
  <r>
    <x v="717"/>
    <m/>
    <m/>
    <m/>
    <m/>
    <s v="minizinc_cpo"/>
    <m/>
    <m/>
  </r>
  <r>
    <x v="717"/>
    <n v="174066"/>
    <n v="900000"/>
    <b v="0"/>
    <n v="166630"/>
    <s v="minizinc_gurobi"/>
    <n v="0"/>
    <n v="542406.98424346396"/>
  </r>
  <r>
    <x v="717"/>
    <m/>
    <m/>
    <m/>
    <m/>
    <s v="minizinc_or-tools"/>
    <m/>
    <m/>
  </r>
  <r>
    <x v="717"/>
    <n v="271730"/>
    <b v="0"/>
    <n v="900000"/>
    <m/>
    <s v="min_conflicts"/>
    <n v="0.140039745335443"/>
    <n v="786898.77355937299"/>
  </r>
  <r>
    <x v="717"/>
    <n v="233677"/>
    <b v="0"/>
    <n v="900000"/>
    <m/>
    <s v="simulated_annealing-untuned"/>
    <n v="0"/>
    <n v="883193.02865630295"/>
  </r>
  <r>
    <x v="717"/>
    <n v="275461"/>
    <b v="0"/>
    <n v="900000"/>
    <m/>
    <s v="tabu_search"/>
    <n v="0.151687534714533"/>
    <n v="898047.411386705"/>
  </r>
  <r>
    <x v="718"/>
    <m/>
    <m/>
    <m/>
    <m/>
    <s v="minizinc_chuffed"/>
    <m/>
    <m/>
  </r>
  <r>
    <x v="718"/>
    <n v="397059"/>
    <n v="900000"/>
    <b v="0"/>
    <n v="224251"/>
    <s v="minizinc_cplex"/>
    <n v="0"/>
    <n v="3965828.5873727002"/>
  </r>
  <r>
    <x v="718"/>
    <m/>
    <m/>
    <m/>
    <m/>
    <s v="minizinc_cpo"/>
    <m/>
    <m/>
  </r>
  <r>
    <x v="718"/>
    <m/>
    <m/>
    <m/>
    <m/>
    <s v="minizinc_gurobi"/>
    <m/>
    <m/>
  </r>
  <r>
    <x v="718"/>
    <m/>
    <m/>
    <m/>
    <m/>
    <s v="minizinc_or-tools"/>
    <m/>
    <m/>
  </r>
  <r>
    <x v="718"/>
    <m/>
    <m/>
    <m/>
    <m/>
    <s v="min_conflicts"/>
    <m/>
    <m/>
  </r>
  <r>
    <x v="718"/>
    <n v="287182.33333333302"/>
    <b v="0"/>
    <n v="900000"/>
    <m/>
    <s v="simulated_annealing-untuned"/>
    <n v="0"/>
    <n v="1213722.1129519099"/>
  </r>
  <r>
    <x v="718"/>
    <m/>
    <m/>
    <m/>
    <m/>
    <s v="tabu_search"/>
    <m/>
    <m/>
  </r>
  <r>
    <x v="719"/>
    <m/>
    <m/>
    <m/>
    <m/>
    <s v="minizinc_chuffed"/>
    <m/>
    <m/>
  </r>
  <r>
    <x v="719"/>
    <n v="436486"/>
    <n v="900000"/>
    <b v="0"/>
    <n v="193438"/>
    <s v="minizinc_cplex"/>
    <n v="0"/>
    <n v="16311469.122628501"/>
  </r>
  <r>
    <x v="719"/>
    <m/>
    <m/>
    <m/>
    <m/>
    <s v="minizinc_cpo"/>
    <m/>
    <m/>
  </r>
  <r>
    <x v="719"/>
    <m/>
    <m/>
    <m/>
    <m/>
    <s v="minizinc_gurobi"/>
    <m/>
    <m/>
  </r>
  <r>
    <x v="719"/>
    <m/>
    <m/>
    <m/>
    <m/>
    <s v="minizinc_or-tools"/>
    <m/>
    <m/>
  </r>
  <r>
    <x v="719"/>
    <m/>
    <m/>
    <m/>
    <m/>
    <s v="min_conflicts"/>
    <m/>
    <m/>
  </r>
  <r>
    <x v="719"/>
    <n v="242483.66666666701"/>
    <b v="0"/>
    <n v="900000"/>
    <m/>
    <s v="simulated_annealing-untuned"/>
    <n v="0"/>
    <n v="956894.44247639296"/>
  </r>
  <r>
    <x v="719"/>
    <n v="362756"/>
    <b v="0"/>
    <n v="900000"/>
    <m/>
    <s v="tabu_search"/>
    <n v="0.33155160309776599"/>
    <n v="997994.21444144996"/>
  </r>
  <r>
    <x v="720"/>
    <m/>
    <m/>
    <m/>
    <m/>
    <s v="minizinc_chuffed"/>
    <m/>
    <m/>
  </r>
  <r>
    <x v="720"/>
    <n v="344742"/>
    <n v="900000"/>
    <b v="0"/>
    <n v="168448"/>
    <s v="minizinc_cplex"/>
    <n v="0.49612463813518498"/>
    <n v="872190.40158628998"/>
  </r>
  <r>
    <x v="720"/>
    <m/>
    <m/>
    <m/>
    <m/>
    <s v="minizinc_cpo"/>
    <m/>
    <m/>
  </r>
  <r>
    <x v="720"/>
    <n v="173707"/>
    <n v="900000"/>
    <b v="0"/>
    <n v="167891"/>
    <s v="minizinc_gurobi"/>
    <n v="0"/>
    <n v="537969.08435357397"/>
  </r>
  <r>
    <x v="720"/>
    <m/>
    <m/>
    <m/>
    <m/>
    <s v="minizinc_or-tools"/>
    <m/>
    <m/>
  </r>
  <r>
    <x v="720"/>
    <n v="276677"/>
    <b v="0"/>
    <n v="900000"/>
    <m/>
    <s v="min_conflicts"/>
    <n v="0.20134790146392101"/>
    <n v="862842.081173777"/>
  </r>
  <r>
    <x v="720"/>
    <n v="220968.66666666701"/>
    <b v="0"/>
    <n v="900000"/>
    <m/>
    <s v="simulated_annealing-untuned"/>
    <n v="0"/>
    <n v="860913.46219175099"/>
  </r>
  <r>
    <x v="720"/>
    <n v="258619.66666666701"/>
    <b v="0"/>
    <n v="900000"/>
    <m/>
    <s v="tabu_search"/>
    <n v="0.14558444253401701"/>
    <n v="869011.606044707"/>
  </r>
  <r>
    <x v="721"/>
    <m/>
    <m/>
    <m/>
    <m/>
    <s v="minizinc_chuffed"/>
    <m/>
    <m/>
  </r>
  <r>
    <x v="721"/>
    <n v="439948"/>
    <n v="900000"/>
    <b v="0"/>
    <n v="254173"/>
    <s v="minizinc_cplex"/>
    <n v="0"/>
    <n v="51525200.109198399"/>
  </r>
  <r>
    <x v="721"/>
    <m/>
    <m/>
    <m/>
    <m/>
    <s v="minizinc_cpo"/>
    <m/>
    <m/>
  </r>
  <r>
    <x v="721"/>
    <m/>
    <m/>
    <m/>
    <m/>
    <s v="minizinc_gurobi"/>
    <m/>
    <m/>
  </r>
  <r>
    <x v="721"/>
    <m/>
    <m/>
    <m/>
    <m/>
    <s v="minizinc_or-tools"/>
    <m/>
    <m/>
  </r>
  <r>
    <x v="721"/>
    <m/>
    <m/>
    <m/>
    <m/>
    <s v="min_conflicts"/>
    <m/>
    <m/>
  </r>
  <r>
    <x v="721"/>
    <n v="321474"/>
    <b v="0"/>
    <n v="900000"/>
    <m/>
    <s v="simulated_annealing-untuned"/>
    <n v="0"/>
    <n v="1458098.39875005"/>
  </r>
  <r>
    <x v="721"/>
    <m/>
    <m/>
    <m/>
    <m/>
    <s v="tabu_search"/>
    <m/>
    <m/>
  </r>
  <r>
    <x v="722"/>
    <m/>
    <m/>
    <m/>
    <m/>
    <s v="minizinc_chuffed"/>
    <m/>
    <m/>
  </r>
  <r>
    <x v="722"/>
    <n v="217355"/>
    <n v="900000"/>
    <b v="0"/>
    <n v="179282"/>
    <s v="minizinc_cplex"/>
    <n v="0.14586735984909499"/>
    <n v="926776.47886678996"/>
  </r>
  <r>
    <x v="722"/>
    <m/>
    <m/>
    <m/>
    <m/>
    <s v="minizinc_cpo"/>
    <m/>
    <m/>
  </r>
  <r>
    <x v="722"/>
    <n v="185650"/>
    <n v="900000"/>
    <b v="0"/>
    <n v="178474"/>
    <s v="minizinc_gurobi"/>
    <n v="0"/>
    <n v="550298.20966702001"/>
  </r>
  <r>
    <x v="722"/>
    <m/>
    <m/>
    <m/>
    <m/>
    <s v="minizinc_or-tools"/>
    <m/>
    <m/>
  </r>
  <r>
    <x v="722"/>
    <n v="286919"/>
    <b v="0"/>
    <n v="900000"/>
    <m/>
    <s v="min_conflicts"/>
    <n v="0.22613466983132299"/>
    <n v="848042.19758445094"/>
  </r>
  <r>
    <x v="722"/>
    <n v="222036.66666666701"/>
    <b v="0"/>
    <n v="900000"/>
    <m/>
    <s v="simulated_annealing-untuned"/>
    <n v="0"/>
    <n v="869799.77543736005"/>
  </r>
  <r>
    <x v="722"/>
    <n v="268424"/>
    <b v="0"/>
    <n v="900000"/>
    <m/>
    <s v="tabu_search"/>
    <n v="0.17281365799382101"/>
    <n v="743452.31285823195"/>
  </r>
  <r>
    <x v="723"/>
    <m/>
    <m/>
    <m/>
    <m/>
    <s v="minizinc_chuffed"/>
    <m/>
    <m/>
  </r>
  <r>
    <x v="723"/>
    <n v="411638"/>
    <n v="900000"/>
    <b v="0"/>
    <n v="172829"/>
    <s v="minizinc_cplex"/>
    <n v="0.568273580184531"/>
    <n v="977199.84883435501"/>
  </r>
  <r>
    <x v="723"/>
    <m/>
    <m/>
    <m/>
    <m/>
    <s v="minizinc_cpo"/>
    <m/>
    <m/>
  </r>
  <r>
    <x v="723"/>
    <n v="177715"/>
    <n v="900000"/>
    <b v="0"/>
    <n v="172085"/>
    <s v="minizinc_gurobi"/>
    <n v="0"/>
    <n v="665195.44620086905"/>
  </r>
  <r>
    <x v="723"/>
    <m/>
    <m/>
    <m/>
    <m/>
    <s v="minizinc_or-tools"/>
    <m/>
    <m/>
  </r>
  <r>
    <x v="723"/>
    <n v="280297.66666666698"/>
    <b v="0"/>
    <n v="900000"/>
    <m/>
    <s v="min_conflicts"/>
    <n v="0.12566402621974501"/>
    <n v="935960.75754514604"/>
  </r>
  <r>
    <x v="723"/>
    <n v="245074.33333333299"/>
    <b v="0"/>
    <n v="900000"/>
    <m/>
    <s v="simulated_annealing-untuned"/>
    <n v="0"/>
    <n v="959028.22567462001"/>
  </r>
  <r>
    <x v="723"/>
    <n v="275575"/>
    <b v="0"/>
    <n v="900000"/>
    <m/>
    <s v="tabu_search"/>
    <n v="0.11068009313858899"/>
    <n v="789470.28488979198"/>
  </r>
  <r>
    <x v="724"/>
    <n v="40849"/>
    <n v="900000"/>
    <b v="0"/>
    <n v="0"/>
    <s v="minizinc_chuffed"/>
    <n v="0.48811476413131299"/>
    <n v="667872.05347812304"/>
  </r>
  <r>
    <x v="724"/>
    <n v="20910"/>
    <n v="1170"/>
    <b v="1"/>
    <n v="20910"/>
    <s v="minizinc_cplex"/>
    <n v="0"/>
    <n v="779.65639056749501"/>
  </r>
  <r>
    <x v="724"/>
    <n v="21074"/>
    <n v="900000"/>
    <b v="0"/>
    <n v="3607"/>
    <s v="minizinc_cpo"/>
    <n v="7.7821011673151501E-3"/>
    <n v="441759.98897042102"/>
  </r>
  <r>
    <x v="724"/>
    <n v="20910"/>
    <n v="690"/>
    <b v="1"/>
    <n v="20910"/>
    <s v="minizinc_gurobi"/>
    <n v="0"/>
    <n v="525.26988959062203"/>
  </r>
  <r>
    <x v="724"/>
    <n v="49588"/>
    <n v="900000"/>
    <b v="0"/>
    <n v="20894"/>
    <s v="minizinc_or-tools"/>
    <n v="0.57832540130676802"/>
    <n v="788736.23484710802"/>
  </r>
  <r>
    <x v="724"/>
    <n v="22280"/>
    <b v="0"/>
    <n v="900000"/>
    <m/>
    <s v="min_conflicts"/>
    <n v="5.4189108318372203E-2"/>
    <n v="732044.390467864"/>
  </r>
  <r>
    <x v="724"/>
    <n v="21072.666666666701"/>
    <b v="0"/>
    <n v="900000"/>
    <m/>
    <s v="simulated_annealing-untuned"/>
    <n v="0"/>
    <n v="832866.84346396499"/>
  </r>
  <r>
    <x v="724"/>
    <n v="21668.333333333299"/>
    <b v="0"/>
    <n v="900000"/>
    <m/>
    <s v="tabu_search"/>
    <n v="2.7490193062072E-2"/>
    <n v="717215.297920048"/>
  </r>
  <r>
    <x v="725"/>
    <n v="11840"/>
    <n v="900000"/>
    <b v="0"/>
    <n v="0"/>
    <s v="minizinc_chuffed"/>
    <n v="0.59831081081081094"/>
    <n v="454723.945555265"/>
  </r>
  <r>
    <x v="725"/>
    <n v="4756"/>
    <n v="32390"/>
    <b v="1"/>
    <n v="4756"/>
    <s v="minizinc_cplex"/>
    <n v="0"/>
    <n v="11178.105065841"/>
  </r>
  <r>
    <x v="725"/>
    <n v="4787"/>
    <n v="900000"/>
    <b v="0"/>
    <n v="3435"/>
    <s v="minizinc_cpo"/>
    <n v="6.47587215374978E-3"/>
    <n v="305898.257358153"/>
  </r>
  <r>
    <x v="725"/>
    <n v="4756"/>
    <n v="17870"/>
    <b v="1"/>
    <n v="4756"/>
    <s v="minizinc_gurobi"/>
    <n v="0"/>
    <n v="6222.8853471108296"/>
  </r>
  <r>
    <x v="725"/>
    <n v="9862"/>
    <n v="900000"/>
    <b v="0"/>
    <n v="4743"/>
    <s v="minizinc_or-tools"/>
    <n v="0.51774487933482105"/>
    <n v="394941.59329652699"/>
  </r>
  <r>
    <x v="725"/>
    <n v="4871.6666666666697"/>
    <b v="0"/>
    <n v="900000"/>
    <m/>
    <s v="min_conflicts"/>
    <n v="1.6079370509750401E-2"/>
    <n v="344794.41458530503"/>
  </r>
  <r>
    <x v="725"/>
    <n v="4793.3333333333303"/>
    <b v="0"/>
    <n v="900000"/>
    <m/>
    <s v="simulated_annealing-untuned"/>
    <n v="0"/>
    <n v="456831.53059236897"/>
  </r>
  <r>
    <x v="725"/>
    <n v="4870"/>
    <b v="0"/>
    <n v="900000"/>
    <m/>
    <s v="tabu_search"/>
    <n v="1.5742642026009598E-2"/>
    <n v="344572.67077477602"/>
  </r>
  <r>
    <x v="726"/>
    <n v="4450"/>
    <n v="900000"/>
    <b v="0"/>
    <n v="0"/>
    <s v="minizinc_chuffed"/>
    <n v="0.224044943820225"/>
    <n v="321922.68829270301"/>
  </r>
  <r>
    <x v="726"/>
    <n v="3453"/>
    <n v="3380"/>
    <b v="1"/>
    <n v="3453"/>
    <s v="minizinc_cplex"/>
    <n v="0"/>
    <n v="1335.8474715862301"/>
  </r>
  <r>
    <x v="726"/>
    <n v="3456"/>
    <n v="900000"/>
    <b v="0"/>
    <n v="3219"/>
    <s v="minizinc_cpo"/>
    <n v="8.6805555555558001E-4"/>
    <n v="289298.57169329602"/>
  </r>
  <r>
    <x v="726"/>
    <n v="3453"/>
    <n v="3990"/>
    <b v="1"/>
    <n v="3453"/>
    <s v="minizinc_gurobi"/>
    <n v="0"/>
    <n v="1483.0952478998499"/>
  </r>
  <r>
    <x v="726"/>
    <n v="3978"/>
    <n v="900000"/>
    <b v="0"/>
    <n v="3438"/>
    <s v="minizinc_or-tools"/>
    <n v="0.131975867269985"/>
    <n v="299704.15849942301"/>
  </r>
  <r>
    <x v="726"/>
    <n v="3469.3333333333298"/>
    <b v="0"/>
    <n v="900000"/>
    <m/>
    <s v="min_conflicts"/>
    <n v="0"/>
    <n v="293351.83684455598"/>
  </r>
  <r>
    <x v="726"/>
    <n v="3473.6666666666702"/>
    <b v="0"/>
    <n v="900000"/>
    <m/>
    <s v="simulated_annealing-untuned"/>
    <n v="1.2474810478839699E-3"/>
    <n v="403442.73470872402"/>
  </r>
  <r>
    <x v="726"/>
    <n v="3494.3333333333298"/>
    <b v="0"/>
    <n v="900000"/>
    <m/>
    <s v="tabu_search"/>
    <n v="7.1544405227511598E-3"/>
    <n v="293812.71444159898"/>
  </r>
  <r>
    <x v="727"/>
    <m/>
    <m/>
    <m/>
    <m/>
    <s v="minizinc_chuffed"/>
    <m/>
    <m/>
  </r>
  <r>
    <x v="727"/>
    <n v="26937"/>
    <n v="900000"/>
    <b v="0"/>
    <n v="26905"/>
    <s v="minizinc_cplex"/>
    <n v="0"/>
    <n v="10474380.570101401"/>
  </r>
  <r>
    <x v="727"/>
    <n v="27181"/>
    <n v="900000"/>
    <b v="0"/>
    <n v="3392"/>
    <s v="minizinc_cpo"/>
    <n v="8.9768588352158191E-3"/>
    <n v="10563080.3956926"/>
  </r>
  <r>
    <x v="727"/>
    <n v="26956"/>
    <n v="900000"/>
    <b v="0"/>
    <n v="26910"/>
    <s v="minizinc_gurobi"/>
    <n v="7.0485235198103303E-4"/>
    <n v="10477053.355996599"/>
  </r>
  <r>
    <x v="727"/>
    <m/>
    <m/>
    <m/>
    <m/>
    <s v="minizinc_or-tools"/>
    <m/>
    <m/>
  </r>
  <r>
    <x v="727"/>
    <n v="27298"/>
    <b v="0"/>
    <n v="900000"/>
    <m/>
    <s v="min_conflicts"/>
    <n v="3.96854470412966E-3"/>
    <n v="6824960.7343302304"/>
  </r>
  <r>
    <x v="727"/>
    <n v="27189.666666666701"/>
    <b v="0"/>
    <n v="900000"/>
    <m/>
    <s v="simulated_annealing-untuned"/>
    <n v="0"/>
    <n v="6863584.9326647604"/>
  </r>
  <r>
    <x v="727"/>
    <n v="27276.333333333299"/>
    <b v="0"/>
    <n v="900000"/>
    <m/>
    <s v="tabu_search"/>
    <n v="3.1773576604869902E-3"/>
    <n v="6821737.3417800898"/>
  </r>
  <r>
    <x v="728"/>
    <n v="2630"/>
    <n v="15060"/>
    <b v="1"/>
    <n v="2630"/>
    <s v="minizinc_chuffed"/>
    <n v="0"/>
    <n v="8418.1656729671504"/>
  </r>
  <r>
    <x v="728"/>
    <n v="2630"/>
    <n v="300"/>
    <b v="1"/>
    <n v="2630"/>
    <s v="minizinc_cplex"/>
    <n v="0"/>
    <n v="343.324242039833"/>
  </r>
  <r>
    <x v="728"/>
    <n v="2630"/>
    <n v="810"/>
    <b v="1"/>
    <n v="2630"/>
    <s v="minizinc_cpo"/>
    <n v="0"/>
    <n v="565.36819738678196"/>
  </r>
  <r>
    <x v="728"/>
    <n v="2630"/>
    <n v="270"/>
    <b v="1"/>
    <n v="2630"/>
    <s v="minizinc_gurobi"/>
    <n v="0"/>
    <n v="300.10338703539298"/>
  </r>
  <r>
    <x v="728"/>
    <n v="2630"/>
    <n v="20930"/>
    <b v="1"/>
    <n v="2630"/>
    <s v="minizinc_or-tools"/>
    <n v="0"/>
    <n v="9579.4526195610797"/>
  </r>
  <r>
    <x v="728"/>
    <n v="2630"/>
    <b v="0"/>
    <n v="900000"/>
    <m/>
    <s v="min_conflicts"/>
    <n v="0"/>
    <n v="372725.04724163801"/>
  </r>
  <r>
    <x v="728"/>
    <n v="2630.6666666666702"/>
    <b v="0"/>
    <n v="900000"/>
    <m/>
    <s v="simulated_annealing-untuned"/>
    <n v="2.53421186011127E-4"/>
    <n v="551962.171055916"/>
  </r>
  <r>
    <x v="728"/>
    <n v="2664"/>
    <b v="0"/>
    <n v="900000"/>
    <m/>
    <s v="tabu_search"/>
    <n v="1.27627627627628E-2"/>
    <n v="374964.47110584099"/>
  </r>
  <r>
    <x v="729"/>
    <n v="39696"/>
    <n v="900000"/>
    <b v="0"/>
    <n v="0"/>
    <s v="minizinc_chuffed"/>
    <n v="0.52811366384522396"/>
    <n v="717975.57126347197"/>
  </r>
  <r>
    <x v="729"/>
    <n v="18732"/>
    <n v="690"/>
    <b v="1"/>
    <n v="18732"/>
    <s v="minizinc_cplex"/>
    <n v="0"/>
    <n v="594.86051011906397"/>
  </r>
  <r>
    <x v="729"/>
    <n v="18988"/>
    <n v="900000"/>
    <b v="0"/>
    <n v="3879"/>
    <s v="minizinc_cpo"/>
    <n v="1.3482199283758199E-2"/>
    <n v="456214.04505872598"/>
  </r>
  <r>
    <x v="729"/>
    <n v="18732"/>
    <n v="670"/>
    <b v="1"/>
    <n v="18732"/>
    <s v="minizinc_gurobi"/>
    <n v="0"/>
    <n v="530.98664229849203"/>
  </r>
  <r>
    <x v="729"/>
    <n v="47594"/>
    <n v="900000"/>
    <b v="0"/>
    <n v="18723"/>
    <s v="minizinc_or-tools"/>
    <n v="0.60642097743413004"/>
    <n v="821161.60757384403"/>
  </r>
  <r>
    <x v="729"/>
    <n v="20034.333333333299"/>
    <b v="0"/>
    <n v="900000"/>
    <m/>
    <s v="min_conflicts"/>
    <n v="5.7634394289802403E-2"/>
    <n v="682812.42328592902"/>
  </r>
  <r>
    <x v="729"/>
    <n v="18879.666666666701"/>
    <b v="0"/>
    <n v="900000"/>
    <m/>
    <s v="simulated_annealing-untuned"/>
    <n v="0"/>
    <n v="763509.97936290002"/>
  </r>
  <r>
    <x v="729"/>
    <n v="19432"/>
    <b v="0"/>
    <n v="900000"/>
    <m/>
    <s v="tabu_search"/>
    <n v="2.8423905585288799E-2"/>
    <n v="669853.46903381799"/>
  </r>
  <r>
    <x v="730"/>
    <n v="9254"/>
    <n v="900000"/>
    <b v="0"/>
    <n v="0"/>
    <s v="minizinc_chuffed"/>
    <n v="7.6615517614004799E-2"/>
    <n v="4613601.9526315797"/>
  </r>
  <r>
    <x v="730"/>
    <n v="8545"/>
    <n v="3710"/>
    <b v="1"/>
    <n v="8545"/>
    <s v="minizinc_cplex"/>
    <n v="0"/>
    <n v="17873.963157894701"/>
  </r>
  <r>
    <x v="730"/>
    <n v="8554"/>
    <n v="900000"/>
    <b v="0"/>
    <n v="7063"/>
    <s v="minizinc_cpo"/>
    <n v="1.0521393500116901E-3"/>
    <n v="4278211.3089473704"/>
  </r>
  <r>
    <x v="730"/>
    <n v="8545"/>
    <n v="2410"/>
    <b v="1"/>
    <n v="8545"/>
    <s v="minizinc_gurobi"/>
    <n v="0"/>
    <n v="11641.7526315789"/>
  </r>
  <r>
    <x v="730"/>
    <n v="8921"/>
    <n v="900000"/>
    <b v="0"/>
    <n v="8542"/>
    <s v="minizinc_or-tools"/>
    <n v="4.2147741284609297E-2"/>
    <n v="4473842.4652631599"/>
  </r>
  <r>
    <x v="730"/>
    <n v="8570"/>
    <b v="0"/>
    <n v="900000"/>
    <m/>
    <s v="min_conflicts"/>
    <n v="2.37261765849872E-3"/>
    <n v="4204987.4513411298"/>
  </r>
  <r>
    <x v="730"/>
    <n v="8549.6666666666697"/>
    <b v="0"/>
    <n v="900000"/>
    <m/>
    <s v="simulated_annealing-untuned"/>
    <n v="0"/>
    <n v="4408152.4522008197"/>
  </r>
  <r>
    <x v="730"/>
    <n v="8632"/>
    <b v="0"/>
    <n v="900000"/>
    <m/>
    <s v="tabu_search"/>
    <n v="9.5381526104418891E-3"/>
    <n v="4247149.4381017899"/>
  </r>
  <r>
    <x v="731"/>
    <m/>
    <m/>
    <m/>
    <m/>
    <s v="minizinc_chuffed"/>
    <m/>
    <m/>
  </r>
  <r>
    <x v="731"/>
    <n v="14369"/>
    <n v="3380"/>
    <b v="1"/>
    <n v="14369"/>
    <s v="minizinc_cplex"/>
    <n v="0"/>
    <n v="1818.1704256670901"/>
  </r>
  <r>
    <x v="731"/>
    <n v="14399"/>
    <n v="900000"/>
    <b v="0"/>
    <n v="9893"/>
    <s v="minizinc_cpo"/>
    <n v="2.0834780193068601E-3"/>
    <n v="431557.900095299"/>
  </r>
  <r>
    <x v="731"/>
    <n v="14369"/>
    <n v="3840"/>
    <b v="1"/>
    <n v="14369"/>
    <s v="minizinc_gurobi"/>
    <n v="0"/>
    <n v="2038.3548284625199"/>
  </r>
  <r>
    <x v="731"/>
    <m/>
    <m/>
    <m/>
    <m/>
    <s v="minizinc_or-tools"/>
    <m/>
    <m/>
  </r>
  <r>
    <x v="731"/>
    <n v="14494.666666666701"/>
    <b v="0"/>
    <n v="900000"/>
    <m/>
    <s v="min_conflicts"/>
    <n v="1.0118664336307101E-3"/>
    <n v="392443.98339803802"/>
  </r>
  <r>
    <x v="731"/>
    <n v="14480"/>
    <b v="0"/>
    <n v="900000"/>
    <m/>
    <s v="simulated_annealing-untuned"/>
    <n v="0"/>
    <n v="527451.91041326104"/>
  </r>
  <r>
    <x v="731"/>
    <n v="15158"/>
    <b v="0"/>
    <n v="900000"/>
    <m/>
    <s v="tabu_search"/>
    <n v="4.4728856049610702E-2"/>
    <n v="395931.65728443"/>
  </r>
  <r>
    <x v="732"/>
    <m/>
    <m/>
    <m/>
    <m/>
    <s v="minizinc_chuffed"/>
    <m/>
    <m/>
  </r>
  <r>
    <x v="732"/>
    <n v="11287"/>
    <n v="650"/>
    <b v="1"/>
    <n v="11287"/>
    <s v="minizinc_cplex"/>
    <n v="0"/>
    <n v="552.15125702658895"/>
  </r>
  <r>
    <x v="732"/>
    <n v="11298"/>
    <n v="900000"/>
    <b v="0"/>
    <n v="8293"/>
    <s v="minizinc_cpo"/>
    <n v="9.7362365020359199E-4"/>
    <n v="401089.45511604601"/>
  </r>
  <r>
    <x v="732"/>
    <n v="11287"/>
    <n v="970"/>
    <b v="1"/>
    <n v="11287"/>
    <s v="minizinc_gurobi"/>
    <n v="0"/>
    <n v="654.25785426078596"/>
  </r>
  <r>
    <x v="732"/>
    <m/>
    <m/>
    <m/>
    <m/>
    <s v="minizinc_or-tools"/>
    <m/>
    <m/>
  </r>
  <r>
    <x v="732"/>
    <n v="11488.666666666701"/>
    <b v="0"/>
    <n v="900000"/>
    <m/>
    <s v="min_conflicts"/>
    <n v="1.6596065687924301E-2"/>
    <n v="414511.77995211998"/>
  </r>
  <r>
    <x v="732"/>
    <n v="11298"/>
    <b v="0"/>
    <n v="900000"/>
    <m/>
    <s v="simulated_annealing-untuned"/>
    <n v="0"/>
    <n v="559715.64522652305"/>
  </r>
  <r>
    <x v="732"/>
    <n v="11415"/>
    <b v="0"/>
    <n v="900000"/>
    <m/>
    <s v="tabu_search"/>
    <n v="1.02496714848883E-2"/>
    <n v="413905.00485146401"/>
  </r>
  <r>
    <x v="733"/>
    <n v="7814"/>
    <n v="900000"/>
    <b v="0"/>
    <n v="0"/>
    <s v="minizinc_chuffed"/>
    <n v="5.86127463527003E-2"/>
    <n v="2434685.0397869698"/>
  </r>
  <r>
    <x v="733"/>
    <n v="7356"/>
    <n v="20800"/>
    <b v="1"/>
    <n v="7356"/>
    <s v="minizinc_cplex"/>
    <n v="0"/>
    <n v="53350.310150375903"/>
  </r>
  <r>
    <x v="733"/>
    <n v="7373"/>
    <n v="900000"/>
    <b v="0"/>
    <n v="6768"/>
    <s v="minizinc_cpo"/>
    <n v="2.3057100230571299E-3"/>
    <n v="2305108.9129072698"/>
  </r>
  <r>
    <x v="733"/>
    <n v="7356"/>
    <n v="4450"/>
    <b v="1"/>
    <n v="7356"/>
    <s v="minizinc_gurobi"/>
    <n v="0"/>
    <n v="11572.7944862155"/>
  </r>
  <r>
    <x v="733"/>
    <n v="7630"/>
    <n v="900000"/>
    <b v="0"/>
    <n v="7351"/>
    <s v="minizinc_or-tools"/>
    <n v="3.5910878112712999E-2"/>
    <n v="2383870.6447368399"/>
  </r>
  <r>
    <x v="733"/>
    <n v="7392.6666666666697"/>
    <b v="0"/>
    <n v="900000"/>
    <m/>
    <s v="min_conflicts"/>
    <n v="3.4719090991072198E-3"/>
    <n v="2102615.7557811602"/>
  </r>
  <r>
    <x v="733"/>
    <n v="7367"/>
    <b v="0"/>
    <n v="900000"/>
    <m/>
    <s v="simulated_annealing-untuned"/>
    <n v="0"/>
    <n v="2289772.5067681898"/>
  </r>
  <r>
    <x v="733"/>
    <n v="7526"/>
    <b v="0"/>
    <n v="900000"/>
    <m/>
    <s v="tabu_search"/>
    <n v="2.1126760563380299E-2"/>
    <n v="2122973.2459108899"/>
  </r>
  <r>
    <x v="734"/>
    <m/>
    <m/>
    <m/>
    <m/>
    <s v="minizinc_chuffed"/>
    <m/>
    <m/>
  </r>
  <r>
    <x v="734"/>
    <n v="20568"/>
    <n v="900000"/>
    <b v="0"/>
    <n v="20523"/>
    <s v="minizinc_cplex"/>
    <n v="0"/>
    <n v="5730588.3323424496"/>
  </r>
  <r>
    <x v="734"/>
    <n v="20784"/>
    <n v="900000"/>
    <b v="0"/>
    <n v="2676"/>
    <s v="minizinc_cpo"/>
    <n v="1.0392609699769099E-2"/>
    <n v="5796651.2247324605"/>
  </r>
  <r>
    <x v="734"/>
    <n v="20577"/>
    <n v="900000"/>
    <b v="0"/>
    <n v="20525"/>
    <s v="minizinc_gurobi"/>
    <n v="4.3738154249894901E-4"/>
    <n v="5730976.9827586198"/>
  </r>
  <r>
    <x v="734"/>
    <n v="21228"/>
    <n v="900000"/>
    <b v="0"/>
    <n v="20511"/>
    <s v="minizinc_or-tools"/>
    <n v="3.10910118711136E-2"/>
    <n v="6201617.9726516102"/>
  </r>
  <r>
    <x v="734"/>
    <n v="20962"/>
    <b v="0"/>
    <n v="900000"/>
    <m/>
    <s v="min_conflicts"/>
    <n v="9.1753331425118399E-3"/>
    <n v="5393728.6856281999"/>
  </r>
  <r>
    <x v="734"/>
    <n v="20769.666666666701"/>
    <b v="0"/>
    <n v="900000"/>
    <m/>
    <s v="simulated_annealing-untuned"/>
    <n v="0"/>
    <n v="5444788.9965303196"/>
  </r>
  <r>
    <x v="734"/>
    <n v="20857"/>
    <b v="0"/>
    <n v="900000"/>
    <m/>
    <s v="tabu_search"/>
    <n v="4.1872432916206801E-3"/>
    <n v="5372390.6137691801"/>
  </r>
  <r>
    <x v="735"/>
    <n v="11480"/>
    <n v="900000"/>
    <b v="0"/>
    <n v="0"/>
    <s v="minizinc_chuffed"/>
    <n v="0.60209059233449502"/>
    <n v="463068.952197048"/>
  </r>
  <r>
    <x v="735"/>
    <n v="4568"/>
    <n v="69530"/>
    <b v="1"/>
    <n v="4568"/>
    <s v="minizinc_cplex"/>
    <n v="0"/>
    <n v="24437.965156196398"/>
  </r>
  <r>
    <x v="735"/>
    <n v="4594"/>
    <n v="900000"/>
    <b v="0"/>
    <n v="3567"/>
    <s v="minizinc_cpo"/>
    <n v="5.6595559425337604E-3"/>
    <n v="314197.57614572602"/>
  </r>
  <r>
    <x v="735"/>
    <n v="4568"/>
    <n v="64959"/>
    <b v="1"/>
    <n v="4568"/>
    <s v="minizinc_gurobi"/>
    <n v="0"/>
    <n v="22813.093653450102"/>
  </r>
  <r>
    <x v="735"/>
    <n v="5617"/>
    <n v="900000"/>
    <b v="0"/>
    <n v="4551"/>
    <s v="minizinc_or-tools"/>
    <n v="0.18675449528217899"/>
    <n v="342251.74480775802"/>
  </r>
  <r>
    <x v="735"/>
    <n v="4672.3333333333303"/>
    <b v="0"/>
    <n v="900000"/>
    <m/>
    <s v="min_conflicts"/>
    <n v="1.5837911107940299E-2"/>
    <n v="309053.07655314601"/>
  </r>
  <r>
    <x v="735"/>
    <n v="4598.3333333333303"/>
    <b v="0"/>
    <n v="900000"/>
    <m/>
    <s v="simulated_annealing-untuned"/>
    <n v="0"/>
    <n v="388796.41059598199"/>
  </r>
  <r>
    <x v="735"/>
    <n v="4665.6666666666697"/>
    <b v="0"/>
    <n v="900000"/>
    <m/>
    <s v="tabu_search"/>
    <n v="1.44316639279847E-2"/>
    <n v="309448.061733404"/>
  </r>
  <r>
    <x v="736"/>
    <n v="3613"/>
    <n v="48920"/>
    <b v="1"/>
    <n v="3613"/>
    <s v="minizinc_chuffed"/>
    <n v="0"/>
    <n v="30850.880803463999"/>
  </r>
  <r>
    <x v="736"/>
    <n v="3613"/>
    <n v="340"/>
    <b v="1"/>
    <n v="3613"/>
    <s v="minizinc_cplex"/>
    <n v="0"/>
    <n v="325.307553524176"/>
  </r>
  <r>
    <x v="736"/>
    <n v="3613"/>
    <n v="900"/>
    <b v="1"/>
    <n v="3613"/>
    <s v="minizinc_cpo"/>
    <n v="0"/>
    <n v="507.84628337743601"/>
  </r>
  <r>
    <x v="736"/>
    <n v="3613"/>
    <n v="280"/>
    <b v="1"/>
    <n v="3613"/>
    <s v="minizinc_gurobi"/>
    <n v="0"/>
    <n v="274.34688477267298"/>
  </r>
  <r>
    <x v="736"/>
    <n v="3613"/>
    <n v="2570"/>
    <b v="1"/>
    <n v="3613"/>
    <s v="minizinc_or-tools"/>
    <n v="0"/>
    <n v="1356.95968246332"/>
  </r>
  <r>
    <x v="736"/>
    <n v="3613"/>
    <b v="0"/>
    <n v="900000"/>
    <m/>
    <s v="min_conflicts"/>
    <n v="0"/>
    <n v="303355.43836408301"/>
  </r>
  <r>
    <x v="736"/>
    <n v="3614"/>
    <b v="0"/>
    <n v="900000"/>
    <m/>
    <s v="simulated_annealing-untuned"/>
    <n v="2.7670171555060902E-4"/>
    <n v="408489.69295245397"/>
  </r>
  <r>
    <x v="736"/>
    <n v="3615.6666666666702"/>
    <b v="0"/>
    <n v="900000"/>
    <m/>
    <s v="tabu_search"/>
    <n v="7.3753111459384801E-4"/>
    <n v="303321.38535093202"/>
  </r>
  <r>
    <x v="737"/>
    <n v="9409"/>
    <n v="900000"/>
    <b v="0"/>
    <n v="0"/>
    <s v="minizinc_chuffed"/>
    <n v="8.2793070464449003E-2"/>
    <n v="5239401.9674556199"/>
  </r>
  <r>
    <x v="737"/>
    <n v="8630"/>
    <n v="2380"/>
    <b v="1"/>
    <n v="8630"/>
    <s v="minizinc_cplex"/>
    <n v="0"/>
    <n v="12949.3224852071"/>
  </r>
  <r>
    <x v="737"/>
    <n v="8636"/>
    <n v="900000"/>
    <b v="0"/>
    <n v="6994"/>
    <s v="minizinc_cpo"/>
    <n v="6.9476609541452305E-4"/>
    <n v="4825733.8994082799"/>
  </r>
  <r>
    <x v="737"/>
    <n v="8630"/>
    <n v="2380"/>
    <b v="1"/>
    <n v="8630"/>
    <s v="minizinc_gurobi"/>
    <n v="0"/>
    <n v="12951.017751479299"/>
  </r>
  <r>
    <x v="737"/>
    <n v="8876"/>
    <n v="900000"/>
    <b v="0"/>
    <n v="8627"/>
    <s v="minizinc_or-tools"/>
    <n v="2.7715187021180698E-2"/>
    <n v="4976405.30946746"/>
  </r>
  <r>
    <x v="737"/>
    <n v="8663"/>
    <b v="0"/>
    <n v="900000"/>
    <m/>
    <s v="min_conflicts"/>
    <n v="3.0397475855170599E-3"/>
    <n v="4816341.5478806896"/>
  </r>
  <r>
    <x v="737"/>
    <n v="8636.6666666666697"/>
    <b v="0"/>
    <n v="900000"/>
    <m/>
    <s v="simulated_annealing-untuned"/>
    <n v="0"/>
    <n v="5036957.1301020402"/>
  </r>
  <r>
    <x v="737"/>
    <n v="8684.6666666666697"/>
    <b v="0"/>
    <n v="900000"/>
    <m/>
    <s v="tabu_search"/>
    <n v="5.5269824211253704E-3"/>
    <n v="4815954.97488226"/>
  </r>
  <r>
    <x v="738"/>
    <n v="7540"/>
    <n v="900000"/>
    <b v="0"/>
    <n v="0"/>
    <s v="minizinc_chuffed"/>
    <n v="5.5305039787798403E-2"/>
    <n v="1832269.17489422"/>
  </r>
  <r>
    <x v="738"/>
    <n v="7123"/>
    <n v="12830"/>
    <b v="1"/>
    <n v="7123"/>
    <s v="minizinc_cplex"/>
    <n v="0"/>
    <n v="24902.6763046544"/>
  </r>
  <r>
    <x v="738"/>
    <n v="7129"/>
    <n v="900000"/>
    <b v="0"/>
    <n v="6798"/>
    <s v="minizinc_cpo"/>
    <n v="8.416327675691E-4"/>
    <n v="1733953.4532204999"/>
  </r>
  <r>
    <x v="738"/>
    <n v="7123"/>
    <n v="22790"/>
    <b v="1"/>
    <n v="7123"/>
    <s v="minizinc_gurobi"/>
    <n v="0"/>
    <n v="44067.8878702398"/>
  </r>
  <r>
    <x v="738"/>
    <n v="7337"/>
    <n v="900000"/>
    <b v="0"/>
    <n v="7116"/>
    <s v="minizinc_or-tools"/>
    <n v="2.9167234564536001E-2"/>
    <n v="1779964.98119417"/>
  </r>
  <r>
    <x v="738"/>
    <n v="7153.6666666666697"/>
    <b v="0"/>
    <n v="900000"/>
    <m/>
    <s v="min_conflicts"/>
    <n v="2.56278831368539E-3"/>
    <n v="1855857.9036968299"/>
  </r>
  <r>
    <x v="738"/>
    <n v="7135.3333333333303"/>
    <b v="0"/>
    <n v="900000"/>
    <m/>
    <s v="simulated_annealing-untuned"/>
    <n v="0"/>
    <n v="2076502.06676232"/>
  </r>
  <r>
    <x v="738"/>
    <n v="7199.3333333333303"/>
    <b v="0"/>
    <n v="900000"/>
    <m/>
    <s v="tabu_search"/>
    <n v="8.8897120103713593E-3"/>
    <n v="1863295.96210331"/>
  </r>
  <r>
    <x v="739"/>
    <n v="100"/>
    <n v="9830"/>
    <b v="1"/>
    <n v="100"/>
    <s v="minizinc_chuffed"/>
    <n v="0"/>
    <n v="11609.00390625"/>
  </r>
  <r>
    <x v="739"/>
    <n v="100"/>
    <n v="300"/>
    <b v="1"/>
    <n v="100"/>
    <s v="minizinc_cplex"/>
    <n v="0"/>
    <n v="353.76953125"/>
  </r>
  <r>
    <x v="739"/>
    <n v="100"/>
    <n v="270"/>
    <b v="1"/>
    <n v="100"/>
    <s v="minizinc_cpo"/>
    <n v="0"/>
    <n v="322.20703125"/>
  </r>
  <r>
    <x v="739"/>
    <n v="100"/>
    <n v="230"/>
    <b v="1"/>
    <n v="100"/>
    <s v="minizinc_gurobi"/>
    <n v="0"/>
    <n v="270.9765625"/>
  </r>
  <r>
    <x v="739"/>
    <n v="100"/>
    <n v="850"/>
    <b v="1"/>
    <n v="100"/>
    <s v="minizinc_or-tools"/>
    <n v="0"/>
    <n v="722.421875"/>
  </r>
  <r>
    <x v="739"/>
    <n v="100"/>
    <b v="0"/>
    <n v="900000"/>
    <m/>
    <s v="min_conflicts"/>
    <n v="0"/>
    <n v="381794.42508710799"/>
  </r>
  <r>
    <x v="739"/>
    <n v="100"/>
    <b v="0"/>
    <n v="900000"/>
    <m/>
    <s v="simulated_annealing-untuned"/>
    <n v="0"/>
    <n v="423254.34146341501"/>
  </r>
  <r>
    <x v="739"/>
    <n v="100"/>
    <b v="0"/>
    <n v="900000"/>
    <m/>
    <s v="tabu_search"/>
    <n v="0"/>
    <n v="381794.77526132402"/>
  </r>
  <r>
    <x v="740"/>
    <m/>
    <m/>
    <m/>
    <m/>
    <s v="minizinc_chuffed"/>
    <m/>
    <m/>
  </r>
  <r>
    <x v="740"/>
    <n v="26642"/>
    <n v="900000"/>
    <b v="0"/>
    <n v="26559"/>
    <s v="minizinc_cplex"/>
    <n v="9.3836799039115403E-4"/>
    <n v="8356398.5949152503"/>
  </r>
  <r>
    <x v="740"/>
    <n v="26877"/>
    <n v="900000"/>
    <b v="0"/>
    <n v="4147"/>
    <s v="minizinc_cpo"/>
    <n v="9.6736987014919302E-3"/>
    <n v="8438204.1728813592"/>
  </r>
  <r>
    <x v="740"/>
    <n v="26617"/>
    <n v="900000"/>
    <b v="0"/>
    <n v="26562"/>
    <s v="minizinc_gurobi"/>
    <n v="0"/>
    <n v="8350408.8474576296"/>
  </r>
  <r>
    <x v="740"/>
    <m/>
    <m/>
    <m/>
    <m/>
    <s v="minizinc_or-tools"/>
    <m/>
    <m/>
  </r>
  <r>
    <x v="740"/>
    <n v="26982.333333333299"/>
    <b v="0"/>
    <n v="900000"/>
    <m/>
    <s v="min_conflicts"/>
    <n v="5.1885801820944497E-3"/>
    <n v="8398113.3670403492"/>
  </r>
  <r>
    <x v="740"/>
    <n v="26842.333333333299"/>
    <b v="0"/>
    <n v="900000"/>
    <m/>
    <s v="simulated_annealing-untuned"/>
    <n v="0"/>
    <n v="8454227.6449551508"/>
  </r>
  <r>
    <x v="740"/>
    <n v="26958"/>
    <b v="0"/>
    <n v="900000"/>
    <m/>
    <s v="tabu_search"/>
    <n v="4.2906249227193704E-3"/>
    <n v="8394683.9695067201"/>
  </r>
  <r>
    <x v="741"/>
    <m/>
    <m/>
    <m/>
    <m/>
    <s v="minizinc_chuffed"/>
    <m/>
    <m/>
  </r>
  <r>
    <x v="741"/>
    <n v="13072"/>
    <n v="1060"/>
    <b v="1"/>
    <n v="13072"/>
    <s v="minizinc_cplex"/>
    <n v="0"/>
    <n v="734.84911083168697"/>
  </r>
  <r>
    <x v="741"/>
    <n v="13114"/>
    <n v="900000"/>
    <b v="0"/>
    <n v="7960"/>
    <s v="minizinc_cpo"/>
    <n v="3.2026841543388901E-3"/>
    <n v="440999.288216274"/>
  </r>
  <r>
    <x v="741"/>
    <n v="13072"/>
    <n v="1750"/>
    <b v="1"/>
    <n v="13072"/>
    <s v="minizinc_gurobi"/>
    <n v="0"/>
    <n v="1038.0290102389099"/>
  </r>
  <r>
    <x v="741"/>
    <n v="25821"/>
    <n v="900000"/>
    <b v="0"/>
    <n v="12868"/>
    <s v="minizinc_or-tools"/>
    <n v="0.49374540103016901"/>
    <n v="756765.78480330505"/>
  </r>
  <r>
    <x v="741"/>
    <n v="13455.333333333299"/>
    <b v="0"/>
    <n v="900000"/>
    <m/>
    <s v="min_conflicts"/>
    <n v="2.0636178962493298E-2"/>
    <n v="445987.76293228898"/>
  </r>
  <r>
    <x v="741"/>
    <n v="13177.666666666701"/>
    <b v="0"/>
    <n v="900000"/>
    <m/>
    <s v="simulated_annealing-untuned"/>
    <n v="0"/>
    <n v="575858.91395450395"/>
  </r>
  <r>
    <x v="741"/>
    <n v="13374.333333333299"/>
    <b v="0"/>
    <n v="900000"/>
    <m/>
    <s v="tabu_search"/>
    <n v="1.4704782792911901E-2"/>
    <n v="444479.46025731199"/>
  </r>
  <r>
    <x v="742"/>
    <n v="7574"/>
    <n v="29630"/>
    <b v="1"/>
    <n v="7574"/>
    <s v="minizinc_chuffed"/>
    <n v="0"/>
    <n v="21632.481970718301"/>
  </r>
  <r>
    <x v="742"/>
    <n v="7574"/>
    <n v="370"/>
    <b v="1"/>
    <n v="7574"/>
    <s v="minizinc_cplex"/>
    <n v="0"/>
    <n v="393.27770529825301"/>
  </r>
  <r>
    <x v="742"/>
    <n v="7574"/>
    <n v="910"/>
    <b v="1"/>
    <n v="7574"/>
    <s v="minizinc_cpo"/>
    <n v="0"/>
    <n v="596.64564760455198"/>
  </r>
  <r>
    <x v="742"/>
    <n v="7574"/>
    <n v="300"/>
    <b v="1"/>
    <n v="7574"/>
    <s v="minizinc_gurobi"/>
    <n v="0"/>
    <n v="326.17416829745599"/>
  </r>
  <r>
    <x v="742"/>
    <n v="7574"/>
    <n v="830"/>
    <b v="1"/>
    <n v="7574"/>
    <s v="minizinc_or-tools"/>
    <n v="0"/>
    <n v="824.62528085815802"/>
  </r>
  <r>
    <x v="742"/>
    <n v="7574"/>
    <b v="0"/>
    <n v="900000"/>
    <m/>
    <s v="min_conflicts"/>
    <n v="0"/>
    <n v="349205.22050945699"/>
  </r>
  <r>
    <x v="742"/>
    <n v="7580"/>
    <b v="0"/>
    <n v="900000"/>
    <m/>
    <s v="simulated_annealing-untuned"/>
    <n v="7.9155672823216804E-4"/>
    <n v="495543.39728872897"/>
  </r>
  <r>
    <x v="742"/>
    <n v="7614.3333333333303"/>
    <b v="0"/>
    <n v="900000"/>
    <m/>
    <s v="tabu_search"/>
    <n v="5.2970275357877598E-3"/>
    <n v="349435.80286797101"/>
  </r>
  <r>
    <x v="743"/>
    <n v="34831"/>
    <n v="900000"/>
    <b v="0"/>
    <n v="0"/>
    <s v="minizinc_chuffed"/>
    <n v="0.54178748815710098"/>
    <n v="581760.28881953005"/>
  </r>
  <r>
    <x v="743"/>
    <n v="15960"/>
    <n v="1140"/>
    <b v="1"/>
    <n v="15960"/>
    <s v="minizinc_cplex"/>
    <n v="0"/>
    <n v="706.17946717199902"/>
  </r>
  <r>
    <x v="743"/>
    <n v="16158"/>
    <n v="900000"/>
    <b v="0"/>
    <n v="3340"/>
    <s v="minizinc_cpo"/>
    <n v="1.2253991830672099E-2"/>
    <n v="388200.97692564898"/>
  </r>
  <r>
    <x v="743"/>
    <n v="15960"/>
    <n v="2430"/>
    <b v="1"/>
    <n v="15960"/>
    <s v="minizinc_gurobi"/>
    <n v="0"/>
    <n v="1219.6523241556099"/>
  </r>
  <r>
    <x v="743"/>
    <n v="48036"/>
    <n v="900000"/>
    <b v="0"/>
    <n v="15951"/>
    <s v="minizinc_or-tools"/>
    <n v="0.66774918810891803"/>
    <n v="724036.43502396601"/>
  </r>
  <r>
    <x v="743"/>
    <n v="16972"/>
    <b v="0"/>
    <n v="900000"/>
    <m/>
    <s v="min_conflicts"/>
    <n v="4.3542304972896601E-2"/>
    <n v="643943.72643627797"/>
  </r>
  <r>
    <x v="743"/>
    <n v="16233"/>
    <b v="0"/>
    <n v="900000"/>
    <m/>
    <s v="simulated_annealing-untuned"/>
    <n v="0"/>
    <n v="780260.183881921"/>
  </r>
  <r>
    <x v="743"/>
    <n v="16479.333333333299"/>
    <b v="0"/>
    <n v="900000"/>
    <m/>
    <s v="tabu_search"/>
    <n v="1.4948015696427799E-2"/>
    <n v="635799.47612136498"/>
  </r>
  <r>
    <x v="744"/>
    <m/>
    <m/>
    <m/>
    <m/>
    <s v="minizinc_chuffed"/>
    <m/>
    <m/>
  </r>
  <r>
    <x v="744"/>
    <n v="11467"/>
    <n v="410"/>
    <b v="1"/>
    <n v="11467"/>
    <s v="minizinc_cplex"/>
    <n v="0"/>
    <n v="416.99179687499998"/>
  </r>
  <r>
    <x v="744"/>
    <n v="11467"/>
    <n v="900000"/>
    <b v="0"/>
    <n v="8627"/>
    <s v="minizinc_cpo"/>
    <n v="0"/>
    <n v="427021.21972656302"/>
  </r>
  <r>
    <x v="744"/>
    <n v="11467"/>
    <n v="350"/>
    <b v="1"/>
    <n v="11467"/>
    <s v="minizinc_gurobi"/>
    <n v="0"/>
    <n v="348.94687499999998"/>
  </r>
  <r>
    <x v="744"/>
    <n v="13186"/>
    <n v="900000"/>
    <b v="0"/>
    <n v="11452"/>
    <s v="minizinc_or-tools"/>
    <n v="0.130365539208251"/>
    <n v="467315.75634765602"/>
  </r>
  <r>
    <x v="744"/>
    <n v="11499.666666666701"/>
    <b v="0"/>
    <n v="900000"/>
    <m/>
    <s v="min_conflicts"/>
    <n v="1.8261398881127501E-3"/>
    <n v="421928.73153809097"/>
  </r>
  <r>
    <x v="744"/>
    <n v="11478.666666666701"/>
    <b v="0"/>
    <n v="900000"/>
    <m/>
    <s v="simulated_annealing-untuned"/>
    <n v="0"/>
    <n v="570699.49874426005"/>
  </r>
  <r>
    <x v="744"/>
    <n v="11662.333333333299"/>
    <b v="0"/>
    <n v="900000"/>
    <m/>
    <s v="tabu_search"/>
    <n v="1.5748706662474701E-2"/>
    <n v="426589.09489713103"/>
  </r>
  <r>
    <x v="745"/>
    <m/>
    <m/>
    <m/>
    <m/>
    <s v="minizinc_chuffed"/>
    <m/>
    <m/>
  </r>
  <r>
    <x v="745"/>
    <n v="121"/>
    <n v="4130"/>
    <b v="1"/>
    <n v="121"/>
    <s v="minizinc_cplex"/>
    <n v="0"/>
    <n v="1541.3007928642201"/>
  </r>
  <r>
    <x v="745"/>
    <n v="125"/>
    <n v="900000"/>
    <b v="0"/>
    <n v="100"/>
    <s v="minizinc_cpo"/>
    <n v="3.2000000000000001E-2"/>
    <n v="281700.59217046603"/>
  </r>
  <r>
    <x v="745"/>
    <n v="121"/>
    <n v="7470"/>
    <b v="1"/>
    <n v="121"/>
    <s v="minizinc_gurobi"/>
    <n v="0"/>
    <n v="2483.8553022794799"/>
  </r>
  <r>
    <x v="745"/>
    <n v="1093"/>
    <n v="900000"/>
    <b v="0"/>
    <n v="118"/>
    <s v="minizinc_or-tools"/>
    <n v="0.88929551692589204"/>
    <n v="784133.87016848405"/>
  </r>
  <r>
    <x v="745"/>
    <n v="126.333333333333"/>
    <b v="0"/>
    <n v="900000"/>
    <m/>
    <s v="min_conflicts"/>
    <n v="2.6385224274406299E-2"/>
    <n v="309589.15288035403"/>
  </r>
  <r>
    <x v="745"/>
    <n v="123"/>
    <b v="0"/>
    <n v="900000"/>
    <m/>
    <s v="simulated_annealing-untuned"/>
    <n v="0"/>
    <n v="497788.42503692798"/>
  </r>
  <r>
    <x v="745"/>
    <n v="126.666666666667"/>
    <b v="0"/>
    <n v="900000"/>
    <m/>
    <s v="tabu_search"/>
    <n v="2.8947368421052701E-2"/>
    <n v="308531.11041358899"/>
  </r>
  <r>
    <x v="746"/>
    <n v="12637"/>
    <n v="900000"/>
    <b v="0"/>
    <n v="0"/>
    <s v="minizinc_chuffed"/>
    <n v="6.9874178998179895E-2"/>
    <n v="3966356.0840998702"/>
  </r>
  <r>
    <x v="746"/>
    <n v="11764"/>
    <n v="900000"/>
    <b v="0"/>
    <n v="11715"/>
    <s v="minizinc_cplex"/>
    <n v="8.5005100306023696E-4"/>
    <n v="3707079.7864651801"/>
  </r>
  <r>
    <x v="746"/>
    <n v="11957"/>
    <n v="900000"/>
    <b v="0"/>
    <n v="2100"/>
    <s v="minizinc_cpo"/>
    <n v="1.6977502718073099E-2"/>
    <n v="3769511.5045992099"/>
  </r>
  <r>
    <x v="746"/>
    <n v="11754"/>
    <n v="900000"/>
    <b v="0"/>
    <n v="11719"/>
    <s v="minizinc_gurobi"/>
    <n v="0"/>
    <n v="3700586.3140604501"/>
  </r>
  <r>
    <x v="746"/>
    <n v="12626"/>
    <n v="900000"/>
    <b v="0"/>
    <n v="11707"/>
    <s v="minizinc_or-tools"/>
    <n v="6.9063836527799793E-2"/>
    <n v="4044557.6018396802"/>
  </r>
  <r>
    <x v="746"/>
    <n v="12062.333333333299"/>
    <b v="0"/>
    <n v="900000"/>
    <m/>
    <s v="min_conflicts"/>
    <n v="1.1495841047890301E-2"/>
    <n v="2934088.2563932198"/>
  </r>
  <r>
    <x v="746"/>
    <n v="11923.666666666701"/>
    <b v="0"/>
    <n v="900000"/>
    <m/>
    <s v="simulated_annealing-untuned"/>
    <n v="0"/>
    <n v="3008809.6439721002"/>
  </r>
  <r>
    <x v="746"/>
    <n v="12005.666666666701"/>
    <b v="0"/>
    <n v="900000"/>
    <m/>
    <s v="tabu_search"/>
    <n v="6.8301080045534103E-3"/>
    <n v="2918745.98272999"/>
  </r>
  <r>
    <x v="747"/>
    <n v="4650"/>
    <n v="24770"/>
    <b v="1"/>
    <n v="4650"/>
    <s v="minizinc_chuffed"/>
    <n v="0"/>
    <n v="19087.035787900601"/>
  </r>
  <r>
    <x v="747"/>
    <n v="4650"/>
    <n v="280"/>
    <b v="1"/>
    <n v="4650"/>
    <s v="minizinc_cplex"/>
    <n v="0"/>
    <n v="306.85715758012998"/>
  </r>
  <r>
    <x v="747"/>
    <n v="4650"/>
    <n v="690"/>
    <b v="1"/>
    <n v="4650"/>
    <s v="minizinc_cpo"/>
    <n v="0"/>
    <n v="500.049469236319"/>
  </r>
  <r>
    <x v="747"/>
    <n v="4650"/>
    <n v="280"/>
    <b v="1"/>
    <n v="4650"/>
    <s v="minizinc_gurobi"/>
    <n v="0"/>
    <n v="291.06204266721602"/>
  </r>
  <r>
    <x v="747"/>
    <n v="4650"/>
    <n v="1430"/>
    <b v="1"/>
    <n v="4650"/>
    <s v="minizinc_or-tools"/>
    <n v="0"/>
    <n v="1101.93960630733"/>
  </r>
  <r>
    <x v="747"/>
    <n v="4650"/>
    <b v="0"/>
    <n v="900000"/>
    <m/>
    <s v="min_conflicts"/>
    <n v="0"/>
    <n v="335732.20635550597"/>
  </r>
  <r>
    <x v="747"/>
    <n v="4650"/>
    <b v="0"/>
    <n v="900000"/>
    <m/>
    <s v="simulated_annealing-untuned"/>
    <n v="0"/>
    <n v="482037.02806000999"/>
  </r>
  <r>
    <x v="747"/>
    <n v="4653.6666666666697"/>
    <b v="0"/>
    <n v="900000"/>
    <m/>
    <s v="tabu_search"/>
    <n v="7.8790917556059703E-4"/>
    <n v="335924.23239138501"/>
  </r>
  <r>
    <x v="748"/>
    <m/>
    <m/>
    <m/>
    <m/>
    <s v="minizinc_chuffed"/>
    <m/>
    <m/>
  </r>
  <r>
    <x v="748"/>
    <n v="23670"/>
    <n v="480"/>
    <b v="1"/>
    <n v="23670"/>
    <s v="minizinc_cplex"/>
    <n v="0"/>
    <n v="486.04242718701602"/>
  </r>
  <r>
    <x v="748"/>
    <n v="23920"/>
    <n v="900000"/>
    <b v="0"/>
    <n v="3642"/>
    <s v="minizinc_cpo"/>
    <n v="1.0451505016722399E-2"/>
    <n v="508820.02710297599"/>
  </r>
  <r>
    <x v="748"/>
    <n v="23670"/>
    <n v="470"/>
    <b v="1"/>
    <n v="23670"/>
    <s v="minizinc_gurobi"/>
    <n v="0"/>
    <n v="441.27071460461701"/>
  </r>
  <r>
    <x v="748"/>
    <n v="47520"/>
    <n v="900000"/>
    <b v="0"/>
    <n v="23668"/>
    <s v="minizinc_or-tools"/>
    <n v="0.501893939393939"/>
    <n v="813073.80388423498"/>
  </r>
  <r>
    <x v="748"/>
    <n v="25480"/>
    <b v="0"/>
    <n v="900000"/>
    <m/>
    <s v="min_conflicts"/>
    <n v="5.9249084249084302E-2"/>
    <n v="743277.71347640804"/>
  </r>
  <r>
    <x v="748"/>
    <n v="23970.333333333299"/>
    <b v="0"/>
    <n v="900000"/>
    <m/>
    <s v="simulated_annealing-untuned"/>
    <n v="0"/>
    <n v="810707.35497087403"/>
  </r>
  <r>
    <x v="748"/>
    <n v="24678.666666666701"/>
    <b v="0"/>
    <n v="900000"/>
    <m/>
    <s v="tabu_search"/>
    <n v="2.8702252958020501E-2"/>
    <n v="727772.62266280304"/>
  </r>
  <r>
    <x v="749"/>
    <m/>
    <m/>
    <m/>
    <m/>
    <s v="minizinc_chuffed"/>
    <m/>
    <m/>
  </r>
  <r>
    <x v="749"/>
    <n v="34262"/>
    <n v="900000"/>
    <b v="0"/>
    <n v="34231"/>
    <s v="minizinc_cplex"/>
    <n v="1.75121125445155E-4"/>
    <n v="21941756.915493"/>
  </r>
  <r>
    <x v="749"/>
    <n v="34342"/>
    <n v="900000"/>
    <b v="0"/>
    <n v="3497"/>
    <s v="minizinc_cpo"/>
    <n v="2.5042222351638901E-3"/>
    <n v="22011757.352112699"/>
  </r>
  <r>
    <x v="749"/>
    <n v="34256"/>
    <n v="900000"/>
    <b v="0"/>
    <n v="34237"/>
    <s v="minizinc_gurobi"/>
    <n v="0"/>
    <n v="21938172.211267602"/>
  </r>
  <r>
    <x v="749"/>
    <m/>
    <m/>
    <m/>
    <m/>
    <s v="minizinc_or-tools"/>
    <m/>
    <m/>
  </r>
  <r>
    <x v="749"/>
    <n v="34479.666666666701"/>
    <b v="0"/>
    <n v="900000"/>
    <m/>
    <s v="min_conflicts"/>
    <n v="1.3534546931041099E-3"/>
    <n v="22617479.880952399"/>
  </r>
  <r>
    <x v="749"/>
    <n v="34433"/>
    <b v="0"/>
    <n v="900000"/>
    <m/>
    <s v="simulated_annealing-untuned"/>
    <n v="0"/>
    <n v="22678507.280663799"/>
  </r>
  <r>
    <x v="749"/>
    <n v="34509.333333333299"/>
    <b v="0"/>
    <n v="900000"/>
    <m/>
    <s v="tabu_search"/>
    <n v="2.2119619812997998E-3"/>
    <n v="22647084.502886001"/>
  </r>
  <r>
    <x v="750"/>
    <m/>
    <m/>
    <m/>
    <m/>
    <s v="minizinc_chuffed"/>
    <m/>
    <m/>
  </r>
  <r>
    <x v="750"/>
    <n v="886"/>
    <n v="21340"/>
    <b v="1"/>
    <n v="886"/>
    <s v="minizinc_cplex"/>
    <n v="0"/>
    <n v="10437.1087928465"/>
  </r>
  <r>
    <x v="750"/>
    <n v="896"/>
    <n v="900000"/>
    <b v="0"/>
    <n v="100"/>
    <s v="minizinc_cpo"/>
    <n v="1.11607142857143E-2"/>
    <n v="429442.31619473401"/>
  </r>
  <r>
    <x v="750"/>
    <n v="886"/>
    <n v="41050"/>
    <b v="1"/>
    <n v="886"/>
    <s v="minizinc_gurobi"/>
    <n v="0"/>
    <n v="19484.155489319401"/>
  </r>
  <r>
    <x v="750"/>
    <m/>
    <m/>
    <m/>
    <m/>
    <s v="minizinc_or-tools"/>
    <m/>
    <m/>
  </r>
  <r>
    <x v="750"/>
    <n v="975.33333333333303"/>
    <b v="0"/>
    <n v="900000"/>
    <m/>
    <s v="min_conflicts"/>
    <n v="7.2453861927546201E-2"/>
    <n v="450202.00169865799"/>
  </r>
  <r>
    <x v="750"/>
    <n v="904.66666666666697"/>
    <b v="0"/>
    <n v="900000"/>
    <m/>
    <s v="simulated_annealing-untuned"/>
    <n v="0"/>
    <n v="576167.311618821"/>
  </r>
  <r>
    <x v="750"/>
    <n v="971"/>
    <b v="0"/>
    <n v="900000"/>
    <m/>
    <s v="tabu_search"/>
    <n v="6.8314452454514299E-2"/>
    <n v="448182.36758960399"/>
  </r>
  <r>
    <x v="751"/>
    <n v="6382"/>
    <n v="900000"/>
    <b v="0"/>
    <n v="0"/>
    <s v="minizinc_chuffed"/>
    <n v="0.42212472579128801"/>
    <n v="348431.087793877"/>
  </r>
  <r>
    <x v="751"/>
    <n v="3688"/>
    <n v="4960"/>
    <b v="1"/>
    <n v="3688"/>
    <s v="minizinc_cplex"/>
    <n v="0"/>
    <n v="1821.2517462978501"/>
  </r>
  <r>
    <x v="751"/>
    <n v="3691"/>
    <n v="900000"/>
    <b v="0"/>
    <n v="3367"/>
    <s v="minizinc_cpo"/>
    <n v="8.1278786236793599E-4"/>
    <n v="291568.86061549501"/>
  </r>
  <r>
    <x v="751"/>
    <n v="3688"/>
    <n v="890"/>
    <b v="1"/>
    <n v="3688"/>
    <s v="minizinc_gurobi"/>
    <n v="0"/>
    <n v="442.96661078513603"/>
  </r>
  <r>
    <x v="751"/>
    <n v="3774"/>
    <n v="900000"/>
    <b v="0"/>
    <n v="3670"/>
    <s v="minizinc_or-tools"/>
    <n v="2.2787493375728701E-2"/>
    <n v="293818.84311260103"/>
  </r>
  <r>
    <x v="751"/>
    <n v="3715.3333333333298"/>
    <b v="0"/>
    <n v="900000"/>
    <m/>
    <s v="min_conflicts"/>
    <n v="4.84478736766558E-3"/>
    <n v="310058.00305512798"/>
  </r>
  <r>
    <x v="751"/>
    <n v="3697.3333333333298"/>
    <b v="0"/>
    <n v="900000"/>
    <m/>
    <s v="simulated_annealing-untuned"/>
    <n v="0"/>
    <n v="430237.85384472198"/>
  </r>
  <r>
    <x v="751"/>
    <n v="3731.6666666666702"/>
    <b v="0"/>
    <n v="900000"/>
    <m/>
    <s v="tabu_search"/>
    <n v="9.2005359535506405E-3"/>
    <n v="310542.67219579901"/>
  </r>
  <r>
    <x v="752"/>
    <m/>
    <m/>
    <m/>
    <m/>
    <s v="minizinc_chuffed"/>
    <m/>
    <m/>
  </r>
  <r>
    <x v="752"/>
    <n v="3132"/>
    <n v="750"/>
    <b v="1"/>
    <n v="3132"/>
    <s v="minizinc_cplex"/>
    <n v="0"/>
    <n v="1108.71448467967"/>
  </r>
  <r>
    <x v="752"/>
    <n v="3167"/>
    <n v="900000"/>
    <b v="0"/>
    <n v="1761"/>
    <s v="minizinc_cpo"/>
    <n v="1.1051468266498299E-2"/>
    <n v="1027616.1707520901"/>
  </r>
  <r>
    <x v="752"/>
    <n v="3132"/>
    <n v="750"/>
    <b v="1"/>
    <n v="3132"/>
    <s v="minizinc_gurobi"/>
    <n v="0"/>
    <n v="1033.6615598885801"/>
  </r>
  <r>
    <x v="752"/>
    <m/>
    <m/>
    <m/>
    <m/>
    <s v="minizinc_or-tools"/>
    <m/>
    <m/>
  </r>
  <r>
    <x v="752"/>
    <n v="3229"/>
    <b v="0"/>
    <n v="900000"/>
    <m/>
    <s v="min_conflicts"/>
    <n v="2.24011561887065E-2"/>
    <n v="1211403.08190626"/>
  </r>
  <r>
    <x v="752"/>
    <n v="3156.6666666666702"/>
    <b v="0"/>
    <n v="900000"/>
    <m/>
    <s v="simulated_annealing-untuned"/>
    <n v="0"/>
    <n v="1381316.3722397501"/>
  </r>
  <r>
    <x v="752"/>
    <n v="3248.6666666666702"/>
    <b v="0"/>
    <n v="900000"/>
    <m/>
    <s v="tabu_search"/>
    <n v="2.8319310486353399E-2"/>
    <n v="1208192.74031095"/>
  </r>
  <r>
    <x v="753"/>
    <m/>
    <m/>
    <m/>
    <m/>
    <s v="minizinc_chuffed"/>
    <m/>
    <m/>
  </r>
  <r>
    <x v="753"/>
    <n v="1899"/>
    <n v="680"/>
    <b v="1"/>
    <n v="1899"/>
    <s v="minizinc_cplex"/>
    <n v="0"/>
    <n v="897.888272583201"/>
  </r>
  <r>
    <x v="753"/>
    <n v="1901"/>
    <n v="900000"/>
    <b v="0"/>
    <n v="1468"/>
    <s v="minizinc_cpo"/>
    <n v="1.0520778537611601E-3"/>
    <n v="682253.42577918596"/>
  </r>
  <r>
    <x v="753"/>
    <n v="1899"/>
    <n v="2970"/>
    <b v="1"/>
    <n v="1899"/>
    <s v="minizinc_gurobi"/>
    <n v="0"/>
    <n v="2440.1901743264698"/>
  </r>
  <r>
    <x v="753"/>
    <m/>
    <m/>
    <m/>
    <m/>
    <s v="minizinc_or-tools"/>
    <m/>
    <m/>
  </r>
  <r>
    <x v="753"/>
    <n v="1923.3333333333301"/>
    <b v="0"/>
    <n v="900000"/>
    <m/>
    <s v="min_conflicts"/>
    <n v="4.5060658578854901E-3"/>
    <n v="763356.86521022301"/>
  </r>
  <r>
    <x v="753"/>
    <n v="1914.6666666666699"/>
    <b v="0"/>
    <n v="900000"/>
    <m/>
    <s v="simulated_annealing-untuned"/>
    <n v="0"/>
    <n v="999140.62881286105"/>
  </r>
  <r>
    <x v="753"/>
    <n v="1918"/>
    <b v="0"/>
    <n v="900000"/>
    <m/>
    <s v="tabu_search"/>
    <n v="1.73792144595064E-3"/>
    <n v="759004.71589035494"/>
  </r>
  <r>
    <x v="754"/>
    <m/>
    <m/>
    <m/>
    <m/>
    <s v="minizinc_chuffed"/>
    <m/>
    <m/>
  </r>
  <r>
    <x v="754"/>
    <n v="7419"/>
    <n v="450"/>
    <b v="1"/>
    <n v="7419"/>
    <s v="minizinc_cplex"/>
    <n v="0"/>
    <n v="440.94752803441702"/>
  </r>
  <r>
    <x v="754"/>
    <n v="7419"/>
    <n v="900000"/>
    <b v="0"/>
    <n v="4848"/>
    <s v="minizinc_cpo"/>
    <n v="0"/>
    <n v="461052.57705056801"/>
  </r>
  <r>
    <x v="754"/>
    <n v="7419"/>
    <n v="460"/>
    <b v="1"/>
    <n v="7419"/>
    <s v="minizinc_gurobi"/>
    <n v="0"/>
    <n v="424.33828196628798"/>
  </r>
  <r>
    <x v="754"/>
    <n v="12958"/>
    <n v="900000"/>
    <b v="0"/>
    <n v="7412"/>
    <s v="minizinc_or-tools"/>
    <n v="0.42745794104028401"/>
    <n v="644406.68911770894"/>
  </r>
  <r>
    <x v="754"/>
    <n v="7529"/>
    <b v="0"/>
    <n v="900000"/>
    <m/>
    <s v="min_conflicts"/>
    <n v="1.4078894939567E-2"/>
    <n v="436276.27098880598"/>
  </r>
  <r>
    <x v="754"/>
    <n v="7423"/>
    <b v="0"/>
    <n v="900000"/>
    <m/>
    <s v="simulated_annealing-untuned"/>
    <n v="0"/>
    <n v="573439.89188432798"/>
  </r>
  <r>
    <x v="754"/>
    <n v="7541"/>
    <b v="0"/>
    <n v="900000"/>
    <m/>
    <s v="tabu_search"/>
    <n v="1.5647792070017201E-2"/>
    <n v="434910.93924129399"/>
  </r>
  <r>
    <x v="755"/>
    <n v="18283"/>
    <n v="900000"/>
    <b v="0"/>
    <n v="0"/>
    <s v="minizinc_chuffed"/>
    <n v="5.0976316797024503E-2"/>
    <n v="7179357.53164557"/>
  </r>
  <r>
    <x v="755"/>
    <n v="17361"/>
    <n v="900000"/>
    <b v="0"/>
    <n v="17309"/>
    <s v="minizinc_cplex"/>
    <n v="5.7600368642363197E-4"/>
    <n v="6825009.48312236"/>
  </r>
  <r>
    <x v="755"/>
    <n v="17587"/>
    <n v="900000"/>
    <b v="0"/>
    <n v="2367"/>
    <s v="minizinc_cpo"/>
    <n v="1.3419002672428499E-2"/>
    <n v="6922722.3080168804"/>
  </r>
  <r>
    <x v="755"/>
    <n v="17351"/>
    <n v="900000"/>
    <b v="0"/>
    <n v="17312"/>
    <s v="minizinc_gurobi"/>
    <n v="0"/>
    <n v="6817077.1413502097"/>
  </r>
  <r>
    <x v="755"/>
    <m/>
    <m/>
    <m/>
    <m/>
    <s v="minizinc_or-tools"/>
    <m/>
    <m/>
  </r>
  <r>
    <x v="755"/>
    <n v="17696.666666666701"/>
    <b v="0"/>
    <n v="900000"/>
    <m/>
    <s v="min_conflicts"/>
    <n v="7.2518365040498099E-3"/>
    <n v="3568015.3808208602"/>
  </r>
  <r>
    <x v="755"/>
    <n v="17568.333333333299"/>
    <b v="0"/>
    <n v="900000"/>
    <m/>
    <s v="simulated_annealing-untuned"/>
    <n v="0"/>
    <n v="3630938.1660257298"/>
  </r>
  <r>
    <x v="755"/>
    <n v="17634"/>
    <b v="0"/>
    <n v="900000"/>
    <m/>
    <s v="tabu_search"/>
    <n v="3.7238667725229E-3"/>
    <n v="3552154.2647881401"/>
  </r>
  <r>
    <x v="756"/>
    <m/>
    <m/>
    <m/>
    <m/>
    <s v="minizinc_chuffed"/>
    <m/>
    <m/>
  </r>
  <r>
    <x v="756"/>
    <n v="7022"/>
    <n v="460"/>
    <b v="1"/>
    <n v="7022"/>
    <s v="minizinc_cplex"/>
    <n v="0"/>
    <n v="393.77703592251299"/>
  </r>
  <r>
    <x v="756"/>
    <n v="7022"/>
    <n v="900000"/>
    <b v="0"/>
    <n v="5871"/>
    <s v="minizinc_cpo"/>
    <n v="0"/>
    <n v="373995.193953357"/>
  </r>
  <r>
    <x v="756"/>
    <n v="7022"/>
    <n v="510"/>
    <b v="1"/>
    <n v="7022"/>
    <s v="minizinc_gurobi"/>
    <n v="0"/>
    <n v="404.66428437088598"/>
  </r>
  <r>
    <x v="756"/>
    <n v="8988"/>
    <n v="900000"/>
    <b v="0"/>
    <n v="7006"/>
    <s v="minizinc_or-tools"/>
    <n v="0.218736092567868"/>
    <n v="439692.93751175498"/>
  </r>
  <r>
    <x v="756"/>
    <n v="7027"/>
    <b v="0"/>
    <n v="900000"/>
    <m/>
    <s v="min_conflicts"/>
    <n v="0"/>
    <n v="391337.60000788601"/>
  </r>
  <r>
    <x v="756"/>
    <n v="7027.6666666666697"/>
    <b v="0"/>
    <n v="900000"/>
    <m/>
    <s v="simulated_annealing-untuned"/>
    <n v="9.4863159891933599E-5"/>
    <n v="585345.50060459506"/>
  </r>
  <r>
    <x v="756"/>
    <n v="7272.3333333333303"/>
    <b v="0"/>
    <n v="900000"/>
    <m/>
    <s v="tabu_search"/>
    <n v="3.3735160654535398E-2"/>
    <n v="398829.63870196103"/>
  </r>
  <r>
    <x v="757"/>
    <n v="328"/>
    <n v="900000"/>
    <b v="0"/>
    <n v="0"/>
    <s v="minizinc_chuffed"/>
    <n v="0.56707317073170704"/>
    <n v="355247.01584507001"/>
  </r>
  <r>
    <x v="757"/>
    <n v="142"/>
    <n v="460"/>
    <b v="1"/>
    <n v="142"/>
    <s v="minizinc_cplex"/>
    <n v="0"/>
    <n v="441.04753521126798"/>
  </r>
  <r>
    <x v="757"/>
    <n v="142"/>
    <n v="900000"/>
    <b v="0"/>
    <n v="138"/>
    <s v="minizinc_cpo"/>
    <n v="0"/>
    <n v="281494.70070422499"/>
  </r>
  <r>
    <x v="757"/>
    <n v="142"/>
    <n v="500"/>
    <b v="1"/>
    <n v="142"/>
    <s v="minizinc_gurobi"/>
    <n v="0"/>
    <n v="345.343309859155"/>
  </r>
  <r>
    <x v="757"/>
    <m/>
    <m/>
    <m/>
    <m/>
    <s v="minizinc_or-tools"/>
    <m/>
    <m/>
  </r>
  <r>
    <x v="757"/>
    <n v="142"/>
    <b v="0"/>
    <n v="900000"/>
    <m/>
    <s v="min_conflicts"/>
    <n v="0"/>
    <n v="291920.097905759"/>
  </r>
  <r>
    <x v="757"/>
    <n v="145"/>
    <b v="0"/>
    <n v="900000"/>
    <m/>
    <s v="simulated_annealing-untuned"/>
    <n v="2.06896551724138E-2"/>
    <n v="479116.50916230399"/>
  </r>
  <r>
    <x v="757"/>
    <n v="149.333333333333"/>
    <b v="0"/>
    <n v="900000"/>
    <m/>
    <s v="tabu_search"/>
    <n v="4.9107142857142898E-2"/>
    <n v="294745.352356021"/>
  </r>
  <r>
    <x v="758"/>
    <m/>
    <m/>
    <m/>
    <m/>
    <s v="minizinc_chuffed"/>
    <m/>
    <m/>
  </r>
  <r>
    <x v="758"/>
    <n v="32592"/>
    <n v="1660"/>
    <b v="1"/>
    <n v="32592"/>
    <s v="minizinc_cplex"/>
    <n v="0"/>
    <n v="1042.96311392915"/>
  </r>
  <r>
    <x v="758"/>
    <n v="33152"/>
    <n v="900000"/>
    <b v="0"/>
    <n v="7201"/>
    <s v="minizinc_cpo"/>
    <n v="1.68918918918919E-2"/>
    <n v="376431.42492954899"/>
  </r>
  <r>
    <x v="758"/>
    <n v="32592"/>
    <n v="940"/>
    <b v="1"/>
    <n v="32592"/>
    <s v="minizinc_gurobi"/>
    <n v="0"/>
    <n v="701.10225442834098"/>
  </r>
  <r>
    <x v="758"/>
    <n v="123862"/>
    <n v="900000"/>
    <b v="0"/>
    <n v="32591"/>
    <s v="minizinc_or-tools"/>
    <n v="0.73686845037218796"/>
    <n v="792248.94185788999"/>
  </r>
  <r>
    <x v="758"/>
    <n v="35928"/>
    <b v="0"/>
    <n v="900000"/>
    <m/>
    <s v="min_conflicts"/>
    <n v="8.50868403473614E-2"/>
    <n v="656259.25554599601"/>
  </r>
  <r>
    <x v="758"/>
    <n v="32871"/>
    <b v="0"/>
    <n v="900000"/>
    <m/>
    <s v="simulated_annealing-untuned"/>
    <n v="0"/>
    <n v="765456.27049636003"/>
  </r>
  <r>
    <x v="758"/>
    <n v="33518.333333333299"/>
    <b v="0"/>
    <n v="900000"/>
    <m/>
    <s v="tabu_search"/>
    <n v="1.9312813882949701E-2"/>
    <n v="626370.032117803"/>
  </r>
  <r>
    <x v="759"/>
    <m/>
    <m/>
    <m/>
    <m/>
    <s v="minizinc_chuffed"/>
    <m/>
    <m/>
  </r>
  <r>
    <x v="759"/>
    <n v="33797"/>
    <n v="900000"/>
    <b v="0"/>
    <n v="33765"/>
    <s v="minizinc_cplex"/>
    <n v="1.47942125040657E-4"/>
    <n v="8423186.7753232792"/>
  </r>
  <r>
    <x v="759"/>
    <n v="34209"/>
    <n v="900000"/>
    <b v="0"/>
    <n v="4246"/>
    <s v="minizinc_cpo"/>
    <n v="1.21897746207138E-2"/>
    <n v="8536501.3523706906"/>
  </r>
  <r>
    <x v="759"/>
    <n v="33792"/>
    <n v="900000"/>
    <b v="0"/>
    <n v="33766"/>
    <s v="minizinc_gurobi"/>
    <n v="0"/>
    <n v="8419935.0484913792"/>
  </r>
  <r>
    <x v="759"/>
    <m/>
    <m/>
    <m/>
    <m/>
    <s v="minizinc_or-tools"/>
    <m/>
    <m/>
  </r>
  <r>
    <x v="759"/>
    <n v="34385.333333333299"/>
    <b v="0"/>
    <n v="900000"/>
    <m/>
    <s v="min_conflicts"/>
    <n v="9.5971150490519203E-3"/>
    <n v="10800426.705249401"/>
  </r>
  <r>
    <x v="759"/>
    <n v="34055.333333333299"/>
    <b v="0"/>
    <n v="900000"/>
    <m/>
    <s v="simulated_annealing-untuned"/>
    <n v="0"/>
    <n v="10917274.102596199"/>
  </r>
  <r>
    <x v="759"/>
    <n v="34194"/>
    <b v="0"/>
    <n v="900000"/>
    <m/>
    <s v="tabu_search"/>
    <n v="4.0552923514846099E-3"/>
    <n v="10741321.804771099"/>
  </r>
  <r>
    <x v="760"/>
    <m/>
    <m/>
    <m/>
    <m/>
    <s v="minizinc_chuffed"/>
    <m/>
    <m/>
  </r>
  <r>
    <x v="760"/>
    <n v="4751"/>
    <n v="41540"/>
    <b v="1"/>
    <n v="4751"/>
    <s v="minizinc_cplex"/>
    <n v="0"/>
    <n v="21720.282038457299"/>
  </r>
  <r>
    <x v="760"/>
    <n v="4779"/>
    <n v="900000"/>
    <b v="0"/>
    <n v="4032"/>
    <s v="minizinc_cpo"/>
    <n v="5.8589663109437397E-3"/>
    <n v="466347.45459597599"/>
  </r>
  <r>
    <x v="760"/>
    <n v="4751"/>
    <n v="22640"/>
    <b v="1"/>
    <n v="4751"/>
    <s v="minizinc_gurobi"/>
    <n v="0"/>
    <n v="11911.0639657664"/>
  </r>
  <r>
    <x v="760"/>
    <m/>
    <m/>
    <m/>
    <m/>
    <s v="minizinc_or-tools"/>
    <m/>
    <m/>
  </r>
  <r>
    <x v="760"/>
    <n v="4849.3333333333303"/>
    <b v="0"/>
    <n v="900000"/>
    <m/>
    <s v="min_conflicts"/>
    <n v="1.4366235908715899E-2"/>
    <n v="464620.046362705"/>
  </r>
  <r>
    <x v="760"/>
    <n v="4779.6666666666697"/>
    <b v="0"/>
    <n v="900000"/>
    <m/>
    <s v="simulated_annealing-untuned"/>
    <n v="0"/>
    <n v="689203.70360070304"/>
  </r>
  <r>
    <x v="760"/>
    <n v="4810"/>
    <b v="0"/>
    <n v="900000"/>
    <m/>
    <s v="tabu_search"/>
    <n v="6.3063063063062402E-3"/>
    <n v="462752.98797936202"/>
  </r>
  <r>
    <x v="761"/>
    <n v="34609"/>
    <n v="900000"/>
    <b v="0"/>
    <n v="0"/>
    <s v="minizinc_chuffed"/>
    <n v="0.70539455055043498"/>
    <n v="619659.057581992"/>
  </r>
  <r>
    <x v="761"/>
    <n v="10196"/>
    <n v="59000"/>
    <b v="1"/>
    <n v="10196"/>
    <s v="minizinc_cplex"/>
    <n v="0"/>
    <n v="22409.2727822825"/>
  </r>
  <r>
    <x v="761"/>
    <n v="10401"/>
    <n v="900000"/>
    <b v="0"/>
    <n v="6710"/>
    <s v="minizinc_cpo"/>
    <n v="1.97096433035285E-2"/>
    <n v="338945.53962241299"/>
  </r>
  <r>
    <x v="761"/>
    <n v="10196"/>
    <n v="24820"/>
    <b v="1"/>
    <n v="10196"/>
    <s v="minizinc_gurobi"/>
    <n v="0"/>
    <n v="9545.3351688248804"/>
  </r>
  <r>
    <x v="761"/>
    <n v="43063"/>
    <n v="900000"/>
    <b v="0"/>
    <n v="10190"/>
    <s v="minizinc_or-tools"/>
    <n v="0.76323061560968797"/>
    <n v="704729.638375893"/>
  </r>
  <r>
    <x v="761"/>
    <n v="10582"/>
    <b v="0"/>
    <n v="900000"/>
    <m/>
    <s v="min_conflicts"/>
    <n v="2.7342027342027401E-2"/>
    <n v="346968.04448237998"/>
  </r>
  <r>
    <x v="761"/>
    <n v="10292.666666666701"/>
    <b v="0"/>
    <n v="900000"/>
    <m/>
    <s v="simulated_annealing-untuned"/>
    <n v="0"/>
    <n v="484560.22749699902"/>
  </r>
  <r>
    <x v="761"/>
    <n v="10446.666666666701"/>
    <b v="0"/>
    <n v="900000"/>
    <m/>
    <s v="tabu_search"/>
    <n v="1.47415443522655E-2"/>
    <n v="344741.99853343097"/>
  </r>
  <r>
    <x v="762"/>
    <m/>
    <m/>
    <m/>
    <m/>
    <s v="minizinc_chuffed"/>
    <m/>
    <m/>
  </r>
  <r>
    <x v="762"/>
    <n v="635"/>
    <n v="900000"/>
    <b v="0"/>
    <n v="631"/>
    <s v="minizinc_cplex"/>
    <n v="1.57480314960634E-3"/>
    <n v="499953.56525911699"/>
  </r>
  <r>
    <x v="762"/>
    <n v="662"/>
    <n v="900000"/>
    <b v="0"/>
    <n v="200"/>
    <s v="minizinc_cpo"/>
    <n v="4.2296072507552802E-2"/>
    <n v="521084.12523992301"/>
  </r>
  <r>
    <x v="762"/>
    <n v="634"/>
    <n v="900000"/>
    <b v="0"/>
    <n v="632"/>
    <s v="minizinc_gurobi"/>
    <n v="0"/>
    <n v="499161.73224568099"/>
  </r>
  <r>
    <x v="762"/>
    <m/>
    <m/>
    <m/>
    <m/>
    <s v="minizinc_or-tools"/>
    <m/>
    <m/>
  </r>
  <r>
    <x v="762"/>
    <n v="700.33333333333303"/>
    <b v="0"/>
    <n v="900000"/>
    <m/>
    <s v="min_conflicts"/>
    <n v="7.2822465492622501E-2"/>
    <n v="570494.00598693802"/>
  </r>
  <r>
    <x v="762"/>
    <n v="649.33333333333303"/>
    <b v="0"/>
    <n v="900000"/>
    <m/>
    <s v="simulated_annealing-untuned"/>
    <n v="0"/>
    <n v="779796.60341074003"/>
  </r>
  <r>
    <x v="762"/>
    <n v="675.33333333333303"/>
    <b v="0"/>
    <n v="900000"/>
    <m/>
    <s v="tabu_search"/>
    <n v="3.8499506416584402E-2"/>
    <n v="554814.16962989804"/>
  </r>
  <r>
    <x v="763"/>
    <n v="60190"/>
    <n v="900000"/>
    <b v="0"/>
    <n v="0"/>
    <s v="minizinc_chuffed"/>
    <n v="0.58461538461538498"/>
    <n v="933811.57333212299"/>
  </r>
  <r>
    <x v="763"/>
    <n v="25002"/>
    <n v="3720"/>
    <b v="1"/>
    <n v="25002"/>
    <s v="minizinc_cplex"/>
    <n v="0"/>
    <n v="1836.4851428960601"/>
  </r>
  <r>
    <x v="763"/>
    <n v="25485"/>
    <n v="900000"/>
    <b v="0"/>
    <n v="6936"/>
    <s v="minizinc_cpo"/>
    <n v="1.8952324896998302E-2"/>
    <n v="356061.988536536"/>
  </r>
  <r>
    <x v="763"/>
    <n v="25002"/>
    <n v="1410"/>
    <b v="1"/>
    <n v="25002"/>
    <s v="minizinc_gurobi"/>
    <n v="0"/>
    <n v="802.77171815767394"/>
  </r>
  <r>
    <x v="763"/>
    <n v="107348"/>
    <n v="900000"/>
    <b v="0"/>
    <n v="25000"/>
    <s v="minizinc_or-tools"/>
    <n v="0.76709393747438204"/>
    <n v="783138.35987333395"/>
  </r>
  <r>
    <x v="763"/>
    <n v="27091"/>
    <b v="0"/>
    <n v="900000"/>
    <m/>
    <s v="min_conflicts"/>
    <n v="6.8583662470931298E-2"/>
    <n v="508218.32846613799"/>
  </r>
  <r>
    <x v="763"/>
    <n v="25233"/>
    <b v="0"/>
    <n v="900000"/>
    <m/>
    <s v="simulated_annealing-untuned"/>
    <n v="0"/>
    <n v="624193.44240485795"/>
  </r>
  <r>
    <x v="763"/>
    <n v="25546.666666666701"/>
    <b v="0"/>
    <n v="900000"/>
    <m/>
    <s v="tabu_search"/>
    <n v="1.22781837160753E-2"/>
    <n v="490970.18037593301"/>
  </r>
  <r>
    <x v="764"/>
    <m/>
    <m/>
    <m/>
    <m/>
    <s v="minizinc_chuffed"/>
    <m/>
    <m/>
  </r>
  <r>
    <x v="764"/>
    <n v="1904"/>
    <n v="900000"/>
    <b v="0"/>
    <n v="1897"/>
    <s v="minizinc_cplex"/>
    <n v="5.2521008403361201E-4"/>
    <n v="1063009.52195122"/>
  </r>
  <r>
    <x v="764"/>
    <m/>
    <m/>
    <m/>
    <m/>
    <s v="minizinc_cpo"/>
    <m/>
    <m/>
  </r>
  <r>
    <x v="764"/>
    <n v="1903"/>
    <n v="900000"/>
    <b v="0"/>
    <n v="1899"/>
    <s v="minizinc_gurobi"/>
    <n v="0"/>
    <n v="1061109.93170732"/>
  </r>
  <r>
    <x v="764"/>
    <m/>
    <m/>
    <m/>
    <m/>
    <s v="minizinc_or-tools"/>
    <m/>
    <m/>
  </r>
  <r>
    <x v="764"/>
    <n v="1984"/>
    <b v="0"/>
    <n v="900000"/>
    <m/>
    <s v="min_conflicts"/>
    <n v="2.35215053763441E-2"/>
    <n v="1210375.4260718201"/>
  </r>
  <r>
    <x v="764"/>
    <n v="1937.3333333333301"/>
    <b v="0"/>
    <n v="900000"/>
    <m/>
    <s v="simulated_annealing-untuned"/>
    <n v="0"/>
    <n v="1439639.2753756"/>
  </r>
  <r>
    <x v="764"/>
    <n v="1968"/>
    <b v="0"/>
    <n v="900000"/>
    <m/>
    <s v="tabu_search"/>
    <n v="1.55826558265583E-2"/>
    <n v="1205173.63548919"/>
  </r>
  <r>
    <x v="765"/>
    <m/>
    <m/>
    <m/>
    <m/>
    <s v="minizinc_chuffed"/>
    <m/>
    <m/>
  </r>
  <r>
    <x v="765"/>
    <n v="16371"/>
    <n v="920"/>
    <b v="1"/>
    <n v="16371"/>
    <s v="minizinc_cplex"/>
    <n v="0"/>
    <n v="750.11286660536996"/>
  </r>
  <r>
    <x v="765"/>
    <n v="16374"/>
    <n v="900000"/>
    <b v="0"/>
    <n v="13950"/>
    <s v="minizinc_cpo"/>
    <n v="1.8321729571268999E-4"/>
    <n v="364157.02137241297"/>
  </r>
  <r>
    <x v="765"/>
    <n v="16371"/>
    <n v="630"/>
    <b v="1"/>
    <n v="16371"/>
    <s v="minizinc_gurobi"/>
    <n v="0"/>
    <n v="520.69821552549104"/>
  </r>
  <r>
    <x v="765"/>
    <n v="31168"/>
    <n v="900000"/>
    <b v="0"/>
    <n v="16323"/>
    <s v="minizinc_or-tools"/>
    <n v="0.474749743326489"/>
    <n v="500576.27610567998"/>
  </r>
  <r>
    <x v="765"/>
    <n v="16512"/>
    <b v="0"/>
    <n v="900000"/>
    <m/>
    <s v="min_conflicts"/>
    <n v="6.2782622739019399E-3"/>
    <n v="358449.95119430299"/>
  </r>
  <r>
    <x v="765"/>
    <n v="16408.333333333299"/>
    <b v="0"/>
    <n v="900000"/>
    <m/>
    <s v="simulated_annealing-untuned"/>
    <n v="0"/>
    <n v="540834.33008818398"/>
  </r>
  <r>
    <x v="765"/>
    <n v="16511"/>
    <b v="0"/>
    <n v="900000"/>
    <m/>
    <s v="tabu_search"/>
    <n v="6.2180768376638397E-3"/>
    <n v="359414.05191841198"/>
  </r>
  <r>
    <x v="766"/>
    <m/>
    <m/>
    <m/>
    <m/>
    <s v="minizinc_chuffed"/>
    <m/>
    <m/>
  </r>
  <r>
    <x v="766"/>
    <n v="15696"/>
    <n v="670"/>
    <b v="1"/>
    <n v="15696"/>
    <s v="minizinc_cplex"/>
    <n v="0"/>
    <n v="628.68953458351905"/>
  </r>
  <r>
    <x v="766"/>
    <n v="15775"/>
    <n v="900000"/>
    <b v="0"/>
    <n v="11281"/>
    <s v="minizinc_cpo"/>
    <n v="5.0079239302693902E-3"/>
    <n v="392917.88994766102"/>
  </r>
  <r>
    <x v="766"/>
    <n v="15696"/>
    <n v="480"/>
    <b v="1"/>
    <n v="15696"/>
    <s v="minizinc_gurobi"/>
    <n v="0"/>
    <n v="469.20212641115302"/>
  </r>
  <r>
    <x v="766"/>
    <n v="35898"/>
    <n v="900000"/>
    <b v="0"/>
    <n v="15691"/>
    <s v="minizinc_or-tools"/>
    <n v="0.56276115661039605"/>
    <n v="624778.83547304396"/>
  </r>
  <r>
    <x v="766"/>
    <n v="16004"/>
    <b v="0"/>
    <n v="900000"/>
    <m/>
    <s v="min_conflicts"/>
    <n v="1.53711572106974E-2"/>
    <n v="389798.73838034598"/>
  </r>
  <r>
    <x v="766"/>
    <n v="15758"/>
    <b v="0"/>
    <n v="900000"/>
    <m/>
    <s v="simulated_annealing-untuned"/>
    <n v="0"/>
    <n v="558917.75006868795"/>
  </r>
  <r>
    <x v="766"/>
    <n v="15949"/>
    <b v="0"/>
    <n v="900000"/>
    <m/>
    <s v="tabu_search"/>
    <n v="1.1975672455953301E-2"/>
    <n v="390795.03007372498"/>
  </r>
  <r>
    <x v="767"/>
    <m/>
    <m/>
    <m/>
    <m/>
    <s v="minizinc_chuffed"/>
    <m/>
    <m/>
  </r>
  <r>
    <x v="767"/>
    <n v="14277"/>
    <n v="900000"/>
    <b v="0"/>
    <n v="14269"/>
    <s v="minizinc_cplex"/>
    <n v="0"/>
    <n v="7469428.2046223199"/>
  </r>
  <r>
    <x v="767"/>
    <m/>
    <m/>
    <m/>
    <m/>
    <s v="minizinc_cpo"/>
    <m/>
    <m/>
  </r>
  <r>
    <x v="767"/>
    <n v="14278"/>
    <n v="900000"/>
    <b v="0"/>
    <n v="14270"/>
    <s v="minizinc_gurobi"/>
    <n v="7.0037820423030097E-5"/>
    <n v="7469492.4830890596"/>
  </r>
  <r>
    <x v="767"/>
    <m/>
    <m/>
    <m/>
    <m/>
    <s v="minizinc_or-tools"/>
    <m/>
    <m/>
  </r>
  <r>
    <x v="767"/>
    <n v="14512"/>
    <b v="0"/>
    <n v="900000"/>
    <m/>
    <s v="min_conflicts"/>
    <n v="6.8449099595737596E-3"/>
    <n v="9650281.5189903807"/>
  </r>
  <r>
    <x v="767"/>
    <n v="14412.666666666701"/>
    <b v="0"/>
    <n v="900000"/>
    <m/>
    <s v="simulated_annealing-untuned"/>
    <n v="0"/>
    <n v="9824559.9721153807"/>
  </r>
  <r>
    <x v="767"/>
    <n v="14497"/>
    <b v="0"/>
    <n v="900000"/>
    <m/>
    <s v="tabu_search"/>
    <n v="5.8172955324090597E-3"/>
    <n v="9629334.7495192196"/>
  </r>
  <r>
    <x v="768"/>
    <m/>
    <m/>
    <m/>
    <m/>
    <s v="minizinc_chuffed"/>
    <m/>
    <m/>
  </r>
  <r>
    <x v="768"/>
    <n v="46191"/>
    <n v="840"/>
    <b v="1"/>
    <n v="46191"/>
    <s v="minizinc_cplex"/>
    <n v="0"/>
    <n v="911.97805089875499"/>
  </r>
  <r>
    <x v="768"/>
    <n v="47087"/>
    <n v="900000"/>
    <b v="0"/>
    <n v="6672"/>
    <s v="minizinc_cpo"/>
    <n v="1.90286066217852E-2"/>
    <n v="505202.28065373597"/>
  </r>
  <r>
    <x v="768"/>
    <n v="46191"/>
    <n v="860"/>
    <b v="1"/>
    <n v="46191"/>
    <s v="minizinc_gurobi"/>
    <n v="0"/>
    <n v="732.74337447693199"/>
  </r>
  <r>
    <x v="768"/>
    <n v="113489"/>
    <n v="900000"/>
    <b v="0"/>
    <n v="46190"/>
    <s v="minizinc_or-tools"/>
    <n v="0.59299139123615496"/>
    <n v="904812.12293075805"/>
  </r>
  <r>
    <x v="768"/>
    <n v="51801"/>
    <b v="0"/>
    <n v="900000"/>
    <m/>
    <s v="min_conflicts"/>
    <n v="0.100390597350116"/>
    <n v="729877.67878494004"/>
  </r>
  <r>
    <x v="768"/>
    <n v="46600.666666666701"/>
    <b v="0"/>
    <n v="900000"/>
    <m/>
    <s v="simulated_annealing-untuned"/>
    <n v="0"/>
    <n v="807546.05421739095"/>
  </r>
  <r>
    <x v="768"/>
    <n v="47300.666666666701"/>
    <b v="0"/>
    <n v="900000"/>
    <m/>
    <s v="tabu_search"/>
    <n v="1.47989457512931E-2"/>
    <n v="688914.05626927002"/>
  </r>
  <r>
    <x v="769"/>
    <m/>
    <m/>
    <m/>
    <m/>
    <s v="minizinc_chuffed"/>
    <m/>
    <m/>
  </r>
  <r>
    <x v="769"/>
    <n v="26213"/>
    <n v="900000"/>
    <b v="0"/>
    <n v="26190"/>
    <s v="minizinc_cplex"/>
    <n v="0"/>
    <n v="7646125.2295597503"/>
  </r>
  <r>
    <x v="769"/>
    <n v="26536"/>
    <n v="900000"/>
    <b v="0"/>
    <n v="3517"/>
    <s v="minizinc_cpo"/>
    <n v="1.21721435031655E-2"/>
    <n v="7745121.2613207502"/>
  </r>
  <r>
    <x v="769"/>
    <n v="26214"/>
    <n v="900000"/>
    <b v="0"/>
    <n v="26191"/>
    <s v="minizinc_gurobi"/>
    <n v="3.8147554741740899E-5"/>
    <n v="7644456.5"/>
  </r>
  <r>
    <x v="769"/>
    <m/>
    <m/>
    <m/>
    <m/>
    <s v="minizinc_or-tools"/>
    <m/>
    <m/>
  </r>
  <r>
    <x v="769"/>
    <n v="26711.666666666701"/>
    <b v="0"/>
    <n v="900000"/>
    <m/>
    <s v="min_conflicts"/>
    <n v="1.1418231733949E-2"/>
    <n v="6499234.2119262898"/>
  </r>
  <r>
    <x v="769"/>
    <n v="26406.666666666701"/>
    <b v="0"/>
    <n v="900000"/>
    <m/>
    <s v="simulated_annealing-untuned"/>
    <n v="0"/>
    <n v="6612731.6672461797"/>
  </r>
  <r>
    <x v="769"/>
    <n v="26504.666666666701"/>
    <b v="0"/>
    <n v="900000"/>
    <m/>
    <s v="tabu_search"/>
    <n v="3.69746208214905E-3"/>
    <n v="6452527.7033205898"/>
  </r>
  <r>
    <x v="770"/>
    <n v="18692"/>
    <n v="900000"/>
    <b v="0"/>
    <n v="0"/>
    <s v="minizinc_chuffed"/>
    <n v="0.51176974106569695"/>
    <n v="466989.40111798199"/>
  </r>
  <r>
    <x v="770"/>
    <n v="9126"/>
    <n v="140160"/>
    <b v="1"/>
    <n v="9126"/>
    <s v="minizinc_cplex"/>
    <n v="0"/>
    <n v="49737.220392525902"/>
  </r>
  <r>
    <x v="770"/>
    <n v="9237"/>
    <n v="900000"/>
    <b v="0"/>
    <n v="7186"/>
    <s v="minizinc_cpo"/>
    <n v="1.2016888600194901E-2"/>
    <n v="318687.453219519"/>
  </r>
  <r>
    <x v="770"/>
    <n v="9126"/>
    <n v="329300"/>
    <b v="1"/>
    <n v="9126"/>
    <s v="minizinc_gurobi"/>
    <n v="0"/>
    <n v="116221.829659004"/>
  </r>
  <r>
    <x v="770"/>
    <n v="14938"/>
    <n v="900000"/>
    <b v="0"/>
    <n v="9116"/>
    <s v="minizinc_or-tools"/>
    <n v="0.38907484268309001"/>
    <n v="396182.89551687101"/>
  </r>
  <r>
    <x v="770"/>
    <n v="9388.3333333333303"/>
    <b v="0"/>
    <n v="900000"/>
    <m/>
    <s v="min_conflicts"/>
    <n v="2.1587076158352599E-2"/>
    <n v="328724.90781329101"/>
  </r>
  <r>
    <x v="770"/>
    <n v="9185.6666666666697"/>
    <b v="0"/>
    <n v="900000"/>
    <m/>
    <s v="simulated_annealing-untuned"/>
    <n v="0"/>
    <n v="457378.37189893698"/>
  </r>
  <r>
    <x v="770"/>
    <n v="9311.6666666666697"/>
    <b v="0"/>
    <n v="900000"/>
    <m/>
    <s v="tabu_search"/>
    <n v="1.3531412206908899E-2"/>
    <n v="327790.74657025299"/>
  </r>
  <r>
    <x v="771"/>
    <n v="6399"/>
    <n v="131100"/>
    <b v="1"/>
    <n v="6399"/>
    <s v="minizinc_chuffed"/>
    <n v="0"/>
    <n v="82441.328847565499"/>
  </r>
  <r>
    <x v="771"/>
    <n v="6399"/>
    <n v="450"/>
    <b v="1"/>
    <n v="6399"/>
    <s v="minizinc_cplex"/>
    <n v="0"/>
    <n v="512.78602887203294"/>
  </r>
  <r>
    <x v="771"/>
    <n v="6399"/>
    <n v="2140"/>
    <b v="1"/>
    <n v="6399"/>
    <s v="minizinc_cpo"/>
    <n v="0"/>
    <n v="1223.0861267433299"/>
  </r>
  <r>
    <x v="771"/>
    <n v="6399"/>
    <n v="380"/>
    <b v="1"/>
    <n v="6399"/>
    <s v="minizinc_gurobi"/>
    <n v="0"/>
    <n v="416.99694152189898"/>
  </r>
  <r>
    <x v="771"/>
    <n v="6399"/>
    <n v="1460"/>
    <b v="1"/>
    <n v="6399"/>
    <s v="minizinc_or-tools"/>
    <n v="0"/>
    <n v="1463.8284805480801"/>
  </r>
  <r>
    <x v="771"/>
    <n v="6399"/>
    <b v="0"/>
    <n v="900000"/>
    <m/>
    <s v="min_conflicts"/>
    <n v="0"/>
    <n v="369541.76606264402"/>
  </r>
  <r>
    <x v="771"/>
    <n v="6399"/>
    <b v="0"/>
    <n v="900000"/>
    <m/>
    <s v="simulated_annealing-untuned"/>
    <n v="0"/>
    <n v="571340.400662584"/>
  </r>
  <r>
    <x v="771"/>
    <n v="6412.3333333333303"/>
    <b v="0"/>
    <n v="900000"/>
    <m/>
    <s v="tabu_search"/>
    <n v="2.0793262982793399E-3"/>
    <n v="369556.83450456802"/>
  </r>
  <r>
    <x v="772"/>
    <n v="28402"/>
    <n v="900000"/>
    <b v="0"/>
    <n v="0"/>
    <s v="minizinc_chuffed"/>
    <n v="0.67227660023942004"/>
    <n v="501722.00612180599"/>
  </r>
  <r>
    <x v="772"/>
    <n v="9308"/>
    <n v="80690"/>
    <b v="1"/>
    <n v="9308"/>
    <s v="minizinc_cplex"/>
    <n v="0"/>
    <n v="27916.646293452999"/>
  </r>
  <r>
    <x v="772"/>
    <n v="9483"/>
    <n v="900000"/>
    <b v="0"/>
    <n v="6763"/>
    <s v="minizinc_cpo"/>
    <n v="1.8454075714436399E-2"/>
    <n v="309519.41530845198"/>
  </r>
  <r>
    <x v="772"/>
    <n v="9308"/>
    <n v="38850"/>
    <b v="1"/>
    <n v="9308"/>
    <s v="minizinc_gurobi"/>
    <n v="0"/>
    <n v="13516.8361481831"/>
  </r>
  <r>
    <x v="772"/>
    <n v="39132"/>
    <n v="900000"/>
    <b v="0"/>
    <n v="9298"/>
    <s v="minizinc_or-tools"/>
    <n v="0.76213840335275496"/>
    <n v="585822.22747135896"/>
  </r>
  <r>
    <x v="772"/>
    <n v="9662"/>
    <b v="0"/>
    <n v="900000"/>
    <m/>
    <s v="min_conflicts"/>
    <n v="2.5909059545987798E-2"/>
    <n v="315745.50895267603"/>
  </r>
  <r>
    <x v="772"/>
    <n v="9411.6666666666697"/>
    <b v="0"/>
    <n v="900000"/>
    <m/>
    <s v="simulated_annealing-untuned"/>
    <n v="0"/>
    <n v="426865.57426556799"/>
  </r>
  <r>
    <x v="772"/>
    <n v="9540"/>
    <b v="0"/>
    <n v="900000"/>
    <m/>
    <s v="tabu_search"/>
    <n v="1.34521313766598E-2"/>
    <n v="314211.492596692"/>
  </r>
  <r>
    <x v="773"/>
    <m/>
    <m/>
    <m/>
    <m/>
    <s v="minizinc_chuffed"/>
    <m/>
    <m/>
  </r>
  <r>
    <x v="773"/>
    <n v="17120"/>
    <n v="13750"/>
    <b v="1"/>
    <n v="17120"/>
    <s v="minizinc_cplex"/>
    <n v="0"/>
    <n v="70280.937853107403"/>
  </r>
  <r>
    <x v="773"/>
    <n v="17170"/>
    <n v="900000"/>
    <b v="0"/>
    <n v="13736"/>
    <s v="minizinc_cpo"/>
    <n v="2.9120559114734798E-3"/>
    <n v="4593812.5129943499"/>
  </r>
  <r>
    <x v="773"/>
    <n v="17120"/>
    <n v="2340"/>
    <b v="1"/>
    <n v="17120"/>
    <s v="minizinc_gurobi"/>
    <n v="0"/>
    <n v="12208.6242937853"/>
  </r>
  <r>
    <x v="773"/>
    <n v="18174"/>
    <n v="900000"/>
    <b v="0"/>
    <n v="17118"/>
    <s v="minizinc_or-tools"/>
    <n v="5.7994937823264002E-2"/>
    <n v="4872133.53305085"/>
  </r>
  <r>
    <x v="773"/>
    <n v="17207"/>
    <b v="0"/>
    <n v="900000"/>
    <m/>
    <s v="min_conflicts"/>
    <n v="2.9251661145657201E-3"/>
    <n v="4766291.7958365902"/>
  </r>
  <r>
    <x v="773"/>
    <n v="17156.666666666701"/>
    <b v="0"/>
    <n v="900000"/>
    <m/>
    <s v="simulated_annealing-untuned"/>
    <n v="0"/>
    <n v="5012352.5571735799"/>
  </r>
  <r>
    <x v="773"/>
    <n v="17172.666666666701"/>
    <b v="0"/>
    <n v="900000"/>
    <m/>
    <s v="tabu_search"/>
    <n v="9.3171318762375098E-4"/>
    <n v="4759805.3580922596"/>
  </r>
  <r>
    <x v="774"/>
    <m/>
    <m/>
    <m/>
    <m/>
    <s v="minizinc_chuffed"/>
    <m/>
    <m/>
  </r>
  <r>
    <x v="774"/>
    <n v="242"/>
    <n v="900000"/>
    <b v="0"/>
    <n v="240"/>
    <s v="minizinc_cplex"/>
    <n v="0"/>
    <n v="266954.13615560601"/>
  </r>
  <r>
    <x v="774"/>
    <n v="258"/>
    <n v="900000"/>
    <b v="0"/>
    <n v="200"/>
    <s v="minizinc_cpo"/>
    <n v="6.2015503875968998E-2"/>
    <n v="270355.29938977899"/>
  </r>
  <r>
    <x v="774"/>
    <n v="242"/>
    <n v="900000"/>
    <b v="0"/>
    <n v="240"/>
    <s v="minizinc_gurobi"/>
    <n v="0"/>
    <n v="266791.23760488199"/>
  </r>
  <r>
    <x v="774"/>
    <n v="2772"/>
    <n v="900000"/>
    <b v="0"/>
    <n v="239"/>
    <s v="minizinc_or-tools"/>
    <n v="0.91269841269841301"/>
    <n v="778752.42181540804"/>
  </r>
  <r>
    <x v="774"/>
    <n v="258.33333333333297"/>
    <b v="0"/>
    <n v="900000"/>
    <m/>
    <s v="min_conflicts"/>
    <n v="1.03225806451612E-2"/>
    <n v="274632.40430046699"/>
  </r>
  <r>
    <x v="774"/>
    <n v="255.666666666667"/>
    <b v="0"/>
    <n v="900000"/>
    <m/>
    <s v="simulated_annealing-untuned"/>
    <n v="0"/>
    <n v="422742.01662186999"/>
  </r>
  <r>
    <x v="774"/>
    <n v="256.66666666666703"/>
    <b v="0"/>
    <n v="900000"/>
    <m/>
    <s v="tabu_search"/>
    <n v="3.8961038961039499E-3"/>
    <n v="274113.71512943797"/>
  </r>
  <r>
    <x v="775"/>
    <m/>
    <m/>
    <m/>
    <m/>
    <s v="minizinc_chuffed"/>
    <m/>
    <m/>
  </r>
  <r>
    <x v="775"/>
    <n v="17499"/>
    <n v="5940"/>
    <b v="1"/>
    <n v="17499"/>
    <s v="minizinc_cplex"/>
    <n v="0"/>
    <n v="35093.996163682903"/>
  </r>
  <r>
    <x v="775"/>
    <n v="17531"/>
    <n v="900000"/>
    <b v="0"/>
    <n v="14040"/>
    <s v="minizinc_cpo"/>
    <n v="1.8253379727339899E-3"/>
    <n v="5274175.8491048599"/>
  </r>
  <r>
    <x v="775"/>
    <n v="17499"/>
    <n v="3750"/>
    <b v="1"/>
    <n v="17499"/>
    <s v="minizinc_gurobi"/>
    <n v="0"/>
    <n v="22144.1943734015"/>
  </r>
  <r>
    <x v="775"/>
    <n v="18432"/>
    <n v="900000"/>
    <b v="0"/>
    <n v="17498"/>
    <s v="minizinc_or-tools"/>
    <n v="5.0618489583333398E-2"/>
    <n v="5577549.1064577997"/>
  </r>
  <r>
    <x v="775"/>
    <n v="17560.666666666701"/>
    <b v="0"/>
    <n v="900000"/>
    <m/>
    <s v="min_conflicts"/>
    <n v="1.8791997266618401E-3"/>
    <n v="5238715.21748784"/>
  </r>
  <r>
    <x v="775"/>
    <n v="17527.666666666701"/>
    <b v="0"/>
    <n v="900000"/>
    <m/>
    <s v="simulated_annealing-untuned"/>
    <n v="0"/>
    <n v="5495639.5700465301"/>
  </r>
  <r>
    <x v="775"/>
    <n v="17538"/>
    <b v="0"/>
    <n v="900000"/>
    <m/>
    <s v="tabu_search"/>
    <n v="5.8919679172841899E-4"/>
    <n v="5238101.8965954799"/>
  </r>
  <r>
    <x v="776"/>
    <m/>
    <m/>
    <m/>
    <m/>
    <s v="minizinc_chuffed"/>
    <m/>
    <m/>
  </r>
  <r>
    <x v="776"/>
    <n v="17511"/>
    <n v="3640"/>
    <b v="1"/>
    <n v="17511"/>
    <s v="minizinc_cplex"/>
    <n v="0"/>
    <n v="21194.556250000001"/>
  </r>
  <r>
    <x v="776"/>
    <n v="17554"/>
    <n v="900000"/>
    <b v="0"/>
    <n v="13899"/>
    <s v="minizinc_cpo"/>
    <n v="2.4495841403668899E-3"/>
    <n v="5165083.5568749998"/>
  </r>
  <r>
    <x v="776"/>
    <n v="17511"/>
    <n v="2190"/>
    <b v="1"/>
    <n v="17511"/>
    <s v="minizinc_gurobi"/>
    <n v="0"/>
    <n v="12796.637500000001"/>
  </r>
  <r>
    <x v="776"/>
    <n v="18386"/>
    <n v="900000"/>
    <b v="0"/>
    <n v="17509"/>
    <s v="minizinc_or-tools"/>
    <n v="4.7590558033286198E-2"/>
    <n v="5437132.9765625"/>
  </r>
  <r>
    <x v="776"/>
    <n v="17579.333333333299"/>
    <b v="0"/>
    <n v="900000"/>
    <m/>
    <s v="min_conflicts"/>
    <n v="2.2374758238840101E-3"/>
    <n v="4868213.17224178"/>
  </r>
  <r>
    <x v="776"/>
    <n v="17540"/>
    <b v="0"/>
    <n v="900000"/>
    <m/>
    <s v="simulated_annealing-untuned"/>
    <n v="0"/>
    <n v="5094388.7321009403"/>
  </r>
  <r>
    <x v="776"/>
    <n v="17561.333333333299"/>
    <b v="0"/>
    <n v="900000"/>
    <m/>
    <s v="tabu_search"/>
    <n v="1.2147900690910899E-3"/>
    <n v="4866699.8482981203"/>
  </r>
  <r>
    <x v="777"/>
    <m/>
    <m/>
    <m/>
    <m/>
    <s v="minizinc_chuffed"/>
    <m/>
    <m/>
  </r>
  <r>
    <x v="777"/>
    <n v="38733"/>
    <n v="1460"/>
    <b v="1"/>
    <n v="38733"/>
    <s v="minizinc_cplex"/>
    <n v="0"/>
    <n v="1047.63950189155"/>
  </r>
  <r>
    <x v="777"/>
    <n v="39185"/>
    <n v="900000"/>
    <b v="0"/>
    <n v="7159"/>
    <s v="minizinc_cpo"/>
    <n v="1.15350261579686E-2"/>
    <n v="440165.56620428798"/>
  </r>
  <r>
    <x v="777"/>
    <n v="38733"/>
    <n v="430"/>
    <b v="1"/>
    <n v="38733"/>
    <s v="minizinc_gurobi"/>
    <n v="0"/>
    <n v="468.11578475118802"/>
  </r>
  <r>
    <x v="777"/>
    <n v="114021"/>
    <n v="900000"/>
    <b v="0"/>
    <n v="38731"/>
    <s v="minizinc_or-tools"/>
    <n v="0.66029941852816598"/>
    <n v="866060.14668008499"/>
  </r>
  <r>
    <x v="777"/>
    <n v="43133"/>
    <b v="0"/>
    <n v="900000"/>
    <m/>
    <s v="min_conflicts"/>
    <n v="9.4544780098764297E-2"/>
    <n v="680966.87459684105"/>
  </r>
  <r>
    <x v="777"/>
    <n v="39055"/>
    <b v="0"/>
    <n v="900000"/>
    <m/>
    <s v="simulated_annealing-untuned"/>
    <n v="0"/>
    <n v="776389.85971231502"/>
  </r>
  <r>
    <x v="777"/>
    <n v="39714.333333333299"/>
    <b v="0"/>
    <n v="900000"/>
    <m/>
    <s v="tabu_search"/>
    <n v="1.66018985588747E-2"/>
    <n v="645155.84834734094"/>
  </r>
  <r>
    <x v="778"/>
    <m/>
    <m/>
    <m/>
    <m/>
    <s v="minizinc_chuffed"/>
    <m/>
    <m/>
  </r>
  <r>
    <x v="778"/>
    <n v="6314"/>
    <n v="1670"/>
    <b v="1"/>
    <n v="6314"/>
    <s v="minizinc_cplex"/>
    <n v="0"/>
    <n v="1211.36559482965"/>
  </r>
  <r>
    <x v="778"/>
    <n v="6324"/>
    <n v="900000"/>
    <b v="0"/>
    <n v="4984"/>
    <s v="minizinc_cpo"/>
    <n v="1.5812776723592699E-3"/>
    <n v="453192.23888933199"/>
  </r>
  <r>
    <x v="778"/>
    <n v="6314"/>
    <n v="780"/>
    <b v="1"/>
    <n v="6314"/>
    <s v="minizinc_gurobi"/>
    <n v="0"/>
    <n v="638.67629458230294"/>
  </r>
  <r>
    <x v="778"/>
    <n v="10652"/>
    <n v="900000"/>
    <b v="0"/>
    <n v="6308"/>
    <s v="minizinc_or-tools"/>
    <n v="0.40724746526473898"/>
    <n v="628805.19947339001"/>
  </r>
  <r>
    <x v="778"/>
    <n v="6405"/>
    <b v="0"/>
    <n v="900000"/>
    <m/>
    <s v="min_conflicts"/>
    <n v="9.9401509237575496E-3"/>
    <n v="462104.93561797403"/>
  </r>
  <r>
    <x v="778"/>
    <n v="6341.3333333333303"/>
    <b v="0"/>
    <n v="900000"/>
    <m/>
    <s v="simulated_annealing-untuned"/>
    <n v="0"/>
    <n v="661317.19194267399"/>
  </r>
  <r>
    <x v="778"/>
    <n v="6388.6666666666697"/>
    <b v="0"/>
    <n v="900000"/>
    <m/>
    <s v="tabu_search"/>
    <n v="7.4089533548994399E-3"/>
    <n v="463160.963850067"/>
  </r>
  <r>
    <x v="779"/>
    <m/>
    <m/>
    <m/>
    <m/>
    <s v="minizinc_chuffed"/>
    <m/>
    <m/>
  </r>
  <r>
    <x v="779"/>
    <n v="19059"/>
    <n v="630"/>
    <b v="1"/>
    <n v="19059"/>
    <s v="minizinc_cplex"/>
    <n v="0"/>
    <n v="621.09457370235202"/>
  </r>
  <r>
    <x v="779"/>
    <n v="19059"/>
    <n v="900000"/>
    <b v="0"/>
    <n v="17910"/>
    <s v="minizinc_cpo"/>
    <n v="0"/>
    <n v="334356.37190794799"/>
  </r>
  <r>
    <x v="779"/>
    <n v="19059"/>
    <n v="540"/>
    <b v="1"/>
    <n v="19059"/>
    <s v="minizinc_gurobi"/>
    <n v="0"/>
    <n v="496.841988544201"/>
  </r>
  <r>
    <x v="779"/>
    <n v="25951"/>
    <n v="900000"/>
    <b v="0"/>
    <n v="19055"/>
    <s v="minizinc_or-tools"/>
    <n v="0.265577434395592"/>
    <n v="386743.51117067097"/>
  </r>
  <r>
    <x v="779"/>
    <n v="19140.666666666701"/>
    <b v="0"/>
    <n v="900000"/>
    <m/>
    <s v="min_conflicts"/>
    <n v="3.3784960468114002E-3"/>
    <n v="342619.66838537197"/>
  </r>
  <r>
    <x v="779"/>
    <n v="19076"/>
    <b v="0"/>
    <n v="900000"/>
    <m/>
    <s v="simulated_annealing-untuned"/>
    <n v="0"/>
    <n v="519081.28225300403"/>
  </r>
  <r>
    <x v="779"/>
    <n v="19128.666666666701"/>
    <b v="0"/>
    <n v="900000"/>
    <m/>
    <s v="tabu_search"/>
    <n v="2.7532847732897299E-3"/>
    <n v="342528.935350766"/>
  </r>
  <r>
    <x v="780"/>
    <n v="37038"/>
    <n v="900000"/>
    <b v="0"/>
    <n v="0"/>
    <s v="minizinc_chuffed"/>
    <n v="0.70848857929693798"/>
    <n v="550494.01886211406"/>
  </r>
  <r>
    <x v="780"/>
    <n v="10797"/>
    <n v="275180"/>
    <b v="1"/>
    <n v="10797"/>
    <s v="minizinc_cplex"/>
    <n v="0"/>
    <n v="97728.137654938793"/>
  </r>
  <r>
    <x v="780"/>
    <n v="11001"/>
    <n v="900000"/>
    <b v="0"/>
    <n v="6874"/>
    <s v="minizinc_cpo"/>
    <n v="1.8543768748295698E-2"/>
    <n v="320852.82508276199"/>
  </r>
  <r>
    <x v="780"/>
    <n v="10797"/>
    <n v="446700"/>
    <b v="1"/>
    <n v="10797"/>
    <s v="minizinc_gurobi"/>
    <n v="0"/>
    <n v="158362.73741242601"/>
  </r>
  <r>
    <x v="780"/>
    <n v="47605"/>
    <n v="900000"/>
    <b v="0"/>
    <n v="10786"/>
    <s v="minizinc_or-tools"/>
    <n v="0.77319609284738999"/>
    <n v="666697.96135191305"/>
  </r>
  <r>
    <x v="780"/>
    <n v="11275.666666666701"/>
    <b v="0"/>
    <n v="900000"/>
    <m/>
    <s v="min_conflicts"/>
    <n v="3.3287019244981703E-2"/>
    <n v="371661.20949664101"/>
  </r>
  <r>
    <x v="780"/>
    <n v="10900.333333333299"/>
    <b v="0"/>
    <n v="900000"/>
    <m/>
    <s v="simulated_annealing-untuned"/>
    <n v="0"/>
    <n v="521178.70778601198"/>
  </r>
  <r>
    <x v="780"/>
    <n v="11018.333333333299"/>
    <b v="0"/>
    <n v="900000"/>
    <m/>
    <s v="tabu_search"/>
    <n v="1.0709423687793001E-2"/>
    <n v="368631.72460559203"/>
  </r>
  <r>
    <x v="781"/>
    <m/>
    <m/>
    <m/>
    <m/>
    <s v="minizinc_chuffed"/>
    <m/>
    <m/>
  </r>
  <r>
    <x v="781"/>
    <n v="17187"/>
    <n v="920"/>
    <b v="1"/>
    <n v="17187"/>
    <s v="minizinc_cplex"/>
    <n v="0"/>
    <n v="4848.6194833153904"/>
  </r>
  <r>
    <x v="781"/>
    <n v="17226"/>
    <n v="900000"/>
    <b v="0"/>
    <n v="13979"/>
    <s v="minizinc_cpo"/>
    <n v="2.26401950539878E-3"/>
    <n v="4401663.8363832096"/>
  </r>
  <r>
    <x v="781"/>
    <n v="17187"/>
    <n v="480"/>
    <b v="1"/>
    <n v="17187"/>
    <s v="minizinc_gurobi"/>
    <n v="0"/>
    <n v="2566.3536060279898"/>
  </r>
  <r>
    <x v="781"/>
    <n v="18176"/>
    <n v="900000"/>
    <b v="0"/>
    <n v="17186"/>
    <s v="minizinc_or-tools"/>
    <n v="5.4412411971830998E-2"/>
    <n v="4652780.8366523096"/>
  </r>
  <r>
    <x v="781"/>
    <n v="17270.666666666701"/>
    <b v="0"/>
    <n v="900000"/>
    <m/>
    <s v="min_conflicts"/>
    <n v="2.43186906508142E-3"/>
    <n v="4581837.4133663401"/>
  </r>
  <r>
    <x v="781"/>
    <n v="17228.666666666701"/>
    <b v="0"/>
    <n v="900000"/>
    <m/>
    <s v="simulated_annealing-untuned"/>
    <n v="0"/>
    <n v="4827737.03736223"/>
  </r>
  <r>
    <x v="781"/>
    <n v="17253"/>
    <b v="0"/>
    <n v="900000"/>
    <m/>
    <s v="tabu_search"/>
    <n v="1.4103827353696399E-3"/>
    <n v="4580433.0922846999"/>
  </r>
  <r>
    <x v="782"/>
    <m/>
    <m/>
    <m/>
    <m/>
    <s v="minizinc_chuffed"/>
    <m/>
    <m/>
  </r>
  <r>
    <x v="782"/>
    <n v="10733"/>
    <n v="6090"/>
    <b v="1"/>
    <n v="10733"/>
    <s v="minizinc_cplex"/>
    <n v="0"/>
    <n v="3652.0047993019198"/>
  </r>
  <r>
    <x v="782"/>
    <n v="10816"/>
    <n v="900000"/>
    <b v="0"/>
    <n v="6752"/>
    <s v="minizinc_cpo"/>
    <n v="7.6738165680473296E-3"/>
    <n v="492908.65128708602"/>
  </r>
  <r>
    <x v="782"/>
    <n v="10733"/>
    <n v="8440"/>
    <b v="1"/>
    <n v="10733"/>
    <s v="minizinc_gurobi"/>
    <n v="0"/>
    <n v="4825.83169720768"/>
  </r>
  <r>
    <x v="782"/>
    <m/>
    <m/>
    <m/>
    <m/>
    <s v="minizinc_or-tools"/>
    <m/>
    <m/>
  </r>
  <r>
    <x v="782"/>
    <n v="11017"/>
    <b v="0"/>
    <n v="900000"/>
    <m/>
    <s v="min_conflicts"/>
    <n v="1.69132552721553E-2"/>
    <n v="489063.19934687199"/>
  </r>
  <r>
    <x v="782"/>
    <n v="10830.666666666701"/>
    <b v="0"/>
    <n v="900000"/>
    <m/>
    <s v="simulated_annealing-untuned"/>
    <n v="0"/>
    <n v="682727.83131981897"/>
  </r>
  <r>
    <x v="782"/>
    <n v="10932.666666666701"/>
    <b v="0"/>
    <n v="900000"/>
    <m/>
    <s v="tabu_search"/>
    <n v="9.3298371851942008E-3"/>
    <n v="489850.21202576801"/>
  </r>
  <r>
    <x v="783"/>
    <m/>
    <m/>
    <m/>
    <m/>
    <s v="minizinc_chuffed"/>
    <m/>
    <m/>
  </r>
  <r>
    <x v="783"/>
    <n v="23026"/>
    <n v="630"/>
    <b v="1"/>
    <n v="23026"/>
    <s v="minizinc_cplex"/>
    <n v="0"/>
    <n v="622.20594144276902"/>
  </r>
  <r>
    <x v="783"/>
    <n v="23026"/>
    <n v="900000"/>
    <b v="0"/>
    <n v="21353"/>
    <s v="minizinc_cpo"/>
    <n v="0"/>
    <n v="364454.83315475099"/>
  </r>
  <r>
    <x v="783"/>
    <n v="23026"/>
    <n v="670"/>
    <b v="1"/>
    <n v="23026"/>
    <s v="minizinc_gurobi"/>
    <n v="0"/>
    <n v="538.28969221290595"/>
  </r>
  <r>
    <x v="783"/>
    <n v="29956"/>
    <n v="900000"/>
    <b v="0"/>
    <n v="23011"/>
    <s v="minizinc_or-tools"/>
    <n v="0.23133929763653399"/>
    <n v="413981.597077496"/>
  </r>
  <r>
    <x v="783"/>
    <n v="23109.333333333299"/>
    <b v="0"/>
    <n v="900000"/>
    <m/>
    <s v="min_conflicts"/>
    <n v="3.20216939764595E-3"/>
    <n v="371385.80274920899"/>
  </r>
  <r>
    <x v="783"/>
    <n v="23035.333333333299"/>
    <b v="0"/>
    <n v="900000"/>
    <m/>
    <s v="simulated_annealing-untuned"/>
    <n v="0"/>
    <n v="546279.29138924705"/>
  </r>
  <r>
    <x v="783"/>
    <n v="23441.333333333299"/>
    <b v="0"/>
    <n v="900000"/>
    <m/>
    <s v="tabu_search"/>
    <n v="1.73198339116091E-2"/>
    <n v="372097.606463629"/>
  </r>
  <r>
    <x v="784"/>
    <n v="56057"/>
    <n v="900000"/>
    <b v="0"/>
    <n v="0"/>
    <s v="minizinc_chuffed"/>
    <n v="0.58998876143924905"/>
    <n v="528140.13294320402"/>
  </r>
  <r>
    <x v="784"/>
    <n v="22984"/>
    <n v="4250"/>
    <b v="1"/>
    <n v="22984"/>
    <s v="minizinc_cplex"/>
    <n v="0"/>
    <n v="2038.7725880184801"/>
  </r>
  <r>
    <x v="784"/>
    <n v="23413"/>
    <n v="900000"/>
    <b v="0"/>
    <n v="6365"/>
    <s v="minizinc_cpo"/>
    <n v="1.8323153803442498E-2"/>
    <n v="351904.18649027101"/>
  </r>
  <r>
    <x v="784"/>
    <n v="22984"/>
    <n v="3490"/>
    <b v="1"/>
    <n v="22984"/>
    <s v="minizinc_gurobi"/>
    <n v="0"/>
    <n v="1577.08815011608"/>
  </r>
  <r>
    <x v="784"/>
    <n v="96556"/>
    <n v="900000"/>
    <b v="0"/>
    <n v="22981"/>
    <s v="minizinc_or-tools"/>
    <n v="0.76196197025560297"/>
    <n v="759726.95046791597"/>
  </r>
  <r>
    <x v="784"/>
    <n v="24836"/>
    <b v="0"/>
    <n v="900000"/>
    <m/>
    <s v="min_conflicts"/>
    <n v="6.7737692596768095E-2"/>
    <n v="532783.88724044501"/>
  </r>
  <r>
    <x v="784"/>
    <n v="23153.666666666701"/>
    <b v="0"/>
    <n v="900000"/>
    <m/>
    <s v="simulated_annealing-untuned"/>
    <n v="0"/>
    <n v="642360.67253633996"/>
  </r>
  <r>
    <x v="784"/>
    <n v="23461.666666666701"/>
    <b v="0"/>
    <n v="900000"/>
    <m/>
    <s v="tabu_search"/>
    <n v="1.31277971158628E-2"/>
    <n v="515536.46148685197"/>
  </r>
  <r>
    <x v="785"/>
    <n v="36890"/>
    <n v="900000"/>
    <b v="0"/>
    <n v="0"/>
    <s v="minizinc_chuffed"/>
    <n v="4.4754676063974E-2"/>
    <n v="7338550.8758030003"/>
  </r>
  <r>
    <x v="785"/>
    <n v="35245"/>
    <n v="900000"/>
    <b v="0"/>
    <n v="35204"/>
    <s v="minizinc_cplex"/>
    <n v="1.70236913037303E-4"/>
    <n v="7021509.0449678795"/>
  </r>
  <r>
    <x v="785"/>
    <n v="35738"/>
    <n v="900000"/>
    <b v="0"/>
    <n v="5465"/>
    <s v="minizinc_cpo"/>
    <n v="1.39627287481112E-2"/>
    <n v="7126061.4259100603"/>
  </r>
  <r>
    <x v="785"/>
    <n v="35239"/>
    <n v="900000"/>
    <b v="0"/>
    <n v="35205"/>
    <s v="minizinc_gurobi"/>
    <n v="0"/>
    <n v="7017847.6134903599"/>
  </r>
  <r>
    <x v="785"/>
    <m/>
    <m/>
    <m/>
    <m/>
    <s v="minizinc_or-tools"/>
    <m/>
    <m/>
  </r>
  <r>
    <x v="785"/>
    <n v="35971"/>
    <b v="0"/>
    <n v="900000"/>
    <m/>
    <s v="min_conflicts"/>
    <n v="1.09718013585017E-2"/>
    <n v="4548581.2116992902"/>
  </r>
  <r>
    <x v="785"/>
    <n v="35576.333333333299"/>
    <b v="0"/>
    <n v="900000"/>
    <m/>
    <s v="simulated_annealing-untuned"/>
    <n v="0"/>
    <n v="4613754.1645907499"/>
  </r>
  <r>
    <x v="785"/>
    <n v="35755.333333333299"/>
    <b v="0"/>
    <n v="900000"/>
    <m/>
    <s v="tabu_search"/>
    <n v="5.0062461544197997E-3"/>
    <n v="4525241.0479982197"/>
  </r>
  <r>
    <x v="786"/>
    <n v="15025"/>
    <n v="900000"/>
    <b v="0"/>
    <n v="0"/>
    <s v="minizinc_chuffed"/>
    <n v="6.4359400998336203E-2"/>
    <n v="1905066.69270833"/>
  </r>
  <r>
    <x v="786"/>
    <n v="14058"/>
    <n v="48280"/>
    <b v="1"/>
    <n v="14058"/>
    <s v="minizinc_cplex"/>
    <n v="0"/>
    <n v="96601.772073412707"/>
  </r>
  <r>
    <x v="786"/>
    <n v="14089"/>
    <n v="900000"/>
    <b v="0"/>
    <n v="13683"/>
    <s v="minizinc_cpo"/>
    <n v="2.2002981049045198E-3"/>
    <n v="1798091.8849206399"/>
  </r>
  <r>
    <x v="786"/>
    <n v="14058"/>
    <n v="5270"/>
    <b v="1"/>
    <n v="14058"/>
    <s v="minizinc_gurobi"/>
    <n v="0"/>
    <n v="10760.363343253999"/>
  </r>
  <r>
    <x v="786"/>
    <n v="14584"/>
    <n v="900000"/>
    <b v="0"/>
    <n v="14052"/>
    <s v="minizinc_or-tools"/>
    <n v="3.6066922654964403E-2"/>
    <n v="1855002.4043898799"/>
  </r>
  <r>
    <x v="786"/>
    <n v="14112.333333333299"/>
    <b v="0"/>
    <n v="900000"/>
    <m/>
    <s v="min_conflicts"/>
    <n v="2.3383801403028502E-3"/>
    <n v="1888516.2196665499"/>
  </r>
  <r>
    <x v="786"/>
    <n v="14079.333333333299"/>
    <b v="0"/>
    <n v="900000"/>
    <m/>
    <s v="simulated_annealing-untuned"/>
    <n v="0"/>
    <n v="2144558.6962290499"/>
  </r>
  <r>
    <x v="786"/>
    <n v="14169.333333333299"/>
    <b v="0"/>
    <n v="900000"/>
    <m/>
    <s v="tabu_search"/>
    <n v="6.3517455537781499E-3"/>
    <n v="1892475.40018331"/>
  </r>
  <r>
    <x v="787"/>
    <m/>
    <m/>
    <m/>
    <m/>
    <s v="minizinc_chuffed"/>
    <m/>
    <m/>
  </r>
  <r>
    <x v="787"/>
    <n v="27209"/>
    <n v="7750"/>
    <b v="1"/>
    <n v="27209"/>
    <s v="minizinc_cplex"/>
    <n v="0"/>
    <n v="3416.7240808843499"/>
  </r>
  <r>
    <x v="787"/>
    <n v="27888"/>
    <n v="900000"/>
    <b v="0"/>
    <n v="6731"/>
    <s v="minizinc_cpo"/>
    <n v="2.4347389558232901E-2"/>
    <n v="362123.02148490498"/>
  </r>
  <r>
    <x v="787"/>
    <n v="27209"/>
    <n v="8200"/>
    <b v="1"/>
    <n v="27209"/>
    <s v="minizinc_gurobi"/>
    <n v="0"/>
    <n v="3543.15477159067"/>
  </r>
  <r>
    <x v="787"/>
    <n v="110887"/>
    <n v="900000"/>
    <b v="0"/>
    <n v="27203"/>
    <s v="minizinc_or-tools"/>
    <n v="0.75462407676283105"/>
    <n v="777116.09947277606"/>
  </r>
  <r>
    <x v="787"/>
    <n v="29666.333333333299"/>
    <b v="0"/>
    <n v="900000"/>
    <m/>
    <s v="min_conflicts"/>
    <n v="7.0517646265688294E-2"/>
    <n v="541225.11072799901"/>
  </r>
  <r>
    <x v="787"/>
    <n v="27574.333333333299"/>
    <b v="0"/>
    <n v="900000"/>
    <m/>
    <s v="simulated_annealing-untuned"/>
    <n v="0"/>
    <n v="651234.25307185994"/>
  </r>
  <r>
    <x v="787"/>
    <n v="28044"/>
    <b v="0"/>
    <n v="900000"/>
    <m/>
    <s v="tabu_search"/>
    <n v="1.6747492036323901E-2"/>
    <n v="518264.51425436902"/>
  </r>
  <r>
    <x v="788"/>
    <n v="16402"/>
    <n v="900000"/>
    <b v="0"/>
    <n v="0"/>
    <s v="minizinc_chuffed"/>
    <n v="8.0782831362029003E-2"/>
    <n v="2544298.9583856799"/>
  </r>
  <r>
    <x v="788"/>
    <n v="15077"/>
    <n v="22610"/>
    <b v="1"/>
    <n v="15077"/>
    <s v="minizinc_cplex"/>
    <n v="0"/>
    <n v="59552.788944723601"/>
  </r>
  <r>
    <x v="788"/>
    <n v="15124"/>
    <n v="900000"/>
    <b v="0"/>
    <n v="13695"/>
    <s v="minizinc_cpo"/>
    <n v="3.1076434805607E-3"/>
    <n v="2364970.4221105501"/>
  </r>
  <r>
    <x v="788"/>
    <n v="15077"/>
    <n v="10600"/>
    <b v="1"/>
    <n v="15077"/>
    <s v="minizinc_gurobi"/>
    <n v="0"/>
    <n v="28003.484610552801"/>
  </r>
  <r>
    <x v="788"/>
    <n v="16017"/>
    <n v="900000"/>
    <b v="0"/>
    <n v="15074"/>
    <s v="minizinc_or-tools"/>
    <n v="5.8687644377848597E-2"/>
    <n v="2496803.1673995"/>
  </r>
  <r>
    <x v="788"/>
    <n v="15205.333333333299"/>
    <b v="0"/>
    <n v="900000"/>
    <m/>
    <s v="min_conflicts"/>
    <n v="5.0859347597335099E-3"/>
    <n v="2700951.2630246002"/>
  </r>
  <r>
    <x v="788"/>
    <n v="15128"/>
    <b v="0"/>
    <n v="900000"/>
    <m/>
    <s v="simulated_annealing-untuned"/>
    <n v="0"/>
    <n v="2938707.10745297"/>
  </r>
  <r>
    <x v="788"/>
    <n v="15208"/>
    <b v="0"/>
    <n v="900000"/>
    <m/>
    <s v="tabu_search"/>
    <n v="5.2603892688059001E-3"/>
    <n v="2699717.3033646899"/>
  </r>
  <r>
    <x v="789"/>
    <n v="201"/>
    <n v="3230"/>
    <b v="1"/>
    <n v="201"/>
    <s v="minizinc_chuffed"/>
    <n v="0"/>
    <n v="2208.2344559585499"/>
  </r>
  <r>
    <x v="789"/>
    <n v="201"/>
    <n v="420"/>
    <b v="1"/>
    <n v="201"/>
    <s v="minizinc_cplex"/>
    <n v="0"/>
    <n v="461.16580310880801"/>
  </r>
  <r>
    <x v="789"/>
    <n v="201"/>
    <n v="350"/>
    <b v="1"/>
    <n v="201"/>
    <s v="minizinc_cpo"/>
    <n v="0"/>
    <n v="395.33678756476701"/>
  </r>
  <r>
    <x v="789"/>
    <n v="201"/>
    <n v="310"/>
    <b v="1"/>
    <n v="201"/>
    <s v="minizinc_gurobi"/>
    <n v="0"/>
    <n v="343.87305699481902"/>
  </r>
  <r>
    <x v="789"/>
    <n v="201"/>
    <n v="5490"/>
    <b v="1"/>
    <n v="201"/>
    <s v="minizinc_or-tools"/>
    <n v="0"/>
    <n v="2775.2849740932602"/>
  </r>
  <r>
    <x v="789"/>
    <n v="201"/>
    <b v="0"/>
    <n v="900000"/>
    <m/>
    <s v="min_conflicts"/>
    <n v="0"/>
    <n v="354957.20186781598"/>
  </r>
  <r>
    <x v="789"/>
    <n v="201"/>
    <b v="0"/>
    <n v="900000"/>
    <m/>
    <s v="simulated_annealing-untuned"/>
    <n v="0"/>
    <n v="559976.28879310295"/>
  </r>
  <r>
    <x v="789"/>
    <n v="201"/>
    <b v="0"/>
    <n v="900000"/>
    <m/>
    <s v="tabu_search"/>
    <n v="0"/>
    <n v="354964.63793103403"/>
  </r>
  <r>
    <x v="790"/>
    <m/>
    <m/>
    <m/>
    <m/>
    <s v="minizinc_chuffed"/>
    <m/>
    <m/>
  </r>
  <r>
    <x v="790"/>
    <n v="3392"/>
    <n v="1260"/>
    <b v="1"/>
    <n v="3392"/>
    <s v="minizinc_cplex"/>
    <n v="0"/>
    <n v="1180.7093663911801"/>
  </r>
  <r>
    <x v="790"/>
    <n v="3401"/>
    <n v="900000"/>
    <b v="0"/>
    <n v="3028"/>
    <s v="minizinc_cpo"/>
    <n v="2.64628050573357E-3"/>
    <n v="550217.10955711"/>
  </r>
  <r>
    <x v="790"/>
    <n v="3392"/>
    <n v="690"/>
    <b v="1"/>
    <n v="3392"/>
    <s v="minizinc_gurobi"/>
    <n v="0"/>
    <n v="693.26128417037501"/>
  </r>
  <r>
    <x v="790"/>
    <n v="5026"/>
    <n v="900000"/>
    <b v="0"/>
    <n v="3389"/>
    <s v="minizinc_or-tools"/>
    <n v="0.32510943095901301"/>
    <n v="719005.33863106603"/>
  </r>
  <r>
    <x v="790"/>
    <n v="3420.3333333333298"/>
    <b v="0"/>
    <n v="900000"/>
    <m/>
    <s v="min_conflicts"/>
    <n v="4.0931683071825401E-3"/>
    <n v="541825.31011790503"/>
  </r>
  <r>
    <x v="790"/>
    <n v="3406.3333333333298"/>
    <b v="0"/>
    <n v="900000"/>
    <m/>
    <s v="simulated_annealing-untuned"/>
    <n v="0"/>
    <n v="774952.68350699195"/>
  </r>
  <r>
    <x v="790"/>
    <n v="3416.6666666666702"/>
    <b v="0"/>
    <n v="900000"/>
    <m/>
    <s v="tabu_search"/>
    <n v="3.0243902439023298E-3"/>
    <n v="542267.56481354497"/>
  </r>
  <r>
    <x v="791"/>
    <m/>
    <m/>
    <m/>
    <m/>
    <s v="minizinc_chuffed"/>
    <m/>
    <m/>
  </r>
  <r>
    <x v="791"/>
    <n v="59937"/>
    <n v="8920"/>
    <b v="1"/>
    <n v="59937"/>
    <s v="minizinc_cplex"/>
    <n v="0"/>
    <n v="4319.47544105415"/>
  </r>
  <r>
    <x v="791"/>
    <n v="61030"/>
    <n v="900000"/>
    <b v="0"/>
    <n v="12960"/>
    <s v="minizinc_cpo"/>
    <n v="1.7909224971325601E-2"/>
    <n v="377209.79452950601"/>
  </r>
  <r>
    <x v="791"/>
    <n v="59937"/>
    <n v="9190"/>
    <b v="1"/>
    <n v="59937"/>
    <s v="minizinc_gurobi"/>
    <n v="0"/>
    <n v="4339.6227509521505"/>
  </r>
  <r>
    <x v="791"/>
    <n v="237842"/>
    <n v="900000"/>
    <b v="0"/>
    <n v="59933"/>
    <s v="minizinc_or-tools"/>
    <n v="0.74799656915094903"/>
    <n v="823229.18779549503"/>
  </r>
  <r>
    <x v="791"/>
    <n v="68427"/>
    <b v="0"/>
    <n v="900000"/>
    <m/>
    <s v="min_conflicts"/>
    <n v="0.115612258319085"/>
    <n v="629841.18036085903"/>
  </r>
  <r>
    <x v="791"/>
    <n v="60516"/>
    <b v="0"/>
    <n v="900000"/>
    <m/>
    <s v="simulated_annealing-untuned"/>
    <n v="0"/>
    <n v="740129.65287103597"/>
  </r>
  <r>
    <x v="791"/>
    <n v="60919.333333333299"/>
    <b v="0"/>
    <n v="900000"/>
    <m/>
    <s v="tabu_search"/>
    <n v="6.6207772026396503E-3"/>
    <n v="586878.63068873505"/>
  </r>
  <r>
    <x v="792"/>
    <n v="88791"/>
    <n v="900020"/>
    <b v="0"/>
    <n v="0"/>
    <s v="minizinc_chuffed"/>
    <n v="0.63554864794855304"/>
    <n v="621886.09739567095"/>
  </r>
  <r>
    <x v="792"/>
    <n v="32360"/>
    <n v="1040"/>
    <b v="1"/>
    <n v="32360"/>
    <s v="minizinc_cplex"/>
    <n v="0"/>
    <n v="1087.96134381813"/>
  </r>
  <r>
    <x v="792"/>
    <n v="32362"/>
    <n v="5140"/>
    <b v="1"/>
    <n v="32362"/>
    <s v="minizinc_cpo"/>
    <n v="6.1800877572459903E-5"/>
    <n v="2519.4034996885698"/>
  </r>
  <r>
    <x v="792"/>
    <n v="32360"/>
    <n v="690"/>
    <b v="1"/>
    <n v="32360"/>
    <s v="minizinc_gurobi"/>
    <n v="0"/>
    <n v="716.92334942385605"/>
  </r>
  <r>
    <x v="792"/>
    <n v="32360"/>
    <n v="5630"/>
    <b v="1"/>
    <n v="32360"/>
    <s v="minizinc_or-tools"/>
    <n v="0"/>
    <n v="3847.4189115540298"/>
  </r>
  <r>
    <x v="792"/>
    <n v="32360"/>
    <b v="0"/>
    <n v="900000"/>
    <m/>
    <s v="min_conflicts"/>
    <n v="0"/>
    <n v="343592.70125496801"/>
  </r>
  <r>
    <x v="792"/>
    <n v="32360"/>
    <b v="0"/>
    <n v="900000"/>
    <m/>
    <s v="simulated_annealing-untuned"/>
    <n v="0"/>
    <n v="530634.06519561505"/>
  </r>
  <r>
    <x v="792"/>
    <n v="32371.333333333299"/>
    <b v="0"/>
    <n v="900000"/>
    <m/>
    <s v="tabu_search"/>
    <n v="3.5010400148272102E-4"/>
    <n v="343749.15549873002"/>
  </r>
  <r>
    <x v="793"/>
    <m/>
    <m/>
    <m/>
    <m/>
    <s v="minizinc_chuffed"/>
    <m/>
    <m/>
  </r>
  <r>
    <x v="793"/>
    <n v="147037"/>
    <n v="900000"/>
    <b v="0"/>
    <n v="146978"/>
    <s v="minizinc_cplex"/>
    <n v="1.7002523174436399E-4"/>
    <n v="34124112.061987698"/>
  </r>
  <r>
    <x v="793"/>
    <m/>
    <m/>
    <m/>
    <m/>
    <s v="minizinc_cpo"/>
    <m/>
    <m/>
  </r>
  <r>
    <x v="793"/>
    <n v="147012"/>
    <n v="900000"/>
    <b v="0"/>
    <n v="146980"/>
    <s v="minizinc_gurobi"/>
    <n v="0"/>
    <n v="34117042.6946721"/>
  </r>
  <r>
    <x v="793"/>
    <m/>
    <m/>
    <m/>
    <m/>
    <s v="minizinc_or-tools"/>
    <m/>
    <m/>
  </r>
  <r>
    <x v="793"/>
    <n v="147977.66666666701"/>
    <b v="0"/>
    <n v="900000"/>
    <m/>
    <s v="min_conflicts"/>
    <n v="2.3607165946211098E-3"/>
    <n v="45725407.595138103"/>
  </r>
  <r>
    <x v="793"/>
    <n v="147653"/>
    <b v="0"/>
    <n v="900000"/>
    <m/>
    <s v="simulated_annealing-untuned"/>
    <n v="1.67058350772797E-4"/>
    <n v="45839679.599635899"/>
  </r>
  <r>
    <x v="793"/>
    <n v="147628.33333333299"/>
    <b v="0"/>
    <n v="900000"/>
    <m/>
    <s v="tabu_search"/>
    <n v="0"/>
    <n v="45613858.267479204"/>
  </r>
  <r>
    <x v="794"/>
    <m/>
    <m/>
    <m/>
    <m/>
    <s v="minizinc_chuffed"/>
    <m/>
    <m/>
  </r>
  <r>
    <x v="794"/>
    <n v="33783"/>
    <n v="97570"/>
    <b v="1"/>
    <n v="33783"/>
    <s v="minizinc_cplex"/>
    <n v="0"/>
    <n v="433719.43404413603"/>
  </r>
  <r>
    <x v="794"/>
    <n v="33925"/>
    <n v="900000"/>
    <b v="0"/>
    <n v="27533"/>
    <s v="minizinc_cpo"/>
    <n v="4.1857037582903002E-3"/>
    <n v="4014266.9583436698"/>
  </r>
  <r>
    <x v="794"/>
    <n v="33783"/>
    <n v="54050"/>
    <b v="1"/>
    <n v="33783"/>
    <s v="minizinc_gurobi"/>
    <n v="0"/>
    <n v="240372.721919167"/>
  </r>
  <r>
    <x v="794"/>
    <n v="36482"/>
    <n v="900000"/>
    <b v="0"/>
    <n v="33782"/>
    <s v="minizinc_or-tools"/>
    <n v="7.3981689600350897E-2"/>
    <n v="4319775.9211505102"/>
  </r>
  <r>
    <x v="794"/>
    <n v="33938.666666666701"/>
    <b v="0"/>
    <n v="900000"/>
    <m/>
    <s v="min_conflicts"/>
    <n v="2.21969042193748E-3"/>
    <n v="4529093.8859195998"/>
  </r>
  <r>
    <x v="794"/>
    <n v="33863.333333333299"/>
    <b v="0"/>
    <n v="900000"/>
    <m/>
    <s v="simulated_annealing-untuned"/>
    <n v="0"/>
    <n v="4791438.6629250497"/>
  </r>
  <r>
    <x v="794"/>
    <n v="33886.333333333299"/>
    <b v="0"/>
    <n v="900000"/>
    <m/>
    <s v="tabu_search"/>
    <n v="6.7873970824028395E-4"/>
    <n v="4524987.7654987797"/>
  </r>
  <r>
    <x v="795"/>
    <n v="75646"/>
    <n v="900030"/>
    <b v="0"/>
    <n v="0"/>
    <s v="minizinc_chuffed"/>
    <n v="0.66663141474763998"/>
    <n v="626964.06592409697"/>
  </r>
  <r>
    <x v="795"/>
    <n v="25218"/>
    <n v="890"/>
    <b v="1"/>
    <n v="25218"/>
    <s v="minizinc_cplex"/>
    <n v="0"/>
    <n v="925.38960579186801"/>
  </r>
  <r>
    <x v="795"/>
    <n v="25218"/>
    <n v="2340"/>
    <b v="1"/>
    <n v="25218"/>
    <s v="minizinc_cpo"/>
    <n v="0"/>
    <n v="1478.1156072433801"/>
  </r>
  <r>
    <x v="795"/>
    <n v="25218"/>
    <n v="710"/>
    <b v="1"/>
    <n v="25218"/>
    <s v="minizinc_gurobi"/>
    <n v="0"/>
    <n v="751.775264192024"/>
  </r>
  <r>
    <x v="795"/>
    <n v="25218"/>
    <n v="8750"/>
    <b v="1"/>
    <n v="25218"/>
    <s v="minizinc_or-tools"/>
    <n v="0"/>
    <n v="4999.7912042199896"/>
  </r>
  <r>
    <x v="795"/>
    <n v="25218"/>
    <b v="0"/>
    <n v="900000"/>
    <m/>
    <s v="min_conflicts"/>
    <n v="0"/>
    <n v="337178.02920999599"/>
  </r>
  <r>
    <x v="795"/>
    <n v="25219.666666666701"/>
    <b v="0"/>
    <n v="900000"/>
    <m/>
    <s v="simulated_annealing-untuned"/>
    <n v="6.6085991091702198E-5"/>
    <n v="540922.82010893198"/>
  </r>
  <r>
    <x v="795"/>
    <n v="25238"/>
    <b v="0"/>
    <n v="900000"/>
    <m/>
    <s v="tabu_search"/>
    <n v="7.9245582058795605E-4"/>
    <n v="337429.75530821201"/>
  </r>
  <r>
    <x v="796"/>
    <m/>
    <m/>
    <m/>
    <m/>
    <s v="minizinc_chuffed"/>
    <m/>
    <m/>
  </r>
  <r>
    <x v="796"/>
    <n v="8319"/>
    <n v="900000"/>
    <b v="0"/>
    <n v="8309"/>
    <s v="minizinc_cplex"/>
    <n v="3.60620266859013E-4"/>
    <n v="898197.52783764398"/>
  </r>
  <r>
    <x v="796"/>
    <n v="8761"/>
    <n v="900000"/>
    <b v="0"/>
    <n v="1734"/>
    <s v="minizinc_cpo"/>
    <n v="5.0793288437393003E-2"/>
    <n v="936485.73715876404"/>
  </r>
  <r>
    <x v="796"/>
    <n v="8316"/>
    <n v="900000"/>
    <b v="0"/>
    <n v="8309"/>
    <s v="minizinc_gurobi"/>
    <n v="0"/>
    <n v="898092.24766522995"/>
  </r>
  <r>
    <x v="796"/>
    <m/>
    <m/>
    <m/>
    <m/>
    <s v="minizinc_or-tools"/>
    <m/>
    <m/>
  </r>
  <r>
    <x v="796"/>
    <n v="8665.6666666666697"/>
    <b v="0"/>
    <n v="900000"/>
    <m/>
    <s v="min_conflicts"/>
    <n v="2.3502711851367399E-2"/>
    <n v="1160493.0702395199"/>
  </r>
  <r>
    <x v="796"/>
    <n v="8462"/>
    <b v="0"/>
    <n v="900000"/>
    <m/>
    <s v="simulated_annealing-untuned"/>
    <n v="0"/>
    <n v="1377942.49802395"/>
  </r>
  <r>
    <x v="796"/>
    <n v="8504"/>
    <b v="0"/>
    <n v="900000"/>
    <m/>
    <s v="tabu_search"/>
    <n v="4.9388523047977397E-3"/>
    <n v="1143047.63742515"/>
  </r>
  <r>
    <x v="797"/>
    <n v="23190"/>
    <n v="900040"/>
    <b v="0"/>
    <n v="0"/>
    <s v="minizinc_chuffed"/>
    <n v="0.28990944372574401"/>
    <n v="568369.96871647297"/>
  </r>
  <r>
    <x v="797"/>
    <n v="16467"/>
    <n v="900"/>
    <b v="1"/>
    <n v="16467"/>
    <s v="minizinc_cplex"/>
    <n v="0"/>
    <n v="953.68816096456101"/>
  </r>
  <r>
    <x v="797"/>
    <n v="16468"/>
    <n v="1900"/>
    <b v="1"/>
    <n v="16468"/>
    <s v="minizinc_cpo"/>
    <n v="6.0723828030129199E-5"/>
    <n v="1341.71446330955"/>
  </r>
  <r>
    <x v="797"/>
    <n v="16467"/>
    <n v="700"/>
    <b v="1"/>
    <n v="16467"/>
    <s v="minizinc_gurobi"/>
    <n v="0"/>
    <n v="775.64785170552295"/>
  </r>
  <r>
    <x v="797"/>
    <n v="16467"/>
    <n v="4210"/>
    <b v="1"/>
    <n v="16467"/>
    <s v="minizinc_or-tools"/>
    <n v="0"/>
    <n v="3361.5526728087102"/>
  </r>
  <r>
    <x v="797"/>
    <n v="16467"/>
    <b v="0"/>
    <n v="900000"/>
    <m/>
    <s v="min_conflicts"/>
    <n v="0"/>
    <n v="358526.66506297601"/>
  </r>
  <r>
    <x v="797"/>
    <n v="16467"/>
    <b v="0"/>
    <n v="900000"/>
    <m/>
    <s v="simulated_annealing-untuned"/>
    <n v="0"/>
    <n v="576948.99403571396"/>
  </r>
  <r>
    <x v="797"/>
    <n v="16472.666666666701"/>
    <b v="0"/>
    <n v="900000"/>
    <m/>
    <s v="tabu_search"/>
    <n v="3.4400420899272099E-4"/>
    <n v="358658.598379192"/>
  </r>
  <r>
    <x v="798"/>
    <n v="405"/>
    <n v="21860"/>
    <b v="1"/>
    <n v="405"/>
    <s v="minizinc_chuffed"/>
    <n v="0"/>
    <n v="13603.555253623201"/>
  </r>
  <r>
    <x v="798"/>
    <n v="405"/>
    <n v="920"/>
    <b v="1"/>
    <n v="405"/>
    <s v="minizinc_cplex"/>
    <n v="0"/>
    <n v="1015.67632850242"/>
  </r>
  <r>
    <x v="798"/>
    <n v="405"/>
    <n v="680"/>
    <b v="1"/>
    <n v="405"/>
    <s v="minizinc_cpo"/>
    <n v="0"/>
    <n v="762.94685990338201"/>
  </r>
  <r>
    <x v="798"/>
    <n v="405"/>
    <n v="700"/>
    <b v="1"/>
    <n v="405"/>
    <s v="minizinc_gurobi"/>
    <n v="0"/>
    <n v="772.40338164251204"/>
  </r>
  <r>
    <x v="798"/>
    <n v="405"/>
    <n v="15570"/>
    <b v="1"/>
    <n v="405"/>
    <s v="minizinc_or-tools"/>
    <n v="0"/>
    <n v="7420.9963768115904"/>
  </r>
  <r>
    <x v="798"/>
    <n v="405"/>
    <b v="0"/>
    <n v="900000"/>
    <m/>
    <s v="min_conflicts"/>
    <n v="0"/>
    <n v="339264.16677115997"/>
  </r>
  <r>
    <x v="798"/>
    <n v="408.66666666666703"/>
    <b v="0"/>
    <n v="900000"/>
    <m/>
    <s v="simulated_annealing-untuned"/>
    <n v="8.97226753670477E-3"/>
    <n v="592505.81191222603"/>
  </r>
  <r>
    <x v="798"/>
    <n v="405"/>
    <b v="0"/>
    <n v="900000"/>
    <m/>
    <s v="tabu_search"/>
    <n v="0"/>
    <n v="339312.52805642597"/>
  </r>
  <r>
    <x v="799"/>
    <n v="31463"/>
    <n v="900000"/>
    <b v="0"/>
    <n v="0"/>
    <s v="minizinc_chuffed"/>
    <n v="6.8683850872453295E-2"/>
    <n v="2251503.4483962902"/>
  </r>
  <r>
    <x v="799"/>
    <n v="29302"/>
    <n v="94700"/>
    <b v="1"/>
    <n v="29302"/>
    <s v="minizinc_cplex"/>
    <n v="0"/>
    <n v="222142.017106201"/>
  </r>
  <r>
    <x v="799"/>
    <n v="29433"/>
    <n v="900000"/>
    <b v="0"/>
    <n v="27839"/>
    <s v="minizinc_cpo"/>
    <n v="4.4507865321238302E-3"/>
    <n v="2114581.4739843202"/>
  </r>
  <r>
    <x v="799"/>
    <n v="29302"/>
    <n v="117630"/>
    <b v="1"/>
    <n v="29302"/>
    <s v="minizinc_gurobi"/>
    <n v="0"/>
    <n v="275622.42480399099"/>
  </r>
  <r>
    <x v="799"/>
    <n v="30886"/>
    <n v="900000"/>
    <b v="0"/>
    <n v="29299"/>
    <s v="minizinc_or-tools"/>
    <n v="5.1285372013209797E-2"/>
    <n v="2215553.0736279399"/>
  </r>
  <r>
    <x v="799"/>
    <n v="29479.333333333299"/>
    <b v="0"/>
    <n v="900000"/>
    <m/>
    <s v="min_conflicts"/>
    <n v="3.9801895112959703E-3"/>
    <n v="2198522.43307555"/>
  </r>
  <r>
    <x v="799"/>
    <n v="29362"/>
    <b v="0"/>
    <n v="900000"/>
    <m/>
    <s v="simulated_annealing-untuned"/>
    <n v="0"/>
    <n v="2458949.68367043"/>
  </r>
  <r>
    <x v="799"/>
    <n v="29434.333333333299"/>
    <b v="0"/>
    <n v="900000"/>
    <m/>
    <s v="tabu_search"/>
    <n v="2.45744765183509E-3"/>
    <n v="2195868.7105145701"/>
  </r>
  <r>
    <x v="800"/>
    <n v="400"/>
    <n v="12380"/>
    <b v="1"/>
    <n v="400"/>
    <s v="minizinc_chuffed"/>
    <n v="0"/>
    <n v="8138.5714853057998"/>
  </r>
  <r>
    <x v="800"/>
    <n v="400"/>
    <n v="810"/>
    <b v="1"/>
    <n v="400"/>
    <s v="minizinc_cplex"/>
    <n v="0"/>
    <n v="919.02104845115196"/>
  </r>
  <r>
    <x v="800"/>
    <n v="400"/>
    <n v="710"/>
    <b v="1"/>
    <n v="400"/>
    <s v="minizinc_cpo"/>
    <n v="0"/>
    <n v="822.50595710881703"/>
  </r>
  <r>
    <x v="800"/>
    <n v="400"/>
    <n v="600"/>
    <b v="1"/>
    <n v="400"/>
    <s v="minizinc_gurobi"/>
    <n v="0"/>
    <n v="684.02700555996796"/>
  </r>
  <r>
    <x v="800"/>
    <n v="400"/>
    <n v="13870"/>
    <b v="1"/>
    <n v="400"/>
    <s v="minizinc_or-tools"/>
    <n v="0"/>
    <n v="7227.9845115170801"/>
  </r>
  <r>
    <x v="800"/>
    <n v="400"/>
    <b v="0"/>
    <n v="900000"/>
    <m/>
    <s v="min_conflicts"/>
    <n v="0"/>
    <n v="382205.59039301297"/>
  </r>
  <r>
    <x v="800"/>
    <n v="400"/>
    <b v="0"/>
    <n v="900000"/>
    <m/>
    <s v="simulated_annealing-untuned"/>
    <n v="0"/>
    <n v="566862.582969432"/>
  </r>
  <r>
    <x v="800"/>
    <n v="400"/>
    <b v="0"/>
    <n v="900000"/>
    <m/>
    <s v="tabu_search"/>
    <n v="0"/>
    <n v="382240.27641921397"/>
  </r>
  <r>
    <x v="801"/>
    <m/>
    <m/>
    <m/>
    <m/>
    <s v="minizinc_chuffed"/>
    <m/>
    <m/>
  </r>
  <r>
    <x v="801"/>
    <n v="58797"/>
    <n v="15330"/>
    <b v="1"/>
    <n v="58797"/>
    <s v="minizinc_cplex"/>
    <n v="0"/>
    <n v="6866.1364636888202"/>
  </r>
  <r>
    <x v="801"/>
    <n v="59638"/>
    <n v="900000"/>
    <b v="0"/>
    <n v="13238"/>
    <s v="minizinc_cpo"/>
    <n v="1.4101747208155799E-2"/>
    <n v="367635.29777683399"/>
  </r>
  <r>
    <x v="801"/>
    <n v="58797"/>
    <n v="6210"/>
    <b v="1"/>
    <n v="58797"/>
    <s v="minizinc_gurobi"/>
    <n v="0"/>
    <n v="3004.7173089319699"/>
  </r>
  <r>
    <x v="801"/>
    <n v="245013"/>
    <n v="900000"/>
    <b v="0"/>
    <n v="58795"/>
    <s v="minizinc_or-tools"/>
    <n v="0.76002497826645898"/>
    <n v="810587.29989151505"/>
  </r>
  <r>
    <x v="801"/>
    <n v="66471.666666666701"/>
    <b v="0"/>
    <n v="900000"/>
    <m/>
    <s v="min_conflicts"/>
    <n v="0.11017225384248901"/>
    <n v="586807.34498703701"/>
  </r>
  <r>
    <x v="801"/>
    <n v="59148.333333333299"/>
    <b v="0"/>
    <n v="900000"/>
    <m/>
    <s v="simulated_annealing-untuned"/>
    <n v="0"/>
    <n v="689873.82671309495"/>
  </r>
  <r>
    <x v="801"/>
    <n v="59647.333333333299"/>
    <b v="0"/>
    <n v="900000"/>
    <m/>
    <s v="tabu_search"/>
    <n v="8.3658392104704101E-3"/>
    <n v="549613.670010178"/>
  </r>
  <r>
    <x v="802"/>
    <m/>
    <m/>
    <m/>
    <m/>
    <s v="minizinc_chuffed"/>
    <m/>
    <m/>
  </r>
  <r>
    <x v="802"/>
    <n v="67009"/>
    <n v="900000"/>
    <b v="0"/>
    <n v="66965"/>
    <s v="minizinc_cplex"/>
    <n v="0"/>
    <n v="550058.13666967803"/>
  </r>
  <r>
    <x v="802"/>
    <n v="68149"/>
    <n v="900000"/>
    <b v="0"/>
    <n v="35441"/>
    <s v="minizinc_cpo"/>
    <n v="1.67280517689181E-2"/>
    <n v="622777.522425142"/>
  </r>
  <r>
    <x v="802"/>
    <n v="67016"/>
    <n v="900000"/>
    <b v="0"/>
    <n v="66990"/>
    <s v="minizinc_gurobi"/>
    <n v="1.0445266801961699E-4"/>
    <n v="549853.98081225296"/>
  </r>
  <r>
    <x v="802"/>
    <m/>
    <m/>
    <m/>
    <m/>
    <s v="minizinc_or-tools"/>
    <m/>
    <m/>
  </r>
  <r>
    <x v="802"/>
    <n v="69887.666666666701"/>
    <b v="0"/>
    <n v="900000"/>
    <m/>
    <s v="min_conflicts"/>
    <n v="2.8278713936173899E-2"/>
    <n v="534776.87094200402"/>
  </r>
  <r>
    <x v="802"/>
    <n v="67911.333333333299"/>
    <b v="0"/>
    <n v="900000"/>
    <m/>
    <s v="simulated_annealing-untuned"/>
    <n v="0"/>
    <n v="716579.61045696505"/>
  </r>
  <r>
    <x v="802"/>
    <n v="68253.333333333299"/>
    <b v="0"/>
    <n v="900000"/>
    <m/>
    <s v="tabu_search"/>
    <n v="5.0107442859933498E-3"/>
    <n v="528653.09472078795"/>
  </r>
  <r>
    <x v="803"/>
    <m/>
    <m/>
    <m/>
    <m/>
    <s v="minizinc_chuffed"/>
    <m/>
    <m/>
  </r>
  <r>
    <x v="803"/>
    <n v="56238"/>
    <n v="900000"/>
    <b v="0"/>
    <n v="56198"/>
    <s v="minizinc_cplex"/>
    <n v="2.6672356769441601E-4"/>
    <n v="7421258.9685811801"/>
  </r>
  <r>
    <x v="803"/>
    <n v="56929"/>
    <n v="900000"/>
    <b v="0"/>
    <n v="7297"/>
    <s v="minizinc_cpo"/>
    <n v="1.24014122854784E-2"/>
    <n v="7523508.7125391001"/>
  </r>
  <r>
    <x v="803"/>
    <n v="56223"/>
    <n v="900000"/>
    <b v="0"/>
    <n v="56199"/>
    <s v="minizinc_gurobi"/>
    <n v="0"/>
    <n v="7419754.5514643202"/>
  </r>
  <r>
    <x v="803"/>
    <m/>
    <m/>
    <m/>
    <m/>
    <s v="minizinc_or-tools"/>
    <m/>
    <m/>
  </r>
  <r>
    <x v="803"/>
    <n v="57224"/>
    <b v="0"/>
    <n v="900000"/>
    <m/>
    <s v="min_conflicts"/>
    <n v="9.7395032387344004E-3"/>
    <n v="9076993.6736938506"/>
  </r>
  <r>
    <x v="803"/>
    <n v="56666.666666666701"/>
    <b v="0"/>
    <n v="900000"/>
    <m/>
    <s v="simulated_annealing-untuned"/>
    <n v="0"/>
    <n v="9251683.6697410606"/>
  </r>
  <r>
    <x v="803"/>
    <n v="56742.666666666701"/>
    <b v="0"/>
    <n v="900000"/>
    <m/>
    <s v="tabu_search"/>
    <n v="1.3393801254787401E-3"/>
    <n v="9012572.6555339098"/>
  </r>
  <r>
    <x v="804"/>
    <m/>
    <m/>
    <m/>
    <m/>
    <s v="minizinc_chuffed"/>
    <m/>
    <m/>
  </r>
  <r>
    <x v="804"/>
    <n v="71103"/>
    <n v="900000"/>
    <b v="0"/>
    <n v="71062"/>
    <s v="minizinc_cplex"/>
    <n v="2.8128208373723301E-5"/>
    <n v="4664168.9559700498"/>
  </r>
  <r>
    <x v="804"/>
    <n v="72492"/>
    <n v="900000"/>
    <b v="0"/>
    <n v="11643"/>
    <s v="minizinc_cpo"/>
    <n v="1.91883242288804E-2"/>
    <n v="4755707.4077797802"/>
  </r>
  <r>
    <x v="804"/>
    <n v="71101"/>
    <n v="900000"/>
    <b v="0"/>
    <n v="71062"/>
    <s v="minizinc_gurobi"/>
    <n v="0"/>
    <n v="4663043.1992788799"/>
  </r>
  <r>
    <x v="804"/>
    <m/>
    <m/>
    <m/>
    <m/>
    <s v="minizinc_or-tools"/>
    <m/>
    <m/>
  </r>
  <r>
    <x v="804"/>
    <n v="72564.333333333299"/>
    <b v="0"/>
    <n v="900000"/>
    <m/>
    <s v="min_conflicts"/>
    <n v="1.19617994147722E-2"/>
    <n v="7357057.0953671997"/>
  </r>
  <r>
    <x v="804"/>
    <n v="71696.333333333299"/>
    <b v="0"/>
    <n v="900000"/>
    <m/>
    <s v="simulated_annealing-untuned"/>
    <n v="0"/>
    <n v="7453179.5342819598"/>
  </r>
  <r>
    <x v="804"/>
    <n v="71867.333333333299"/>
    <b v="0"/>
    <n v="900000"/>
    <m/>
    <s v="tabu_search"/>
    <n v="2.3793842357677799E-3"/>
    <n v="7290733.0088616302"/>
  </r>
  <r>
    <x v="805"/>
    <m/>
    <m/>
    <m/>
    <m/>
    <s v="minizinc_chuffed"/>
    <m/>
    <m/>
  </r>
  <r>
    <x v="805"/>
    <n v="8510"/>
    <n v="900000"/>
    <b v="0"/>
    <n v="8503"/>
    <s v="minizinc_cplex"/>
    <n v="0"/>
    <n v="681050.82441749901"/>
  </r>
  <r>
    <x v="805"/>
    <n v="8810"/>
    <n v="900000"/>
    <b v="0"/>
    <n v="2982"/>
    <s v="minizinc_cpo"/>
    <n v="3.4052213393870698E-2"/>
    <n v="701766.73139562504"/>
  </r>
  <r>
    <x v="805"/>
    <n v="8511"/>
    <n v="900000"/>
    <b v="0"/>
    <n v="8504"/>
    <s v="minizinc_gurobi"/>
    <n v="1.17495006462187E-4"/>
    <n v="680885.90347123204"/>
  </r>
  <r>
    <x v="805"/>
    <m/>
    <m/>
    <m/>
    <m/>
    <s v="minizinc_or-tools"/>
    <m/>
    <m/>
  </r>
  <r>
    <x v="805"/>
    <n v="8975.3333333333303"/>
    <b v="0"/>
    <n v="900000"/>
    <m/>
    <s v="min_conflicts"/>
    <n v="3.8401544975117198E-2"/>
    <n v="893169.78920626198"/>
  </r>
  <r>
    <x v="805"/>
    <n v="8630.6666666666697"/>
    <b v="0"/>
    <n v="900000"/>
    <m/>
    <s v="simulated_annealing-untuned"/>
    <n v="0"/>
    <n v="1102105.0702554199"/>
  </r>
  <r>
    <x v="805"/>
    <n v="8722"/>
    <b v="0"/>
    <n v="900000"/>
    <m/>
    <s v="tabu_search"/>
    <n v="1.0471604372085899E-2"/>
    <n v="875941.62657236995"/>
  </r>
  <r>
    <x v="806"/>
    <m/>
    <m/>
    <m/>
    <m/>
    <s v="minizinc_chuffed"/>
    <m/>
    <m/>
  </r>
  <r>
    <x v="806"/>
    <n v="13234"/>
    <n v="1250"/>
    <b v="1"/>
    <n v="13234"/>
    <s v="minizinc_cplex"/>
    <n v="0"/>
    <n v="1232.94880190144"/>
  </r>
  <r>
    <x v="806"/>
    <n v="13242"/>
    <n v="900000"/>
    <b v="0"/>
    <n v="12418"/>
    <s v="minizinc_cpo"/>
    <n v="6.0413834768158203E-4"/>
    <n v="371739.96893189801"/>
  </r>
  <r>
    <x v="806"/>
    <n v="13234"/>
    <n v="960"/>
    <b v="1"/>
    <n v="13234"/>
    <s v="minizinc_gurobi"/>
    <n v="0"/>
    <n v="887.94298117966605"/>
  </r>
  <r>
    <x v="806"/>
    <n v="25480"/>
    <n v="900040"/>
    <b v="0"/>
    <n v="13223"/>
    <s v="minizinc_or-tools"/>
    <n v="0.48061224489795901"/>
    <n v="523619.32332896802"/>
  </r>
  <r>
    <x v="806"/>
    <n v="13444.666666666701"/>
    <b v="0"/>
    <n v="900000"/>
    <m/>
    <s v="min_conflicts"/>
    <n v="1.04874299598354E-2"/>
    <n v="366169.60089124599"/>
  </r>
  <r>
    <x v="806"/>
    <n v="13303.666666666701"/>
    <b v="0"/>
    <n v="900000"/>
    <m/>
    <s v="simulated_annealing-untuned"/>
    <n v="0"/>
    <n v="579153.48054579098"/>
  </r>
  <r>
    <x v="806"/>
    <n v="13347.333333333299"/>
    <b v="0"/>
    <n v="900000"/>
    <m/>
    <s v="tabu_search"/>
    <n v="3.2715648569003899E-3"/>
    <n v="365303.88177378202"/>
  </r>
  <r>
    <x v="807"/>
    <m/>
    <m/>
    <m/>
    <m/>
    <s v="minizinc_chuffed"/>
    <m/>
    <m/>
  </r>
  <r>
    <x v="807"/>
    <n v="6644"/>
    <n v="900000"/>
    <b v="0"/>
    <n v="6635"/>
    <s v="minizinc_cplex"/>
    <n v="3.0102347983140799E-4"/>
    <n v="1287613.4321733001"/>
  </r>
  <r>
    <x v="807"/>
    <m/>
    <m/>
    <m/>
    <m/>
    <s v="minizinc_cpo"/>
    <m/>
    <m/>
  </r>
  <r>
    <x v="807"/>
    <n v="6642"/>
    <n v="900000"/>
    <b v="0"/>
    <n v="6637"/>
    <s v="minizinc_gurobi"/>
    <n v="0"/>
    <n v="1287159.3696733001"/>
  </r>
  <r>
    <x v="807"/>
    <m/>
    <m/>
    <m/>
    <m/>
    <s v="minizinc_or-tools"/>
    <m/>
    <m/>
  </r>
  <r>
    <x v="807"/>
    <n v="7109.6666666666697"/>
    <b v="0"/>
    <n v="900000"/>
    <m/>
    <s v="min_conflicts"/>
    <n v="5.1151015049931997E-2"/>
    <n v="1695983.1672048001"/>
  </r>
  <r>
    <x v="807"/>
    <n v="6746"/>
    <b v="0"/>
    <n v="900000"/>
    <m/>
    <s v="simulated_annealing-untuned"/>
    <n v="0"/>
    <n v="1875063.8694649399"/>
  </r>
  <r>
    <x v="807"/>
    <n v="6861.6666666666697"/>
    <b v="0"/>
    <n v="900000"/>
    <m/>
    <s v="tabu_search"/>
    <n v="1.6856934661161099E-2"/>
    <n v="1644761.3733856101"/>
  </r>
  <r>
    <x v="808"/>
    <m/>
    <m/>
    <m/>
    <m/>
    <s v="minizinc_chuffed"/>
    <m/>
    <m/>
  </r>
  <r>
    <x v="808"/>
    <n v="73892"/>
    <n v="900000"/>
    <b v="0"/>
    <n v="73847"/>
    <s v="minizinc_cplex"/>
    <n v="0"/>
    <n v="9753979.0855055898"/>
  </r>
  <r>
    <x v="808"/>
    <m/>
    <m/>
    <m/>
    <m/>
    <s v="minizinc_cpo"/>
    <m/>
    <m/>
  </r>
  <r>
    <x v="808"/>
    <n v="73896"/>
    <n v="900000"/>
    <b v="0"/>
    <n v="73847"/>
    <s v="minizinc_gurobi"/>
    <n v="5.4130128829710197E-5"/>
    <n v="9751146.0820681807"/>
  </r>
  <r>
    <x v="808"/>
    <m/>
    <m/>
    <m/>
    <m/>
    <s v="minizinc_or-tools"/>
    <m/>
    <m/>
  </r>
  <r>
    <x v="808"/>
    <n v="75152.333333333299"/>
    <b v="0"/>
    <n v="900000"/>
    <m/>
    <s v="min_conflicts"/>
    <n v="9.4474777895563501E-3"/>
    <n v="10913244.114493299"/>
  </r>
  <r>
    <x v="808"/>
    <n v="74442.333333333299"/>
    <b v="0"/>
    <n v="900000"/>
    <m/>
    <s v="simulated_annealing-untuned"/>
    <n v="0"/>
    <n v="11047032.144249"/>
  </r>
  <r>
    <x v="808"/>
    <n v="74547"/>
    <b v="0"/>
    <n v="900000"/>
    <m/>
    <s v="tabu_search"/>
    <n v="1.40403593258842E-3"/>
    <n v="10830905.680903699"/>
  </r>
  <r>
    <x v="809"/>
    <m/>
    <m/>
    <m/>
    <m/>
    <s v="minizinc_chuffed"/>
    <m/>
    <m/>
  </r>
  <r>
    <x v="809"/>
    <n v="2172"/>
    <n v="900000"/>
    <b v="0"/>
    <n v="2168"/>
    <s v="minizinc_cplex"/>
    <n v="0"/>
    <n v="763831.14411441097"/>
  </r>
  <r>
    <x v="809"/>
    <m/>
    <m/>
    <m/>
    <m/>
    <s v="minizinc_cpo"/>
    <m/>
    <m/>
  </r>
  <r>
    <x v="809"/>
    <n v="2173"/>
    <n v="900000"/>
    <b v="0"/>
    <n v="2169"/>
    <s v="minizinc_gurobi"/>
    <n v="4.6019328117807802E-4"/>
    <n v="763415.12376237602"/>
  </r>
  <r>
    <x v="809"/>
    <m/>
    <m/>
    <m/>
    <m/>
    <s v="minizinc_or-tools"/>
    <m/>
    <m/>
  </r>
  <r>
    <x v="809"/>
    <n v="2326"/>
    <b v="0"/>
    <n v="900000"/>
    <m/>
    <s v="min_conflicts"/>
    <n v="4.9727715677844599E-2"/>
    <n v="899799.68929336197"/>
  </r>
  <r>
    <x v="809"/>
    <n v="2210.3333333333298"/>
    <b v="0"/>
    <n v="900000"/>
    <m/>
    <s v="simulated_annealing-untuned"/>
    <n v="0"/>
    <n v="1131926.5323340499"/>
  </r>
  <r>
    <x v="809"/>
    <n v="2263"/>
    <b v="0"/>
    <n v="900000"/>
    <m/>
    <s v="tabu_search"/>
    <n v="2.3272941523051899E-2"/>
    <n v="891967.93554603902"/>
  </r>
  <r>
    <x v="810"/>
    <n v="31079"/>
    <n v="900000"/>
    <b v="0"/>
    <n v="0"/>
    <s v="minizinc_chuffed"/>
    <n v="6.6121818591331802E-2"/>
    <n v="2216474.8176345602"/>
  </r>
  <r>
    <x v="810"/>
    <n v="29024"/>
    <n v="143050"/>
    <b v="1"/>
    <n v="29024"/>
    <s v="minizinc_cplex"/>
    <n v="0"/>
    <n v="330481.525495751"/>
  </r>
  <r>
    <x v="810"/>
    <n v="29166"/>
    <n v="900000"/>
    <b v="0"/>
    <n v="27362"/>
    <s v="minizinc_cpo"/>
    <n v="4.8686827127477602E-3"/>
    <n v="2086277.78859773"/>
  </r>
  <r>
    <x v="810"/>
    <n v="29024"/>
    <n v="75310"/>
    <b v="1"/>
    <n v="29024"/>
    <s v="minizinc_gurobi"/>
    <n v="0"/>
    <n v="174115.036827195"/>
  </r>
  <r>
    <x v="810"/>
    <n v="30737"/>
    <n v="900000"/>
    <b v="0"/>
    <n v="29021"/>
    <s v="minizinc_or-tools"/>
    <n v="5.5730878094804301E-2"/>
    <n v="2195529.6745750699"/>
  </r>
  <r>
    <x v="810"/>
    <n v="29214"/>
    <b v="0"/>
    <n v="900000"/>
    <m/>
    <s v="min_conflicts"/>
    <n v="4.1532598525820799E-3"/>
    <n v="2177011.0883386098"/>
  </r>
  <r>
    <x v="810"/>
    <n v="29092.666666666701"/>
    <b v="0"/>
    <n v="900000"/>
    <m/>
    <s v="simulated_annealing-untuned"/>
    <n v="0"/>
    <n v="2450923.113868"/>
  </r>
  <r>
    <x v="810"/>
    <n v="29205.333333333299"/>
    <b v="0"/>
    <n v="900000"/>
    <m/>
    <s v="tabu_search"/>
    <n v="3.8577428780131001E-3"/>
    <n v="2178828.6890955898"/>
  </r>
  <r>
    <x v="811"/>
    <m/>
    <m/>
    <m/>
    <m/>
    <s v="minizinc_chuffed"/>
    <m/>
    <m/>
  </r>
  <r>
    <x v="811"/>
    <n v="34445"/>
    <n v="6520"/>
    <b v="1"/>
    <n v="34445"/>
    <s v="minizinc_cplex"/>
    <n v="0"/>
    <n v="36854.832513829097"/>
  </r>
  <r>
    <x v="811"/>
    <n v="34601"/>
    <n v="900000"/>
    <b v="0"/>
    <n v="27394"/>
    <s v="minizinc_cpo"/>
    <n v="4.5085402156006503E-3"/>
    <n v="5017759.7556853099"/>
  </r>
  <r>
    <x v="811"/>
    <n v="34445"/>
    <n v="5760"/>
    <b v="1"/>
    <n v="34445"/>
    <s v="minizinc_gurobi"/>
    <n v="0"/>
    <n v="32429.065765211999"/>
  </r>
  <r>
    <x v="811"/>
    <n v="36867"/>
    <n v="900000"/>
    <b v="0"/>
    <n v="34445"/>
    <s v="minizinc_or-tools"/>
    <n v="6.5695608538801603E-2"/>
    <n v="5350486.8282114305"/>
  </r>
  <r>
    <x v="811"/>
    <n v="34594.333333333299"/>
    <b v="0"/>
    <n v="900000"/>
    <m/>
    <s v="min_conflicts"/>
    <n v="2.41850784810627E-3"/>
    <n v="5275509.4685303299"/>
  </r>
  <r>
    <x v="811"/>
    <n v="34510.666666666701"/>
    <b v="0"/>
    <n v="900000"/>
    <m/>
    <s v="simulated_annealing-untuned"/>
    <n v="0"/>
    <n v="5560392.5814318098"/>
  </r>
  <r>
    <x v="811"/>
    <n v="34530.666666666701"/>
    <b v="0"/>
    <n v="900000"/>
    <m/>
    <s v="tabu_search"/>
    <n v="5.7919530465677703E-4"/>
    <n v="5272327.2455931604"/>
  </r>
  <r>
    <x v="812"/>
    <m/>
    <m/>
    <m/>
    <m/>
    <s v="minizinc_chuffed"/>
    <m/>
    <m/>
  </r>
  <r>
    <x v="812"/>
    <n v="24894"/>
    <n v="2730"/>
    <b v="1"/>
    <n v="24894"/>
    <s v="minizinc_cplex"/>
    <n v="0"/>
    <n v="1879.2439514611301"/>
  </r>
  <r>
    <x v="812"/>
    <n v="25253"/>
    <n v="900000"/>
    <b v="0"/>
    <n v="18746"/>
    <s v="minizinc_cpo"/>
    <n v="1.4216132736704501E-2"/>
    <n v="399152.829715"/>
  </r>
  <r>
    <x v="812"/>
    <n v="24894"/>
    <n v="1750"/>
    <b v="1"/>
    <n v="24894"/>
    <s v="minizinc_gurobi"/>
    <n v="0"/>
    <n v="1278.13748663826"/>
  </r>
  <r>
    <x v="812"/>
    <n v="54697"/>
    <n v="900000"/>
    <b v="0"/>
    <n v="24875"/>
    <s v="minizinc_or-tools"/>
    <n v="0.54487449037424396"/>
    <n v="616067.85159061104"/>
  </r>
  <r>
    <x v="812"/>
    <n v="25519.333333333299"/>
    <b v="0"/>
    <n v="900000"/>
    <m/>
    <s v="min_conflicts"/>
    <n v="1.63013662843857E-2"/>
    <n v="408648.40610589599"/>
  </r>
  <r>
    <x v="812"/>
    <n v="25103.333333333299"/>
    <b v="0"/>
    <n v="900000"/>
    <m/>
    <s v="simulated_annealing-untuned"/>
    <n v="0"/>
    <n v="616033.46188468998"/>
  </r>
  <r>
    <x v="812"/>
    <n v="25261"/>
    <b v="0"/>
    <n v="900000"/>
    <m/>
    <s v="tabu_search"/>
    <n v="6.2415053508043704E-3"/>
    <n v="407587.41668350901"/>
  </r>
  <r>
    <x v="813"/>
    <n v="32251"/>
    <n v="900000"/>
    <b v="0"/>
    <n v="0"/>
    <s v="minizinc_chuffed"/>
    <n v="8.1764906514526697E-2"/>
    <n v="2433794.4403516701"/>
  </r>
  <r>
    <x v="813"/>
    <n v="29614"/>
    <n v="71750"/>
    <b v="1"/>
    <n v="29614"/>
    <s v="minizinc_cplex"/>
    <n v="0"/>
    <n v="179607.87630741199"/>
  </r>
  <r>
    <x v="813"/>
    <n v="29752"/>
    <n v="900000"/>
    <b v="0"/>
    <n v="27574"/>
    <s v="minizinc_cpo"/>
    <n v="4.6383436407636501E-3"/>
    <n v="2257249.1672729999"/>
  </r>
  <r>
    <x v="813"/>
    <n v="29614"/>
    <n v="92860"/>
    <b v="1"/>
    <n v="29614"/>
    <s v="minizinc_gurobi"/>
    <n v="0"/>
    <n v="232122.309762013"/>
  </r>
  <r>
    <x v="813"/>
    <n v="31447"/>
    <n v="900000"/>
    <b v="0"/>
    <n v="29611"/>
    <s v="minizinc_or-tools"/>
    <n v="5.8288548987184802E-2"/>
    <n v="2379440.40503259"/>
  </r>
  <r>
    <x v="813"/>
    <n v="29834.666666666701"/>
    <b v="0"/>
    <n v="900000"/>
    <m/>
    <s v="min_conflicts"/>
    <n v="4.7930818734358603E-3"/>
    <n v="2398618.6148367999"/>
  </r>
  <r>
    <x v="813"/>
    <n v="29691.666666666701"/>
    <b v="0"/>
    <n v="900000"/>
    <m/>
    <s v="simulated_annealing-untuned"/>
    <n v="0"/>
    <n v="2653852.68896682"/>
  </r>
  <r>
    <x v="813"/>
    <n v="29791"/>
    <b v="0"/>
    <n v="900000"/>
    <m/>
    <s v="tabu_search"/>
    <n v="3.3343403488749201E-3"/>
    <n v="2397951.20113299"/>
  </r>
  <r>
    <x v="814"/>
    <m/>
    <m/>
    <m/>
    <m/>
    <s v="minizinc_chuffed"/>
    <m/>
    <m/>
  </r>
  <r>
    <x v="814"/>
    <n v="7407"/>
    <n v="56110"/>
    <b v="1"/>
    <n v="7407"/>
    <s v="minizinc_cplex"/>
    <n v="0"/>
    <n v="36753.763509218101"/>
  </r>
  <r>
    <x v="814"/>
    <n v="7480"/>
    <n v="900000"/>
    <b v="0"/>
    <n v="6099"/>
    <s v="minizinc_cpo"/>
    <n v="9.7593582887700592E-3"/>
    <n v="598369.46916719596"/>
  </r>
  <r>
    <x v="814"/>
    <n v="7407"/>
    <n v="77210"/>
    <b v="1"/>
    <n v="7407"/>
    <s v="minizinc_gurobi"/>
    <n v="0"/>
    <n v="50107.733100233098"/>
  </r>
  <r>
    <x v="814"/>
    <m/>
    <m/>
    <m/>
    <m/>
    <s v="minizinc_or-tools"/>
    <m/>
    <m/>
  </r>
  <r>
    <x v="814"/>
    <n v="7566.3333333333303"/>
    <b v="0"/>
    <n v="900000"/>
    <m/>
    <s v="min_conflicts"/>
    <n v="1.2864002819507401E-2"/>
    <n v="585477.35650887596"/>
  </r>
  <r>
    <x v="814"/>
    <n v="7469"/>
    <b v="0"/>
    <n v="900000"/>
    <m/>
    <s v="simulated_annealing-untuned"/>
    <n v="0"/>
    <n v="841127.66869188496"/>
  </r>
  <r>
    <x v="814"/>
    <n v="7507"/>
    <b v="0"/>
    <n v="900000"/>
    <m/>
    <s v="tabu_search"/>
    <n v="5.0619421872918303E-3"/>
    <n v="583203.62288672896"/>
  </r>
  <r>
    <x v="815"/>
    <m/>
    <m/>
    <m/>
    <m/>
    <s v="minizinc_chuffed"/>
    <m/>
    <m/>
  </r>
  <r>
    <x v="815"/>
    <n v="58370"/>
    <n v="1260"/>
    <b v="1"/>
    <n v="58370"/>
    <s v="minizinc_cplex"/>
    <n v="0"/>
    <n v="1176.5372135996099"/>
  </r>
  <r>
    <x v="815"/>
    <n v="59439"/>
    <n v="900000"/>
    <b v="0"/>
    <n v="13783"/>
    <s v="minizinc_cpo"/>
    <n v="1.7984824778344202E-2"/>
    <n v="373347.17436050199"/>
  </r>
  <r>
    <x v="815"/>
    <n v="58370"/>
    <n v="1290"/>
    <b v="1"/>
    <n v="58370"/>
    <s v="minizinc_gurobi"/>
    <n v="0"/>
    <n v="1054.26119496821"/>
  </r>
  <r>
    <x v="815"/>
    <n v="233048"/>
    <n v="900000"/>
    <b v="0"/>
    <n v="58370"/>
    <s v="minizinc_or-tools"/>
    <n v="0.74953657615598501"/>
    <n v="808080.24621822999"/>
  </r>
  <r>
    <x v="815"/>
    <n v="65802"/>
    <b v="0"/>
    <n v="900000"/>
    <m/>
    <s v="min_conflicts"/>
    <n v="0.104946151586071"/>
    <n v="605326.18992480705"/>
  </r>
  <r>
    <x v="815"/>
    <n v="58896.333333333299"/>
    <b v="0"/>
    <n v="900000"/>
    <m/>
    <s v="simulated_annealing-untuned"/>
    <n v="0"/>
    <n v="717943.48857048305"/>
  </r>
  <r>
    <x v="815"/>
    <n v="59378"/>
    <b v="0"/>
    <n v="900000"/>
    <m/>
    <s v="tabu_search"/>
    <n v="8.11187083880671E-3"/>
    <n v="569397.06686710997"/>
  </r>
  <r>
    <x v="816"/>
    <m/>
    <m/>
    <m/>
    <m/>
    <s v="minizinc_chuffed"/>
    <m/>
    <m/>
  </r>
  <r>
    <x v="816"/>
    <n v="41541"/>
    <n v="6940"/>
    <b v="1"/>
    <n v="41541"/>
    <s v="minizinc_cplex"/>
    <n v="0"/>
    <n v="5454.35839540712"/>
  </r>
  <r>
    <x v="816"/>
    <n v="41695"/>
    <n v="900000"/>
    <b v="0"/>
    <n v="37260"/>
    <s v="minizinc_cpo"/>
    <n v="3.6934884278690999E-3"/>
    <n v="357777.19796735799"/>
  </r>
  <r>
    <x v="816"/>
    <n v="41541"/>
    <n v="1880"/>
    <b v="1"/>
    <n v="41541"/>
    <s v="minizinc_gurobi"/>
    <n v="0"/>
    <n v="1247.18449971885"/>
  </r>
  <r>
    <x v="816"/>
    <n v="86950"/>
    <n v="900000"/>
    <b v="0"/>
    <n v="41506"/>
    <s v="minizinc_or-tools"/>
    <n v="0.522242668200115"/>
    <n v="513117.549649772"/>
  </r>
  <r>
    <x v="816"/>
    <n v="42133.333333333299"/>
    <b v="0"/>
    <n v="900000"/>
    <m/>
    <s v="min_conflicts"/>
    <n v="9.6756329113925101E-3"/>
    <n v="361762.67147168302"/>
  </r>
  <r>
    <x v="816"/>
    <n v="41725.666666666701"/>
    <b v="0"/>
    <n v="900000"/>
    <m/>
    <s v="simulated_annealing-untuned"/>
    <n v="0"/>
    <n v="564041.048599581"/>
  </r>
  <r>
    <x v="816"/>
    <n v="42215"/>
    <b v="0"/>
    <n v="900000"/>
    <m/>
    <s v="tabu_search"/>
    <n v="1.1591456433337401E-2"/>
    <n v="361678.375401553"/>
  </r>
  <r>
    <x v="817"/>
    <n v="5823"/>
    <n v="117030"/>
    <b v="1"/>
    <n v="5823"/>
    <s v="minizinc_chuffed"/>
    <n v="0"/>
    <n v="97509.675188149602"/>
  </r>
  <r>
    <x v="817"/>
    <n v="5823"/>
    <n v="890"/>
    <b v="1"/>
    <n v="5823"/>
    <s v="minizinc_cplex"/>
    <n v="0"/>
    <n v="1189.4958786285999"/>
  </r>
  <r>
    <x v="817"/>
    <n v="5823"/>
    <n v="650"/>
    <b v="1"/>
    <n v="5823"/>
    <s v="minizinc_cpo"/>
    <n v="0"/>
    <n v="876.036315852347"/>
  </r>
  <r>
    <x v="817"/>
    <n v="5823"/>
    <n v="670"/>
    <b v="1"/>
    <n v="5823"/>
    <s v="minizinc_gurobi"/>
    <n v="0"/>
    <n v="865.49725241906594"/>
  </r>
  <r>
    <x v="817"/>
    <n v="5823"/>
    <n v="2380"/>
    <b v="1"/>
    <n v="5823"/>
    <s v="minizinc_or-tools"/>
    <n v="0"/>
    <n v="2930.2089057460298"/>
  </r>
  <r>
    <x v="817"/>
    <n v="5823"/>
    <b v="0"/>
    <n v="900000"/>
    <m/>
    <s v="min_conflicts"/>
    <n v="0"/>
    <n v="517811.22175662097"/>
  </r>
  <r>
    <x v="817"/>
    <n v="5824"/>
    <b v="0"/>
    <n v="900000"/>
    <m/>
    <s v="simulated_annealing-untuned"/>
    <n v="1.7170329670335201E-4"/>
    <n v="770591.67052184604"/>
  </r>
  <r>
    <x v="817"/>
    <n v="5823"/>
    <b v="0"/>
    <n v="900000"/>
    <m/>
    <s v="tabu_search"/>
    <n v="0"/>
    <n v="517876.19057995302"/>
  </r>
  <r>
    <x v="818"/>
    <n v="31558"/>
    <n v="900000"/>
    <b v="0"/>
    <n v="0"/>
    <s v="minizinc_chuffed"/>
    <n v="7.4909690094429299E-2"/>
    <n v="2293864.2626811601"/>
  </r>
  <r>
    <x v="818"/>
    <n v="29194"/>
    <n v="247780"/>
    <b v="1"/>
    <n v="29194"/>
    <s v="minizinc_cplex"/>
    <n v="0"/>
    <n v="586850.83188405796"/>
  </r>
  <r>
    <x v="818"/>
    <n v="29285"/>
    <n v="900000"/>
    <b v="0"/>
    <n v="27734"/>
    <s v="minizinc_cpo"/>
    <n v="3.1073928632405802E-3"/>
    <n v="2137077.16268116"/>
  </r>
  <r>
    <x v="818"/>
    <n v="29194"/>
    <n v="69870"/>
    <b v="1"/>
    <n v="29194"/>
    <s v="minizinc_gurobi"/>
    <n v="0"/>
    <n v="165766.11304347799"/>
  </r>
  <r>
    <x v="818"/>
    <n v="30741"/>
    <n v="900000"/>
    <b v="0"/>
    <n v="29190"/>
    <s v="minizinc_or-tools"/>
    <n v="5.0323671969031501E-2"/>
    <n v="2240507.1615941999"/>
  </r>
  <r>
    <x v="818"/>
    <n v="29361.666666666701"/>
    <b v="0"/>
    <n v="900000"/>
    <m/>
    <s v="min_conflicts"/>
    <n v="3.6442072997672202E-3"/>
    <n v="2291460.0217346"/>
  </r>
  <r>
    <x v="818"/>
    <n v="29254.666666666701"/>
    <b v="0"/>
    <n v="900000"/>
    <m/>
    <s v="simulated_annealing-untuned"/>
    <n v="0"/>
    <n v="2570582.5861044498"/>
  </r>
  <r>
    <x v="818"/>
    <n v="29402"/>
    <b v="0"/>
    <n v="900000"/>
    <m/>
    <s v="tabu_search"/>
    <n v="5.0109969843320501E-3"/>
    <n v="2293567.5438079899"/>
  </r>
  <r>
    <x v="819"/>
    <n v="37215"/>
    <n v="900040"/>
    <b v="0"/>
    <n v="0"/>
    <s v="minizinc_chuffed"/>
    <n v="0.51508800214967099"/>
    <n v="604084.06414329901"/>
  </r>
  <r>
    <x v="819"/>
    <n v="18046"/>
    <n v="930"/>
    <b v="1"/>
    <n v="18046"/>
    <s v="minizinc_cplex"/>
    <n v="0"/>
    <n v="1011.86242931266"/>
  </r>
  <r>
    <x v="819"/>
    <n v="18046"/>
    <n v="1530"/>
    <b v="1"/>
    <n v="18046"/>
    <s v="minizinc_cpo"/>
    <n v="0"/>
    <n v="1223.9418031831201"/>
  </r>
  <r>
    <x v="819"/>
    <n v="18046"/>
    <n v="780"/>
    <b v="1"/>
    <n v="18046"/>
    <s v="minizinc_gurobi"/>
    <n v="0"/>
    <n v="770.11156940476906"/>
  </r>
  <r>
    <x v="819"/>
    <n v="18046"/>
    <n v="4720"/>
    <b v="1"/>
    <n v="18046"/>
    <s v="minizinc_or-tools"/>
    <n v="0"/>
    <n v="3543.70489127266"/>
  </r>
  <r>
    <x v="819"/>
    <n v="18046"/>
    <b v="0"/>
    <n v="900000"/>
    <m/>
    <s v="min_conflicts"/>
    <n v="0"/>
    <n v="339171.97810285701"/>
  </r>
  <r>
    <x v="819"/>
    <n v="18046"/>
    <b v="0"/>
    <n v="900000"/>
    <m/>
    <s v="simulated_annealing-untuned"/>
    <n v="0"/>
    <n v="544962.33783460804"/>
  </r>
  <r>
    <x v="819"/>
    <n v="18059.333333333299"/>
    <b v="0"/>
    <n v="900000"/>
    <m/>
    <s v="tabu_search"/>
    <n v="7.3830706190702899E-4"/>
    <n v="339380.31167753902"/>
  </r>
  <r>
    <x v="820"/>
    <n v="86822"/>
    <n v="900000"/>
    <b v="0"/>
    <n v="0"/>
    <s v="minizinc_chuffed"/>
    <n v="0.74900370873741695"/>
    <n v="664468.60692222998"/>
  </r>
  <r>
    <x v="820"/>
    <n v="21792"/>
    <n v="110900"/>
    <b v="1"/>
    <n v="21792"/>
    <s v="minizinc_cplex"/>
    <n v="0"/>
    <n v="41037.8798783366"/>
  </r>
  <r>
    <x v="820"/>
    <n v="22309"/>
    <n v="900000"/>
    <b v="0"/>
    <n v="13596"/>
    <s v="minizinc_cpo"/>
    <n v="2.3174503563584199E-2"/>
    <n v="331473.49679060298"/>
  </r>
  <r>
    <x v="820"/>
    <n v="21792"/>
    <n v="228010"/>
    <b v="1"/>
    <n v="21792"/>
    <s v="minizinc_gurobi"/>
    <n v="0"/>
    <n v="83529.178824269795"/>
  </r>
  <r>
    <x v="820"/>
    <n v="107593"/>
    <n v="900000"/>
    <b v="0"/>
    <n v="21787"/>
    <s v="minizinc_or-tools"/>
    <n v="0.79745894249625904"/>
    <n v="745219.11589490797"/>
  </r>
  <r>
    <x v="820"/>
    <n v="22925"/>
    <b v="0"/>
    <n v="900000"/>
    <m/>
    <s v="min_conflicts"/>
    <n v="4.05816066884769E-2"/>
    <n v="365550.11865561199"/>
  </r>
  <r>
    <x v="820"/>
    <n v="21994.666666666701"/>
    <b v="0"/>
    <n v="900000"/>
    <m/>
    <s v="simulated_annealing-untuned"/>
    <n v="0"/>
    <n v="528111.26891153702"/>
  </r>
  <r>
    <x v="820"/>
    <n v="22132.333333333299"/>
    <b v="0"/>
    <n v="900000"/>
    <m/>
    <s v="tabu_search"/>
    <n v="6.2201605494223199E-3"/>
    <n v="360385.08812108799"/>
  </r>
  <r>
    <x v="821"/>
    <m/>
    <m/>
    <m/>
    <m/>
    <s v="minizinc_chuffed"/>
    <m/>
    <m/>
  </r>
  <r>
    <x v="821"/>
    <n v="34001"/>
    <n v="15980"/>
    <b v="1"/>
    <n v="34001"/>
    <s v="minizinc_cplex"/>
    <n v="0"/>
    <n v="79005.940838126495"/>
  </r>
  <r>
    <x v="821"/>
    <n v="34139"/>
    <n v="900000"/>
    <b v="0"/>
    <n v="27343"/>
    <s v="minizinc_cpo"/>
    <n v="4.0422976654266298E-3"/>
    <n v="4439396.77184333"/>
  </r>
  <r>
    <x v="821"/>
    <n v="34001"/>
    <n v="11980"/>
    <b v="1"/>
    <n v="34001"/>
    <s v="minizinc_gurobi"/>
    <n v="0"/>
    <n v="59271.880991509199"/>
  </r>
  <r>
    <x v="821"/>
    <n v="36678"/>
    <n v="900000"/>
    <b v="0"/>
    <n v="34000"/>
    <s v="minizinc_or-tools"/>
    <n v="7.2986531435738106E-2"/>
    <n v="4774016.2958093695"/>
  </r>
  <r>
    <x v="821"/>
    <n v="34151"/>
    <b v="0"/>
    <n v="900000"/>
    <m/>
    <s v="min_conflicts"/>
    <n v="2.5865518823265901E-3"/>
    <n v="4853732.99490513"/>
  </r>
  <r>
    <x v="821"/>
    <n v="34062.666666666701"/>
    <b v="0"/>
    <n v="900000"/>
    <m/>
    <s v="simulated_annealing-untuned"/>
    <n v="0"/>
    <n v="5138847.7661630297"/>
  </r>
  <r>
    <x v="821"/>
    <n v="34079.666666666701"/>
    <b v="0"/>
    <n v="900000"/>
    <m/>
    <s v="tabu_search"/>
    <n v="4.9883117010140999E-4"/>
    <n v="4844270.1024244502"/>
  </r>
  <r>
    <x v="822"/>
    <n v="31937"/>
    <n v="900000"/>
    <b v="0"/>
    <n v="0"/>
    <s v="minizinc_chuffed"/>
    <n v="8.3476845038669895E-2"/>
    <n v="2279706.6365773701"/>
  </r>
  <r>
    <x v="822"/>
    <n v="29271"/>
    <n v="59460"/>
    <b v="1"/>
    <n v="29271"/>
    <s v="minizinc_cplex"/>
    <n v="0"/>
    <n v="139501.61442006301"/>
  </r>
  <r>
    <x v="822"/>
    <n v="29402"/>
    <n v="900000"/>
    <b v="0"/>
    <n v="26980"/>
    <s v="minizinc_cpo"/>
    <n v="4.4554792191007202E-3"/>
    <n v="2112962.9378027902"/>
  </r>
  <r>
    <x v="822"/>
    <n v="29271"/>
    <n v="91590"/>
    <b v="1"/>
    <n v="29271"/>
    <s v="minizinc_gurobi"/>
    <n v="0"/>
    <n v="214361.98133371299"/>
  </r>
  <r>
    <x v="822"/>
    <n v="31016"/>
    <n v="900000"/>
    <b v="0"/>
    <n v="29268"/>
    <s v="minizinc_or-tools"/>
    <n v="5.6261284498323502E-2"/>
    <n v="2224857.1285266499"/>
  </r>
  <r>
    <x v="822"/>
    <n v="29480.333333333299"/>
    <b v="0"/>
    <n v="900000"/>
    <m/>
    <s v="min_conflicts"/>
    <n v="3.7426080663944799E-3"/>
    <n v="2195874.36389961"/>
  </r>
  <r>
    <x v="822"/>
    <n v="29370"/>
    <b v="0"/>
    <n v="900000"/>
    <m/>
    <s v="simulated_annealing-untuned"/>
    <n v="0"/>
    <n v="2443088.3501633499"/>
  </r>
  <r>
    <x v="822"/>
    <n v="29460"/>
    <b v="0"/>
    <n v="900000"/>
    <m/>
    <s v="tabu_search"/>
    <n v="3.0549898167006001E-3"/>
    <n v="2195665.11063261"/>
  </r>
  <r>
    <x v="823"/>
    <m/>
    <m/>
    <m/>
    <m/>
    <s v="minizinc_chuffed"/>
    <m/>
    <m/>
  </r>
  <r>
    <x v="823"/>
    <n v="53339"/>
    <n v="900000"/>
    <b v="0"/>
    <n v="53302"/>
    <s v="minizinc_cplex"/>
    <n v="1.87480080241498E-5"/>
    <n v="7511059.3270106204"/>
  </r>
  <r>
    <x v="823"/>
    <m/>
    <m/>
    <m/>
    <m/>
    <s v="minizinc_cpo"/>
    <m/>
    <m/>
  </r>
  <r>
    <x v="823"/>
    <n v="53338"/>
    <n v="900000"/>
    <b v="0"/>
    <n v="53302"/>
    <s v="minizinc_gurobi"/>
    <n v="0"/>
    <n v="7510186.2731411196"/>
  </r>
  <r>
    <x v="823"/>
    <m/>
    <m/>
    <m/>
    <m/>
    <s v="minizinc_or-tools"/>
    <m/>
    <m/>
  </r>
  <r>
    <x v="823"/>
    <n v="54338"/>
    <b v="0"/>
    <n v="900000"/>
    <m/>
    <s v="min_conflicts"/>
    <n v="1.1152416356877399E-2"/>
    <n v="7264652.19601209"/>
  </r>
  <r>
    <x v="823"/>
    <n v="53732"/>
    <b v="0"/>
    <n v="900000"/>
    <m/>
    <s v="simulated_annealing-untuned"/>
    <n v="0"/>
    <n v="7407342.5200835001"/>
  </r>
  <r>
    <x v="823"/>
    <n v="53876.666666666701"/>
    <b v="0"/>
    <n v="900000"/>
    <m/>
    <s v="tabu_search"/>
    <n v="2.6851450844520598E-3"/>
    <n v="7202248.1854304597"/>
  </r>
  <r>
    <x v="824"/>
    <n v="43949"/>
    <n v="900040"/>
    <b v="0"/>
    <n v="0"/>
    <s v="minizinc_chuffed"/>
    <n v="0.62633962092425299"/>
    <n v="564464.97257427499"/>
  </r>
  <r>
    <x v="824"/>
    <n v="16423"/>
    <n v="900000"/>
    <b v="0"/>
    <n v="16415"/>
    <s v="minizinc_cplex"/>
    <n v="6.0890214942488397E-5"/>
    <n v="315509.86952427198"/>
  </r>
  <r>
    <x v="824"/>
    <n v="16714"/>
    <n v="900000"/>
    <b v="0"/>
    <n v="13608"/>
    <s v="minizinc_cpo"/>
    <n v="1.7470384109129999E-2"/>
    <n v="317330.68741114298"/>
  </r>
  <r>
    <x v="824"/>
    <n v="16422"/>
    <n v="900000"/>
    <b v="0"/>
    <n v="16417"/>
    <s v="minizinc_gurobi"/>
    <n v="0"/>
    <n v="315279.50531624001"/>
  </r>
  <r>
    <x v="824"/>
    <n v="52532"/>
    <n v="900000"/>
    <b v="0"/>
    <n v="16412"/>
    <s v="minizinc_or-tools"/>
    <n v="0.68739054290718005"/>
    <n v="531782.76380703598"/>
  </r>
  <r>
    <x v="824"/>
    <n v="16900.333333333299"/>
    <b v="0"/>
    <n v="900000"/>
    <m/>
    <s v="min_conflicts"/>
    <n v="1.8658409104356899E-2"/>
    <n v="316453.63314727001"/>
  </r>
  <r>
    <x v="824"/>
    <n v="16585"/>
    <b v="0"/>
    <n v="900000"/>
    <m/>
    <s v="simulated_annealing-untuned"/>
    <n v="0"/>
    <n v="487101.66947765998"/>
  </r>
  <r>
    <x v="824"/>
    <n v="16639.333333333299"/>
    <b v="0"/>
    <n v="900000"/>
    <m/>
    <s v="tabu_search"/>
    <n v="3.2653551824992598E-3"/>
    <n v="315140.33469071001"/>
  </r>
  <r>
    <x v="825"/>
    <m/>
    <m/>
    <m/>
    <m/>
    <s v="minizinc_chuffed"/>
    <m/>
    <m/>
  </r>
  <r>
    <x v="825"/>
    <n v="33970"/>
    <n v="11100"/>
    <b v="1"/>
    <n v="33970"/>
    <s v="minizinc_cplex"/>
    <n v="0"/>
    <n v="61034.519553926097"/>
  </r>
  <r>
    <x v="825"/>
    <n v="34084"/>
    <n v="900000"/>
    <b v="0"/>
    <n v="27637"/>
    <s v="minizinc_cpo"/>
    <n v="3.34467785471193E-3"/>
    <n v="4914260.0734799895"/>
  </r>
  <r>
    <x v="825"/>
    <n v="33970"/>
    <n v="5750"/>
    <b v="1"/>
    <n v="33970"/>
    <s v="minizinc_gurobi"/>
    <n v="0"/>
    <n v="31775.478918423501"/>
  </r>
  <r>
    <x v="825"/>
    <n v="36462"/>
    <n v="900000"/>
    <b v="0"/>
    <n v="33969"/>
    <s v="minizinc_or-tools"/>
    <n v="6.8345126432998698E-2"/>
    <n v="5274480.5765352901"/>
  </r>
  <r>
    <x v="825"/>
    <n v="34127.333333333299"/>
    <b v="0"/>
    <n v="900000"/>
    <m/>
    <s v="min_conflicts"/>
    <n v="3.0864800453205298E-3"/>
    <n v="4618497.3462528596"/>
  </r>
  <r>
    <x v="825"/>
    <n v="34022"/>
    <b v="0"/>
    <n v="900000"/>
    <m/>
    <s v="simulated_annealing-untuned"/>
    <n v="0"/>
    <n v="4885760.8551201401"/>
  </r>
  <r>
    <x v="825"/>
    <n v="34068.666666666701"/>
    <b v="0"/>
    <n v="900000"/>
    <m/>
    <s v="tabu_search"/>
    <n v="1.36978259593368E-3"/>
    <n v="4612214.9519450804"/>
  </r>
  <r>
    <x v="826"/>
    <m/>
    <m/>
    <m/>
    <m/>
    <s v="minizinc_chuffed"/>
    <m/>
    <m/>
  </r>
  <r>
    <x v="826"/>
    <n v="1600"/>
    <n v="158590"/>
    <b v="1"/>
    <n v="1600"/>
    <s v="minizinc_cplex"/>
    <n v="0"/>
    <n v="103605.011577424"/>
  </r>
  <r>
    <x v="826"/>
    <n v="5047"/>
    <n v="903220"/>
    <b v="0"/>
    <n v="1600"/>
    <s v="minizinc_cpo"/>
    <n v="0.68297998811174998"/>
    <n v="553339.27749638201"/>
  </r>
  <r>
    <x v="826"/>
    <n v="1600"/>
    <n v="49630"/>
    <b v="1"/>
    <n v="1600"/>
    <s v="minizinc_gurobi"/>
    <n v="0"/>
    <n v="42772.142547033298"/>
  </r>
  <r>
    <x v="826"/>
    <m/>
    <m/>
    <m/>
    <m/>
    <s v="minizinc_or-tools"/>
    <m/>
    <m/>
  </r>
  <r>
    <x v="826"/>
    <n v="1612"/>
    <b v="0"/>
    <n v="900000"/>
    <m/>
    <s v="min_conflicts"/>
    <n v="7.2373862696444302E-3"/>
    <n v="304490.81321880902"/>
  </r>
  <r>
    <x v="826"/>
    <n v="1728.6666666666699"/>
    <b v="0"/>
    <n v="900000"/>
    <m/>
    <s v="simulated_annealing-untuned"/>
    <n v="7.4238333976089602E-2"/>
    <n v="596158.05446571601"/>
  </r>
  <r>
    <x v="826"/>
    <n v="1600.3333333333301"/>
    <b v="0"/>
    <n v="900000"/>
    <m/>
    <s v="tabu_search"/>
    <n v="0"/>
    <n v="329608.22008298198"/>
  </r>
  <r>
    <x v="827"/>
    <n v="280943"/>
    <n v="900000"/>
    <b v="0"/>
    <n v="0"/>
    <s v="minizinc_chuffed"/>
    <n v="0.92951595163431699"/>
    <n v="707723.28079869295"/>
  </r>
  <r>
    <x v="827"/>
    <n v="19802"/>
    <n v="43560"/>
    <b v="1"/>
    <n v="19802"/>
    <s v="minizinc_cplex"/>
    <n v="0"/>
    <n v="42783.028988772501"/>
  </r>
  <r>
    <x v="827"/>
    <n v="19802"/>
    <n v="900000"/>
    <b v="0"/>
    <n v="19778"/>
    <s v="minizinc_cpo"/>
    <n v="0"/>
    <n v="304249.310636101"/>
  </r>
  <r>
    <x v="827"/>
    <n v="19802"/>
    <n v="32299"/>
    <b v="1"/>
    <n v="19802"/>
    <s v="minizinc_gurobi"/>
    <n v="0"/>
    <n v="31033.192373549598"/>
  </r>
  <r>
    <x v="827"/>
    <n v="20015"/>
    <n v="900000"/>
    <b v="0"/>
    <n v="19802"/>
    <s v="minizinc_or-tools"/>
    <n v="1.0642018486135401E-2"/>
    <n v="385036.78449926799"/>
  </r>
  <r>
    <x v="827"/>
    <n v="19896"/>
    <b v="0"/>
    <n v="900000"/>
    <m/>
    <s v="min_conflicts"/>
    <n v="1.8429164991288201E-3"/>
    <n v="258536.66673922099"/>
  </r>
  <r>
    <x v="827"/>
    <n v="19885.666666666701"/>
    <b v="0"/>
    <n v="900000"/>
    <m/>
    <s v="simulated_annealing-untuned"/>
    <n v="1.32423688754058E-3"/>
    <n v="501803.39585409698"/>
  </r>
  <r>
    <x v="827"/>
    <n v="19859.333333333299"/>
    <b v="0"/>
    <n v="900000"/>
    <m/>
    <s v="tabu_search"/>
    <n v="0"/>
    <n v="268306.97539993399"/>
  </r>
  <r>
    <x v="828"/>
    <m/>
    <m/>
    <m/>
    <m/>
    <s v="minizinc_chuffed"/>
    <m/>
    <m/>
  </r>
  <r>
    <x v="828"/>
    <n v="417164"/>
    <n v="900000"/>
    <b v="0"/>
    <n v="415491"/>
    <s v="minizinc_cplex"/>
    <n v="5.8729899991372104E-4"/>
    <n v="10297001.2790574"/>
  </r>
  <r>
    <x v="828"/>
    <n v="427760"/>
    <n v="902940"/>
    <b v="0"/>
    <n v="3560"/>
    <s v="minizinc_cpo"/>
    <n v="2.5343650645221601E-2"/>
    <n v="10597282.0645393"/>
  </r>
  <r>
    <x v="828"/>
    <n v="416919"/>
    <n v="900000"/>
    <b v="0"/>
    <n v="415491"/>
    <s v="minizinc_gurobi"/>
    <n v="0"/>
    <n v="10258050.418532699"/>
  </r>
  <r>
    <x v="828"/>
    <m/>
    <m/>
    <m/>
    <m/>
    <s v="minizinc_or-tools"/>
    <m/>
    <m/>
  </r>
  <r>
    <x v="828"/>
    <n v="422193.66666666698"/>
    <b v="0"/>
    <n v="900000"/>
    <m/>
    <s v="min_conflicts"/>
    <n v="6.6580818755374001E-3"/>
    <n v="9060312.8869433291"/>
  </r>
  <r>
    <x v="828"/>
    <n v="419382.66666666698"/>
    <b v="0"/>
    <n v="900000"/>
    <m/>
    <s v="simulated_annealing-untuned"/>
    <n v="0"/>
    <n v="9240282.2752889991"/>
  </r>
  <r>
    <x v="828"/>
    <n v="420233"/>
    <b v="0"/>
    <n v="900000"/>
    <m/>
    <s v="tabu_search"/>
    <n v="2.0234806246375299E-3"/>
    <n v="9038988.8123702295"/>
  </r>
  <r>
    <x v="829"/>
    <n v="3203"/>
    <n v="900000"/>
    <b v="0"/>
    <n v="0"/>
    <s v="minizinc_chuffed"/>
    <n v="0.50046831095847599"/>
    <n v="725105.62388143199"/>
  </r>
  <r>
    <x v="829"/>
    <n v="1600"/>
    <n v="39740"/>
    <b v="1"/>
    <n v="1600"/>
    <s v="minizinc_cplex"/>
    <n v="0"/>
    <n v="48062.323825503401"/>
  </r>
  <r>
    <x v="829"/>
    <n v="1600"/>
    <n v="25000"/>
    <b v="1"/>
    <n v="1600"/>
    <s v="minizinc_cpo"/>
    <n v="0"/>
    <n v="30589.345637583901"/>
  </r>
  <r>
    <x v="829"/>
    <n v="1600"/>
    <n v="28310"/>
    <b v="1"/>
    <n v="1600"/>
    <s v="minizinc_gurobi"/>
    <n v="0"/>
    <n v="34036.644295302001"/>
  </r>
  <r>
    <x v="829"/>
    <n v="1600"/>
    <n v="144910"/>
    <b v="1"/>
    <n v="1600"/>
    <s v="minizinc_or-tools"/>
    <n v="0"/>
    <n v="177308.08305369099"/>
  </r>
  <r>
    <x v="829"/>
    <n v="1600"/>
    <b v="0"/>
    <n v="900000"/>
    <m/>
    <s v="min_conflicts"/>
    <n v="0"/>
    <n v="434186.59355026099"/>
  </r>
  <r>
    <x v="829"/>
    <n v="1617.6666666666699"/>
    <b v="0"/>
    <n v="900000"/>
    <m/>
    <s v="simulated_annealing-untuned"/>
    <n v="1.0921079744487999E-2"/>
    <n v="717940.24186519498"/>
  </r>
  <r>
    <x v="829"/>
    <n v="1600"/>
    <b v="0"/>
    <n v="900000"/>
    <m/>
    <s v="tabu_search"/>
    <n v="0"/>
    <n v="436140.69857640902"/>
  </r>
  <r>
    <x v="830"/>
    <m/>
    <m/>
    <m/>
    <m/>
    <s v="minizinc_chuffed"/>
    <m/>
    <m/>
  </r>
  <r>
    <x v="830"/>
    <n v="21046"/>
    <n v="900000"/>
    <b v="0"/>
    <n v="21040"/>
    <s v="minizinc_cplex"/>
    <n v="9.5029934429335898E-5"/>
    <n v="292102.25959969702"/>
  </r>
  <r>
    <x v="830"/>
    <n v="154246"/>
    <n v="902730"/>
    <b v="0"/>
    <n v="20133"/>
    <s v="minizinc_cpo"/>
    <n v="0.86356858524694302"/>
    <n v="568940.08779097605"/>
  </r>
  <r>
    <x v="830"/>
    <n v="21044"/>
    <n v="900000"/>
    <b v="0"/>
    <n v="21041"/>
    <s v="minizinc_gurobi"/>
    <n v="0"/>
    <n v="281053.163023028"/>
  </r>
  <r>
    <x v="830"/>
    <m/>
    <m/>
    <m/>
    <m/>
    <s v="minizinc_or-tools"/>
    <m/>
    <m/>
  </r>
  <r>
    <x v="830"/>
    <n v="21854.333333333299"/>
    <b v="0"/>
    <n v="900000"/>
    <m/>
    <s v="min_conflicts"/>
    <n v="2.2482192700150901E-2"/>
    <n v="259281.43285553399"/>
  </r>
  <r>
    <x v="830"/>
    <n v="21363"/>
    <b v="0"/>
    <n v="900000"/>
    <m/>
    <s v="simulated_annealing-untuned"/>
    <n v="0"/>
    <n v="500113.59467063798"/>
  </r>
  <r>
    <x v="830"/>
    <n v="21660.333333333299"/>
    <b v="0"/>
    <n v="900000"/>
    <m/>
    <s v="tabu_search"/>
    <n v="1.37270894569181E-2"/>
    <n v="272116.609475579"/>
  </r>
  <r>
    <x v="831"/>
    <m/>
    <m/>
    <m/>
    <m/>
    <s v="minizinc_chuffed"/>
    <m/>
    <m/>
  </r>
  <r>
    <x v="831"/>
    <n v="289287"/>
    <n v="900000"/>
    <b v="0"/>
    <n v="287578"/>
    <s v="minizinc_cplex"/>
    <n v="6.5333042964255096E-4"/>
    <n v="7688228.9315329101"/>
  </r>
  <r>
    <x v="831"/>
    <n v="298481"/>
    <n v="900000"/>
    <b v="0"/>
    <n v="2562"/>
    <s v="minizinc_cpo"/>
    <n v="3.1435836786931202E-2"/>
    <n v="7962976.5440165903"/>
  </r>
  <r>
    <x v="831"/>
    <n v="289098"/>
    <n v="900000"/>
    <b v="0"/>
    <n v="287578"/>
    <s v="minizinc_gurobi"/>
    <n v="0"/>
    <n v="7644861.3065826101"/>
  </r>
  <r>
    <x v="831"/>
    <m/>
    <m/>
    <m/>
    <m/>
    <s v="minizinc_or-tools"/>
    <m/>
    <m/>
  </r>
  <r>
    <x v="831"/>
    <n v="293275.33333333302"/>
    <b v="0"/>
    <n v="900000"/>
    <m/>
    <s v="min_conflicts"/>
    <n v="8.3414220539060908E-3"/>
    <n v="6677506.33089709"/>
  </r>
  <r>
    <x v="831"/>
    <n v="290829"/>
    <b v="0"/>
    <n v="900000"/>
    <m/>
    <s v="simulated_annealing-untuned"/>
    <n v="0"/>
    <n v="6875173.5872280598"/>
  </r>
  <r>
    <x v="831"/>
    <n v="291652.66666666698"/>
    <b v="0"/>
    <n v="900000"/>
    <m/>
    <s v="tabu_search"/>
    <n v="2.8241355585069102E-3"/>
    <n v="6664232.8508310895"/>
  </r>
  <r>
    <x v="832"/>
    <n v="689803"/>
    <n v="901710"/>
    <b v="0"/>
    <n v="0"/>
    <s v="minizinc_chuffed"/>
    <n v="0.96081344963707005"/>
    <n v="694374.07651840604"/>
  </r>
  <r>
    <x v="832"/>
    <n v="27031"/>
    <n v="39510"/>
    <b v="1"/>
    <n v="27031"/>
    <s v="minizinc_cplex"/>
    <n v="0"/>
    <n v="39753.018196003402"/>
  </r>
  <r>
    <x v="832"/>
    <n v="27032"/>
    <n v="90600"/>
    <b v="1"/>
    <n v="27032"/>
    <s v="minizinc_cpo"/>
    <n v="3.69931932524548E-5"/>
    <n v="61039.8712793015"/>
  </r>
  <r>
    <x v="832"/>
    <n v="27031"/>
    <n v="32650"/>
    <b v="1"/>
    <n v="27031"/>
    <s v="minizinc_gurobi"/>
    <n v="0"/>
    <n v="31960.7854733981"/>
  </r>
  <r>
    <x v="832"/>
    <n v="27031"/>
    <n v="174770"/>
    <b v="1"/>
    <n v="27031"/>
    <s v="minizinc_or-tools"/>
    <n v="0"/>
    <n v="134789.98320448599"/>
  </r>
  <r>
    <x v="832"/>
    <n v="27059.333333333299"/>
    <b v="0"/>
    <n v="900000"/>
    <m/>
    <s v="min_conflicts"/>
    <n v="4.80425731109402E-4"/>
    <n v="243111.23071019599"/>
  </r>
  <r>
    <x v="832"/>
    <n v="27048.333333333299"/>
    <b v="0"/>
    <n v="900000"/>
    <m/>
    <s v="simulated_annealing-untuned"/>
    <n v="7.3941709285874096E-5"/>
    <n v="460442.57872357598"/>
  </r>
  <r>
    <x v="832"/>
    <n v="27046.333333333299"/>
    <b v="0"/>
    <n v="900000"/>
    <m/>
    <s v="tabu_search"/>
    <n v="0"/>
    <n v="250371.97586590401"/>
  </r>
  <r>
    <x v="833"/>
    <n v="652712"/>
    <n v="902330"/>
    <b v="0"/>
    <n v="0"/>
    <s v="minizinc_chuffed"/>
    <n v="0.959970094007771"/>
    <n v="687889.819606064"/>
  </r>
  <r>
    <x v="833"/>
    <n v="26128"/>
    <n v="45670"/>
    <b v="1"/>
    <n v="26128"/>
    <s v="minizinc_cplex"/>
    <n v="0"/>
    <n v="43600.964086570602"/>
  </r>
  <r>
    <x v="833"/>
    <n v="26128"/>
    <n v="900000"/>
    <b v="0"/>
    <n v="26068"/>
    <s v="minizinc_cpo"/>
    <n v="0"/>
    <n v="290739.97957176098"/>
  </r>
  <r>
    <x v="833"/>
    <n v="26128"/>
    <n v="36000"/>
    <b v="1"/>
    <n v="26128"/>
    <s v="minizinc_gurobi"/>
    <n v="0"/>
    <n v="34248.526161158603"/>
  </r>
  <r>
    <x v="833"/>
    <n v="26471"/>
    <n v="900000"/>
    <b v="0"/>
    <n v="26128"/>
    <s v="minizinc_or-tools"/>
    <n v="1.29575762154811E-2"/>
    <n v="350840.12515286001"/>
  </r>
  <r>
    <x v="833"/>
    <n v="26226.666666666701"/>
    <b v="0"/>
    <n v="900000"/>
    <m/>
    <s v="min_conflicts"/>
    <n v="2.8723945094052401E-3"/>
    <n v="243486.74646149101"/>
  </r>
  <r>
    <x v="833"/>
    <n v="26151.333333333299"/>
    <b v="0"/>
    <n v="900000"/>
    <m/>
    <s v="simulated_annealing-untuned"/>
    <n v="0"/>
    <n v="461696.94093844597"/>
  </r>
  <r>
    <x v="833"/>
    <n v="26203.333333333299"/>
    <b v="0"/>
    <n v="900000"/>
    <m/>
    <s v="tabu_search"/>
    <n v="1.9844803460119498E-3"/>
    <n v="251670.173377147"/>
  </r>
  <r>
    <x v="834"/>
    <n v="189350"/>
    <n v="902140"/>
    <b v="0"/>
    <n v="0"/>
    <s v="minizinc_chuffed"/>
    <n v="0.90430419857406896"/>
    <n v="727916.70178939099"/>
  </r>
  <r>
    <x v="834"/>
    <n v="18120"/>
    <n v="50110"/>
    <b v="1"/>
    <n v="18120"/>
    <s v="minizinc_cplex"/>
    <n v="0"/>
    <n v="50721.385100747197"/>
  </r>
  <r>
    <x v="834"/>
    <n v="18120"/>
    <n v="137120"/>
    <b v="1"/>
    <n v="18120"/>
    <s v="minizinc_cpo"/>
    <n v="0"/>
    <n v="65762.723725912001"/>
  </r>
  <r>
    <x v="834"/>
    <n v="18120"/>
    <n v="32180"/>
    <b v="1"/>
    <n v="18120"/>
    <s v="minizinc_gurobi"/>
    <n v="0"/>
    <n v="32463.606224119201"/>
  </r>
  <r>
    <x v="834"/>
    <n v="18162"/>
    <n v="900000"/>
    <b v="0"/>
    <n v="18120"/>
    <s v="minizinc_or-tools"/>
    <n v="2.3125206475057601E-3"/>
    <n v="380957.74995951599"/>
  </r>
  <r>
    <x v="834"/>
    <n v="18168.333333333299"/>
    <b v="0"/>
    <n v="900000"/>
    <m/>
    <s v="min_conflicts"/>
    <n v="2.2199798183651898E-3"/>
    <n v="273450.88489847101"/>
  </r>
  <r>
    <x v="834"/>
    <n v="18202.333333333299"/>
    <b v="0"/>
    <n v="900000"/>
    <m/>
    <s v="simulated_annealing-untuned"/>
    <n v="4.0837255296939396E-3"/>
    <n v="532614.92902447097"/>
  </r>
  <r>
    <x v="834"/>
    <n v="18128"/>
    <b v="0"/>
    <n v="900000"/>
    <m/>
    <s v="tabu_search"/>
    <n v="0"/>
    <n v="281175.60525926499"/>
  </r>
  <r>
    <x v="835"/>
    <m/>
    <m/>
    <m/>
    <m/>
    <s v="minizinc_chuffed"/>
    <m/>
    <m/>
  </r>
  <r>
    <x v="835"/>
    <n v="206710"/>
    <n v="900000"/>
    <b v="0"/>
    <n v="206499"/>
    <s v="minizinc_cplex"/>
    <n v="5.5633496202411902E-4"/>
    <n v="557431.79576029896"/>
  </r>
  <r>
    <x v="835"/>
    <n v="323766"/>
    <n v="903310"/>
    <b v="0"/>
    <n v="20804"/>
    <s v="minizinc_cpo"/>
    <n v="0.361900261299828"/>
    <n v="761035.43501439702"/>
  </r>
  <r>
    <x v="835"/>
    <n v="206595"/>
    <n v="900000"/>
    <b v="0"/>
    <n v="206489"/>
    <s v="minizinc_gurobi"/>
    <n v="0"/>
    <n v="501003.620989925"/>
  </r>
  <r>
    <x v="835"/>
    <m/>
    <m/>
    <m/>
    <m/>
    <s v="minizinc_or-tools"/>
    <m/>
    <m/>
  </r>
  <r>
    <x v="835"/>
    <n v="241534.66666666701"/>
    <b v="0"/>
    <n v="900000"/>
    <m/>
    <s v="min_conflicts"/>
    <n v="0.127181191381775"/>
    <n v="530956.530254871"/>
  </r>
  <r>
    <x v="835"/>
    <n v="210816"/>
    <b v="0"/>
    <n v="900000"/>
    <m/>
    <s v="simulated_annealing-untuned"/>
    <n v="0"/>
    <n v="676406.36387548503"/>
  </r>
  <r>
    <x v="835"/>
    <n v="356140.66666666698"/>
    <b v="0"/>
    <n v="900000"/>
    <m/>
    <s v="tabu_search"/>
    <n v="0.40805412093723298"/>
    <n v="716846.14072148502"/>
  </r>
  <r>
    <x v="836"/>
    <m/>
    <m/>
    <m/>
    <m/>
    <s v="minizinc_chuffed"/>
    <m/>
    <m/>
  </r>
  <r>
    <x v="836"/>
    <n v="20307"/>
    <n v="900000"/>
    <b v="0"/>
    <n v="20291"/>
    <s v="minizinc_cplex"/>
    <n v="0"/>
    <n v="312525.51386225497"/>
  </r>
  <r>
    <x v="836"/>
    <n v="126507"/>
    <n v="903140"/>
    <b v="0"/>
    <n v="18529"/>
    <s v="minizinc_cpo"/>
    <n v="0.83947923830301896"/>
    <n v="633783.72134375595"/>
  </r>
  <r>
    <x v="836"/>
    <n v="20310"/>
    <n v="900000"/>
    <b v="0"/>
    <n v="20291"/>
    <s v="minizinc_gurobi"/>
    <n v="1.4771048744466301E-4"/>
    <n v="298106.71024690999"/>
  </r>
  <r>
    <x v="836"/>
    <m/>
    <m/>
    <m/>
    <m/>
    <s v="minizinc_or-tools"/>
    <m/>
    <m/>
  </r>
  <r>
    <x v="836"/>
    <n v="21524.333333333299"/>
    <b v="0"/>
    <n v="900000"/>
    <m/>
    <s v="min_conflicts"/>
    <n v="3.9830889071283598E-2"/>
    <n v="278375.28994486597"/>
  </r>
  <r>
    <x v="836"/>
    <n v="20667"/>
    <b v="0"/>
    <n v="900000"/>
    <m/>
    <s v="simulated_annealing-untuned"/>
    <n v="0"/>
    <n v="548167.98620816797"/>
  </r>
  <r>
    <x v="836"/>
    <n v="21282.333333333299"/>
    <b v="0"/>
    <n v="900000"/>
    <m/>
    <s v="tabu_search"/>
    <n v="2.8912869829436E-2"/>
    <n v="296115.11578206002"/>
  </r>
  <r>
    <x v="837"/>
    <m/>
    <m/>
    <m/>
    <m/>
    <s v="minizinc_chuffed"/>
    <m/>
    <m/>
  </r>
  <r>
    <x v="837"/>
    <n v="229214"/>
    <n v="900000"/>
    <b v="0"/>
    <n v="228363"/>
    <s v="minizinc_cplex"/>
    <n v="3.3549434153237198E-3"/>
    <n v="569160.74115010805"/>
  </r>
  <r>
    <x v="837"/>
    <n v="418597"/>
    <n v="903620"/>
    <b v="0"/>
    <n v="21482"/>
    <s v="minizinc_cpo"/>
    <n v="0.45426030286886898"/>
    <n v="824897.35156454798"/>
  </r>
  <r>
    <x v="837"/>
    <n v="228445"/>
    <n v="905120"/>
    <b v="0"/>
    <n v="228356"/>
    <s v="minizinc_gurobi"/>
    <n v="0"/>
    <n v="516960.064036317"/>
  </r>
  <r>
    <x v="837"/>
    <m/>
    <m/>
    <m/>
    <m/>
    <s v="minizinc_or-tools"/>
    <m/>
    <m/>
  </r>
  <r>
    <x v="837"/>
    <n v="269728"/>
    <b v="0"/>
    <n v="900000"/>
    <m/>
    <s v="min_conflicts"/>
    <n v="0.135024913987424"/>
    <n v="584726.17916522804"/>
  </r>
  <r>
    <x v="837"/>
    <n v="233308"/>
    <b v="0"/>
    <n v="900000"/>
    <m/>
    <s v="simulated_annealing-untuned"/>
    <n v="0"/>
    <n v="732489.18659636704"/>
  </r>
  <r>
    <x v="837"/>
    <n v="425197.33333333302"/>
    <b v="0"/>
    <n v="900000"/>
    <m/>
    <s v="tabu_search"/>
    <n v="0.451294771368902"/>
    <n v="821301.62154440302"/>
  </r>
  <r>
    <x v="838"/>
    <n v="411891"/>
    <n v="902300"/>
    <b v="0"/>
    <n v="0"/>
    <s v="minizinc_chuffed"/>
    <n v="0.93849343637030203"/>
    <n v="705686.09018489695"/>
  </r>
  <r>
    <x v="838"/>
    <n v="25525"/>
    <n v="900000"/>
    <b v="0"/>
    <n v="25081"/>
    <s v="minizinc_cplex"/>
    <n v="7.4828599412340999E-3"/>
    <n v="284767.72461931501"/>
  </r>
  <r>
    <x v="838"/>
    <n v="29995"/>
    <n v="902290"/>
    <b v="0"/>
    <n v="20928"/>
    <s v="minizinc_cpo"/>
    <n v="0.15539256542757099"/>
    <n v="313438.25440357701"/>
  </r>
  <r>
    <x v="838"/>
    <n v="25334"/>
    <n v="900000"/>
    <b v="0"/>
    <n v="25085"/>
    <s v="minizinc_gurobi"/>
    <n v="0"/>
    <n v="281812.36172438"/>
  </r>
  <r>
    <x v="838"/>
    <m/>
    <m/>
    <m/>
    <m/>
    <s v="minizinc_or-tools"/>
    <m/>
    <m/>
  </r>
  <r>
    <x v="838"/>
    <n v="27738.666666666701"/>
    <b v="0"/>
    <n v="900000"/>
    <m/>
    <s v="min_conflicts"/>
    <n v="2.7915304749086801E-2"/>
    <n v="258575.725954453"/>
  </r>
  <r>
    <x v="838"/>
    <n v="26983"/>
    <b v="0"/>
    <n v="900000"/>
    <m/>
    <s v="simulated_annealing-untuned"/>
    <n v="6.9179359843851696E-4"/>
    <n v="455314.62646108499"/>
  </r>
  <r>
    <x v="838"/>
    <n v="26964.333333333299"/>
    <b v="0"/>
    <n v="900000"/>
    <m/>
    <s v="tabu_search"/>
    <n v="0"/>
    <n v="262826.64438982698"/>
  </r>
  <r>
    <x v="839"/>
    <n v="142536"/>
    <n v="901870"/>
    <b v="0"/>
    <n v="0"/>
    <s v="minizinc_chuffed"/>
    <n v="0.87753970926643099"/>
    <n v="741995.99454036599"/>
  </r>
  <r>
    <x v="839"/>
    <n v="17455"/>
    <n v="44000"/>
    <b v="1"/>
    <n v="17455"/>
    <s v="minizinc_cplex"/>
    <n v="0"/>
    <n v="46471.492667928098"/>
  </r>
  <r>
    <x v="839"/>
    <n v="17455"/>
    <n v="26530"/>
    <b v="1"/>
    <n v="17455"/>
    <s v="minizinc_cpo"/>
    <n v="0"/>
    <n v="28355.349337748299"/>
  </r>
  <r>
    <x v="839"/>
    <n v="17455"/>
    <n v="31560"/>
    <b v="1"/>
    <n v="17455"/>
    <s v="minizinc_gurobi"/>
    <n v="0"/>
    <n v="32231.453169347202"/>
  </r>
  <r>
    <x v="839"/>
    <n v="17455"/>
    <n v="779100"/>
    <b v="1"/>
    <n v="17455"/>
    <s v="minizinc_or-tools"/>
    <n v="0"/>
    <n v="360997.38997950201"/>
  </r>
  <r>
    <x v="839"/>
    <n v="17500"/>
    <b v="0"/>
    <n v="900000"/>
    <m/>
    <s v="min_conflicts"/>
    <n v="2.55238095238097E-3"/>
    <n v="286275.22576477099"/>
  </r>
  <r>
    <x v="839"/>
    <n v="17575"/>
    <b v="0"/>
    <n v="900000"/>
    <m/>
    <s v="simulated_annealing-untuned"/>
    <n v="6.8089141773353097E-3"/>
    <n v="546518.30831618304"/>
  </r>
  <r>
    <x v="839"/>
    <n v="17455.333333333299"/>
    <b v="0"/>
    <n v="900000"/>
    <m/>
    <s v="tabu_search"/>
    <n v="0"/>
    <n v="293333.78486114601"/>
  </r>
  <r>
    <x v="840"/>
    <m/>
    <m/>
    <m/>
    <m/>
    <s v="minizinc_chuffed"/>
    <m/>
    <m/>
  </r>
  <r>
    <x v="840"/>
    <n v="386660"/>
    <n v="900000"/>
    <b v="0"/>
    <n v="385590"/>
    <s v="minizinc_cplex"/>
    <n v="5.6897532716082598E-4"/>
    <n v="9916625.8717045505"/>
  </r>
  <r>
    <x v="840"/>
    <n v="397631"/>
    <n v="900000"/>
    <b v="0"/>
    <n v="2983"/>
    <s v="minizinc_cpo"/>
    <n v="2.8144183929321401E-2"/>
    <n v="10149692.6263141"/>
  </r>
  <r>
    <x v="840"/>
    <n v="386440"/>
    <n v="900000"/>
    <b v="0"/>
    <n v="385585"/>
    <s v="minizinc_gurobi"/>
    <n v="0"/>
    <n v="9824430.9535472505"/>
  </r>
  <r>
    <x v="840"/>
    <m/>
    <m/>
    <m/>
    <m/>
    <s v="minizinc_or-tools"/>
    <m/>
    <m/>
  </r>
  <r>
    <x v="840"/>
    <n v="391791.33333333302"/>
    <b v="0"/>
    <n v="900000"/>
    <m/>
    <s v="min_conflicts"/>
    <n v="6.4200841604459304E-3"/>
    <n v="9874577.8875451498"/>
  </r>
  <r>
    <x v="840"/>
    <n v="389276"/>
    <b v="0"/>
    <n v="900000"/>
    <m/>
    <s v="simulated_annealing-untuned"/>
    <n v="0"/>
    <n v="10070772.7679764"/>
  </r>
  <r>
    <x v="840"/>
    <n v="389949.33333333302"/>
    <b v="0"/>
    <n v="900000"/>
    <m/>
    <s v="tabu_search"/>
    <n v="1.7267200525196099E-3"/>
    <n v="9857531.3193881996"/>
  </r>
  <r>
    <x v="841"/>
    <n v="142163"/>
    <n v="902120"/>
    <b v="0"/>
    <n v="0"/>
    <s v="minizinc_chuffed"/>
    <n v="0.45865661248004103"/>
    <n v="1186684.35201239"/>
  </r>
  <r>
    <x v="841"/>
    <n v="77106"/>
    <n v="900000"/>
    <b v="0"/>
    <n v="76534"/>
    <s v="minizinc_cplex"/>
    <n v="1.9064664228464201E-3"/>
    <n v="767143.71343469399"/>
  </r>
  <r>
    <x v="841"/>
    <n v="80537"/>
    <n v="901370"/>
    <b v="0"/>
    <n v="70729"/>
    <s v="minizinc_cpo"/>
    <n v="4.4426785204315998E-2"/>
    <n v="815242.93664977304"/>
  </r>
  <r>
    <x v="841"/>
    <n v="76959"/>
    <n v="904250"/>
    <b v="0"/>
    <n v="76535"/>
    <s v="minizinc_gurobi"/>
    <n v="0"/>
    <n v="765162.67515781999"/>
  </r>
  <r>
    <x v="841"/>
    <n v="81716"/>
    <n v="900000"/>
    <b v="0"/>
    <n v="70713"/>
    <s v="minizinc_or-tools"/>
    <n v="5.8213813696216102E-2"/>
    <n v="1399610.0071130099"/>
  </r>
  <r>
    <x v="841"/>
    <n v="79128"/>
    <b v="0"/>
    <n v="900000"/>
    <m/>
    <s v="min_conflicts"/>
    <n v="7.5784383109224196E-3"/>
    <n v="776056.22131092602"/>
  </r>
  <r>
    <x v="841"/>
    <n v="78528.333333333299"/>
    <b v="0"/>
    <n v="900000"/>
    <m/>
    <s v="simulated_annealing-untuned"/>
    <n v="0"/>
    <n v="1089266.1921368199"/>
  </r>
  <r>
    <x v="841"/>
    <n v="80423.333333333299"/>
    <b v="0"/>
    <n v="900000"/>
    <m/>
    <s v="tabu_search"/>
    <n v="2.35628134455175E-2"/>
    <n v="793562.12764316204"/>
  </r>
  <r>
    <x v="842"/>
    <m/>
    <m/>
    <m/>
    <m/>
    <s v="minizinc_chuffed"/>
    <m/>
    <m/>
  </r>
  <r>
    <x v="842"/>
    <n v="24321"/>
    <n v="900000"/>
    <b v="0"/>
    <n v="24183"/>
    <s v="minizinc_cplex"/>
    <n v="2.2614201718679202E-3"/>
    <n v="364292.05004953599"/>
  </r>
  <r>
    <x v="842"/>
    <n v="190853"/>
    <n v="903460"/>
    <b v="0"/>
    <n v="20569"/>
    <s v="minizinc_cpo"/>
    <n v="0.87285502454768804"/>
    <n v="610226.60569490294"/>
  </r>
  <r>
    <x v="842"/>
    <n v="24266"/>
    <n v="900000"/>
    <b v="0"/>
    <n v="24187"/>
    <s v="minizinc_gurobi"/>
    <n v="0"/>
    <n v="281991.71769308799"/>
  </r>
  <r>
    <x v="842"/>
    <m/>
    <m/>
    <m/>
    <m/>
    <s v="minizinc_or-tools"/>
    <m/>
    <m/>
  </r>
  <r>
    <x v="842"/>
    <n v="27583.333333333299"/>
    <b v="0"/>
    <n v="900000"/>
    <m/>
    <s v="min_conflicts"/>
    <n v="5.5250755287009103E-2"/>
    <n v="261977.621770467"/>
  </r>
  <r>
    <x v="842"/>
    <n v="26059.333333333299"/>
    <b v="0"/>
    <n v="900000"/>
    <m/>
    <s v="simulated_annealing-untuned"/>
    <n v="0"/>
    <n v="511334.92989070399"/>
  </r>
  <r>
    <x v="842"/>
    <n v="26821.333333333299"/>
    <b v="0"/>
    <n v="900000"/>
    <m/>
    <s v="tabu_search"/>
    <n v="2.8410220719825002E-2"/>
    <n v="282172.174348364"/>
  </r>
  <r>
    <x v="843"/>
    <n v="421340"/>
    <n v="901930"/>
    <b v="0"/>
    <n v="0"/>
    <s v="minizinc_chuffed"/>
    <n v="0.94708548915365298"/>
    <n v="705890.95696380595"/>
  </r>
  <r>
    <x v="843"/>
    <n v="22315"/>
    <n v="900000"/>
    <b v="0"/>
    <n v="22166"/>
    <s v="minizinc_cplex"/>
    <n v="8.9625812233928902E-4"/>
    <n v="282653.96780095599"/>
  </r>
  <r>
    <x v="843"/>
    <n v="23892"/>
    <n v="900000"/>
    <b v="0"/>
    <n v="21025"/>
    <s v="minizinc_cpo"/>
    <n v="6.68424577264356E-2"/>
    <n v="296828.00747286697"/>
  </r>
  <r>
    <x v="843"/>
    <n v="22295"/>
    <n v="900000"/>
    <b v="0"/>
    <n v="22168"/>
    <s v="minizinc_gurobi"/>
    <n v="0"/>
    <n v="273323.744436423"/>
  </r>
  <r>
    <x v="843"/>
    <n v="25507"/>
    <n v="900000"/>
    <b v="0"/>
    <n v="21761"/>
    <s v="minizinc_or-tools"/>
    <n v="0.12592621633277101"/>
    <n v="557242.85874489695"/>
  </r>
  <r>
    <x v="843"/>
    <n v="23823.333333333299"/>
    <b v="0"/>
    <n v="900000"/>
    <m/>
    <s v="min_conflicts"/>
    <n v="2.1239680985028701E-2"/>
    <n v="254005.78706763801"/>
  </r>
  <r>
    <x v="843"/>
    <n v="23647.666666666701"/>
    <b v="0"/>
    <n v="900000"/>
    <m/>
    <s v="simulated_annealing-untuned"/>
    <n v="1.39689609968567E-2"/>
    <n v="463825.87321629602"/>
  </r>
  <r>
    <x v="843"/>
    <n v="23317.333333333299"/>
    <b v="0"/>
    <n v="900000"/>
    <m/>
    <s v="tabu_search"/>
    <n v="0"/>
    <n v="257922.04342845801"/>
  </r>
  <r>
    <x v="844"/>
    <n v="537361"/>
    <n v="900000"/>
    <b v="0"/>
    <n v="0"/>
    <s v="minizinc_chuffed"/>
    <n v="0.64481047191738905"/>
    <n v="877579.61185852904"/>
  </r>
  <r>
    <x v="844"/>
    <n v="190907"/>
    <n v="900000"/>
    <b v="0"/>
    <n v="190686"/>
    <s v="minizinc_cplex"/>
    <n v="2.2000240955022399E-4"/>
    <n v="523975.17005599901"/>
  </r>
  <r>
    <x v="844"/>
    <n v="319044"/>
    <n v="903330"/>
    <b v="0"/>
    <n v="20902"/>
    <s v="minizinc_cpo"/>
    <n v="0.40175963190030201"/>
    <n v="746050.69881562504"/>
  </r>
  <r>
    <x v="844"/>
    <n v="190865"/>
    <n v="900000"/>
    <b v="0"/>
    <n v="190668"/>
    <s v="minizinc_gurobi"/>
    <n v="0"/>
    <n v="481062.62653918599"/>
  </r>
  <r>
    <x v="844"/>
    <m/>
    <m/>
    <m/>
    <m/>
    <s v="minizinc_or-tools"/>
    <m/>
    <m/>
  </r>
  <r>
    <x v="844"/>
    <n v="221814"/>
    <b v="0"/>
    <n v="900000"/>
    <m/>
    <s v="min_conflicts"/>
    <n v="0.123866542839196"/>
    <n v="525435.015639444"/>
  </r>
  <r>
    <x v="844"/>
    <n v="194338.66666666701"/>
    <b v="0"/>
    <n v="900000"/>
    <m/>
    <s v="simulated_annealing-untuned"/>
    <n v="0"/>
    <n v="683292.11784882494"/>
  </r>
  <r>
    <x v="844"/>
    <n v="317672.33333333302"/>
    <b v="0"/>
    <n v="900000"/>
    <m/>
    <s v="tabu_search"/>
    <n v="0.38824176273875499"/>
    <n v="710135.30950692098"/>
  </r>
  <r>
    <x v="845"/>
    <n v="519273"/>
    <n v="900000"/>
    <b v="0"/>
    <n v="0"/>
    <s v="minizinc_chuffed"/>
    <n v="0.65484244318499096"/>
    <n v="817283.89085170405"/>
  </r>
  <r>
    <x v="845"/>
    <n v="179539"/>
    <n v="900000"/>
    <b v="0"/>
    <n v="178921"/>
    <s v="minizinc_cplex"/>
    <n v="1.71550470928317E-3"/>
    <n v="507799.95457664301"/>
  </r>
  <r>
    <x v="845"/>
    <n v="293872"/>
    <n v="903430"/>
    <b v="0"/>
    <n v="20974"/>
    <s v="minizinc_cpo"/>
    <n v="0.39010521587629998"/>
    <n v="668152.31428571395"/>
  </r>
  <r>
    <x v="845"/>
    <n v="179231"/>
    <n v="904170"/>
    <b v="0"/>
    <n v="178901"/>
    <s v="minizinc_gurobi"/>
    <n v="0"/>
    <n v="458158.91230709699"/>
  </r>
  <r>
    <x v="845"/>
    <m/>
    <m/>
    <m/>
    <m/>
    <s v="minizinc_or-tools"/>
    <m/>
    <m/>
  </r>
  <r>
    <x v="845"/>
    <n v="206448"/>
    <b v="0"/>
    <n v="900000"/>
    <m/>
    <s v="min_conflicts"/>
    <n v="0.116466777751944"/>
    <n v="508262.53821450402"/>
  </r>
  <r>
    <x v="845"/>
    <n v="182403.66666666701"/>
    <b v="0"/>
    <n v="900000"/>
    <m/>
    <s v="simulated_annealing-untuned"/>
    <n v="0"/>
    <n v="671516.49643135304"/>
  </r>
  <r>
    <x v="845"/>
    <n v="285081"/>
    <b v="0"/>
    <n v="900002"/>
    <m/>
    <s v="tabu_search"/>
    <n v="0.36016898121352597"/>
    <n v="655318.58884145995"/>
  </r>
  <r>
    <x v="846"/>
    <m/>
    <m/>
    <m/>
    <m/>
    <s v="minizinc_chuffed"/>
    <m/>
    <m/>
  </r>
  <r>
    <x v="846"/>
    <n v="1600"/>
    <n v="159140"/>
    <b v="1"/>
    <n v="1600"/>
    <s v="minizinc_cplex"/>
    <n v="0"/>
    <n v="110680.31326522"/>
  </r>
  <r>
    <x v="846"/>
    <n v="4534"/>
    <n v="903390"/>
    <b v="0"/>
    <n v="1600"/>
    <s v="minizinc_cpo"/>
    <n v="0.64711071901190997"/>
    <n v="528241.98834754701"/>
  </r>
  <r>
    <x v="846"/>
    <n v="1600"/>
    <n v="53720"/>
    <b v="1"/>
    <n v="1600"/>
    <s v="minizinc_gurobi"/>
    <n v="0"/>
    <n v="48209.801781643197"/>
  </r>
  <r>
    <x v="846"/>
    <m/>
    <m/>
    <m/>
    <m/>
    <s v="minizinc_or-tools"/>
    <m/>
    <m/>
  </r>
  <r>
    <x v="846"/>
    <n v="1601.3333333333301"/>
    <b v="0"/>
    <n v="900000"/>
    <m/>
    <s v="min_conflicts"/>
    <n v="8.3263946711065195E-4"/>
    <n v="310745.78468672"/>
  </r>
  <r>
    <x v="846"/>
    <n v="1744.6666666666699"/>
    <b v="0"/>
    <n v="900000"/>
    <m/>
    <s v="simulated_annealing-untuned"/>
    <n v="8.2919373328238496E-2"/>
    <n v="626347.69180240203"/>
  </r>
  <r>
    <x v="846"/>
    <n v="1600"/>
    <b v="0"/>
    <n v="900000"/>
    <m/>
    <s v="tabu_search"/>
    <n v="0"/>
    <n v="332883.585631911"/>
  </r>
  <r>
    <x v="847"/>
    <n v="424840"/>
    <n v="902090"/>
    <b v="0"/>
    <n v="0"/>
    <s v="minizinc_chuffed"/>
    <n v="0.91746304491102504"/>
    <n v="723293.40398561396"/>
  </r>
  <r>
    <x v="847"/>
    <n v="35160"/>
    <n v="900000"/>
    <b v="0"/>
    <n v="34599"/>
    <s v="minizinc_cplex"/>
    <n v="2.7019340159272201E-3"/>
    <n v="295045.02591427998"/>
  </r>
  <r>
    <x v="847"/>
    <n v="54200"/>
    <n v="900920"/>
    <b v="0"/>
    <n v="20837"/>
    <s v="minizinc_cpo"/>
    <n v="0.353044280442804"/>
    <n v="353944.35262961598"/>
  </r>
  <r>
    <x v="847"/>
    <n v="35065"/>
    <n v="900000"/>
    <b v="0"/>
    <n v="34598"/>
    <s v="minizinc_gurobi"/>
    <n v="0"/>
    <n v="295055.05399979098"/>
  </r>
  <r>
    <x v="847"/>
    <m/>
    <m/>
    <m/>
    <m/>
    <s v="minizinc_or-tools"/>
    <m/>
    <m/>
  </r>
  <r>
    <x v="847"/>
    <n v="38540"/>
    <b v="0"/>
    <n v="900000"/>
    <m/>
    <s v="min_conflicts"/>
    <n v="2.4961079398028101E-2"/>
    <n v="273402.54574497702"/>
  </r>
  <r>
    <x v="847"/>
    <n v="37578"/>
    <b v="0"/>
    <n v="900000"/>
    <m/>
    <s v="simulated_annealing-untuned"/>
    <n v="0"/>
    <n v="478872.12020090799"/>
  </r>
  <r>
    <x v="847"/>
    <n v="37786.333333333299"/>
    <b v="0"/>
    <n v="900000"/>
    <m/>
    <s v="tabu_search"/>
    <n v="5.5134572464471399E-3"/>
    <n v="277967.49707554298"/>
  </r>
  <r>
    <x v="848"/>
    <n v="394821"/>
    <n v="902040"/>
    <b v="0"/>
    <n v="0"/>
    <s v="minizinc_chuffed"/>
    <n v="0.36442843719052398"/>
    <n v="1458012.5669575101"/>
  </r>
  <r>
    <x v="848"/>
    <n v="250937"/>
    <n v="900000"/>
    <b v="0"/>
    <n v="249563"/>
    <s v="minizinc_cplex"/>
    <n v="0"/>
    <n v="1039722.52632717"/>
  </r>
  <r>
    <x v="848"/>
    <n v="262020"/>
    <n v="902570"/>
    <b v="0"/>
    <n v="4007"/>
    <s v="minizinc_cpo"/>
    <n v="4.22982978398595E-2"/>
    <n v="1061228.2702190599"/>
  </r>
  <r>
    <x v="848"/>
    <n v="251233"/>
    <n v="900000"/>
    <b v="0"/>
    <n v="249563"/>
    <s v="minizinc_gurobi"/>
    <n v="1.1781891710085401E-3"/>
    <n v="1026871.10647916"/>
  </r>
  <r>
    <x v="848"/>
    <m/>
    <m/>
    <m/>
    <m/>
    <s v="minizinc_or-tools"/>
    <m/>
    <m/>
  </r>
  <r>
    <x v="848"/>
    <n v="256679.33333333299"/>
    <b v="0"/>
    <n v="900000"/>
    <m/>
    <s v="min_conflicts"/>
    <n v="9.3891470291076508E-3"/>
    <n v="1370025.26876646"/>
  </r>
  <r>
    <x v="848"/>
    <n v="254269.33333333299"/>
    <b v="0"/>
    <n v="900000"/>
    <m/>
    <s v="simulated_annealing-untuned"/>
    <n v="0"/>
    <n v="1577856.7933046699"/>
  </r>
  <r>
    <x v="848"/>
    <n v="255402.33333333299"/>
    <b v="0"/>
    <n v="900000"/>
    <m/>
    <s v="tabu_search"/>
    <n v="4.43613801492282E-3"/>
    <n v="1371755.6269248801"/>
  </r>
  <r>
    <x v="849"/>
    <m/>
    <m/>
    <m/>
    <m/>
    <s v="minizinc_chuffed"/>
    <m/>
    <m/>
  </r>
  <r>
    <x v="849"/>
    <n v="21758"/>
    <n v="900000"/>
    <b v="0"/>
    <n v="21743"/>
    <s v="minizinc_cplex"/>
    <n v="0"/>
    <n v="290956.96271539101"/>
  </r>
  <r>
    <x v="849"/>
    <n v="179444"/>
    <n v="903240"/>
    <b v="0"/>
    <n v="19948"/>
    <s v="minizinc_cpo"/>
    <n v="0.87874768730077302"/>
    <n v="611232.25760864501"/>
  </r>
  <r>
    <x v="849"/>
    <n v="21761"/>
    <n v="900000"/>
    <b v="0"/>
    <n v="21743"/>
    <s v="minizinc_gurobi"/>
    <n v="1.3786131152060399E-4"/>
    <n v="284651.16458699998"/>
  </r>
  <r>
    <x v="849"/>
    <m/>
    <m/>
    <m/>
    <m/>
    <s v="minizinc_or-tools"/>
    <m/>
    <m/>
  </r>
  <r>
    <x v="849"/>
    <n v="22947"/>
    <b v="0"/>
    <n v="900000"/>
    <m/>
    <s v="min_conflicts"/>
    <n v="3.32214813846399E-2"/>
    <n v="261695.78742722899"/>
  </r>
  <r>
    <x v="849"/>
    <n v="22184.666666666701"/>
    <b v="0"/>
    <n v="900000"/>
    <m/>
    <s v="simulated_annealing-untuned"/>
    <n v="0"/>
    <n v="523740.04076451599"/>
  </r>
  <r>
    <x v="849"/>
    <n v="22762.333333333299"/>
    <b v="0"/>
    <n v="900000"/>
    <m/>
    <s v="tabu_search"/>
    <n v="2.53781832559637E-2"/>
    <n v="278322.74530948797"/>
  </r>
  <r>
    <x v="850"/>
    <n v="138262"/>
    <n v="901450"/>
    <b v="0"/>
    <n v="0"/>
    <s v="minizinc_chuffed"/>
    <n v="0.95661136103918598"/>
    <n v="698581.06366973196"/>
  </r>
  <r>
    <x v="850"/>
    <n v="10187"/>
    <n v="900000"/>
    <b v="0"/>
    <n v="3193"/>
    <s v="minizinc_cplex"/>
    <n v="0.41111220182585601"/>
    <n v="328685.45395224699"/>
  </r>
  <r>
    <x v="850"/>
    <n v="6869"/>
    <n v="901370"/>
    <b v="0"/>
    <n v="1862"/>
    <s v="minizinc_cpo"/>
    <n v="0.126655990682778"/>
    <n v="273104.90488284099"/>
  </r>
  <r>
    <x v="850"/>
    <n v="5999"/>
    <n v="900000"/>
    <b v="0"/>
    <n v="2982"/>
    <s v="minizinc_gurobi"/>
    <n v="0"/>
    <n v="273325.34343022399"/>
  </r>
  <r>
    <x v="850"/>
    <n v="8200"/>
    <n v="900000"/>
    <b v="0"/>
    <n v="1862"/>
    <s v="minizinc_or-tools"/>
    <n v="0.26841463414634098"/>
    <n v="665705.29704879096"/>
  </r>
  <r>
    <x v="850"/>
    <n v="6175.3333333333303"/>
    <b v="0"/>
    <n v="900000"/>
    <m/>
    <s v="min_conflicts"/>
    <n v="0.169275612652488"/>
    <n v="246573.86254538599"/>
  </r>
  <r>
    <x v="850"/>
    <n v="5130"/>
    <b v="0"/>
    <n v="900000"/>
    <m/>
    <s v="simulated_annealing-untuned"/>
    <n v="0"/>
    <n v="513580.95531563897"/>
  </r>
  <r>
    <x v="850"/>
    <n v="6233.6666666666697"/>
    <b v="0"/>
    <n v="900000"/>
    <m/>
    <s v="tabu_search"/>
    <n v="0.177049355649431"/>
    <n v="254858.778692347"/>
  </r>
  <r>
    <x v="851"/>
    <n v="2851"/>
    <n v="900000"/>
    <b v="0"/>
    <n v="0"/>
    <s v="minizinc_chuffed"/>
    <n v="0.43879340582251802"/>
    <n v="833495.67344753805"/>
  </r>
  <r>
    <x v="851"/>
    <n v="1600"/>
    <n v="37320"/>
    <b v="1"/>
    <n v="1600"/>
    <s v="minizinc_cplex"/>
    <n v="0"/>
    <n v="49470.131691648799"/>
  </r>
  <r>
    <x v="851"/>
    <n v="1600"/>
    <n v="23180"/>
    <b v="1"/>
    <n v="1600"/>
    <s v="minizinc_cpo"/>
    <n v="0"/>
    <n v="31116.792291220601"/>
  </r>
  <r>
    <x v="851"/>
    <n v="1600"/>
    <n v="29200"/>
    <b v="1"/>
    <n v="1600"/>
    <s v="minizinc_gurobi"/>
    <n v="0"/>
    <n v="38470.529978586703"/>
  </r>
  <r>
    <x v="851"/>
    <n v="1600"/>
    <n v="147120"/>
    <b v="1"/>
    <n v="1600"/>
    <s v="minizinc_or-tools"/>
    <n v="0"/>
    <n v="197493.63597430399"/>
  </r>
  <r>
    <x v="851"/>
    <n v="1600"/>
    <b v="0"/>
    <n v="900000"/>
    <m/>
    <s v="min_conflicts"/>
    <n v="0"/>
    <n v="535482.67076325999"/>
  </r>
  <r>
    <x v="851"/>
    <n v="1609.6666666666699"/>
    <b v="0"/>
    <n v="900000"/>
    <m/>
    <s v="simulated_annealing-untuned"/>
    <n v="6.0053841375026203E-3"/>
    <n v="801957.13475636102"/>
  </r>
  <r>
    <x v="851"/>
    <n v="1600"/>
    <b v="0"/>
    <n v="900000"/>
    <m/>
    <s v="tabu_search"/>
    <n v="0"/>
    <n v="536997.54581716296"/>
  </r>
  <r>
    <x v="852"/>
    <m/>
    <m/>
    <m/>
    <m/>
    <s v="minizinc_chuffed"/>
    <m/>
    <m/>
  </r>
  <r>
    <x v="852"/>
    <n v="27471"/>
    <n v="122560"/>
    <b v="1"/>
    <n v="27471"/>
    <s v="minizinc_cplex"/>
    <n v="0"/>
    <n v="63957.6289162744"/>
  </r>
  <r>
    <x v="852"/>
    <n v="189451"/>
    <n v="903250"/>
    <b v="0"/>
    <n v="26579"/>
    <s v="minizinc_cpo"/>
    <n v="0.85499680656211896"/>
    <n v="507614.19454283302"/>
  </r>
  <r>
    <x v="852"/>
    <n v="27471"/>
    <n v="290750"/>
    <b v="1"/>
    <n v="27471"/>
    <s v="minizinc_gurobi"/>
    <n v="0"/>
    <n v="101632.96056273799"/>
  </r>
  <r>
    <x v="852"/>
    <n v="70177"/>
    <n v="900000"/>
    <b v="0"/>
    <n v="26561"/>
    <s v="minizinc_or-tools"/>
    <n v="0.60854695983014395"/>
    <n v="535494.14738925197"/>
  </r>
  <r>
    <x v="852"/>
    <n v="28325.333333333299"/>
    <b v="0"/>
    <n v="900000"/>
    <m/>
    <s v="min_conflicts"/>
    <n v="2.4536339672378098E-2"/>
    <n v="244286.479730736"/>
  </r>
  <r>
    <x v="852"/>
    <n v="27630.333333333299"/>
    <b v="0"/>
    <n v="900000"/>
    <m/>
    <s v="simulated_annealing-untuned"/>
    <n v="0"/>
    <n v="463163.19063278101"/>
  </r>
  <r>
    <x v="852"/>
    <n v="28159.333333333299"/>
    <b v="0"/>
    <n v="900000"/>
    <m/>
    <s v="tabu_search"/>
    <n v="1.87859561069154E-2"/>
    <n v="256699.52062984699"/>
  </r>
  <r>
    <x v="853"/>
    <m/>
    <m/>
    <m/>
    <m/>
    <s v="minizinc_chuffed"/>
    <m/>
    <m/>
  </r>
  <r>
    <x v="853"/>
    <n v="24790"/>
    <n v="900000"/>
    <b v="0"/>
    <n v="24779"/>
    <s v="minizinc_cplex"/>
    <n v="4.0338846308940502E-5"/>
    <n v="278025.06420484302"/>
  </r>
  <r>
    <x v="853"/>
    <n v="212017"/>
    <n v="903480"/>
    <b v="0"/>
    <n v="23559"/>
    <s v="minizinc_cpo"/>
    <n v="0.88308013036690503"/>
    <n v="536466.90070711996"/>
  </r>
  <r>
    <x v="853"/>
    <n v="24789"/>
    <n v="900000"/>
    <b v="0"/>
    <n v="24780"/>
    <s v="minizinc_gurobi"/>
    <n v="0"/>
    <n v="271212.24890003598"/>
  </r>
  <r>
    <x v="853"/>
    <m/>
    <m/>
    <m/>
    <m/>
    <s v="minizinc_or-tools"/>
    <m/>
    <m/>
  </r>
  <r>
    <x v="853"/>
    <n v="25848"/>
    <b v="0"/>
    <n v="900000"/>
    <m/>
    <s v="min_conflicts"/>
    <n v="3.4625502940266097E-2"/>
    <n v="249126.23412637701"/>
  </r>
  <r>
    <x v="853"/>
    <n v="24953"/>
    <b v="0"/>
    <n v="900000"/>
    <m/>
    <s v="simulated_annealing-untuned"/>
    <n v="0"/>
    <n v="476303.14526631997"/>
  </r>
  <r>
    <x v="853"/>
    <n v="25668"/>
    <b v="0"/>
    <n v="900000"/>
    <m/>
    <s v="tabu_search"/>
    <n v="2.7855695808009898E-2"/>
    <n v="263689.107045463"/>
  </r>
  <r>
    <x v="854"/>
    <m/>
    <m/>
    <m/>
    <m/>
    <s v="minizinc_chuffed"/>
    <m/>
    <m/>
  </r>
  <r>
    <x v="854"/>
    <n v="1600"/>
    <n v="158400"/>
    <b v="1"/>
    <n v="1600"/>
    <s v="minizinc_cplex"/>
    <n v="0"/>
    <n v="86611.250200674302"/>
  </r>
  <r>
    <x v="854"/>
    <n v="9477"/>
    <n v="903300"/>
    <b v="0"/>
    <n v="1600"/>
    <s v="minizinc_cpo"/>
    <n v="0.83117020154057197"/>
    <n v="486435.21853427502"/>
  </r>
  <r>
    <x v="854"/>
    <n v="1600"/>
    <n v="74380"/>
    <b v="1"/>
    <n v="1600"/>
    <s v="minizinc_gurobi"/>
    <n v="0"/>
    <n v="49342.574851500998"/>
  </r>
  <r>
    <x v="854"/>
    <m/>
    <m/>
    <m/>
    <m/>
    <s v="minizinc_or-tools"/>
    <m/>
    <m/>
  </r>
  <r>
    <x v="854"/>
    <n v="1600"/>
    <b v="0"/>
    <n v="900000"/>
    <m/>
    <s v="min_conflicts"/>
    <n v="0"/>
    <n v="271347.71749534301"/>
  </r>
  <r>
    <x v="854"/>
    <n v="1705.3333333333301"/>
    <b v="0"/>
    <n v="900000"/>
    <m/>
    <s v="simulated_annealing-untuned"/>
    <n v="6.1767005473025702E-2"/>
    <n v="532855.240332113"/>
  </r>
  <r>
    <x v="854"/>
    <n v="1600"/>
    <b v="0"/>
    <n v="900000"/>
    <m/>
    <s v="tabu_search"/>
    <n v="0"/>
    <n v="288382.04536840803"/>
  </r>
  <r>
    <x v="855"/>
    <m/>
    <m/>
    <m/>
    <m/>
    <s v="minizinc_chuffed"/>
    <m/>
    <m/>
  </r>
  <r>
    <x v="855"/>
    <n v="85442"/>
    <n v="900000"/>
    <b v="0"/>
    <n v="82199"/>
    <s v="minizinc_cplex"/>
    <n v="1.7965403431567599E-2"/>
    <n v="474924.42095665599"/>
  </r>
  <r>
    <x v="855"/>
    <m/>
    <m/>
    <m/>
    <m/>
    <s v="minizinc_cpo"/>
    <m/>
    <m/>
  </r>
  <r>
    <x v="855"/>
    <n v="83907"/>
    <n v="900000"/>
    <b v="0"/>
    <n v="81886"/>
    <s v="minizinc_gurobi"/>
    <n v="0"/>
    <n v="325894.06873550499"/>
  </r>
  <r>
    <x v="855"/>
    <m/>
    <m/>
    <m/>
    <m/>
    <s v="minizinc_or-tools"/>
    <m/>
    <m/>
  </r>
  <r>
    <x v="855"/>
    <n v="122277.33333333299"/>
    <b v="0"/>
    <n v="900000"/>
    <m/>
    <s v="min_conflicts"/>
    <n v="0.195160182317791"/>
    <n v="320522.71931411902"/>
  </r>
  <r>
    <x v="855"/>
    <n v="104983.66666666701"/>
    <b v="0"/>
    <n v="900000"/>
    <m/>
    <s v="simulated_annealing-untuned"/>
    <n v="6.2581163419071495E-2"/>
    <n v="532357.53640013002"/>
  </r>
  <r>
    <x v="855"/>
    <n v="98413.666666666701"/>
    <b v="0"/>
    <n v="900000"/>
    <m/>
    <s v="tabu_search"/>
    <n v="0"/>
    <n v="340683.63423776202"/>
  </r>
  <r>
    <x v="856"/>
    <m/>
    <m/>
    <m/>
    <m/>
    <s v="minizinc_chuffed"/>
    <m/>
    <m/>
  </r>
  <r>
    <x v="856"/>
    <n v="208639"/>
    <n v="902590"/>
    <b v="0"/>
    <n v="208453"/>
    <s v="minizinc_cplex"/>
    <n v="3.9302335613189399E-4"/>
    <n v="554479.52867399203"/>
  </r>
  <r>
    <x v="856"/>
    <n v="499358"/>
    <n v="902730"/>
    <b v="0"/>
    <n v="21508"/>
    <s v="minizinc_cpo"/>
    <n v="0.58234973706238802"/>
    <n v="865243.61662031803"/>
  </r>
  <r>
    <x v="856"/>
    <n v="208557"/>
    <n v="904590"/>
    <b v="0"/>
    <n v="208437"/>
    <s v="minizinc_gurobi"/>
    <n v="0"/>
    <n v="507609.02616529999"/>
  </r>
  <r>
    <x v="856"/>
    <m/>
    <m/>
    <m/>
    <m/>
    <s v="minizinc_or-tools"/>
    <m/>
    <m/>
  </r>
  <r>
    <x v="856"/>
    <n v="244631.33333333299"/>
    <b v="0"/>
    <n v="900000"/>
    <m/>
    <s v="min_conflicts"/>
    <n v="0.12966313936345"/>
    <n v="555532.49832380202"/>
  </r>
  <r>
    <x v="856"/>
    <n v="212911.66666666701"/>
    <b v="0"/>
    <n v="900000"/>
    <m/>
    <s v="simulated_annealing-untuned"/>
    <n v="0"/>
    <n v="711457.36546082795"/>
  </r>
  <r>
    <x v="856"/>
    <n v="365265"/>
    <b v="0"/>
    <n v="900000"/>
    <m/>
    <s v="tabu_search"/>
    <n v="0.41710356407904797"/>
    <n v="767184.48043652601"/>
  </r>
  <r>
    <x v="857"/>
    <n v="142836"/>
    <n v="902200"/>
    <b v="0"/>
    <n v="0"/>
    <s v="minizinc_chuffed"/>
    <n v="0.46893640258758301"/>
    <n v="1181112.8573418199"/>
  </r>
  <r>
    <x v="857"/>
    <n v="75862"/>
    <n v="900000"/>
    <b v="0"/>
    <n v="75426"/>
    <s v="minizinc_cplex"/>
    <n v="9.2272811157090295E-5"/>
    <n v="754486.09049727302"/>
  </r>
  <r>
    <x v="857"/>
    <n v="79049"/>
    <n v="902510"/>
    <b v="0"/>
    <n v="70961"/>
    <s v="minizinc_cpo"/>
    <n v="4.0405318220344301E-2"/>
    <n v="809952.69407875498"/>
  </r>
  <r>
    <x v="857"/>
    <n v="75855"/>
    <n v="900000"/>
    <b v="0"/>
    <n v="75429"/>
    <s v="minizinc_gurobi"/>
    <n v="0"/>
    <n v="749431.21430246904"/>
  </r>
  <r>
    <x v="857"/>
    <n v="80091"/>
    <n v="900000"/>
    <b v="0"/>
    <n v="70951"/>
    <s v="minizinc_or-tools"/>
    <n v="5.2889837809491698E-2"/>
    <n v="1254239.5112296999"/>
  </r>
  <r>
    <x v="857"/>
    <n v="77838.666666666701"/>
    <b v="0"/>
    <n v="900000"/>
    <m/>
    <s v="min_conflicts"/>
    <n v="6.0252830641155403E-3"/>
    <n v="752512.39978821401"/>
  </r>
  <r>
    <x v="857"/>
    <n v="77369.666666666701"/>
    <b v="0"/>
    <n v="900000"/>
    <m/>
    <s v="simulated_annealing-untuned"/>
    <n v="0"/>
    <n v="1061730.7998951101"/>
  </r>
  <r>
    <x v="857"/>
    <n v="78925.666666666701"/>
    <b v="0"/>
    <n v="900000"/>
    <m/>
    <s v="tabu_search"/>
    <n v="1.9714752699797701E-2"/>
    <n v="767328.60254293401"/>
  </r>
  <r>
    <x v="858"/>
    <m/>
    <m/>
    <m/>
    <m/>
    <s v="minizinc_chuffed"/>
    <m/>
    <m/>
  </r>
  <r>
    <x v="858"/>
    <n v="17037"/>
    <n v="900000"/>
    <b v="0"/>
    <n v="16899"/>
    <s v="minizinc_cplex"/>
    <n v="5.2826201796091201E-3"/>
    <n v="699925.15177160897"/>
  </r>
  <r>
    <x v="858"/>
    <m/>
    <m/>
    <m/>
    <m/>
    <s v="minizinc_cpo"/>
    <m/>
    <m/>
  </r>
  <r>
    <x v="858"/>
    <n v="16947"/>
    <n v="900000"/>
    <b v="0"/>
    <n v="16890"/>
    <s v="minizinc_gurobi"/>
    <n v="0"/>
    <n v="540904.53170841804"/>
  </r>
  <r>
    <x v="858"/>
    <m/>
    <m/>
    <m/>
    <m/>
    <s v="minizinc_or-tools"/>
    <m/>
    <m/>
  </r>
  <r>
    <x v="858"/>
    <n v="18174.333333333299"/>
    <b v="0"/>
    <n v="900000"/>
    <m/>
    <s v="min_conflicts"/>
    <n v="4.8713387010986202E-2"/>
    <n v="470266.73444474401"/>
  </r>
  <r>
    <x v="858"/>
    <n v="17384.666666666701"/>
    <b v="0"/>
    <n v="900000"/>
    <m/>
    <s v="simulated_annealing-untuned"/>
    <n v="5.5029336196649199E-3"/>
    <n v="767062.15881040099"/>
  </r>
  <r>
    <x v="858"/>
    <n v="17289"/>
    <b v="0"/>
    <n v="900000"/>
    <m/>
    <s v="tabu_search"/>
    <n v="0"/>
    <n v="486252.561913963"/>
  </r>
  <r>
    <x v="859"/>
    <m/>
    <m/>
    <m/>
    <m/>
    <s v="minizinc_chuffed"/>
    <m/>
    <m/>
  </r>
  <r>
    <x v="859"/>
    <n v="48174"/>
    <n v="900000"/>
    <b v="0"/>
    <n v="47034"/>
    <s v="minizinc_cplex"/>
    <n v="9.9223647610744408E-3"/>
    <n v="390136.054480227"/>
  </r>
  <r>
    <x v="859"/>
    <m/>
    <m/>
    <m/>
    <m/>
    <s v="minizinc_cpo"/>
    <m/>
    <m/>
  </r>
  <r>
    <x v="859"/>
    <n v="47696"/>
    <n v="900000"/>
    <b v="0"/>
    <n v="46877"/>
    <s v="minizinc_gurobi"/>
    <n v="0"/>
    <n v="297887.21059052501"/>
  </r>
  <r>
    <x v="859"/>
    <m/>
    <m/>
    <m/>
    <m/>
    <s v="minizinc_or-tools"/>
    <m/>
    <m/>
  </r>
  <r>
    <x v="859"/>
    <n v="62239.333333333299"/>
    <b v="0"/>
    <n v="900000"/>
    <m/>
    <s v="min_conflicts"/>
    <n v="0.12641523581015199"/>
    <n v="271071.76961257198"/>
  </r>
  <r>
    <x v="859"/>
    <n v="54371.333333333299"/>
    <b v="0"/>
    <n v="900000"/>
    <m/>
    <s v="simulated_annealing-untuned"/>
    <n v="0"/>
    <n v="492294.33070693898"/>
  </r>
  <r>
    <x v="859"/>
    <n v="56602.666666666701"/>
    <b v="0"/>
    <n v="900000"/>
    <m/>
    <s v="tabu_search"/>
    <n v="3.9420993121643197E-2"/>
    <n v="295585.36849303002"/>
  </r>
  <r>
    <x v="860"/>
    <m/>
    <m/>
    <m/>
    <m/>
    <s v="minizinc_chuffed"/>
    <m/>
    <m/>
  </r>
  <r>
    <x v="860"/>
    <n v="30727"/>
    <n v="900000"/>
    <b v="0"/>
    <n v="30532"/>
    <s v="minizinc_cplex"/>
    <n v="2.70120740716628E-3"/>
    <n v="288455.38167224999"/>
  </r>
  <r>
    <x v="860"/>
    <n v="224911"/>
    <n v="903240"/>
    <b v="0"/>
    <n v="25461"/>
    <s v="minizinc_cpo"/>
    <n v="0.86375055021764202"/>
    <n v="552571.16830183705"/>
  </r>
  <r>
    <x v="860"/>
    <n v="30644"/>
    <n v="900000"/>
    <b v="0"/>
    <n v="30541"/>
    <s v="minizinc_gurobi"/>
    <n v="0"/>
    <n v="273813.20426728798"/>
  </r>
  <r>
    <x v="860"/>
    <m/>
    <m/>
    <m/>
    <m/>
    <s v="minizinc_or-tools"/>
    <m/>
    <m/>
  </r>
  <r>
    <x v="860"/>
    <n v="35459"/>
    <b v="0"/>
    <n v="900000"/>
    <m/>
    <s v="min_conflicts"/>
    <n v="9.1504742566532293E-2"/>
    <n v="252180.919717382"/>
  </r>
  <r>
    <x v="860"/>
    <n v="32214.333333333299"/>
    <b v="0"/>
    <n v="900000"/>
    <m/>
    <s v="simulated_annealing-untuned"/>
    <n v="0"/>
    <n v="470890.93926770397"/>
  </r>
  <r>
    <x v="860"/>
    <n v="34928.333333333299"/>
    <b v="0"/>
    <n v="900000"/>
    <m/>
    <s v="tabu_search"/>
    <n v="7.7701961158562899E-2"/>
    <n v="270262.22635154403"/>
  </r>
  <r>
    <x v="861"/>
    <m/>
    <m/>
    <m/>
    <m/>
    <s v="minizinc_chuffed"/>
    <m/>
    <m/>
  </r>
  <r>
    <x v="861"/>
    <n v="1600"/>
    <n v="112410"/>
    <b v="1"/>
    <n v="1600"/>
    <s v="minizinc_cplex"/>
    <n v="0"/>
    <n v="70694.059810515697"/>
  </r>
  <r>
    <x v="861"/>
    <n v="8615"/>
    <n v="903340"/>
    <b v="0"/>
    <n v="1600"/>
    <s v="minizinc_cpo"/>
    <n v="0.814277423099246"/>
    <n v="407548.09108989697"/>
  </r>
  <r>
    <x v="861"/>
    <n v="1600"/>
    <n v="33650"/>
    <b v="1"/>
    <n v="1600"/>
    <s v="minizinc_gurobi"/>
    <n v="0"/>
    <n v="33531.066211036399"/>
  </r>
  <r>
    <x v="861"/>
    <m/>
    <m/>
    <m/>
    <m/>
    <s v="minizinc_or-tools"/>
    <m/>
    <m/>
  </r>
  <r>
    <x v="861"/>
    <n v="1600"/>
    <b v="0"/>
    <n v="900000"/>
    <m/>
    <s v="min_conflicts"/>
    <n v="0"/>
    <n v="257707.630675375"/>
  </r>
  <r>
    <x v="861"/>
    <n v="1663.6666666666699"/>
    <b v="0"/>
    <n v="900000"/>
    <m/>
    <s v="simulated_annealing-untuned"/>
    <n v="3.8268883991184201E-2"/>
    <n v="478947.33385494602"/>
  </r>
  <r>
    <x v="861"/>
    <n v="1600"/>
    <b v="0"/>
    <n v="900000"/>
    <m/>
    <s v="tabu_search"/>
    <n v="0"/>
    <n v="271452.67962761398"/>
  </r>
  <r>
    <x v="862"/>
    <m/>
    <m/>
    <m/>
    <m/>
    <s v="minizinc_chuffed"/>
    <m/>
    <m/>
  </r>
  <r>
    <x v="862"/>
    <n v="593267"/>
    <n v="900000"/>
    <b v="0"/>
    <n v="592923"/>
    <s v="minizinc_cplex"/>
    <n v="3.6914239288554602E-4"/>
    <n v="665685.72455277201"/>
  </r>
  <r>
    <x v="862"/>
    <n v="1402809"/>
    <n v="905570"/>
    <b v="0"/>
    <n v="42031"/>
    <s v="minizinc_cpo"/>
    <n v="0.57724251840414498"/>
    <n v="988920.03431104205"/>
  </r>
  <r>
    <x v="862"/>
    <n v="593048"/>
    <n v="911400"/>
    <b v="0"/>
    <n v="592918"/>
    <s v="minizinc_gurobi"/>
    <n v="0"/>
    <n v="598064.335379433"/>
  </r>
  <r>
    <x v="862"/>
    <m/>
    <m/>
    <m/>
    <m/>
    <s v="minizinc_or-tools"/>
    <m/>
    <m/>
  </r>
  <r>
    <x v="862"/>
    <n v="729071.66666666698"/>
    <b v="0"/>
    <n v="900000"/>
    <m/>
    <s v="min_conflicts"/>
    <n v="0.161643917036048"/>
    <n v="656227.93282612995"/>
  </r>
  <r>
    <x v="862"/>
    <n v="611221.66666666698"/>
    <b v="0"/>
    <n v="900000"/>
    <m/>
    <s v="simulated_annealing-untuned"/>
    <n v="0"/>
    <n v="780266.41956221801"/>
  </r>
  <r>
    <x v="862"/>
    <n v="1298092.66666667"/>
    <b v="0"/>
    <n v="900000"/>
    <m/>
    <s v="tabu_search"/>
    <n v="0.52913864906408803"/>
    <n v="1022322.03645655"/>
  </r>
  <r>
    <x v="863"/>
    <n v="12476"/>
    <n v="905750"/>
    <b v="0"/>
    <n v="0"/>
    <s v="minizinc_chuffed"/>
    <n v="0.74350753446617501"/>
    <n v="818460.030295567"/>
  </r>
  <r>
    <x v="863"/>
    <n v="3200"/>
    <n v="100650"/>
    <b v="1"/>
    <n v="3200"/>
    <s v="minizinc_cplex"/>
    <n v="0"/>
    <n v="114922.381773399"/>
  </r>
  <r>
    <x v="863"/>
    <n v="3200"/>
    <n v="51430"/>
    <b v="1"/>
    <n v="3200"/>
    <s v="minizinc_cpo"/>
    <n v="0"/>
    <n v="59534.658620689697"/>
  </r>
  <r>
    <x v="863"/>
    <n v="3200"/>
    <n v="61820"/>
    <b v="1"/>
    <n v="3200"/>
    <s v="minizinc_gurobi"/>
    <n v="0"/>
    <n v="70182.812807881797"/>
  </r>
  <r>
    <x v="863"/>
    <n v="3200"/>
    <n v="517039"/>
    <b v="1"/>
    <n v="3200"/>
    <s v="minizinc_or-tools"/>
    <n v="0"/>
    <n v="598517.21482758597"/>
  </r>
  <r>
    <x v="863"/>
    <n v="3200"/>
    <b v="0"/>
    <n v="900000"/>
    <m/>
    <s v="min_conflicts"/>
    <n v="0"/>
    <n v="366010.73176343902"/>
  </r>
  <r>
    <x v="863"/>
    <n v="3237"/>
    <b v="0"/>
    <n v="900000"/>
    <m/>
    <s v="simulated_annealing-untuned"/>
    <n v="1.1430336731541599E-2"/>
    <n v="634383.70268285496"/>
  </r>
  <r>
    <x v="863"/>
    <n v="3200"/>
    <b v="0"/>
    <n v="900000"/>
    <m/>
    <s v="tabu_search"/>
    <n v="0"/>
    <n v="380551.37525702501"/>
  </r>
  <r>
    <x v="864"/>
    <m/>
    <m/>
    <m/>
    <m/>
    <s v="minizinc_chuffed"/>
    <m/>
    <m/>
  </r>
  <r>
    <x v="864"/>
    <n v="53154"/>
    <n v="900000"/>
    <b v="0"/>
    <n v="53045"/>
    <s v="minizinc_cplex"/>
    <n v="5.6439778756067803E-4"/>
    <n v="378444.72314762301"/>
  </r>
  <r>
    <x v="864"/>
    <n v="1017169"/>
    <n v="905600"/>
    <b v="0"/>
    <n v="50099"/>
    <s v="minizinc_cpo"/>
    <n v="0.94777269067382097"/>
    <n v="706359.30013749294"/>
  </r>
  <r>
    <x v="864"/>
    <n v="53124"/>
    <n v="900000"/>
    <b v="0"/>
    <n v="53045"/>
    <s v="minizinc_gurobi"/>
    <n v="0"/>
    <n v="296703.80196724198"/>
  </r>
  <r>
    <x v="864"/>
    <m/>
    <m/>
    <m/>
    <m/>
    <s v="minizinc_or-tools"/>
    <m/>
    <m/>
  </r>
  <r>
    <x v="864"/>
    <n v="58685"/>
    <b v="0"/>
    <n v="900000"/>
    <m/>
    <s v="min_conflicts"/>
    <n v="5.2023515378716897E-2"/>
    <n v="247888.88848881601"/>
  </r>
  <r>
    <x v="864"/>
    <n v="55632"/>
    <b v="0"/>
    <n v="900000"/>
    <m/>
    <s v="simulated_annealing-untuned"/>
    <n v="0"/>
    <n v="473136.46478904103"/>
  </r>
  <r>
    <x v="864"/>
    <n v="57552.333333333299"/>
    <b v="0"/>
    <n v="900133"/>
    <m/>
    <s v="tabu_search"/>
    <n v="3.33667328865902E-2"/>
    <n v="366439.23694960697"/>
  </r>
  <r>
    <x v="865"/>
    <m/>
    <m/>
    <m/>
    <m/>
    <s v="minizinc_chuffed"/>
    <m/>
    <m/>
  </r>
  <r>
    <x v="865"/>
    <n v="56642"/>
    <n v="900000"/>
    <b v="0"/>
    <n v="56624"/>
    <s v="minizinc_cplex"/>
    <n v="5.2964231489038797E-5"/>
    <n v="304054.44838661101"/>
  </r>
  <r>
    <x v="865"/>
    <n v="1242417"/>
    <n v="905260"/>
    <b v="0"/>
    <n v="54390"/>
    <s v="minizinc_cpo"/>
    <n v="0.95441224645187595"/>
    <n v="681423.83078776696"/>
  </r>
  <r>
    <x v="865"/>
    <n v="56639"/>
    <n v="900000"/>
    <b v="0"/>
    <n v="56625"/>
    <s v="minizinc_gurobi"/>
    <n v="0"/>
    <n v="294603.22775745101"/>
  </r>
  <r>
    <x v="865"/>
    <m/>
    <m/>
    <m/>
    <m/>
    <s v="minizinc_or-tools"/>
    <m/>
    <m/>
  </r>
  <r>
    <x v="865"/>
    <n v="59510"/>
    <b v="0"/>
    <n v="900000"/>
    <m/>
    <s v="min_conflicts"/>
    <n v="3.9511566683470598E-2"/>
    <n v="244266.96815704499"/>
  </r>
  <r>
    <x v="865"/>
    <n v="57158.666666666701"/>
    <b v="0"/>
    <n v="900000"/>
    <m/>
    <s v="simulated_annealing-untuned"/>
    <n v="0"/>
    <n v="468496.70689017401"/>
  </r>
  <r>
    <x v="865"/>
    <n v="59523.666666666701"/>
    <b v="0"/>
    <n v="900033"/>
    <m/>
    <s v="tabu_search"/>
    <n v="3.9732095357028797E-2"/>
    <n v="348571.03263087297"/>
  </r>
  <r>
    <x v="866"/>
    <n v="492304"/>
    <n v="904070"/>
    <b v="0"/>
    <n v="0"/>
    <s v="minizinc_chuffed"/>
    <n v="0.73724568559264203"/>
    <n v="852676.11416196905"/>
  </r>
  <r>
    <x v="866"/>
    <n v="129633"/>
    <n v="908320"/>
    <b v="0"/>
    <n v="127462"/>
    <s v="minizinc_cplex"/>
    <n v="2.1445156711640298E-3"/>
    <n v="716573.77717585606"/>
  </r>
  <r>
    <x v="866"/>
    <n v="153097"/>
    <n v="900000"/>
    <b v="0"/>
    <n v="5714"/>
    <s v="minizinc_cpo"/>
    <n v="0.155078153066357"/>
    <n v="461663.79667399998"/>
  </r>
  <r>
    <x v="866"/>
    <n v="129355"/>
    <n v="900000"/>
    <b v="0"/>
    <n v="127461"/>
    <s v="minizinc_gurobi"/>
    <n v="0"/>
    <n v="452028.297181356"/>
  </r>
  <r>
    <x v="866"/>
    <m/>
    <m/>
    <m/>
    <m/>
    <s v="minizinc_or-tools"/>
    <m/>
    <m/>
  </r>
  <r>
    <x v="866"/>
    <n v="139307.66666666701"/>
    <b v="0"/>
    <n v="900000"/>
    <m/>
    <s v="min_conflicts"/>
    <n v="2.9057984365540999E-2"/>
    <n v="413992.186631485"/>
  </r>
  <r>
    <x v="866"/>
    <n v="135259.66666666701"/>
    <b v="0"/>
    <n v="900000"/>
    <m/>
    <s v="simulated_annealing-untuned"/>
    <n v="0"/>
    <n v="659676.02268289798"/>
  </r>
  <r>
    <x v="866"/>
    <n v="137692.66666666701"/>
    <b v="0"/>
    <n v="900134"/>
    <m/>
    <s v="tabu_search"/>
    <n v="1.7669786335752599E-2"/>
    <n v="456280.24211378797"/>
  </r>
  <r>
    <x v="867"/>
    <n v="286266"/>
    <n v="900000"/>
    <b v="0"/>
    <n v="0"/>
    <s v="minizinc_chuffed"/>
    <n v="0.45546100479973201"/>
    <n v="1215343.3854901399"/>
  </r>
  <r>
    <x v="867"/>
    <n v="156069"/>
    <n v="900000"/>
    <b v="0"/>
    <n v="155575"/>
    <s v="minizinc_cplex"/>
    <n v="1.19178055859903E-3"/>
    <n v="818629.36562923796"/>
  </r>
  <r>
    <x v="867"/>
    <n v="169323"/>
    <n v="906330"/>
    <b v="0"/>
    <n v="141359"/>
    <s v="minizinc_cpo"/>
    <n v="7.9374922485427199E-2"/>
    <n v="967908.691979878"/>
  </r>
  <r>
    <x v="867"/>
    <n v="155883"/>
    <n v="900000"/>
    <b v="0"/>
    <n v="155572"/>
    <s v="minizinc_gurobi"/>
    <n v="0"/>
    <n v="807840.90137355798"/>
  </r>
  <r>
    <x v="867"/>
    <m/>
    <m/>
    <m/>
    <m/>
    <s v="minizinc_or-tools"/>
    <m/>
    <m/>
  </r>
  <r>
    <x v="867"/>
    <n v="160149.66666666701"/>
    <b v="0"/>
    <n v="900000"/>
    <m/>
    <s v="min_conflicts"/>
    <n v="0"/>
    <n v="796227.80034347298"/>
  </r>
  <r>
    <x v="867"/>
    <n v="160847"/>
    <b v="0"/>
    <n v="900000"/>
    <m/>
    <s v="simulated_annealing-untuned"/>
    <n v="4.3353829001059304E-3"/>
    <n v="1112249.2090604501"/>
  </r>
  <r>
    <x v="867"/>
    <n v="162840.66666666701"/>
    <b v="0"/>
    <n v="900000"/>
    <m/>
    <s v="tabu_search"/>
    <n v="1.6525356074035599E-2"/>
    <n v="872734.61823680403"/>
  </r>
  <r>
    <x v="868"/>
    <n v="287278"/>
    <n v="900000"/>
    <b v="0"/>
    <n v="0"/>
    <s v="minizinc_chuffed"/>
    <n v="0.38274772171903199"/>
    <n v="1410400.53093984"/>
  </r>
  <r>
    <x v="868"/>
    <n v="177323"/>
    <n v="900000"/>
    <b v="0"/>
    <n v="176930"/>
    <s v="minizinc_cplex"/>
    <n v="0"/>
    <n v="1012931.11072086"/>
  </r>
  <r>
    <x v="868"/>
    <n v="198371"/>
    <n v="906180"/>
    <b v="0"/>
    <n v="141371"/>
    <s v="minizinc_cpo"/>
    <n v="0.106104218862636"/>
    <n v="1177201.9925267601"/>
  </r>
  <r>
    <x v="868"/>
    <n v="177440"/>
    <n v="900000"/>
    <b v="0"/>
    <n v="176926"/>
    <s v="minizinc_gurobi"/>
    <n v="6.5937781785396798E-4"/>
    <n v="1005276.63620419"/>
  </r>
  <r>
    <x v="868"/>
    <m/>
    <m/>
    <m/>
    <m/>
    <s v="minizinc_or-tools"/>
    <m/>
    <m/>
  </r>
  <r>
    <x v="868"/>
    <n v="181604.33333333299"/>
    <b v="0"/>
    <n v="900000"/>
    <m/>
    <s v="min_conflicts"/>
    <n v="8.7369427675199095E-4"/>
    <n v="1009645.0730607799"/>
  </r>
  <r>
    <x v="868"/>
    <n v="181445.66666666701"/>
    <b v="0"/>
    <n v="900000"/>
    <m/>
    <s v="simulated_annealing-untuned"/>
    <n v="0"/>
    <n v="1325632.6789321001"/>
  </r>
  <r>
    <x v="868"/>
    <n v="185065"/>
    <b v="0"/>
    <n v="900000"/>
    <m/>
    <s v="tabu_search"/>
    <n v="1.9557092553067E-2"/>
    <n v="1074892.17092299"/>
  </r>
  <r>
    <x v="869"/>
    <m/>
    <m/>
    <m/>
    <m/>
    <s v="minizinc_chuffed"/>
    <m/>
    <m/>
  </r>
  <r>
    <x v="869"/>
    <n v="1366056"/>
    <n v="900000"/>
    <b v="0"/>
    <n v="226353"/>
    <s v="minizinc_cplex"/>
    <n v="0.79554278887541896"/>
    <n v="868771.01490029495"/>
  </r>
  <r>
    <x v="869"/>
    <m/>
    <m/>
    <m/>
    <m/>
    <s v="minizinc_cpo"/>
    <m/>
    <m/>
  </r>
  <r>
    <x v="869"/>
    <n v="279300"/>
    <n v="900000"/>
    <b v="0"/>
    <n v="226006"/>
    <s v="minizinc_gurobi"/>
    <n v="0"/>
    <n v="699370.54917520704"/>
  </r>
  <r>
    <x v="869"/>
    <m/>
    <m/>
    <m/>
    <m/>
    <s v="minizinc_or-tools"/>
    <m/>
    <m/>
  </r>
  <r>
    <x v="869"/>
    <n v="342231.33333333302"/>
    <b v="0"/>
    <n v="900000"/>
    <m/>
    <s v="min_conflicts"/>
    <n v="0.165140733266192"/>
    <n v="363315.42172247398"/>
  </r>
  <r>
    <x v="869"/>
    <n v="285715"/>
    <b v="0"/>
    <n v="900000"/>
    <m/>
    <s v="simulated_annealing-untuned"/>
    <n v="0"/>
    <n v="586429.160461233"/>
  </r>
  <r>
    <x v="869"/>
    <n v="430497"/>
    <b v="0"/>
    <n v="900059"/>
    <m/>
    <s v="tabu_search"/>
    <n v="0.33631360961864998"/>
    <n v="724934.06483387703"/>
  </r>
  <r>
    <x v="870"/>
    <m/>
    <m/>
    <m/>
    <m/>
    <s v="minizinc_chuffed"/>
    <m/>
    <m/>
  </r>
  <r>
    <x v="870"/>
    <n v="33974"/>
    <n v="900000"/>
    <b v="0"/>
    <n v="33649"/>
    <s v="minizinc_cplex"/>
    <n v="0"/>
    <n v="449785.49697798298"/>
  </r>
  <r>
    <x v="870"/>
    <n v="100524"/>
    <n v="905420"/>
    <b v="0"/>
    <n v="3200"/>
    <s v="minizinc_cpo"/>
    <n v="0.662030957781226"/>
    <n v="623994.88951851905"/>
  </r>
  <r>
    <x v="870"/>
    <n v="34127"/>
    <n v="905710"/>
    <b v="0"/>
    <n v="33649"/>
    <s v="minizinc_gurobi"/>
    <n v="4.4832537287191601E-3"/>
    <n v="377980.19474533998"/>
  </r>
  <r>
    <x v="870"/>
    <m/>
    <m/>
    <m/>
    <m/>
    <s v="minizinc_or-tools"/>
    <m/>
    <m/>
  </r>
  <r>
    <x v="870"/>
    <n v="40107.333333333299"/>
    <b v="0"/>
    <n v="900000"/>
    <m/>
    <s v="min_conflicts"/>
    <n v="9.2294011070294807E-2"/>
    <n v="453709.07388229802"/>
  </r>
  <r>
    <x v="870"/>
    <n v="36405.666666666701"/>
    <b v="0"/>
    <n v="900000"/>
    <m/>
    <s v="simulated_annealing-untuned"/>
    <n v="0"/>
    <n v="661013.52812916599"/>
  </r>
  <r>
    <x v="870"/>
    <n v="47505.666666666701"/>
    <b v="0"/>
    <n v="900182"/>
    <m/>
    <s v="tabu_search"/>
    <n v="0.23365633573538599"/>
    <n v="652271.58104942599"/>
  </r>
  <r>
    <x v="871"/>
    <n v="287600"/>
    <n v="900000"/>
    <b v="0"/>
    <n v="0"/>
    <s v="minizinc_chuffed"/>
    <n v="0.40469401947148798"/>
    <n v="1348060.72468083"/>
  </r>
  <r>
    <x v="871"/>
    <n v="171210"/>
    <n v="900000"/>
    <b v="0"/>
    <n v="170798"/>
    <s v="minizinc_cplex"/>
    <n v="0"/>
    <n v="940326.16673806903"/>
  </r>
  <r>
    <x v="871"/>
    <n v="189972"/>
    <n v="906630"/>
    <b v="0"/>
    <n v="141325"/>
    <s v="minizinc_cpo"/>
    <n v="9.8761922809677202E-2"/>
    <n v="1078466.4601662201"/>
  </r>
  <r>
    <x v="871"/>
    <n v="171237"/>
    <n v="909570"/>
    <b v="0"/>
    <n v="170795"/>
    <s v="minizinc_gurobi"/>
    <n v="1.5767620315698699E-4"/>
    <n v="947876.47767971898"/>
  </r>
  <r>
    <x v="871"/>
    <m/>
    <m/>
    <m/>
    <m/>
    <s v="minizinc_or-tools"/>
    <m/>
    <m/>
  </r>
  <r>
    <x v="871"/>
    <n v="175559"/>
    <b v="0"/>
    <n v="900000"/>
    <m/>
    <s v="min_conflicts"/>
    <n v="7.8795922358487801E-4"/>
    <n v="932947.31581998896"/>
  </r>
  <r>
    <x v="871"/>
    <n v="175420.66666666701"/>
    <b v="0"/>
    <n v="900000"/>
    <m/>
    <s v="simulated_annealing-untuned"/>
    <n v="0"/>
    <n v="1246692.4625882399"/>
  </r>
  <r>
    <x v="871"/>
    <n v="179094.66666666701"/>
    <b v="0"/>
    <n v="900000"/>
    <m/>
    <s v="tabu_search"/>
    <n v="2.05142903939072E-2"/>
    <n v="1000221.1690703999"/>
  </r>
  <r>
    <x v="872"/>
    <n v="288500"/>
    <n v="900000"/>
    <b v="0"/>
    <n v="0"/>
    <s v="minizinc_chuffed"/>
    <n v="0.31828422876949702"/>
    <n v="1650012.07000674"/>
  </r>
  <r>
    <x v="872"/>
    <n v="196718"/>
    <n v="900000"/>
    <b v="0"/>
    <n v="196402"/>
    <s v="minizinc_cplex"/>
    <n v="2.1858701288135501E-4"/>
    <n v="1246213.70624239"/>
  </r>
  <r>
    <x v="872"/>
    <n v="218895"/>
    <n v="906210"/>
    <b v="0"/>
    <n v="140810"/>
    <s v="minizinc_cpo"/>
    <n v="0.101509856323808"/>
    <n v="1398550.81185858"/>
  </r>
  <r>
    <x v="872"/>
    <n v="196675"/>
    <n v="900000"/>
    <b v="0"/>
    <n v="196401"/>
    <s v="minizinc_gurobi"/>
    <n v="0"/>
    <n v="1241934.9321077601"/>
  </r>
  <r>
    <x v="872"/>
    <m/>
    <m/>
    <m/>
    <m/>
    <s v="minizinc_or-tools"/>
    <m/>
    <m/>
  </r>
  <r>
    <x v="872"/>
    <n v="200491.33333333299"/>
    <b v="0"/>
    <n v="900000"/>
    <m/>
    <s v="min_conflicts"/>
    <n v="0"/>
    <n v="1265238.9350572"/>
  </r>
  <r>
    <x v="872"/>
    <n v="201179.66666666701"/>
    <b v="0"/>
    <n v="900000"/>
    <m/>
    <s v="simulated_annealing-untuned"/>
    <n v="3.42148560407851E-3"/>
    <n v="1583723.4695108801"/>
  </r>
  <r>
    <x v="872"/>
    <n v="203444"/>
    <b v="0"/>
    <n v="900000"/>
    <m/>
    <s v="tabu_search"/>
    <n v="1.45134123722825E-2"/>
    <n v="1326648.3956017201"/>
  </r>
  <r>
    <x v="873"/>
    <n v="987967"/>
    <n v="902630"/>
    <b v="0"/>
    <n v="0"/>
    <s v="minizinc_chuffed"/>
    <n v="0.95293263843832798"/>
    <n v="713479.43158969795"/>
  </r>
  <r>
    <x v="873"/>
    <n v="46501"/>
    <n v="91870"/>
    <b v="1"/>
    <n v="46501"/>
    <s v="minizinc_cplex"/>
    <n v="0"/>
    <n v="84733.159670958295"/>
  </r>
  <r>
    <x v="873"/>
    <n v="190556"/>
    <n v="905550"/>
    <b v="0"/>
    <n v="46463"/>
    <s v="minizinc_cpo"/>
    <n v="0.75597199773294999"/>
    <n v="453313.74004487402"/>
  </r>
  <r>
    <x v="873"/>
    <n v="46501"/>
    <n v="68290"/>
    <b v="1"/>
    <n v="46501"/>
    <s v="minizinc_gurobi"/>
    <n v="0"/>
    <n v="66603.242497605504"/>
  </r>
  <r>
    <x v="873"/>
    <n v="47106"/>
    <n v="900000"/>
    <b v="0"/>
    <n v="46501"/>
    <s v="minizinc_or-tools"/>
    <n v="1.2843374517046599E-2"/>
    <n v="615242.91554878198"/>
  </r>
  <r>
    <x v="873"/>
    <n v="47008.333333333299"/>
    <b v="0"/>
    <n v="900000"/>
    <m/>
    <s v="min_conflicts"/>
    <n v="9.2962240737457496E-3"/>
    <n v="247676.77843586201"/>
  </r>
  <r>
    <x v="873"/>
    <n v="46571.333333333299"/>
    <b v="0"/>
    <n v="900000"/>
    <m/>
    <s v="simulated_annealing-untuned"/>
    <n v="0"/>
    <n v="480517.150419824"/>
  </r>
  <r>
    <x v="873"/>
    <n v="46587.333333333299"/>
    <b v="0"/>
    <n v="900000"/>
    <m/>
    <s v="tabu_search"/>
    <n v="3.4344099254446402E-4"/>
    <n v="311983.70656602498"/>
  </r>
  <r>
    <x v="874"/>
    <m/>
    <m/>
    <m/>
    <m/>
    <s v="minizinc_chuffed"/>
    <m/>
    <m/>
  </r>
  <r>
    <x v="874"/>
    <n v="58760"/>
    <n v="900000"/>
    <b v="0"/>
    <n v="58591"/>
    <s v="minizinc_cplex"/>
    <n v="3.7440435670521599E-4"/>
    <n v="334334.49443379202"/>
  </r>
  <r>
    <x v="874"/>
    <n v="1224739"/>
    <n v="906490"/>
    <b v="0"/>
    <n v="52420"/>
    <s v="minizinc_cpo"/>
    <n v="0.95204039391249895"/>
    <n v="709948.296642542"/>
  </r>
  <r>
    <x v="874"/>
    <n v="58738"/>
    <n v="900000"/>
    <b v="0"/>
    <n v="58586"/>
    <s v="minizinc_gurobi"/>
    <n v="0"/>
    <n v="297158.228408102"/>
  </r>
  <r>
    <x v="874"/>
    <m/>
    <m/>
    <m/>
    <m/>
    <s v="minizinc_or-tools"/>
    <m/>
    <m/>
  </r>
  <r>
    <x v="874"/>
    <n v="66352"/>
    <b v="0"/>
    <n v="900000"/>
    <m/>
    <s v="min_conflicts"/>
    <n v="8.0640623744071993E-2"/>
    <n v="247963.11146893"/>
  </r>
  <r>
    <x v="874"/>
    <n v="61001.333333333299"/>
    <b v="0"/>
    <n v="900000"/>
    <m/>
    <s v="simulated_annealing-untuned"/>
    <n v="0"/>
    <n v="471382.57517494698"/>
  </r>
  <r>
    <x v="874"/>
    <n v="65285.333333333299"/>
    <b v="0"/>
    <n v="900000"/>
    <m/>
    <s v="tabu_search"/>
    <n v="6.5619638918389095E-2"/>
    <n v="365626.24853234203"/>
  </r>
  <r>
    <x v="875"/>
    <m/>
    <m/>
    <m/>
    <m/>
    <s v="minizinc_chuffed"/>
    <m/>
    <m/>
  </r>
  <r>
    <x v="875"/>
    <n v="70063"/>
    <n v="900000"/>
    <b v="0"/>
    <n v="69666"/>
    <s v="minizinc_cplex"/>
    <n v="3.7109458630091302E-4"/>
    <n v="427430.86977302103"/>
  </r>
  <r>
    <x v="875"/>
    <n v="1203780"/>
    <n v="905250"/>
    <b v="0"/>
    <n v="51997"/>
    <s v="minizinc_cpo"/>
    <n v="0.94181910315838402"/>
    <n v="759150.93791417696"/>
  </r>
  <r>
    <x v="875"/>
    <n v="70037"/>
    <n v="900000"/>
    <b v="0"/>
    <n v="69650"/>
    <s v="minizinc_gurobi"/>
    <n v="0"/>
    <n v="303324.95249987801"/>
  </r>
  <r>
    <x v="875"/>
    <m/>
    <m/>
    <m/>
    <m/>
    <s v="minizinc_or-tools"/>
    <m/>
    <m/>
  </r>
  <r>
    <x v="875"/>
    <n v="83003.666666666701"/>
    <b v="0"/>
    <n v="900000"/>
    <m/>
    <s v="min_conflicts"/>
    <n v="9.8272767066515096E-2"/>
    <n v="254957.78803931299"/>
  </r>
  <r>
    <x v="875"/>
    <n v="74846.666666666701"/>
    <b v="0"/>
    <n v="900000"/>
    <m/>
    <s v="simulated_annealing-untuned"/>
    <n v="0"/>
    <n v="476248.75476734299"/>
  </r>
  <r>
    <x v="875"/>
    <n v="81655.666666666701"/>
    <b v="0"/>
    <n v="900168"/>
    <m/>
    <s v="tabu_search"/>
    <n v="8.3386741887682803E-2"/>
    <n v="411013.10959990701"/>
  </r>
  <r>
    <x v="876"/>
    <n v="106360"/>
    <n v="900000"/>
    <b v="0"/>
    <n v="0"/>
    <s v="minizinc_chuffed"/>
    <n v="0.96983828506957503"/>
    <n v="699267.28296552994"/>
  </r>
  <r>
    <x v="876"/>
    <n v="3208"/>
    <n v="103260"/>
    <b v="1"/>
    <n v="3208"/>
    <s v="minizinc_cplex"/>
    <n v="0"/>
    <n v="100874.69031072099"/>
  </r>
  <r>
    <x v="876"/>
    <n v="3208"/>
    <n v="51970"/>
    <b v="1"/>
    <n v="3208"/>
    <s v="minizinc_cpo"/>
    <n v="0"/>
    <n v="52769.926039336897"/>
  </r>
  <r>
    <x v="876"/>
    <n v="3208"/>
    <n v="64060"/>
    <b v="1"/>
    <n v="3208"/>
    <s v="minizinc_gurobi"/>
    <n v="0"/>
    <n v="63568.740100982002"/>
  </r>
  <r>
    <x v="876"/>
    <n v="3210"/>
    <n v="900000"/>
    <b v="0"/>
    <n v="3208"/>
    <s v="minizinc_or-tools"/>
    <n v="6.23052959501602E-4"/>
    <n v="648177.96634573897"/>
  </r>
  <r>
    <x v="876"/>
    <n v="3208"/>
    <b v="0"/>
    <n v="900000"/>
    <m/>
    <s v="min_conflicts"/>
    <n v="0"/>
    <n v="238772.88145937101"/>
  </r>
  <r>
    <x v="876"/>
    <n v="3283.3333333333298"/>
    <b v="0"/>
    <n v="900000"/>
    <m/>
    <s v="simulated_annealing-untuned"/>
    <n v="2.2944162436548302E-2"/>
    <n v="532670.53293376195"/>
  </r>
  <r>
    <x v="876"/>
    <n v="3208"/>
    <b v="0"/>
    <n v="900000"/>
    <m/>
    <s v="tabu_search"/>
    <n v="0"/>
    <n v="291319.87670158601"/>
  </r>
  <r>
    <x v="877"/>
    <n v="287145"/>
    <n v="900000"/>
    <b v="0"/>
    <n v="0"/>
    <s v="minizinc_chuffed"/>
    <n v="0.37007783524003601"/>
    <n v="1447830.90734349"/>
  </r>
  <r>
    <x v="877"/>
    <n v="180879"/>
    <n v="900000"/>
    <b v="0"/>
    <n v="180526"/>
    <s v="minizinc_cplex"/>
    <n v="0"/>
    <n v="1039197.51180889"/>
  </r>
  <r>
    <x v="877"/>
    <n v="200865"/>
    <n v="905710"/>
    <b v="0"/>
    <n v="142105"/>
    <s v="minizinc_cpo"/>
    <n v="9.9499663953401499E-2"/>
    <n v="1177641.0886110901"/>
  </r>
  <r>
    <x v="877"/>
    <n v="181057"/>
    <n v="900000"/>
    <b v="0"/>
    <n v="180523"/>
    <s v="minizinc_gurobi"/>
    <n v="9.8311581435683902E-4"/>
    <n v="1046587.48557211"/>
  </r>
  <r>
    <x v="877"/>
    <m/>
    <m/>
    <m/>
    <m/>
    <s v="minizinc_or-tools"/>
    <m/>
    <m/>
  </r>
  <r>
    <x v="877"/>
    <n v="184996"/>
    <b v="0"/>
    <n v="900000"/>
    <m/>
    <s v="min_conflicts"/>
    <n v="0"/>
    <n v="1045094.84725203"/>
  </r>
  <r>
    <x v="877"/>
    <n v="185838"/>
    <b v="0"/>
    <n v="900000"/>
    <m/>
    <s v="simulated_annealing-untuned"/>
    <n v="4.5308279253973901E-3"/>
    <n v="1358530.7087755699"/>
  </r>
  <r>
    <x v="877"/>
    <n v="188338.66666666701"/>
    <b v="0"/>
    <n v="900000"/>
    <m/>
    <s v="tabu_search"/>
    <n v="1.7748169963328401E-2"/>
    <n v="1111214.86040112"/>
  </r>
  <r>
    <x v="878"/>
    <m/>
    <m/>
    <m/>
    <m/>
    <s v="minizinc_chuffed"/>
    <m/>
    <m/>
  </r>
  <r>
    <x v="878"/>
    <m/>
    <m/>
    <m/>
    <m/>
    <s v="minizinc_cplex"/>
    <m/>
    <m/>
  </r>
  <r>
    <x v="878"/>
    <m/>
    <m/>
    <m/>
    <m/>
    <s v="minizinc_cpo"/>
    <m/>
    <m/>
  </r>
  <r>
    <x v="878"/>
    <n v="28218"/>
    <n v="900000"/>
    <b v="0"/>
    <n v="27844"/>
    <s v="minizinc_gurobi"/>
    <n v="0"/>
    <n v="672933.55610361299"/>
  </r>
  <r>
    <x v="878"/>
    <m/>
    <m/>
    <m/>
    <m/>
    <s v="minizinc_or-tools"/>
    <m/>
    <m/>
  </r>
  <r>
    <x v="878"/>
    <n v="31721.666666666701"/>
    <b v="0"/>
    <n v="900000"/>
    <m/>
    <s v="min_conflicts"/>
    <n v="7.0162349603320601E-2"/>
    <n v="841192.42563659896"/>
  </r>
  <r>
    <x v="878"/>
    <n v="29496"/>
    <b v="0"/>
    <n v="900000"/>
    <m/>
    <s v="simulated_annealing-untuned"/>
    <n v="0"/>
    <n v="1116329.8953603799"/>
  </r>
  <r>
    <x v="878"/>
    <n v="35235"/>
    <b v="0"/>
    <n v="900193"/>
    <m/>
    <s v="tabu_search"/>
    <n v="0.16287782034908499"/>
    <n v="1062885.7914760499"/>
  </r>
  <r>
    <x v="879"/>
    <m/>
    <m/>
    <m/>
    <m/>
    <s v="minizinc_chuffed"/>
    <m/>
    <m/>
  </r>
  <r>
    <x v="879"/>
    <n v="782901"/>
    <n v="900000"/>
    <b v="0"/>
    <n v="782826"/>
    <s v="minizinc_cplex"/>
    <n v="0"/>
    <n v="754311.86721889395"/>
  </r>
  <r>
    <x v="879"/>
    <n v="1617151"/>
    <n v="906380"/>
    <b v="0"/>
    <n v="42869"/>
    <s v="minizinc_cpo"/>
    <n v="0.51587637765428196"/>
    <n v="1107229.2871137899"/>
  </r>
  <r>
    <x v="879"/>
    <n v="782962"/>
    <n v="900000"/>
    <b v="0"/>
    <n v="782600"/>
    <s v="minizinc_gurobi"/>
    <n v="7.79092727360986E-5"/>
    <n v="663036.43472275301"/>
  </r>
  <r>
    <x v="879"/>
    <m/>
    <m/>
    <m/>
    <m/>
    <s v="minizinc_or-tools"/>
    <m/>
    <m/>
  </r>
  <r>
    <x v="879"/>
    <n v="980259.33333333302"/>
    <b v="0"/>
    <n v="900000"/>
    <m/>
    <s v="min_conflicts"/>
    <n v="0.18063485240980401"/>
    <n v="797292.76635670697"/>
  </r>
  <r>
    <x v="879"/>
    <n v="803190.33333333302"/>
    <b v="0"/>
    <n v="900000"/>
    <m/>
    <s v="simulated_annealing-untuned"/>
    <n v="0"/>
    <n v="884074.12337427004"/>
  </r>
  <r>
    <x v="879"/>
    <n v="1550602.33333333"/>
    <b v="0"/>
    <n v="900000"/>
    <m/>
    <s v="tabu_search"/>
    <n v="0.48201397865388601"/>
    <n v="1145904.6664966899"/>
  </r>
  <r>
    <x v="880"/>
    <m/>
    <m/>
    <m/>
    <m/>
    <s v="minizinc_chuffed"/>
    <m/>
    <m/>
  </r>
  <r>
    <x v="880"/>
    <n v="3776"/>
    <n v="900000"/>
    <b v="0"/>
    <n v="3617"/>
    <s v="minizinc_cplex"/>
    <n v="0"/>
    <n v="427585.36526533403"/>
  </r>
  <r>
    <x v="880"/>
    <n v="32700"/>
    <n v="904810"/>
    <b v="0"/>
    <n v="3200"/>
    <s v="minizinc_cpo"/>
    <n v="0.88452599388379205"/>
    <n v="661893.27070124098"/>
  </r>
  <r>
    <x v="880"/>
    <n v="3826"/>
    <n v="900000"/>
    <b v="0"/>
    <n v="3616"/>
    <s v="minizinc_gurobi"/>
    <n v="1.30684788290643E-2"/>
    <n v="308172.84553756"/>
  </r>
  <r>
    <x v="880"/>
    <m/>
    <m/>
    <m/>
    <m/>
    <s v="minizinc_or-tools"/>
    <m/>
    <m/>
  </r>
  <r>
    <x v="880"/>
    <n v="5358.6666666666697"/>
    <b v="0"/>
    <n v="900000"/>
    <m/>
    <s v="min_conflicts"/>
    <n v="5.4677780542423497E-2"/>
    <n v="295783.44624360499"/>
  </r>
  <r>
    <x v="880"/>
    <n v="5065.6666666666697"/>
    <b v="0"/>
    <n v="900000"/>
    <m/>
    <s v="simulated_annealing-untuned"/>
    <n v="0"/>
    <n v="578341.43860657699"/>
  </r>
  <r>
    <x v="880"/>
    <n v="7303.6666666666697"/>
    <b v="0"/>
    <n v="900000"/>
    <m/>
    <s v="tabu_search"/>
    <n v="0.306421432157364"/>
    <n v="533456.67030450702"/>
  </r>
  <r>
    <x v="881"/>
    <m/>
    <m/>
    <m/>
    <m/>
    <s v="minizinc_chuffed"/>
    <m/>
    <m/>
  </r>
  <r>
    <x v="881"/>
    <n v="276201"/>
    <n v="900000"/>
    <b v="0"/>
    <n v="276176"/>
    <s v="minizinc_cplex"/>
    <n v="5.4308275495018599E-5"/>
    <n v="4250102.1051552203"/>
  </r>
  <r>
    <x v="881"/>
    <n v="304324"/>
    <n v="905630"/>
    <b v="0"/>
    <n v="144977"/>
    <s v="minizinc_cpo"/>
    <n v="9.2460666920781795E-2"/>
    <n v="4665475.6021422297"/>
  </r>
  <r>
    <x v="881"/>
    <n v="276186"/>
    <n v="900000"/>
    <b v="0"/>
    <n v="276176"/>
    <s v="minizinc_gurobi"/>
    <n v="0"/>
    <n v="4204145.1875630999"/>
  </r>
  <r>
    <x v="881"/>
    <m/>
    <m/>
    <m/>
    <m/>
    <s v="minizinc_or-tools"/>
    <m/>
    <m/>
  </r>
  <r>
    <x v="881"/>
    <n v="277591.33333333302"/>
    <b v="0"/>
    <n v="900000"/>
    <m/>
    <s v="min_conflicts"/>
    <n v="1.28246078768068E-3"/>
    <n v="4177583.9936251598"/>
  </r>
  <r>
    <x v="881"/>
    <n v="277235.33333333302"/>
    <b v="0"/>
    <n v="900000"/>
    <m/>
    <s v="simulated_annealing-untuned"/>
    <n v="0"/>
    <n v="4527251.16118469"/>
  </r>
  <r>
    <x v="881"/>
    <n v="277290"/>
    <b v="0"/>
    <n v="900000"/>
    <m/>
    <s v="tabu_search"/>
    <n v="1.9714618870747501E-4"/>
    <n v="4326107.7843154799"/>
  </r>
  <r>
    <x v="882"/>
    <n v="824549"/>
    <n v="900000"/>
    <b v="0"/>
    <n v="0"/>
    <s v="minizinc_chuffed"/>
    <n v="0.92605048335514295"/>
    <n v="723841.25923305401"/>
  </r>
  <r>
    <x v="882"/>
    <n v="61019"/>
    <n v="900000"/>
    <b v="0"/>
    <n v="60418"/>
    <s v="minizinc_cplex"/>
    <n v="7.2108687458005704E-4"/>
    <n v="324164.07883293199"/>
  </r>
  <r>
    <x v="882"/>
    <n v="237681"/>
    <n v="905860"/>
    <b v="0"/>
    <n v="41945"/>
    <s v="minizinc_cpo"/>
    <n v="0.74345866939300997"/>
    <n v="461364.66895059898"/>
  </r>
  <r>
    <x v="882"/>
    <n v="60975"/>
    <n v="900000"/>
    <b v="0"/>
    <n v="60418"/>
    <s v="minizinc_gurobi"/>
    <n v="0"/>
    <n v="318864.567669173"/>
  </r>
  <r>
    <x v="882"/>
    <m/>
    <m/>
    <m/>
    <m/>
    <s v="minizinc_or-tools"/>
    <m/>
    <m/>
  </r>
  <r>
    <x v="882"/>
    <n v="66711.666666666701"/>
    <b v="0"/>
    <n v="900000"/>
    <m/>
    <s v="min_conflicts"/>
    <n v="3.67601868738602E-2"/>
    <n v="267105.56176488398"/>
  </r>
  <r>
    <x v="882"/>
    <n v="64259.333333333299"/>
    <b v="0"/>
    <n v="900000"/>
    <m/>
    <s v="simulated_annealing-untuned"/>
    <n v="0"/>
    <n v="475775.32221575599"/>
  </r>
  <r>
    <x v="882"/>
    <n v="68688.666666666701"/>
    <b v="0"/>
    <n v="900000"/>
    <m/>
    <s v="tabu_search"/>
    <n v="6.4484194384323498E-2"/>
    <n v="302227.64173386199"/>
  </r>
  <r>
    <x v="883"/>
    <n v="540784"/>
    <n v="901340"/>
    <b v="0"/>
    <n v="0"/>
    <s v="minizinc_chuffed"/>
    <n v="0.92833922601260399"/>
    <n v="717804.92523215199"/>
  </r>
  <r>
    <x v="883"/>
    <n v="38753"/>
    <n v="85620"/>
    <b v="1"/>
    <n v="38753"/>
    <s v="minizinc_cplex"/>
    <n v="0"/>
    <n v="84059.180951945003"/>
  </r>
  <r>
    <x v="883"/>
    <n v="77434"/>
    <n v="906570"/>
    <b v="0"/>
    <n v="38733"/>
    <s v="minizinc_cpo"/>
    <n v="0.49953508794586399"/>
    <n v="452633.39860893902"/>
  </r>
  <r>
    <x v="883"/>
    <n v="38753"/>
    <n v="69610"/>
    <b v="1"/>
    <n v="38753"/>
    <s v="minizinc_gurobi"/>
    <n v="0"/>
    <n v="66605.286934424701"/>
  </r>
  <r>
    <x v="883"/>
    <n v="39100"/>
    <n v="900000"/>
    <b v="0"/>
    <n v="38753"/>
    <s v="minizinc_or-tools"/>
    <n v="8.8746803069054102E-3"/>
    <n v="674311.30432220595"/>
  </r>
  <r>
    <x v="883"/>
    <n v="39145.666666666701"/>
    <b v="0"/>
    <n v="900000"/>
    <m/>
    <s v="min_conflicts"/>
    <n v="8.6003559355227709E-3"/>
    <n v="259587.96079493299"/>
  </r>
  <r>
    <x v="883"/>
    <n v="38891"/>
    <b v="0"/>
    <n v="900000"/>
    <m/>
    <s v="simulated_annealing-untuned"/>
    <n v="2.10845696947881E-3"/>
    <n v="508363.04947273497"/>
  </r>
  <r>
    <x v="883"/>
    <n v="38809"/>
    <b v="0"/>
    <n v="900000"/>
    <m/>
    <s v="tabu_search"/>
    <n v="0"/>
    <n v="323770.48082738701"/>
  </r>
  <r>
    <x v="884"/>
    <m/>
    <m/>
    <m/>
    <m/>
    <s v="minizinc_chuffed"/>
    <m/>
    <m/>
  </r>
  <r>
    <x v="884"/>
    <n v="969151"/>
    <n v="900000"/>
    <b v="0"/>
    <n v="257535"/>
    <s v="minizinc_cplex"/>
    <n v="0.72201958208782702"/>
    <n v="795693.67737034801"/>
  </r>
  <r>
    <x v="884"/>
    <m/>
    <m/>
    <m/>
    <m/>
    <s v="minizinc_cpo"/>
    <m/>
    <m/>
  </r>
  <r>
    <x v="884"/>
    <n v="269405"/>
    <n v="910060"/>
    <b v="0"/>
    <n v="257544"/>
    <s v="minizinc_gurobi"/>
    <n v="0"/>
    <n v="392186.39802348899"/>
  </r>
  <r>
    <x v="884"/>
    <m/>
    <m/>
    <m/>
    <m/>
    <s v="minizinc_or-tools"/>
    <m/>
    <m/>
  </r>
  <r>
    <x v="884"/>
    <n v="382383"/>
    <b v="0"/>
    <n v="900000"/>
    <m/>
    <s v="min_conflicts"/>
    <n v="9.2255670361914593E-2"/>
    <n v="371485.36528221698"/>
  </r>
  <r>
    <x v="884"/>
    <n v="347106"/>
    <b v="0"/>
    <n v="900000"/>
    <m/>
    <s v="simulated_annealing-untuned"/>
    <n v="0"/>
    <n v="593444.70895657002"/>
  </r>
  <r>
    <x v="884"/>
    <n v="407728.66666666698"/>
    <b v="0"/>
    <n v="900000"/>
    <m/>
    <s v="tabu_search"/>
    <n v="0.14868384693742401"/>
    <n v="680593.25473474106"/>
  </r>
  <r>
    <x v="885"/>
    <n v="286593"/>
    <n v="900000"/>
    <b v="0"/>
    <n v="0"/>
    <s v="minizinc_chuffed"/>
    <n v="0.38029191222395498"/>
    <n v="1416327.26725411"/>
  </r>
  <r>
    <x v="885"/>
    <n v="177713"/>
    <n v="900000"/>
    <b v="0"/>
    <n v="177337"/>
    <s v="minizinc_cplex"/>
    <n v="6.1334848885563598E-4"/>
    <n v="1007717.26959596"/>
  </r>
  <r>
    <x v="885"/>
    <n v="199586"/>
    <n v="905310"/>
    <b v="0"/>
    <n v="141258"/>
    <s v="minizinc_cpo"/>
    <n v="0.11013798563025499"/>
    <n v="1196860.8744054199"/>
  </r>
  <r>
    <x v="885"/>
    <n v="177604"/>
    <n v="900000"/>
    <b v="0"/>
    <n v="177336"/>
    <s v="minizinc_gurobi"/>
    <n v="0"/>
    <n v="1010736.04704671"/>
  </r>
  <r>
    <x v="885"/>
    <m/>
    <m/>
    <m/>
    <m/>
    <s v="minizinc_or-tools"/>
    <m/>
    <m/>
  </r>
  <r>
    <x v="885"/>
    <n v="181946"/>
    <b v="0"/>
    <n v="900000"/>
    <m/>
    <s v="min_conflicts"/>
    <n v="0"/>
    <n v="1002440.41997173"/>
  </r>
  <r>
    <x v="885"/>
    <n v="182262.33333333299"/>
    <b v="0"/>
    <n v="900000"/>
    <m/>
    <s v="simulated_annealing-untuned"/>
    <n v="1.73559356751352E-3"/>
    <n v="1314017.8813926801"/>
  </r>
  <r>
    <x v="885"/>
    <n v="185517.66666666701"/>
    <b v="0"/>
    <n v="900000"/>
    <m/>
    <s v="tabu_search"/>
    <n v="1.9252434179673799E-2"/>
    <n v="1070474.2595166699"/>
  </r>
  <r>
    <x v="886"/>
    <m/>
    <m/>
    <m/>
    <m/>
    <s v="minizinc_chuffed"/>
    <m/>
    <m/>
  </r>
  <r>
    <x v="886"/>
    <n v="263279"/>
    <n v="900000"/>
    <b v="0"/>
    <n v="263226"/>
    <s v="minizinc_cplex"/>
    <n v="2.0130735835366401E-4"/>
    <n v="3990718.3432918601"/>
  </r>
  <r>
    <x v="886"/>
    <n v="289960"/>
    <n v="905310"/>
    <b v="0"/>
    <n v="141062"/>
    <s v="minizinc_cpo"/>
    <n v="9.2198923989515805E-2"/>
    <n v="4332070.9561568303"/>
  </r>
  <r>
    <x v="886"/>
    <n v="263226"/>
    <n v="733750"/>
    <b v="1"/>
    <n v="263226"/>
    <s v="minizinc_gurobi"/>
    <n v="0"/>
    <n v="3224069.9327029702"/>
  </r>
  <r>
    <x v="886"/>
    <m/>
    <m/>
    <m/>
    <m/>
    <s v="minizinc_or-tools"/>
    <m/>
    <m/>
  </r>
  <r>
    <x v="886"/>
    <n v="264569.66666666698"/>
    <b v="0"/>
    <n v="900000"/>
    <m/>
    <s v="min_conflicts"/>
    <n v="1.2699868591638001E-3"/>
    <n v="3869280.9152470599"/>
  </r>
  <r>
    <x v="886"/>
    <n v="264233.66666666698"/>
    <b v="0"/>
    <n v="900000"/>
    <m/>
    <s v="simulated_annealing-untuned"/>
    <n v="0"/>
    <n v="4200156.9497103002"/>
  </r>
  <r>
    <x v="886"/>
    <n v="264471.33333333302"/>
    <b v="0"/>
    <n v="900000"/>
    <m/>
    <s v="tabu_search"/>
    <n v="8.9864812065310095E-4"/>
    <n v="3958403.8910967899"/>
  </r>
  <r>
    <x v="887"/>
    <m/>
    <m/>
    <m/>
    <m/>
    <s v="minizinc_chuffed"/>
    <m/>
    <m/>
  </r>
  <r>
    <x v="887"/>
    <n v="49872"/>
    <n v="900000"/>
    <b v="0"/>
    <n v="49842"/>
    <s v="minizinc_cplex"/>
    <n v="8.0205325633575506E-5"/>
    <n v="309755.87150317698"/>
  </r>
  <r>
    <x v="887"/>
    <n v="904827"/>
    <n v="905430"/>
    <b v="0"/>
    <n v="46442"/>
    <s v="minizinc_cpo"/>
    <n v="0.94488670209885395"/>
    <n v="716580.25288818497"/>
  </r>
  <r>
    <x v="887"/>
    <n v="49868"/>
    <n v="900000"/>
    <b v="0"/>
    <n v="49844"/>
    <s v="minizinc_gurobi"/>
    <n v="0"/>
    <n v="300238.30299704499"/>
  </r>
  <r>
    <x v="887"/>
    <m/>
    <m/>
    <m/>
    <m/>
    <s v="minizinc_or-tools"/>
    <m/>
    <m/>
  </r>
  <r>
    <x v="887"/>
    <n v="53238"/>
    <b v="0"/>
    <n v="900000"/>
    <m/>
    <s v="min_conflicts"/>
    <n v="3.6978599246152398E-2"/>
    <n v="249869.699431405"/>
  </r>
  <r>
    <x v="887"/>
    <n v="51269.333333333299"/>
    <b v="0"/>
    <n v="900000"/>
    <m/>
    <s v="simulated_annealing-untuned"/>
    <n v="0"/>
    <n v="496597.14432709099"/>
  </r>
  <r>
    <x v="887"/>
    <n v="52912.333333333299"/>
    <b v="0"/>
    <n v="900021"/>
    <m/>
    <s v="tabu_search"/>
    <n v="3.1051361686311299E-2"/>
    <n v="370886.63245139102"/>
  </r>
  <r>
    <x v="888"/>
    <m/>
    <m/>
    <m/>
    <m/>
    <s v="minizinc_chuffed"/>
    <m/>
    <m/>
  </r>
  <r>
    <x v="888"/>
    <n v="711414"/>
    <n v="900000"/>
    <b v="0"/>
    <n v="709641"/>
    <s v="minizinc_cplex"/>
    <n v="7.3515561965320497E-4"/>
    <n v="10208665.805295199"/>
  </r>
  <r>
    <x v="888"/>
    <n v="740259"/>
    <n v="906530"/>
    <b v="0"/>
    <n v="6013"/>
    <s v="minizinc_cpo"/>
    <n v="3.9672601076109801E-2"/>
    <n v="10632568.565692799"/>
  </r>
  <r>
    <x v="888"/>
    <n v="710891"/>
    <n v="906000"/>
    <b v="0"/>
    <n v="709641"/>
    <s v="minizinc_gurobi"/>
    <n v="0"/>
    <n v="10150654.7943464"/>
  </r>
  <r>
    <x v="888"/>
    <m/>
    <m/>
    <m/>
    <m/>
    <s v="minizinc_or-tools"/>
    <m/>
    <m/>
  </r>
  <r>
    <x v="888"/>
    <n v="719920"/>
    <b v="0"/>
    <n v="900000"/>
    <m/>
    <s v="min_conflicts"/>
    <n v="3.6930029262509699E-3"/>
    <n v="10261690.042144701"/>
  </r>
  <r>
    <x v="888"/>
    <n v="717261.33333333302"/>
    <b v="0"/>
    <n v="900000"/>
    <m/>
    <s v="simulated_annealing-untuned"/>
    <n v="0"/>
    <n v="10489561.6602329"/>
  </r>
  <r>
    <x v="888"/>
    <n v="717893.66666666698"/>
    <b v="0"/>
    <n v="900000"/>
    <m/>
    <s v="tabu_search"/>
    <n v="8.8081753983049204E-4"/>
    <n v="10384640.747416001"/>
  </r>
  <r>
    <x v="889"/>
    <m/>
    <m/>
    <m/>
    <m/>
    <s v="minizinc_chuffed"/>
    <m/>
    <m/>
  </r>
  <r>
    <x v="889"/>
    <n v="323165"/>
    <n v="900000"/>
    <b v="0"/>
    <n v="322289"/>
    <s v="minizinc_cplex"/>
    <n v="8.2929772716722205E-4"/>
    <n v="5053999.2334037498"/>
  </r>
  <r>
    <x v="889"/>
    <n v="350629"/>
    <n v="907200"/>
    <b v="0"/>
    <n v="3491"/>
    <s v="minizinc_cpo"/>
    <n v="7.9092145829352395E-2"/>
    <n v="5422850.81606491"/>
  </r>
  <r>
    <x v="889"/>
    <n v="322897"/>
    <n v="908970"/>
    <b v="0"/>
    <n v="322289"/>
    <s v="minizinc_gurobi"/>
    <n v="0"/>
    <n v="4986924.1066512996"/>
  </r>
  <r>
    <x v="889"/>
    <m/>
    <m/>
    <m/>
    <m/>
    <s v="minizinc_or-tools"/>
    <m/>
    <m/>
  </r>
  <r>
    <x v="889"/>
    <n v="328983.66666666698"/>
    <b v="0"/>
    <n v="900000"/>
    <m/>
    <s v="min_conflicts"/>
    <n v="7.5343152800899701E-3"/>
    <n v="4919021.7459346401"/>
  </r>
  <r>
    <x v="889"/>
    <n v="326505"/>
    <b v="0"/>
    <n v="900000"/>
    <m/>
    <s v="simulated_annealing-untuned"/>
    <n v="0"/>
    <n v="5178006.0126240198"/>
  </r>
  <r>
    <x v="889"/>
    <n v="327934.33333333302"/>
    <b v="0"/>
    <n v="900000"/>
    <m/>
    <s v="tabu_search"/>
    <n v="4.3585961823656696E-3"/>
    <n v="5045177.1781310402"/>
  </r>
  <r>
    <x v="890"/>
    <m/>
    <m/>
    <m/>
    <m/>
    <s v="minizinc_chuffed"/>
    <m/>
    <m/>
  </r>
  <r>
    <x v="890"/>
    <n v="713354"/>
    <n v="900000"/>
    <b v="0"/>
    <n v="712749"/>
    <s v="minizinc_cplex"/>
    <n v="7.48576443112436E-4"/>
    <n v="728169.86763328803"/>
  </r>
  <r>
    <x v="890"/>
    <n v="1597955"/>
    <n v="904940"/>
    <b v="0"/>
    <n v="41816"/>
    <s v="minizinc_cpo"/>
    <n v="0.55391735061375302"/>
    <n v="1051702.62674237"/>
  </r>
  <r>
    <x v="890"/>
    <n v="712820"/>
    <n v="900000"/>
    <b v="0"/>
    <n v="712747"/>
    <s v="minizinc_gurobi"/>
    <n v="0"/>
    <n v="605128.08475651196"/>
  </r>
  <r>
    <x v="890"/>
    <m/>
    <m/>
    <m/>
    <m/>
    <s v="minizinc_or-tools"/>
    <m/>
    <m/>
  </r>
  <r>
    <x v="890"/>
    <n v="879845.33333333302"/>
    <b v="0"/>
    <n v="900000"/>
    <m/>
    <s v="min_conflicts"/>
    <n v="0.17402907177625199"/>
    <n v="736944.81705501606"/>
  </r>
  <r>
    <x v="890"/>
    <n v="726726.66666666698"/>
    <b v="0"/>
    <n v="900000"/>
    <m/>
    <s v="simulated_annealing-untuned"/>
    <n v="0"/>
    <n v="831500.32263068401"/>
  </r>
  <r>
    <x v="890"/>
    <n v="1456985.66666667"/>
    <b v="0"/>
    <n v="900000"/>
    <m/>
    <s v="tabu_search"/>
    <n v="0.50121220593110405"/>
    <n v="1101947.4132978099"/>
  </r>
  <r>
    <x v="891"/>
    <n v="287127"/>
    <n v="900000"/>
    <b v="0"/>
    <n v="0"/>
    <s v="minizinc_chuffed"/>
    <n v="0.40974551330944098"/>
    <n v="1335448.08442358"/>
  </r>
  <r>
    <x v="891"/>
    <n v="169478"/>
    <n v="900000"/>
    <b v="0"/>
    <n v="169046"/>
    <s v="minizinc_cplex"/>
    <n v="0"/>
    <n v="926375.22629831801"/>
  </r>
  <r>
    <x v="891"/>
    <n v="188570"/>
    <n v="906320"/>
    <b v="0"/>
    <n v="141418"/>
    <s v="minizinc_cpo"/>
    <n v="0.10124622156228499"/>
    <n v="1083647.9115309799"/>
  </r>
  <r>
    <x v="891"/>
    <n v="169478"/>
    <n v="908700"/>
    <b v="0"/>
    <n v="169043"/>
    <s v="minizinc_gurobi"/>
    <n v="0"/>
    <n v="930094.09359691595"/>
  </r>
  <r>
    <x v="891"/>
    <m/>
    <m/>
    <m/>
    <m/>
    <s v="minizinc_or-tools"/>
    <m/>
    <m/>
  </r>
  <r>
    <x v="891"/>
    <n v="173792.33333333299"/>
    <b v="0"/>
    <n v="900000"/>
    <m/>
    <s v="min_conflicts"/>
    <n v="0"/>
    <n v="917145.555373649"/>
  </r>
  <r>
    <x v="891"/>
    <n v="175509.33333333299"/>
    <b v="0"/>
    <n v="900000"/>
    <m/>
    <s v="simulated_annealing-untuned"/>
    <n v="9.7829555123374306E-3"/>
    <n v="1241450.80246126"/>
  </r>
  <r>
    <x v="891"/>
    <n v="177306"/>
    <b v="0"/>
    <n v="900000"/>
    <m/>
    <s v="tabu_search"/>
    <n v="1.9816964268928702E-2"/>
    <n v="989583.67901107203"/>
  </r>
  <r>
    <x v="892"/>
    <m/>
    <m/>
    <m/>
    <m/>
    <s v="minizinc_chuffed"/>
    <m/>
    <m/>
  </r>
  <r>
    <x v="892"/>
    <n v="265661"/>
    <n v="900000"/>
    <b v="0"/>
    <n v="265521"/>
    <s v="minizinc_cplex"/>
    <n v="5.0063803117506001E-4"/>
    <n v="4160573.10578865"/>
  </r>
  <r>
    <x v="892"/>
    <n v="292067"/>
    <n v="905720"/>
    <b v="0"/>
    <n v="141975"/>
    <s v="minizinc_cpo"/>
    <n v="9.0866136879551598E-2"/>
    <n v="4527416.7091733702"/>
  </r>
  <r>
    <x v="892"/>
    <n v="265528"/>
    <n v="900000"/>
    <b v="0"/>
    <n v="265521"/>
    <s v="minizinc_gurobi"/>
    <n v="0"/>
    <n v="4117242.0187345799"/>
  </r>
  <r>
    <x v="892"/>
    <m/>
    <m/>
    <m/>
    <m/>
    <s v="minizinc_or-tools"/>
    <m/>
    <m/>
  </r>
  <r>
    <x v="892"/>
    <n v="266882.66666666698"/>
    <b v="0"/>
    <n v="900000"/>
    <m/>
    <s v="min_conflicts"/>
    <n v="0"/>
    <n v="3971076.71642482"/>
  </r>
  <r>
    <x v="892"/>
    <n v="266966"/>
    <b v="0"/>
    <n v="900000"/>
    <m/>
    <s v="simulated_annealing-untuned"/>
    <n v="3.12149612060386E-4"/>
    <n v="4315728.1659996696"/>
  </r>
  <r>
    <x v="892"/>
    <n v="266964.66666666698"/>
    <b v="0"/>
    <n v="900000"/>
    <m/>
    <s v="tabu_search"/>
    <n v="3.0715675232928502E-4"/>
    <n v="4074210.70030249"/>
  </r>
  <r>
    <x v="893"/>
    <n v="680812"/>
    <n v="900000"/>
    <b v="0"/>
    <n v="0"/>
    <s v="minizinc_chuffed"/>
    <n v="0.23957862082337"/>
    <n v="2112493.6979106301"/>
  </r>
  <r>
    <x v="893"/>
    <n v="518878"/>
    <n v="900000"/>
    <b v="0"/>
    <n v="515738"/>
    <s v="minizinc_cplex"/>
    <n v="2.2625742467400302E-3"/>
    <n v="1774539.3042288001"/>
  </r>
  <r>
    <x v="893"/>
    <n v="545965"/>
    <n v="900000"/>
    <b v="0"/>
    <n v="8291"/>
    <s v="minizinc_cpo"/>
    <n v="5.1763391426190401E-2"/>
    <n v="1778034.9802629601"/>
  </r>
  <r>
    <x v="893"/>
    <n v="517704"/>
    <n v="900000"/>
    <b v="0"/>
    <n v="515738"/>
    <s v="minizinc_gurobi"/>
    <n v="0"/>
    <n v="1701770.6046853701"/>
  </r>
  <r>
    <x v="893"/>
    <m/>
    <m/>
    <m/>
    <m/>
    <s v="minizinc_or-tools"/>
    <m/>
    <m/>
  </r>
  <r>
    <x v="893"/>
    <n v="527528.33333333302"/>
    <b v="0"/>
    <n v="900000"/>
    <m/>
    <s v="min_conflicts"/>
    <n v="5.5883254295977496E-3"/>
    <n v="1702276.91375395"/>
  </r>
  <r>
    <x v="893"/>
    <n v="524580.33333333302"/>
    <b v="0"/>
    <n v="900000"/>
    <m/>
    <s v="simulated_annealing-untuned"/>
    <n v="0"/>
    <n v="1908155.4585969199"/>
  </r>
  <r>
    <x v="893"/>
    <n v="524650"/>
    <b v="0"/>
    <n v="900000"/>
    <m/>
    <s v="tabu_search"/>
    <n v="1.32786937323215E-4"/>
    <n v="1728320.36706607"/>
  </r>
  <r>
    <x v="894"/>
    <m/>
    <m/>
    <m/>
    <m/>
    <s v="minizinc_chuffed"/>
    <m/>
    <m/>
  </r>
  <r>
    <x v="894"/>
    <n v="270445"/>
    <n v="900000"/>
    <b v="0"/>
    <n v="270406"/>
    <s v="minizinc_cplex"/>
    <n v="1.0353306587296299E-4"/>
    <n v="4143228.8463832699"/>
  </r>
  <r>
    <x v="894"/>
    <n v="298994"/>
    <n v="905340"/>
    <b v="0"/>
    <n v="141641"/>
    <s v="minizinc_cpo"/>
    <n v="9.5577168772617502E-2"/>
    <n v="4542173.0261679003"/>
  </r>
  <r>
    <x v="894"/>
    <n v="270417"/>
    <n v="900000"/>
    <b v="0"/>
    <n v="270406"/>
    <s v="minizinc_gurobi"/>
    <n v="0"/>
    <n v="4100768.5063732299"/>
  </r>
  <r>
    <x v="894"/>
    <m/>
    <m/>
    <m/>
    <m/>
    <s v="minizinc_or-tools"/>
    <m/>
    <m/>
  </r>
  <r>
    <x v="894"/>
    <n v="271709.66666666698"/>
    <b v="0"/>
    <n v="900000"/>
    <m/>
    <s v="min_conflicts"/>
    <n v="1.3102220630109001E-3"/>
    <n v="4090907.9912326001"/>
  </r>
  <r>
    <x v="894"/>
    <n v="271353.66666666698"/>
    <b v="0"/>
    <n v="900000"/>
    <m/>
    <s v="simulated_annealing-untuned"/>
    <n v="0"/>
    <n v="4419421.7171907499"/>
  </r>
  <r>
    <x v="894"/>
    <n v="271551.33333333302"/>
    <b v="0"/>
    <n v="900000"/>
    <m/>
    <s v="tabu_search"/>
    <n v="7.27916391498606E-4"/>
    <n v="4206030.8571135104"/>
  </r>
  <r>
    <x v="895"/>
    <m/>
    <m/>
    <m/>
    <m/>
    <s v="minizinc_chuffed"/>
    <m/>
    <m/>
  </r>
  <r>
    <x v="895"/>
    <n v="66997"/>
    <n v="900000"/>
    <b v="0"/>
    <n v="66855"/>
    <s v="minizinc_cplex"/>
    <n v="9.1048852933717196E-4"/>
    <n v="311905.71776433598"/>
  </r>
  <r>
    <x v="895"/>
    <n v="1357090"/>
    <n v="905450"/>
    <b v="0"/>
    <n v="55181"/>
    <s v="minizinc_cpo"/>
    <n v="0.95067681583387997"/>
    <n v="741390.27845044702"/>
  </r>
  <r>
    <x v="895"/>
    <n v="66936"/>
    <n v="900000"/>
    <b v="0"/>
    <n v="66857"/>
    <s v="minizinc_gurobi"/>
    <n v="0"/>
    <n v="298973.55600897397"/>
  </r>
  <r>
    <x v="895"/>
    <m/>
    <m/>
    <m/>
    <m/>
    <s v="minizinc_or-tools"/>
    <m/>
    <m/>
  </r>
  <r>
    <x v="895"/>
    <n v="74319.666666666701"/>
    <b v="0"/>
    <n v="900000"/>
    <m/>
    <s v="min_conflicts"/>
    <n v="6.8559690346655794E-2"/>
    <n v="248874.20911685101"/>
  </r>
  <r>
    <x v="895"/>
    <n v="69224.333333333299"/>
    <b v="0"/>
    <n v="900000"/>
    <m/>
    <s v="simulated_annealing-untuned"/>
    <n v="0"/>
    <n v="475784.27645883901"/>
  </r>
  <r>
    <x v="895"/>
    <n v="73081"/>
    <b v="0"/>
    <n v="900184"/>
    <m/>
    <s v="tabu_search"/>
    <n v="5.2772494446801099E-2"/>
    <n v="388971.34756783902"/>
  </r>
  <r>
    <x v="896"/>
    <m/>
    <m/>
    <m/>
    <m/>
    <s v="minizinc_chuffed"/>
    <m/>
    <m/>
  </r>
  <r>
    <x v="896"/>
    <n v="50119"/>
    <n v="900000"/>
    <b v="0"/>
    <n v="50101"/>
    <s v="minizinc_cplex"/>
    <n v="3.9905026038011799E-5"/>
    <n v="311288.99661122099"/>
  </r>
  <r>
    <x v="896"/>
    <n v="985055"/>
    <n v="906100"/>
    <b v="0"/>
    <n v="48570"/>
    <s v="minizinc_cpo"/>
    <n v="0.94912263782225403"/>
    <n v="696936.474811133"/>
  </r>
  <r>
    <x v="896"/>
    <n v="50117"/>
    <n v="900000"/>
    <b v="0"/>
    <n v="50103"/>
    <s v="minizinc_gurobi"/>
    <n v="0"/>
    <n v="295782.697895183"/>
  </r>
  <r>
    <x v="896"/>
    <m/>
    <m/>
    <m/>
    <m/>
    <s v="minizinc_or-tools"/>
    <m/>
    <m/>
  </r>
  <r>
    <x v="896"/>
    <n v="52293.666666666701"/>
    <b v="0"/>
    <n v="900000"/>
    <m/>
    <s v="min_conflicts"/>
    <n v="3.0641059146741801E-2"/>
    <n v="247035.40140301999"/>
  </r>
  <r>
    <x v="896"/>
    <n v="50691.333333333299"/>
    <b v="0"/>
    <n v="900000"/>
    <m/>
    <s v="simulated_annealing-untuned"/>
    <n v="0"/>
    <n v="476154.14366435597"/>
  </r>
  <r>
    <x v="896"/>
    <n v="53063.666666666701"/>
    <b v="0"/>
    <n v="900163"/>
    <m/>
    <s v="tabu_search"/>
    <n v="4.47073012921584E-2"/>
    <n v="350112.41680557898"/>
  </r>
  <r>
    <x v="897"/>
    <m/>
    <m/>
    <m/>
    <m/>
    <s v="minizinc_chuffed"/>
    <m/>
    <m/>
  </r>
  <r>
    <x v="897"/>
    <n v="502896"/>
    <n v="900000"/>
    <b v="0"/>
    <n v="500703"/>
    <s v="minizinc_cplex"/>
    <n v="4.0028156915147299E-3"/>
    <n v="659377.61278044502"/>
  </r>
  <r>
    <x v="897"/>
    <n v="1374183"/>
    <n v="906940"/>
    <b v="0"/>
    <n v="52559"/>
    <s v="minizinc_cpo"/>
    <n v="0.63550487817124801"/>
    <n v="949603.06022287603"/>
  </r>
  <r>
    <x v="897"/>
    <n v="500883"/>
    <n v="900000"/>
    <b v="0"/>
    <n v="500702"/>
    <s v="minizinc_gurobi"/>
    <n v="0"/>
    <n v="549855.50238946103"/>
  </r>
  <r>
    <x v="897"/>
    <m/>
    <m/>
    <m/>
    <m/>
    <s v="minizinc_or-tools"/>
    <m/>
    <m/>
  </r>
  <r>
    <x v="897"/>
    <n v="590378"/>
    <b v="0"/>
    <n v="900000"/>
    <m/>
    <s v="min_conflicts"/>
    <n v="0.13457479784138299"/>
    <n v="572047.25382661005"/>
  </r>
  <r>
    <x v="897"/>
    <n v="510928"/>
    <b v="0"/>
    <n v="900000"/>
    <m/>
    <s v="simulated_annealing-untuned"/>
    <n v="0"/>
    <n v="726622.71253386699"/>
  </r>
  <r>
    <x v="897"/>
    <n v="1134184.33333333"/>
    <b v="0"/>
    <n v="900123"/>
    <m/>
    <s v="tabu_search"/>
    <n v="0.54951943437765705"/>
    <n v="934292.50923434098"/>
  </r>
  <r>
    <x v="898"/>
    <m/>
    <m/>
    <m/>
    <m/>
    <s v="minizinc_chuffed"/>
    <m/>
    <m/>
  </r>
  <r>
    <x v="898"/>
    <n v="327590"/>
    <n v="900000"/>
    <b v="0"/>
    <n v="327426"/>
    <s v="minizinc_cplex"/>
    <n v="5.0062578222775901E-4"/>
    <n v="4079550.4762144201"/>
  </r>
  <r>
    <x v="898"/>
    <n v="364946"/>
    <n v="907770"/>
    <b v="0"/>
    <n v="175932"/>
    <s v="minizinc_cpo"/>
    <n v="0.102809730754687"/>
    <n v="4434890.3549984898"/>
  </r>
  <r>
    <x v="898"/>
    <n v="327426"/>
    <n v="533730"/>
    <b v="1"/>
    <n v="327426"/>
    <s v="minizinc_gurobi"/>
    <n v="0"/>
    <n v="2397184.6982801999"/>
  </r>
  <r>
    <x v="898"/>
    <m/>
    <m/>
    <m/>
    <m/>
    <s v="minizinc_or-tools"/>
    <m/>
    <m/>
  </r>
  <r>
    <x v="898"/>
    <n v="329065.66666666698"/>
    <b v="0"/>
    <n v="900000"/>
    <m/>
    <s v="min_conflicts"/>
    <n v="7.8403803901350199E-4"/>
    <n v="3761798.5944021698"/>
  </r>
  <r>
    <x v="898"/>
    <n v="328807.66666666698"/>
    <b v="0"/>
    <n v="900000"/>
    <m/>
    <s v="simulated_annealing-untuned"/>
    <n v="0"/>
    <n v="4072116.3989238902"/>
  </r>
  <r>
    <x v="898"/>
    <n v="330194.33333333302"/>
    <b v="0"/>
    <n v="900042"/>
    <m/>
    <s v="tabu_search"/>
    <n v="4.1995471353737397E-3"/>
    <n v="3921617.4204380899"/>
  </r>
  <r>
    <x v="899"/>
    <m/>
    <m/>
    <m/>
    <m/>
    <s v="minizinc_chuffed"/>
    <m/>
    <m/>
  </r>
  <r>
    <x v="899"/>
    <n v="858611"/>
    <n v="900000"/>
    <b v="0"/>
    <n v="858078"/>
    <s v="minizinc_cplex"/>
    <n v="4.8683280321359902E-4"/>
    <n v="752688.80679420498"/>
  </r>
  <r>
    <x v="899"/>
    <n v="2017331"/>
    <n v="907470"/>
    <b v="0"/>
    <n v="52217"/>
    <s v="minizinc_cpo"/>
    <n v="0.57458989129696603"/>
    <n v="1087584.5073279799"/>
  </r>
  <r>
    <x v="899"/>
    <n v="858193"/>
    <n v="900000"/>
    <b v="0"/>
    <n v="858078"/>
    <s v="minizinc_gurobi"/>
    <n v="0"/>
    <n v="624544.80312711198"/>
  </r>
  <r>
    <x v="899"/>
    <m/>
    <m/>
    <m/>
    <m/>
    <s v="minizinc_or-tools"/>
    <m/>
    <m/>
  </r>
  <r>
    <x v="899"/>
    <n v="1055702.33333333"/>
    <b v="0"/>
    <n v="900000"/>
    <m/>
    <s v="min_conflicts"/>
    <n v="0.17275545158404801"/>
    <n v="707625.25106263196"/>
  </r>
  <r>
    <x v="899"/>
    <n v="873324"/>
    <b v="0"/>
    <n v="900000"/>
    <m/>
    <s v="simulated_annealing-untuned"/>
    <n v="0"/>
    <n v="801668.87280295801"/>
  </r>
  <r>
    <x v="899"/>
    <n v="1804702.66666667"/>
    <b v="0"/>
    <n v="900121"/>
    <m/>
    <s v="tabu_search"/>
    <n v="0.51608427463951601"/>
    <n v="1104919.0274577599"/>
  </r>
  <r>
    <x v="900"/>
    <n v="439947"/>
    <n v="904330"/>
    <b v="0"/>
    <n v="0"/>
    <s v="minizinc_chuffed"/>
    <n v="0.89817409824365202"/>
    <n v="747963.76088566997"/>
  </r>
  <r>
    <x v="900"/>
    <n v="44798"/>
    <n v="121510"/>
    <b v="1"/>
    <n v="44798"/>
    <s v="minizinc_cplex"/>
    <n v="0"/>
    <n v="123405.594982512"/>
  </r>
  <r>
    <x v="900"/>
    <n v="44798"/>
    <n v="74820"/>
    <b v="1"/>
    <n v="44798"/>
    <s v="minizinc_cpo"/>
    <n v="0"/>
    <n v="79042.8734389647"/>
  </r>
  <r>
    <x v="900"/>
    <n v="44798"/>
    <n v="88540"/>
    <b v="1"/>
    <n v="44798"/>
    <s v="minizinc_gurobi"/>
    <n v="0"/>
    <n v="86674.850183443705"/>
  </r>
  <r>
    <x v="900"/>
    <n v="45105"/>
    <n v="900000"/>
    <b v="0"/>
    <n v="44797"/>
    <s v="minizinc_or-tools"/>
    <n v="6.8063407604478402E-3"/>
    <n v="879418.34311027802"/>
  </r>
  <r>
    <x v="900"/>
    <n v="45153.666666666701"/>
    <b v="0"/>
    <n v="900000"/>
    <m/>
    <s v="min_conflicts"/>
    <n v="2.1113087899837799E-3"/>
    <n v="276073.22129290103"/>
  </r>
  <r>
    <x v="900"/>
    <n v="45058.333333333299"/>
    <b v="0"/>
    <n v="900000"/>
    <m/>
    <s v="simulated_annealing-untuned"/>
    <n v="0"/>
    <n v="541026.43728899199"/>
  </r>
  <r>
    <x v="900"/>
    <n v="51314"/>
    <b v="0"/>
    <n v="900311"/>
    <m/>
    <s v="tabu_search"/>
    <n v="0.121909550350132"/>
    <n v="401891.76291564701"/>
  </r>
  <r>
    <x v="901"/>
    <m/>
    <m/>
    <m/>
    <m/>
    <s v="minizinc_chuffed"/>
    <m/>
    <m/>
  </r>
  <r>
    <x v="901"/>
    <n v="40890"/>
    <n v="900000"/>
    <b v="0"/>
    <n v="40885"/>
    <s v="minizinc_cplex"/>
    <n v="2.4455857177807499E-5"/>
    <n v="649873.32291228895"/>
  </r>
  <r>
    <x v="901"/>
    <n v="154662"/>
    <n v="906790"/>
    <b v="0"/>
    <n v="40866"/>
    <s v="minizinc_cpo"/>
    <n v="0.73562348863974303"/>
    <n v="852758.22913081804"/>
  </r>
  <r>
    <x v="901"/>
    <n v="40889"/>
    <n v="900000"/>
    <b v="0"/>
    <n v="40884"/>
    <s v="minizinc_gurobi"/>
    <n v="0"/>
    <n v="433914.74043867498"/>
  </r>
  <r>
    <x v="901"/>
    <m/>
    <m/>
    <m/>
    <m/>
    <s v="minizinc_or-tools"/>
    <m/>
    <m/>
  </r>
  <r>
    <x v="901"/>
    <n v="41494.666666666701"/>
    <b v="0"/>
    <n v="900000"/>
    <m/>
    <s v="min_conflicts"/>
    <n v="0"/>
    <n v="358799.21716478799"/>
  </r>
  <r>
    <x v="901"/>
    <n v="41587.666666666701"/>
    <b v="0"/>
    <n v="900000"/>
    <m/>
    <s v="simulated_annealing-untuned"/>
    <n v="2.2362399108709599E-3"/>
    <n v="655078.35844322096"/>
  </r>
  <r>
    <x v="901"/>
    <n v="46296.333333333299"/>
    <b v="0"/>
    <n v="900136"/>
    <m/>
    <s v="tabu_search"/>
    <n v="0.103715917027266"/>
    <n v="543350.32216057996"/>
  </r>
  <r>
    <x v="902"/>
    <m/>
    <m/>
    <m/>
    <m/>
    <s v="minizinc_chuffed"/>
    <m/>
    <m/>
  </r>
  <r>
    <x v="902"/>
    <m/>
    <m/>
    <m/>
    <m/>
    <s v="minizinc_cplex"/>
    <m/>
    <m/>
  </r>
  <r>
    <x v="902"/>
    <m/>
    <m/>
    <m/>
    <m/>
    <s v="minizinc_cpo"/>
    <m/>
    <m/>
  </r>
  <r>
    <x v="902"/>
    <n v="491929"/>
    <n v="900000"/>
    <b v="0"/>
    <n v="491001"/>
    <s v="minizinc_gurobi"/>
    <n v="0"/>
    <n v="5830135.5542382197"/>
  </r>
  <r>
    <x v="902"/>
    <m/>
    <m/>
    <m/>
    <m/>
    <s v="minizinc_or-tools"/>
    <m/>
    <m/>
  </r>
  <r>
    <x v="902"/>
    <n v="500181"/>
    <b v="0"/>
    <n v="900000"/>
    <m/>
    <s v="min_conflicts"/>
    <n v="7.3260146493635599E-3"/>
    <n v="6244288.9757971196"/>
  </r>
  <r>
    <x v="902"/>
    <n v="496516.66666666698"/>
    <b v="0"/>
    <n v="900000"/>
    <m/>
    <s v="simulated_annealing-untuned"/>
    <n v="0"/>
    <n v="6504296.5452253502"/>
  </r>
  <r>
    <x v="902"/>
    <n v="503332"/>
    <b v="0"/>
    <n v="900166"/>
    <m/>
    <s v="tabu_search"/>
    <n v="1.35404332196906E-2"/>
    <n v="6594356.3211988602"/>
  </r>
  <r>
    <x v="903"/>
    <m/>
    <m/>
    <m/>
    <m/>
    <s v="minizinc_chuffed"/>
    <m/>
    <m/>
  </r>
  <r>
    <x v="903"/>
    <m/>
    <m/>
    <m/>
    <m/>
    <s v="minizinc_cplex"/>
    <m/>
    <m/>
  </r>
  <r>
    <x v="903"/>
    <m/>
    <m/>
    <m/>
    <m/>
    <s v="minizinc_cpo"/>
    <m/>
    <m/>
  </r>
  <r>
    <x v="903"/>
    <m/>
    <m/>
    <m/>
    <m/>
    <s v="minizinc_gurobi"/>
    <m/>
    <m/>
  </r>
  <r>
    <x v="903"/>
    <m/>
    <m/>
    <m/>
    <m/>
    <s v="minizinc_or-tools"/>
    <m/>
    <m/>
  </r>
  <r>
    <x v="903"/>
    <n v="126701.66666666701"/>
    <b v="0"/>
    <n v="900000"/>
    <m/>
    <s v="min_conflicts"/>
    <n v="2.1672958787703402E-2"/>
    <n v="3961267.3790055402"/>
  </r>
  <r>
    <x v="903"/>
    <n v="123955.66666666701"/>
    <b v="0"/>
    <n v="900000"/>
    <m/>
    <s v="simulated_annealing-untuned"/>
    <n v="0"/>
    <n v="4238192.02367354"/>
  </r>
  <r>
    <x v="903"/>
    <m/>
    <m/>
    <m/>
    <m/>
    <s v="tabu_search"/>
    <m/>
    <m/>
  </r>
  <r>
    <x v="904"/>
    <n v="357828"/>
    <n v="903200"/>
    <b v="0"/>
    <n v="0"/>
    <s v="minizinc_chuffed"/>
    <n v="0.30905071710430698"/>
    <n v="1679353.92130747"/>
  </r>
  <r>
    <x v="904"/>
    <n v="247303"/>
    <n v="900000"/>
    <b v="0"/>
    <n v="246991"/>
    <s v="minizinc_cplex"/>
    <n v="2.5070460123810501E-4"/>
    <n v="1282330.5164210901"/>
  </r>
  <r>
    <x v="904"/>
    <n v="279314"/>
    <n v="907170"/>
    <b v="0"/>
    <n v="177056"/>
    <s v="minizinc_cpo"/>
    <n v="0.11482775657503699"/>
    <n v="1475602.1168160799"/>
  </r>
  <r>
    <x v="904"/>
    <n v="247241"/>
    <n v="900550"/>
    <b v="0"/>
    <n v="246990"/>
    <s v="minizinc_gurobi"/>
    <n v="0"/>
    <n v="1285746.9995561901"/>
  </r>
  <r>
    <x v="904"/>
    <m/>
    <m/>
    <m/>
    <m/>
    <s v="minizinc_or-tools"/>
    <m/>
    <m/>
  </r>
  <r>
    <x v="904"/>
    <n v="251783.33333333299"/>
    <b v="0"/>
    <n v="900000"/>
    <m/>
    <s v="min_conflicts"/>
    <n v="0"/>
    <n v="1285997.61076751"/>
  </r>
  <r>
    <x v="904"/>
    <n v="252334"/>
    <b v="0"/>
    <n v="900000"/>
    <m/>
    <s v="simulated_annealing-untuned"/>
    <n v="2.1822927812608101E-3"/>
    <n v="1604468.1597609399"/>
  </r>
  <r>
    <x v="904"/>
    <n v="256080.66666666701"/>
    <b v="0"/>
    <n v="900274"/>
    <m/>
    <s v="tabu_search"/>
    <n v="1.67811705165819E-2"/>
    <n v="1390520.31439464"/>
  </r>
  <r>
    <x v="905"/>
    <n v="358265"/>
    <n v="900000"/>
    <b v="0"/>
    <n v="0"/>
    <s v="minizinc_chuffed"/>
    <n v="0.36820789080708399"/>
    <n v="1457148.23749576"/>
  </r>
  <r>
    <x v="905"/>
    <n v="226393"/>
    <n v="900000"/>
    <b v="0"/>
    <n v="226006"/>
    <s v="minizinc_cplex"/>
    <n v="1.9435229887854199E-4"/>
    <n v="1065782.0865779701"/>
  </r>
  <r>
    <x v="905"/>
    <n v="255646"/>
    <n v="906520"/>
    <b v="0"/>
    <n v="175675"/>
    <s v="minizinc_cpo"/>
    <n v="0.114599876391573"/>
    <n v="1267810.5087331799"/>
  </r>
  <r>
    <x v="905"/>
    <n v="226349"/>
    <n v="910780"/>
    <b v="0"/>
    <n v="226005"/>
    <s v="minizinc_gurobi"/>
    <n v="0"/>
    <n v="1074116.7902076801"/>
  </r>
  <r>
    <x v="905"/>
    <m/>
    <m/>
    <m/>
    <m/>
    <s v="minizinc_or-tools"/>
    <m/>
    <m/>
  </r>
  <r>
    <x v="905"/>
    <n v="231362.33333333299"/>
    <b v="0"/>
    <n v="900000"/>
    <m/>
    <s v="min_conflicts"/>
    <n v="0"/>
    <n v="1043793.0303705001"/>
  </r>
  <r>
    <x v="905"/>
    <n v="232341.33333333299"/>
    <b v="0"/>
    <n v="900000"/>
    <m/>
    <s v="simulated_annealing-untuned"/>
    <n v="4.2136282251400399E-3"/>
    <n v="1359244.01632604"/>
  </r>
  <r>
    <x v="905"/>
    <n v="236131.66666666701"/>
    <b v="0"/>
    <n v="900016"/>
    <m/>
    <s v="tabu_search"/>
    <n v="2.0197771017581901E-2"/>
    <n v="1161692.8280166199"/>
  </r>
  <r>
    <x v="906"/>
    <n v="1374534"/>
    <n v="903770"/>
    <b v="0"/>
    <n v="0"/>
    <s v="minizinc_chuffed"/>
    <n v="0.95627099802551296"/>
    <n v="713700.50919277396"/>
  </r>
  <r>
    <x v="906"/>
    <n v="60107"/>
    <n v="109370"/>
    <b v="1"/>
    <n v="60107"/>
    <s v="minizinc_cplex"/>
    <n v="0"/>
    <n v="101988.824128555"/>
  </r>
  <r>
    <x v="906"/>
    <n v="182670"/>
    <n v="906600"/>
    <b v="0"/>
    <n v="60093"/>
    <s v="minizinc_cpo"/>
    <n v="0.67095308479772298"/>
    <n v="514098.33561764599"/>
  </r>
  <r>
    <x v="906"/>
    <n v="60107"/>
    <n v="85610"/>
    <b v="1"/>
    <n v="60107"/>
    <s v="minizinc_gurobi"/>
    <n v="0"/>
    <n v="80573.050681054607"/>
  </r>
  <r>
    <x v="906"/>
    <n v="60380"/>
    <n v="900000"/>
    <b v="0"/>
    <n v="60099"/>
    <s v="minizinc_or-tools"/>
    <n v="4.5213646902948499E-3"/>
    <n v="660395.23691725498"/>
  </r>
  <r>
    <x v="906"/>
    <n v="60679.666666666701"/>
    <b v="0"/>
    <n v="900000"/>
    <m/>
    <s v="min_conflicts"/>
    <n v="7.5423398282785702E-3"/>
    <n v="245702.002970881"/>
  </r>
  <r>
    <x v="906"/>
    <n v="60222"/>
    <b v="0"/>
    <n v="900000"/>
    <m/>
    <s v="simulated_annealing-untuned"/>
    <n v="0"/>
    <n v="480745.23240721499"/>
  </r>
  <r>
    <x v="906"/>
    <n v="80086.333333333299"/>
    <b v="0"/>
    <n v="900175"/>
    <m/>
    <s v="tabu_search"/>
    <n v="0.24803649395027899"/>
    <n v="366536.65150231798"/>
  </r>
  <r>
    <x v="907"/>
    <m/>
    <m/>
    <m/>
    <m/>
    <s v="minizinc_chuffed"/>
    <m/>
    <m/>
  </r>
  <r>
    <x v="907"/>
    <n v="51497"/>
    <n v="900000"/>
    <b v="0"/>
    <n v="51399"/>
    <s v="minizinc_cplex"/>
    <n v="6.2139542109251899E-4"/>
    <n v="373995.26219284401"/>
  </r>
  <r>
    <x v="907"/>
    <n v="608605"/>
    <n v="906450"/>
    <b v="0"/>
    <n v="48420"/>
    <s v="minizinc_cpo"/>
    <n v="0.91543776340976502"/>
    <n v="746417.343570097"/>
  </r>
  <r>
    <x v="907"/>
    <n v="51465"/>
    <n v="900000"/>
    <b v="0"/>
    <n v="51393"/>
    <s v="minizinc_gurobi"/>
    <n v="0"/>
    <n v="332025.73332838499"/>
  </r>
  <r>
    <x v="907"/>
    <m/>
    <m/>
    <m/>
    <m/>
    <s v="minizinc_or-tools"/>
    <m/>
    <m/>
  </r>
  <r>
    <x v="907"/>
    <n v="55692.666666666701"/>
    <b v="0"/>
    <n v="900000"/>
    <m/>
    <s v="min_conflicts"/>
    <n v="4.97791450699673E-2"/>
    <n v="266247.70985546702"/>
  </r>
  <r>
    <x v="907"/>
    <n v="52920.333333333299"/>
    <b v="0"/>
    <n v="900000"/>
    <m/>
    <s v="simulated_annealing-untuned"/>
    <n v="0"/>
    <n v="528922.35303397302"/>
  </r>
  <r>
    <x v="907"/>
    <n v="87717"/>
    <b v="0"/>
    <n v="900239"/>
    <m/>
    <s v="tabu_search"/>
    <n v="0.396692393340705"/>
    <n v="523348.870306456"/>
  </r>
  <r>
    <x v="908"/>
    <n v="737291"/>
    <n v="900930"/>
    <b v="0"/>
    <n v="0"/>
    <s v="minizinc_chuffed"/>
    <n v="0.171999929471538"/>
    <n v="2815783.3486245601"/>
  </r>
  <r>
    <x v="908"/>
    <n v="611853"/>
    <n v="900000"/>
    <b v="0"/>
    <n v="609536"/>
    <s v="minizinc_cplex"/>
    <n v="2.2489061915198501E-3"/>
    <n v="2504734.2557709599"/>
  </r>
  <r>
    <x v="908"/>
    <n v="661829"/>
    <n v="907510"/>
    <b v="0"/>
    <n v="9221"/>
    <s v="minizinc_cpo"/>
    <n v="7.7591039377241003E-2"/>
    <n v="2685063.8124361802"/>
  </r>
  <r>
    <x v="908"/>
    <n v="610477"/>
    <n v="900000"/>
    <b v="0"/>
    <n v="609536"/>
    <s v="minizinc_gurobi"/>
    <n v="0"/>
    <n v="2426815.81389052"/>
  </r>
  <r>
    <x v="908"/>
    <m/>
    <m/>
    <m/>
    <m/>
    <s v="minizinc_or-tools"/>
    <m/>
    <m/>
  </r>
  <r>
    <x v="908"/>
    <n v="622507.66666666698"/>
    <b v="0"/>
    <n v="900000"/>
    <m/>
    <s v="min_conflicts"/>
    <n v="6.0036743858039596E-3"/>
    <n v="2220809.9963911301"/>
  </r>
  <r>
    <x v="908"/>
    <n v="618770.33333333302"/>
    <b v="0"/>
    <n v="900000"/>
    <m/>
    <s v="simulated_annealing-untuned"/>
    <n v="0"/>
    <n v="2417251.5084416801"/>
  </r>
  <r>
    <x v="908"/>
    <n v="622099"/>
    <b v="0"/>
    <n v="900005"/>
    <m/>
    <s v="tabu_search"/>
    <n v="5.35070248733183E-3"/>
    <n v="2282946.0063677598"/>
  </r>
  <r>
    <x v="909"/>
    <n v="992251"/>
    <n v="903260"/>
    <b v="0"/>
    <n v="0"/>
    <s v="minizinc_chuffed"/>
    <n v="0.91583984294296505"/>
    <n v="731020.26057014696"/>
  </r>
  <r>
    <x v="909"/>
    <n v="83574"/>
    <n v="900000"/>
    <b v="0"/>
    <n v="82995"/>
    <s v="minizinc_cplex"/>
    <n v="7.8971929068849501E-4"/>
    <n v="342306.75106643903"/>
  </r>
  <r>
    <x v="909"/>
    <n v="377807"/>
    <n v="906960"/>
    <b v="0"/>
    <n v="51888"/>
    <s v="minizinc_cpo"/>
    <n v="0.77896650935530598"/>
    <n v="488990.21520506602"/>
  </r>
  <r>
    <x v="909"/>
    <n v="83508"/>
    <n v="900000"/>
    <b v="0"/>
    <n v="82996"/>
    <s v="minizinc_gurobi"/>
    <n v="0"/>
    <n v="346493.17671469698"/>
  </r>
  <r>
    <x v="909"/>
    <m/>
    <m/>
    <m/>
    <m/>
    <s v="minizinc_or-tools"/>
    <m/>
    <m/>
  </r>
  <r>
    <x v="909"/>
    <n v="91458"/>
    <b v="0"/>
    <n v="900000"/>
    <m/>
    <s v="min_conflicts"/>
    <n v="3.5615619555788701E-2"/>
    <n v="271210.19530750503"/>
  </r>
  <r>
    <x v="909"/>
    <n v="88200.666666666701"/>
    <b v="0"/>
    <n v="900000"/>
    <m/>
    <s v="simulated_annealing-untuned"/>
    <n v="0"/>
    <n v="477275.93917794898"/>
  </r>
  <r>
    <x v="909"/>
    <n v="104564.66666666701"/>
    <b v="0"/>
    <n v="900154"/>
    <m/>
    <s v="tabu_search"/>
    <n v="0.15649645833200501"/>
    <n v="341320.097545119"/>
  </r>
  <r>
    <x v="910"/>
    <n v="22017"/>
    <n v="905730"/>
    <b v="0"/>
    <n v="0"/>
    <s v="minizinc_chuffed"/>
    <n v="0.81832220556842405"/>
    <n v="788129.826398968"/>
  </r>
  <r>
    <x v="910"/>
    <n v="4000"/>
    <n v="120140"/>
    <b v="1"/>
    <n v="4000"/>
    <s v="minizinc_cplex"/>
    <n v="0"/>
    <n v="131400.467263345"/>
  </r>
  <r>
    <x v="910"/>
    <n v="4000"/>
    <n v="63460"/>
    <b v="1"/>
    <n v="4000"/>
    <s v="minizinc_cpo"/>
    <n v="0"/>
    <n v="70280.849862925301"/>
  </r>
  <r>
    <x v="910"/>
    <n v="4000"/>
    <n v="74990"/>
    <b v="1"/>
    <n v="4000"/>
    <s v="minizinc_gurobi"/>
    <n v="0"/>
    <n v="81422.397597161704"/>
  </r>
  <r>
    <x v="910"/>
    <n v="4000"/>
    <n v="761770"/>
    <b v="1"/>
    <n v="4000"/>
    <s v="minizinc_or-tools"/>
    <n v="0"/>
    <n v="843647.06902112602"/>
  </r>
  <r>
    <x v="910"/>
    <n v="4000"/>
    <b v="0"/>
    <n v="900000"/>
    <m/>
    <s v="min_conflicts"/>
    <n v="0"/>
    <n v="320913.928643725"/>
  </r>
  <r>
    <x v="910"/>
    <n v="4070.3333333333298"/>
    <b v="0"/>
    <n v="900000"/>
    <m/>
    <s v="simulated_annealing-untuned"/>
    <n v="1.72795020882811E-2"/>
    <n v="606882.04690496495"/>
  </r>
  <r>
    <x v="910"/>
    <n v="4000"/>
    <b v="0"/>
    <n v="900000"/>
    <m/>
    <s v="tabu_search"/>
    <n v="0"/>
    <n v="356014.15464521601"/>
  </r>
  <r>
    <x v="911"/>
    <m/>
    <m/>
    <m/>
    <m/>
    <s v="minizinc_chuffed"/>
    <m/>
    <m/>
  </r>
  <r>
    <x v="911"/>
    <n v="68918"/>
    <n v="900000"/>
    <b v="0"/>
    <n v="68899"/>
    <s v="minizinc_cplex"/>
    <n v="1.45099973881679E-5"/>
    <n v="324893.79265773197"/>
  </r>
  <r>
    <x v="911"/>
    <n v="1634798"/>
    <n v="908210"/>
    <b v="0"/>
    <n v="66625"/>
    <s v="minizinc_cpo"/>
    <n v="0.95784372136496398"/>
    <n v="724072.68055740697"/>
  </r>
  <r>
    <x v="911"/>
    <n v="68917"/>
    <n v="900000"/>
    <b v="0"/>
    <n v="68902"/>
    <s v="minizinc_gurobi"/>
    <n v="0"/>
    <n v="306054.45261589199"/>
  </r>
  <r>
    <x v="911"/>
    <m/>
    <m/>
    <m/>
    <m/>
    <s v="minizinc_or-tools"/>
    <m/>
    <m/>
  </r>
  <r>
    <x v="911"/>
    <n v="72613"/>
    <b v="0"/>
    <n v="900000"/>
    <m/>
    <s v="min_conflicts"/>
    <n v="3.1504918770284503E-2"/>
    <n v="244227.34212453899"/>
  </r>
  <r>
    <x v="911"/>
    <n v="70325.333333333299"/>
    <b v="0"/>
    <n v="900000"/>
    <m/>
    <s v="simulated_annealing-untuned"/>
    <n v="0"/>
    <n v="474458.46412662999"/>
  </r>
  <r>
    <x v="911"/>
    <n v="133404.66666666701"/>
    <b v="0"/>
    <n v="900161"/>
    <m/>
    <s v="tabu_search"/>
    <n v="0.47284202951421"/>
    <n v="447200.32437442598"/>
  </r>
  <r>
    <x v="912"/>
    <m/>
    <m/>
    <m/>
    <m/>
    <s v="minizinc_chuffed"/>
    <m/>
    <m/>
  </r>
  <r>
    <x v="912"/>
    <n v="80154"/>
    <n v="910760"/>
    <b v="0"/>
    <n v="80054"/>
    <s v="minizinc_cplex"/>
    <n v="3.24375577014258E-4"/>
    <n v="327411.165729272"/>
  </r>
  <r>
    <x v="912"/>
    <n v="1778902"/>
    <n v="906450"/>
    <b v="0"/>
    <n v="67255"/>
    <s v="minizinc_cpo"/>
    <n v="0.95495648439318204"/>
    <n v="791700.33208643901"/>
  </r>
  <r>
    <x v="912"/>
    <n v="80128"/>
    <n v="900000"/>
    <b v="0"/>
    <n v="80058"/>
    <s v="minizinc_gurobi"/>
    <n v="0"/>
    <n v="315503.23685282498"/>
  </r>
  <r>
    <x v="912"/>
    <m/>
    <m/>
    <m/>
    <m/>
    <s v="minizinc_or-tools"/>
    <m/>
    <m/>
  </r>
  <r>
    <x v="912"/>
    <n v="89102"/>
    <b v="0"/>
    <n v="900000"/>
    <m/>
    <s v="min_conflicts"/>
    <n v="5.9396347257450202E-2"/>
    <n v="247958.54859810101"/>
  </r>
  <r>
    <x v="912"/>
    <n v="83809.666666666701"/>
    <b v="0"/>
    <n v="900000"/>
    <m/>
    <s v="simulated_annealing-untuned"/>
    <n v="0"/>
    <n v="491148.02400198398"/>
  </r>
  <r>
    <x v="912"/>
    <n v="178387.33333333299"/>
    <b v="0"/>
    <n v="900046"/>
    <m/>
    <s v="tabu_search"/>
    <n v="0.530181515129998"/>
    <n v="508174.66406375001"/>
  </r>
  <r>
    <x v="913"/>
    <n v="646140"/>
    <n v="904030"/>
    <b v="0"/>
    <n v="0"/>
    <s v="minizinc_chuffed"/>
    <n v="0.431456031200669"/>
    <n v="1289982.9971344001"/>
  </r>
  <r>
    <x v="913"/>
    <n v="368051"/>
    <n v="900000"/>
    <b v="0"/>
    <n v="365532"/>
    <s v="minizinc_cplex"/>
    <n v="1.8801742149865399E-3"/>
    <n v="1009358.42607357"/>
  </r>
  <r>
    <x v="913"/>
    <n v="397864"/>
    <n v="906090"/>
    <b v="0"/>
    <n v="7925"/>
    <s v="minizinc_cpo"/>
    <n v="7.6671928096032904E-2"/>
    <n v="930321.27432006795"/>
  </r>
  <r>
    <x v="913"/>
    <n v="367359"/>
    <n v="900000"/>
    <b v="0"/>
    <n v="365532"/>
    <s v="minizinc_gurobi"/>
    <n v="0"/>
    <n v="888519.16196634201"/>
  </r>
  <r>
    <x v="913"/>
    <m/>
    <m/>
    <m/>
    <m/>
    <s v="minizinc_or-tools"/>
    <m/>
    <m/>
  </r>
  <r>
    <x v="913"/>
    <n v="377558.33333333302"/>
    <b v="0"/>
    <n v="900000"/>
    <m/>
    <s v="min_conflicts"/>
    <n v="5.7783565453460896E-3"/>
    <n v="939074.68526893202"/>
  </r>
  <r>
    <x v="913"/>
    <n v="375376.66666666698"/>
    <b v="0"/>
    <n v="900000"/>
    <m/>
    <s v="simulated_annealing-untuned"/>
    <n v="0"/>
    <n v="1167266.5305061899"/>
  </r>
  <r>
    <x v="913"/>
    <n v="379014"/>
    <b v="0"/>
    <n v="900000"/>
    <m/>
    <s v="tabu_search"/>
    <n v="9.5968310757209609E-3"/>
    <n v="991019.33053475595"/>
  </r>
  <r>
    <x v="914"/>
    <n v="27955"/>
    <n v="905120"/>
    <b v="0"/>
    <n v="0"/>
    <s v="minizinc_chuffed"/>
    <n v="0.85691289572527296"/>
    <n v="761838.79534572305"/>
  </r>
  <r>
    <x v="914"/>
    <n v="4000"/>
    <n v="113380"/>
    <b v="1"/>
    <n v="4000"/>
    <s v="minizinc_cplex"/>
    <n v="0"/>
    <n v="120836.325474761"/>
  </r>
  <r>
    <x v="914"/>
    <n v="4000"/>
    <n v="66020"/>
    <b v="1"/>
    <n v="4000"/>
    <s v="minizinc_cpo"/>
    <n v="0"/>
    <n v="71376.556971270897"/>
  </r>
  <r>
    <x v="914"/>
    <n v="4000"/>
    <n v="76390"/>
    <b v="1"/>
    <n v="4000"/>
    <s v="minizinc_gurobi"/>
    <n v="0"/>
    <n v="80432.713236487602"/>
  </r>
  <r>
    <x v="914"/>
    <n v="4000"/>
    <n v="753140"/>
    <b v="1"/>
    <n v="4000"/>
    <s v="minizinc_or-tools"/>
    <n v="0"/>
    <n v="814246.29078071704"/>
  </r>
  <r>
    <x v="914"/>
    <n v="4000"/>
    <b v="0"/>
    <n v="900000"/>
    <m/>
    <s v="min_conflicts"/>
    <n v="0"/>
    <n v="298466.27413694601"/>
  </r>
  <r>
    <x v="914"/>
    <n v="4051.6666666666702"/>
    <b v="0"/>
    <n v="900000"/>
    <m/>
    <s v="simulated_annealing-untuned"/>
    <n v="1.27519539284244E-2"/>
    <n v="540979.47380233405"/>
  </r>
  <r>
    <x v="914"/>
    <n v="4000"/>
    <b v="0"/>
    <n v="900000"/>
    <m/>
    <s v="tabu_search"/>
    <n v="0"/>
    <n v="321124.52260670898"/>
  </r>
  <r>
    <x v="915"/>
    <n v="901968"/>
    <n v="900000"/>
    <b v="0"/>
    <n v="0"/>
    <s v="minizinc_chuffed"/>
    <n v="0.94194916005889295"/>
    <n v="721040.72874721198"/>
  </r>
  <r>
    <x v="915"/>
    <n v="52360"/>
    <n v="99490"/>
    <b v="1"/>
    <n v="52360"/>
    <s v="minizinc_cplex"/>
    <n v="0"/>
    <n v="101120.758198432"/>
  </r>
  <r>
    <x v="915"/>
    <n v="52360"/>
    <n v="63690"/>
    <b v="1"/>
    <n v="52360"/>
    <s v="minizinc_cpo"/>
    <n v="0"/>
    <n v="65650.325333104498"/>
  </r>
  <r>
    <x v="915"/>
    <n v="52360"/>
    <n v="83960"/>
    <b v="1"/>
    <n v="52360"/>
    <s v="minizinc_gurobi"/>
    <n v="0"/>
    <n v="86544.219107669196"/>
  </r>
  <r>
    <x v="915"/>
    <n v="52381"/>
    <n v="906400"/>
    <b v="0"/>
    <n v="52360"/>
    <s v="minizinc_or-tools"/>
    <n v="4.0090872644660302E-4"/>
    <n v="600877.69069223898"/>
  </r>
  <r>
    <x v="915"/>
    <n v="52760.333333333299"/>
    <b v="0"/>
    <n v="900000"/>
    <m/>
    <s v="min_conflicts"/>
    <n v="4.4920110436502698E-3"/>
    <n v="253061.13766498701"/>
  </r>
  <r>
    <x v="915"/>
    <n v="52523.333333333299"/>
    <b v="0"/>
    <n v="900000"/>
    <m/>
    <s v="simulated_annealing-untuned"/>
    <n v="0"/>
    <n v="507234.95987166098"/>
  </r>
  <r>
    <x v="915"/>
    <n v="64380.333333333299"/>
    <b v="0"/>
    <n v="900018"/>
    <m/>
    <s v="tabu_search"/>
    <n v="0.18417114957466299"/>
    <n v="372540.17882088397"/>
  </r>
  <r>
    <x v="916"/>
    <n v="989962"/>
    <n v="904690"/>
    <b v="0"/>
    <n v="0"/>
    <s v="minizinc_chuffed"/>
    <n v="0.90604588863006896"/>
    <n v="739674.03424574796"/>
  </r>
  <r>
    <x v="916"/>
    <n v="93159"/>
    <n v="900000"/>
    <b v="0"/>
    <n v="92541"/>
    <s v="minizinc_cplex"/>
    <n v="1.5886817162056299E-3"/>
    <n v="355639.64917800698"/>
  </r>
  <r>
    <x v="916"/>
    <n v="477277"/>
    <n v="908080"/>
    <b v="0"/>
    <n v="52126"/>
    <s v="minizinc_cpo"/>
    <n v="0.80512155414989595"/>
    <n v="549102.63724666904"/>
  </r>
  <r>
    <x v="916"/>
    <n v="93011"/>
    <n v="900000"/>
    <b v="0"/>
    <n v="92543"/>
    <s v="minizinc_gurobi"/>
    <n v="0"/>
    <n v="346293.67667896801"/>
  </r>
  <r>
    <x v="916"/>
    <m/>
    <m/>
    <m/>
    <m/>
    <s v="minizinc_or-tools"/>
    <m/>
    <m/>
  </r>
  <r>
    <x v="916"/>
    <n v="101757"/>
    <b v="0"/>
    <n v="900000"/>
    <m/>
    <s v="min_conflicts"/>
    <n v="3.8611594288353597E-2"/>
    <n v="276680.700192385"/>
  </r>
  <r>
    <x v="916"/>
    <n v="97828"/>
    <b v="0"/>
    <n v="900000"/>
    <m/>
    <s v="simulated_annealing-untuned"/>
    <n v="0"/>
    <n v="482622.074029874"/>
  </r>
  <r>
    <x v="916"/>
    <n v="122303.33333333299"/>
    <b v="0"/>
    <n v="900009"/>
    <m/>
    <s v="tabu_search"/>
    <n v="0.20011992041645099"/>
    <n v="348236.59427914198"/>
  </r>
  <r>
    <x v="917"/>
    <n v="1017019"/>
    <n v="901980"/>
    <b v="0"/>
    <n v="0"/>
    <s v="minizinc_chuffed"/>
    <n v="0.92009097175175703"/>
    <n v="732574.31545632903"/>
  </r>
  <r>
    <x v="917"/>
    <n v="81416"/>
    <n v="900000"/>
    <b v="0"/>
    <n v="80807"/>
    <s v="minizinc_cplex"/>
    <n v="1.80554190822446E-3"/>
    <n v="345889.941688939"/>
  </r>
  <r>
    <x v="917"/>
    <n v="360069"/>
    <n v="908050"/>
    <b v="0"/>
    <n v="52817"/>
    <s v="minizinc_cpo"/>
    <n v="0.774296037703885"/>
    <n v="503177.47669212602"/>
  </r>
  <r>
    <x v="917"/>
    <n v="81269"/>
    <n v="900000"/>
    <b v="0"/>
    <n v="80810"/>
    <s v="minizinc_gurobi"/>
    <n v="0"/>
    <n v="335294.59696122602"/>
  </r>
  <r>
    <x v="917"/>
    <m/>
    <m/>
    <m/>
    <m/>
    <s v="minizinc_or-tools"/>
    <m/>
    <m/>
  </r>
  <r>
    <x v="917"/>
    <n v="88930.666666666701"/>
    <b v="0"/>
    <n v="900000"/>
    <m/>
    <s v="min_conflicts"/>
    <n v="3.3854088578368198E-2"/>
    <n v="270183.18862592202"/>
  </r>
  <r>
    <x v="917"/>
    <n v="85920"/>
    <b v="0"/>
    <n v="900000"/>
    <m/>
    <s v="simulated_annealing-untuned"/>
    <n v="0"/>
    <n v="480294.08875938598"/>
  </r>
  <r>
    <x v="917"/>
    <n v="100984.33333333299"/>
    <b v="0"/>
    <n v="900240"/>
    <m/>
    <s v="tabu_search"/>
    <n v="0.14917495453090099"/>
    <n v="348727.36090903601"/>
  </r>
  <r>
    <x v="918"/>
    <n v="358324"/>
    <n v="900000"/>
    <b v="0"/>
    <n v="0"/>
    <s v="minizinc_chuffed"/>
    <n v="0.41331309094562502"/>
    <n v="1325189.45784913"/>
  </r>
  <r>
    <x v="918"/>
    <n v="210279"/>
    <n v="900000"/>
    <b v="0"/>
    <n v="209831"/>
    <s v="minizinc_cplex"/>
    <n v="2.6155726439636102E-4"/>
    <n v="931379.22959293297"/>
  </r>
  <r>
    <x v="918"/>
    <n v="242143"/>
    <n v="908300"/>
    <b v="0"/>
    <n v="176049"/>
    <s v="minizinc_cpo"/>
    <n v="0.13181880128684301"/>
    <n v="1124858.1944078701"/>
  </r>
  <r>
    <x v="918"/>
    <n v="210224"/>
    <n v="900000"/>
    <b v="0"/>
    <n v="209828"/>
    <s v="minizinc_gurobi"/>
    <n v="0"/>
    <n v="933588.17558944097"/>
  </r>
  <r>
    <x v="918"/>
    <m/>
    <m/>
    <m/>
    <m/>
    <s v="minizinc_or-tools"/>
    <m/>
    <m/>
  </r>
  <r>
    <x v="918"/>
    <n v="215588.66666666701"/>
    <b v="0"/>
    <n v="900000"/>
    <m/>
    <s v="min_conflicts"/>
    <n v="0"/>
    <n v="901022.004001708"/>
  </r>
  <r>
    <x v="918"/>
    <n v="216331.33333333299"/>
    <b v="0"/>
    <n v="900000"/>
    <m/>
    <s v="simulated_annealing-untuned"/>
    <n v="3.4330055439650798E-3"/>
    <n v="1220077.3052707"/>
  </r>
  <r>
    <x v="918"/>
    <n v="220108.66666666701"/>
    <b v="0"/>
    <n v="900076"/>
    <m/>
    <s v="tabu_search"/>
    <n v="2.0535311346213898E-2"/>
    <n v="1037070.41844314"/>
  </r>
  <r>
    <x v="919"/>
    <m/>
    <m/>
    <m/>
    <m/>
    <s v="minizinc_chuffed"/>
    <m/>
    <m/>
  </r>
  <r>
    <x v="919"/>
    <n v="864979"/>
    <n v="900000"/>
    <b v="0"/>
    <n v="863120"/>
    <s v="minizinc_cplex"/>
    <n v="6.13887736002794E-4"/>
    <n v="9708691.1361306496"/>
  </r>
  <r>
    <x v="919"/>
    <n v="904348"/>
    <n v="907120"/>
    <b v="0"/>
    <n v="9056"/>
    <s v="minizinc_cpo"/>
    <n v="4.41201838230416E-2"/>
    <n v="10074825.610561401"/>
  </r>
  <r>
    <x v="919"/>
    <n v="864448"/>
    <n v="900000"/>
    <b v="0"/>
    <n v="863120"/>
    <s v="minizinc_gurobi"/>
    <n v="0"/>
    <n v="9580700.5856478699"/>
  </r>
  <r>
    <x v="919"/>
    <m/>
    <m/>
    <m/>
    <m/>
    <s v="minizinc_or-tools"/>
    <m/>
    <m/>
  </r>
  <r>
    <x v="919"/>
    <n v="875836"/>
    <b v="0"/>
    <n v="900000"/>
    <m/>
    <s v="min_conflicts"/>
    <n v="4.4681119905248803E-3"/>
    <n v="7152491.1901992997"/>
  </r>
  <r>
    <x v="919"/>
    <n v="871922.66666666698"/>
    <b v="0"/>
    <n v="900000"/>
    <m/>
    <s v="simulated_annealing-untuned"/>
    <n v="0"/>
    <n v="7338781.1444326602"/>
  </r>
  <r>
    <x v="919"/>
    <n v="875295.33333333302"/>
    <b v="0"/>
    <n v="900041"/>
    <m/>
    <s v="tabu_search"/>
    <n v="3.8531756519514198E-3"/>
    <n v="7296071.2923101196"/>
  </r>
  <r>
    <x v="920"/>
    <m/>
    <m/>
    <m/>
    <m/>
    <s v="minizinc_chuffed"/>
    <m/>
    <m/>
  </r>
  <r>
    <x v="920"/>
    <n v="62971"/>
    <n v="900000"/>
    <b v="0"/>
    <n v="62952"/>
    <s v="minizinc_cplex"/>
    <n v="0"/>
    <n v="323028.82951500901"/>
  </r>
  <r>
    <x v="920"/>
    <n v="1311660"/>
    <n v="908100"/>
    <b v="0"/>
    <n v="59962"/>
    <s v="minizinc_cpo"/>
    <n v="0.95199136971471299"/>
    <n v="732092.47759641695"/>
  </r>
  <r>
    <x v="920"/>
    <n v="62983"/>
    <n v="900000"/>
    <b v="0"/>
    <n v="62952"/>
    <s v="minizinc_gurobi"/>
    <n v="1.90527602686452E-4"/>
    <n v="312390.82110152399"/>
  </r>
  <r>
    <x v="920"/>
    <m/>
    <m/>
    <m/>
    <m/>
    <s v="minizinc_or-tools"/>
    <m/>
    <m/>
  </r>
  <r>
    <x v="920"/>
    <n v="66592.666666666701"/>
    <b v="0"/>
    <n v="900000"/>
    <m/>
    <s v="min_conflicts"/>
    <n v="4.3027760814504101E-2"/>
    <n v="247663.994744244"/>
  </r>
  <r>
    <x v="920"/>
    <n v="63727.333333333299"/>
    <b v="0"/>
    <n v="900000"/>
    <m/>
    <s v="simulated_annealing-untuned"/>
    <n v="0"/>
    <n v="479891.50776713999"/>
  </r>
  <r>
    <x v="920"/>
    <n v="114090.66666666701"/>
    <b v="0"/>
    <n v="900148"/>
    <m/>
    <s v="tabu_search"/>
    <n v="0.44143254487658901"/>
    <n v="445901.31053407298"/>
  </r>
  <r>
    <x v="921"/>
    <n v="774830"/>
    <n v="903310"/>
    <b v="0"/>
    <n v="0"/>
    <s v="minizinc_chuffed"/>
    <n v="0.61511170192171205"/>
    <n v="975578.97917687299"/>
  </r>
  <r>
    <x v="921"/>
    <n v="298914"/>
    <n v="900000"/>
    <b v="0"/>
    <n v="296098"/>
    <s v="minizinc_cplex"/>
    <n v="2.3117016934636201E-3"/>
    <n v="701707.43055151904"/>
  </r>
  <r>
    <x v="921"/>
    <n v="330669"/>
    <n v="908020"/>
    <b v="0"/>
    <n v="9645"/>
    <s v="minizinc_cpo"/>
    <n v="9.8122291475765802E-2"/>
    <n v="648461.93561873597"/>
  </r>
  <r>
    <x v="921"/>
    <n v="298223"/>
    <n v="911150"/>
    <b v="0"/>
    <n v="296098"/>
    <s v="minizinc_gurobi"/>
    <n v="0"/>
    <n v="582087.94471523096"/>
  </r>
  <r>
    <x v="921"/>
    <m/>
    <m/>
    <m/>
    <m/>
    <s v="minizinc_or-tools"/>
    <m/>
    <m/>
  </r>
  <r>
    <x v="921"/>
    <n v="310823.66666666698"/>
    <b v="0"/>
    <n v="900000"/>
    <m/>
    <s v="min_conflicts"/>
    <n v="9.0715957922552493E-3"/>
    <n v="540093.32154780906"/>
  </r>
  <r>
    <x v="921"/>
    <n v="308004"/>
    <b v="0"/>
    <n v="900000"/>
    <m/>
    <s v="simulated_annealing-untuned"/>
    <n v="0"/>
    <n v="772930.36480044702"/>
  </r>
  <r>
    <x v="921"/>
    <n v="312482.33333333302"/>
    <b v="0"/>
    <n v="900014"/>
    <m/>
    <s v="tabu_search"/>
    <n v="1.43314768728258E-2"/>
    <n v="602391.19572666299"/>
  </r>
  <r>
    <x v="922"/>
    <n v="21569"/>
    <n v="900000"/>
    <b v="0"/>
    <n v="0"/>
    <s v="minizinc_chuffed"/>
    <n v="0.81454865779591101"/>
    <n v="785168.35671838897"/>
  </r>
  <r>
    <x v="922"/>
    <n v="4000"/>
    <n v="128449"/>
    <b v="1"/>
    <n v="4000"/>
    <s v="minizinc_cplex"/>
    <n v="0"/>
    <n v="140972.00374160899"/>
  </r>
  <r>
    <x v="922"/>
    <n v="4000"/>
    <n v="75100"/>
    <b v="1"/>
    <n v="4000"/>
    <s v="minizinc_cpo"/>
    <n v="0"/>
    <n v="83362.487619676496"/>
  </r>
  <r>
    <x v="922"/>
    <n v="4000"/>
    <n v="84870"/>
    <b v="1"/>
    <n v="4000"/>
    <s v="minizinc_gurobi"/>
    <n v="0"/>
    <n v="92381.726917574604"/>
  </r>
  <r>
    <x v="922"/>
    <m/>
    <m/>
    <m/>
    <m/>
    <s v="minizinc_or-tools"/>
    <m/>
    <m/>
  </r>
  <r>
    <x v="922"/>
    <n v="4000"/>
    <b v="0"/>
    <n v="900000"/>
    <m/>
    <s v="min_conflicts"/>
    <n v="0"/>
    <n v="324778.11728531902"/>
  </r>
  <r>
    <x v="922"/>
    <n v="4161.3333333333303"/>
    <b v="0"/>
    <n v="900000"/>
    <m/>
    <s v="simulated_annealing-untuned"/>
    <n v="3.8769625120153701E-2"/>
    <n v="657730.89825484797"/>
  </r>
  <r>
    <x v="922"/>
    <n v="4000"/>
    <b v="0"/>
    <n v="900000"/>
    <m/>
    <s v="tabu_search"/>
    <n v="0"/>
    <n v="401965.05060941802"/>
  </r>
  <r>
    <x v="923"/>
    <m/>
    <m/>
    <m/>
    <m/>
    <s v="minizinc_chuffed"/>
    <m/>
    <m/>
  </r>
  <r>
    <x v="923"/>
    <n v="64758"/>
    <n v="900000"/>
    <b v="0"/>
    <n v="64508"/>
    <s v="minizinc_cplex"/>
    <n v="1.3125791408011801E-3"/>
    <n v="426976.49048252398"/>
  </r>
  <r>
    <x v="923"/>
    <n v="996038"/>
    <n v="909480"/>
    <b v="0"/>
    <n v="54793"/>
    <s v="minizinc_cpo"/>
    <n v="0.93506974633497897"/>
    <n v="826368.53969205997"/>
  </r>
  <r>
    <x v="923"/>
    <n v="64673"/>
    <n v="900000"/>
    <b v="0"/>
    <n v="64514"/>
    <s v="minizinc_gurobi"/>
    <n v="0"/>
    <n v="321305.34116028697"/>
  </r>
  <r>
    <x v="923"/>
    <m/>
    <m/>
    <m/>
    <m/>
    <s v="minizinc_or-tools"/>
    <m/>
    <m/>
  </r>
  <r>
    <x v="923"/>
    <n v="73585.333333333299"/>
    <b v="0"/>
    <n v="900000"/>
    <m/>
    <s v="min_conflicts"/>
    <n v="8.2339777854282606E-2"/>
    <n v="259478.90997967299"/>
  </r>
  <r>
    <x v="923"/>
    <n v="67526.333333333299"/>
    <b v="0"/>
    <n v="900000"/>
    <m/>
    <s v="simulated_annealing-untuned"/>
    <n v="0"/>
    <n v="498027.162424204"/>
  </r>
  <r>
    <x v="923"/>
    <n v="130883"/>
    <b v="0"/>
    <n v="900027"/>
    <m/>
    <s v="tabu_search"/>
    <n v="0.48407101507962602"/>
    <n v="559824.44042681495"/>
  </r>
  <r>
    <x v="924"/>
    <m/>
    <m/>
    <m/>
    <m/>
    <s v="minizinc_chuffed"/>
    <m/>
    <m/>
  </r>
  <r>
    <x v="924"/>
    <n v="56161"/>
    <n v="900000"/>
    <b v="0"/>
    <n v="56114"/>
    <s v="minizinc_cplex"/>
    <n v="3.0270116272856901E-4"/>
    <n v="341296.51922974701"/>
  </r>
  <r>
    <x v="924"/>
    <n v="754193"/>
    <n v="909050"/>
    <b v="0"/>
    <n v="49886"/>
    <s v="minizinc_cpo"/>
    <n v="0.92555751644473006"/>
    <n v="833465.88755207194"/>
  </r>
  <r>
    <x v="924"/>
    <n v="56144"/>
    <n v="900000"/>
    <b v="0"/>
    <n v="56115"/>
    <s v="minizinc_gurobi"/>
    <n v="0"/>
    <n v="326967.678938622"/>
  </r>
  <r>
    <x v="924"/>
    <m/>
    <m/>
    <m/>
    <m/>
    <s v="minizinc_or-tools"/>
    <m/>
    <m/>
  </r>
  <r>
    <x v="924"/>
    <n v="60822"/>
    <b v="0"/>
    <n v="900000"/>
    <m/>
    <s v="min_conflicts"/>
    <n v="3.7415189679172997E-2"/>
    <n v="264817.14228343201"/>
  </r>
  <r>
    <x v="924"/>
    <n v="58546.333333333299"/>
    <b v="0"/>
    <n v="900000"/>
    <m/>
    <s v="simulated_annealing-untuned"/>
    <n v="0"/>
    <n v="523405.22755642002"/>
  </r>
  <r>
    <x v="924"/>
    <n v="103989"/>
    <b v="0"/>
    <n v="900287"/>
    <m/>
    <s v="tabu_search"/>
    <n v="0.43699493856721999"/>
    <n v="539905.23016704596"/>
  </r>
  <r>
    <x v="925"/>
    <m/>
    <m/>
    <m/>
    <m/>
    <s v="minizinc_chuffed"/>
    <m/>
    <m/>
  </r>
  <r>
    <x v="925"/>
    <n v="50099"/>
    <n v="900000"/>
    <b v="0"/>
    <n v="49974"/>
    <s v="minizinc_cplex"/>
    <n v="4.19170043314265E-4"/>
    <n v="439605.34619123797"/>
  </r>
  <r>
    <x v="925"/>
    <n v="541792"/>
    <n v="907450"/>
    <b v="0"/>
    <n v="47057"/>
    <s v="minizinc_cpo"/>
    <n v="0.907569694642963"/>
    <n v="834938.468477541"/>
  </r>
  <r>
    <x v="925"/>
    <n v="50078"/>
    <n v="900000"/>
    <b v="0"/>
    <n v="49968"/>
    <s v="minizinc_gurobi"/>
    <n v="0"/>
    <n v="337729.67022166599"/>
  </r>
  <r>
    <x v="925"/>
    <m/>
    <m/>
    <m/>
    <m/>
    <s v="minizinc_or-tools"/>
    <m/>
    <m/>
  </r>
  <r>
    <x v="925"/>
    <n v="54838.666666666701"/>
    <b v="0"/>
    <n v="900000"/>
    <m/>
    <s v="min_conflicts"/>
    <n v="6.51669138564029E-2"/>
    <n v="272438.49314706901"/>
  </r>
  <r>
    <x v="925"/>
    <n v="51265"/>
    <b v="0"/>
    <n v="900000"/>
    <m/>
    <s v="simulated_annealing-untuned"/>
    <n v="0"/>
    <n v="530699.89609418705"/>
  </r>
  <r>
    <x v="925"/>
    <n v="81125.666666666701"/>
    <b v="0"/>
    <n v="900096"/>
    <m/>
    <s v="tabu_search"/>
    <n v="0.36807915291913401"/>
    <n v="541377.99680387496"/>
  </r>
  <r>
    <x v="926"/>
    <m/>
    <m/>
    <m/>
    <m/>
    <s v="minizinc_chuffed"/>
    <m/>
    <m/>
  </r>
  <r>
    <x v="926"/>
    <n v="331751"/>
    <n v="900000"/>
    <b v="0"/>
    <n v="331713"/>
    <s v="minizinc_cplex"/>
    <n v="1.0851512128073901E-4"/>
    <n v="4054081.2746475399"/>
  </r>
  <r>
    <x v="926"/>
    <n v="369235"/>
    <n v="906670"/>
    <b v="0"/>
    <n v="177061"/>
    <s v="minizinc_cpo"/>
    <n v="0.101615502322369"/>
    <n v="4428579.4341910696"/>
  </r>
  <r>
    <x v="926"/>
    <n v="331715"/>
    <n v="900000"/>
    <b v="0"/>
    <n v="331713"/>
    <s v="minizinc_gurobi"/>
    <n v="0"/>
    <n v="3971624.40205068"/>
  </r>
  <r>
    <x v="926"/>
    <m/>
    <m/>
    <m/>
    <m/>
    <s v="minizinc_or-tools"/>
    <m/>
    <m/>
  </r>
  <r>
    <x v="926"/>
    <n v="333296.66666666698"/>
    <b v="0"/>
    <n v="900000"/>
    <m/>
    <s v="min_conflicts"/>
    <n v="2.07922871515864E-3"/>
    <n v="3870160.6057154899"/>
  </r>
  <r>
    <x v="926"/>
    <n v="332603.66666666698"/>
    <b v="0"/>
    <n v="900000"/>
    <m/>
    <s v="simulated_annealing-untuned"/>
    <n v="0"/>
    <n v="4183359.5896244799"/>
  </r>
  <r>
    <x v="926"/>
    <n v="334566.33333333302"/>
    <b v="0"/>
    <n v="900322"/>
    <m/>
    <s v="tabu_search"/>
    <n v="5.8663005542497499E-3"/>
    <n v="4055773.6196478098"/>
  </r>
  <r>
    <x v="927"/>
    <n v="29910"/>
    <n v="900000"/>
    <b v="0"/>
    <n v="0"/>
    <s v="minizinc_chuffed"/>
    <n v="0.86626546305583396"/>
    <n v="741895.34915342205"/>
  </r>
  <r>
    <x v="927"/>
    <n v="4000"/>
    <n v="158790"/>
    <b v="1"/>
    <n v="4000"/>
    <s v="minizinc_cplex"/>
    <n v="0"/>
    <n v="166108.895650402"/>
  </r>
  <r>
    <x v="927"/>
    <n v="4000"/>
    <n v="64720"/>
    <b v="1"/>
    <n v="4000"/>
    <s v="minizinc_cpo"/>
    <n v="0"/>
    <n v="69514.47371346"/>
  </r>
  <r>
    <x v="927"/>
    <n v="4000"/>
    <n v="85400"/>
    <b v="1"/>
    <n v="4000"/>
    <s v="minizinc_gurobi"/>
    <n v="0"/>
    <n v="89686.453262198498"/>
  </r>
  <r>
    <x v="927"/>
    <m/>
    <m/>
    <m/>
    <m/>
    <s v="minizinc_or-tools"/>
    <m/>
    <m/>
  </r>
  <r>
    <x v="927"/>
    <n v="4000"/>
    <b v="0"/>
    <n v="900000"/>
    <m/>
    <s v="min_conflicts"/>
    <n v="0"/>
    <n v="291393.59045767802"/>
  </r>
  <r>
    <x v="927"/>
    <n v="4300.3333333333303"/>
    <b v="0"/>
    <n v="900000"/>
    <m/>
    <s v="simulated_annealing-untuned"/>
    <n v="6.9839547321912998E-2"/>
    <n v="630436.98011018196"/>
  </r>
  <r>
    <x v="927"/>
    <n v="4000"/>
    <b v="0"/>
    <n v="900000"/>
    <m/>
    <s v="tabu_search"/>
    <n v="0"/>
    <n v="388478.43662711402"/>
  </r>
  <r>
    <x v="928"/>
    <n v="1217628"/>
    <n v="907760"/>
    <b v="0"/>
    <n v="0"/>
    <s v="minizinc_chuffed"/>
    <n v="0.95232041313110405"/>
    <n v="722589.40516207204"/>
  </r>
  <r>
    <x v="928"/>
    <n v="58056"/>
    <n v="104640"/>
    <b v="1"/>
    <n v="58056"/>
    <s v="minizinc_cplex"/>
    <n v="0"/>
    <n v="102937.88017351201"/>
  </r>
  <r>
    <x v="928"/>
    <n v="58056"/>
    <n v="72100"/>
    <b v="1"/>
    <n v="58056"/>
    <s v="minizinc_cpo"/>
    <n v="0"/>
    <n v="73893.457796965406"/>
  </r>
  <r>
    <x v="928"/>
    <n v="58056"/>
    <n v="82810"/>
    <b v="1"/>
    <n v="58056"/>
    <s v="minizinc_gurobi"/>
    <n v="0"/>
    <n v="81262.3708175301"/>
  </r>
  <r>
    <x v="928"/>
    <n v="58065"/>
    <n v="900000"/>
    <b v="0"/>
    <n v="58056"/>
    <s v="minizinc_or-tools"/>
    <n v="1.5499870834412299E-4"/>
    <n v="567139.95271021803"/>
  </r>
  <r>
    <x v="928"/>
    <n v="58570"/>
    <b v="0"/>
    <n v="900000"/>
    <m/>
    <s v="min_conflicts"/>
    <n v="7.0286267144726898E-3"/>
    <n v="247144.268217851"/>
  </r>
  <r>
    <x v="928"/>
    <n v="58158.333333333299"/>
    <b v="0"/>
    <n v="900000"/>
    <m/>
    <s v="simulated_annealing-untuned"/>
    <n v="0"/>
    <n v="478641.14242575102"/>
  </r>
  <r>
    <x v="928"/>
    <n v="79055.666666666701"/>
    <b v="0"/>
    <n v="900278"/>
    <m/>
    <s v="tabu_search"/>
    <n v="0.26433694400991697"/>
    <n v="374249.22076174302"/>
  </r>
  <r>
    <x v="929"/>
    <m/>
    <m/>
    <m/>
    <m/>
    <s v="minizinc_chuffed"/>
    <m/>
    <m/>
  </r>
  <r>
    <x v="929"/>
    <n v="66652"/>
    <n v="900000"/>
    <b v="0"/>
    <n v="65881"/>
    <s v="minizinc_cplex"/>
    <n v="1.53033667406832E-3"/>
    <n v="807939.52180498"/>
  </r>
  <r>
    <x v="929"/>
    <m/>
    <m/>
    <m/>
    <m/>
    <s v="minizinc_cpo"/>
    <m/>
    <m/>
  </r>
  <r>
    <x v="929"/>
    <n v="66550"/>
    <n v="900000"/>
    <b v="0"/>
    <n v="65879"/>
    <s v="minizinc_gurobi"/>
    <n v="0"/>
    <n v="635111.76466657803"/>
  </r>
  <r>
    <x v="929"/>
    <m/>
    <m/>
    <m/>
    <m/>
    <s v="minizinc_or-tools"/>
    <m/>
    <m/>
  </r>
  <r>
    <x v="929"/>
    <n v="74764.666666666701"/>
    <b v="0"/>
    <n v="900000"/>
    <m/>
    <s v="min_conflicts"/>
    <n v="7.4067964368195405E-2"/>
    <n v="892046.95446691301"/>
  </r>
  <r>
    <x v="929"/>
    <n v="69227"/>
    <b v="0"/>
    <n v="900000"/>
    <m/>
    <s v="simulated_annealing-untuned"/>
    <n v="0"/>
    <n v="1098273.78968285"/>
  </r>
  <r>
    <x v="929"/>
    <n v="95726"/>
    <b v="0"/>
    <n v="900189"/>
    <m/>
    <s v="tabu_search"/>
    <n v="0.27682134425339"/>
    <n v="1293304.92169573"/>
  </r>
  <r>
    <x v="930"/>
    <n v="359993"/>
    <n v="900000"/>
    <b v="0"/>
    <n v="0"/>
    <s v="minizinc_chuffed"/>
    <n v="0.32842860833405102"/>
    <n v="1609871.1992269999"/>
  </r>
  <r>
    <x v="930"/>
    <n v="241876"/>
    <n v="900000"/>
    <b v="0"/>
    <n v="241532"/>
    <s v="minizinc_cplex"/>
    <n v="4.7545023069672798E-4"/>
    <n v="1219795.0059559001"/>
  </r>
  <r>
    <x v="930"/>
    <n v="274260"/>
    <n v="906990"/>
    <b v="0"/>
    <n v="177402"/>
    <s v="minizinc_cpo"/>
    <n v="0.11849704659811899"/>
    <n v="1359736.58460759"/>
  </r>
  <r>
    <x v="930"/>
    <n v="241761"/>
    <n v="900000"/>
    <b v="0"/>
    <n v="241531"/>
    <s v="minizinc_gurobi"/>
    <n v="0"/>
    <n v="1213518.2423755999"/>
  </r>
  <r>
    <x v="930"/>
    <m/>
    <m/>
    <m/>
    <m/>
    <s v="minizinc_or-tools"/>
    <m/>
    <m/>
  </r>
  <r>
    <x v="930"/>
    <n v="246542.33333333299"/>
    <b v="0"/>
    <n v="900000"/>
    <m/>
    <s v="min_conflicts"/>
    <n v="5.0160418697542397E-4"/>
    <n v="1224638.6984371601"/>
  </r>
  <r>
    <x v="930"/>
    <n v="246418.66666666701"/>
    <b v="0"/>
    <n v="900000"/>
    <m/>
    <s v="simulated_annealing-untuned"/>
    <n v="0"/>
    <n v="1536276.74164462"/>
  </r>
  <r>
    <x v="930"/>
    <n v="250811"/>
    <b v="0"/>
    <n v="900335"/>
    <m/>
    <s v="tabu_search"/>
    <n v="1.7512522709663199E-2"/>
    <n v="1333692.98840065"/>
  </r>
  <r>
    <x v="931"/>
    <n v="784498"/>
    <n v="904000"/>
    <b v="0"/>
    <n v="0"/>
    <s v="minizinc_chuffed"/>
    <n v="0.935359937182759"/>
    <n v="727637.02743878402"/>
  </r>
  <r>
    <x v="931"/>
    <n v="50710"/>
    <n v="113490"/>
    <b v="1"/>
    <n v="50710"/>
    <s v="minizinc_cplex"/>
    <n v="0"/>
    <n v="111863.852041719"/>
  </r>
  <r>
    <x v="931"/>
    <n v="50710"/>
    <n v="725140"/>
    <b v="1"/>
    <n v="50710"/>
    <s v="minizinc_cpo"/>
    <n v="0"/>
    <n v="384775.03931876499"/>
  </r>
  <r>
    <x v="931"/>
    <n v="50710"/>
    <n v="83510"/>
    <b v="1"/>
    <n v="50710"/>
    <s v="minizinc_gurobi"/>
    <n v="0"/>
    <n v="82250.773715745701"/>
  </r>
  <r>
    <x v="931"/>
    <n v="50789"/>
    <n v="900000"/>
    <b v="0"/>
    <n v="50710"/>
    <s v="minizinc_or-tools"/>
    <n v="1.55545492134124E-3"/>
    <n v="622526.21037171897"/>
  </r>
  <r>
    <x v="931"/>
    <n v="51181.333333333299"/>
    <b v="0"/>
    <n v="900000"/>
    <m/>
    <s v="min_conflicts"/>
    <n v="6.3369457614755901E-3"/>
    <n v="256308.08622157801"/>
  </r>
  <r>
    <x v="931"/>
    <n v="50857"/>
    <b v="0"/>
    <n v="900000"/>
    <m/>
    <s v="simulated_annealing-untuned"/>
    <n v="0"/>
    <n v="505097.54884767998"/>
  </r>
  <r>
    <x v="931"/>
    <n v="63406.333333333299"/>
    <b v="0"/>
    <n v="900064"/>
    <m/>
    <s v="tabu_search"/>
    <n v="0.19791924045442399"/>
    <n v="377720.89148269099"/>
  </r>
  <r>
    <x v="932"/>
    <m/>
    <m/>
    <m/>
    <m/>
    <s v="minizinc_chuffed"/>
    <m/>
    <m/>
  </r>
  <r>
    <x v="932"/>
    <n v="1078645"/>
    <n v="900000"/>
    <b v="0"/>
    <n v="1077817"/>
    <s v="minizinc_cplex"/>
    <n v="5.2658659707316403E-4"/>
    <n v="822277.47258543398"/>
  </r>
  <r>
    <x v="932"/>
    <n v="2601445"/>
    <n v="900000"/>
    <b v="0"/>
    <n v="64967"/>
    <s v="minizinc_cpo"/>
    <n v="0.58558531892851795"/>
    <n v="1174156.38394572"/>
  </r>
  <r>
    <x v="932"/>
    <n v="1078077"/>
    <n v="900000"/>
    <b v="0"/>
    <n v="1077817"/>
    <s v="minizinc_gurobi"/>
    <n v="0"/>
    <n v="641353.19759034098"/>
  </r>
  <r>
    <x v="932"/>
    <m/>
    <m/>
    <m/>
    <m/>
    <s v="minizinc_or-tools"/>
    <m/>
    <m/>
  </r>
  <r>
    <x v="932"/>
    <n v="1339678"/>
    <b v="0"/>
    <n v="900000"/>
    <m/>
    <s v="min_conflicts"/>
    <n v="0.17970636725143399"/>
    <n v="711922.80744262005"/>
  </r>
  <r>
    <x v="932"/>
    <n v="1098929.33333333"/>
    <b v="0"/>
    <n v="900000"/>
    <m/>
    <s v="simulated_annealing-untuned"/>
    <n v="0"/>
    <n v="800535.138886214"/>
  </r>
  <r>
    <x v="932"/>
    <n v="2332825.6666666698"/>
    <b v="0"/>
    <n v="900230"/>
    <m/>
    <s v="tabu_search"/>
    <n v="0.52892779386143596"/>
    <n v="1152954.57983286"/>
  </r>
  <r>
    <x v="933"/>
    <m/>
    <m/>
    <m/>
    <m/>
    <s v="minizinc_chuffed"/>
    <m/>
    <m/>
  </r>
  <r>
    <x v="933"/>
    <m/>
    <m/>
    <m/>
    <m/>
    <s v="minizinc_cplex"/>
    <m/>
    <m/>
  </r>
  <r>
    <x v="933"/>
    <m/>
    <m/>
    <m/>
    <m/>
    <s v="minizinc_cpo"/>
    <m/>
    <m/>
  </r>
  <r>
    <x v="933"/>
    <n v="365637"/>
    <n v="900000"/>
    <b v="0"/>
    <n v="365025"/>
    <s v="minizinc_gurobi"/>
    <n v="0"/>
    <n v="3805099.6299442099"/>
  </r>
  <r>
    <x v="933"/>
    <m/>
    <m/>
    <m/>
    <m/>
    <s v="minizinc_or-tools"/>
    <m/>
    <m/>
  </r>
  <r>
    <x v="933"/>
    <n v="374029.66666666698"/>
    <b v="0"/>
    <n v="900000"/>
    <m/>
    <s v="min_conflicts"/>
    <n v="1.06747325746889E-2"/>
    <n v="4069373.8822075301"/>
  </r>
  <r>
    <x v="933"/>
    <n v="370037"/>
    <b v="0"/>
    <n v="900000"/>
    <m/>
    <s v="simulated_annealing-untuned"/>
    <n v="0"/>
    <n v="4370025.6634924999"/>
  </r>
  <r>
    <x v="933"/>
    <m/>
    <m/>
    <m/>
    <m/>
    <s v="tabu_search"/>
    <m/>
    <m/>
  </r>
  <r>
    <x v="934"/>
    <n v="447498"/>
    <n v="900000"/>
    <b v="0"/>
    <n v="0"/>
    <s v="minizinc_chuffed"/>
    <n v="0.36728655770528601"/>
    <n v="1461364.2970545699"/>
  </r>
  <r>
    <x v="934"/>
    <n v="283138"/>
    <n v="900000"/>
    <b v="0"/>
    <n v="282728"/>
    <s v="minizinc_cplex"/>
    <n v="0"/>
    <n v="1083331.3934345001"/>
  </r>
  <r>
    <x v="934"/>
    <n v="328055"/>
    <n v="907650"/>
    <b v="0"/>
    <n v="219477"/>
    <s v="minizinc_cpo"/>
    <n v="0.13691911417292801"/>
    <n v="1339076.67734484"/>
  </r>
  <r>
    <x v="934"/>
    <n v="283271"/>
    <n v="900000"/>
    <b v="0"/>
    <n v="282726"/>
    <s v="minizinc_gurobi"/>
    <n v="4.6951505801862099E-4"/>
    <n v="1099268.25703919"/>
  </r>
  <r>
    <x v="934"/>
    <m/>
    <m/>
    <m/>
    <m/>
    <s v="minizinc_or-tools"/>
    <m/>
    <m/>
  </r>
  <r>
    <x v="934"/>
    <n v="289127"/>
    <b v="0"/>
    <n v="900000"/>
    <m/>
    <s v="min_conflicts"/>
    <n v="0"/>
    <n v="1040804.11333939"/>
  </r>
  <r>
    <x v="934"/>
    <n v="289947.33333333302"/>
    <b v="0"/>
    <n v="900000"/>
    <m/>
    <s v="simulated_annealing-untuned"/>
    <n v="2.8292494499000398E-3"/>
    <n v="1354601.83162115"/>
  </r>
  <r>
    <x v="934"/>
    <n v="308217.33333333302"/>
    <b v="0"/>
    <n v="900564"/>
    <m/>
    <s v="tabu_search"/>
    <n v="6.1937896635707299E-2"/>
    <n v="1255764.5021705099"/>
  </r>
  <r>
    <x v="935"/>
    <m/>
    <m/>
    <m/>
    <m/>
    <s v="minizinc_chuffed"/>
    <m/>
    <m/>
  </r>
  <r>
    <x v="935"/>
    <n v="82215"/>
    <n v="900000"/>
    <b v="0"/>
    <n v="81897"/>
    <s v="minizinc_cplex"/>
    <n v="3.2840722495897101E-4"/>
    <n v="481427.29025528301"/>
  </r>
  <r>
    <x v="935"/>
    <m/>
    <m/>
    <m/>
    <m/>
    <s v="minizinc_cpo"/>
    <m/>
    <m/>
  </r>
  <r>
    <x v="935"/>
    <n v="82188"/>
    <n v="900000"/>
    <b v="0"/>
    <n v="81893"/>
    <s v="minizinc_gurobi"/>
    <n v="0"/>
    <n v="378889.62428054598"/>
  </r>
  <r>
    <x v="935"/>
    <m/>
    <m/>
    <m/>
    <m/>
    <s v="minizinc_or-tools"/>
    <m/>
    <m/>
  </r>
  <r>
    <x v="935"/>
    <n v="94944.666666666701"/>
    <b v="0"/>
    <n v="900000"/>
    <m/>
    <s v="min_conflicts"/>
    <n v="2.0401356579621801E-2"/>
    <n v="281042.906452258"/>
  </r>
  <r>
    <x v="935"/>
    <n v="93007.666666666701"/>
    <b v="0"/>
    <n v="900000"/>
    <m/>
    <s v="simulated_annealing-untuned"/>
    <n v="0"/>
    <n v="569878.42398775299"/>
  </r>
  <r>
    <x v="935"/>
    <n v="602757"/>
    <b v="0"/>
    <n v="900277"/>
    <m/>
    <s v="tabu_search"/>
    <n v="0.84569624796283305"/>
    <n v="857104.13626315899"/>
  </r>
  <r>
    <x v="936"/>
    <n v="1128232"/>
    <n v="903890"/>
    <b v="0"/>
    <n v="0"/>
    <s v="minizinc_chuffed"/>
    <n v="0.94205890277886095"/>
    <n v="735972.48665104399"/>
  </r>
  <r>
    <x v="936"/>
    <n v="65371"/>
    <n v="133730"/>
    <b v="1"/>
    <n v="65371"/>
    <s v="minizinc_cplex"/>
    <n v="0"/>
    <n v="132019.316189242"/>
  </r>
  <r>
    <x v="936"/>
    <n v="65371"/>
    <n v="87580"/>
    <b v="1"/>
    <n v="65371"/>
    <s v="minizinc_cpo"/>
    <n v="0"/>
    <n v="90271.939844589695"/>
  </r>
  <r>
    <x v="936"/>
    <n v="65371"/>
    <n v="105460"/>
    <b v="1"/>
    <n v="65371"/>
    <s v="minizinc_gurobi"/>
    <n v="0"/>
    <n v="104209.03576946699"/>
  </r>
  <r>
    <x v="936"/>
    <n v="65401"/>
    <n v="900000"/>
    <b v="0"/>
    <n v="65371"/>
    <s v="minizinc_or-tools"/>
    <n v="4.58708582437573E-4"/>
    <n v="763566.88077345898"/>
  </r>
  <r>
    <x v="936"/>
    <n v="66027.333333333299"/>
    <b v="0"/>
    <n v="900000"/>
    <m/>
    <s v="min_conflicts"/>
    <n v="7.4716531537443202E-3"/>
    <n v="253204.53721637299"/>
  </r>
  <r>
    <x v="936"/>
    <n v="65534"/>
    <b v="0"/>
    <n v="900000"/>
    <m/>
    <s v="simulated_annealing-untuned"/>
    <n v="0"/>
    <n v="497834.69407204399"/>
  </r>
  <r>
    <x v="936"/>
    <n v="202547"/>
    <b v="0"/>
    <n v="900180"/>
    <m/>
    <s v="tabu_search"/>
    <n v="0.67645040410373902"/>
    <n v="471446.57609251299"/>
  </r>
  <r>
    <x v="937"/>
    <m/>
    <m/>
    <m/>
    <m/>
    <s v="minizinc_chuffed"/>
    <m/>
    <m/>
  </r>
  <r>
    <x v="937"/>
    <n v="58802"/>
    <n v="913440"/>
    <b v="0"/>
    <n v="58778"/>
    <s v="minizinc_cplex"/>
    <n v="0"/>
    <n v="429921.05508285499"/>
  </r>
  <r>
    <x v="937"/>
    <n v="417261"/>
    <n v="900000"/>
    <b v="0"/>
    <n v="54121"/>
    <s v="minizinc_cpo"/>
    <n v="0.85907621368879405"/>
    <n v="968604.52281984"/>
  </r>
  <r>
    <x v="937"/>
    <n v="58802"/>
    <n v="900000"/>
    <b v="0"/>
    <n v="58776"/>
    <s v="minizinc_gurobi"/>
    <n v="0"/>
    <n v="379938.00895497401"/>
  </r>
  <r>
    <x v="937"/>
    <m/>
    <m/>
    <m/>
    <m/>
    <s v="minizinc_or-tools"/>
    <m/>
    <m/>
  </r>
  <r>
    <x v="937"/>
    <n v="62514"/>
    <b v="0"/>
    <n v="900000"/>
    <m/>
    <s v="min_conflicts"/>
    <n v="2.9364089110705899E-2"/>
    <n v="302824.713228332"/>
  </r>
  <r>
    <x v="937"/>
    <n v="60678.333333333299"/>
    <b v="0"/>
    <n v="900000"/>
    <m/>
    <s v="simulated_annealing-untuned"/>
    <n v="0"/>
    <n v="590286.01474175998"/>
  </r>
  <r>
    <x v="937"/>
    <n v="232876.66666666701"/>
    <b v="0"/>
    <n v="900535"/>
    <m/>
    <s v="tabu_search"/>
    <n v="0.73944004694902898"/>
    <n v="808566.43293358898"/>
  </r>
  <r>
    <x v="938"/>
    <n v="74852"/>
    <n v="901700"/>
    <b v="0"/>
    <n v="0"/>
    <s v="minizinc_chuffed"/>
    <n v="0.779271094960722"/>
    <n v="820462.839164795"/>
  </r>
  <r>
    <x v="938"/>
    <n v="65895"/>
    <n v="900000"/>
    <b v="0"/>
    <n v="16318"/>
    <s v="minizinc_cplex"/>
    <n v="0.74926777448971804"/>
    <n v="795023.39236562594"/>
  </r>
  <r>
    <x v="938"/>
    <n v="26877"/>
    <n v="907780"/>
    <b v="0"/>
    <n v="12752"/>
    <s v="minizinc_cpo"/>
    <n v="0.38527365405365199"/>
    <n v="511726.90349381103"/>
  </r>
  <r>
    <x v="938"/>
    <n v="16522"/>
    <n v="900000"/>
    <b v="0"/>
    <n v="16319"/>
    <s v="minizinc_gurobi"/>
    <n v="0"/>
    <n v="450947.15627585701"/>
  </r>
  <r>
    <x v="938"/>
    <m/>
    <m/>
    <m/>
    <m/>
    <s v="minizinc_or-tools"/>
    <m/>
    <m/>
  </r>
  <r>
    <x v="938"/>
    <n v="18104.333333333299"/>
    <b v="0"/>
    <n v="900000"/>
    <m/>
    <s v="min_conflicts"/>
    <n v="0"/>
    <n v="368730.14924834302"/>
  </r>
  <r>
    <x v="938"/>
    <n v="18601.333333333299"/>
    <b v="0"/>
    <n v="900000"/>
    <m/>
    <s v="simulated_annealing-untuned"/>
    <n v="2.6718514801806301E-2"/>
    <n v="705726.52755830402"/>
  </r>
  <r>
    <x v="938"/>
    <n v="27908.333333333299"/>
    <b v="0"/>
    <n v="900141"/>
    <m/>
    <s v="tabu_search"/>
    <n v="0.35129292326067502"/>
    <n v="590520.56715016102"/>
  </r>
  <r>
    <x v="939"/>
    <n v="1289523"/>
    <n v="900000"/>
    <b v="0"/>
    <n v="0"/>
    <s v="minizinc_chuffed"/>
    <n v="0.92585630500580496"/>
    <n v="734428.70554477198"/>
  </r>
  <r>
    <x v="939"/>
    <n v="95647"/>
    <n v="900000"/>
    <b v="0"/>
    <n v="95071"/>
    <s v="minizinc_cplex"/>
    <n v="3.8683910629710999E-4"/>
    <n v="365203.77714235499"/>
  </r>
  <r>
    <x v="939"/>
    <n v="436532"/>
    <n v="908850"/>
    <b v="0"/>
    <n v="65429"/>
    <s v="minizinc_cpo"/>
    <n v="0.78097825588960301"/>
    <n v="525613.99214218801"/>
  </r>
  <r>
    <x v="939"/>
    <n v="95610"/>
    <n v="900000"/>
    <b v="0"/>
    <n v="95073"/>
    <s v="minizinc_gurobi"/>
    <n v="0"/>
    <n v="355658.90612292697"/>
  </r>
  <r>
    <x v="939"/>
    <m/>
    <m/>
    <m/>
    <m/>
    <s v="minizinc_or-tools"/>
    <m/>
    <m/>
  </r>
  <r>
    <x v="939"/>
    <n v="104315"/>
    <b v="0"/>
    <n v="900000"/>
    <m/>
    <s v="min_conflicts"/>
    <n v="1.2708303375992601E-2"/>
    <n v="267803.81499677798"/>
  </r>
  <r>
    <x v="939"/>
    <n v="102989.33333333299"/>
    <b v="0"/>
    <n v="900000"/>
    <m/>
    <s v="simulated_annealing-untuned"/>
    <n v="0"/>
    <n v="487267.46030866902"/>
  </r>
  <r>
    <x v="939"/>
    <n v="157268"/>
    <b v="0"/>
    <n v="900583"/>
    <m/>
    <s v="tabu_search"/>
    <n v="0.34513484413019002"/>
    <n v="397829.32116546301"/>
  </r>
  <r>
    <x v="940"/>
    <m/>
    <m/>
    <m/>
    <m/>
    <s v="minizinc_chuffed"/>
    <m/>
    <m/>
  </r>
  <r>
    <x v="940"/>
    <n v="60420"/>
    <n v="900000"/>
    <b v="0"/>
    <n v="60408"/>
    <s v="minizinc_cplex"/>
    <n v="4.9652432969171703E-5"/>
    <n v="365964.35541076498"/>
  </r>
  <r>
    <x v="940"/>
    <n v="772126"/>
    <n v="907950"/>
    <b v="0"/>
    <n v="59820"/>
    <s v="minizinc_cpo"/>
    <n v="0.92175240828569405"/>
    <n v="755659.93543369195"/>
  </r>
  <r>
    <x v="940"/>
    <n v="60417"/>
    <n v="900000"/>
    <b v="0"/>
    <n v="60408"/>
    <s v="minizinc_gurobi"/>
    <n v="0"/>
    <n v="342331.45076429402"/>
  </r>
  <r>
    <x v="940"/>
    <m/>
    <m/>
    <m/>
    <m/>
    <s v="minizinc_or-tools"/>
    <m/>
    <m/>
  </r>
  <r>
    <x v="940"/>
    <n v="62303.333333333299"/>
    <b v="0"/>
    <n v="900000"/>
    <m/>
    <s v="min_conflicts"/>
    <n v="1.8993098282595999E-2"/>
    <n v="263661.15449762403"/>
  </r>
  <r>
    <x v="940"/>
    <n v="61120"/>
    <b v="0"/>
    <n v="900000"/>
    <m/>
    <s v="simulated_annealing-untuned"/>
    <n v="0"/>
    <n v="539301.58481084194"/>
  </r>
  <r>
    <x v="940"/>
    <n v="236456.33333333299"/>
    <b v="0"/>
    <n v="900220"/>
    <m/>
    <s v="tabu_search"/>
    <n v="0.74151675644128801"/>
    <n v="587082.70871980605"/>
  </r>
  <r>
    <x v="941"/>
    <m/>
    <m/>
    <m/>
    <m/>
    <s v="minizinc_chuffed"/>
    <m/>
    <m/>
  </r>
  <r>
    <x v="941"/>
    <n v="99764"/>
    <n v="900000"/>
    <b v="0"/>
    <n v="99087"/>
    <s v="minizinc_cplex"/>
    <n v="0"/>
    <n v="608946.26690046303"/>
  </r>
  <r>
    <x v="941"/>
    <m/>
    <m/>
    <m/>
    <m/>
    <s v="minizinc_cpo"/>
    <m/>
    <m/>
  </r>
  <r>
    <x v="941"/>
    <n v="99777"/>
    <n v="914490"/>
    <b v="0"/>
    <n v="99074"/>
    <s v="minizinc_gurobi"/>
    <n v="1.3029054792190701E-4"/>
    <n v="367083.75285902701"/>
  </r>
  <r>
    <x v="941"/>
    <m/>
    <m/>
    <m/>
    <m/>
    <s v="minizinc_or-tools"/>
    <m/>
    <m/>
  </r>
  <r>
    <x v="941"/>
    <n v="120920.66666666701"/>
    <b v="0"/>
    <n v="900000"/>
    <m/>
    <s v="min_conflicts"/>
    <n v="1.4389599792701299E-3"/>
    <n v="268807.27005285601"/>
  </r>
  <r>
    <x v="941"/>
    <n v="120746.66666666701"/>
    <b v="0"/>
    <n v="900000"/>
    <m/>
    <s v="simulated_annealing-untuned"/>
    <n v="0"/>
    <n v="538398.92223937297"/>
  </r>
  <r>
    <x v="941"/>
    <n v="905495"/>
    <b v="0"/>
    <n v="900591"/>
    <m/>
    <s v="tabu_search"/>
    <n v="0.86665120551006203"/>
    <n v="853783.03969759902"/>
  </r>
  <r>
    <x v="942"/>
    <n v="470437"/>
    <n v="900000"/>
    <b v="0"/>
    <n v="0"/>
    <s v="minizinc_chuffed"/>
    <n v="0.97836479698663203"/>
    <n v="700014.28328491806"/>
  </r>
  <r>
    <x v="942"/>
    <n v="265599"/>
    <n v="900000"/>
    <b v="0"/>
    <n v="6538"/>
    <s v="minizinc_cplex"/>
    <n v="0.96167907258687002"/>
    <n v="570692.26107012597"/>
  </r>
  <r>
    <x v="942"/>
    <n v="21608"/>
    <n v="909910"/>
    <b v="0"/>
    <n v="6263"/>
    <s v="minizinc_cpo"/>
    <n v="0.52897075157349105"/>
    <n v="345464.04056100303"/>
  </r>
  <r>
    <x v="942"/>
    <n v="10178"/>
    <n v="914600"/>
    <b v="0"/>
    <n v="6466"/>
    <s v="minizinc_gurobi"/>
    <n v="0"/>
    <n v="334605.32267991599"/>
  </r>
  <r>
    <x v="942"/>
    <m/>
    <m/>
    <m/>
    <m/>
    <s v="minizinc_or-tools"/>
    <m/>
    <m/>
  </r>
  <r>
    <x v="942"/>
    <n v="9943.6666666666697"/>
    <b v="0"/>
    <n v="900000"/>
    <m/>
    <s v="min_conflicts"/>
    <n v="0"/>
    <n v="235116.062032213"/>
  </r>
  <r>
    <x v="942"/>
    <n v="10620.666666666701"/>
    <b v="0"/>
    <n v="900000"/>
    <m/>
    <s v="simulated_annealing-untuned"/>
    <n v="6.3743644466763005E-2"/>
    <n v="507888.24048589898"/>
  </r>
  <r>
    <x v="942"/>
    <n v="74850.666666666701"/>
    <b v="0"/>
    <n v="900057"/>
    <m/>
    <s v="tabu_search"/>
    <n v="0.86715326516797897"/>
    <n v="450096.08797315799"/>
  </r>
  <r>
    <x v="943"/>
    <m/>
    <m/>
    <m/>
    <m/>
    <s v="minizinc_chuffed"/>
    <m/>
    <m/>
  </r>
  <r>
    <x v="943"/>
    <n v="576215"/>
    <n v="900000"/>
    <b v="0"/>
    <n v="574006"/>
    <s v="minizinc_cplex"/>
    <n v="2.6604652777175702E-3"/>
    <n v="738415.06819773198"/>
  </r>
  <r>
    <x v="943"/>
    <n v="1577660"/>
    <n v="908940"/>
    <b v="0"/>
    <n v="65336"/>
    <s v="minizinc_cpo"/>
    <n v="0.63573773816918699"/>
    <n v="958272.83577891497"/>
  </r>
  <r>
    <x v="943"/>
    <n v="574682"/>
    <n v="900000"/>
    <b v="0"/>
    <n v="574012"/>
    <s v="minizinc_gurobi"/>
    <n v="0"/>
    <n v="559646.69857320795"/>
  </r>
  <r>
    <x v="943"/>
    <m/>
    <m/>
    <m/>
    <m/>
    <s v="minizinc_or-tools"/>
    <m/>
    <m/>
  </r>
  <r>
    <x v="943"/>
    <n v="670804"/>
    <b v="0"/>
    <n v="900000"/>
    <m/>
    <s v="min_conflicts"/>
    <n v="0.125873330113317"/>
    <n v="540626.42690183304"/>
  </r>
  <r>
    <x v="943"/>
    <n v="586367.66666666698"/>
    <b v="0"/>
    <n v="900000"/>
    <m/>
    <s v="simulated_annealing-untuned"/>
    <n v="0"/>
    <n v="695950.71842932096"/>
  </r>
  <r>
    <x v="943"/>
    <n v="1338800.33333333"/>
    <b v="0"/>
    <n v="900384"/>
    <m/>
    <s v="tabu_search"/>
    <n v="0.56202007717854896"/>
    <n v="901670.63996094"/>
  </r>
  <r>
    <x v="944"/>
    <m/>
    <m/>
    <m/>
    <m/>
    <s v="minizinc_chuffed"/>
    <m/>
    <m/>
  </r>
  <r>
    <x v="944"/>
    <n v="67594"/>
    <n v="900000"/>
    <b v="0"/>
    <n v="67552"/>
    <s v="minizinc_cplex"/>
    <n v="0"/>
    <n v="100737733.382838"/>
  </r>
  <r>
    <x v="944"/>
    <m/>
    <m/>
    <m/>
    <m/>
    <s v="minizinc_cpo"/>
    <m/>
    <m/>
  </r>
  <r>
    <x v="944"/>
    <n v="67597"/>
    <n v="900000"/>
    <b v="0"/>
    <n v="67549"/>
    <s v="minizinc_gurobi"/>
    <n v="4.4380667781118703E-5"/>
    <n v="100729840.412541"/>
  </r>
  <r>
    <x v="944"/>
    <m/>
    <m/>
    <m/>
    <m/>
    <s v="minizinc_or-tools"/>
    <m/>
    <m/>
  </r>
  <r>
    <x v="944"/>
    <n v="73563"/>
    <b v="0"/>
    <n v="900000"/>
    <m/>
    <s v="min_conflicts"/>
    <n v="2.2298347448218899E-2"/>
    <n v="280146.25782026199"/>
  </r>
  <r>
    <x v="944"/>
    <n v="71922.666666666701"/>
    <b v="0"/>
    <n v="900000"/>
    <m/>
    <s v="simulated_annealing-untuned"/>
    <n v="0"/>
    <n v="551620.39106444898"/>
  </r>
  <r>
    <x v="944"/>
    <n v="374065.33333333302"/>
    <b v="0"/>
    <n v="900489"/>
    <m/>
    <s v="tabu_search"/>
    <n v="0.80772699243269397"/>
    <n v="831242.97897687403"/>
  </r>
  <r>
    <x v="945"/>
    <n v="1264668"/>
    <n v="900000"/>
    <b v="0"/>
    <n v="0"/>
    <s v="minizinc_chuffed"/>
    <n v="0.91654331413461898"/>
    <n v="738659.62198102102"/>
  </r>
  <r>
    <x v="945"/>
    <n v="105746"/>
    <n v="900000"/>
    <b v="0"/>
    <n v="105069"/>
    <s v="minizinc_cplex"/>
    <n v="1.90078111701619E-3"/>
    <n v="372464.28026267799"/>
  </r>
  <r>
    <x v="945"/>
    <n v="572510"/>
    <n v="910790"/>
    <b v="0"/>
    <n v="65176"/>
    <s v="minizinc_cpo"/>
    <n v="0.81564514156958001"/>
    <n v="557205.57388653897"/>
  </r>
  <r>
    <x v="945"/>
    <n v="105545"/>
    <n v="900000"/>
    <b v="0"/>
    <n v="105071"/>
    <s v="minizinc_gurobi"/>
    <n v="0"/>
    <n v="360269.85403147299"/>
  </r>
  <r>
    <x v="945"/>
    <m/>
    <m/>
    <m/>
    <m/>
    <s v="minizinc_or-tools"/>
    <m/>
    <m/>
  </r>
  <r>
    <x v="945"/>
    <n v="115440.33333333299"/>
    <b v="0"/>
    <n v="900000"/>
    <m/>
    <s v="min_conflicts"/>
    <n v="0"/>
    <n v="272172.15561446099"/>
  </r>
  <r>
    <x v="945"/>
    <n v="115632"/>
    <b v="0"/>
    <n v="900000"/>
    <m/>
    <s v="simulated_annealing-untuned"/>
    <n v="1.6575573082422399E-3"/>
    <n v="497690.76736834698"/>
  </r>
  <r>
    <x v="945"/>
    <n v="166984"/>
    <b v="0"/>
    <n v="900298"/>
    <m/>
    <s v="tabu_search"/>
    <n v="0.308674284162954"/>
    <n v="399204.33104620897"/>
  </r>
  <r>
    <x v="946"/>
    <n v="245688"/>
    <n v="904370"/>
    <b v="0"/>
    <n v="0"/>
    <s v="minizinc_chuffed"/>
    <n v="0.97927045683956904"/>
    <n v="708285.76318996795"/>
  </r>
  <r>
    <x v="946"/>
    <n v="5093"/>
    <n v="196590"/>
    <b v="1"/>
    <n v="5093"/>
    <s v="minizinc_cplex"/>
    <n v="0"/>
    <n v="193120.803136145"/>
  </r>
  <r>
    <x v="946"/>
    <n v="5093"/>
    <n v="132530"/>
    <b v="1"/>
    <n v="5093"/>
    <s v="minizinc_cpo"/>
    <n v="0"/>
    <n v="133910.02396688799"/>
  </r>
  <r>
    <x v="946"/>
    <n v="5093"/>
    <n v="115920"/>
    <b v="1"/>
    <n v="5093"/>
    <s v="minizinc_gurobi"/>
    <n v="0"/>
    <n v="114142.065405883"/>
  </r>
  <r>
    <x v="946"/>
    <m/>
    <m/>
    <m/>
    <m/>
    <s v="minizinc_or-tools"/>
    <m/>
    <m/>
  </r>
  <r>
    <x v="946"/>
    <n v="5095.3333333333303"/>
    <b v="0"/>
    <n v="900000"/>
    <m/>
    <s v="min_conflicts"/>
    <n v="0"/>
    <n v="234644.12154149101"/>
  </r>
  <r>
    <x v="946"/>
    <n v="5260"/>
    <b v="0"/>
    <n v="900000"/>
    <m/>
    <s v="simulated_annealing-untuned"/>
    <n v="3.13054499366286E-2"/>
    <n v="524309.18709253101"/>
  </r>
  <r>
    <x v="946"/>
    <n v="36941.666666666701"/>
    <b v="0"/>
    <n v="900202"/>
    <m/>
    <s v="tabu_search"/>
    <n v="0.86207083239341298"/>
    <n v="460348.65957971802"/>
  </r>
  <r>
    <x v="947"/>
    <m/>
    <m/>
    <m/>
    <m/>
    <s v="minizinc_chuffed"/>
    <m/>
    <m/>
  </r>
  <r>
    <x v="947"/>
    <n v="815744"/>
    <n v="900000"/>
    <b v="0"/>
    <n v="814113"/>
    <s v="minizinc_cplex"/>
    <n v="1.46492036717405E-3"/>
    <n v="920944.351728059"/>
  </r>
  <r>
    <x v="947"/>
    <n v="2138242"/>
    <n v="910030"/>
    <b v="0"/>
    <n v="64806"/>
    <s v="minizinc_cpo"/>
    <n v="0.61905668301342898"/>
    <n v="1041388.75803209"/>
  </r>
  <r>
    <x v="947"/>
    <n v="814549"/>
    <n v="900000"/>
    <b v="0"/>
    <n v="814113"/>
    <s v="minizinc_gurobi"/>
    <n v="0"/>
    <n v="607754.53819596104"/>
  </r>
  <r>
    <x v="947"/>
    <m/>
    <m/>
    <m/>
    <m/>
    <s v="minizinc_or-tools"/>
    <m/>
    <m/>
  </r>
  <r>
    <x v="947"/>
    <n v="987096.33333333302"/>
    <b v="0"/>
    <n v="900000"/>
    <m/>
    <s v="min_conflicts"/>
    <n v="0.157020473179079"/>
    <n v="640075.94493142294"/>
  </r>
  <r>
    <x v="947"/>
    <n v="832102"/>
    <b v="0"/>
    <n v="900000"/>
    <m/>
    <s v="simulated_annealing-untuned"/>
    <n v="0"/>
    <n v="763243.09465558501"/>
  </r>
  <r>
    <x v="947"/>
    <n v="1861790.66666667"/>
    <b v="0"/>
    <n v="900538"/>
    <m/>
    <s v="tabu_search"/>
    <n v="0.55306360972912805"/>
    <n v="1078586.13102463"/>
  </r>
  <r>
    <x v="948"/>
    <n v="449134"/>
    <n v="902790"/>
    <b v="0"/>
    <n v="0"/>
    <s v="minizinc_chuffed"/>
    <n v="0.310840417336474"/>
    <n v="1699035.2551454499"/>
  </r>
  <r>
    <x v="948"/>
    <n v="309525"/>
    <n v="900000"/>
    <b v="0"/>
    <n v="309214"/>
    <s v="minizinc_cplex"/>
    <n v="0"/>
    <n v="1304477.3136094301"/>
  </r>
  <r>
    <x v="948"/>
    <n v="352783"/>
    <n v="910400"/>
    <b v="0"/>
    <n v="220440"/>
    <s v="minizinc_cpo"/>
    <n v="0.122619287210551"/>
    <n v="1554191.9187952599"/>
  </r>
  <r>
    <x v="948"/>
    <n v="309605"/>
    <n v="900000"/>
    <b v="0"/>
    <n v="309212"/>
    <s v="minizinc_gurobi"/>
    <n v="2.5839375979075401E-4"/>
    <n v="1302534.8619898299"/>
  </r>
  <r>
    <x v="948"/>
    <m/>
    <m/>
    <m/>
    <m/>
    <s v="minizinc_or-tools"/>
    <m/>
    <m/>
  </r>
  <r>
    <x v="948"/>
    <n v="314878.33333333302"/>
    <b v="0"/>
    <n v="900000"/>
    <m/>
    <s v="min_conflicts"/>
    <n v="0"/>
    <n v="1290138.46749897"/>
  </r>
  <r>
    <x v="948"/>
    <n v="314998.66666666698"/>
    <b v="0"/>
    <n v="900000"/>
    <m/>
    <s v="simulated_annealing-untuned"/>
    <n v="3.82012198993587E-4"/>
    <n v="1602595.97430802"/>
  </r>
  <r>
    <x v="948"/>
    <n v="330643.66666666698"/>
    <b v="0"/>
    <n v="900452"/>
    <m/>
    <s v="tabu_search"/>
    <n v="4.7680735857635298E-2"/>
    <n v="1475170.0029494599"/>
  </r>
  <r>
    <x v="949"/>
    <m/>
    <m/>
    <m/>
    <m/>
    <s v="minizinc_chuffed"/>
    <m/>
    <m/>
  </r>
  <r>
    <x v="949"/>
    <n v="5000"/>
    <n v="379960"/>
    <b v="1"/>
    <n v="5000"/>
    <s v="minizinc_cplex"/>
    <n v="0"/>
    <n v="417085.60181384598"/>
  </r>
  <r>
    <x v="949"/>
    <n v="19834"/>
    <n v="908490"/>
    <b v="0"/>
    <n v="5000"/>
    <s v="minizinc_cpo"/>
    <n v="0.74790763335686195"/>
    <n v="821356.26627184195"/>
  </r>
  <r>
    <x v="949"/>
    <n v="5000"/>
    <n v="103860"/>
    <b v="1"/>
    <n v="5000"/>
    <s v="minizinc_gurobi"/>
    <n v="0"/>
    <n v="111850.58138853101"/>
  </r>
  <r>
    <x v="949"/>
    <m/>
    <m/>
    <m/>
    <m/>
    <s v="minizinc_or-tools"/>
    <m/>
    <m/>
  </r>
  <r>
    <x v="949"/>
    <n v="5000"/>
    <b v="0"/>
    <n v="900000"/>
    <m/>
    <s v="min_conflicts"/>
    <n v="0"/>
    <n v="360584.53229492402"/>
  </r>
  <r>
    <x v="949"/>
    <n v="5163.3333333333303"/>
    <b v="0"/>
    <n v="900000"/>
    <m/>
    <s v="simulated_annealing-untuned"/>
    <n v="3.1633311814073597E-2"/>
    <n v="651316.67052561895"/>
  </r>
  <r>
    <x v="949"/>
    <n v="8432.6666666666697"/>
    <b v="0"/>
    <n v="900449"/>
    <m/>
    <s v="tabu_search"/>
    <n v="0.40706775239149301"/>
    <n v="746597.18120038498"/>
  </r>
  <r>
    <x v="950"/>
    <n v="41093"/>
    <n v="907320"/>
    <b v="0"/>
    <n v="0"/>
    <s v="minizinc_chuffed"/>
    <n v="0.87832477550921095"/>
    <n v="762964.23160226096"/>
  </r>
  <r>
    <x v="950"/>
    <n v="5000"/>
    <n v="150380"/>
    <b v="1"/>
    <n v="5000"/>
    <s v="minizinc_cplex"/>
    <n v="0"/>
    <n v="158610.51008206999"/>
  </r>
  <r>
    <x v="950"/>
    <n v="5000"/>
    <n v="89700"/>
    <b v="1"/>
    <n v="5000"/>
    <s v="minizinc_cpo"/>
    <n v="0"/>
    <n v="95792.862383825195"/>
  </r>
  <r>
    <x v="950"/>
    <n v="5000"/>
    <n v="100780"/>
    <b v="1"/>
    <n v="5000"/>
    <s v="minizinc_gurobi"/>
    <n v="0"/>
    <n v="105620.470134246"/>
  </r>
  <r>
    <x v="950"/>
    <m/>
    <m/>
    <m/>
    <m/>
    <s v="minizinc_or-tools"/>
    <m/>
    <m/>
  </r>
  <r>
    <x v="950"/>
    <n v="5000"/>
    <b v="0"/>
    <n v="900000"/>
    <m/>
    <s v="min_conflicts"/>
    <n v="0"/>
    <n v="285566.10936323501"/>
  </r>
  <r>
    <x v="950"/>
    <n v="5139.6666666666697"/>
    <b v="0"/>
    <n v="900000"/>
    <m/>
    <s v="simulated_annealing-untuned"/>
    <n v="2.7174265516570501E-2"/>
    <n v="578599.67399429902"/>
  </r>
  <r>
    <x v="950"/>
    <n v="5005.6666666666697"/>
    <b v="0"/>
    <n v="900185"/>
    <m/>
    <s v="tabu_search"/>
    <n v="1.13205034294472E-3"/>
    <n v="390007.34421049798"/>
  </r>
  <r>
    <x v="951"/>
    <m/>
    <m/>
    <m/>
    <m/>
    <s v="minizinc_chuffed"/>
    <m/>
    <m/>
  </r>
  <r>
    <x v="951"/>
    <n v="429025"/>
    <n v="900000"/>
    <b v="0"/>
    <n v="429008"/>
    <s v="minizinc_cplex"/>
    <n v="2.3308664995891302E-6"/>
    <n v="4250932.16593582"/>
  </r>
  <r>
    <x v="951"/>
    <n v="478987"/>
    <n v="908620"/>
    <b v="0"/>
    <n v="219509"/>
    <s v="minizinc_cpo"/>
    <n v="0.104309720305562"/>
    <n v="4749654.2165636802"/>
  </r>
  <r>
    <x v="951"/>
    <n v="429024"/>
    <n v="900000"/>
    <b v="0"/>
    <n v="429008"/>
    <s v="minizinc_gurobi"/>
    <n v="0"/>
    <n v="4159495.2386884601"/>
  </r>
  <r>
    <x v="951"/>
    <m/>
    <m/>
    <m/>
    <m/>
    <s v="minizinc_or-tools"/>
    <m/>
    <m/>
  </r>
  <r>
    <x v="951"/>
    <n v="430910.33333333302"/>
    <b v="0"/>
    <n v="900000"/>
    <m/>
    <s v="min_conflicts"/>
    <n v="1.6499952426297601E-3"/>
    <n v="4116526.9229531898"/>
  </r>
  <r>
    <x v="951"/>
    <n v="430199.33333333302"/>
    <b v="0"/>
    <n v="900000"/>
    <m/>
    <s v="simulated_annealing-untuned"/>
    <n v="0"/>
    <n v="4445049.0594630605"/>
  </r>
  <r>
    <x v="951"/>
    <n v="449495.66666666698"/>
    <b v="0"/>
    <n v="900265"/>
    <m/>
    <s v="tabu_search"/>
    <n v="4.2928852855088698E-2"/>
    <n v="4596148.9191508396"/>
  </r>
  <r>
    <x v="952"/>
    <m/>
    <m/>
    <m/>
    <m/>
    <s v="minizinc_chuffed"/>
    <m/>
    <m/>
  </r>
  <r>
    <x v="952"/>
    <n v="85632"/>
    <n v="900000"/>
    <b v="0"/>
    <n v="85584"/>
    <s v="minizinc_cplex"/>
    <n v="1.1677877428995E-4"/>
    <n v="347073.76863936498"/>
  </r>
  <r>
    <x v="952"/>
    <n v="1977835"/>
    <n v="907490"/>
    <b v="0"/>
    <n v="80717"/>
    <s v="minizinc_cpo"/>
    <n v="0.95670923004193997"/>
    <n v="786745.21408356703"/>
  </r>
  <r>
    <x v="952"/>
    <n v="85622"/>
    <n v="900000"/>
    <b v="0"/>
    <n v="85587"/>
    <s v="minizinc_gurobi"/>
    <n v="0"/>
    <n v="332077.26125188201"/>
  </r>
  <r>
    <x v="952"/>
    <m/>
    <m/>
    <m/>
    <m/>
    <s v="minizinc_or-tools"/>
    <m/>
    <m/>
  </r>
  <r>
    <x v="952"/>
    <n v="91943.333333333299"/>
    <b v="0"/>
    <n v="900000"/>
    <m/>
    <s v="min_conflicts"/>
    <n v="5.2042924990030097E-2"/>
    <n v="246668.101087627"/>
  </r>
  <r>
    <x v="952"/>
    <n v="87158.333333333299"/>
    <b v="0"/>
    <n v="900000"/>
    <m/>
    <s v="simulated_annealing-untuned"/>
    <n v="0"/>
    <n v="476263.32086645998"/>
  </r>
  <r>
    <x v="952"/>
    <n v="621907.33333333302"/>
    <b v="0"/>
    <n v="900111"/>
    <m/>
    <s v="tabu_search"/>
    <n v="0.85985318284288903"/>
    <n v="606036.530401355"/>
  </r>
  <r>
    <x v="953"/>
    <m/>
    <m/>
    <m/>
    <m/>
    <s v="minizinc_chuffed"/>
    <m/>
    <m/>
  </r>
  <r>
    <x v="953"/>
    <n v="118657"/>
    <n v="900000"/>
    <b v="0"/>
    <n v="117899"/>
    <s v="minizinc_cplex"/>
    <n v="1.08716721305946E-3"/>
    <n v="498704.93262658699"/>
  </r>
  <r>
    <x v="953"/>
    <m/>
    <m/>
    <m/>
    <m/>
    <s v="minizinc_cpo"/>
    <m/>
    <m/>
  </r>
  <r>
    <x v="953"/>
    <n v="118528"/>
    <n v="900000"/>
    <b v="0"/>
    <n v="117897"/>
    <s v="minizinc_gurobi"/>
    <n v="0"/>
    <n v="349014.704275358"/>
  </r>
  <r>
    <x v="953"/>
    <m/>
    <m/>
    <m/>
    <m/>
    <s v="minizinc_or-tools"/>
    <m/>
    <m/>
  </r>
  <r>
    <x v="953"/>
    <n v="145014.33333333299"/>
    <b v="0"/>
    <n v="900000"/>
    <m/>
    <s v="min_conflicts"/>
    <n v="3.7642256052850098E-2"/>
    <n v="256887.67225541599"/>
  </r>
  <r>
    <x v="953"/>
    <n v="139555.66666666701"/>
    <b v="0"/>
    <n v="900000"/>
    <m/>
    <s v="simulated_annealing-untuned"/>
    <n v="0"/>
    <n v="483112.75328525098"/>
  </r>
  <r>
    <x v="953"/>
    <n v="1180827.33333333"/>
    <b v="0"/>
    <n v="900481"/>
    <m/>
    <s v="tabu_search"/>
    <n v="0.881815348673613"/>
    <n v="769930.66768537997"/>
  </r>
  <r>
    <x v="954"/>
    <m/>
    <m/>
    <m/>
    <m/>
    <s v="minizinc_chuffed"/>
    <m/>
    <m/>
  </r>
  <r>
    <x v="954"/>
    <n v="420284"/>
    <n v="900000"/>
    <b v="0"/>
    <n v="420147"/>
    <s v="minizinc_cplex"/>
    <n v="3.0455596691758601E-4"/>
    <n v="4128865.4782960601"/>
  </r>
  <r>
    <x v="954"/>
    <n v="469317"/>
    <n v="910520"/>
    <b v="0"/>
    <n v="221390"/>
    <s v="minizinc_cpo"/>
    <n v="0.104750094285952"/>
    <n v="4569812.1056969203"/>
  </r>
  <r>
    <x v="954"/>
    <n v="420156"/>
    <n v="900000"/>
    <b v="0"/>
    <n v="420147"/>
    <s v="minizinc_gurobi"/>
    <n v="0"/>
    <n v="4066529.0042736698"/>
  </r>
  <r>
    <x v="954"/>
    <m/>
    <m/>
    <m/>
    <m/>
    <s v="minizinc_or-tools"/>
    <m/>
    <m/>
  </r>
  <r>
    <x v="954"/>
    <n v="421984.33333333302"/>
    <b v="0"/>
    <n v="900000"/>
    <m/>
    <s v="min_conflicts"/>
    <n v="2.2038732875551099E-4"/>
    <n v="3996142.7449100502"/>
  </r>
  <r>
    <x v="954"/>
    <n v="421891.33333333302"/>
    <b v="0"/>
    <n v="900000"/>
    <m/>
    <s v="simulated_annealing-untuned"/>
    <n v="0"/>
    <n v="4314578.8619061196"/>
  </r>
  <r>
    <x v="954"/>
    <n v="435314.66666666698"/>
    <b v="0"/>
    <n v="900445"/>
    <m/>
    <s v="tabu_search"/>
    <n v="3.08359317091699E-2"/>
    <n v="4356258.7026846297"/>
  </r>
  <r>
    <x v="955"/>
    <n v="668319"/>
    <n v="904290"/>
    <b v="0"/>
    <n v="0"/>
    <s v="minizinc_chuffed"/>
    <n v="0.91368642818773704"/>
    <n v="741774.08530508704"/>
  </r>
  <r>
    <x v="955"/>
    <n v="57685"/>
    <n v="154710"/>
    <b v="1"/>
    <n v="57685"/>
    <s v="minizinc_cplex"/>
    <n v="0"/>
    <n v="159936.208766005"/>
  </r>
  <r>
    <x v="955"/>
    <n v="160896"/>
    <n v="908230"/>
    <b v="0"/>
    <n v="57680"/>
    <s v="minizinc_cpo"/>
    <n v="0.64147648170246596"/>
    <n v="445507.343227231"/>
  </r>
  <r>
    <x v="955"/>
    <n v="57685"/>
    <n v="104720"/>
    <b v="1"/>
    <n v="57685"/>
    <s v="minizinc_gurobi"/>
    <n v="0"/>
    <n v="99773.705483113896"/>
  </r>
  <r>
    <x v="955"/>
    <m/>
    <m/>
    <m/>
    <m/>
    <s v="minizinc_or-tools"/>
    <m/>
    <m/>
  </r>
  <r>
    <x v="955"/>
    <n v="58270"/>
    <b v="0"/>
    <n v="900000"/>
    <m/>
    <s v="min_conflicts"/>
    <n v="2.6886333733767702E-3"/>
    <n v="267628.17224692501"/>
  </r>
  <r>
    <x v="955"/>
    <n v="58113.333333333299"/>
    <b v="0"/>
    <n v="900000"/>
    <m/>
    <s v="simulated_annealing-untuned"/>
    <n v="0"/>
    <n v="542208.02922338899"/>
  </r>
  <r>
    <x v="955"/>
    <n v="160350"/>
    <b v="0"/>
    <n v="900523"/>
    <m/>
    <s v="tabu_search"/>
    <n v="0.63758445068080205"/>
    <n v="493059.45734585001"/>
  </r>
  <r>
    <x v="956"/>
    <m/>
    <m/>
    <m/>
    <m/>
    <s v="minizinc_chuffed"/>
    <m/>
    <m/>
  </r>
  <r>
    <x v="956"/>
    <n v="419793"/>
    <n v="900000"/>
    <b v="0"/>
    <n v="419675"/>
    <s v="minizinc_cplex"/>
    <n v="2.62033907187598E-4"/>
    <n v="4126141.8455551802"/>
  </r>
  <r>
    <x v="956"/>
    <n v="467964"/>
    <n v="907200"/>
    <b v="0"/>
    <n v="220518"/>
    <s v="minizinc_cpo"/>
    <n v="0.103172466258088"/>
    <n v="4519268.3959938204"/>
  </r>
  <r>
    <x v="956"/>
    <n v="419683"/>
    <n v="900000"/>
    <b v="0"/>
    <n v="419675"/>
    <s v="minizinc_gurobi"/>
    <n v="0"/>
    <n v="4050142.0578945298"/>
  </r>
  <r>
    <x v="956"/>
    <m/>
    <m/>
    <m/>
    <m/>
    <s v="minizinc_or-tools"/>
    <m/>
    <m/>
  </r>
  <r>
    <x v="956"/>
    <n v="421467"/>
    <b v="0"/>
    <n v="900000"/>
    <m/>
    <s v="min_conflicts"/>
    <n v="2.0563096675863E-5"/>
    <n v="4049937.1369994199"/>
  </r>
  <r>
    <x v="956"/>
    <n v="421458.33333333302"/>
    <b v="0"/>
    <n v="900000"/>
    <m/>
    <s v="simulated_annealing-untuned"/>
    <n v="0"/>
    <n v="4373896.23038352"/>
  </r>
  <r>
    <x v="956"/>
    <n v="434209.33333333302"/>
    <b v="0"/>
    <n v="900259"/>
    <m/>
    <s v="tabu_search"/>
    <n v="2.9366020076338002E-2"/>
    <n v="4413059.28040436"/>
  </r>
  <r>
    <x v="957"/>
    <m/>
    <m/>
    <m/>
    <m/>
    <s v="minizinc_chuffed"/>
    <m/>
    <m/>
  </r>
  <r>
    <x v="957"/>
    <n v="63332"/>
    <n v="900000"/>
    <b v="0"/>
    <n v="63314"/>
    <s v="minizinc_cplex"/>
    <n v="0"/>
    <n v="364348.145842097"/>
  </r>
  <r>
    <x v="957"/>
    <n v="768663"/>
    <n v="907810"/>
    <b v="0"/>
    <n v="59998"/>
    <s v="minizinc_cpo"/>
    <n v="0.91760758615934401"/>
    <n v="835684.52211287396"/>
  </r>
  <r>
    <x v="957"/>
    <n v="63335"/>
    <n v="900000"/>
    <b v="0"/>
    <n v="63314"/>
    <s v="minizinc_gurobi"/>
    <n v="4.7367174548007499E-5"/>
    <n v="341877.56596656801"/>
  </r>
  <r>
    <x v="957"/>
    <m/>
    <m/>
    <m/>
    <m/>
    <s v="minizinc_or-tools"/>
    <m/>
    <m/>
  </r>
  <r>
    <x v="957"/>
    <n v="67119.666666666701"/>
    <b v="0"/>
    <n v="900000"/>
    <m/>
    <s v="min_conflicts"/>
    <n v="3.3045456125626503E-2"/>
    <n v="267400.53551438201"/>
  </r>
  <r>
    <x v="957"/>
    <n v="64901.666666666701"/>
    <b v="0"/>
    <n v="900000"/>
    <m/>
    <s v="simulated_annealing-untuned"/>
    <n v="0"/>
    <n v="524669.52618141298"/>
  </r>
  <r>
    <x v="957"/>
    <n v="292881.33333333302"/>
    <b v="0"/>
    <n v="900315"/>
    <m/>
    <s v="tabu_search"/>
    <n v="0.77840285712985002"/>
    <n v="662545.59766446403"/>
  </r>
  <r>
    <x v="958"/>
    <m/>
    <m/>
    <m/>
    <m/>
    <s v="minizinc_chuffed"/>
    <m/>
    <m/>
  </r>
  <r>
    <x v="958"/>
    <n v="1908298"/>
    <n v="900000"/>
    <b v="0"/>
    <n v="1906818"/>
    <s v="minizinc_cplex"/>
    <n v="1.3467498262853501E-4"/>
    <n v="17370691.262530301"/>
  </r>
  <r>
    <x v="958"/>
    <n v="1958817"/>
    <n v="900000"/>
    <b v="0"/>
    <n v="15871"/>
    <s v="minizinc_cpo"/>
    <n v="2.5921768087575299E-2"/>
    <n v="17770505.048348699"/>
  </r>
  <r>
    <x v="958"/>
    <n v="1908041"/>
    <n v="913900"/>
    <b v="0"/>
    <n v="1906818"/>
    <s v="minizinc_gurobi"/>
    <n v="0"/>
    <n v="17492012.263918702"/>
  </r>
  <r>
    <x v="958"/>
    <m/>
    <m/>
    <m/>
    <m/>
    <s v="minizinc_or-tools"/>
    <m/>
    <m/>
  </r>
  <r>
    <x v="958"/>
    <n v="1925754.33333333"/>
    <b v="0"/>
    <n v="900000"/>
    <m/>
    <s v="min_conflicts"/>
    <n v="3.0985260667550901E-3"/>
    <n v="17695565.114094201"/>
  </r>
  <r>
    <x v="958"/>
    <n v="1919787.33333333"/>
    <b v="0"/>
    <n v="900000"/>
    <m/>
    <s v="simulated_annealing-untuned"/>
    <n v="0"/>
    <n v="17894879.944930099"/>
  </r>
  <r>
    <x v="958"/>
    <n v="1941624.33333333"/>
    <b v="0"/>
    <n v="900036"/>
    <m/>
    <s v="tabu_search"/>
    <n v="1.1246768813672E-2"/>
    <n v="18133824.899069302"/>
  </r>
  <r>
    <x v="959"/>
    <m/>
    <m/>
    <m/>
    <m/>
    <s v="minizinc_chuffed"/>
    <m/>
    <m/>
  </r>
  <r>
    <x v="959"/>
    <n v="98932"/>
    <n v="900000"/>
    <b v="0"/>
    <n v="98837"/>
    <s v="minizinc_cplex"/>
    <n v="3.03238588121091E-4"/>
    <n v="2331469.36532248"/>
  </r>
  <r>
    <x v="959"/>
    <m/>
    <m/>
    <m/>
    <m/>
    <s v="minizinc_cpo"/>
    <m/>
    <m/>
  </r>
  <r>
    <x v="959"/>
    <n v="98902"/>
    <n v="900000"/>
    <b v="0"/>
    <n v="98837"/>
    <s v="minizinc_gurobi"/>
    <n v="0"/>
    <n v="2185413.6073811399"/>
  </r>
  <r>
    <x v="959"/>
    <m/>
    <m/>
    <m/>
    <m/>
    <s v="minizinc_or-tools"/>
    <m/>
    <m/>
  </r>
  <r>
    <x v="959"/>
    <n v="111583.66666666701"/>
    <b v="0"/>
    <n v="900000"/>
    <m/>
    <s v="min_conflicts"/>
    <n v="5.3033448742498199E-2"/>
    <n v="255350.54764358501"/>
  </r>
  <r>
    <x v="959"/>
    <n v="105666"/>
    <b v="0"/>
    <n v="900000"/>
    <m/>
    <s v="simulated_annealing-untuned"/>
    <n v="0"/>
    <n v="495471.038826189"/>
  </r>
  <r>
    <x v="959"/>
    <n v="942182.33333333302"/>
    <b v="0"/>
    <n v="900489"/>
    <m/>
    <s v="tabu_search"/>
    <n v="0.88784973326111305"/>
    <n v="756786.67323706998"/>
  </r>
  <r>
    <x v="960"/>
    <n v="447162"/>
    <n v="900000"/>
    <b v="0"/>
    <n v="0"/>
    <s v="minizinc_chuffed"/>
    <n v="0.30153054150397401"/>
    <n v="1717811.39166241"/>
  </r>
  <r>
    <x v="960"/>
    <n v="312329"/>
    <n v="900000"/>
    <b v="0"/>
    <n v="312042"/>
    <s v="minizinc_cplex"/>
    <n v="0"/>
    <n v="1347173.47960301"/>
  </r>
  <r>
    <x v="960"/>
    <n v="356441"/>
    <n v="910310"/>
    <b v="0"/>
    <n v="218983"/>
    <s v="minizinc_cpo"/>
    <n v="0.123756806876874"/>
    <n v="1585553.9636612399"/>
  </r>
  <r>
    <x v="960"/>
    <n v="312362"/>
    <n v="900000"/>
    <b v="0"/>
    <n v="312041"/>
    <s v="minizinc_gurobi"/>
    <n v="1.0564665356216399E-4"/>
    <n v="1343213.01510618"/>
  </r>
  <r>
    <x v="960"/>
    <m/>
    <m/>
    <m/>
    <m/>
    <s v="minizinc_or-tools"/>
    <m/>
    <m/>
  </r>
  <r>
    <x v="960"/>
    <n v="317631.33333333302"/>
    <b v="0"/>
    <n v="900000"/>
    <m/>
    <s v="min_conflicts"/>
    <n v="0"/>
    <n v="1323016.4107202699"/>
  </r>
  <r>
    <x v="960"/>
    <n v="318058"/>
    <b v="0"/>
    <n v="900000"/>
    <m/>
    <s v="simulated_annealing-untuned"/>
    <n v="1.34147440613563E-3"/>
    <n v="1637479.1685788"/>
  </r>
  <r>
    <x v="960"/>
    <n v="332806.66666666698"/>
    <b v="0"/>
    <n v="900507"/>
    <m/>
    <s v="tabu_search"/>
    <n v="4.5598044910959402E-2"/>
    <n v="1496302.8291756299"/>
  </r>
  <r>
    <x v="961"/>
    <m/>
    <m/>
    <m/>
    <m/>
    <s v="minizinc_chuffed"/>
    <m/>
    <m/>
  </r>
  <r>
    <x v="961"/>
    <n v="66736"/>
    <n v="900000"/>
    <b v="0"/>
    <n v="66719"/>
    <s v="minizinc_cplex"/>
    <n v="1.4984416207175499E-5"/>
    <n v="352860.69649220101"/>
  </r>
  <r>
    <x v="961"/>
    <n v="1091231"/>
    <n v="907310"/>
    <b v="0"/>
    <n v="65484"/>
    <s v="minizinc_cpo"/>
    <n v="0.93884429602898001"/>
    <n v="754184.118784794"/>
  </r>
  <r>
    <x v="961"/>
    <n v="66735"/>
    <n v="900000"/>
    <b v="0"/>
    <n v="66720"/>
    <s v="minizinc_gurobi"/>
    <n v="0"/>
    <n v="329042.06053717202"/>
  </r>
  <r>
    <x v="961"/>
    <m/>
    <m/>
    <m/>
    <m/>
    <s v="minizinc_or-tools"/>
    <m/>
    <m/>
  </r>
  <r>
    <x v="961"/>
    <n v="69408.333333333299"/>
    <b v="0"/>
    <n v="900000"/>
    <m/>
    <s v="min_conflicts"/>
    <n v="3.29499339656621E-2"/>
    <n v="254161.07616853001"/>
  </r>
  <r>
    <x v="961"/>
    <n v="67121.333333333299"/>
    <b v="0"/>
    <n v="900000"/>
    <m/>
    <s v="simulated_annealing-untuned"/>
    <n v="0"/>
    <n v="497724.95028033998"/>
  </r>
  <r>
    <x v="961"/>
    <n v="326458.66666666698"/>
    <b v="0"/>
    <n v="900235"/>
    <m/>
    <s v="tabu_search"/>
    <n v="0.79439561516720902"/>
    <n v="584563.35175481497"/>
  </r>
  <r>
    <x v="962"/>
    <m/>
    <m/>
    <m/>
    <m/>
    <s v="minizinc_chuffed"/>
    <m/>
    <m/>
  </r>
  <r>
    <x v="962"/>
    <n v="5025"/>
    <n v="900000"/>
    <b v="0"/>
    <n v="5000"/>
    <s v="minizinc_cplex"/>
    <n v="4.9751243781094301E-3"/>
    <n v="523174.17984629999"/>
  </r>
  <r>
    <x v="962"/>
    <m/>
    <m/>
    <m/>
    <m/>
    <s v="minizinc_cpo"/>
    <m/>
    <m/>
  </r>
  <r>
    <x v="962"/>
    <n v="5000"/>
    <n v="242440"/>
    <b v="1"/>
    <n v="5000"/>
    <s v="minizinc_gurobi"/>
    <n v="0"/>
    <n v="197551.768948043"/>
  </r>
  <r>
    <x v="962"/>
    <m/>
    <m/>
    <m/>
    <m/>
    <s v="minizinc_or-tools"/>
    <m/>
    <m/>
  </r>
  <r>
    <x v="962"/>
    <n v="5220"/>
    <b v="0"/>
    <n v="900000"/>
    <m/>
    <s v="min_conflicts"/>
    <n v="0"/>
    <n v="291090.85294076701"/>
  </r>
  <r>
    <x v="962"/>
    <n v="6157.3333333333303"/>
    <b v="0"/>
    <n v="900000"/>
    <m/>
    <s v="simulated_annealing-untuned"/>
    <n v="0.152230402771763"/>
    <n v="564754.63917820004"/>
  </r>
  <r>
    <x v="962"/>
    <n v="31102.666666666701"/>
    <b v="0"/>
    <n v="900261"/>
    <m/>
    <s v="tabu_search"/>
    <n v="0.83216873151283899"/>
    <n v="862412.67011751898"/>
  </r>
  <r>
    <x v="963"/>
    <m/>
    <m/>
    <m/>
    <m/>
    <s v="minizinc_chuffed"/>
    <m/>
    <m/>
  </r>
  <r>
    <x v="963"/>
    <m/>
    <m/>
    <m/>
    <m/>
    <s v="minizinc_cplex"/>
    <m/>
    <m/>
  </r>
  <r>
    <x v="963"/>
    <m/>
    <m/>
    <m/>
    <m/>
    <s v="minizinc_cpo"/>
    <m/>
    <m/>
  </r>
  <r>
    <x v="963"/>
    <n v="1657203"/>
    <n v="900000"/>
    <b v="0"/>
    <n v="1655917"/>
    <s v="minizinc_gurobi"/>
    <n v="0"/>
    <n v="15810635.7676969"/>
  </r>
  <r>
    <x v="963"/>
    <m/>
    <m/>
    <m/>
    <m/>
    <s v="minizinc_or-tools"/>
    <m/>
    <m/>
  </r>
  <r>
    <x v="963"/>
    <n v="1673676.66666667"/>
    <b v="0"/>
    <n v="900000"/>
    <m/>
    <s v="min_conflicts"/>
    <n v="3.2363877531104098E-3"/>
    <n v="16752861.8298517"/>
  </r>
  <r>
    <x v="963"/>
    <n v="1668260"/>
    <b v="0"/>
    <n v="900000"/>
    <m/>
    <s v="simulated_annealing-untuned"/>
    <n v="0"/>
    <n v="16976942.876931001"/>
  </r>
  <r>
    <x v="963"/>
    <n v="1693784.66666667"/>
    <b v="0"/>
    <n v="900122"/>
    <m/>
    <s v="tabu_search"/>
    <n v="1.50696054634257E-2"/>
    <n v="17253314.984595802"/>
  </r>
  <r>
    <x v="964"/>
    <m/>
    <m/>
    <m/>
    <m/>
    <s v="minizinc_chuffed"/>
    <m/>
    <m/>
  </r>
  <r>
    <x v="964"/>
    <n v="80792"/>
    <n v="914110"/>
    <b v="0"/>
    <n v="80274"/>
    <s v="minizinc_cplex"/>
    <n v="2.8468165164863301E-4"/>
    <n v="730891.34999556199"/>
  </r>
  <r>
    <x v="964"/>
    <n v="331260"/>
    <n v="917420"/>
    <b v="0"/>
    <n v="5295"/>
    <s v="minizinc_cpo"/>
    <n v="0.75617641731570395"/>
    <n v="852257.99613736698"/>
  </r>
  <r>
    <x v="964"/>
    <n v="80769"/>
    <n v="900000"/>
    <b v="0"/>
    <n v="80272"/>
    <s v="minizinc_gurobi"/>
    <n v="0"/>
    <n v="386127.103813347"/>
  </r>
  <r>
    <x v="964"/>
    <m/>
    <m/>
    <m/>
    <m/>
    <s v="minizinc_or-tools"/>
    <m/>
    <m/>
  </r>
  <r>
    <x v="964"/>
    <n v="91389"/>
    <b v="0"/>
    <n v="900000"/>
    <m/>
    <s v="min_conflicts"/>
    <n v="6.3665576090484996E-2"/>
    <n v="405338.71534291003"/>
  </r>
  <r>
    <x v="964"/>
    <n v="85570.666666666701"/>
    <b v="0"/>
    <n v="900000"/>
    <m/>
    <s v="simulated_annealing-untuned"/>
    <n v="0"/>
    <n v="610065.77287300397"/>
  </r>
  <r>
    <x v="964"/>
    <n v="182987.33333333299"/>
    <b v="0"/>
    <n v="900037"/>
    <m/>
    <s v="tabu_search"/>
    <n v="0.53236836065155702"/>
    <n v="770879.10932975705"/>
  </r>
  <r>
    <x v="965"/>
    <m/>
    <m/>
    <m/>
    <m/>
    <s v="minizinc_chuffed"/>
    <m/>
    <m/>
  </r>
  <r>
    <x v="965"/>
    <n v="570248"/>
    <n v="914870"/>
    <b v="0"/>
    <n v="568134"/>
    <s v="minizinc_cplex"/>
    <n v="1.87988384001347E-3"/>
    <n v="654972.17290128302"/>
  </r>
  <r>
    <x v="965"/>
    <n v="1564420"/>
    <n v="907850"/>
    <b v="0"/>
    <n v="65655"/>
    <s v="minizinc_cpo"/>
    <n v="0.63617442886181497"/>
    <n v="651016.88858600101"/>
  </r>
  <r>
    <x v="965"/>
    <n v="569176"/>
    <n v="900000"/>
    <b v="0"/>
    <n v="568137"/>
    <s v="minizinc_gurobi"/>
    <n v="0"/>
    <n v="451818.56754294899"/>
  </r>
  <r>
    <x v="965"/>
    <m/>
    <m/>
    <m/>
    <m/>
    <s v="minizinc_or-tools"/>
    <m/>
    <m/>
  </r>
  <r>
    <x v="965"/>
    <n v="662427.66666666698"/>
    <b v="0"/>
    <n v="900000"/>
    <m/>
    <s v="min_conflicts"/>
    <n v="0.11715040082363699"/>
    <n v="544904.96451214596"/>
  </r>
  <r>
    <x v="965"/>
    <n v="584824"/>
    <b v="0"/>
    <n v="900000"/>
    <m/>
    <s v="simulated_annealing-untuned"/>
    <n v="0"/>
    <n v="704700.694091129"/>
  </r>
  <r>
    <x v="965"/>
    <n v="1333560.66666667"/>
    <b v="0"/>
    <n v="900513"/>
    <m/>
    <s v="tabu_search"/>
    <n v="0.56145677162043905"/>
    <n v="904483.03632841597"/>
  </r>
  <r>
    <x v="966"/>
    <m/>
    <m/>
    <m/>
    <m/>
    <s v="minizinc_chuffed"/>
    <m/>
    <m/>
  </r>
  <r>
    <x v="966"/>
    <n v="80831"/>
    <n v="900000"/>
    <b v="0"/>
    <n v="80374"/>
    <s v="minizinc_cplex"/>
    <n v="0"/>
    <n v="497048.43167361902"/>
  </r>
  <r>
    <x v="966"/>
    <m/>
    <m/>
    <m/>
    <m/>
    <s v="minizinc_cpo"/>
    <m/>
    <m/>
  </r>
  <r>
    <x v="966"/>
    <n v="80988"/>
    <n v="900000"/>
    <b v="0"/>
    <n v="80368"/>
    <s v="minizinc_gurobi"/>
    <n v="1.93855879883442E-3"/>
    <n v="370776.692757682"/>
  </r>
  <r>
    <x v="966"/>
    <m/>
    <m/>
    <m/>
    <m/>
    <s v="minizinc_or-tools"/>
    <m/>
    <m/>
  </r>
  <r>
    <x v="966"/>
    <n v="95225.666666666701"/>
    <b v="0"/>
    <n v="900000"/>
    <m/>
    <s v="min_conflicts"/>
    <n v="8.5446150722669395E-2"/>
    <n v="270019.01037915802"/>
  </r>
  <r>
    <x v="966"/>
    <n v="87089"/>
    <b v="0"/>
    <n v="900000"/>
    <m/>
    <s v="simulated_annealing-untuned"/>
    <n v="0"/>
    <n v="515059.15178488102"/>
  </r>
  <r>
    <x v="966"/>
    <n v="599869.66666666698"/>
    <b v="0"/>
    <n v="900376"/>
    <m/>
    <s v="tabu_search"/>
    <n v="0.85482013037276405"/>
    <n v="805642.932233589"/>
  </r>
  <r>
    <x v="967"/>
    <m/>
    <m/>
    <m/>
    <m/>
    <s v="minizinc_chuffed"/>
    <m/>
    <m/>
  </r>
  <r>
    <x v="967"/>
    <n v="80881"/>
    <n v="900000"/>
    <b v="0"/>
    <n v="80748"/>
    <s v="minizinc_cplex"/>
    <n v="2.7200454989428902E-4"/>
    <n v="351779.29314169998"/>
  </r>
  <r>
    <x v="967"/>
    <n v="1745900"/>
    <n v="908550"/>
    <b v="0"/>
    <n v="76890"/>
    <s v="minizinc_cpo"/>
    <n v="0.95368635087920295"/>
    <n v="779954.53861796402"/>
  </r>
  <r>
    <x v="967"/>
    <n v="80859"/>
    <n v="900000"/>
    <b v="0"/>
    <n v="80736"/>
    <s v="minizinc_gurobi"/>
    <n v="0"/>
    <n v="325005.44607527799"/>
  </r>
  <r>
    <x v="967"/>
    <m/>
    <m/>
    <m/>
    <m/>
    <s v="minizinc_or-tools"/>
    <m/>
    <m/>
  </r>
  <r>
    <x v="967"/>
    <n v="89023"/>
    <b v="0"/>
    <n v="900000"/>
    <m/>
    <s v="min_conflicts"/>
    <n v="5.06273659616054E-2"/>
    <n v="248143.38862015901"/>
  </r>
  <r>
    <x v="967"/>
    <n v="84516"/>
    <b v="0"/>
    <n v="900000"/>
    <m/>
    <s v="simulated_annealing-untuned"/>
    <n v="0"/>
    <n v="497546.33307769097"/>
  </r>
  <r>
    <x v="967"/>
    <n v="606430.33333333302"/>
    <b v="0"/>
    <n v="900272"/>
    <m/>
    <s v="tabu_search"/>
    <n v="0.86063362045983904"/>
    <n v="607703.26212109998"/>
  </r>
  <r>
    <x v="968"/>
    <m/>
    <m/>
    <m/>
    <m/>
    <s v="minizinc_chuffed"/>
    <m/>
    <m/>
  </r>
  <r>
    <x v="968"/>
    <n v="2108"/>
    <n v="900000"/>
    <b v="0"/>
    <n v="2102"/>
    <s v="minizinc_cplex"/>
    <n v="0"/>
    <n v="370175.32268970698"/>
  </r>
  <r>
    <x v="968"/>
    <m/>
    <m/>
    <m/>
    <m/>
    <s v="minizinc_cpo"/>
    <m/>
    <m/>
  </r>
  <r>
    <x v="968"/>
    <n v="2108"/>
    <n v="900000"/>
    <b v="0"/>
    <n v="2103"/>
    <s v="minizinc_gurobi"/>
    <n v="0"/>
    <n v="369150.99361382402"/>
  </r>
  <r>
    <x v="968"/>
    <m/>
    <m/>
    <m/>
    <m/>
    <s v="minizinc_or-tools"/>
    <m/>
    <m/>
  </r>
  <r>
    <x v="968"/>
    <n v="2366.6666666666702"/>
    <b v="0"/>
    <n v="900000"/>
    <m/>
    <s v="min_conflicts"/>
    <n v="7.7323943661971803E-2"/>
    <n v="440984.523899797"/>
  </r>
  <r>
    <x v="968"/>
    <n v="2183.6666666666702"/>
    <b v="0"/>
    <n v="900000"/>
    <m/>
    <s v="simulated_annealing-untuned"/>
    <n v="0"/>
    <n v="713629.19248476601"/>
  </r>
  <r>
    <x v="968"/>
    <n v="2219.6666666666702"/>
    <b v="0"/>
    <n v="900000"/>
    <m/>
    <s v="tabu_search"/>
    <n v="1.62186514491666E-2"/>
    <n v="434246.24136763701"/>
  </r>
  <r>
    <x v="969"/>
    <m/>
    <m/>
    <m/>
    <m/>
    <s v="minizinc_chuffed"/>
    <m/>
    <m/>
  </r>
  <r>
    <x v="969"/>
    <n v="77037"/>
    <n v="215090"/>
    <b v="1"/>
    <n v="77037"/>
    <s v="minizinc_cplex"/>
    <n v="0"/>
    <n v="1091644.8881250001"/>
  </r>
  <r>
    <x v="969"/>
    <n v="77403"/>
    <n v="900000"/>
    <b v="0"/>
    <n v="58816"/>
    <s v="minizinc_cpo"/>
    <n v="4.7284988953916196E-3"/>
    <n v="4616542.4061874999"/>
  </r>
  <r>
    <x v="969"/>
    <n v="77037"/>
    <n v="87740"/>
    <b v="1"/>
    <n v="77037"/>
    <s v="minizinc_gurobi"/>
    <n v="0"/>
    <n v="445972.16562500002"/>
  </r>
  <r>
    <x v="969"/>
    <m/>
    <m/>
    <m/>
    <m/>
    <s v="minizinc_or-tools"/>
    <m/>
    <m/>
  </r>
  <r>
    <x v="969"/>
    <n v="77411.333333333299"/>
    <b v="0"/>
    <n v="900000"/>
    <m/>
    <s v="min_conflicts"/>
    <n v="2.53623500434896E-3"/>
    <n v="4560075.8969764803"/>
  </r>
  <r>
    <x v="969"/>
    <n v="77215"/>
    <b v="0"/>
    <n v="900000"/>
    <m/>
    <s v="simulated_annealing-untuned"/>
    <n v="0"/>
    <n v="4849844.7385529401"/>
  </r>
  <r>
    <x v="969"/>
    <n v="77268.333333333299"/>
    <b v="0"/>
    <n v="900000"/>
    <m/>
    <s v="tabu_search"/>
    <n v="6.9023532710677004E-4"/>
    <n v="4551806.7734229201"/>
  </r>
  <r>
    <x v="970"/>
    <m/>
    <m/>
    <m/>
    <m/>
    <s v="minizinc_chuffed"/>
    <m/>
    <m/>
  </r>
  <r>
    <x v="970"/>
    <n v="151972"/>
    <n v="900000"/>
    <b v="0"/>
    <n v="151686"/>
    <s v="minizinc_cplex"/>
    <n v="3.7506909167472902E-4"/>
    <n v="686778.82191450603"/>
  </r>
  <r>
    <x v="970"/>
    <m/>
    <m/>
    <m/>
    <m/>
    <s v="minizinc_cpo"/>
    <m/>
    <m/>
  </r>
  <r>
    <x v="970"/>
    <n v="151915"/>
    <n v="900000"/>
    <b v="0"/>
    <n v="151714"/>
    <s v="minizinc_gurobi"/>
    <n v="0"/>
    <n v="685148.10597345699"/>
  </r>
  <r>
    <x v="970"/>
    <m/>
    <m/>
    <m/>
    <m/>
    <s v="minizinc_or-tools"/>
    <m/>
    <m/>
  </r>
  <r>
    <x v="970"/>
    <n v="165164.66666666701"/>
    <b v="0"/>
    <n v="900000"/>
    <m/>
    <s v="min_conflicts"/>
    <n v="4.62245758778108E-2"/>
    <n v="650972.09584007505"/>
  </r>
  <r>
    <x v="970"/>
    <n v="157530"/>
    <b v="0"/>
    <n v="900000"/>
    <m/>
    <s v="simulated_annealing-untuned"/>
    <n v="0"/>
    <n v="857746.01214419305"/>
  </r>
  <r>
    <x v="970"/>
    <n v="160410.33333333299"/>
    <b v="0"/>
    <n v="900000"/>
    <m/>
    <s v="tabu_search"/>
    <n v="1.7956033588858701E-2"/>
    <n v="645149.90283645596"/>
  </r>
  <r>
    <x v="971"/>
    <n v="392675"/>
    <n v="900100"/>
    <b v="0"/>
    <n v="0"/>
    <s v="minizinc_chuffed"/>
    <n v="0.84351690329152595"/>
    <n v="712226.256716743"/>
  </r>
  <r>
    <x v="971"/>
    <n v="61447"/>
    <n v="2720"/>
    <b v="1"/>
    <n v="61447"/>
    <s v="minizinc_cplex"/>
    <n v="0"/>
    <n v="2907.24278706513"/>
  </r>
  <r>
    <x v="971"/>
    <n v="61447"/>
    <n v="8050"/>
    <b v="1"/>
    <n v="61447"/>
    <s v="minizinc_cpo"/>
    <n v="0"/>
    <n v="4786.5004060973797"/>
  </r>
  <r>
    <x v="971"/>
    <n v="61447"/>
    <n v="2240"/>
    <b v="1"/>
    <n v="61447"/>
    <s v="minizinc_gurobi"/>
    <n v="0"/>
    <n v="2207.60167226059"/>
  </r>
  <r>
    <x v="971"/>
    <n v="61447"/>
    <n v="9820"/>
    <b v="1"/>
    <n v="61447"/>
    <s v="minizinc_or-tools"/>
    <n v="0"/>
    <n v="7887.2867195400104"/>
  </r>
  <r>
    <x v="971"/>
    <n v="61459.666666666701"/>
    <b v="0"/>
    <n v="900000"/>
    <m/>
    <s v="min_conflicts"/>
    <n v="3.2541666892704802E-5"/>
    <n v="299568.551179323"/>
  </r>
  <r>
    <x v="971"/>
    <n v="61457.666666666701"/>
    <b v="0"/>
    <n v="900000"/>
    <m/>
    <s v="simulated_annealing-untuned"/>
    <n v="0"/>
    <n v="503395.28671635297"/>
  </r>
  <r>
    <x v="971"/>
    <n v="61472.666666666701"/>
    <b v="0"/>
    <n v="900000"/>
    <m/>
    <s v="tabu_search"/>
    <n v="2.4401088830805501E-4"/>
    <n v="300506.27112294501"/>
  </r>
  <r>
    <x v="972"/>
    <n v="184293"/>
    <n v="900000"/>
    <b v="0"/>
    <n v="0"/>
    <s v="minizinc_chuffed"/>
    <n v="4.3864932471662003E-2"/>
    <n v="8388357.1851013601"/>
  </r>
  <r>
    <x v="972"/>
    <n v="176254"/>
    <n v="900000"/>
    <b v="0"/>
    <n v="176096"/>
    <s v="minizinc_cplex"/>
    <n v="2.5531335459050302E-4"/>
    <n v="8034258.0638653804"/>
  </r>
  <r>
    <x v="972"/>
    <n v="180262"/>
    <n v="900000"/>
    <b v="0"/>
    <n v="21371"/>
    <s v="minizinc_cpo"/>
    <n v="2.24839400428265E-2"/>
    <n v="8221322.7887719003"/>
  </r>
  <r>
    <x v="972"/>
    <n v="176209"/>
    <n v="900000"/>
    <b v="0"/>
    <n v="176096"/>
    <s v="minizinc_gurobi"/>
    <n v="0"/>
    <n v="8030068.9888801398"/>
  </r>
  <r>
    <x v="972"/>
    <m/>
    <m/>
    <m/>
    <m/>
    <s v="minizinc_or-tools"/>
    <m/>
    <m/>
  </r>
  <r>
    <x v="972"/>
    <n v="179599"/>
    <b v="0"/>
    <n v="900000"/>
    <m/>
    <s v="min_conflicts"/>
    <n v="9.7699133439866897E-3"/>
    <n v="4883595.8847624399"/>
  </r>
  <r>
    <x v="972"/>
    <n v="177900.33333333299"/>
    <b v="0"/>
    <n v="900000"/>
    <m/>
    <s v="simulated_annealing-untuned"/>
    <n v="3.1478299647180697E-4"/>
    <n v="4972409.7351390095"/>
  </r>
  <r>
    <x v="972"/>
    <n v="177844.33333333299"/>
    <b v="0"/>
    <n v="900000"/>
    <m/>
    <s v="tabu_search"/>
    <n v="0"/>
    <n v="4839731.5303368"/>
  </r>
  <r>
    <x v="973"/>
    <n v="56661"/>
    <n v="900000"/>
    <b v="0"/>
    <n v="0"/>
    <s v="minizinc_chuffed"/>
    <n v="0.145567497926263"/>
    <n v="1803909.0813587101"/>
  </r>
  <r>
    <x v="973"/>
    <n v="48413"/>
    <n v="900000"/>
    <b v="0"/>
    <n v="48367"/>
    <s v="minizinc_cplex"/>
    <n v="0"/>
    <n v="1547572.3928852801"/>
  </r>
  <r>
    <x v="973"/>
    <n v="50745"/>
    <n v="900000"/>
    <b v="0"/>
    <n v="6970"/>
    <s v="minizinc_cpo"/>
    <n v="4.5955266528722102E-2"/>
    <n v="1620104.5994788201"/>
  </r>
  <r>
    <x v="973"/>
    <n v="48422"/>
    <n v="900000"/>
    <b v="0"/>
    <n v="48368"/>
    <s v="minizinc_gurobi"/>
    <n v="1.8586592871006101E-4"/>
    <n v="1547574.72622871"/>
  </r>
  <r>
    <x v="973"/>
    <m/>
    <m/>
    <m/>
    <m/>
    <s v="minizinc_or-tools"/>
    <m/>
    <m/>
  </r>
  <r>
    <x v="973"/>
    <n v="49982.666666666701"/>
    <b v="0"/>
    <n v="900000"/>
    <m/>
    <s v="min_conflicts"/>
    <n v="1.8766505721983601E-2"/>
    <n v="1954967.30338935"/>
  </r>
  <r>
    <x v="973"/>
    <n v="49327"/>
    <b v="0"/>
    <n v="900000"/>
    <m/>
    <s v="simulated_annealing-untuned"/>
    <n v="5.7237077732952297E-3"/>
    <n v="2145179.5646359599"/>
  </r>
  <r>
    <x v="973"/>
    <n v="49044.666666666701"/>
    <b v="0"/>
    <n v="900000"/>
    <m/>
    <s v="tabu_search"/>
    <n v="0"/>
    <n v="1924792.11247886"/>
  </r>
  <r>
    <x v="974"/>
    <m/>
    <m/>
    <m/>
    <m/>
    <s v="minizinc_chuffed"/>
    <m/>
    <m/>
  </r>
  <r>
    <x v="974"/>
    <n v="264148"/>
    <n v="900000"/>
    <b v="0"/>
    <n v="263989"/>
    <s v="minizinc_cplex"/>
    <n v="2.6121719642013802E-4"/>
    <n v="14428876.0013738"/>
  </r>
  <r>
    <x v="974"/>
    <m/>
    <m/>
    <m/>
    <m/>
    <s v="minizinc_cpo"/>
    <m/>
    <m/>
  </r>
  <r>
    <x v="974"/>
    <n v="264079"/>
    <n v="900000"/>
    <b v="0"/>
    <n v="263989"/>
    <s v="minizinc_gurobi"/>
    <n v="0"/>
    <n v="14423594.0102736"/>
  </r>
  <r>
    <x v="974"/>
    <m/>
    <m/>
    <m/>
    <m/>
    <s v="minizinc_or-tools"/>
    <m/>
    <m/>
  </r>
  <r>
    <x v="974"/>
    <n v="267624"/>
    <b v="0"/>
    <n v="900000"/>
    <m/>
    <s v="min_conflicts"/>
    <n v="6.61500214230903E-3"/>
    <n v="14574313.0047062"/>
  </r>
  <r>
    <x v="974"/>
    <n v="266187.33333333302"/>
    <b v="0"/>
    <n v="900000"/>
    <m/>
    <s v="simulated_annealing-untuned"/>
    <n v="1.25350317195139E-3"/>
    <n v="14737249.7446188"/>
  </r>
  <r>
    <x v="974"/>
    <n v="265853.66666666698"/>
    <b v="0"/>
    <n v="900000"/>
    <m/>
    <s v="tabu_search"/>
    <n v="0"/>
    <n v="14482345.534948399"/>
  </r>
  <r>
    <x v="975"/>
    <n v="216136"/>
    <n v="900090"/>
    <b v="0"/>
    <n v="0"/>
    <s v="minizinc_chuffed"/>
    <n v="0.84758207795092"/>
    <n v="731585.81103377999"/>
  </r>
  <r>
    <x v="975"/>
    <n v="32943"/>
    <n v="900000"/>
    <b v="0"/>
    <n v="32931"/>
    <s v="minizinc_cplex"/>
    <n v="0"/>
    <n v="302563.02212874399"/>
  </r>
  <r>
    <x v="975"/>
    <n v="33879"/>
    <n v="900000"/>
    <b v="0"/>
    <n v="26181"/>
    <s v="minizinc_cpo"/>
    <n v="2.76277339945099E-2"/>
    <n v="305701.26887444197"/>
  </r>
  <r>
    <x v="975"/>
    <n v="32951"/>
    <n v="900000"/>
    <b v="0"/>
    <n v="32931"/>
    <s v="minizinc_gurobi"/>
    <n v="2.42784740979052E-4"/>
    <n v="302472.10119821498"/>
  </r>
  <r>
    <x v="975"/>
    <n v="175530"/>
    <n v="900000"/>
    <b v="0"/>
    <n v="32929"/>
    <s v="minizinc_or-tools"/>
    <n v="0.81232267988378104"/>
    <n v="648207.87142638594"/>
  </r>
  <r>
    <x v="975"/>
    <n v="34407.666666666701"/>
    <b v="0"/>
    <n v="900000"/>
    <m/>
    <s v="min_conflicts"/>
    <n v="3.24152562897803E-2"/>
    <n v="305322.75358797098"/>
  </r>
  <r>
    <x v="975"/>
    <n v="33292.333333333299"/>
    <b v="0"/>
    <n v="900000"/>
    <m/>
    <s v="simulated_annealing-untuned"/>
    <n v="0"/>
    <n v="482855.500437262"/>
  </r>
  <r>
    <x v="975"/>
    <n v="33399"/>
    <b v="0"/>
    <n v="900000"/>
    <m/>
    <s v="tabu_search"/>
    <n v="3.1937083944628699E-3"/>
    <n v="304070.70526788803"/>
  </r>
  <r>
    <x v="976"/>
    <n v="389341"/>
    <n v="900180"/>
    <b v="0"/>
    <n v="0"/>
    <s v="minizinc_chuffed"/>
    <n v="0.843271065723877"/>
    <n v="735666.21811214997"/>
  </r>
  <r>
    <x v="976"/>
    <n v="61021"/>
    <n v="2580"/>
    <b v="1"/>
    <n v="61021"/>
    <s v="minizinc_cplex"/>
    <n v="0"/>
    <n v="2774.1128892957699"/>
  </r>
  <r>
    <x v="976"/>
    <n v="61021"/>
    <n v="1780"/>
    <b v="1"/>
    <n v="61021"/>
    <s v="minizinc_cpo"/>
    <n v="0"/>
    <n v="1936.3453267234399"/>
  </r>
  <r>
    <x v="976"/>
    <n v="61021"/>
    <n v="2040"/>
    <b v="1"/>
    <n v="61021"/>
    <s v="minizinc_gurobi"/>
    <n v="0"/>
    <n v="2219.1822845594502"/>
  </r>
  <r>
    <x v="976"/>
    <n v="61021"/>
    <n v="5650"/>
    <b v="1"/>
    <n v="61021"/>
    <s v="minizinc_or-tools"/>
    <n v="0"/>
    <n v="6146.2646606670896"/>
  </r>
  <r>
    <x v="976"/>
    <n v="61021"/>
    <b v="0"/>
    <n v="900000"/>
    <m/>
    <s v="min_conflicts"/>
    <n v="0"/>
    <n v="305157.74763134797"/>
  </r>
  <r>
    <x v="976"/>
    <n v="61021"/>
    <b v="0"/>
    <n v="900000"/>
    <m/>
    <s v="simulated_annealing-untuned"/>
    <n v="0"/>
    <n v="518108.61436660797"/>
  </r>
  <r>
    <x v="976"/>
    <n v="61021"/>
    <b v="0"/>
    <n v="900000"/>
    <m/>
    <s v="tabu_search"/>
    <n v="0"/>
    <n v="306082.14585230598"/>
  </r>
  <r>
    <x v="977"/>
    <m/>
    <m/>
    <m/>
    <m/>
    <s v="minizinc_chuffed"/>
    <m/>
    <m/>
  </r>
  <r>
    <x v="977"/>
    <n v="38738"/>
    <n v="198860"/>
    <b v="1"/>
    <n v="38738"/>
    <s v="minizinc_cplex"/>
    <n v="0"/>
    <n v="72698.382160743306"/>
  </r>
  <r>
    <x v="977"/>
    <n v="39429"/>
    <n v="900000"/>
    <b v="0"/>
    <n v="34958"/>
    <s v="minizinc_cpo"/>
    <n v="1.7525171827842401E-2"/>
    <n v="576271.816613034"/>
  </r>
  <r>
    <x v="977"/>
    <n v="38738"/>
    <n v="22570"/>
    <b v="1"/>
    <n v="38738"/>
    <s v="minizinc_gurobi"/>
    <n v="0"/>
    <n v="9581.7402967534999"/>
  </r>
  <r>
    <x v="977"/>
    <n v="121748"/>
    <n v="900000"/>
    <b v="0"/>
    <n v="38717"/>
    <s v="minizinc_or-tools"/>
    <n v="0.68181818181818199"/>
    <n v="570152.88736106805"/>
  </r>
  <r>
    <x v="977"/>
    <n v="39611.666666666701"/>
    <b v="0"/>
    <n v="900000"/>
    <m/>
    <s v="min_conflicts"/>
    <n v="1.6266251525223901E-2"/>
    <n v="326038.62668608897"/>
  </r>
  <r>
    <x v="977"/>
    <n v="38967.333333333299"/>
    <b v="0"/>
    <n v="900000"/>
    <m/>
    <s v="simulated_annealing-untuned"/>
    <n v="0"/>
    <n v="554721.09496759996"/>
  </r>
  <r>
    <x v="977"/>
    <n v="39589"/>
    <b v="0"/>
    <n v="900000"/>
    <m/>
    <s v="tabu_search"/>
    <n v="1.57030151473052E-2"/>
    <n v="327445.247910798"/>
  </r>
  <r>
    <x v="978"/>
    <m/>
    <m/>
    <m/>
    <m/>
    <s v="minizinc_chuffed"/>
    <m/>
    <m/>
  </r>
  <r>
    <x v="978"/>
    <n v="78172"/>
    <n v="63020"/>
    <b v="1"/>
    <n v="78172"/>
    <s v="minizinc_cplex"/>
    <n v="0"/>
    <n v="331200.728331424"/>
  </r>
  <r>
    <x v="978"/>
    <m/>
    <m/>
    <m/>
    <m/>
    <s v="minizinc_cpo"/>
    <m/>
    <m/>
  </r>
  <r>
    <x v="978"/>
    <n v="78172"/>
    <n v="61600"/>
    <b v="1"/>
    <n v="78172"/>
    <s v="minizinc_gurobi"/>
    <n v="0"/>
    <n v="323524.71394934499"/>
  </r>
  <r>
    <x v="978"/>
    <n v="84901"/>
    <n v="900000"/>
    <b v="0"/>
    <n v="78171"/>
    <s v="minizinc_or-tools"/>
    <n v="7.9257016996266194E-2"/>
    <n v="5261875.3092783503"/>
  </r>
  <r>
    <x v="978"/>
    <n v="78517.666666666701"/>
    <b v="0"/>
    <n v="900000"/>
    <m/>
    <s v="min_conflicts"/>
    <n v="2.7170106090774701E-3"/>
    <n v="4906705.54685775"/>
  </r>
  <r>
    <x v="978"/>
    <n v="78304.333333333299"/>
    <b v="0"/>
    <n v="900000"/>
    <m/>
    <s v="simulated_annealing-untuned"/>
    <n v="0"/>
    <n v="5235778.8150863396"/>
  </r>
  <r>
    <x v="978"/>
    <n v="78319"/>
    <b v="0"/>
    <n v="900000"/>
    <m/>
    <s v="tabu_search"/>
    <n v="1.8726830866933099E-4"/>
    <n v="4899107.1594311697"/>
  </r>
  <r>
    <x v="979"/>
    <n v="68886"/>
    <n v="900000"/>
    <b v="0"/>
    <n v="0"/>
    <s v="minizinc_chuffed"/>
    <n v="8.3021223470661695E-2"/>
    <n v="2108820.6272906102"/>
  </r>
  <r>
    <x v="979"/>
    <n v="63169"/>
    <n v="900000"/>
    <b v="0"/>
    <n v="63162"/>
    <s v="minizinc_cplex"/>
    <n v="3.1661099589963501E-5"/>
    <n v="1824904.1824058499"/>
  </r>
  <r>
    <x v="979"/>
    <n v="63687"/>
    <n v="900000"/>
    <b v="0"/>
    <n v="58044"/>
    <s v="minizinc_cpo"/>
    <n v="8.1649316186976906E-3"/>
    <n v="1841927.69862282"/>
  </r>
  <r>
    <x v="979"/>
    <n v="63167"/>
    <n v="900000"/>
    <b v="0"/>
    <n v="63163"/>
    <s v="minizinc_gurobi"/>
    <n v="0"/>
    <n v="1824438.22034851"/>
  </r>
  <r>
    <x v="979"/>
    <n v="68052"/>
    <n v="900000"/>
    <b v="0"/>
    <n v="63161"/>
    <s v="minizinc_or-tools"/>
    <n v="7.1783342150120499E-2"/>
    <n v="1990805.7282181"/>
  </r>
  <r>
    <x v="979"/>
    <n v="63708"/>
    <b v="0"/>
    <n v="900000"/>
    <m/>
    <s v="min_conflicts"/>
    <n v="5.6350850756576899E-3"/>
    <n v="1887500.41345429"/>
  </r>
  <r>
    <x v="979"/>
    <n v="63349"/>
    <b v="0"/>
    <n v="900000"/>
    <m/>
    <s v="simulated_annealing-untuned"/>
    <n v="0"/>
    <n v="2167878.73862385"/>
  </r>
  <r>
    <x v="979"/>
    <n v="63798.666666666701"/>
    <b v="0"/>
    <n v="900000"/>
    <m/>
    <s v="tabu_search"/>
    <n v="7.0482141737548999E-3"/>
    <n v="1894374.99589879"/>
  </r>
  <r>
    <x v="980"/>
    <m/>
    <m/>
    <m/>
    <m/>
    <s v="minizinc_chuffed"/>
    <m/>
    <m/>
  </r>
  <r>
    <x v="980"/>
    <n v="79351"/>
    <n v="8300"/>
    <b v="1"/>
    <n v="79351"/>
    <s v="minizinc_cplex"/>
    <n v="0"/>
    <n v="49016.153924914703"/>
  </r>
  <r>
    <x v="980"/>
    <m/>
    <m/>
    <m/>
    <m/>
    <s v="minizinc_cpo"/>
    <m/>
    <m/>
  </r>
  <r>
    <x v="980"/>
    <n v="79351"/>
    <n v="8570"/>
    <b v="1"/>
    <n v="79351"/>
    <s v="minizinc_gurobi"/>
    <n v="0"/>
    <n v="50106.444027303798"/>
  </r>
  <r>
    <x v="980"/>
    <n v="86339"/>
    <n v="900000"/>
    <b v="0"/>
    <n v="79350"/>
    <s v="minizinc_or-tools"/>
    <n v="8.0936772489836495E-2"/>
    <n v="5573839.0918088704"/>
  </r>
  <r>
    <x v="980"/>
    <n v="79675.666666666701"/>
    <b v="0"/>
    <n v="900000"/>
    <m/>
    <s v="min_conflicts"/>
    <n v="2.14620105678442E-3"/>
    <n v="5011300.8172554998"/>
  </r>
  <r>
    <x v="980"/>
    <n v="79541.333333333299"/>
    <b v="0"/>
    <n v="900000"/>
    <m/>
    <s v="simulated_annealing-untuned"/>
    <n v="4.6097626391294899E-4"/>
    <n v="5321820.7000311501"/>
  </r>
  <r>
    <x v="980"/>
    <n v="79504.666666666701"/>
    <b v="0"/>
    <n v="900000"/>
    <m/>
    <s v="tabu_search"/>
    <n v="0"/>
    <n v="5003093.3194802897"/>
  </r>
  <r>
    <x v="981"/>
    <m/>
    <m/>
    <m/>
    <m/>
    <s v="minizinc_chuffed"/>
    <m/>
    <m/>
  </r>
  <r>
    <x v="981"/>
    <n v="1283"/>
    <n v="900000"/>
    <b v="0"/>
    <n v="1280"/>
    <s v="minizinc_cplex"/>
    <n v="0"/>
    <n v="242415.94799493701"/>
  </r>
  <r>
    <x v="981"/>
    <n v="1430"/>
    <n v="900000"/>
    <b v="0"/>
    <n v="900"/>
    <s v="minizinc_cpo"/>
    <n v="0.102797202797203"/>
    <n v="323862.35839325603"/>
  </r>
  <r>
    <x v="981"/>
    <n v="1284"/>
    <n v="900000"/>
    <b v="0"/>
    <n v="1280"/>
    <s v="minizinc_gurobi"/>
    <n v="7.7881619937691905E-4"/>
    <n v="242180.06025962101"/>
  </r>
  <r>
    <x v="981"/>
    <m/>
    <m/>
    <m/>
    <m/>
    <s v="minizinc_or-tools"/>
    <m/>
    <m/>
  </r>
  <r>
    <x v="981"/>
    <n v="1418.6666666666699"/>
    <b v="0"/>
    <n v="900000"/>
    <m/>
    <s v="min_conflicts"/>
    <n v="5.1691729323308303E-2"/>
    <n v="251645.99002793801"/>
  </r>
  <r>
    <x v="981"/>
    <n v="1386"/>
    <b v="0"/>
    <n v="900000"/>
    <m/>
    <s v="simulated_annealing-untuned"/>
    <n v="2.93410293410294E-2"/>
    <n v="405167.835198196"/>
  </r>
  <r>
    <x v="981"/>
    <n v="1345.3333333333301"/>
    <b v="0"/>
    <n v="900000"/>
    <m/>
    <s v="tabu_search"/>
    <n v="0"/>
    <n v="252236.43858399501"/>
  </r>
  <r>
    <x v="982"/>
    <n v="222584"/>
    <n v="900130"/>
    <b v="0"/>
    <n v="0"/>
    <s v="minizinc_chuffed"/>
    <n v="0.82974966754124302"/>
    <n v="724052.17069607496"/>
  </r>
  <r>
    <x v="982"/>
    <n v="37895"/>
    <n v="2840"/>
    <b v="1"/>
    <n v="37895"/>
    <s v="minizinc_cplex"/>
    <n v="0"/>
    <n v="3058.4001815890001"/>
  </r>
  <r>
    <x v="982"/>
    <n v="37895"/>
    <n v="11330"/>
    <b v="1"/>
    <n v="37895"/>
    <s v="minizinc_cpo"/>
    <n v="0"/>
    <n v="5949.0414491381798"/>
  </r>
  <r>
    <x v="982"/>
    <n v="37895"/>
    <n v="2250"/>
    <b v="1"/>
    <n v="37895"/>
    <s v="minizinc_gurobi"/>
    <n v="0"/>
    <n v="2350.8863330129798"/>
  </r>
  <r>
    <x v="982"/>
    <n v="37895"/>
    <n v="6380"/>
    <b v="1"/>
    <n v="37895"/>
    <s v="minizinc_or-tools"/>
    <n v="0"/>
    <n v="6663.8311415476601"/>
  </r>
  <r>
    <x v="982"/>
    <n v="37895.666666666701"/>
    <b v="0"/>
    <n v="900000"/>
    <m/>
    <s v="min_conflicts"/>
    <n v="1.7592160932999901E-5"/>
    <n v="307582.59822055401"/>
  </r>
  <r>
    <x v="982"/>
    <n v="37895"/>
    <b v="0"/>
    <n v="900000"/>
    <m/>
    <s v="simulated_annealing-untuned"/>
    <n v="0"/>
    <n v="529708.52483113401"/>
  </r>
  <r>
    <x v="982"/>
    <n v="37895"/>
    <b v="0"/>
    <n v="900000"/>
    <m/>
    <s v="tabu_search"/>
    <n v="0"/>
    <n v="308582.699364484"/>
  </r>
  <r>
    <x v="983"/>
    <m/>
    <m/>
    <m/>
    <m/>
    <s v="minizinc_chuffed"/>
    <m/>
    <m/>
  </r>
  <r>
    <x v="983"/>
    <n v="78028"/>
    <n v="900000"/>
    <b v="0"/>
    <n v="77923"/>
    <s v="minizinc_cplex"/>
    <n v="1.40975034602975E-4"/>
    <n v="441158.57770148799"/>
  </r>
  <r>
    <x v="983"/>
    <m/>
    <m/>
    <m/>
    <m/>
    <s v="minizinc_cpo"/>
    <m/>
    <m/>
  </r>
  <r>
    <x v="983"/>
    <n v="78017"/>
    <n v="900000"/>
    <b v="0"/>
    <n v="77939"/>
    <s v="minizinc_gurobi"/>
    <n v="0"/>
    <n v="440546.71693848597"/>
  </r>
  <r>
    <x v="983"/>
    <m/>
    <m/>
    <m/>
    <m/>
    <s v="minizinc_or-tools"/>
    <m/>
    <m/>
  </r>
  <r>
    <x v="983"/>
    <n v="83190.333333333299"/>
    <b v="0"/>
    <n v="900000"/>
    <m/>
    <s v="min_conflicts"/>
    <n v="4.3262238000408702E-2"/>
    <n v="380448.33924055402"/>
  </r>
  <r>
    <x v="983"/>
    <n v="79591.333333333299"/>
    <b v="0"/>
    <n v="900000"/>
    <m/>
    <s v="simulated_annealing-untuned"/>
    <n v="0"/>
    <n v="587614.40274529997"/>
  </r>
  <r>
    <x v="983"/>
    <n v="79983.666666666701"/>
    <b v="0"/>
    <n v="900000"/>
    <m/>
    <s v="tabu_search"/>
    <n v="4.9051681384950597E-3"/>
    <n v="377234.95268376701"/>
  </r>
  <r>
    <x v="984"/>
    <m/>
    <m/>
    <m/>
    <m/>
    <s v="minizinc_chuffed"/>
    <m/>
    <m/>
  </r>
  <r>
    <x v="984"/>
    <n v="47685"/>
    <n v="900000"/>
    <b v="0"/>
    <n v="47658"/>
    <s v="minizinc_cplex"/>
    <n v="0"/>
    <n v="318619.11202022602"/>
  </r>
  <r>
    <x v="984"/>
    <n v="48437"/>
    <n v="900000"/>
    <b v="0"/>
    <n v="42737"/>
    <s v="minizinc_cpo"/>
    <n v="1.5525321551706399E-2"/>
    <n v="389313.61610164098"/>
  </r>
  <r>
    <x v="984"/>
    <n v="47691"/>
    <n v="900000"/>
    <b v="0"/>
    <n v="47666"/>
    <s v="minizinc_gurobi"/>
    <n v="1.2580990123922699E-4"/>
    <n v="318206.68509312801"/>
  </r>
  <r>
    <x v="984"/>
    <m/>
    <m/>
    <m/>
    <m/>
    <s v="minizinc_or-tools"/>
    <m/>
    <m/>
  </r>
  <r>
    <x v="984"/>
    <n v="49434.333333333299"/>
    <b v="0"/>
    <n v="900000"/>
    <m/>
    <s v="min_conflicts"/>
    <n v="2.42341692346075E-2"/>
    <n v="318236.55671496497"/>
  </r>
  <r>
    <x v="984"/>
    <n v="48236.333333333299"/>
    <b v="0"/>
    <n v="900000"/>
    <m/>
    <s v="simulated_annealing-untuned"/>
    <n v="0"/>
    <n v="533332.30842083495"/>
  </r>
  <r>
    <x v="984"/>
    <n v="48608"/>
    <b v="0"/>
    <n v="900000"/>
    <m/>
    <s v="tabu_search"/>
    <n v="7.6462036427473699E-3"/>
    <n v="318439.048628469"/>
  </r>
  <r>
    <x v="985"/>
    <m/>
    <m/>
    <m/>
    <m/>
    <s v="minizinc_chuffed"/>
    <m/>
    <m/>
  </r>
  <r>
    <x v="985"/>
    <n v="78852"/>
    <n v="10560"/>
    <b v="1"/>
    <n v="78852"/>
    <s v="minizinc_cplex"/>
    <n v="0"/>
    <n v="60281.191081949699"/>
  </r>
  <r>
    <x v="985"/>
    <m/>
    <m/>
    <m/>
    <m/>
    <s v="minizinc_cpo"/>
    <m/>
    <m/>
  </r>
  <r>
    <x v="985"/>
    <n v="78852"/>
    <n v="31690"/>
    <b v="1"/>
    <n v="78852"/>
    <s v="minizinc_gurobi"/>
    <n v="0"/>
    <n v="177001.04981253299"/>
  </r>
  <r>
    <x v="985"/>
    <n v="85831"/>
    <n v="900000"/>
    <b v="0"/>
    <n v="78852"/>
    <s v="minizinc_or-tools"/>
    <n v="8.1310948258787596E-2"/>
    <n v="5576954.9363952903"/>
  </r>
  <r>
    <x v="985"/>
    <n v="79179.333333333299"/>
    <b v="0"/>
    <n v="900000"/>
    <m/>
    <s v="min_conflicts"/>
    <n v="2.9258476538489599E-3"/>
    <n v="4952405.4282807801"/>
  </r>
  <r>
    <x v="985"/>
    <n v="78947.666666666701"/>
    <b v="0"/>
    <n v="900000"/>
    <m/>
    <s v="simulated_annealing-untuned"/>
    <n v="0"/>
    <n v="5251458.6596819898"/>
  </r>
  <r>
    <x v="985"/>
    <n v="79012"/>
    <b v="0"/>
    <n v="900000"/>
    <m/>
    <s v="tabu_search"/>
    <n v="8.1422231222250097E-4"/>
    <n v="4945348.4493564498"/>
  </r>
  <r>
    <x v="986"/>
    <m/>
    <m/>
    <m/>
    <m/>
    <s v="minizinc_chuffed"/>
    <m/>
    <m/>
  </r>
  <r>
    <x v="986"/>
    <n v="112345"/>
    <n v="900000"/>
    <b v="0"/>
    <n v="112285"/>
    <s v="minizinc_cplex"/>
    <n v="0"/>
    <n v="5952151.7713994598"/>
  </r>
  <r>
    <x v="986"/>
    <m/>
    <m/>
    <m/>
    <m/>
    <s v="minizinc_cpo"/>
    <m/>
    <m/>
  </r>
  <r>
    <x v="986"/>
    <n v="112357"/>
    <n v="900000"/>
    <b v="0"/>
    <n v="112285"/>
    <s v="minizinc_gurobi"/>
    <n v="1.06802424415076E-4"/>
    <n v="5951988.71546649"/>
  </r>
  <r>
    <x v="986"/>
    <m/>
    <m/>
    <m/>
    <m/>
    <s v="minizinc_or-tools"/>
    <m/>
    <m/>
  </r>
  <r>
    <x v="986"/>
    <n v="114536.33333333299"/>
    <b v="0"/>
    <n v="900000"/>
    <m/>
    <s v="min_conflicts"/>
    <n v="1.09252085946526E-2"/>
    <n v="7066021.34584771"/>
  </r>
  <r>
    <x v="986"/>
    <n v="113499"/>
    <b v="0"/>
    <n v="900000"/>
    <m/>
    <s v="simulated_annealing-untuned"/>
    <n v="1.88547916721737E-3"/>
    <n v="7310298.0128681399"/>
  </r>
  <r>
    <x v="986"/>
    <n v="113285"/>
    <b v="0"/>
    <n v="900000"/>
    <m/>
    <s v="tabu_search"/>
    <n v="0"/>
    <n v="6993553.7401830703"/>
  </r>
  <r>
    <x v="987"/>
    <m/>
    <m/>
    <m/>
    <m/>
    <s v="minizinc_chuffed"/>
    <m/>
    <m/>
  </r>
  <r>
    <x v="987"/>
    <n v="105300"/>
    <n v="900000"/>
    <b v="0"/>
    <n v="105231"/>
    <s v="minizinc_cplex"/>
    <n v="1.3295346628683401E-4"/>
    <n v="5611602.8919563703"/>
  </r>
  <r>
    <x v="987"/>
    <n v="107565"/>
    <n v="900000"/>
    <b v="0"/>
    <n v="10698"/>
    <s v="minizinc_cpo"/>
    <n v="2.1187189141449299E-2"/>
    <n v="5756830.8726425804"/>
  </r>
  <r>
    <x v="987"/>
    <n v="105286"/>
    <n v="900000"/>
    <b v="0"/>
    <n v="105231"/>
    <s v="minizinc_gurobi"/>
    <n v="0"/>
    <n v="5610069.1075891796"/>
  </r>
  <r>
    <x v="987"/>
    <m/>
    <m/>
    <m/>
    <m/>
    <s v="minizinc_or-tools"/>
    <m/>
    <m/>
  </r>
  <r>
    <x v="987"/>
    <n v="107524"/>
    <b v="0"/>
    <n v="900000"/>
    <m/>
    <s v="min_conflicts"/>
    <n v="1.12967027516337E-2"/>
    <n v="5895545.4169856599"/>
  </r>
  <r>
    <x v="987"/>
    <n v="106802.33333333299"/>
    <b v="0"/>
    <n v="900000"/>
    <m/>
    <s v="simulated_annealing-untuned"/>
    <n v="4.61600401988715E-3"/>
    <n v="6124093.1773368204"/>
  </r>
  <r>
    <x v="987"/>
    <n v="106309.33333333299"/>
    <b v="0"/>
    <n v="900000"/>
    <m/>
    <s v="tabu_search"/>
    <n v="0"/>
    <n v="5832720.5175286103"/>
  </r>
  <r>
    <x v="988"/>
    <m/>
    <m/>
    <m/>
    <m/>
    <s v="minizinc_chuffed"/>
    <m/>
    <m/>
  </r>
  <r>
    <x v="988"/>
    <n v="25956"/>
    <n v="900000"/>
    <b v="0"/>
    <n v="25929"/>
    <s v="minizinc_cplex"/>
    <n v="6.1642780089377102E-4"/>
    <n v="1999133.37367625"/>
  </r>
  <r>
    <x v="988"/>
    <m/>
    <m/>
    <m/>
    <m/>
    <s v="minizinc_cpo"/>
    <m/>
    <m/>
  </r>
  <r>
    <x v="988"/>
    <n v="25940"/>
    <n v="900000"/>
    <b v="0"/>
    <n v="25931"/>
    <s v="minizinc_gurobi"/>
    <n v="0"/>
    <n v="1993429.7760968199"/>
  </r>
  <r>
    <x v="988"/>
    <m/>
    <m/>
    <m/>
    <m/>
    <s v="minizinc_or-tools"/>
    <m/>
    <m/>
  </r>
  <r>
    <x v="988"/>
    <n v="27083.333333333299"/>
    <b v="0"/>
    <n v="900000"/>
    <m/>
    <s v="min_conflicts"/>
    <n v="2.8184615384615402E-2"/>
    <n v="3039822.3402954098"/>
  </r>
  <r>
    <x v="988"/>
    <n v="26320"/>
    <b v="0"/>
    <n v="900000"/>
    <m/>
    <s v="simulated_annealing-untuned"/>
    <n v="0"/>
    <n v="3225836.7058619899"/>
  </r>
  <r>
    <x v="988"/>
    <n v="27281.666666666701"/>
    <b v="0"/>
    <n v="900000"/>
    <m/>
    <s v="tabu_search"/>
    <n v="3.5249557089620603E-2"/>
    <n v="3050911.8947034399"/>
  </r>
  <r>
    <x v="989"/>
    <n v="204008"/>
    <n v="900170"/>
    <b v="0"/>
    <n v="0"/>
    <s v="minizinc_chuffed"/>
    <n v="0.81551703854750801"/>
    <n v="665338.30441974499"/>
  </r>
  <r>
    <x v="989"/>
    <n v="37636"/>
    <n v="900000"/>
    <b v="0"/>
    <n v="37625"/>
    <s v="minizinc_cplex"/>
    <n v="0"/>
    <n v="306379.81537538802"/>
  </r>
  <r>
    <x v="989"/>
    <n v="38911"/>
    <n v="900000"/>
    <b v="0"/>
    <n v="25155"/>
    <s v="minizinc_cpo"/>
    <n v="3.2767083858034902E-2"/>
    <n v="310554.976645455"/>
  </r>
  <r>
    <x v="989"/>
    <n v="37641"/>
    <n v="900000"/>
    <b v="0"/>
    <n v="37625"/>
    <s v="minizinc_gurobi"/>
    <n v="1.3283387795226501E-4"/>
    <n v="306048.33875336201"/>
  </r>
  <r>
    <x v="989"/>
    <n v="248205"/>
    <n v="900000"/>
    <b v="0"/>
    <n v="37623"/>
    <s v="minizinc_or-tools"/>
    <n v="0.848367277049213"/>
    <n v="796306.28527314099"/>
  </r>
  <r>
    <x v="989"/>
    <n v="39732.666666666701"/>
    <b v="0"/>
    <n v="900000"/>
    <m/>
    <s v="min_conflicts"/>
    <n v="4.0663433950234001E-2"/>
    <n v="325707.19021870597"/>
  </r>
  <r>
    <x v="989"/>
    <n v="38117"/>
    <b v="0"/>
    <n v="900000"/>
    <m/>
    <s v="simulated_annealing-untuned"/>
    <n v="0"/>
    <n v="518116.55911066901"/>
  </r>
  <r>
    <x v="989"/>
    <n v="38264"/>
    <b v="0"/>
    <n v="900000"/>
    <m/>
    <s v="tabu_search"/>
    <n v="3.8417311310893201E-3"/>
    <n v="323555.644374336"/>
  </r>
  <r>
    <x v="990"/>
    <m/>
    <m/>
    <m/>
    <m/>
    <s v="minizinc_chuffed"/>
    <m/>
    <m/>
  </r>
  <r>
    <x v="990"/>
    <n v="346469"/>
    <n v="900000"/>
    <b v="0"/>
    <n v="346382"/>
    <s v="minizinc_cplex"/>
    <n v="0"/>
    <n v="26577621.774547901"/>
  </r>
  <r>
    <x v="990"/>
    <m/>
    <m/>
    <m/>
    <m/>
    <s v="minizinc_cpo"/>
    <m/>
    <m/>
  </r>
  <r>
    <x v="990"/>
    <n v="346476"/>
    <n v="900000"/>
    <b v="0"/>
    <n v="346383"/>
    <s v="minizinc_gurobi"/>
    <n v="2.0203419573094898E-5"/>
    <n v="26577547.049602799"/>
  </r>
  <r>
    <x v="990"/>
    <m/>
    <m/>
    <m/>
    <m/>
    <s v="minizinc_or-tools"/>
    <m/>
    <m/>
  </r>
  <r>
    <x v="990"/>
    <n v="349488"/>
    <b v="0"/>
    <n v="900000"/>
    <m/>
    <s v="min_conflicts"/>
    <n v="3.8513482580231398E-3"/>
    <n v="29903289.353207499"/>
  </r>
  <r>
    <x v="990"/>
    <n v="348142"/>
    <b v="0"/>
    <n v="900000"/>
    <m/>
    <s v="simulated_annealing-untuned"/>
    <n v="0"/>
    <n v="30073227.311698101"/>
  </r>
  <r>
    <x v="990"/>
    <n v="348188.66666666698"/>
    <b v="0"/>
    <n v="900000"/>
    <m/>
    <s v="tabu_search"/>
    <n v="1.3402695473529999E-4"/>
    <n v="29807385.036132101"/>
  </r>
  <r>
    <x v="991"/>
    <m/>
    <m/>
    <m/>
    <m/>
    <s v="minizinc_chuffed"/>
    <m/>
    <m/>
  </r>
  <r>
    <x v="991"/>
    <n v="133715"/>
    <n v="900000"/>
    <b v="0"/>
    <n v="133680"/>
    <s v="minizinc_cplex"/>
    <n v="0"/>
    <n v="9761924.2751901206"/>
  </r>
  <r>
    <x v="991"/>
    <m/>
    <m/>
    <m/>
    <m/>
    <s v="minizinc_cpo"/>
    <m/>
    <m/>
  </r>
  <r>
    <x v="991"/>
    <n v="133723"/>
    <n v="900000"/>
    <b v="0"/>
    <n v="133680"/>
    <s v="minizinc_gurobi"/>
    <n v="5.9825160967030799E-5"/>
    <n v="9760537.6774397995"/>
  </r>
  <r>
    <x v="991"/>
    <m/>
    <m/>
    <m/>
    <m/>
    <s v="minizinc_or-tools"/>
    <m/>
    <m/>
  </r>
  <r>
    <x v="991"/>
    <n v="135564.33333333299"/>
    <b v="0"/>
    <n v="900000"/>
    <m/>
    <s v="min_conflicts"/>
    <n v="8.9772875362988894E-3"/>
    <n v="10930975.3283216"/>
  </r>
  <r>
    <x v="991"/>
    <n v="134347.33333333299"/>
    <b v="0"/>
    <n v="900000"/>
    <m/>
    <s v="simulated_annealing-untuned"/>
    <n v="0"/>
    <n v="11140698.552638501"/>
  </r>
  <r>
    <x v="991"/>
    <n v="134433.66666666701"/>
    <b v="0"/>
    <n v="900000"/>
    <m/>
    <s v="tabu_search"/>
    <n v="6.4220024249861396E-4"/>
    <n v="10844661.021441501"/>
  </r>
  <r>
    <x v="992"/>
    <n v="190337"/>
    <n v="900140"/>
    <b v="0"/>
    <n v="0"/>
    <s v="minizinc_chuffed"/>
    <n v="0.82950240888529303"/>
    <n v="732629.20733072201"/>
  </r>
  <r>
    <x v="992"/>
    <n v="32452"/>
    <n v="2530"/>
    <b v="1"/>
    <n v="32452"/>
    <s v="minizinc_cplex"/>
    <n v="0"/>
    <n v="2731.8764819227099"/>
  </r>
  <r>
    <x v="992"/>
    <n v="32452"/>
    <n v="1850"/>
    <b v="1"/>
    <n v="32452"/>
    <s v="minizinc_cpo"/>
    <n v="0"/>
    <n v="2023.1703482770799"/>
  </r>
  <r>
    <x v="992"/>
    <n v="32452"/>
    <n v="2009"/>
    <b v="1"/>
    <n v="32452"/>
    <s v="minizinc_gurobi"/>
    <n v="0"/>
    <n v="2197.05363766954"/>
  </r>
  <r>
    <x v="992"/>
    <n v="32452"/>
    <n v="6140"/>
    <b v="1"/>
    <n v="32452"/>
    <s v="minizinc_or-tools"/>
    <n v="0"/>
    <n v="6714.7383450925699"/>
  </r>
  <r>
    <x v="992"/>
    <n v="32452.333333333299"/>
    <b v="0"/>
    <n v="900000"/>
    <m/>
    <s v="min_conflicts"/>
    <n v="1.02714750864763E-5"/>
    <n v="311139.61934294697"/>
  </r>
  <r>
    <x v="992"/>
    <n v="32452"/>
    <b v="0"/>
    <n v="900000"/>
    <m/>
    <s v="simulated_annealing-untuned"/>
    <n v="0"/>
    <n v="540526.71463328297"/>
  </r>
  <r>
    <x v="992"/>
    <n v="32452"/>
    <b v="0"/>
    <n v="900000"/>
    <m/>
    <s v="tabu_search"/>
    <n v="0"/>
    <n v="312188.16693208303"/>
  </r>
  <r>
    <x v="993"/>
    <m/>
    <m/>
    <m/>
    <m/>
    <s v="minizinc_chuffed"/>
    <m/>
    <m/>
  </r>
  <r>
    <x v="993"/>
    <n v="211396"/>
    <n v="900000"/>
    <b v="0"/>
    <n v="211121"/>
    <s v="minizinc_cplex"/>
    <n v="0"/>
    <n v="1092765.2899531401"/>
  </r>
  <r>
    <x v="993"/>
    <m/>
    <m/>
    <m/>
    <m/>
    <s v="minizinc_cpo"/>
    <m/>
    <m/>
  </r>
  <r>
    <x v="993"/>
    <n v="211460"/>
    <n v="900000"/>
    <b v="0"/>
    <n v="211170"/>
    <s v="minizinc_gurobi"/>
    <n v="3.0265771304260902E-4"/>
    <n v="1091792.5121703099"/>
  </r>
  <r>
    <x v="993"/>
    <m/>
    <m/>
    <m/>
    <m/>
    <s v="minizinc_or-tools"/>
    <m/>
    <m/>
  </r>
  <r>
    <x v="993"/>
    <n v="230405"/>
    <b v="0"/>
    <n v="900000"/>
    <m/>
    <s v="min_conflicts"/>
    <n v="4.9787692686067302E-2"/>
    <n v="1141562.4770319399"/>
  </r>
  <r>
    <x v="993"/>
    <n v="218933.66666666701"/>
    <b v="0"/>
    <n v="900000"/>
    <m/>
    <s v="simulated_annealing-untuned"/>
    <n v="0"/>
    <n v="1304255.6706668399"/>
  </r>
  <r>
    <x v="993"/>
    <n v="219952"/>
    <b v="0"/>
    <n v="900000"/>
    <m/>
    <s v="tabu_search"/>
    <n v="4.6297980165369602E-3"/>
    <n v="1111659.54962661"/>
  </r>
  <r>
    <x v="994"/>
    <m/>
    <m/>
    <m/>
    <m/>
    <s v="minizinc_chuffed"/>
    <m/>
    <m/>
  </r>
  <r>
    <x v="994"/>
    <n v="76177"/>
    <n v="570330"/>
    <b v="1"/>
    <n v="76177"/>
    <s v="minizinc_cplex"/>
    <n v="0"/>
    <n v="2763980.6279392298"/>
  </r>
  <r>
    <x v="994"/>
    <n v="76540"/>
    <n v="900000"/>
    <b v="0"/>
    <n v="57839"/>
    <s v="minizinc_cpo"/>
    <n v="4.7426182388293804E-3"/>
    <n v="4533302.5262269396"/>
  </r>
  <r>
    <x v="994"/>
    <n v="76177"/>
    <n v="387560"/>
    <b v="1"/>
    <n v="76177"/>
    <s v="minizinc_gurobi"/>
    <n v="0"/>
    <n v="1878671.29386229"/>
  </r>
  <r>
    <x v="994"/>
    <n v="83473"/>
    <n v="900000"/>
    <b v="0"/>
    <n v="76176"/>
    <s v="minizinc_or-tools"/>
    <n v="8.7405508367975199E-2"/>
    <n v="4801158.9096225696"/>
  </r>
  <r>
    <x v="994"/>
    <n v="76557.333333333299"/>
    <b v="0"/>
    <n v="900000"/>
    <m/>
    <s v="min_conflicts"/>
    <n v="2.7735204987982E-3"/>
    <n v="4485771.9045263398"/>
  </r>
  <r>
    <x v="994"/>
    <n v="76345"/>
    <b v="0"/>
    <n v="900000"/>
    <m/>
    <s v="simulated_annealing-untuned"/>
    <n v="0"/>
    <n v="4777153.2232871596"/>
  </r>
  <r>
    <x v="994"/>
    <n v="76430"/>
    <b v="0"/>
    <n v="900000"/>
    <m/>
    <s v="tabu_search"/>
    <n v="1.1121287452571199E-3"/>
    <n v="4478590.27677467"/>
  </r>
  <r>
    <x v="995"/>
    <m/>
    <m/>
    <m/>
    <m/>
    <s v="minizinc_chuffed"/>
    <m/>
    <m/>
  </r>
  <r>
    <x v="995"/>
    <n v="87361"/>
    <n v="900000"/>
    <b v="0"/>
    <n v="87272"/>
    <s v="minizinc_cplex"/>
    <n v="0"/>
    <n v="376536.02298495901"/>
  </r>
  <r>
    <x v="995"/>
    <m/>
    <m/>
    <m/>
    <m/>
    <s v="minizinc_cpo"/>
    <m/>
    <m/>
  </r>
  <r>
    <x v="995"/>
    <n v="87385"/>
    <n v="900000"/>
    <b v="0"/>
    <n v="87292"/>
    <s v="minizinc_gurobi"/>
    <n v="2.7464667849175201E-4"/>
    <n v="375406.27958629699"/>
  </r>
  <r>
    <x v="995"/>
    <m/>
    <m/>
    <m/>
    <m/>
    <s v="minizinc_or-tools"/>
    <m/>
    <m/>
  </r>
  <r>
    <x v="995"/>
    <n v="92826.666666666701"/>
    <b v="0"/>
    <n v="900000"/>
    <m/>
    <s v="min_conflicts"/>
    <n v="3.66525423728815E-2"/>
    <n v="390709.47259107599"/>
  </r>
  <r>
    <x v="995"/>
    <n v="89424.333333333299"/>
    <b v="0"/>
    <n v="900000"/>
    <m/>
    <s v="simulated_annealing-untuned"/>
    <n v="0"/>
    <n v="613057.42779329105"/>
  </r>
  <r>
    <x v="995"/>
    <n v="89672"/>
    <b v="0"/>
    <n v="900000"/>
    <m/>
    <s v="tabu_search"/>
    <n v="2.7619175067654699E-3"/>
    <n v="387346.077922425"/>
  </r>
  <r>
    <x v="996"/>
    <n v="204051"/>
    <n v="900100"/>
    <b v="0"/>
    <n v="0"/>
    <s v="minizinc_chuffed"/>
    <n v="0.83608019563736502"/>
    <n v="755199.74948058499"/>
  </r>
  <r>
    <x v="996"/>
    <n v="33448"/>
    <n v="3250"/>
    <b v="1"/>
    <n v="33448"/>
    <s v="minizinc_cplex"/>
    <n v="0"/>
    <n v="3099.6572426560101"/>
  </r>
  <r>
    <x v="996"/>
    <n v="33454"/>
    <n v="900000"/>
    <b v="0"/>
    <n v="33261"/>
    <s v="minizinc_cpo"/>
    <n v="1.7935075028396901E-4"/>
    <n v="321533.99906307098"/>
  </r>
  <r>
    <x v="996"/>
    <n v="33448"/>
    <n v="2540"/>
    <b v="1"/>
    <n v="33448"/>
    <s v="minizinc_gurobi"/>
    <n v="0"/>
    <n v="2324.2361201533099"/>
  </r>
  <r>
    <x v="996"/>
    <n v="40158"/>
    <n v="900000"/>
    <b v="0"/>
    <n v="33444"/>
    <s v="minizinc_or-tools"/>
    <n v="0.16708999452164"/>
    <n v="334667.698413732"/>
  </r>
  <r>
    <x v="996"/>
    <n v="33611.666666666701"/>
    <b v="0"/>
    <n v="900000"/>
    <m/>
    <s v="min_conflicts"/>
    <n v="4.4627361531214297E-3"/>
    <n v="310068.08930509299"/>
  </r>
  <r>
    <x v="996"/>
    <n v="33461.666666666701"/>
    <b v="0"/>
    <n v="900000"/>
    <m/>
    <s v="simulated_annealing-untuned"/>
    <n v="0"/>
    <n v="535983.87228206405"/>
  </r>
  <r>
    <x v="996"/>
    <n v="33630.333333333299"/>
    <b v="0"/>
    <n v="900000"/>
    <m/>
    <s v="tabu_search"/>
    <n v="5.0153135562143198E-3"/>
    <n v="311231.49775883299"/>
  </r>
  <r>
    <x v="997"/>
    <m/>
    <m/>
    <m/>
    <m/>
    <s v="minizinc_chuffed"/>
    <m/>
    <m/>
  </r>
  <r>
    <x v="997"/>
    <n v="77158"/>
    <n v="134440"/>
    <b v="1"/>
    <n v="77158"/>
    <s v="minizinc_cplex"/>
    <n v="0"/>
    <n v="686343.64950457797"/>
  </r>
  <r>
    <x v="997"/>
    <n v="77665"/>
    <n v="900000"/>
    <b v="0"/>
    <n v="58004"/>
    <s v="minizinc_cpo"/>
    <n v="6.5280370823408403E-3"/>
    <n v="5006948.8658597805"/>
  </r>
  <r>
    <x v="997"/>
    <n v="77158"/>
    <n v="88770"/>
    <b v="1"/>
    <n v="77158"/>
    <s v="minizinc_gurobi"/>
    <n v="0"/>
    <n v="453261.750595761"/>
  </r>
  <r>
    <x v="997"/>
    <n v="84442"/>
    <n v="900000"/>
    <b v="0"/>
    <n v="77157"/>
    <s v="minizinc_or-tools"/>
    <n v="8.6260391748182202E-2"/>
    <n v="5139621.4104477596"/>
  </r>
  <r>
    <x v="997"/>
    <n v="77529.333333333299"/>
    <b v="0"/>
    <n v="900000"/>
    <m/>
    <s v="min_conflicts"/>
    <n v="3.43955836070631E-3"/>
    <n v="4646597.6579569997"/>
  </r>
  <r>
    <x v="997"/>
    <n v="77262.666666666701"/>
    <b v="0"/>
    <n v="900000"/>
    <m/>
    <s v="simulated_annealing-untuned"/>
    <n v="0"/>
    <n v="4943598.5801930698"/>
  </r>
  <r>
    <x v="997"/>
    <n v="77351.666666666701"/>
    <b v="0"/>
    <n v="900000"/>
    <m/>
    <s v="tabu_search"/>
    <n v="1.15058929995049E-3"/>
    <n v="4641950.8059651097"/>
  </r>
  <r>
    <x v="998"/>
    <n v="198526"/>
    <n v="900100"/>
    <b v="0"/>
    <n v="0"/>
    <s v="minizinc_chuffed"/>
    <n v="0.79400683033960295"/>
    <n v="589948.34911976196"/>
  </r>
  <r>
    <x v="998"/>
    <n v="40895"/>
    <n v="900000"/>
    <b v="0"/>
    <n v="40890"/>
    <s v="minizinc_cplex"/>
    <n v="0"/>
    <n v="300224.22861299402"/>
  </r>
  <r>
    <x v="998"/>
    <n v="42052"/>
    <n v="900000"/>
    <b v="0"/>
    <n v="25045"/>
    <s v="minizinc_cpo"/>
    <n v="2.7513554646628E-2"/>
    <n v="304996.88884189998"/>
  </r>
  <r>
    <x v="998"/>
    <n v="40896"/>
    <n v="900000"/>
    <b v="0"/>
    <n v="40890"/>
    <s v="minizinc_gurobi"/>
    <n v="2.44522691705829E-5"/>
    <n v="299930.10025314498"/>
  </r>
  <r>
    <x v="998"/>
    <n v="290976"/>
    <n v="900000"/>
    <b v="0"/>
    <n v="40888"/>
    <s v="minizinc_or-tools"/>
    <n v="0.85945576267458501"/>
    <n v="776767.36563590902"/>
  </r>
  <r>
    <x v="998"/>
    <n v="43333.333333333299"/>
    <b v="0"/>
    <n v="900000"/>
    <m/>
    <s v="min_conflicts"/>
    <n v="4.6146153846153899E-2"/>
    <n v="334660.41710303898"/>
  </r>
  <r>
    <x v="998"/>
    <n v="41333.666666666701"/>
    <b v="0"/>
    <n v="900000"/>
    <m/>
    <s v="simulated_annealing-untuned"/>
    <n v="0"/>
    <n v="511193.64080136397"/>
  </r>
  <r>
    <x v="998"/>
    <n v="41642"/>
    <b v="0"/>
    <n v="900000"/>
    <m/>
    <s v="tabu_search"/>
    <n v="7.4043833949698499E-3"/>
    <n v="331797.99164964497"/>
  </r>
  <r>
    <x v="999"/>
    <m/>
    <m/>
    <m/>
    <m/>
    <s v="minizinc_chuffed"/>
    <m/>
    <m/>
  </r>
  <r>
    <x v="999"/>
    <n v="161190"/>
    <n v="900000"/>
    <b v="0"/>
    <n v="161075"/>
    <s v="minizinc_cplex"/>
    <n v="2.7917364600782402E-4"/>
    <n v="8768825.1777516194"/>
  </r>
  <r>
    <x v="999"/>
    <m/>
    <m/>
    <m/>
    <m/>
    <s v="minizinc_cpo"/>
    <m/>
    <m/>
  </r>
  <r>
    <x v="999"/>
    <n v="161145"/>
    <n v="900000"/>
    <b v="0"/>
    <n v="161076"/>
    <s v="minizinc_gurobi"/>
    <n v="0"/>
    <n v="8764464.4178928807"/>
  </r>
  <r>
    <x v="999"/>
    <m/>
    <m/>
    <m/>
    <m/>
    <s v="minizinc_or-tools"/>
    <m/>
    <m/>
  </r>
  <r>
    <x v="999"/>
    <n v="164134.33333333299"/>
    <b v="0"/>
    <n v="900000"/>
    <m/>
    <s v="min_conflicts"/>
    <n v="9.9613527943574996E-3"/>
    <n v="8344776.0500549804"/>
  </r>
  <r>
    <x v="999"/>
    <n v="162511.33333333299"/>
    <b v="0"/>
    <n v="900000"/>
    <m/>
    <s v="simulated_annealing-untuned"/>
    <n v="7.3841003909502794E-5"/>
    <n v="8483733.0080249291"/>
  </r>
  <r>
    <x v="999"/>
    <n v="162499.33333333299"/>
    <b v="0"/>
    <n v="900000"/>
    <m/>
    <s v="tabu_search"/>
    <n v="0"/>
    <n v="8268093.4997801501"/>
  </r>
  <r>
    <x v="1000"/>
    <n v="200310"/>
    <n v="900100"/>
    <b v="0"/>
    <n v="0"/>
    <s v="minizinc_chuffed"/>
    <n v="0.84084668763416703"/>
    <n v="706878.74750204897"/>
  </r>
  <r>
    <x v="1000"/>
    <n v="31880"/>
    <n v="900000"/>
    <b v="0"/>
    <n v="31872"/>
    <s v="minizinc_cplex"/>
    <n v="0"/>
    <n v="301381.76716400898"/>
  </r>
  <r>
    <x v="1000"/>
    <n v="32920"/>
    <n v="900000"/>
    <b v="0"/>
    <n v="25011"/>
    <s v="minizinc_cpo"/>
    <n v="3.1591737545564998E-2"/>
    <n v="305410.11749966303"/>
  </r>
  <r>
    <x v="1000"/>
    <n v="31884"/>
    <n v="900000"/>
    <b v="0"/>
    <n v="31872"/>
    <s v="minizinc_gurobi"/>
    <n v="1.25454773554079E-4"/>
    <n v="300999.530343747"/>
  </r>
  <r>
    <x v="1000"/>
    <n v="176142"/>
    <n v="900000"/>
    <b v="0"/>
    <n v="31871"/>
    <s v="minizinc_or-tools"/>
    <n v="0.81900966265853703"/>
    <n v="663995.090683655"/>
  </r>
  <r>
    <x v="1000"/>
    <n v="33463.666666666701"/>
    <b v="0"/>
    <n v="900000"/>
    <m/>
    <s v="min_conflicts"/>
    <n v="3.3070693588070597E-2"/>
    <n v="298077.20769484399"/>
  </r>
  <r>
    <x v="1000"/>
    <n v="32357"/>
    <b v="0"/>
    <n v="900000"/>
    <m/>
    <s v="simulated_annealing-untuned"/>
    <n v="0"/>
    <n v="475129.71727460501"/>
  </r>
  <r>
    <x v="1000"/>
    <n v="32367"/>
    <b v="0"/>
    <n v="900000"/>
    <m/>
    <s v="tabu_search"/>
    <n v="3.0895665338148698E-4"/>
    <n v="296484.60447540402"/>
  </r>
  <r>
    <x v="1001"/>
    <n v="202091"/>
    <n v="900200"/>
    <b v="0"/>
    <n v="0"/>
    <s v="minizinc_chuffed"/>
    <n v="0.79118317985461994"/>
    <n v="589364.27131784498"/>
  </r>
  <r>
    <x v="1001"/>
    <n v="42204"/>
    <n v="900000"/>
    <b v="0"/>
    <n v="42186"/>
    <s v="minizinc_cplex"/>
    <n v="9.4777746185159605E-5"/>
    <n v="300926.05738540698"/>
  </r>
  <r>
    <x v="1001"/>
    <n v="43657"/>
    <n v="900000"/>
    <b v="0"/>
    <n v="26008"/>
    <s v="minizinc_cpo"/>
    <n v="3.3373800306938102E-2"/>
    <n v="306416.74647909298"/>
  </r>
  <r>
    <x v="1001"/>
    <n v="42200"/>
    <n v="900000"/>
    <b v="0"/>
    <n v="42186"/>
    <s v="minizinc_gurobi"/>
    <n v="0"/>
    <n v="300812.88770993601"/>
  </r>
  <r>
    <x v="1001"/>
    <n v="295917"/>
    <n v="900000"/>
    <b v="0"/>
    <n v="42184"/>
    <s v="minizinc_or-tools"/>
    <n v="0.85739244450301899"/>
    <n v="773484.30029182998"/>
  </r>
  <r>
    <x v="1001"/>
    <n v="44734.333333333299"/>
    <b v="0"/>
    <n v="900000"/>
    <m/>
    <s v="min_conflicts"/>
    <n v="4.7726205822522599E-2"/>
    <n v="340165.26139328798"/>
  </r>
  <r>
    <x v="1001"/>
    <n v="42599.333333333299"/>
    <b v="0"/>
    <n v="900000"/>
    <m/>
    <s v="simulated_annealing-untuned"/>
    <n v="0"/>
    <n v="518143.13076611201"/>
  </r>
  <r>
    <x v="1001"/>
    <n v="43091.333333333299"/>
    <b v="0"/>
    <n v="900000"/>
    <m/>
    <s v="tabu_search"/>
    <n v="1.14176091093336E-2"/>
    <n v="336998.41676119401"/>
  </r>
  <r>
    <x v="1002"/>
    <n v="338172"/>
    <n v="900080"/>
    <b v="0"/>
    <n v="0"/>
    <s v="minizinc_chuffed"/>
    <n v="0.83957867594005398"/>
    <n v="723493.855282214"/>
  </r>
  <r>
    <x v="1002"/>
    <n v="54250"/>
    <n v="3170"/>
    <b v="1"/>
    <n v="54250"/>
    <s v="minizinc_cplex"/>
    <n v="0"/>
    <n v="3124.39742316091"/>
  </r>
  <r>
    <x v="1002"/>
    <n v="54250"/>
    <n v="14260"/>
    <b v="1"/>
    <n v="54250"/>
    <s v="minizinc_cpo"/>
    <n v="0"/>
    <n v="7227.4136933080899"/>
  </r>
  <r>
    <x v="1002"/>
    <n v="54250"/>
    <n v="2310"/>
    <b v="1"/>
    <n v="54250"/>
    <s v="minizinc_gurobi"/>
    <n v="0"/>
    <n v="2212.13709274234"/>
  </r>
  <r>
    <x v="1002"/>
    <n v="54250"/>
    <n v="466550"/>
    <b v="1"/>
    <n v="54250"/>
    <s v="minizinc_or-tools"/>
    <n v="0"/>
    <n v="162749.20399411701"/>
  </r>
  <r>
    <x v="1002"/>
    <n v="54274.666666666701"/>
    <b v="0"/>
    <n v="900000"/>
    <m/>
    <s v="min_conflicts"/>
    <n v="3.62354444062296E-4"/>
    <n v="302018.20514795103"/>
  </r>
  <r>
    <x v="1002"/>
    <n v="54255"/>
    <b v="0"/>
    <n v="900000"/>
    <m/>
    <s v="simulated_annealing-untuned"/>
    <n v="0"/>
    <n v="518502.89208140899"/>
  </r>
  <r>
    <x v="1002"/>
    <n v="54273"/>
    <b v="0"/>
    <n v="900000"/>
    <m/>
    <s v="tabu_search"/>
    <n v="3.3165662484102598E-4"/>
    <n v="302889.66333611798"/>
  </r>
  <r>
    <x v="1003"/>
    <m/>
    <m/>
    <m/>
    <m/>
    <s v="minizinc_chuffed"/>
    <m/>
    <m/>
  </r>
  <r>
    <x v="1003"/>
    <n v="292603"/>
    <n v="900000"/>
    <b v="0"/>
    <n v="42567"/>
    <s v="minizinc_cplex"/>
    <n v="0.84744175555274603"/>
    <n v="874487.80352065805"/>
  </r>
  <r>
    <x v="1003"/>
    <m/>
    <m/>
    <m/>
    <m/>
    <s v="minizinc_cpo"/>
    <m/>
    <m/>
  </r>
  <r>
    <x v="1003"/>
    <n v="44639"/>
    <n v="900000"/>
    <b v="0"/>
    <n v="42551"/>
    <s v="minizinc_gurobi"/>
    <n v="0"/>
    <n v="384217.29193636199"/>
  </r>
  <r>
    <x v="1003"/>
    <m/>
    <m/>
    <m/>
    <m/>
    <s v="minizinc_or-tools"/>
    <m/>
    <m/>
  </r>
  <r>
    <x v="1003"/>
    <n v="53156"/>
    <b v="0"/>
    <n v="900000"/>
    <m/>
    <s v="min_conflicts"/>
    <n v="6.9700504176386499E-2"/>
    <n v="306533.26824563398"/>
  </r>
  <r>
    <x v="1003"/>
    <n v="49451"/>
    <b v="0"/>
    <n v="900000"/>
    <m/>
    <s v="simulated_annealing-untuned"/>
    <n v="0"/>
    <n v="564806.38818317605"/>
  </r>
  <r>
    <x v="1003"/>
    <n v="55942.666666666701"/>
    <b v="0"/>
    <n v="900031"/>
    <m/>
    <s v="tabu_search"/>
    <n v="0.11604142336201401"/>
    <n v="549503.44237424806"/>
  </r>
  <r>
    <x v="1004"/>
    <n v="59814"/>
    <n v="900000"/>
    <b v="0"/>
    <n v="0"/>
    <s v="minizinc_chuffed"/>
    <n v="0.71489952185107197"/>
    <n v="872718.25206196401"/>
  </r>
  <r>
    <x v="1004"/>
    <n v="17053"/>
    <n v="158600"/>
    <b v="1"/>
    <n v="17053"/>
    <s v="minizinc_cplex"/>
    <n v="0"/>
    <n v="186371.416037758"/>
  </r>
  <r>
    <x v="1004"/>
    <n v="17053"/>
    <n v="65230"/>
    <b v="1"/>
    <n v="17053"/>
    <s v="minizinc_cpo"/>
    <n v="0"/>
    <n v="78224.485385172593"/>
  </r>
  <r>
    <x v="1004"/>
    <n v="17053"/>
    <n v="82130"/>
    <b v="1"/>
    <n v="17053"/>
    <s v="minizinc_gurobi"/>
    <n v="0"/>
    <n v="98491.138811654499"/>
  </r>
  <r>
    <x v="1004"/>
    <m/>
    <m/>
    <m/>
    <m/>
    <s v="minizinc_or-tools"/>
    <m/>
    <m/>
  </r>
  <r>
    <x v="1004"/>
    <n v="17150"/>
    <b v="0"/>
    <n v="900000"/>
    <m/>
    <s v="min_conflicts"/>
    <n v="3.3041788143829401E-3"/>
    <n v="407081.00519929"/>
  </r>
  <r>
    <x v="1004"/>
    <n v="17868"/>
    <b v="0"/>
    <n v="900000"/>
    <m/>
    <s v="simulated_annealing-untuned"/>
    <n v="4.33549735094396E-2"/>
    <n v="738962.92445414304"/>
  </r>
  <r>
    <x v="1004"/>
    <n v="17093.333333333299"/>
    <b v="0"/>
    <n v="900000"/>
    <m/>
    <s v="tabu_search"/>
    <n v="0"/>
    <n v="477048.75092711201"/>
  </r>
  <r>
    <x v="1005"/>
    <m/>
    <m/>
    <m/>
    <m/>
    <s v="minizinc_chuffed"/>
    <m/>
    <m/>
  </r>
  <r>
    <x v="1005"/>
    <n v="42002"/>
    <n v="900000"/>
    <b v="0"/>
    <n v="41804"/>
    <s v="minizinc_cplex"/>
    <n v="7.6186848245318696E-4"/>
    <n v="545856.95438386896"/>
  </r>
  <r>
    <x v="1005"/>
    <n v="451495"/>
    <n v="905990"/>
    <b v="0"/>
    <n v="35796"/>
    <s v="minizinc_cpo"/>
    <n v="0.907042159935326"/>
    <n v="850530.00246271398"/>
  </r>
  <r>
    <x v="1005"/>
    <n v="41970"/>
    <n v="900000"/>
    <b v="0"/>
    <n v="41798"/>
    <s v="minizinc_gurobi"/>
    <n v="0"/>
    <n v="338326.05866970599"/>
  </r>
  <r>
    <x v="1005"/>
    <m/>
    <m/>
    <m/>
    <m/>
    <s v="minizinc_or-tools"/>
    <m/>
    <m/>
  </r>
  <r>
    <x v="1005"/>
    <n v="47248.666666666701"/>
    <b v="0"/>
    <n v="900000"/>
    <m/>
    <s v="min_conflicts"/>
    <n v="8.3804833998843004E-2"/>
    <n v="276266.37382512499"/>
  </r>
  <r>
    <x v="1005"/>
    <n v="43289"/>
    <b v="0"/>
    <n v="900000"/>
    <m/>
    <s v="simulated_annealing-untuned"/>
    <n v="0"/>
    <n v="532947.85922859097"/>
  </r>
  <r>
    <x v="1005"/>
    <n v="47159.666666666701"/>
    <b v="0"/>
    <n v="900018"/>
    <m/>
    <s v="tabu_search"/>
    <n v="8.2075785098848497E-2"/>
    <n v="474047.42804339499"/>
  </r>
  <r>
    <x v="1006"/>
    <m/>
    <m/>
    <m/>
    <m/>
    <s v="minizinc_chuffed"/>
    <m/>
    <m/>
  </r>
  <r>
    <x v="1006"/>
    <n v="289333"/>
    <n v="900000"/>
    <b v="0"/>
    <n v="288200"/>
    <s v="minizinc_cplex"/>
    <n v="1.48272060221266E-3"/>
    <n v="4490725.8044006703"/>
  </r>
  <r>
    <x v="1006"/>
    <n v="317234"/>
    <n v="907160"/>
    <b v="0"/>
    <n v="3336"/>
    <s v="minizinc_cpo"/>
    <n v="8.9303164225776596E-2"/>
    <n v="4764548.62335598"/>
  </r>
  <r>
    <x v="1006"/>
    <n v="288904"/>
    <n v="900000"/>
    <b v="0"/>
    <n v="288200"/>
    <s v="minizinc_gurobi"/>
    <n v="0"/>
    <n v="4360202.2522283904"/>
  </r>
  <r>
    <x v="1006"/>
    <m/>
    <m/>
    <m/>
    <m/>
    <s v="minizinc_or-tools"/>
    <m/>
    <m/>
  </r>
  <r>
    <x v="1006"/>
    <n v="294717.33333333302"/>
    <b v="0"/>
    <n v="900000"/>
    <m/>
    <s v="min_conflicts"/>
    <n v="8.0302934337080894E-3"/>
    <n v="3666715.1424747501"/>
  </r>
  <r>
    <x v="1006"/>
    <n v="292350.66666666698"/>
    <b v="0"/>
    <n v="900000"/>
    <m/>
    <s v="simulated_annealing-untuned"/>
    <n v="0"/>
    <n v="3914025.6662154901"/>
  </r>
  <r>
    <x v="1006"/>
    <n v="295066"/>
    <b v="0"/>
    <n v="900000"/>
    <m/>
    <s v="tabu_search"/>
    <n v="9.2024609183482004E-3"/>
    <n v="3767368.5966970501"/>
  </r>
  <r>
    <x v="1007"/>
    <n v="659666"/>
    <n v="904400"/>
    <b v="0"/>
    <n v="0"/>
    <s v="minizinc_chuffed"/>
    <n v="0.68388396552194597"/>
    <n v="906513.61149211403"/>
  </r>
  <r>
    <x v="1007"/>
    <n v="209493"/>
    <n v="900000"/>
    <b v="0"/>
    <n v="204482"/>
    <s v="minizinc_cplex"/>
    <n v="4.5920388748073001E-3"/>
    <n v="623486.53763746505"/>
  </r>
  <r>
    <x v="1007"/>
    <n v="233515"/>
    <n v="907470"/>
    <b v="0"/>
    <n v="5773"/>
    <s v="minizinc_cpo"/>
    <n v="0.106990985589791"/>
    <n v="579125.34394046303"/>
  </r>
  <r>
    <x v="1007"/>
    <n v="208531"/>
    <n v="911160"/>
    <b v="0"/>
    <n v="204482"/>
    <s v="minizinc_gurobi"/>
    <n v="0"/>
    <n v="513602.37309274101"/>
  </r>
  <r>
    <x v="1007"/>
    <m/>
    <m/>
    <m/>
    <m/>
    <s v="minizinc_or-tools"/>
    <m/>
    <m/>
  </r>
  <r>
    <x v="1007"/>
    <n v="217853.66666666701"/>
    <b v="0"/>
    <n v="900000"/>
    <m/>
    <s v="min_conflicts"/>
    <n v="1.4736191419010501E-2"/>
    <n v="465390.77703286801"/>
  </r>
  <r>
    <x v="1007"/>
    <n v="214643.33333333299"/>
    <b v="0"/>
    <n v="900000"/>
    <m/>
    <s v="simulated_annealing-untuned"/>
    <n v="0"/>
    <n v="703274.82051430806"/>
  </r>
  <r>
    <x v="1007"/>
    <n v="216176.33333333299"/>
    <b v="0"/>
    <n v="900000"/>
    <m/>
    <s v="tabu_search"/>
    <n v="7.0914330739257903E-3"/>
    <n v="504313.05793930398"/>
  </r>
  <r>
    <x v="1008"/>
    <n v="825013"/>
    <n v="908670"/>
    <b v="0"/>
    <n v="0"/>
    <s v="minizinc_chuffed"/>
    <n v="0.93879369173576699"/>
    <n v="729320.16805456404"/>
  </r>
  <r>
    <x v="1008"/>
    <n v="50496"/>
    <n v="900000"/>
    <b v="0"/>
    <n v="49888"/>
    <s v="minizinc_cplex"/>
    <n v="0"/>
    <n v="344212.656929266"/>
  </r>
  <r>
    <x v="1008"/>
    <n v="221782"/>
    <n v="908390"/>
    <b v="0"/>
    <n v="37670"/>
    <s v="minizinc_cpo"/>
    <n v="0.772316959897557"/>
    <n v="461782.24598577002"/>
  </r>
  <r>
    <x v="1008"/>
    <n v="50672"/>
    <n v="900000"/>
    <b v="0"/>
    <n v="49893"/>
    <s v="minizinc_gurobi"/>
    <n v="3.47331859804234E-3"/>
    <n v="321106.60775349999"/>
  </r>
  <r>
    <x v="1008"/>
    <m/>
    <m/>
    <m/>
    <m/>
    <s v="minizinc_or-tools"/>
    <m/>
    <m/>
  </r>
  <r>
    <x v="1008"/>
    <n v="55744"/>
    <b v="0"/>
    <n v="900000"/>
    <m/>
    <s v="min_conflicts"/>
    <n v="2.5772579410638999E-2"/>
    <n v="259183.95347328001"/>
  </r>
  <r>
    <x v="1008"/>
    <n v="54307.333333333299"/>
    <b v="0"/>
    <n v="900000"/>
    <m/>
    <s v="simulated_annealing-untuned"/>
    <n v="0"/>
    <n v="466038.142518782"/>
  </r>
  <r>
    <x v="1008"/>
    <n v="56663"/>
    <b v="0"/>
    <n v="900000"/>
    <m/>
    <s v="tabu_search"/>
    <n v="4.1573278270946902E-2"/>
    <n v="296471.89024836803"/>
  </r>
  <r>
    <x v="1009"/>
    <n v="15719"/>
    <n v="909190"/>
    <b v="0"/>
    <n v="0"/>
    <s v="minizinc_chuffed"/>
    <n v="0.79642470895095097"/>
    <n v="801995.53909339802"/>
  </r>
  <r>
    <x v="1009"/>
    <n v="3200"/>
    <n v="127770"/>
    <b v="1"/>
    <n v="3200"/>
    <s v="minizinc_cplex"/>
    <n v="0"/>
    <n v="141568.65188621799"/>
  </r>
  <r>
    <x v="1009"/>
    <n v="3200"/>
    <n v="67860"/>
    <b v="1"/>
    <n v="3200"/>
    <s v="minizinc_cpo"/>
    <n v="0"/>
    <n v="76115.405384849393"/>
  </r>
  <r>
    <x v="1009"/>
    <n v="3200"/>
    <n v="79880"/>
    <b v="1"/>
    <n v="3200"/>
    <s v="minizinc_gurobi"/>
    <n v="0"/>
    <n v="87860.415272284794"/>
  </r>
  <r>
    <x v="1009"/>
    <m/>
    <m/>
    <m/>
    <m/>
    <s v="minizinc_or-tools"/>
    <m/>
    <m/>
  </r>
  <r>
    <x v="1009"/>
    <n v="3200"/>
    <b v="0"/>
    <n v="900000"/>
    <m/>
    <s v="min_conflicts"/>
    <n v="0"/>
    <n v="334403.48754367302"/>
  </r>
  <r>
    <x v="1009"/>
    <n v="3274"/>
    <b v="0"/>
    <n v="900000"/>
    <m/>
    <s v="simulated_annealing-untuned"/>
    <n v="2.26023213194869E-2"/>
    <n v="640334.74654412898"/>
  </r>
  <r>
    <x v="1009"/>
    <n v="3200"/>
    <b v="0"/>
    <n v="900000"/>
    <m/>
    <s v="tabu_search"/>
    <n v="0"/>
    <n v="360184.02476074698"/>
  </r>
  <r>
    <x v="1010"/>
    <m/>
    <m/>
    <m/>
    <m/>
    <s v="minizinc_chuffed"/>
    <m/>
    <m/>
  </r>
  <r>
    <x v="1010"/>
    <n v="275495"/>
    <n v="900000"/>
    <b v="0"/>
    <n v="275415"/>
    <s v="minizinc_cplex"/>
    <n v="1.9601081689324401E-4"/>
    <n v="4237518.7824831596"/>
  </r>
  <r>
    <x v="1010"/>
    <n v="306075"/>
    <n v="907830"/>
    <b v="0"/>
    <n v="139546"/>
    <s v="minizinc_cpo"/>
    <n v="0.10008658008658"/>
    <n v="4645090.62988606"/>
  </r>
  <r>
    <x v="1010"/>
    <n v="275441"/>
    <n v="900000"/>
    <b v="0"/>
    <n v="275415"/>
    <s v="minizinc_gurobi"/>
    <n v="0"/>
    <n v="4159596.1634170599"/>
  </r>
  <r>
    <x v="1010"/>
    <m/>
    <m/>
    <m/>
    <m/>
    <s v="minizinc_or-tools"/>
    <m/>
    <m/>
  </r>
  <r>
    <x v="1010"/>
    <n v="276651.33333333302"/>
    <b v="0"/>
    <n v="900000"/>
    <m/>
    <s v="min_conflicts"/>
    <n v="1.2374179773818599E-3"/>
    <n v="4130599.3311276999"/>
  </r>
  <r>
    <x v="1010"/>
    <n v="276309"/>
    <b v="0"/>
    <n v="900000"/>
    <m/>
    <s v="simulated_annealing-untuned"/>
    <n v="0"/>
    <n v="4472422.3328681597"/>
  </r>
  <r>
    <x v="1010"/>
    <n v="276547.33333333302"/>
    <b v="0"/>
    <n v="900172"/>
    <m/>
    <s v="tabu_search"/>
    <n v="8.6181750682812197E-4"/>
    <n v="4274576.6251254398"/>
  </r>
  <r>
    <x v="1011"/>
    <n v="582213"/>
    <n v="904740"/>
    <b v="0"/>
    <n v="0"/>
    <s v="minizinc_chuffed"/>
    <n v="0.99105825531205904"/>
    <n v="700151.43173380697"/>
  </r>
  <r>
    <x v="1011"/>
    <n v="5206"/>
    <n v="205130"/>
    <b v="1"/>
    <n v="5206"/>
    <s v="minizinc_cplex"/>
    <n v="0"/>
    <n v="163863.84687306799"/>
  </r>
  <r>
    <x v="1011"/>
    <n v="13194"/>
    <n v="924820"/>
    <b v="0"/>
    <n v="5206"/>
    <s v="minizinc_cpo"/>
    <n v="0.60542670911020202"/>
    <n v="459245.83938285598"/>
  </r>
  <r>
    <x v="1011"/>
    <n v="5206"/>
    <n v="120830"/>
    <b v="1"/>
    <n v="5206"/>
    <s v="minizinc_gurobi"/>
    <n v="0"/>
    <n v="96628.521455800495"/>
  </r>
  <r>
    <x v="1011"/>
    <m/>
    <m/>
    <m/>
    <m/>
    <s v="minizinc_or-tools"/>
    <m/>
    <m/>
  </r>
  <r>
    <x v="1011"/>
    <n v="6577"/>
    <b v="0"/>
    <n v="900000"/>
    <m/>
    <s v="min_conflicts"/>
    <n v="0"/>
    <n v="230523.393382788"/>
  </r>
  <r>
    <x v="1011"/>
    <n v="6839"/>
    <b v="0"/>
    <n v="900000"/>
    <m/>
    <s v="simulated_annealing-untuned"/>
    <n v="3.83096943997661E-2"/>
    <n v="481839.118816667"/>
  </r>
  <r>
    <x v="1011"/>
    <n v="8521"/>
    <b v="0"/>
    <n v="900000"/>
    <m/>
    <s v="tabu_search"/>
    <n v="0.22814223682666401"/>
    <n v="304723.928836204"/>
  </r>
  <r>
    <x v="1012"/>
    <m/>
    <m/>
    <m/>
    <m/>
    <s v="minizinc_chuffed"/>
    <m/>
    <m/>
  </r>
  <r>
    <x v="1012"/>
    <n v="480650"/>
    <n v="900000"/>
    <b v="0"/>
    <n v="479650"/>
    <s v="minizinc_cplex"/>
    <n v="0"/>
    <n v="760597.87849374802"/>
  </r>
  <r>
    <x v="1012"/>
    <n v="1267472"/>
    <n v="907710"/>
    <b v="0"/>
    <n v="38431"/>
    <s v="minizinc_cpo"/>
    <n v="0.62078057740131498"/>
    <n v="963111.83162524004"/>
  </r>
  <r>
    <x v="1012"/>
    <n v="481115"/>
    <n v="900000"/>
    <b v="0"/>
    <n v="479645"/>
    <s v="minizinc_gurobi"/>
    <n v="9.6650488968330595E-4"/>
    <n v="574352.14602439897"/>
  </r>
  <r>
    <x v="1012"/>
    <m/>
    <m/>
    <m/>
    <m/>
    <s v="minizinc_or-tools"/>
    <m/>
    <m/>
  </r>
  <r>
    <x v="1012"/>
    <n v="576333.33333333302"/>
    <b v="0"/>
    <n v="900000"/>
    <m/>
    <s v="min_conflicts"/>
    <n v="0.144477154424523"/>
    <n v="615660.74583841802"/>
  </r>
  <r>
    <x v="1012"/>
    <n v="493066.33333333302"/>
    <b v="0"/>
    <n v="900000"/>
    <m/>
    <s v="simulated_annealing-untuned"/>
    <n v="0"/>
    <n v="757427.232989721"/>
  </r>
  <r>
    <x v="1012"/>
    <n v="1034361.33333333"/>
    <b v="0"/>
    <n v="900000"/>
    <m/>
    <s v="tabu_search"/>
    <n v="0.52331325868071898"/>
    <n v="952024.66565182095"/>
  </r>
  <r>
    <x v="1013"/>
    <n v="166845"/>
    <n v="907790"/>
    <b v="0"/>
    <n v="0"/>
    <s v="minizinc_chuffed"/>
    <n v="0.98067667595672603"/>
    <n v="709224.05935015297"/>
  </r>
  <r>
    <x v="1013"/>
    <n v="3224"/>
    <n v="168670"/>
    <b v="1"/>
    <n v="3224"/>
    <s v="minizinc_cplex"/>
    <n v="0"/>
    <n v="164211.89490058101"/>
  </r>
  <r>
    <x v="1013"/>
    <n v="3224"/>
    <n v="73950"/>
    <b v="1"/>
    <n v="3224"/>
    <s v="minizinc_cpo"/>
    <n v="0"/>
    <n v="74675.525253570697"/>
  </r>
  <r>
    <x v="1013"/>
    <n v="3224"/>
    <n v="91450"/>
    <b v="1"/>
    <n v="3224"/>
    <s v="minizinc_gurobi"/>
    <n v="0"/>
    <n v="90137.218180379205"/>
  </r>
  <r>
    <x v="1013"/>
    <m/>
    <m/>
    <m/>
    <m/>
    <s v="minizinc_or-tools"/>
    <m/>
    <m/>
  </r>
  <r>
    <x v="1013"/>
    <n v="3224.3333333333298"/>
    <b v="0"/>
    <n v="900000"/>
    <m/>
    <s v="min_conflicts"/>
    <n v="1.03380543781673E-4"/>
    <n v="233836.43681674401"/>
  </r>
  <r>
    <x v="1013"/>
    <n v="3312.6666666666702"/>
    <b v="0"/>
    <n v="900000"/>
    <m/>
    <s v="simulated_annealing-untuned"/>
    <n v="2.6765948883075E-2"/>
    <n v="512988.35441004799"/>
  </r>
  <r>
    <x v="1013"/>
    <n v="3224"/>
    <b v="0"/>
    <n v="900000"/>
    <m/>
    <s v="tabu_search"/>
    <n v="0"/>
    <n v="292653.055097615"/>
  </r>
  <r>
    <x v="1014"/>
    <n v="13812"/>
    <n v="907350"/>
    <b v="0"/>
    <n v="0"/>
    <s v="minizinc_chuffed"/>
    <n v="0.76831740515493796"/>
    <n v="814521.39142198197"/>
  </r>
  <r>
    <x v="1014"/>
    <n v="3200"/>
    <n v="123430"/>
    <b v="1"/>
    <n v="3200"/>
    <s v="minizinc_cplex"/>
    <n v="0"/>
    <n v="139061.228599308"/>
  </r>
  <r>
    <x v="1014"/>
    <n v="3200"/>
    <n v="67060"/>
    <b v="1"/>
    <n v="3200"/>
    <s v="minizinc_cpo"/>
    <n v="0"/>
    <n v="76574.988911558597"/>
  </r>
  <r>
    <x v="1014"/>
    <n v="3200"/>
    <n v="80990"/>
    <b v="1"/>
    <n v="3200"/>
    <s v="minizinc_gurobi"/>
    <n v="0"/>
    <n v="90562.745941630405"/>
  </r>
  <r>
    <x v="1014"/>
    <n v="3200"/>
    <n v="653940"/>
    <b v="1"/>
    <n v="3200"/>
    <s v="minizinc_or-tools"/>
    <n v="0"/>
    <n v="746726.04009580403"/>
  </r>
  <r>
    <x v="1014"/>
    <n v="3200"/>
    <b v="0"/>
    <n v="900000"/>
    <m/>
    <s v="min_conflicts"/>
    <n v="0"/>
    <n v="353576.78731476498"/>
  </r>
  <r>
    <x v="1014"/>
    <n v="3263.3333333333298"/>
    <b v="0"/>
    <n v="900000"/>
    <m/>
    <s v="simulated_annealing-untuned"/>
    <n v="1.9407558733401501E-2"/>
    <n v="653382.81802356697"/>
  </r>
  <r>
    <x v="1014"/>
    <n v="3200"/>
    <b v="0"/>
    <n v="900000"/>
    <m/>
    <s v="tabu_search"/>
    <n v="0"/>
    <n v="380247.26245313301"/>
  </r>
  <r>
    <x v="1015"/>
    <m/>
    <m/>
    <m/>
    <m/>
    <s v="minizinc_chuffed"/>
    <m/>
    <m/>
  </r>
  <r>
    <x v="1015"/>
    <n v="1203853"/>
    <n v="900000"/>
    <b v="0"/>
    <n v="128543"/>
    <s v="minizinc_cplex"/>
    <n v="0.88332794784745305"/>
    <n v="855269.08912279306"/>
  </r>
  <r>
    <x v="1015"/>
    <m/>
    <m/>
    <m/>
    <m/>
    <s v="minizinc_cpo"/>
    <m/>
    <m/>
  </r>
  <r>
    <x v="1015"/>
    <n v="140456"/>
    <n v="900000"/>
    <b v="0"/>
    <n v="128327"/>
    <s v="minizinc_gurobi"/>
    <n v="0"/>
    <n v="377236.27598509699"/>
  </r>
  <r>
    <x v="1015"/>
    <m/>
    <m/>
    <m/>
    <m/>
    <s v="minizinc_or-tools"/>
    <m/>
    <m/>
  </r>
  <r>
    <x v="1015"/>
    <n v="201079.66666666701"/>
    <b v="0"/>
    <n v="900000"/>
    <m/>
    <s v="min_conflicts"/>
    <n v="3.4200374975755898E-2"/>
    <n v="311874.58222752699"/>
  </r>
  <r>
    <x v="1015"/>
    <n v="194202.66666666701"/>
    <b v="0"/>
    <n v="900000"/>
    <m/>
    <s v="simulated_annealing-untuned"/>
    <n v="0"/>
    <n v="547225.89826932701"/>
  </r>
  <r>
    <x v="1015"/>
    <n v="226527"/>
    <b v="0"/>
    <n v="900000"/>
    <m/>
    <s v="tabu_search"/>
    <n v="0.14269527841419899"/>
    <n v="627584.577665622"/>
  </r>
  <r>
    <x v="1016"/>
    <m/>
    <m/>
    <m/>
    <m/>
    <s v="minizinc_chuffed"/>
    <m/>
    <m/>
  </r>
  <r>
    <x v="1016"/>
    <n v="38685"/>
    <n v="900000"/>
    <b v="0"/>
    <n v="38678"/>
    <s v="minizinc_cplex"/>
    <n v="0"/>
    <n v="337351.72238275397"/>
  </r>
  <r>
    <x v="1016"/>
    <n v="562272"/>
    <n v="907340"/>
    <b v="0"/>
    <n v="38219"/>
    <s v="minizinc_cpo"/>
    <n v="0.93119877923851802"/>
    <n v="707478.00001413201"/>
  </r>
  <r>
    <x v="1016"/>
    <n v="38685"/>
    <n v="900000"/>
    <b v="0"/>
    <n v="38678"/>
    <s v="minizinc_gurobi"/>
    <n v="0"/>
    <n v="319009.80983320897"/>
  </r>
  <r>
    <x v="1016"/>
    <m/>
    <m/>
    <m/>
    <m/>
    <s v="minizinc_or-tools"/>
    <m/>
    <m/>
  </r>
  <r>
    <x v="1016"/>
    <n v="39849.666666666701"/>
    <b v="0"/>
    <n v="900000"/>
    <m/>
    <s v="min_conflicts"/>
    <n v="2.3454817689817501E-2"/>
    <n v="255018.98050658201"/>
  </r>
  <r>
    <x v="1016"/>
    <n v="38915"/>
    <b v="0"/>
    <n v="900000"/>
    <m/>
    <s v="simulated_annealing-untuned"/>
    <n v="0"/>
    <n v="500838.51585569099"/>
  </r>
  <r>
    <x v="1016"/>
    <n v="40735.333333333299"/>
    <b v="0"/>
    <n v="900194"/>
    <m/>
    <s v="tabu_search"/>
    <n v="4.4686840253342797E-2"/>
    <n v="350275.62342276302"/>
  </r>
  <r>
    <x v="1017"/>
    <m/>
    <m/>
    <m/>
    <m/>
    <s v="minizinc_chuffed"/>
    <m/>
    <m/>
  </r>
  <r>
    <x v="1017"/>
    <n v="494110"/>
    <n v="911760"/>
    <b v="0"/>
    <n v="493971"/>
    <s v="minizinc_cplex"/>
    <n v="1.65954949302827E-4"/>
    <n v="732621.16234748706"/>
  </r>
  <r>
    <x v="1017"/>
    <n v="1286602"/>
    <n v="906680"/>
    <b v="0"/>
    <n v="38238"/>
    <s v="minizinc_cpo"/>
    <n v="0.61602111608718202"/>
    <n v="962320.22323566396"/>
  </r>
  <r>
    <x v="1017"/>
    <n v="494028"/>
    <n v="900000"/>
    <b v="0"/>
    <n v="493985"/>
    <s v="minizinc_gurobi"/>
    <n v="0"/>
    <n v="580089.772837603"/>
  </r>
  <r>
    <x v="1017"/>
    <m/>
    <m/>
    <m/>
    <m/>
    <s v="minizinc_or-tools"/>
    <m/>
    <m/>
  </r>
  <r>
    <x v="1017"/>
    <n v="594796.33333333302"/>
    <b v="0"/>
    <n v="900000"/>
    <m/>
    <s v="min_conflicts"/>
    <n v="0.14840205807141801"/>
    <n v="616154.26475046505"/>
  </r>
  <r>
    <x v="1017"/>
    <n v="506527.33333333302"/>
    <b v="0"/>
    <n v="900000"/>
    <m/>
    <s v="simulated_annealing-untuned"/>
    <n v="0"/>
    <n v="759154.600154154"/>
  </r>
  <r>
    <x v="1017"/>
    <n v="1068323.33333333"/>
    <b v="0"/>
    <n v="900197"/>
    <m/>
    <s v="tabu_search"/>
    <n v="0.52586701279575199"/>
    <n v="958978.59206133499"/>
  </r>
  <r>
    <x v="1018"/>
    <m/>
    <m/>
    <m/>
    <m/>
    <s v="minizinc_chuffed"/>
    <m/>
    <m/>
  </r>
  <r>
    <x v="1018"/>
    <n v="40219"/>
    <n v="900000"/>
    <b v="0"/>
    <n v="40190"/>
    <s v="minizinc_cplex"/>
    <n v="1.49183221860305E-4"/>
    <n v="349853.269066896"/>
  </r>
  <r>
    <x v="1018"/>
    <n v="614111"/>
    <n v="906140"/>
    <b v="0"/>
    <n v="37963"/>
    <s v="minizinc_cpo"/>
    <n v="0.93451835254538695"/>
    <n v="773677.54826861701"/>
  </r>
  <r>
    <x v="1018"/>
    <n v="40213"/>
    <n v="900000"/>
    <b v="0"/>
    <n v="40191"/>
    <s v="minizinc_gurobi"/>
    <n v="0"/>
    <n v="320870.41259286401"/>
  </r>
  <r>
    <x v="1018"/>
    <m/>
    <m/>
    <m/>
    <m/>
    <s v="minizinc_or-tools"/>
    <m/>
    <m/>
  </r>
  <r>
    <x v="1018"/>
    <n v="42736.333333333299"/>
    <b v="0"/>
    <n v="900000"/>
    <m/>
    <s v="min_conflicts"/>
    <n v="4.3460287499317601E-2"/>
    <n v="257156.63656303301"/>
  </r>
  <r>
    <x v="1018"/>
    <n v="40879"/>
    <b v="0"/>
    <n v="900000"/>
    <m/>
    <s v="simulated_annealing-untuned"/>
    <n v="0"/>
    <n v="506860.17374504899"/>
  </r>
  <r>
    <x v="1018"/>
    <n v="43758.333333333299"/>
    <b v="0"/>
    <n v="900203"/>
    <m/>
    <s v="tabu_search"/>
    <n v="6.5800799847648098E-2"/>
    <n v="384081.98021494498"/>
  </r>
  <r>
    <x v="1019"/>
    <n v="288169"/>
    <n v="900000"/>
    <b v="0"/>
    <n v="0"/>
    <s v="minizinc_chuffed"/>
    <n v="0.39691292262526501"/>
    <n v="1375899.44918259"/>
  </r>
  <r>
    <x v="1019"/>
    <n v="173791"/>
    <n v="900000"/>
    <b v="0"/>
    <n v="173280"/>
    <s v="minizinc_cplex"/>
    <n v="0"/>
    <n v="990735.85862996499"/>
  </r>
  <r>
    <x v="1019"/>
    <n v="197707"/>
    <n v="907040"/>
    <b v="0"/>
    <n v="132705"/>
    <s v="minizinc_cpo"/>
    <n v="0.120966885340428"/>
    <n v="1149743.36436319"/>
  </r>
  <r>
    <x v="1019"/>
    <n v="173876"/>
    <n v="900000"/>
    <b v="0"/>
    <n v="173281"/>
    <s v="minizinc_gurobi"/>
    <n v="4.8885412592880595E-4"/>
    <n v="973598.70559262205"/>
  </r>
  <r>
    <x v="1019"/>
    <m/>
    <m/>
    <m/>
    <m/>
    <s v="minizinc_or-tools"/>
    <m/>
    <m/>
  </r>
  <r>
    <x v="1019"/>
    <n v="178474.66666666701"/>
    <b v="0"/>
    <n v="900000"/>
    <m/>
    <s v="min_conflicts"/>
    <n v="2.4840126703307201E-4"/>
    <n v="962416.90836540097"/>
  </r>
  <r>
    <x v="1019"/>
    <n v="178430.33333333299"/>
    <b v="0"/>
    <n v="900000"/>
    <m/>
    <s v="simulated_annealing-untuned"/>
    <n v="0"/>
    <n v="1273766.64898231"/>
  </r>
  <r>
    <x v="1019"/>
    <n v="182365.33333333299"/>
    <b v="0"/>
    <n v="900000"/>
    <m/>
    <s v="tabu_search"/>
    <n v="2.1577565911649801E-2"/>
    <n v="1034050.1079705"/>
  </r>
  <r>
    <x v="1020"/>
    <m/>
    <m/>
    <m/>
    <m/>
    <s v="minizinc_chuffed"/>
    <m/>
    <m/>
  </r>
  <r>
    <x v="1020"/>
    <n v="33373"/>
    <n v="900000"/>
    <b v="0"/>
    <n v="33362"/>
    <s v="minizinc_cplex"/>
    <n v="1.4982171216248999E-4"/>
    <n v="468023.85987663298"/>
  </r>
  <r>
    <x v="1020"/>
    <n v="206873"/>
    <n v="906290"/>
    <b v="0"/>
    <n v="33141"/>
    <s v="minizinc_cpo"/>
    <n v="0.83870297235502"/>
    <n v="779442.25501763902"/>
  </r>
  <r>
    <x v="1020"/>
    <n v="33368"/>
    <n v="900000"/>
    <b v="0"/>
    <n v="33362"/>
    <s v="minizinc_gurobi"/>
    <n v="0"/>
    <n v="368651.13667912199"/>
  </r>
  <r>
    <x v="1020"/>
    <m/>
    <m/>
    <m/>
    <m/>
    <s v="minizinc_or-tools"/>
    <m/>
    <m/>
  </r>
  <r>
    <x v="1020"/>
    <n v="34171.666666666701"/>
    <b v="0"/>
    <n v="900000"/>
    <m/>
    <s v="min_conflicts"/>
    <n v="9.0425791347608104E-3"/>
    <n v="304533.09352289297"/>
  </r>
  <r>
    <x v="1020"/>
    <n v="33862.666666666701"/>
    <b v="0"/>
    <n v="900000"/>
    <m/>
    <s v="simulated_annealing-untuned"/>
    <n v="0"/>
    <n v="583520.50122097705"/>
  </r>
  <r>
    <x v="1020"/>
    <n v="34417"/>
    <b v="0"/>
    <n v="900308"/>
    <m/>
    <s v="tabu_search"/>
    <n v="1.61063815362564E-2"/>
    <n v="428060.86065180099"/>
  </r>
  <r>
    <x v="1021"/>
    <n v="286561"/>
    <n v="900000"/>
    <b v="0"/>
    <n v="0"/>
    <s v="minizinc_chuffed"/>
    <n v="0.418029669075694"/>
    <n v="1315100.0363985901"/>
  </r>
  <r>
    <x v="1021"/>
    <n v="166770"/>
    <n v="900000"/>
    <b v="0"/>
    <n v="166211"/>
    <s v="minizinc_cplex"/>
    <n v="0"/>
    <n v="924728.94558275095"/>
  </r>
  <r>
    <x v="1021"/>
    <n v="192519"/>
    <n v="906860"/>
    <b v="0"/>
    <n v="131027"/>
    <s v="minizinc_cpo"/>
    <n v="0.13374783787574199"/>
    <n v="1129707.0237286401"/>
  </r>
  <r>
    <x v="1021"/>
    <n v="166794"/>
    <n v="900000"/>
    <b v="0"/>
    <n v="166213"/>
    <s v="minizinc_gurobi"/>
    <n v="1.4389006798809501E-4"/>
    <n v="916942.57919237902"/>
  </r>
  <r>
    <x v="1021"/>
    <m/>
    <m/>
    <m/>
    <m/>
    <s v="minizinc_or-tools"/>
    <m/>
    <m/>
  </r>
  <r>
    <x v="1021"/>
    <n v="171514"/>
    <b v="0"/>
    <n v="900000"/>
    <m/>
    <s v="min_conflicts"/>
    <n v="0"/>
    <n v="896380.05864943296"/>
  </r>
  <r>
    <x v="1021"/>
    <n v="172665.66666666701"/>
    <b v="0"/>
    <n v="900000"/>
    <m/>
    <s v="simulated_annealing-untuned"/>
    <n v="6.6699227987806501E-3"/>
    <n v="1224997.4082730699"/>
  </r>
  <r>
    <x v="1021"/>
    <n v="175597.66666666701"/>
    <b v="0"/>
    <n v="900000"/>
    <m/>
    <s v="tabu_search"/>
    <n v="2.3255813953488299E-2"/>
    <n v="974781.08104443399"/>
  </r>
  <r>
    <x v="1022"/>
    <n v="286991"/>
    <n v="900000"/>
    <b v="0"/>
    <n v="0"/>
    <s v="minizinc_chuffed"/>
    <n v="0.42980441895390498"/>
    <n v="1289500.59606325"/>
  </r>
  <r>
    <x v="1022"/>
    <n v="163641"/>
    <n v="900000"/>
    <b v="0"/>
    <n v="163072"/>
    <s v="minizinc_cplex"/>
    <n v="0"/>
    <n v="909721.69943922397"/>
  </r>
  <r>
    <x v="1022"/>
    <n v="187799"/>
    <n v="906780"/>
    <b v="0"/>
    <n v="132334"/>
    <s v="minizinc_cpo"/>
    <n v="0.128637532681218"/>
    <n v="1076940.7841374599"/>
  </r>
  <r>
    <x v="1022"/>
    <n v="163684"/>
    <n v="900000"/>
    <b v="0"/>
    <n v="163079"/>
    <s v="minizinc_gurobi"/>
    <n v="2.6270130250971601E-4"/>
    <n v="888908.346436969"/>
  </r>
  <r>
    <x v="1022"/>
    <m/>
    <m/>
    <m/>
    <m/>
    <s v="minizinc_or-tools"/>
    <m/>
    <m/>
  </r>
  <r>
    <x v="1022"/>
    <n v="168539.66666666701"/>
    <b v="0"/>
    <n v="900000"/>
    <m/>
    <s v="min_conflicts"/>
    <n v="0"/>
    <n v="869058.33953520295"/>
  </r>
  <r>
    <x v="1022"/>
    <n v="168708"/>
    <b v="0"/>
    <n v="900000"/>
    <m/>
    <s v="simulated_annealing-untuned"/>
    <n v="9.9777920035415391E-4"/>
    <n v="1185796.87980716"/>
  </r>
  <r>
    <x v="1022"/>
    <n v="172538"/>
    <b v="0"/>
    <n v="900000"/>
    <m/>
    <s v="tabu_search"/>
    <n v="2.3173639043766198E-2"/>
    <n v="942189.62639282201"/>
  </r>
  <r>
    <x v="1023"/>
    <m/>
    <m/>
    <m/>
    <m/>
    <s v="minizinc_chuffed"/>
    <m/>
    <m/>
  </r>
  <r>
    <x v="1023"/>
    <n v="269852"/>
    <n v="900000"/>
    <b v="0"/>
    <n v="269799"/>
    <s v="minizinc_cplex"/>
    <n v="1.0376057987337999E-4"/>
    <n v="4158576.2750449702"/>
  </r>
  <r>
    <x v="1023"/>
    <n v="299542"/>
    <n v="907000"/>
    <b v="0"/>
    <n v="133692"/>
    <s v="minizinc_cpo"/>
    <n v="9.9211462833258796E-2"/>
    <n v="4503112.6774548702"/>
  </r>
  <r>
    <x v="1023"/>
    <n v="269824"/>
    <n v="900000"/>
    <b v="0"/>
    <n v="269799"/>
    <s v="minizinc_gurobi"/>
    <n v="0"/>
    <n v="4061974.81468271"/>
  </r>
  <r>
    <x v="1023"/>
    <m/>
    <m/>
    <m/>
    <m/>
    <s v="minizinc_or-tools"/>
    <m/>
    <m/>
  </r>
  <r>
    <x v="1023"/>
    <n v="271043"/>
    <b v="0"/>
    <n v="900000"/>
    <m/>
    <s v="min_conflicts"/>
    <n v="1.4032213830769101E-3"/>
    <n v="4025089.4664863399"/>
  </r>
  <r>
    <x v="1023"/>
    <n v="270662.66666666698"/>
    <b v="0"/>
    <n v="900000"/>
    <m/>
    <s v="simulated_annealing-untuned"/>
    <n v="0"/>
    <n v="4375629.0716844602"/>
  </r>
  <r>
    <x v="1023"/>
    <n v="271093"/>
    <b v="0"/>
    <n v="900000"/>
    <m/>
    <s v="tabu_search"/>
    <n v="1.58740112556688E-3"/>
    <n v="4155979.8797350102"/>
  </r>
  <r>
    <x v="1024"/>
    <m/>
    <m/>
    <m/>
    <m/>
    <s v="minizinc_chuffed"/>
    <m/>
    <m/>
  </r>
  <r>
    <x v="1024"/>
    <n v="507254"/>
    <n v="900000"/>
    <b v="0"/>
    <n v="505353"/>
    <s v="minizinc_cplex"/>
    <n v="4.3962196453850599E-4"/>
    <n v="7121687.0887173703"/>
  </r>
  <r>
    <x v="1024"/>
    <n v="538867"/>
    <n v="907090"/>
    <b v="0"/>
    <n v="3940"/>
    <s v="minizinc_cpo"/>
    <n v="5.90795131266156E-2"/>
    <n v="7465361.1196629396"/>
  </r>
  <r>
    <x v="1024"/>
    <n v="507031"/>
    <n v="900000"/>
    <b v="0"/>
    <n v="505353"/>
    <s v="minizinc_gurobi"/>
    <n v="0"/>
    <n v="6904166.2522042003"/>
  </r>
  <r>
    <x v="1024"/>
    <m/>
    <m/>
    <m/>
    <m/>
    <s v="minizinc_or-tools"/>
    <m/>
    <m/>
  </r>
  <r>
    <x v="1024"/>
    <n v="514243.66666666698"/>
    <b v="0"/>
    <n v="900000"/>
    <m/>
    <s v="min_conflicts"/>
    <n v="4.12709668762745E-3"/>
    <n v="6393616.5716217402"/>
  </r>
  <r>
    <x v="1024"/>
    <n v="512121.33333333302"/>
    <b v="0"/>
    <n v="900000"/>
    <m/>
    <s v="simulated_annealing-untuned"/>
    <n v="0"/>
    <n v="6618737.7957968796"/>
  </r>
  <r>
    <x v="1024"/>
    <n v="512648.33333333302"/>
    <b v="0"/>
    <n v="900196"/>
    <m/>
    <s v="tabu_search"/>
    <n v="1.02799514937135E-3"/>
    <n v="6499964.4222478801"/>
  </r>
  <r>
    <x v="1025"/>
    <m/>
    <m/>
    <m/>
    <m/>
    <s v="minizinc_chuffed"/>
    <m/>
    <m/>
  </r>
  <r>
    <x v="1025"/>
    <n v="365338"/>
    <n v="900000"/>
    <b v="0"/>
    <n v="363595"/>
    <s v="minizinc_cplex"/>
    <n v="4.2426465355369699E-3"/>
    <n v="766718.41812185396"/>
  </r>
  <r>
    <x v="1025"/>
    <n v="969689"/>
    <n v="908000"/>
    <b v="0"/>
    <n v="38387"/>
    <s v="minizinc_cpo"/>
    <n v="0.62484054165820202"/>
    <n v="922899.32509220205"/>
  </r>
  <r>
    <x v="1025"/>
    <n v="363788"/>
    <n v="900000"/>
    <b v="0"/>
    <n v="363615"/>
    <s v="minizinc_gurobi"/>
    <n v="0"/>
    <n v="551850.15772498795"/>
  </r>
  <r>
    <x v="1025"/>
    <m/>
    <m/>
    <m/>
    <m/>
    <s v="minizinc_or-tools"/>
    <m/>
    <m/>
  </r>
  <r>
    <x v="1025"/>
    <n v="424247.33333333302"/>
    <b v="0"/>
    <n v="900000"/>
    <m/>
    <s v="min_conflicts"/>
    <n v="0.124142992059663"/>
    <n v="515723.26570293499"/>
  </r>
  <r>
    <x v="1025"/>
    <n v="371580"/>
    <b v="0"/>
    <n v="900000"/>
    <m/>
    <s v="simulated_annealing-untuned"/>
    <n v="0"/>
    <n v="672966.94424226996"/>
  </r>
  <r>
    <x v="1025"/>
    <n v="756642.33333333302"/>
    <b v="0"/>
    <n v="900000"/>
    <m/>
    <s v="tabu_search"/>
    <n v="0.50890931734809097"/>
    <n v="780071.54843065201"/>
  </r>
  <r>
    <x v="1026"/>
    <m/>
    <m/>
    <m/>
    <m/>
    <s v="minizinc_chuffed"/>
    <m/>
    <m/>
  </r>
  <r>
    <x v="1026"/>
    <n v="264408"/>
    <n v="900000"/>
    <b v="0"/>
    <n v="264237"/>
    <s v="minizinc_cplex"/>
    <n v="5.8243320928263998E-4"/>
    <n v="4099484.7571419701"/>
  </r>
  <r>
    <x v="1026"/>
    <n v="293383"/>
    <n v="907940"/>
    <b v="0"/>
    <n v="131278"/>
    <s v="minizinc_cpo"/>
    <n v="9.9286598064645903E-2"/>
    <n v="4428254.4753955696"/>
  </r>
  <r>
    <x v="1026"/>
    <n v="264254"/>
    <n v="900000"/>
    <b v="0"/>
    <n v="264237"/>
    <s v="minizinc_gurobi"/>
    <n v="0"/>
    <n v="3991975.9918710599"/>
  </r>
  <r>
    <x v="1026"/>
    <m/>
    <m/>
    <m/>
    <m/>
    <s v="minizinc_or-tools"/>
    <m/>
    <m/>
  </r>
  <r>
    <x v="1026"/>
    <n v="265564.33333333302"/>
    <b v="0"/>
    <n v="900000"/>
    <m/>
    <s v="min_conflicts"/>
    <n v="2.4764871788754998E-3"/>
    <n v="3695161.9138773801"/>
  </r>
  <r>
    <x v="1026"/>
    <n v="264906.66666666698"/>
    <b v="0"/>
    <n v="900000"/>
    <m/>
    <s v="simulated_annealing-untuned"/>
    <n v="0"/>
    <n v="4000658.52049133"/>
  </r>
  <r>
    <x v="1026"/>
    <n v="265643.33333333302"/>
    <b v="0"/>
    <n v="900000"/>
    <m/>
    <s v="tabu_search"/>
    <n v="2.7731419321644899E-3"/>
    <n v="3801772.10943066"/>
  </r>
  <r>
    <x v="1027"/>
    <n v="804384"/>
    <n v="908630"/>
    <b v="0"/>
    <n v="0"/>
    <s v="minizinc_chuffed"/>
    <n v="0.94048986553685798"/>
    <n v="725259.30837891297"/>
  </r>
  <r>
    <x v="1027"/>
    <n v="48069"/>
    <n v="900000"/>
    <b v="0"/>
    <n v="47468"/>
    <s v="minizinc_cplex"/>
    <n v="4.16068568100025E-3"/>
    <n v="338810.47907394101"/>
  </r>
  <r>
    <x v="1027"/>
    <n v="190307"/>
    <n v="908240"/>
    <b v="0"/>
    <n v="38003"/>
    <s v="minizinc_cpo"/>
    <n v="0.74846432343529101"/>
    <n v="438683.30426696799"/>
  </r>
  <r>
    <x v="1027"/>
    <n v="47869"/>
    <n v="900000"/>
    <b v="0"/>
    <n v="47470"/>
    <s v="minizinc_gurobi"/>
    <n v="0"/>
    <n v="322705.3230871"/>
  </r>
  <r>
    <x v="1027"/>
    <m/>
    <m/>
    <m/>
    <m/>
    <s v="minizinc_or-tools"/>
    <m/>
    <m/>
  </r>
  <r>
    <x v="1027"/>
    <n v="52892"/>
    <b v="0"/>
    <n v="900000"/>
    <m/>
    <s v="min_conflicts"/>
    <n v="2.5284226978245099E-2"/>
    <n v="257817.55888237699"/>
  </r>
  <r>
    <x v="1027"/>
    <n v="51554.666666666701"/>
    <b v="0"/>
    <n v="900000"/>
    <m/>
    <s v="simulated_annealing-untuned"/>
    <n v="0"/>
    <n v="466697.77543610003"/>
  </r>
  <r>
    <x v="1027"/>
    <n v="54001"/>
    <b v="0"/>
    <n v="900172"/>
    <m/>
    <s v="tabu_search"/>
    <n v="4.5301630216724398E-2"/>
    <n v="301875.21836032998"/>
  </r>
  <r>
    <x v="1028"/>
    <m/>
    <m/>
    <m/>
    <m/>
    <s v="minizinc_chuffed"/>
    <m/>
    <m/>
  </r>
  <r>
    <x v="1028"/>
    <n v="46487"/>
    <n v="900000"/>
    <b v="0"/>
    <n v="46400"/>
    <s v="minizinc_cplex"/>
    <n v="6.6685309871572496E-4"/>
    <n v="418467.54319148202"/>
  </r>
  <r>
    <x v="1028"/>
    <n v="1046553"/>
    <n v="907380"/>
    <b v="0"/>
    <n v="44461"/>
    <s v="minizinc_cpo"/>
    <n v="0.95561046597735599"/>
    <n v="719388.30297091999"/>
  </r>
  <r>
    <x v="1028"/>
    <n v="46456"/>
    <n v="900000"/>
    <b v="0"/>
    <n v="46403"/>
    <s v="minizinc_gurobi"/>
    <n v="0"/>
    <n v="310445.56077231799"/>
  </r>
  <r>
    <x v="1028"/>
    <m/>
    <m/>
    <m/>
    <m/>
    <s v="minizinc_or-tools"/>
    <m/>
    <m/>
  </r>
  <r>
    <x v="1028"/>
    <n v="50602.333333333299"/>
    <b v="0"/>
    <n v="900000"/>
    <m/>
    <s v="min_conflicts"/>
    <n v="4.1315617856884201E-2"/>
    <n v="245919.90948239999"/>
  </r>
  <r>
    <x v="1028"/>
    <n v="48511.666666666701"/>
    <b v="0"/>
    <n v="900000"/>
    <m/>
    <s v="simulated_annealing-untuned"/>
    <n v="0"/>
    <n v="488171.563837166"/>
  </r>
  <r>
    <x v="1028"/>
    <n v="51570.333333333299"/>
    <b v="0"/>
    <n v="900046"/>
    <m/>
    <s v="tabu_search"/>
    <n v="5.93105855433681E-2"/>
    <n v="357380.21424475202"/>
  </r>
  <r>
    <x v="1029"/>
    <n v="1086494"/>
    <n v="904270"/>
    <b v="0"/>
    <n v="0"/>
    <s v="minizinc_chuffed"/>
    <n v="0.95981109881876903"/>
    <n v="712793.47913680004"/>
  </r>
  <r>
    <x v="1029"/>
    <n v="43665"/>
    <n v="129650"/>
    <b v="1"/>
    <n v="43665"/>
    <s v="minizinc_cplex"/>
    <n v="0"/>
    <n v="123359.46145723099"/>
  </r>
  <r>
    <x v="1029"/>
    <n v="107414"/>
    <n v="906930"/>
    <b v="0"/>
    <n v="43644"/>
    <s v="minizinc_cpo"/>
    <n v="0.59348874448395905"/>
    <n v="455179.76296168601"/>
  </r>
  <r>
    <x v="1029"/>
    <n v="43665"/>
    <n v="95620"/>
    <b v="1"/>
    <n v="43665"/>
    <s v="minizinc_gurobi"/>
    <n v="0"/>
    <n v="88065.594824800806"/>
  </r>
  <r>
    <x v="1029"/>
    <n v="43807"/>
    <n v="900000"/>
    <b v="0"/>
    <n v="43665"/>
    <s v="minizinc_or-tools"/>
    <n v="3.2414910858995501E-3"/>
    <n v="622747.43004541402"/>
  </r>
  <r>
    <x v="1029"/>
    <n v="44035.666666666701"/>
    <b v="0"/>
    <n v="900000"/>
    <m/>
    <s v="min_conflicts"/>
    <n v="7.4030899195349801E-3"/>
    <n v="244016.793859778"/>
  </r>
  <r>
    <x v="1029"/>
    <n v="43753"/>
    <b v="0"/>
    <n v="900000"/>
    <m/>
    <s v="simulated_annealing-untuned"/>
    <n v="9.9040827676588595E-4"/>
    <n v="473578.49717195501"/>
  </r>
  <r>
    <x v="1029"/>
    <n v="43709.666666666701"/>
    <b v="0"/>
    <n v="900087"/>
    <m/>
    <s v="tabu_search"/>
    <n v="0"/>
    <n v="309239.86471862101"/>
  </r>
  <r>
    <x v="1030"/>
    <n v="286959"/>
    <n v="900000"/>
    <b v="0"/>
    <n v="0"/>
    <s v="minizinc_chuffed"/>
    <n v="0.476907850947348"/>
    <n v="1182082.39831272"/>
  </r>
  <r>
    <x v="1030"/>
    <n v="150106"/>
    <n v="900000"/>
    <b v="0"/>
    <n v="149393"/>
    <s v="minizinc_cplex"/>
    <n v="0"/>
    <n v="796337.54492398899"/>
  </r>
  <r>
    <x v="1030"/>
    <n v="175947"/>
    <n v="906790"/>
    <b v="0"/>
    <n v="132306"/>
    <s v="minizinc_cpo"/>
    <n v="0.146868090959209"/>
    <n v="996207.78450648999"/>
  </r>
  <r>
    <x v="1030"/>
    <n v="150246"/>
    <n v="900000"/>
    <b v="0"/>
    <n v="149404"/>
    <s v="minizinc_gurobi"/>
    <n v="9.3180517284985299E-4"/>
    <n v="781602.21286053595"/>
  </r>
  <r>
    <x v="1030"/>
    <m/>
    <m/>
    <m/>
    <m/>
    <s v="minizinc_or-tools"/>
    <m/>
    <m/>
  </r>
  <r>
    <x v="1030"/>
    <n v="154821.66666666701"/>
    <b v="0"/>
    <n v="900000"/>
    <m/>
    <s v="min_conflicts"/>
    <n v="4.8227530599720397E-4"/>
    <n v="752473.16265951097"/>
  </r>
  <r>
    <x v="1030"/>
    <n v="154747"/>
    <b v="0"/>
    <n v="900000"/>
    <m/>
    <s v="simulated_annealing-untuned"/>
    <n v="0"/>
    <n v="1067982.42908147"/>
  </r>
  <r>
    <x v="1030"/>
    <n v="158031.66666666701"/>
    <b v="0"/>
    <n v="900000"/>
    <m/>
    <s v="tabu_search"/>
    <n v="2.07848637931216E-2"/>
    <n v="843276.85419739597"/>
  </r>
  <r>
    <x v="1031"/>
    <n v="13149"/>
    <n v="908720"/>
    <b v="0"/>
    <n v="0"/>
    <s v="minizinc_chuffed"/>
    <n v="0.75663548558825799"/>
    <n v="823327.78080969397"/>
  </r>
  <r>
    <x v="1031"/>
    <n v="3200"/>
    <n v="117180"/>
    <b v="1"/>
    <n v="3200"/>
    <s v="minizinc_cplex"/>
    <n v="0"/>
    <n v="132828.721585572"/>
  </r>
  <r>
    <x v="1031"/>
    <n v="3200"/>
    <n v="70560"/>
    <b v="1"/>
    <n v="3200"/>
    <s v="minizinc_cpo"/>
    <n v="0"/>
    <n v="81161.232387751297"/>
  </r>
  <r>
    <x v="1031"/>
    <n v="3200"/>
    <n v="78680"/>
    <b v="1"/>
    <n v="3200"/>
    <s v="minizinc_gurobi"/>
    <n v="0"/>
    <n v="88584.131129062604"/>
  </r>
  <r>
    <x v="1031"/>
    <n v="3200"/>
    <n v="680770"/>
    <b v="1"/>
    <n v="3200"/>
    <s v="minizinc_or-tools"/>
    <n v="0"/>
    <n v="783051.75981589302"/>
  </r>
  <r>
    <x v="1031"/>
    <n v="3200"/>
    <b v="0"/>
    <n v="900000"/>
    <m/>
    <s v="min_conflicts"/>
    <n v="0"/>
    <n v="363530.10624278599"/>
  </r>
  <r>
    <x v="1031"/>
    <n v="3235.3333333333298"/>
    <b v="0"/>
    <n v="900000"/>
    <m/>
    <s v="simulated_annealing-untuned"/>
    <n v="1.0921079744487999E-2"/>
    <n v="628898.38231050398"/>
  </r>
  <r>
    <x v="1031"/>
    <n v="3200"/>
    <b v="0"/>
    <n v="900000"/>
    <m/>
    <s v="tabu_search"/>
    <n v="0"/>
    <n v="377415.58041554398"/>
  </r>
  <r>
    <x v="1032"/>
    <n v="808841"/>
    <n v="907870"/>
    <b v="0"/>
    <n v="0"/>
    <s v="minizinc_chuffed"/>
    <n v="0.92464897303672799"/>
    <n v="724512.352565223"/>
  </r>
  <r>
    <x v="1032"/>
    <n v="60947"/>
    <n v="911810"/>
    <b v="0"/>
    <n v="60285"/>
    <s v="minizinc_cplex"/>
    <n v="0"/>
    <n v="352650.06787382998"/>
  </r>
  <r>
    <x v="1032"/>
    <n v="287876"/>
    <n v="906680"/>
    <b v="0"/>
    <n v="37861"/>
    <s v="minizinc_cpo"/>
    <n v="0.78828731815087105"/>
    <n v="487047.62797696498"/>
  </r>
  <r>
    <x v="1032"/>
    <n v="61087"/>
    <n v="900000"/>
    <b v="0"/>
    <n v="60288"/>
    <s v="minizinc_gurobi"/>
    <n v="2.2918133154353798E-3"/>
    <n v="338503.77448410098"/>
  </r>
  <r>
    <x v="1032"/>
    <m/>
    <m/>
    <m/>
    <m/>
    <s v="minizinc_or-tools"/>
    <m/>
    <m/>
  </r>
  <r>
    <x v="1032"/>
    <n v="67427.333333333299"/>
    <b v="0"/>
    <n v="900000"/>
    <m/>
    <s v="min_conflicts"/>
    <n v="3.52774839086029E-2"/>
    <n v="266520.282617038"/>
  </r>
  <r>
    <x v="1032"/>
    <n v="65048.666666666701"/>
    <b v="0"/>
    <n v="900000"/>
    <m/>
    <s v="simulated_annealing-untuned"/>
    <n v="0"/>
    <n v="470717.03506185598"/>
  </r>
  <r>
    <x v="1032"/>
    <n v="70736"/>
    <b v="0"/>
    <n v="900000"/>
    <m/>
    <s v="tabu_search"/>
    <n v="8.0402246852145198E-2"/>
    <n v="305798.08558135602"/>
  </r>
  <r>
    <x v="1033"/>
    <m/>
    <m/>
    <m/>
    <m/>
    <s v="minizinc_chuffed"/>
    <m/>
    <m/>
  </r>
  <r>
    <x v="1033"/>
    <n v="1027441"/>
    <n v="900000"/>
    <b v="0"/>
    <n v="1024508"/>
    <s v="minizinc_cplex"/>
    <n v="7.9128631230407397E-4"/>
    <n v="14884831.9472681"/>
  </r>
  <r>
    <x v="1033"/>
    <n v="1056319"/>
    <n v="905790"/>
    <b v="0"/>
    <n v="7169"/>
    <s v="minizinc_cpo"/>
    <n v="2.81079863185268E-2"/>
    <n v="15125983.4450987"/>
  </r>
  <r>
    <x v="1033"/>
    <n v="1026628"/>
    <n v="900000"/>
    <b v="0"/>
    <n v="1024508"/>
    <s v="minizinc_gurobi"/>
    <n v="0"/>
    <n v="14631905.662751401"/>
  </r>
  <r>
    <x v="1033"/>
    <m/>
    <m/>
    <m/>
    <m/>
    <s v="minizinc_or-tools"/>
    <m/>
    <m/>
  </r>
  <r>
    <x v="1033"/>
    <n v="1037901"/>
    <b v="0"/>
    <n v="900000"/>
    <m/>
    <s v="min_conflicts"/>
    <n v="4.3366371166421204E-3"/>
    <n v="8814689.4777717497"/>
  </r>
  <r>
    <x v="1033"/>
    <n v="1033400"/>
    <b v="0"/>
    <n v="900000"/>
    <m/>
    <s v="simulated_annealing-untuned"/>
    <n v="0"/>
    <n v="8979891.6330108996"/>
  </r>
  <r>
    <x v="1033"/>
    <n v="1034881"/>
    <b v="0"/>
    <n v="900000"/>
    <m/>
    <s v="tabu_search"/>
    <n v="1.4310824143065599E-3"/>
    <n v="8899342.9916879702"/>
  </r>
  <r>
    <x v="1034"/>
    <m/>
    <m/>
    <m/>
    <m/>
    <s v="minizinc_chuffed"/>
    <m/>
    <m/>
  </r>
  <r>
    <x v="1034"/>
    <n v="52713"/>
    <n v="900000"/>
    <b v="0"/>
    <n v="50362"/>
    <s v="minizinc_cplex"/>
    <n v="2.79817122910857E-2"/>
    <n v="1298776.2535254401"/>
  </r>
  <r>
    <x v="1034"/>
    <m/>
    <m/>
    <m/>
    <m/>
    <s v="minizinc_cpo"/>
    <m/>
    <m/>
  </r>
  <r>
    <x v="1034"/>
    <n v="51238"/>
    <n v="900000"/>
    <b v="0"/>
    <n v="50358"/>
    <s v="minizinc_gurobi"/>
    <n v="0"/>
    <n v="780903.44114040502"/>
  </r>
  <r>
    <x v="1034"/>
    <m/>
    <m/>
    <m/>
    <m/>
    <s v="minizinc_or-tools"/>
    <m/>
    <m/>
  </r>
  <r>
    <x v="1034"/>
    <n v="56349.333333333299"/>
    <b v="0"/>
    <n v="900000"/>
    <m/>
    <s v="min_conflicts"/>
    <n v="5.4292272017415301E-2"/>
    <n v="934003.57856026397"/>
  </r>
  <r>
    <x v="1034"/>
    <n v="53290"/>
    <b v="0"/>
    <n v="900000"/>
    <m/>
    <s v="simulated_annealing-untuned"/>
    <n v="0"/>
    <n v="1174518.52859655"/>
  </r>
  <r>
    <x v="1034"/>
    <n v="64344.333333333299"/>
    <b v="0"/>
    <n v="900000"/>
    <m/>
    <s v="tabu_search"/>
    <n v="0.17179964047598101"/>
    <n v="1158662.9503293701"/>
  </r>
  <r>
    <x v="1035"/>
    <m/>
    <m/>
    <m/>
    <m/>
    <s v="minizinc_chuffed"/>
    <m/>
    <m/>
  </r>
  <r>
    <x v="1035"/>
    <m/>
    <m/>
    <m/>
    <m/>
    <s v="minizinc_cplex"/>
    <m/>
    <m/>
  </r>
  <r>
    <x v="1035"/>
    <m/>
    <m/>
    <m/>
    <m/>
    <s v="minizinc_cpo"/>
    <m/>
    <m/>
  </r>
  <r>
    <x v="1035"/>
    <n v="65718"/>
    <n v="900000"/>
    <b v="0"/>
    <n v="64728"/>
    <s v="minizinc_gurobi"/>
    <n v="0"/>
    <n v="746633.30503414804"/>
  </r>
  <r>
    <x v="1035"/>
    <m/>
    <m/>
    <m/>
    <m/>
    <s v="minizinc_or-tools"/>
    <m/>
    <m/>
  </r>
  <r>
    <x v="1035"/>
    <n v="73486"/>
    <b v="0"/>
    <n v="900000"/>
    <m/>
    <s v="min_conflicts"/>
    <n v="6.0369775648876398E-2"/>
    <n v="1045884.94212753"/>
  </r>
  <r>
    <x v="1035"/>
    <n v="69049.666666666701"/>
    <b v="0"/>
    <n v="900000"/>
    <m/>
    <s v="simulated_annealing-untuned"/>
    <n v="0"/>
    <n v="1277739.99778965"/>
  </r>
  <r>
    <x v="1035"/>
    <n v="87613.333333333299"/>
    <b v="0"/>
    <n v="900013"/>
    <m/>
    <s v="tabu_search"/>
    <n v="0.21188175315781499"/>
    <n v="1351527.8049582599"/>
  </r>
  <r>
    <x v="1036"/>
    <m/>
    <m/>
    <m/>
    <m/>
    <s v="minizinc_chuffed"/>
    <m/>
    <m/>
  </r>
  <r>
    <x v="1036"/>
    <n v="39235"/>
    <n v="900000"/>
    <b v="0"/>
    <n v="39221"/>
    <s v="minizinc_cplex"/>
    <n v="0"/>
    <n v="339039.68126972101"/>
  </r>
  <r>
    <x v="1036"/>
    <n v="585514"/>
    <n v="907230"/>
    <b v="0"/>
    <n v="38234"/>
    <s v="minizinc_cpo"/>
    <n v="0.93299050065412603"/>
    <n v="735090.34597320005"/>
  </r>
  <r>
    <x v="1036"/>
    <n v="39236"/>
    <n v="900000"/>
    <b v="0"/>
    <n v="39222"/>
    <s v="minizinc_gurobi"/>
    <n v="2.5486797838758499E-5"/>
    <n v="326699.493845377"/>
  </r>
  <r>
    <x v="1036"/>
    <m/>
    <m/>
    <m/>
    <m/>
    <s v="minizinc_or-tools"/>
    <m/>
    <m/>
  </r>
  <r>
    <x v="1036"/>
    <n v="40941.333333333299"/>
    <b v="0"/>
    <n v="900000"/>
    <m/>
    <s v="min_conflicts"/>
    <n v="3.41789878199701E-2"/>
    <n v="255799.35670030001"/>
  </r>
  <r>
    <x v="1036"/>
    <n v="39542"/>
    <b v="0"/>
    <n v="900000"/>
    <m/>
    <s v="simulated_annealing-untuned"/>
    <n v="0"/>
    <n v="502802.31409662002"/>
  </r>
  <r>
    <x v="1036"/>
    <n v="42338.333333333299"/>
    <b v="0"/>
    <n v="900100"/>
    <m/>
    <s v="tabu_search"/>
    <n v="6.6047317245994705E-2"/>
    <n v="365667.95712961099"/>
  </r>
  <r>
    <x v="1037"/>
    <m/>
    <m/>
    <m/>
    <m/>
    <s v="minizinc_chuffed"/>
    <m/>
    <m/>
  </r>
  <r>
    <x v="1037"/>
    <n v="57764"/>
    <n v="900000"/>
    <b v="0"/>
    <n v="57116"/>
    <s v="minizinc_cplex"/>
    <n v="2.6833321792120199E-3"/>
    <n v="512328.42023136298"/>
  </r>
  <r>
    <x v="1037"/>
    <n v="1434916"/>
    <n v="907960"/>
    <b v="0"/>
    <n v="48461"/>
    <s v="minizinc_cpo"/>
    <n v="0.95985200527417602"/>
    <n v="827415.81330967601"/>
  </r>
  <r>
    <x v="1037"/>
    <n v="57609"/>
    <n v="900000"/>
    <b v="0"/>
    <n v="57095"/>
    <s v="minizinc_gurobi"/>
    <n v="0"/>
    <n v="316340.63676070498"/>
  </r>
  <r>
    <x v="1037"/>
    <m/>
    <m/>
    <m/>
    <m/>
    <s v="minizinc_or-tools"/>
    <m/>
    <m/>
  </r>
  <r>
    <x v="1037"/>
    <n v="70366.333333333299"/>
    <b v="0"/>
    <n v="900000"/>
    <m/>
    <s v="min_conflicts"/>
    <n v="8.07346316183402E-2"/>
    <n v="246976.301739849"/>
  </r>
  <r>
    <x v="1037"/>
    <n v="64685.333333333299"/>
    <b v="0"/>
    <n v="900000"/>
    <m/>
    <s v="simulated_annealing-untuned"/>
    <n v="0"/>
    <n v="465600.31976994203"/>
  </r>
  <r>
    <x v="1037"/>
    <n v="72832.333333333299"/>
    <b v="0"/>
    <n v="900142"/>
    <m/>
    <s v="tabu_search"/>
    <n v="0.111859659400358"/>
    <n v="409168.12454595201"/>
  </r>
  <r>
    <x v="1038"/>
    <m/>
    <m/>
    <m/>
    <m/>
    <s v="minizinc_chuffed"/>
    <m/>
    <m/>
  </r>
  <r>
    <x v="1038"/>
    <n v="1036533"/>
    <n v="900000"/>
    <b v="0"/>
    <n v="1033557"/>
    <s v="minizinc_cplex"/>
    <n v="3.4924117225398899E-4"/>
    <n v="14010463.3170997"/>
  </r>
  <r>
    <x v="1038"/>
    <n v="1067516"/>
    <n v="907560"/>
    <b v="0"/>
    <n v="6918"/>
    <s v="minizinc_cpo"/>
    <n v="2.936255756354E-2"/>
    <n v="14430476.642691201"/>
  </r>
  <r>
    <x v="1038"/>
    <n v="1036171"/>
    <n v="900000"/>
    <b v="0"/>
    <n v="1033557"/>
    <s v="minizinc_gurobi"/>
    <n v="0"/>
    <n v="13843184.5878937"/>
  </r>
  <r>
    <x v="1038"/>
    <m/>
    <m/>
    <m/>
    <m/>
    <s v="minizinc_or-tools"/>
    <m/>
    <m/>
  </r>
  <r>
    <x v="1038"/>
    <n v="1046531.33333333"/>
    <b v="0"/>
    <n v="900000"/>
    <m/>
    <s v="min_conflicts"/>
    <n v="3.00389158598224E-3"/>
    <n v="11963348.0303549"/>
  </r>
  <r>
    <x v="1038"/>
    <n v="1043455.33333333"/>
    <b v="0"/>
    <n v="900000"/>
    <m/>
    <s v="simulated_annealing-untuned"/>
    <n v="6.4848647091220207E-5"/>
    <n v="12160644.202727299"/>
  </r>
  <r>
    <x v="1038"/>
    <n v="1043387.66666667"/>
    <b v="0"/>
    <n v="900010"/>
    <m/>
    <s v="tabu_search"/>
    <n v="0"/>
    <n v="12067463.0885143"/>
  </r>
  <r>
    <x v="1039"/>
    <n v="509816"/>
    <n v="901150"/>
    <b v="0"/>
    <n v="0"/>
    <s v="minizinc_chuffed"/>
    <n v="0.92837808150391499"/>
    <n v="724899.67837152001"/>
  </r>
  <r>
    <x v="1039"/>
    <n v="36514"/>
    <n v="133720"/>
    <b v="1"/>
    <n v="36514"/>
    <s v="minizinc_cplex"/>
    <n v="0"/>
    <n v="132181.13146571899"/>
  </r>
  <r>
    <x v="1039"/>
    <n v="36514"/>
    <n v="900000"/>
    <b v="0"/>
    <n v="36510"/>
    <s v="minizinc_cpo"/>
    <n v="0"/>
    <n v="340374.012637412"/>
  </r>
  <r>
    <x v="1039"/>
    <n v="36514"/>
    <n v="94880"/>
    <b v="1"/>
    <n v="36514"/>
    <s v="minizinc_gurobi"/>
    <n v="0"/>
    <n v="94008.316102864497"/>
  </r>
  <r>
    <x v="1039"/>
    <n v="36653"/>
    <n v="900000"/>
    <b v="0"/>
    <n v="36508"/>
    <s v="minizinc_or-tools"/>
    <n v="3.7923225929664701E-3"/>
    <n v="773186.29544919997"/>
  </r>
  <r>
    <x v="1039"/>
    <n v="36817.666666666701"/>
    <b v="0"/>
    <n v="900000"/>
    <m/>
    <s v="min_conflicts"/>
    <n v="7.0075054548088796E-3"/>
    <n v="260263.31918709399"/>
  </r>
  <r>
    <x v="1039"/>
    <n v="36736.333333333299"/>
    <b v="0"/>
    <n v="900000"/>
    <m/>
    <s v="simulated_annealing-untuned"/>
    <n v="4.8090446333785E-3"/>
    <n v="513372.66816418601"/>
  </r>
  <r>
    <x v="1039"/>
    <n v="36559.666666666701"/>
    <b v="0"/>
    <n v="900000"/>
    <m/>
    <s v="tabu_search"/>
    <n v="0"/>
    <n v="327720.49670045701"/>
  </r>
  <r>
    <x v="1040"/>
    <m/>
    <m/>
    <m/>
    <m/>
    <s v="minizinc_chuffed"/>
    <m/>
    <m/>
  </r>
  <r>
    <x v="1040"/>
    <n v="47463"/>
    <n v="900000"/>
    <b v="0"/>
    <n v="47440"/>
    <s v="minizinc_cplex"/>
    <n v="8.4276173018982297E-5"/>
    <n v="331979.835230419"/>
  </r>
  <r>
    <x v="1040"/>
    <n v="1171243"/>
    <n v="907500"/>
    <b v="0"/>
    <n v="45504"/>
    <s v="minizinc_cpo"/>
    <n v="0.95947980051961901"/>
    <n v="732165.11764673295"/>
  </r>
  <r>
    <x v="1040"/>
    <n v="47459"/>
    <n v="900000"/>
    <b v="0"/>
    <n v="47442"/>
    <s v="minizinc_gurobi"/>
    <n v="0"/>
    <n v="307910.14239220298"/>
  </r>
  <r>
    <x v="1040"/>
    <m/>
    <m/>
    <m/>
    <m/>
    <s v="minizinc_or-tools"/>
    <m/>
    <m/>
  </r>
  <r>
    <x v="1040"/>
    <n v="49974.333333333299"/>
    <b v="0"/>
    <n v="900000"/>
    <m/>
    <s v="min_conflicts"/>
    <n v="3.40774931131314E-2"/>
    <n v="243737.72703959301"/>
  </r>
  <r>
    <x v="1040"/>
    <n v="48271.333333333299"/>
    <b v="0"/>
    <n v="900000"/>
    <m/>
    <s v="simulated_annealing-untuned"/>
    <n v="0"/>
    <n v="469283.78864254197"/>
  </r>
  <r>
    <x v="1040"/>
    <n v="54357.666666666701"/>
    <b v="0"/>
    <n v="900124"/>
    <m/>
    <s v="tabu_search"/>
    <n v="0.111968259613793"/>
    <n v="355866.70436387602"/>
  </r>
  <r>
    <x v="1041"/>
    <m/>
    <m/>
    <m/>
    <m/>
    <s v="minizinc_chuffed"/>
    <m/>
    <m/>
  </r>
  <r>
    <x v="1041"/>
    <n v="61967"/>
    <n v="900000"/>
    <b v="0"/>
    <n v="57991"/>
    <s v="minizinc_cplex"/>
    <n v="4.0747494634240801E-2"/>
    <n v="749842.97781863797"/>
  </r>
  <r>
    <x v="1041"/>
    <m/>
    <m/>
    <m/>
    <m/>
    <s v="minizinc_cpo"/>
    <m/>
    <m/>
  </r>
  <r>
    <x v="1041"/>
    <n v="59442"/>
    <n v="900000"/>
    <b v="0"/>
    <n v="57956"/>
    <s v="minizinc_gurobi"/>
    <n v="0"/>
    <n v="326761.61007406999"/>
  </r>
  <r>
    <x v="1041"/>
    <m/>
    <m/>
    <m/>
    <m/>
    <s v="minizinc_or-tools"/>
    <m/>
    <m/>
  </r>
  <r>
    <x v="1041"/>
    <n v="75328"/>
    <b v="0"/>
    <n v="900000"/>
    <m/>
    <s v="min_conflicts"/>
    <n v="1.4956811101671801E-3"/>
    <n v="251399.74592735199"/>
  </r>
  <r>
    <x v="1041"/>
    <n v="75215.333333333299"/>
    <b v="0"/>
    <n v="900000"/>
    <m/>
    <s v="simulated_annealing-untuned"/>
    <n v="0"/>
    <n v="507362.04104499001"/>
  </r>
  <r>
    <x v="1041"/>
    <n v="77753"/>
    <b v="0"/>
    <n v="900186"/>
    <m/>
    <s v="tabu_search"/>
    <n v="3.2637540244963799E-2"/>
    <n v="418979.887752062"/>
  </r>
  <r>
    <x v="1042"/>
    <m/>
    <m/>
    <m/>
    <m/>
    <s v="minizinc_chuffed"/>
    <m/>
    <m/>
  </r>
  <r>
    <x v="1042"/>
    <n v="533047"/>
    <n v="900000"/>
    <b v="0"/>
    <n v="532110"/>
    <s v="minizinc_cplex"/>
    <n v="1.1143482657252101E-3"/>
    <n v="739277.67070036801"/>
  </r>
  <r>
    <x v="1042"/>
    <n v="1314357"/>
    <n v="908340"/>
    <b v="0"/>
    <n v="37990"/>
    <s v="minizinc_cpo"/>
    <n v="0.59489468995105599"/>
    <n v="990918.296029747"/>
  </r>
  <r>
    <x v="1042"/>
    <n v="532453"/>
    <n v="900000"/>
    <b v="0"/>
    <n v="532112"/>
    <s v="minizinc_gurobi"/>
    <n v="0"/>
    <n v="589512.93847867195"/>
  </r>
  <r>
    <x v="1042"/>
    <m/>
    <m/>
    <m/>
    <m/>
    <s v="minizinc_or-tools"/>
    <m/>
    <m/>
  </r>
  <r>
    <x v="1042"/>
    <n v="642326.66666666698"/>
    <b v="0"/>
    <n v="900000"/>
    <m/>
    <s v="min_conflicts"/>
    <n v="0.149984950544375"/>
    <n v="637775.70108854503"/>
  </r>
  <r>
    <x v="1042"/>
    <n v="545987.33333333302"/>
    <b v="0"/>
    <n v="900000"/>
    <m/>
    <s v="simulated_annealing-untuned"/>
    <n v="0"/>
    <n v="771100.53432885697"/>
  </r>
  <r>
    <x v="1042"/>
    <n v="1157883.33333333"/>
    <b v="0"/>
    <n v="900080"/>
    <m/>
    <s v="tabu_search"/>
    <n v="0.52846084090222101"/>
    <n v="986513.97248814895"/>
  </r>
  <r>
    <x v="1043"/>
    <m/>
    <m/>
    <m/>
    <m/>
    <s v="minizinc_chuffed"/>
    <m/>
    <m/>
  </r>
  <r>
    <x v="1043"/>
    <n v="455629"/>
    <n v="900000"/>
    <b v="0"/>
    <n v="453625"/>
    <s v="minizinc_cplex"/>
    <n v="0"/>
    <n v="6503466.6508128196"/>
  </r>
  <r>
    <x v="1043"/>
    <n v="486297"/>
    <n v="903520"/>
    <b v="0"/>
    <n v="3716"/>
    <s v="minizinc_cpo"/>
    <n v="6.3064341338729193E-2"/>
    <n v="6831664.7860466503"/>
  </r>
  <r>
    <x v="1043"/>
    <n v="455768"/>
    <n v="900000"/>
    <b v="0"/>
    <n v="453625"/>
    <s v="minizinc_gurobi"/>
    <n v="3.0497972652754302E-4"/>
    <n v="6347190.4999116501"/>
  </r>
  <r>
    <x v="1043"/>
    <m/>
    <m/>
    <m/>
    <m/>
    <s v="minizinc_or-tools"/>
    <m/>
    <m/>
  </r>
  <r>
    <x v="1043"/>
    <n v="462242.66666666698"/>
    <b v="0"/>
    <n v="900000"/>
    <m/>
    <s v="min_conflicts"/>
    <n v="6.8888779919350496E-3"/>
    <n v="5637434.7556080604"/>
  </r>
  <r>
    <x v="1043"/>
    <n v="459058.33333333302"/>
    <b v="0"/>
    <n v="900000"/>
    <m/>
    <s v="simulated_annealing-untuned"/>
    <n v="0"/>
    <n v="5864159.8488293895"/>
  </r>
  <r>
    <x v="1043"/>
    <n v="460771.66666666698"/>
    <b v="0"/>
    <n v="900000"/>
    <m/>
    <s v="tabu_search"/>
    <n v="3.7183999305513398E-3"/>
    <n v="5746756.2905766303"/>
  </r>
  <r>
    <x v="1044"/>
    <m/>
    <m/>
    <m/>
    <m/>
    <s v="minizinc_chuffed"/>
    <m/>
    <m/>
  </r>
  <r>
    <x v="1044"/>
    <n v="750289"/>
    <n v="806770"/>
    <b v="1"/>
    <n v="750289"/>
    <s v="minizinc_cplex"/>
    <n v="0"/>
    <n v="774545.68655830703"/>
  </r>
  <r>
    <x v="1044"/>
    <n v="1627110"/>
    <n v="906290"/>
    <b v="0"/>
    <n v="39635"/>
    <s v="minizinc_cpo"/>
    <n v="0.53888243572960604"/>
    <n v="1131486.56008861"/>
  </r>
  <r>
    <x v="1044"/>
    <n v="750307"/>
    <n v="900000"/>
    <b v="0"/>
    <n v="750277"/>
    <s v="minizinc_gurobi"/>
    <n v="2.3990180019639599E-5"/>
    <n v="677157.26748538797"/>
  </r>
  <r>
    <x v="1044"/>
    <m/>
    <m/>
    <m/>
    <m/>
    <s v="minizinc_or-tools"/>
    <m/>
    <m/>
  </r>
  <r>
    <x v="1044"/>
    <n v="933531.33333333302"/>
    <b v="0"/>
    <n v="900000"/>
    <m/>
    <s v="min_conflicts"/>
    <n v="0.16795044194195899"/>
    <n v="774217.39155750803"/>
  </r>
  <r>
    <x v="1044"/>
    <n v="776744.33333333302"/>
    <b v="0"/>
    <n v="900000"/>
    <m/>
    <s v="simulated_annealing-untuned"/>
    <n v="0"/>
    <n v="898368.18881319498"/>
  </r>
  <r>
    <x v="1044"/>
    <n v="1498516.66666667"/>
    <b v="0"/>
    <n v="900000"/>
    <m/>
    <s v="tabu_search"/>
    <n v="0.48165786166320002"/>
    <n v="1128260.77942852"/>
  </r>
  <r>
    <x v="1045"/>
    <n v="28552"/>
    <n v="909300"/>
    <b v="0"/>
    <n v="0"/>
    <s v="minizinc_chuffed"/>
    <n v="0.88792378817595996"/>
    <n v="693853.44722632098"/>
  </r>
  <r>
    <x v="1045"/>
    <n v="3200"/>
    <n v="126200"/>
    <b v="1"/>
    <n v="3200"/>
    <s v="minizinc_cplex"/>
    <n v="0"/>
    <n v="130927.58653072199"/>
  </r>
  <r>
    <x v="1045"/>
    <n v="3200"/>
    <n v="68400"/>
    <b v="1"/>
    <n v="3200"/>
    <s v="minizinc_cpo"/>
    <n v="0"/>
    <n v="72069.365441373797"/>
  </r>
  <r>
    <x v="1045"/>
    <n v="3200"/>
    <n v="88790"/>
    <b v="1"/>
    <n v="3200"/>
    <s v="minizinc_gurobi"/>
    <n v="0"/>
    <n v="90822.920914945003"/>
  </r>
  <r>
    <x v="1045"/>
    <n v="3200"/>
    <n v="704680"/>
    <b v="1"/>
    <n v="3200"/>
    <s v="minizinc_or-tools"/>
    <n v="0"/>
    <n v="742483.04735712404"/>
  </r>
  <r>
    <x v="1045"/>
    <n v="3200"/>
    <b v="0"/>
    <n v="900000"/>
    <m/>
    <s v="min_conflicts"/>
    <n v="0"/>
    <n v="276155.48467575799"/>
  </r>
  <r>
    <x v="1045"/>
    <n v="3251.6666666666702"/>
    <b v="0"/>
    <n v="900000"/>
    <m/>
    <s v="simulated_annealing-untuned"/>
    <n v="1.58892875448488E-2"/>
    <n v="508767.43547126901"/>
  </r>
  <r>
    <x v="1045"/>
    <n v="3200"/>
    <b v="0"/>
    <n v="900000"/>
    <m/>
    <s v="tabu_search"/>
    <n v="0"/>
    <n v="289559.28261950403"/>
  </r>
  <r>
    <x v="1046"/>
    <n v="830834"/>
    <n v="900000"/>
    <b v="0"/>
    <n v="0"/>
    <s v="minizinc_chuffed"/>
    <n v="0.92672062048495796"/>
    <n v="731164.60292728397"/>
  </r>
  <r>
    <x v="1046"/>
    <n v="60883"/>
    <n v="900000"/>
    <b v="0"/>
    <n v="60253"/>
    <s v="minizinc_cplex"/>
    <n v="0"/>
    <n v="353799.81706256798"/>
  </r>
  <r>
    <x v="1046"/>
    <n v="282261"/>
    <n v="907700"/>
    <b v="0"/>
    <n v="38217"/>
    <s v="minizinc_cpo"/>
    <n v="0.78430247182572199"/>
    <n v="484063.928570316"/>
  </r>
  <r>
    <x v="1046"/>
    <n v="61003"/>
    <n v="900000"/>
    <b v="0"/>
    <n v="60256"/>
    <s v="minizinc_gurobi"/>
    <n v="1.9671163713259601E-3"/>
    <n v="339481.675698051"/>
  </r>
  <r>
    <x v="1046"/>
    <m/>
    <m/>
    <m/>
    <m/>
    <s v="minizinc_or-tools"/>
    <m/>
    <m/>
  </r>
  <r>
    <x v="1046"/>
    <n v="67344.333333333299"/>
    <b v="0"/>
    <n v="900000"/>
    <m/>
    <s v="min_conflicts"/>
    <n v="3.39202011552567E-2"/>
    <n v="268026.89319065801"/>
  </r>
  <r>
    <x v="1046"/>
    <n v="65060"/>
    <b v="0"/>
    <n v="900000"/>
    <m/>
    <s v="simulated_annealing-untuned"/>
    <n v="0"/>
    <n v="479462.3918475"/>
  </r>
  <r>
    <x v="1046"/>
    <n v="70753"/>
    <b v="0"/>
    <n v="900000"/>
    <m/>
    <s v="tabu_search"/>
    <n v="8.0463019235933506E-2"/>
    <n v="306287.074273506"/>
  </r>
  <r>
    <x v="1047"/>
    <n v="631613"/>
    <n v="905000"/>
    <b v="0"/>
    <n v="0"/>
    <s v="minizinc_chuffed"/>
    <n v="0.93995057099837998"/>
    <n v="726943.12668999098"/>
  </r>
  <r>
    <x v="1047"/>
    <n v="37928"/>
    <n v="124070"/>
    <b v="1"/>
    <n v="37928"/>
    <s v="minizinc_cplex"/>
    <n v="0"/>
    <n v="121954.023793657"/>
  </r>
  <r>
    <x v="1047"/>
    <n v="37928"/>
    <n v="69530"/>
    <b v="1"/>
    <n v="37928"/>
    <s v="minizinc_cpo"/>
    <n v="0"/>
    <n v="71748.876999633096"/>
  </r>
  <r>
    <x v="1047"/>
    <n v="37928"/>
    <n v="92360"/>
    <b v="1"/>
    <n v="37928"/>
    <s v="minizinc_gurobi"/>
    <n v="0"/>
    <n v="90875.019226432705"/>
  </r>
  <r>
    <x v="1047"/>
    <n v="37983"/>
    <n v="900000"/>
    <b v="0"/>
    <n v="37928"/>
    <s v="minizinc_or-tools"/>
    <n v="1.4480162177816799E-3"/>
    <n v="626280.84828535595"/>
  </r>
  <r>
    <x v="1047"/>
    <n v="38226.333333333299"/>
    <b v="0"/>
    <n v="900000"/>
    <m/>
    <s v="min_conflicts"/>
    <n v="6.8015940145972299E-3"/>
    <n v="253275.77174709801"/>
  </r>
  <r>
    <x v="1047"/>
    <n v="38092.333333333299"/>
    <b v="0"/>
    <n v="900000"/>
    <m/>
    <s v="simulated_annealing-untuned"/>
    <n v="3.3077522161064602E-3"/>
    <n v="493278.449870963"/>
  </r>
  <r>
    <x v="1047"/>
    <n v="37966.333333333299"/>
    <b v="0"/>
    <n v="900204"/>
    <m/>
    <s v="tabu_search"/>
    <n v="0"/>
    <n v="322229.44582123001"/>
  </r>
  <r>
    <x v="1048"/>
    <m/>
    <m/>
    <m/>
    <m/>
    <s v="minizinc_chuffed"/>
    <m/>
    <m/>
  </r>
  <r>
    <x v="1048"/>
    <n v="374667"/>
    <n v="900000"/>
    <b v="0"/>
    <n v="372401"/>
    <s v="minizinc_cplex"/>
    <n v="2.7571149847731599E-3"/>
    <n v="751386.56040568196"/>
  </r>
  <r>
    <x v="1048"/>
    <n v="990415"/>
    <n v="907190"/>
    <b v="0"/>
    <n v="38685"/>
    <s v="minizinc_cpo"/>
    <n v="0.62275005931856797"/>
    <n v="929607.02076238196"/>
  </r>
  <r>
    <x v="1048"/>
    <n v="373634"/>
    <n v="900000"/>
    <b v="0"/>
    <n v="372390"/>
    <s v="minizinc_gurobi"/>
    <n v="0"/>
    <n v="555943.55591811403"/>
  </r>
  <r>
    <x v="1048"/>
    <m/>
    <m/>
    <m/>
    <m/>
    <s v="minizinc_or-tools"/>
    <m/>
    <m/>
  </r>
  <r>
    <x v="1048"/>
    <n v="435738.66666666698"/>
    <b v="0"/>
    <n v="900000"/>
    <m/>
    <s v="min_conflicts"/>
    <n v="0.11998170157036001"/>
    <n v="545553.27763446094"/>
  </r>
  <r>
    <x v="1048"/>
    <n v="383458"/>
    <b v="0"/>
    <n v="900000"/>
    <m/>
    <s v="simulated_annealing-untuned"/>
    <n v="0"/>
    <n v="710524.04520336003"/>
  </r>
  <r>
    <x v="1048"/>
    <n v="776711.66666666698"/>
    <b v="0"/>
    <n v="900000"/>
    <m/>
    <s v="tabu_search"/>
    <n v="0.50630585781510495"/>
    <n v="830652.57142764202"/>
  </r>
  <r>
    <x v="1049"/>
    <n v="179530"/>
    <n v="900000"/>
    <b v="0"/>
    <n v="0"/>
    <s v="minizinc_chuffed"/>
    <n v="0.81766835626357703"/>
    <n v="793443.27702399297"/>
  </r>
  <r>
    <x v="1049"/>
    <n v="32734"/>
    <n v="144620"/>
    <b v="1"/>
    <n v="32734"/>
    <s v="minizinc_cplex"/>
    <n v="0"/>
    <n v="155699.60003266201"/>
  </r>
  <r>
    <x v="1049"/>
    <n v="32734"/>
    <n v="69570"/>
    <b v="1"/>
    <n v="32734"/>
    <s v="minizinc_cpo"/>
    <n v="0"/>
    <n v="77317.699439310803"/>
  </r>
  <r>
    <x v="1049"/>
    <n v="32734"/>
    <n v="80350"/>
    <b v="1"/>
    <n v="32734"/>
    <s v="minizinc_gurobi"/>
    <n v="0"/>
    <n v="89298.219777901802"/>
  </r>
  <r>
    <x v="1049"/>
    <n v="32752"/>
    <n v="900000"/>
    <b v="0"/>
    <n v="32734"/>
    <s v="minizinc_or-tools"/>
    <n v="5.4958475818267505E-4"/>
    <n v="736559.19843224797"/>
  </r>
  <r>
    <x v="1049"/>
    <n v="32862"/>
    <b v="0"/>
    <n v="900000"/>
    <m/>
    <s v="min_conflicts"/>
    <n v="3.84435923964854E-3"/>
    <n v="323186.82959725999"/>
  </r>
  <r>
    <x v="1049"/>
    <n v="33165.666666666701"/>
    <b v="0"/>
    <n v="900000"/>
    <m/>
    <s v="simulated_annealing-untuned"/>
    <n v="1.29652150316089E-2"/>
    <n v="605204.631928446"/>
  </r>
  <r>
    <x v="1049"/>
    <n v="32735.666666666701"/>
    <b v="0"/>
    <n v="900000"/>
    <m/>
    <s v="tabu_search"/>
    <n v="0"/>
    <n v="394329.32006270101"/>
  </r>
  <r>
    <x v="1050"/>
    <m/>
    <m/>
    <m/>
    <m/>
    <s v="minizinc_chuffed"/>
    <m/>
    <m/>
  </r>
  <r>
    <x v="1050"/>
    <n v="473708"/>
    <n v="900000"/>
    <b v="0"/>
    <n v="472494"/>
    <s v="minizinc_cplex"/>
    <n v="1.7352461854137601E-3"/>
    <n v="694255.73021995695"/>
  </r>
  <r>
    <x v="1050"/>
    <n v="1239514"/>
    <n v="905440"/>
    <b v="0"/>
    <n v="38284"/>
    <s v="minizinc_cpo"/>
    <n v="0.61849079558601205"/>
    <n v="964861.24182589096"/>
  </r>
  <r>
    <x v="1050"/>
    <n v="472886"/>
    <n v="900000"/>
    <b v="0"/>
    <n v="472497"/>
    <s v="minizinc_gurobi"/>
    <n v="0"/>
    <n v="562774.99598049698"/>
  </r>
  <r>
    <x v="1050"/>
    <m/>
    <m/>
    <m/>
    <m/>
    <s v="minizinc_or-tools"/>
    <m/>
    <m/>
  </r>
  <r>
    <x v="1050"/>
    <n v="566357.66666666698"/>
    <b v="0"/>
    <n v="900000"/>
    <m/>
    <s v="min_conflicts"/>
    <n v="0.14733681248539601"/>
    <n v="611761.63227940502"/>
  </r>
  <r>
    <x v="1050"/>
    <n v="482912.33333333302"/>
    <b v="0"/>
    <n v="900000"/>
    <m/>
    <s v="simulated_annealing-untuned"/>
    <n v="0"/>
    <n v="760200.664953431"/>
  </r>
  <r>
    <x v="1050"/>
    <n v="1023555"/>
    <b v="0"/>
    <n v="900000"/>
    <m/>
    <s v="tabu_search"/>
    <n v="0.52820089459449304"/>
    <n v="945812.24074389704"/>
  </r>
  <r>
    <x v="1051"/>
    <n v="582201"/>
    <n v="900000"/>
    <b v="0"/>
    <n v="0"/>
    <s v="minizinc_chuffed"/>
    <n v="0.636646106756945"/>
    <n v="938598.56392663904"/>
  </r>
  <r>
    <x v="1051"/>
    <n v="211672"/>
    <n v="900000"/>
    <b v="0"/>
    <n v="208002"/>
    <s v="minizinc_cplex"/>
    <n v="5.9998488227064296E-4"/>
    <n v="697162.57964111399"/>
  </r>
  <r>
    <x v="1051"/>
    <n v="236906"/>
    <n v="904970"/>
    <b v="0"/>
    <n v="5177"/>
    <s v="minizinc_cpo"/>
    <n v="0.107050897824454"/>
    <n v="615477.47983111197"/>
  </r>
  <r>
    <x v="1051"/>
    <n v="211545"/>
    <n v="911640"/>
    <b v="0"/>
    <n v="208002"/>
    <s v="minizinc_gurobi"/>
    <n v="0"/>
    <n v="559074.52396094496"/>
  </r>
  <r>
    <x v="1051"/>
    <m/>
    <m/>
    <m/>
    <m/>
    <s v="minizinc_or-tools"/>
    <m/>
    <m/>
  </r>
  <r>
    <x v="1051"/>
    <n v="220576.33333333299"/>
    <b v="0"/>
    <n v="900000"/>
    <m/>
    <s v="min_conflicts"/>
    <n v="1.7315245364794299E-2"/>
    <n v="510537.234897457"/>
  </r>
  <r>
    <x v="1051"/>
    <n v="216757"/>
    <b v="0"/>
    <n v="900000"/>
    <m/>
    <s v="simulated_annealing-untuned"/>
    <n v="0"/>
    <n v="749930.298505274"/>
  </r>
  <r>
    <x v="1051"/>
    <n v="218759"/>
    <b v="0"/>
    <n v="900000"/>
    <m/>
    <s v="tabu_search"/>
    <n v="9.1516234760626904E-3"/>
    <n v="547582.25706529897"/>
  </r>
  <r>
    <x v="1052"/>
    <m/>
    <m/>
    <m/>
    <m/>
    <s v="minizinc_chuffed"/>
    <m/>
    <m/>
  </r>
  <r>
    <x v="1052"/>
    <m/>
    <m/>
    <m/>
    <m/>
    <s v="minizinc_cplex"/>
    <m/>
    <m/>
  </r>
  <r>
    <x v="1052"/>
    <m/>
    <m/>
    <m/>
    <m/>
    <s v="minizinc_cpo"/>
    <m/>
    <m/>
  </r>
  <r>
    <x v="1052"/>
    <n v="45774"/>
    <n v="900000"/>
    <b v="0"/>
    <n v="45016"/>
    <s v="minizinc_gurobi"/>
    <n v="0"/>
    <n v="97959809.798578203"/>
  </r>
  <r>
    <x v="1052"/>
    <m/>
    <m/>
    <m/>
    <m/>
    <s v="minizinc_or-tools"/>
    <m/>
    <m/>
  </r>
  <r>
    <x v="1052"/>
    <n v="50093.666666666701"/>
    <b v="0"/>
    <n v="900000"/>
    <m/>
    <s v="min_conflicts"/>
    <n v="3.8920422408687601E-2"/>
    <n v="1565592.65659438"/>
  </r>
  <r>
    <x v="1052"/>
    <n v="48144"/>
    <b v="0"/>
    <n v="900000"/>
    <m/>
    <s v="simulated_annealing-untuned"/>
    <n v="0"/>
    <n v="1848340.7773729099"/>
  </r>
  <r>
    <x v="1052"/>
    <n v="52775"/>
    <b v="0"/>
    <n v="900000"/>
    <m/>
    <s v="tabu_search"/>
    <n v="8.7749881572714405E-2"/>
    <n v="1903799.21202157"/>
  </r>
  <r>
    <x v="1053"/>
    <n v="606555"/>
    <n v="905660"/>
    <b v="0"/>
    <n v="0"/>
    <s v="minizinc_chuffed"/>
    <n v="0.75449547032008601"/>
    <n v="831408.553406936"/>
  </r>
  <r>
    <x v="1053"/>
    <n v="558226"/>
    <n v="900000"/>
    <b v="0"/>
    <n v="144990"/>
    <s v="minizinc_cplex"/>
    <n v="0.73324065880127398"/>
    <n v="801475.31400494697"/>
  </r>
  <r>
    <x v="1053"/>
    <n v="173510"/>
    <n v="906110"/>
    <b v="0"/>
    <n v="5195"/>
    <s v="minizinc_cpo"/>
    <n v="0.14176704512708199"/>
    <n v="462519.38396497798"/>
  </r>
  <r>
    <x v="1053"/>
    <n v="148912"/>
    <n v="914930"/>
    <b v="0"/>
    <n v="144992"/>
    <s v="minizinc_gurobi"/>
    <n v="0"/>
    <n v="453373.082736835"/>
  </r>
  <r>
    <x v="1053"/>
    <m/>
    <m/>
    <m/>
    <m/>
    <s v="minizinc_or-tools"/>
    <m/>
    <m/>
  </r>
  <r>
    <x v="1053"/>
    <n v="158145"/>
    <b v="0"/>
    <n v="900000"/>
    <m/>
    <s v="min_conflicts"/>
    <n v="2.0167146184408801E-2"/>
    <n v="400414.622581465"/>
  </r>
  <r>
    <x v="1053"/>
    <n v="154955.66666666701"/>
    <b v="0"/>
    <n v="900000"/>
    <m/>
    <s v="simulated_annealing-untuned"/>
    <n v="0"/>
    <n v="663537.40697493905"/>
  </r>
  <r>
    <x v="1053"/>
    <n v="156519.33333333299"/>
    <b v="0"/>
    <n v="900000"/>
    <m/>
    <s v="tabu_search"/>
    <n v="9.9902461463761104E-3"/>
    <n v="444301.74772999901"/>
  </r>
  <r>
    <x v="1054"/>
    <n v="285595"/>
    <n v="906800"/>
    <b v="0"/>
    <n v="0"/>
    <s v="minizinc_chuffed"/>
    <n v="0.34698436597279397"/>
    <n v="1527308.1930704799"/>
  </r>
  <r>
    <x v="1054"/>
    <n v="186543"/>
    <n v="900000"/>
    <b v="0"/>
    <n v="186075"/>
    <s v="minizinc_cplex"/>
    <n v="2.4123124427077899E-4"/>
    <n v="1130796.87284349"/>
  </r>
  <r>
    <x v="1054"/>
    <n v="212555"/>
    <n v="907310"/>
    <b v="0"/>
    <n v="132706"/>
    <s v="minizinc_cpo"/>
    <n v="0.122589447437134"/>
    <n v="1342650.1581707799"/>
  </r>
  <r>
    <x v="1054"/>
    <n v="186498"/>
    <n v="911110"/>
    <b v="0"/>
    <n v="186071"/>
    <s v="minizinc_gurobi"/>
    <n v="0"/>
    <n v="1140737.5162881699"/>
  </r>
  <r>
    <x v="1054"/>
    <m/>
    <m/>
    <m/>
    <m/>
    <s v="minizinc_or-tools"/>
    <m/>
    <m/>
  </r>
  <r>
    <x v="1054"/>
    <n v="190784"/>
    <b v="0"/>
    <n v="900000"/>
    <m/>
    <s v="min_conflicts"/>
    <n v="0"/>
    <n v="1117390.50224172"/>
  </r>
  <r>
    <x v="1054"/>
    <n v="191684.33333333299"/>
    <b v="0"/>
    <n v="900000"/>
    <m/>
    <s v="simulated_annealing-untuned"/>
    <n v="4.6969583673157596E-3"/>
    <n v="1428980.4876588399"/>
  </r>
  <r>
    <x v="1054"/>
    <n v="194169.66666666701"/>
    <b v="0"/>
    <n v="900000"/>
    <m/>
    <s v="tabu_search"/>
    <n v="1.74366404639241E-2"/>
    <n v="1189866.2839764999"/>
  </r>
  <r>
    <x v="1055"/>
    <n v="444344"/>
    <n v="900000"/>
    <b v="0"/>
    <n v="0"/>
    <s v="minizinc_chuffed"/>
    <n v="0.99075040959256799"/>
    <n v="697668.99488709704"/>
  </r>
  <r>
    <x v="1055"/>
    <n v="4110"/>
    <n v="162240"/>
    <b v="1"/>
    <n v="4110"/>
    <s v="minizinc_cplex"/>
    <n v="0"/>
    <n v="150233.90594071799"/>
  </r>
  <r>
    <x v="1055"/>
    <n v="4110"/>
    <n v="73380"/>
    <b v="1"/>
    <n v="4110"/>
    <s v="minizinc_cpo"/>
    <n v="0"/>
    <n v="73721.8258393211"/>
  </r>
  <r>
    <x v="1055"/>
    <n v="4110"/>
    <n v="87270"/>
    <b v="1"/>
    <n v="4110"/>
    <s v="minizinc_gurobi"/>
    <n v="0"/>
    <n v="85541.220878557797"/>
  </r>
  <r>
    <x v="1055"/>
    <m/>
    <m/>
    <m/>
    <m/>
    <s v="minizinc_or-tools"/>
    <m/>
    <m/>
  </r>
  <r>
    <x v="1055"/>
    <n v="4114"/>
    <b v="0"/>
    <n v="900000"/>
    <m/>
    <s v="min_conflicts"/>
    <n v="0"/>
    <n v="229516.72180816301"/>
  </r>
  <r>
    <x v="1055"/>
    <n v="4212"/>
    <b v="0"/>
    <n v="900000"/>
    <m/>
    <s v="simulated_annealing-untuned"/>
    <n v="2.32668566001899E-2"/>
    <n v="492876.70030846098"/>
  </r>
  <r>
    <x v="1055"/>
    <n v="4168.3333333333303"/>
    <b v="0"/>
    <n v="900000"/>
    <m/>
    <s v="tabu_search"/>
    <n v="1.30347860855657E-2"/>
    <n v="296267.63167049701"/>
  </r>
  <r>
    <x v="1056"/>
    <m/>
    <m/>
    <m/>
    <m/>
    <s v="minizinc_chuffed"/>
    <m/>
    <m/>
  </r>
  <r>
    <x v="1056"/>
    <n v="50623"/>
    <n v="900000"/>
    <b v="0"/>
    <n v="50566"/>
    <s v="minizinc_cplex"/>
    <n v="3.5556960274973898E-4"/>
    <n v="332993.99040205899"/>
  </r>
  <r>
    <x v="1056"/>
    <n v="1087485"/>
    <n v="905940"/>
    <b v="0"/>
    <n v="44563"/>
    <s v="minizinc_cpo"/>
    <n v="0.95346602481873299"/>
    <n v="760461.23759234196"/>
  </r>
  <r>
    <x v="1056"/>
    <n v="50605"/>
    <n v="900000"/>
    <b v="0"/>
    <n v="50568"/>
    <s v="minizinc_gurobi"/>
    <n v="0"/>
    <n v="311382.28271971602"/>
  </r>
  <r>
    <x v="1056"/>
    <m/>
    <m/>
    <m/>
    <m/>
    <s v="minizinc_or-tools"/>
    <m/>
    <m/>
  </r>
  <r>
    <x v="1056"/>
    <n v="55548.333333333299"/>
    <b v="0"/>
    <n v="900000"/>
    <m/>
    <s v="min_conflicts"/>
    <n v="6.4916439137087806E-2"/>
    <n v="247705.67713872599"/>
  </r>
  <r>
    <x v="1056"/>
    <n v="51942.333333333299"/>
    <b v="0"/>
    <n v="900000"/>
    <m/>
    <s v="simulated_annealing-untuned"/>
    <n v="0"/>
    <n v="484266.87673491501"/>
  </r>
  <r>
    <x v="1056"/>
    <n v="58491"/>
    <b v="0"/>
    <n v="900031"/>
    <m/>
    <s v="tabu_search"/>
    <n v="0.111960244596035"/>
    <n v="402024.61444707098"/>
  </r>
  <r>
    <x v="1057"/>
    <m/>
    <m/>
    <m/>
    <m/>
    <s v="minizinc_chuffed"/>
    <m/>
    <m/>
  </r>
  <r>
    <x v="1057"/>
    <n v="50000"/>
    <n v="900000"/>
    <b v="0"/>
    <n v="49897"/>
    <s v="minizinc_cplex"/>
    <n v="4.8000000000003601E-4"/>
    <n v="477622.11904746998"/>
  </r>
  <r>
    <x v="1057"/>
    <n v="1243921"/>
    <n v="908740"/>
    <b v="0"/>
    <n v="47209"/>
    <s v="minizinc_cpo"/>
    <n v="0.95982381517797399"/>
    <n v="722386.26936516503"/>
  </r>
  <r>
    <x v="1057"/>
    <n v="49976"/>
    <n v="900000"/>
    <b v="0"/>
    <n v="49895"/>
    <s v="minizinc_gurobi"/>
    <n v="0"/>
    <n v="305497.93088043499"/>
  </r>
  <r>
    <x v="1057"/>
    <m/>
    <m/>
    <m/>
    <m/>
    <s v="minizinc_or-tools"/>
    <m/>
    <m/>
  </r>
  <r>
    <x v="1057"/>
    <n v="55268.333333333299"/>
    <b v="0"/>
    <n v="900000"/>
    <m/>
    <s v="min_conflicts"/>
    <n v="7.0293416965712799E-2"/>
    <n v="244189.82811666399"/>
  </r>
  <r>
    <x v="1057"/>
    <n v="51383.333333333299"/>
    <b v="0"/>
    <n v="900000"/>
    <m/>
    <s v="simulated_annealing-untuned"/>
    <n v="0"/>
    <n v="466299.450698726"/>
  </r>
  <r>
    <x v="1057"/>
    <n v="56498.333333333299"/>
    <b v="0"/>
    <n v="900072"/>
    <m/>
    <s v="tabu_search"/>
    <n v="9.0533644060296695E-2"/>
    <n v="370966.91641792801"/>
  </r>
  <r>
    <x v="1058"/>
    <n v="513750"/>
    <n v="902030"/>
    <b v="0"/>
    <n v="0"/>
    <s v="minizinc_chuffed"/>
    <n v="0.88376642335766398"/>
    <n v="755241.275342418"/>
  </r>
  <r>
    <x v="1058"/>
    <n v="159990"/>
    <n v="900000"/>
    <b v="0"/>
    <n v="57095"/>
    <s v="minizinc_cplex"/>
    <n v="0.62675792237014805"/>
    <n v="482373.863111899"/>
  </r>
  <r>
    <x v="1058"/>
    <n v="84413"/>
    <n v="907220"/>
    <b v="0"/>
    <n v="4874"/>
    <s v="minizinc_cpo"/>
    <n v="0.29258526530273798"/>
    <n v="383830.89116886997"/>
  </r>
  <r>
    <x v="1058"/>
    <n v="59715"/>
    <n v="911140"/>
    <b v="0"/>
    <n v="57115"/>
    <s v="minizinc_gurobi"/>
    <n v="0"/>
    <n v="367386.70533215202"/>
  </r>
  <r>
    <x v="1058"/>
    <m/>
    <m/>
    <m/>
    <m/>
    <s v="minizinc_or-tools"/>
    <m/>
    <m/>
  </r>
  <r>
    <x v="1058"/>
    <n v="70309.333333333299"/>
    <b v="0"/>
    <n v="900000"/>
    <m/>
    <s v="min_conflicts"/>
    <n v="5.0875180156261801E-2"/>
    <n v="296908.53262411599"/>
  </r>
  <r>
    <x v="1058"/>
    <n v="66732.333333333299"/>
    <b v="0"/>
    <n v="900000"/>
    <m/>
    <s v="simulated_annealing-untuned"/>
    <n v="0"/>
    <n v="544296.35771924595"/>
  </r>
  <r>
    <x v="1058"/>
    <n v="69368.333333333299"/>
    <b v="0"/>
    <n v="900000"/>
    <m/>
    <s v="tabu_search"/>
    <n v="3.8000048052665797E-2"/>
    <n v="356912.682100142"/>
  </r>
  <r>
    <x v="1059"/>
    <m/>
    <m/>
    <m/>
    <m/>
    <s v="minizinc_chuffed"/>
    <m/>
    <m/>
  </r>
  <r>
    <x v="1059"/>
    <n v="45253"/>
    <n v="900000"/>
    <b v="0"/>
    <n v="45072"/>
    <s v="minizinc_cplex"/>
    <n v="1.03860517534748E-3"/>
    <n v="474713.54060055403"/>
  </r>
  <r>
    <x v="1059"/>
    <n v="768932"/>
    <n v="906790"/>
    <b v="0"/>
    <n v="40680"/>
    <s v="minizinc_cpo"/>
    <n v="0.94120936571764502"/>
    <n v="741741.09051927901"/>
  </r>
  <r>
    <x v="1059"/>
    <n v="45206"/>
    <n v="911200"/>
    <b v="0"/>
    <n v="45068"/>
    <s v="minizinc_gurobi"/>
    <n v="0"/>
    <n v="328715.40051608899"/>
  </r>
  <r>
    <x v="1059"/>
    <m/>
    <m/>
    <m/>
    <m/>
    <s v="minizinc_or-tools"/>
    <m/>
    <m/>
  </r>
  <r>
    <x v="1059"/>
    <n v="50461.666666666701"/>
    <b v="0"/>
    <n v="900000"/>
    <m/>
    <s v="min_conflicts"/>
    <n v="7.6011493873236996E-2"/>
    <n v="254721.80093496401"/>
  </r>
  <r>
    <x v="1059"/>
    <n v="46626"/>
    <b v="0"/>
    <n v="900000"/>
    <m/>
    <s v="simulated_annealing-untuned"/>
    <n v="0"/>
    <n v="495761.81829221902"/>
  </r>
  <r>
    <x v="1059"/>
    <n v="50856.666666666701"/>
    <b v="0"/>
    <n v="900205"/>
    <m/>
    <s v="tabu_search"/>
    <n v="8.3188044831880401E-2"/>
    <n v="403796.249192452"/>
  </r>
  <r>
    <x v="1060"/>
    <n v="287334"/>
    <n v="904320"/>
    <b v="0"/>
    <n v="0"/>
    <s v="minizinc_chuffed"/>
    <n v="0.41569045083422101"/>
    <n v="1327233.6737826201"/>
  </r>
  <r>
    <x v="1060"/>
    <n v="167892"/>
    <n v="900000"/>
    <b v="0"/>
    <n v="167310"/>
    <s v="minizinc_cplex"/>
    <n v="0"/>
    <n v="934764.73998433503"/>
  </r>
  <r>
    <x v="1060"/>
    <n v="193268"/>
    <n v="907280"/>
    <b v="0"/>
    <n v="130976"/>
    <s v="minizinc_cpo"/>
    <n v="0.13129954260405199"/>
    <n v="1105108.45703346"/>
  </r>
  <r>
    <x v="1060"/>
    <n v="168086"/>
    <n v="900000"/>
    <b v="0"/>
    <n v="167312"/>
    <s v="minizinc_gurobi"/>
    <n v="1.15417107909044E-3"/>
    <n v="925956.76540679298"/>
  </r>
  <r>
    <x v="1060"/>
    <m/>
    <m/>
    <m/>
    <m/>
    <s v="minizinc_or-tools"/>
    <m/>
    <m/>
  </r>
  <r>
    <x v="1060"/>
    <n v="172665.33333333299"/>
    <b v="0"/>
    <n v="900000"/>
    <m/>
    <s v="min_conflicts"/>
    <n v="0"/>
    <n v="906407.40591466997"/>
  </r>
  <r>
    <x v="1060"/>
    <n v="173360.33333333299"/>
    <b v="0"/>
    <n v="900000"/>
    <m/>
    <s v="simulated_annealing-untuned"/>
    <n v="4.00899090718565E-3"/>
    <n v="1222783.6513384001"/>
  </r>
  <r>
    <x v="1060"/>
    <n v="176712.66666666701"/>
    <b v="0"/>
    <n v="900000"/>
    <m/>
    <s v="tabu_search"/>
    <n v="2.2903470417136602E-2"/>
    <n v="983039.42964348302"/>
  </r>
  <r>
    <x v="1061"/>
    <m/>
    <m/>
    <m/>
    <m/>
    <s v="minizinc_chuffed"/>
    <m/>
    <m/>
  </r>
  <r>
    <x v="1061"/>
    <n v="59291"/>
    <n v="901180"/>
    <b v="0"/>
    <n v="54353"/>
    <s v="minizinc_cplex"/>
    <n v="5.7614140426034299E-2"/>
    <n v="811775.83653792797"/>
  </r>
  <r>
    <x v="1061"/>
    <m/>
    <m/>
    <m/>
    <m/>
    <s v="minizinc_cpo"/>
    <m/>
    <m/>
  </r>
  <r>
    <x v="1061"/>
    <n v="55875"/>
    <n v="900000"/>
    <b v="0"/>
    <n v="54320"/>
    <s v="minizinc_gurobi"/>
    <n v="0"/>
    <n v="340704.045954031"/>
  </r>
  <r>
    <x v="1061"/>
    <m/>
    <m/>
    <m/>
    <m/>
    <s v="minizinc_or-tools"/>
    <m/>
    <m/>
  </r>
  <r>
    <x v="1061"/>
    <n v="70853"/>
    <b v="0"/>
    <n v="900000"/>
    <m/>
    <s v="min_conflicts"/>
    <n v="0.119632666694894"/>
    <n v="261849.39915345199"/>
  </r>
  <r>
    <x v="1061"/>
    <n v="62376.666666666701"/>
    <b v="0"/>
    <n v="900000"/>
    <m/>
    <s v="simulated_annealing-untuned"/>
    <n v="0"/>
    <n v="493728.07233293599"/>
  </r>
  <r>
    <x v="1061"/>
    <n v="73265.666666666701"/>
    <b v="0"/>
    <n v="900138"/>
    <m/>
    <s v="tabu_search"/>
    <n v="0.148623502595577"/>
    <n v="459530.59061518998"/>
  </r>
  <r>
    <x v="1062"/>
    <m/>
    <m/>
    <m/>
    <m/>
    <s v="minizinc_chuffed"/>
    <m/>
    <m/>
  </r>
  <r>
    <x v="1062"/>
    <n v="272516"/>
    <n v="900000"/>
    <b v="0"/>
    <n v="272403"/>
    <s v="minizinc_cplex"/>
    <n v="3.4126436612891303E-4"/>
    <n v="4168428.5154566201"/>
  </r>
  <r>
    <x v="1062"/>
    <n v="302996"/>
    <n v="906380"/>
    <b v="0"/>
    <n v="138030"/>
    <s v="minizinc_cpo"/>
    <n v="0.100902322142867"/>
    <n v="4542021.0718178498"/>
  </r>
  <r>
    <x v="1062"/>
    <n v="272423"/>
    <n v="900000"/>
    <b v="0"/>
    <n v="272403"/>
    <s v="minizinc_gurobi"/>
    <n v="0"/>
    <n v="4067730.6114908601"/>
  </r>
  <r>
    <x v="1062"/>
    <m/>
    <m/>
    <m/>
    <m/>
    <s v="minizinc_or-tools"/>
    <m/>
    <m/>
  </r>
  <r>
    <x v="1062"/>
    <n v="273655.33333333302"/>
    <b v="0"/>
    <n v="900000"/>
    <m/>
    <s v="min_conflicts"/>
    <n v="2.2461344318764902E-3"/>
    <n v="4036569.5363619002"/>
  </r>
  <r>
    <x v="1062"/>
    <n v="273040.66666666698"/>
    <b v="0"/>
    <n v="900000"/>
    <m/>
    <s v="simulated_annealing-untuned"/>
    <n v="0"/>
    <n v="4360831.0766640203"/>
  </r>
  <r>
    <x v="1062"/>
    <n v="273626.33333333302"/>
    <b v="0"/>
    <n v="900000"/>
    <m/>
    <s v="tabu_search"/>
    <n v="2.14038853472909E-3"/>
    <n v="4189003.3571155998"/>
  </r>
  <r>
    <x v="1063"/>
    <m/>
    <m/>
    <m/>
    <m/>
    <s v="minizinc_chuffed"/>
    <m/>
    <m/>
  </r>
  <r>
    <x v="1063"/>
    <n v="712427"/>
    <n v="900000"/>
    <b v="0"/>
    <n v="709939"/>
    <s v="minizinc_cplex"/>
    <n v="3.9302272373142897E-5"/>
    <n v="10278103.6574695"/>
  </r>
  <r>
    <x v="1063"/>
    <n v="744043"/>
    <n v="908450"/>
    <b v="0"/>
    <n v="4970"/>
    <s v="minizinc_cpo"/>
    <n v="4.2529800024998503E-2"/>
    <n v="10705679.397561001"/>
  </r>
  <r>
    <x v="1063"/>
    <n v="712399"/>
    <n v="900000"/>
    <b v="0"/>
    <n v="709939"/>
    <s v="minizinc_gurobi"/>
    <n v="0"/>
    <n v="10082239.854420699"/>
  </r>
  <r>
    <x v="1063"/>
    <m/>
    <m/>
    <m/>
    <m/>
    <s v="minizinc_or-tools"/>
    <m/>
    <m/>
  </r>
  <r>
    <x v="1063"/>
    <n v="720767.33333333302"/>
    <b v="0"/>
    <n v="900000"/>
    <m/>
    <s v="min_conflicts"/>
    <n v="2.9061620439698702E-3"/>
    <n v="8038852.8980811602"/>
  </r>
  <r>
    <x v="1063"/>
    <n v="719090.33333333302"/>
    <b v="0"/>
    <n v="900000"/>
    <m/>
    <s v="simulated_annealing-untuned"/>
    <n v="5.8082642375489901E-4"/>
    <n v="8247718.9042972904"/>
  </r>
  <r>
    <x v="1063"/>
    <n v="718672.66666666698"/>
    <b v="0"/>
    <n v="900000"/>
    <m/>
    <s v="tabu_search"/>
    <n v="0"/>
    <n v="8148978.00694873"/>
  </r>
  <r>
    <x v="1064"/>
    <m/>
    <m/>
    <m/>
    <m/>
    <s v="minizinc_chuffed"/>
    <m/>
    <m/>
  </r>
  <r>
    <x v="1064"/>
    <n v="46500"/>
    <n v="900000"/>
    <b v="0"/>
    <n v="46490"/>
    <s v="minizinc_cplex"/>
    <n v="4.3010752688199498E-5"/>
    <n v="340615.99900023098"/>
  </r>
  <r>
    <x v="1064"/>
    <n v="1099466"/>
    <n v="907430"/>
    <b v="0"/>
    <n v="45338"/>
    <s v="minizinc_cpo"/>
    <n v="0.95770856033747298"/>
    <n v="712300.858606108"/>
  </r>
  <r>
    <x v="1064"/>
    <n v="46498"/>
    <n v="900000"/>
    <b v="0"/>
    <n v="46490"/>
    <s v="minizinc_gurobi"/>
    <n v="0"/>
    <n v="310052.50338293402"/>
  </r>
  <r>
    <x v="1064"/>
    <m/>
    <m/>
    <m/>
    <m/>
    <s v="minizinc_or-tools"/>
    <m/>
    <m/>
  </r>
  <r>
    <x v="1064"/>
    <n v="48593.333333333299"/>
    <b v="0"/>
    <n v="900000"/>
    <m/>
    <s v="min_conflicts"/>
    <n v="3.6870626972149899E-2"/>
    <n v="244300.95260982099"/>
  </r>
  <r>
    <x v="1064"/>
    <n v="46801.666666666701"/>
    <b v="0"/>
    <n v="900000"/>
    <m/>
    <s v="simulated_annealing-untuned"/>
    <n v="0"/>
    <n v="475308.749074377"/>
  </r>
  <r>
    <x v="1064"/>
    <n v="52689"/>
    <b v="0"/>
    <n v="900010"/>
    <m/>
    <s v="tabu_search"/>
    <n v="0.11173742779960399"/>
    <n v="357472.21651848301"/>
  </r>
  <r>
    <x v="1065"/>
    <m/>
    <m/>
    <m/>
    <m/>
    <s v="minizinc_chuffed"/>
    <m/>
    <m/>
  </r>
  <r>
    <x v="1065"/>
    <n v="91930"/>
    <n v="900000"/>
    <b v="0"/>
    <n v="59717"/>
    <s v="minizinc_cplex"/>
    <n v="0.34202110301316202"/>
    <n v="1349403.36736927"/>
  </r>
  <r>
    <x v="1065"/>
    <m/>
    <m/>
    <m/>
    <m/>
    <s v="minizinc_cpo"/>
    <m/>
    <m/>
  </r>
  <r>
    <x v="1065"/>
    <n v="60488"/>
    <n v="900000"/>
    <b v="0"/>
    <n v="59719"/>
    <s v="minizinc_gurobi"/>
    <n v="0"/>
    <n v="970682.96841951704"/>
  </r>
  <r>
    <x v="1065"/>
    <m/>
    <m/>
    <m/>
    <m/>
    <s v="minizinc_or-tools"/>
    <m/>
    <m/>
  </r>
  <r>
    <x v="1065"/>
    <n v="66902.333333333299"/>
    <b v="0"/>
    <n v="900000"/>
    <m/>
    <s v="min_conflicts"/>
    <n v="5.9345214666155097E-2"/>
    <n v="1509569.0534542999"/>
  </r>
  <r>
    <x v="1065"/>
    <n v="62932"/>
    <b v="0"/>
    <n v="900000"/>
    <m/>
    <s v="simulated_annealing-untuned"/>
    <n v="0"/>
    <n v="1727561.2216756099"/>
  </r>
  <r>
    <x v="1065"/>
    <n v="71330.666666666701"/>
    <b v="0"/>
    <n v="900000"/>
    <m/>
    <s v="tabu_search"/>
    <n v="0.117742719353995"/>
    <n v="1781539.8684726099"/>
  </r>
  <r>
    <x v="1066"/>
    <m/>
    <m/>
    <m/>
    <m/>
    <s v="minizinc_chuffed"/>
    <m/>
    <m/>
  </r>
  <r>
    <x v="1066"/>
    <n v="39517"/>
    <n v="900000"/>
    <b v="0"/>
    <n v="39500"/>
    <s v="minizinc_cplex"/>
    <n v="7.5916694081024097E-5"/>
    <n v="357082.785223966"/>
  </r>
  <r>
    <x v="1066"/>
    <n v="589715"/>
    <n v="907100"/>
    <b v="0"/>
    <n v="38211"/>
    <s v="minizinc_cpo"/>
    <n v="0.93299475170209301"/>
    <n v="735801.883372713"/>
  </r>
  <r>
    <x v="1066"/>
    <n v="39514"/>
    <n v="900000"/>
    <b v="0"/>
    <n v="39501"/>
    <s v="minizinc_gurobi"/>
    <n v="0"/>
    <n v="320252.32095572102"/>
  </r>
  <r>
    <x v="1066"/>
    <m/>
    <m/>
    <m/>
    <m/>
    <s v="minizinc_or-tools"/>
    <m/>
    <m/>
  </r>
  <r>
    <x v="1066"/>
    <n v="41252.666666666701"/>
    <b v="0"/>
    <n v="900000"/>
    <m/>
    <s v="min_conflicts"/>
    <n v="3.0018261445724601E-2"/>
    <n v="255849.60590048501"/>
  </r>
  <r>
    <x v="1066"/>
    <n v="40014.333333333299"/>
    <b v="0"/>
    <n v="900000"/>
    <m/>
    <s v="simulated_annealing-untuned"/>
    <n v="0"/>
    <n v="503937.25470301299"/>
  </r>
  <r>
    <x v="1066"/>
    <n v="42595"/>
    <b v="0"/>
    <n v="900010"/>
    <m/>
    <s v="tabu_search"/>
    <n v="6.0586140783347002E-2"/>
    <n v="385992.40848168498"/>
  </r>
  <r>
    <x v="1067"/>
    <m/>
    <m/>
    <m/>
    <m/>
    <s v="minizinc_chuffed"/>
    <m/>
    <m/>
  </r>
  <r>
    <x v="1067"/>
    <n v="722027"/>
    <n v="900000"/>
    <b v="0"/>
    <n v="719979"/>
    <s v="minizinc_cplex"/>
    <n v="8.4484375238047505E-4"/>
    <n v="9871611.9710650798"/>
  </r>
  <r>
    <x v="1067"/>
    <n v="752657"/>
    <n v="908130"/>
    <b v="0"/>
    <n v="4798"/>
    <s v="minizinc_cpo"/>
    <n v="4.1506290381940203E-2"/>
    <n v="10189934.792075399"/>
  </r>
  <r>
    <x v="1067"/>
    <n v="721417"/>
    <n v="900000"/>
    <b v="0"/>
    <n v="719979"/>
    <s v="minizinc_gurobi"/>
    <n v="0"/>
    <n v="9670823.6288368292"/>
  </r>
  <r>
    <x v="1067"/>
    <m/>
    <m/>
    <m/>
    <m/>
    <s v="minizinc_or-tools"/>
    <m/>
    <m/>
  </r>
  <r>
    <x v="1067"/>
    <n v="730297.66666666698"/>
    <b v="0"/>
    <n v="900000"/>
    <m/>
    <s v="min_conflicts"/>
    <n v="4.6428556757449604E-3"/>
    <n v="8697388.63810567"/>
  </r>
  <r>
    <x v="1067"/>
    <n v="726907"/>
    <b v="0"/>
    <n v="900000"/>
    <m/>
    <s v="simulated_annealing-untuned"/>
    <n v="0"/>
    <n v="8907889.1907732002"/>
  </r>
  <r>
    <x v="1067"/>
    <n v="728457.33333333302"/>
    <b v="0"/>
    <n v="900000"/>
    <m/>
    <s v="tabu_search"/>
    <n v="2.1282417821771901E-3"/>
    <n v="8812145.1208118591"/>
  </r>
  <r>
    <x v="1068"/>
    <m/>
    <m/>
    <m/>
    <m/>
    <s v="minizinc_chuffed"/>
    <m/>
    <m/>
  </r>
  <r>
    <x v="1068"/>
    <n v="35435"/>
    <n v="900000"/>
    <b v="0"/>
    <n v="5245"/>
    <s v="minizinc_cplex"/>
    <n v="0.84351629744602796"/>
    <n v="868133.55786013498"/>
  </r>
  <r>
    <x v="1068"/>
    <m/>
    <m/>
    <m/>
    <m/>
    <s v="minizinc_cpo"/>
    <m/>
    <m/>
  </r>
  <r>
    <x v="1068"/>
    <n v="5545"/>
    <n v="900000"/>
    <b v="0"/>
    <n v="5242"/>
    <s v="minizinc_gurobi"/>
    <n v="0"/>
    <n v="383918.88817779801"/>
  </r>
  <r>
    <x v="1068"/>
    <m/>
    <m/>
    <m/>
    <m/>
    <s v="minizinc_or-tools"/>
    <m/>
    <m/>
  </r>
  <r>
    <x v="1068"/>
    <n v="7931.3333333333303"/>
    <b v="0"/>
    <n v="900000"/>
    <m/>
    <s v="min_conflicts"/>
    <n v="9.4225434983609302E-2"/>
    <n v="379953.49921562697"/>
  </r>
  <r>
    <x v="1068"/>
    <n v="7184"/>
    <b v="0"/>
    <n v="900000"/>
    <m/>
    <s v="simulated_annealing-untuned"/>
    <n v="0"/>
    <n v="682025.65746550902"/>
  </r>
  <r>
    <x v="1068"/>
    <n v="10989.333333333299"/>
    <b v="0"/>
    <n v="900000"/>
    <m/>
    <s v="tabu_search"/>
    <n v="0.34627517592817297"/>
    <n v="646087.98072377197"/>
  </r>
  <r>
    <x v="1069"/>
    <n v="827816"/>
    <n v="904540"/>
    <b v="0"/>
    <n v="0"/>
    <s v="minizinc_chuffed"/>
    <n v="0.93012940073639605"/>
    <n v="728502.34986506298"/>
  </r>
  <r>
    <x v="1069"/>
    <n v="57840"/>
    <n v="900000"/>
    <b v="0"/>
    <n v="57119"/>
    <s v="minizinc_cplex"/>
    <n v="0"/>
    <n v="341725.25774642202"/>
  </r>
  <r>
    <x v="1069"/>
    <n v="258590"/>
    <n v="908800"/>
    <b v="0"/>
    <n v="38193"/>
    <s v="minizinc_cpo"/>
    <n v="0.77632545728759805"/>
    <n v="470758.710639389"/>
  </r>
  <r>
    <x v="1069"/>
    <n v="57905"/>
    <n v="900000"/>
    <b v="0"/>
    <n v="57123"/>
    <s v="minizinc_gurobi"/>
    <n v="1.12252827907777E-3"/>
    <n v="344473.81097501901"/>
  </r>
  <r>
    <x v="1069"/>
    <m/>
    <m/>
    <m/>
    <m/>
    <s v="minizinc_or-tools"/>
    <m/>
    <m/>
  </r>
  <r>
    <x v="1069"/>
    <n v="63842"/>
    <b v="0"/>
    <n v="900000"/>
    <m/>
    <s v="min_conflicts"/>
    <n v="2.10206447166442E-2"/>
    <n v="264982.96600897203"/>
  </r>
  <r>
    <x v="1069"/>
    <n v="62500"/>
    <b v="0"/>
    <n v="900000"/>
    <m/>
    <s v="simulated_annealing-untuned"/>
    <n v="0"/>
    <n v="473159.90878164698"/>
  </r>
  <r>
    <x v="1069"/>
    <n v="66613"/>
    <b v="0"/>
    <n v="900074"/>
    <m/>
    <s v="tabu_search"/>
    <n v="6.1744704487112098E-2"/>
    <n v="305594.40799485898"/>
  </r>
  <r>
    <x v="1070"/>
    <m/>
    <m/>
    <m/>
    <m/>
    <s v="minizinc_chuffed"/>
    <m/>
    <m/>
  </r>
  <r>
    <x v="1070"/>
    <n v="574099"/>
    <n v="900000"/>
    <b v="0"/>
    <n v="572977"/>
    <s v="minizinc_cplex"/>
    <n v="1.7592784519743199E-3"/>
    <n v="740561.92226545699"/>
  </r>
  <r>
    <x v="1070"/>
    <n v="1381132"/>
    <n v="906470"/>
    <b v="0"/>
    <n v="38161"/>
    <s v="minizinc_cpo"/>
    <n v="0.58505848825456197"/>
    <n v="1011623.60983388"/>
  </r>
  <r>
    <x v="1070"/>
    <n v="573089"/>
    <n v="900000"/>
    <b v="0"/>
    <n v="572977"/>
    <s v="minizinc_gurobi"/>
    <n v="0"/>
    <n v="607672.80482199998"/>
  </r>
  <r>
    <x v="1070"/>
    <m/>
    <m/>
    <m/>
    <m/>
    <s v="minizinc_or-tools"/>
    <m/>
    <m/>
  </r>
  <r>
    <x v="1070"/>
    <n v="696276.33333333302"/>
    <b v="0"/>
    <n v="900000"/>
    <m/>
    <s v="min_conflicts"/>
    <n v="0.15939073997919401"/>
    <n v="662829.17370538705"/>
  </r>
  <r>
    <x v="1070"/>
    <n v="585296.33333333302"/>
    <b v="0"/>
    <n v="900000"/>
    <m/>
    <s v="simulated_annealing-untuned"/>
    <n v="0"/>
    <n v="789341.13921250496"/>
  </r>
  <r>
    <x v="1070"/>
    <n v="1215048.33333333"/>
    <b v="0"/>
    <n v="900000"/>
    <m/>
    <s v="tabu_search"/>
    <n v="0.51829378529523495"/>
    <n v="1015212.60928129"/>
  </r>
  <r>
    <x v="1071"/>
    <n v="1603321"/>
    <n v="904610"/>
    <b v="0"/>
    <n v="0"/>
    <s v="minizinc_chuffed"/>
    <n v="0.96916338025884996"/>
    <n v="721187.68698200502"/>
  </r>
  <r>
    <x v="1071"/>
    <n v="49441"/>
    <n v="129610"/>
    <b v="1"/>
    <n v="49441"/>
    <s v="minizinc_cplex"/>
    <n v="0"/>
    <n v="123541.815861183"/>
  </r>
  <r>
    <x v="1071"/>
    <n v="69858"/>
    <n v="907590"/>
    <b v="0"/>
    <n v="49422"/>
    <s v="minizinc_cpo"/>
    <n v="0.292264307595408"/>
    <n v="454540.96645565599"/>
  </r>
  <r>
    <x v="1071"/>
    <n v="49441"/>
    <n v="93240"/>
    <b v="1"/>
    <n v="49441"/>
    <s v="minizinc_gurobi"/>
    <n v="0"/>
    <n v="87588.880395244196"/>
  </r>
  <r>
    <x v="1071"/>
    <n v="49783"/>
    <n v="900000"/>
    <b v="0"/>
    <n v="49441"/>
    <s v="minizinc_or-tools"/>
    <n v="6.8698149970873902E-3"/>
    <n v="592829.78700192797"/>
  </r>
  <r>
    <x v="1071"/>
    <n v="49798"/>
    <b v="0"/>
    <n v="900000"/>
    <m/>
    <s v="min_conflicts"/>
    <n v="6.2318433136538997E-3"/>
    <n v="239569.57782575401"/>
  </r>
  <r>
    <x v="1071"/>
    <n v="49487.666666666701"/>
    <b v="0"/>
    <n v="900000"/>
    <m/>
    <s v="simulated_annealing-untuned"/>
    <n v="0"/>
    <n v="457680.764300682"/>
  </r>
  <r>
    <x v="1071"/>
    <n v="50047"/>
    <b v="0"/>
    <n v="900044"/>
    <m/>
    <s v="tabu_search"/>
    <n v="1.1176161075256E-2"/>
    <n v="308029.09151312499"/>
  </r>
  <r>
    <x v="1072"/>
    <m/>
    <m/>
    <m/>
    <m/>
    <s v="minizinc_chuffed"/>
    <m/>
    <m/>
  </r>
  <r>
    <x v="1072"/>
    <n v="502457"/>
    <n v="900000"/>
    <b v="0"/>
    <n v="502122"/>
    <s v="minizinc_cplex"/>
    <n v="4.37848412899067E-4"/>
    <n v="788766.56949576805"/>
  </r>
  <r>
    <x v="1072"/>
    <n v="1239080"/>
    <n v="907990"/>
    <b v="0"/>
    <n v="38484"/>
    <s v="minizinc_cpo"/>
    <n v="0.59466943215934398"/>
    <n v="986386.36991739797"/>
  </r>
  <r>
    <x v="1072"/>
    <n v="502237"/>
    <n v="912090"/>
    <b v="0"/>
    <n v="502187"/>
    <s v="minizinc_gurobi"/>
    <n v="0"/>
    <n v="602057.54611384601"/>
  </r>
  <r>
    <x v="1072"/>
    <m/>
    <m/>
    <m/>
    <m/>
    <s v="minizinc_or-tools"/>
    <m/>
    <m/>
  </r>
  <r>
    <x v="1072"/>
    <n v="606002"/>
    <b v="0"/>
    <n v="900000"/>
    <m/>
    <s v="min_conflicts"/>
    <n v="0.152671663349846"/>
    <n v="618341.36119752203"/>
  </r>
  <r>
    <x v="1072"/>
    <n v="513482.66666666698"/>
    <b v="0"/>
    <n v="900000"/>
    <m/>
    <s v="simulated_annealing-untuned"/>
    <n v="0"/>
    <n v="756137.70461658901"/>
  </r>
  <r>
    <x v="1072"/>
    <n v="1099336.33333333"/>
    <b v="0"/>
    <n v="900000"/>
    <m/>
    <s v="tabu_search"/>
    <n v="0.53291576827109899"/>
    <n v="954940.97997500305"/>
  </r>
  <r>
    <x v="1073"/>
    <m/>
    <m/>
    <m/>
    <m/>
    <s v="minizinc_chuffed"/>
    <m/>
    <m/>
  </r>
  <r>
    <x v="1073"/>
    <n v="675055"/>
    <n v="900000"/>
    <b v="0"/>
    <n v="673384"/>
    <s v="minizinc_cplex"/>
    <n v="7.9104665545770602E-4"/>
    <n v="8569274.8990709595"/>
  </r>
  <r>
    <x v="1073"/>
    <m/>
    <m/>
    <m/>
    <m/>
    <s v="minizinc_cpo"/>
    <m/>
    <m/>
  </r>
  <r>
    <x v="1073"/>
    <n v="674521"/>
    <n v="900000"/>
    <b v="0"/>
    <n v="673384"/>
    <s v="minizinc_gurobi"/>
    <n v="0"/>
    <n v="8253828.7729977304"/>
  </r>
  <r>
    <x v="1073"/>
    <m/>
    <m/>
    <m/>
    <m/>
    <s v="minizinc_or-tools"/>
    <m/>
    <m/>
  </r>
  <r>
    <x v="1073"/>
    <n v="684018.66666666698"/>
    <b v="0"/>
    <n v="900000"/>
    <m/>
    <s v="min_conflicts"/>
    <n v="5.2215923931899803E-3"/>
    <n v="7816430.8330333102"/>
  </r>
  <r>
    <x v="1073"/>
    <n v="680447"/>
    <b v="0"/>
    <n v="900000"/>
    <m/>
    <s v="simulated_annealing-untuned"/>
    <n v="0"/>
    <n v="8059385.6752952896"/>
  </r>
  <r>
    <x v="1073"/>
    <n v="686859.66666666698"/>
    <b v="0"/>
    <n v="900229"/>
    <m/>
    <s v="tabu_search"/>
    <n v="9.3362108417099892E-3"/>
    <n v="8115342.5211698301"/>
  </r>
  <r>
    <x v="1074"/>
    <m/>
    <m/>
    <m/>
    <m/>
    <s v="minizinc_chuffed"/>
    <m/>
    <m/>
  </r>
  <r>
    <x v="1074"/>
    <n v="48194"/>
    <n v="900000"/>
    <b v="0"/>
    <n v="48172"/>
    <s v="minizinc_cplex"/>
    <n v="0"/>
    <n v="364330.37215253699"/>
  </r>
  <r>
    <x v="1074"/>
    <n v="718369"/>
    <n v="909280"/>
    <b v="0"/>
    <n v="47016"/>
    <s v="minizinc_cpo"/>
    <n v="0.93291191574246701"/>
    <n v="761811.74666611606"/>
  </r>
  <r>
    <x v="1074"/>
    <n v="48194"/>
    <n v="900000"/>
    <b v="0"/>
    <n v="48173"/>
    <s v="minizinc_gurobi"/>
    <n v="0"/>
    <n v="346771.89310268202"/>
  </r>
  <r>
    <x v="1074"/>
    <m/>
    <m/>
    <m/>
    <m/>
    <s v="minizinc_or-tools"/>
    <m/>
    <m/>
  </r>
  <r>
    <x v="1074"/>
    <n v="50269.666666666701"/>
    <b v="0"/>
    <n v="900000"/>
    <m/>
    <s v="min_conflicts"/>
    <n v="2.81879728663409E-2"/>
    <n v="256808.877897256"/>
  </r>
  <r>
    <x v="1074"/>
    <n v="48852.666666666701"/>
    <b v="0"/>
    <n v="900000"/>
    <m/>
    <s v="simulated_annealing-untuned"/>
    <n v="0"/>
    <n v="501843.14961071499"/>
  </r>
  <r>
    <x v="1074"/>
    <n v="81469.666666666701"/>
    <b v="0"/>
    <n v="900076"/>
    <m/>
    <s v="tabu_search"/>
    <n v="0.400357597306155"/>
    <n v="467178.563760438"/>
  </r>
  <r>
    <x v="1075"/>
    <n v="1018227"/>
    <n v="900000"/>
    <b v="0"/>
    <n v="0"/>
    <s v="minizinc_chuffed"/>
    <n v="0.95057880020859797"/>
    <n v="720209.39335785597"/>
  </r>
  <r>
    <x v="1075"/>
    <n v="50322"/>
    <n v="152200"/>
    <b v="1"/>
    <n v="50322"/>
    <s v="minizinc_cplex"/>
    <n v="0"/>
    <n v="154046.69024019901"/>
  </r>
  <r>
    <x v="1075"/>
    <n v="66071"/>
    <n v="909130"/>
    <b v="0"/>
    <n v="50322"/>
    <s v="minizinc_cpo"/>
    <n v="0.238364789393228"/>
    <n v="374593.42434973997"/>
  </r>
  <r>
    <x v="1075"/>
    <n v="50322"/>
    <n v="109980"/>
    <b v="1"/>
    <n v="50322"/>
    <s v="minizinc_gurobi"/>
    <n v="0"/>
    <n v="107831.763977386"/>
  </r>
  <r>
    <x v="1075"/>
    <n v="50378"/>
    <n v="900000"/>
    <b v="0"/>
    <n v="50321"/>
    <s v="minizinc_or-tools"/>
    <n v="1.11159633173208E-3"/>
    <n v="742162.03265921702"/>
  </r>
  <r>
    <x v="1075"/>
    <n v="50824.666666666701"/>
    <b v="0"/>
    <n v="900000"/>
    <m/>
    <s v="min_conflicts"/>
    <n v="6.8667444941432603E-3"/>
    <n v="248831.192150016"/>
  </r>
  <r>
    <x v="1075"/>
    <n v="50475.666666666701"/>
    <b v="0"/>
    <n v="900000"/>
    <m/>
    <s v="simulated_annealing-untuned"/>
    <n v="0"/>
    <n v="488656.23753063998"/>
  </r>
  <r>
    <x v="1075"/>
    <n v="73191"/>
    <b v="0"/>
    <n v="900275"/>
    <m/>
    <s v="tabu_search"/>
    <n v="0.31035692002204301"/>
    <n v="379570.39818720199"/>
  </r>
  <r>
    <x v="1076"/>
    <n v="467170"/>
    <n v="900000"/>
    <b v="0"/>
    <n v="0"/>
    <s v="minizinc_chuffed"/>
    <n v="0.99001648222274496"/>
    <n v="704220.17227747606"/>
  </r>
  <r>
    <x v="1076"/>
    <n v="4664"/>
    <n v="202950"/>
    <b v="1"/>
    <n v="4664"/>
    <s v="minizinc_cplex"/>
    <n v="0"/>
    <n v="192968.09772183301"/>
  </r>
  <r>
    <x v="1076"/>
    <n v="4664"/>
    <n v="159190"/>
    <b v="1"/>
    <n v="4664"/>
    <s v="minizinc_cpo"/>
    <n v="0"/>
    <n v="159991.768539001"/>
  </r>
  <r>
    <x v="1076"/>
    <n v="4664"/>
    <n v="124020"/>
    <b v="1"/>
    <n v="4664"/>
    <s v="minizinc_gurobi"/>
    <n v="0"/>
    <n v="121479.197305775"/>
  </r>
  <r>
    <x v="1076"/>
    <m/>
    <m/>
    <m/>
    <m/>
    <s v="minizinc_or-tools"/>
    <m/>
    <m/>
  </r>
  <r>
    <x v="1076"/>
    <n v="4671"/>
    <b v="0"/>
    <n v="900000"/>
    <m/>
    <s v="min_conflicts"/>
    <n v="0"/>
    <n v="229752.094528124"/>
  </r>
  <r>
    <x v="1076"/>
    <n v="4826.6666666666697"/>
    <b v="0"/>
    <n v="900000"/>
    <m/>
    <s v="simulated_annealing-untuned"/>
    <n v="3.22513812154697E-2"/>
    <n v="506609.98973469302"/>
  </r>
  <r>
    <x v="1076"/>
    <n v="12962"/>
    <b v="0"/>
    <n v="900003"/>
    <m/>
    <s v="tabu_search"/>
    <n v="0.63963894460731396"/>
    <n v="356971.31743462599"/>
  </r>
  <r>
    <x v="1077"/>
    <n v="129267"/>
    <n v="904760"/>
    <b v="0"/>
    <n v="0"/>
    <s v="minizinc_chuffed"/>
    <n v="0.87688273109146198"/>
    <n v="764872.935037049"/>
  </r>
  <r>
    <x v="1077"/>
    <n v="18706"/>
    <n v="900000"/>
    <b v="0"/>
    <n v="15539"/>
    <s v="minizinc_cplex"/>
    <n v="0.149203464129156"/>
    <n v="607837.13488040597"/>
  </r>
  <r>
    <x v="1077"/>
    <n v="39316"/>
    <n v="910270"/>
    <b v="0"/>
    <n v="9645"/>
    <s v="minizinc_cpo"/>
    <n v="0.59520297080069196"/>
    <n v="579487.44500325597"/>
  </r>
  <r>
    <x v="1077"/>
    <n v="15915"/>
    <n v="900000"/>
    <b v="0"/>
    <n v="15539"/>
    <s v="minizinc_gurobi"/>
    <n v="0"/>
    <n v="379847.62879067898"/>
  </r>
  <r>
    <x v="1077"/>
    <m/>
    <m/>
    <m/>
    <m/>
    <s v="minizinc_or-tools"/>
    <m/>
    <m/>
  </r>
  <r>
    <x v="1077"/>
    <n v="17942"/>
    <b v="0"/>
    <n v="900000"/>
    <m/>
    <s v="min_conflicts"/>
    <n v="3.2549325604726301E-2"/>
    <n v="306116.93408648699"/>
  </r>
  <r>
    <x v="1077"/>
    <n v="17358"/>
    <b v="0"/>
    <n v="900000"/>
    <m/>
    <s v="simulated_annealing-untuned"/>
    <n v="0"/>
    <n v="592008.856514632"/>
  </r>
  <r>
    <x v="1077"/>
    <n v="20348.333333333299"/>
    <b v="0"/>
    <n v="900004"/>
    <m/>
    <s v="tabu_search"/>
    <n v="0.146957162748792"/>
    <n v="390065.37319233001"/>
  </r>
  <r>
    <x v="1078"/>
    <m/>
    <m/>
    <m/>
    <m/>
    <s v="minizinc_chuffed"/>
    <m/>
    <m/>
  </r>
  <r>
    <x v="1078"/>
    <n v="333113"/>
    <n v="900000"/>
    <b v="0"/>
    <n v="332970"/>
    <s v="minizinc_cplex"/>
    <n v="4.2628177225145802E-4"/>
    <n v="4163090.7188713099"/>
  </r>
  <r>
    <x v="1078"/>
    <n v="371038"/>
    <n v="907760"/>
    <b v="0"/>
    <n v="165415"/>
    <s v="minizinc_cpo"/>
    <n v="0.102595960521564"/>
    <n v="4484925.29980342"/>
  </r>
  <r>
    <x v="1078"/>
    <n v="332971"/>
    <n v="900000"/>
    <b v="0"/>
    <n v="332970"/>
    <s v="minizinc_gurobi"/>
    <n v="0"/>
    <n v="4050206.7516422798"/>
  </r>
  <r>
    <x v="1078"/>
    <m/>
    <m/>
    <m/>
    <m/>
    <s v="minizinc_or-tools"/>
    <m/>
    <m/>
  </r>
  <r>
    <x v="1078"/>
    <n v="334507.33333333302"/>
    <b v="0"/>
    <n v="900000"/>
    <m/>
    <s v="min_conflicts"/>
    <n v="2.1055841326845801E-3"/>
    <n v="3858842.12162684"/>
  </r>
  <r>
    <x v="1078"/>
    <n v="333803"/>
    <b v="0"/>
    <n v="900000"/>
    <m/>
    <s v="simulated_annealing-untuned"/>
    <n v="0"/>
    <n v="4173463.3245595"/>
  </r>
  <r>
    <x v="1078"/>
    <n v="336387"/>
    <b v="0"/>
    <n v="900101"/>
    <m/>
    <s v="tabu_search"/>
    <n v="7.6816286003917903E-3"/>
    <n v="4054331.61279266"/>
  </r>
  <r>
    <x v="1079"/>
    <m/>
    <m/>
    <m/>
    <m/>
    <s v="minizinc_chuffed"/>
    <m/>
    <m/>
  </r>
  <r>
    <x v="1079"/>
    <n v="54321"/>
    <n v="913850"/>
    <b v="0"/>
    <n v="54279"/>
    <s v="minizinc_cplex"/>
    <n v="0"/>
    <n v="400939.20477663598"/>
  </r>
  <r>
    <x v="1079"/>
    <n v="684973"/>
    <n v="900000"/>
    <b v="0"/>
    <n v="45948"/>
    <s v="minizinc_cpo"/>
    <n v="0.92069614422758295"/>
    <n v="915842.32513363101"/>
  </r>
  <r>
    <x v="1079"/>
    <n v="54322"/>
    <n v="916740"/>
    <b v="0"/>
    <n v="54279"/>
    <s v="minizinc_gurobi"/>
    <n v="1.8408747836984301E-5"/>
    <n v="360174.66040754598"/>
  </r>
  <r>
    <x v="1079"/>
    <m/>
    <m/>
    <m/>
    <m/>
    <s v="minizinc_or-tools"/>
    <m/>
    <m/>
  </r>
  <r>
    <x v="1079"/>
    <n v="60387.666666666701"/>
    <b v="0"/>
    <n v="900000"/>
    <m/>
    <s v="min_conflicts"/>
    <n v="5.5717779016686599E-2"/>
    <n v="268841.58242064598"/>
  </r>
  <r>
    <x v="1079"/>
    <n v="57023"/>
    <b v="0"/>
    <n v="900000"/>
    <m/>
    <s v="simulated_annealing-untuned"/>
    <n v="0"/>
    <n v="547539.96607294097"/>
  </r>
  <r>
    <x v="1079"/>
    <n v="126622"/>
    <b v="0"/>
    <n v="900191"/>
    <m/>
    <s v="tabu_search"/>
    <n v="0.54965961681224396"/>
    <n v="612396.91406332399"/>
  </r>
  <r>
    <x v="1080"/>
    <m/>
    <m/>
    <m/>
    <m/>
    <s v="minizinc_chuffed"/>
    <m/>
    <m/>
  </r>
  <r>
    <x v="1080"/>
    <n v="60871"/>
    <n v="900000"/>
    <b v="0"/>
    <n v="60731"/>
    <s v="minizinc_cplex"/>
    <n v="1.6428184192784901E-5"/>
    <n v="348398.40299764299"/>
  </r>
  <r>
    <x v="1080"/>
    <n v="1461472"/>
    <n v="909700"/>
    <b v="0"/>
    <n v="56607"/>
    <s v="minizinc_cpo"/>
    <n v="0.95835021129381903"/>
    <n v="745652.96844499605"/>
  </r>
  <r>
    <x v="1080"/>
    <n v="60870"/>
    <n v="900000"/>
    <b v="0"/>
    <n v="60725"/>
    <s v="minizinc_gurobi"/>
    <n v="0"/>
    <n v="333115.35689158202"/>
  </r>
  <r>
    <x v="1080"/>
    <m/>
    <m/>
    <m/>
    <m/>
    <s v="minizinc_or-tools"/>
    <m/>
    <m/>
  </r>
  <r>
    <x v="1080"/>
    <n v="67729.666666666701"/>
    <b v="0"/>
    <n v="900000"/>
    <m/>
    <s v="min_conflicts"/>
    <n v="7.2996077543568003E-2"/>
    <n v="246062.54550246301"/>
  </r>
  <r>
    <x v="1080"/>
    <n v="62785.666666666701"/>
    <b v="0"/>
    <n v="900000"/>
    <m/>
    <s v="simulated_annealing-untuned"/>
    <n v="0"/>
    <n v="474000.08005063399"/>
  </r>
  <r>
    <x v="1080"/>
    <n v="148083.66666666701"/>
    <b v="0"/>
    <n v="900112"/>
    <m/>
    <s v="tabu_search"/>
    <n v="0.57601220931410402"/>
    <n v="486711.83151152497"/>
  </r>
  <r>
    <x v="1081"/>
    <n v="214323"/>
    <n v="907650"/>
    <b v="0"/>
    <n v="0"/>
    <s v="minizinc_chuffed"/>
    <n v="0.98120593683365798"/>
    <n v="712221.71447924699"/>
  </r>
  <r>
    <x v="1081"/>
    <n v="4028"/>
    <n v="202490"/>
    <b v="1"/>
    <n v="4028"/>
    <s v="minizinc_cplex"/>
    <n v="0"/>
    <n v="197508.54999928799"/>
  </r>
  <r>
    <x v="1081"/>
    <n v="4028"/>
    <n v="90230"/>
    <b v="1"/>
    <n v="4028"/>
    <s v="minizinc_cpo"/>
    <n v="0"/>
    <n v="91092.083699102703"/>
  </r>
  <r>
    <x v="1081"/>
    <n v="4028"/>
    <n v="111000"/>
    <b v="1"/>
    <n v="4028"/>
    <s v="minizinc_gurobi"/>
    <n v="0"/>
    <n v="109487.30027806399"/>
  </r>
  <r>
    <x v="1081"/>
    <m/>
    <m/>
    <m/>
    <m/>
    <s v="minizinc_or-tools"/>
    <m/>
    <m/>
  </r>
  <r>
    <x v="1081"/>
    <n v="4028.6666666666702"/>
    <b v="0"/>
    <n v="900000"/>
    <m/>
    <s v="min_conflicts"/>
    <n v="0"/>
    <n v="233741.44954838799"/>
  </r>
  <r>
    <x v="1081"/>
    <n v="4137.3333333333303"/>
    <b v="0"/>
    <n v="900000"/>
    <m/>
    <s v="simulated_annealing-untuned"/>
    <n v="2.62649049307122E-2"/>
    <n v="518684.22779681598"/>
  </r>
  <r>
    <x v="1081"/>
    <n v="4903.3333333333303"/>
    <b v="0"/>
    <n v="900057"/>
    <m/>
    <s v="tabu_search"/>
    <n v="0.178382053025153"/>
    <n v="352870.38746411097"/>
  </r>
  <r>
    <x v="1082"/>
    <n v="1006890"/>
    <n v="906500"/>
    <b v="0"/>
    <n v="0"/>
    <s v="minizinc_chuffed"/>
    <n v="0.92915710752912395"/>
    <n v="735527.61158016499"/>
  </r>
  <r>
    <x v="1082"/>
    <n v="71367"/>
    <n v="900000"/>
    <b v="0"/>
    <n v="70570"/>
    <s v="minizinc_cplex"/>
    <n v="5.0443482281725704E-4"/>
    <n v="377134.428874409"/>
  </r>
  <r>
    <x v="1082"/>
    <n v="399202"/>
    <n v="908970"/>
    <b v="0"/>
    <n v="47732"/>
    <s v="minizinc_cpo"/>
    <n v="0.82131602547081395"/>
    <n v="525463.43388149794"/>
  </r>
  <r>
    <x v="1082"/>
    <n v="71331"/>
    <n v="900000"/>
    <b v="0"/>
    <n v="70572"/>
    <s v="minizinc_gurobi"/>
    <n v="0"/>
    <n v="356977.96649122401"/>
  </r>
  <r>
    <x v="1082"/>
    <m/>
    <m/>
    <m/>
    <m/>
    <s v="minizinc_or-tools"/>
    <m/>
    <m/>
  </r>
  <r>
    <x v="1082"/>
    <n v="78587.666666666701"/>
    <b v="0"/>
    <n v="900000"/>
    <m/>
    <s v="min_conflicts"/>
    <n v="1.30385174942633E-2"/>
    <n v="263410.70359234902"/>
  </r>
  <r>
    <x v="1082"/>
    <n v="77563"/>
    <b v="0"/>
    <n v="900000"/>
    <m/>
    <s v="simulated_annealing-untuned"/>
    <n v="0"/>
    <n v="469264.476454894"/>
  </r>
  <r>
    <x v="1082"/>
    <n v="89088.333333333299"/>
    <b v="0"/>
    <n v="900326"/>
    <m/>
    <s v="tabu_search"/>
    <n v="0.12936972667577101"/>
    <n v="346138.78152960801"/>
  </r>
  <r>
    <x v="1083"/>
    <m/>
    <m/>
    <m/>
    <m/>
    <s v="minizinc_chuffed"/>
    <m/>
    <m/>
  </r>
  <r>
    <x v="1083"/>
    <n v="67200"/>
    <n v="900000"/>
    <b v="0"/>
    <n v="67089"/>
    <s v="minizinc_cplex"/>
    <n v="7.2916666666666995E-4"/>
    <n v="357327.673813954"/>
  </r>
  <r>
    <x v="1083"/>
    <n v="1831902"/>
    <n v="908100"/>
    <b v="0"/>
    <n v="60809"/>
    <s v="minizinc_cpo"/>
    <n v="0.96334356313820302"/>
    <n v="763215.91784834897"/>
  </r>
  <r>
    <x v="1083"/>
    <n v="67151"/>
    <n v="900000"/>
    <b v="0"/>
    <n v="67092"/>
    <s v="minizinc_gurobi"/>
    <n v="0"/>
    <n v="329748.41922565299"/>
  </r>
  <r>
    <x v="1083"/>
    <m/>
    <m/>
    <m/>
    <m/>
    <s v="minizinc_or-tools"/>
    <m/>
    <m/>
  </r>
  <r>
    <x v="1083"/>
    <n v="72827.666666666701"/>
    <b v="0"/>
    <n v="900000"/>
    <m/>
    <s v="min_conflicts"/>
    <n v="4.2369429200441303E-2"/>
    <n v="243441.65909784299"/>
  </r>
  <r>
    <x v="1083"/>
    <n v="69742"/>
    <b v="0"/>
    <n v="900000"/>
    <m/>
    <s v="simulated_annealing-untuned"/>
    <n v="0"/>
    <n v="486042.71128134098"/>
  </r>
  <r>
    <x v="1083"/>
    <n v="180135"/>
    <b v="0"/>
    <n v="900147"/>
    <m/>
    <s v="tabu_search"/>
    <n v="0.61283481833069597"/>
    <n v="496082.877019657"/>
  </r>
  <r>
    <x v="1084"/>
    <n v="139002"/>
    <n v="905050"/>
    <b v="0"/>
    <n v="0"/>
    <s v="minizinc_chuffed"/>
    <n v="0.71101135235464197"/>
    <n v="884470.15777223499"/>
  </r>
  <r>
    <x v="1084"/>
    <n v="40170"/>
    <n v="198880"/>
    <b v="1"/>
    <n v="40170"/>
    <s v="minizinc_cplex"/>
    <n v="0"/>
    <n v="233313.12626221799"/>
  </r>
  <r>
    <x v="1084"/>
    <n v="40170"/>
    <n v="83370"/>
    <b v="1"/>
    <n v="40170"/>
    <s v="minizinc_cpo"/>
    <n v="0"/>
    <n v="100278.11823451"/>
  </r>
  <r>
    <x v="1084"/>
    <n v="40170"/>
    <n v="105790"/>
    <b v="1"/>
    <n v="40170"/>
    <s v="minizinc_gurobi"/>
    <n v="0"/>
    <n v="127245.077702157"/>
  </r>
  <r>
    <x v="1084"/>
    <m/>
    <m/>
    <m/>
    <m/>
    <s v="minizinc_or-tools"/>
    <m/>
    <m/>
  </r>
  <r>
    <x v="1084"/>
    <n v="40231.333333333299"/>
    <b v="0"/>
    <n v="900000"/>
    <m/>
    <s v="min_conflicts"/>
    <n v="0"/>
    <n v="403947.57512772601"/>
  </r>
  <r>
    <x v="1084"/>
    <n v="40813.666666666701"/>
    <b v="0"/>
    <n v="900000"/>
    <m/>
    <s v="simulated_annealing-untuned"/>
    <n v="1.42680964709533E-2"/>
    <n v="706838.67874683999"/>
  </r>
  <r>
    <x v="1084"/>
    <n v="41712.666666666701"/>
    <b v="0"/>
    <n v="900092"/>
    <m/>
    <s v="tabu_search"/>
    <n v="3.5512793875561298E-2"/>
    <n v="528189.38300096104"/>
  </r>
  <r>
    <x v="1085"/>
    <n v="359122"/>
    <n v="906180"/>
    <b v="0"/>
    <n v="0"/>
    <s v="minizinc_chuffed"/>
    <n v="0.38783477481190198"/>
    <n v="1415182.87149611"/>
  </r>
  <r>
    <x v="1085"/>
    <n v="219842"/>
    <n v="900000"/>
    <b v="0"/>
    <n v="219348"/>
    <s v="minizinc_cplex"/>
    <n v="0"/>
    <n v="1056479.7723414199"/>
  </r>
  <r>
    <x v="1085"/>
    <n v="249126"/>
    <n v="909450"/>
    <b v="0"/>
    <n v="165571"/>
    <s v="minizinc_cpo"/>
    <n v="0.117546944116632"/>
    <n v="1140876.27004907"/>
  </r>
  <r>
    <x v="1085"/>
    <n v="220069"/>
    <n v="900000"/>
    <b v="0"/>
    <n v="219351"/>
    <s v="minizinc_gurobi"/>
    <n v="1.0314946675815701E-3"/>
    <n v="1032877.4607794"/>
  </r>
  <r>
    <x v="1085"/>
    <m/>
    <m/>
    <m/>
    <m/>
    <s v="minizinc_or-tools"/>
    <m/>
    <m/>
  </r>
  <r>
    <x v="1085"/>
    <n v="225422"/>
    <b v="0"/>
    <n v="900000"/>
    <m/>
    <s v="min_conflicts"/>
    <n v="0"/>
    <n v="989067.71896920202"/>
  </r>
  <r>
    <x v="1085"/>
    <n v="225656.66666666701"/>
    <b v="0"/>
    <n v="900000"/>
    <m/>
    <s v="simulated_annealing-untuned"/>
    <n v="1.03992791408769E-3"/>
    <n v="1305509.7915337"/>
  </r>
  <r>
    <x v="1085"/>
    <n v="230860.33333333299"/>
    <b v="0"/>
    <n v="900219"/>
    <m/>
    <s v="tabu_search"/>
    <n v="2.3556811405453001E-2"/>
    <n v="1117291.69539694"/>
  </r>
  <r>
    <x v="1086"/>
    <m/>
    <m/>
    <m/>
    <m/>
    <s v="minizinc_chuffed"/>
    <m/>
    <m/>
  </r>
  <r>
    <x v="1086"/>
    <n v="507989"/>
    <n v="900000"/>
    <b v="0"/>
    <n v="506199"/>
    <s v="minizinc_cplex"/>
    <n v="8.0513554427363897E-4"/>
    <n v="6332857.7645177497"/>
  </r>
  <r>
    <x v="1086"/>
    <m/>
    <m/>
    <m/>
    <m/>
    <s v="minizinc_cpo"/>
    <m/>
    <m/>
  </r>
  <r>
    <x v="1086"/>
    <n v="507580"/>
    <n v="914590"/>
    <b v="0"/>
    <n v="506199"/>
    <s v="minizinc_gurobi"/>
    <n v="0"/>
    <n v="6157303.0613947101"/>
  </r>
  <r>
    <x v="1086"/>
    <m/>
    <m/>
    <m/>
    <m/>
    <s v="minizinc_or-tools"/>
    <m/>
    <m/>
  </r>
  <r>
    <x v="1086"/>
    <n v="515393"/>
    <b v="0"/>
    <n v="900000"/>
    <m/>
    <s v="min_conflicts"/>
    <n v="4.2265481551617698E-3"/>
    <n v="6157472.3976761298"/>
  </r>
  <r>
    <x v="1086"/>
    <n v="513214.66666666698"/>
    <b v="0"/>
    <n v="900000"/>
    <m/>
    <s v="simulated_annealing-untuned"/>
    <n v="0"/>
    <n v="6415747.1809017602"/>
  </r>
  <r>
    <x v="1086"/>
    <n v="518927.33333333302"/>
    <b v="0"/>
    <n v="900288"/>
    <m/>
    <s v="tabu_search"/>
    <n v="1.10086062146144E-2"/>
    <n v="6508757.6570193702"/>
  </r>
  <r>
    <x v="1087"/>
    <m/>
    <m/>
    <m/>
    <m/>
    <s v="minizinc_chuffed"/>
    <m/>
    <m/>
  </r>
  <r>
    <x v="1087"/>
    <n v="57323"/>
    <n v="900000"/>
    <b v="0"/>
    <n v="56018"/>
    <s v="minizinc_cplex"/>
    <n v="1.7619454669155502E-2"/>
    <n v="771532.11017097801"/>
  </r>
  <r>
    <x v="1087"/>
    <m/>
    <m/>
    <m/>
    <m/>
    <s v="minizinc_cpo"/>
    <m/>
    <m/>
  </r>
  <r>
    <x v="1087"/>
    <n v="56313"/>
    <n v="900000"/>
    <b v="0"/>
    <n v="56010"/>
    <s v="minizinc_gurobi"/>
    <n v="0"/>
    <n v="364297.82042628399"/>
  </r>
  <r>
    <x v="1087"/>
    <m/>
    <m/>
    <m/>
    <m/>
    <s v="minizinc_or-tools"/>
    <m/>
    <m/>
  </r>
  <r>
    <x v="1087"/>
    <n v="66414.666666666701"/>
    <b v="0"/>
    <n v="900000"/>
    <m/>
    <s v="min_conflicts"/>
    <n v="6.2486197827789199E-2"/>
    <n v="265251.24328823498"/>
  </r>
  <r>
    <x v="1087"/>
    <n v="62264.666666666701"/>
    <b v="0"/>
    <n v="900000"/>
    <m/>
    <s v="simulated_annealing-untuned"/>
    <n v="0"/>
    <n v="513200.578774689"/>
  </r>
  <r>
    <x v="1087"/>
    <n v="143563"/>
    <b v="0"/>
    <n v="900008"/>
    <m/>
    <s v="tabu_search"/>
    <n v="0.56629029299564204"/>
    <n v="590938.23942937097"/>
  </r>
  <r>
    <x v="1088"/>
    <m/>
    <m/>
    <m/>
    <m/>
    <s v="minizinc_chuffed"/>
    <m/>
    <m/>
  </r>
  <r>
    <x v="1088"/>
    <n v="46840"/>
    <n v="900000"/>
    <b v="0"/>
    <n v="17648"/>
    <s v="minizinc_cplex"/>
    <n v="0.61417591801878701"/>
    <n v="1000148.06390219"/>
  </r>
  <r>
    <x v="1088"/>
    <m/>
    <m/>
    <m/>
    <m/>
    <s v="minizinc_cpo"/>
    <m/>
    <m/>
  </r>
  <r>
    <x v="1088"/>
    <n v="18072"/>
    <n v="900000"/>
    <b v="0"/>
    <n v="17648"/>
    <s v="minizinc_gurobi"/>
    <n v="0"/>
    <n v="559430.36824499699"/>
  </r>
  <r>
    <x v="1088"/>
    <m/>
    <m/>
    <m/>
    <m/>
    <s v="minizinc_or-tools"/>
    <m/>
    <m/>
  </r>
  <r>
    <x v="1088"/>
    <n v="22227"/>
    <b v="0"/>
    <n v="900000"/>
    <m/>
    <s v="min_conflicts"/>
    <n v="4.3865568902685899E-2"/>
    <n v="644868.90211508004"/>
  </r>
  <r>
    <x v="1088"/>
    <n v="21252"/>
    <b v="0"/>
    <n v="900000"/>
    <m/>
    <s v="simulated_annealing-untuned"/>
    <n v="0"/>
    <n v="914766.33322924504"/>
  </r>
  <r>
    <x v="1088"/>
    <n v="35150"/>
    <b v="0"/>
    <n v="900050"/>
    <m/>
    <s v="tabu_search"/>
    <n v="0.39539118065433898"/>
    <n v="1190930.4776625901"/>
  </r>
  <r>
    <x v="1089"/>
    <m/>
    <m/>
    <m/>
    <m/>
    <s v="minizinc_chuffed"/>
    <m/>
    <m/>
  </r>
  <r>
    <x v="1089"/>
    <n v="4000"/>
    <n v="293120"/>
    <b v="1"/>
    <n v="4000"/>
    <s v="minizinc_cplex"/>
    <n v="0"/>
    <n v="316676.81028938899"/>
  </r>
  <r>
    <x v="1089"/>
    <n v="19491"/>
    <n v="909970"/>
    <b v="0"/>
    <n v="4000"/>
    <s v="minizinc_cpo"/>
    <n v="0.79477707659945596"/>
    <n v="802836.04039389105"/>
  </r>
  <r>
    <x v="1089"/>
    <n v="4000"/>
    <n v="112420"/>
    <b v="1"/>
    <n v="4000"/>
    <s v="minizinc_gurobi"/>
    <n v="0"/>
    <n v="118929.718247588"/>
  </r>
  <r>
    <x v="1089"/>
    <m/>
    <m/>
    <m/>
    <m/>
    <s v="minizinc_or-tools"/>
    <m/>
    <m/>
  </r>
  <r>
    <x v="1089"/>
    <n v="4000"/>
    <b v="0"/>
    <n v="900000"/>
    <m/>
    <s v="min_conflicts"/>
    <n v="0"/>
    <n v="326980.65689986403"/>
  </r>
  <r>
    <x v="1089"/>
    <n v="4213"/>
    <b v="0"/>
    <n v="900000"/>
    <m/>
    <s v="simulated_annealing-untuned"/>
    <n v="5.0557797294089699E-2"/>
    <n v="627757.45600700704"/>
  </r>
  <r>
    <x v="1089"/>
    <n v="4321.6666666666697"/>
    <b v="0"/>
    <n v="900284"/>
    <m/>
    <s v="tabu_search"/>
    <n v="7.4431160817585801E-2"/>
    <n v="556740.99610081397"/>
  </r>
  <r>
    <x v="1090"/>
    <n v="830466"/>
    <n v="900000"/>
    <b v="0"/>
    <n v="0"/>
    <s v="minizinc_chuffed"/>
    <n v="0.94199521714314605"/>
    <n v="711222.75208165101"/>
  </r>
  <r>
    <x v="1090"/>
    <n v="48171"/>
    <n v="171250"/>
    <b v="1"/>
    <n v="48171"/>
    <s v="minizinc_cplex"/>
    <n v="0"/>
    <n v="174248.154104844"/>
  </r>
  <r>
    <x v="1090"/>
    <n v="163517"/>
    <n v="900000"/>
    <b v="0"/>
    <n v="48170"/>
    <s v="minizinc_cpo"/>
    <n v="0.70540677727697998"/>
    <n v="553455.79748763598"/>
  </r>
  <r>
    <x v="1090"/>
    <n v="48171"/>
    <n v="111660"/>
    <b v="1"/>
    <n v="48171"/>
    <s v="minizinc_gurobi"/>
    <n v="0"/>
    <n v="109753.79142248099"/>
  </r>
  <r>
    <x v="1090"/>
    <n v="48252"/>
    <n v="900000"/>
    <b v="0"/>
    <n v="48168"/>
    <s v="minizinc_or-tools"/>
    <n v="1.6786868938074601E-3"/>
    <n v="831982.55568484601"/>
  </r>
  <r>
    <x v="1090"/>
    <n v="48606.666666666701"/>
    <b v="0"/>
    <n v="900000"/>
    <m/>
    <s v="min_conflicts"/>
    <n v="4.6084213413797297E-3"/>
    <n v="252056.93918887299"/>
  </r>
  <r>
    <x v="1090"/>
    <n v="48382.666666666701"/>
    <b v="0"/>
    <n v="900000"/>
    <m/>
    <s v="simulated_annealing-untuned"/>
    <n v="0"/>
    <n v="493037.39442425797"/>
  </r>
  <r>
    <x v="1090"/>
    <n v="65032.666666666701"/>
    <b v="0"/>
    <n v="900162"/>
    <m/>
    <s v="tabu_search"/>
    <n v="0.256025177090488"/>
    <n v="378767.10108231602"/>
  </r>
  <r>
    <x v="1091"/>
    <m/>
    <m/>
    <m/>
    <m/>
    <s v="minizinc_chuffed"/>
    <m/>
    <m/>
  </r>
  <r>
    <x v="1091"/>
    <n v="333372"/>
    <n v="900000"/>
    <b v="0"/>
    <n v="333202"/>
    <s v="minizinc_cplex"/>
    <n v="4.7394502237740898E-4"/>
    <n v="4156588.8678347501"/>
  </r>
  <r>
    <x v="1091"/>
    <n v="373567"/>
    <n v="908950"/>
    <b v="0"/>
    <n v="164695"/>
    <s v="minizinc_cpo"/>
    <n v="0.10802078342037701"/>
    <n v="4449425.2617438203"/>
  </r>
  <r>
    <x v="1091"/>
    <n v="333214"/>
    <n v="900000"/>
    <b v="0"/>
    <n v="333202"/>
    <s v="minizinc_gurobi"/>
    <n v="0"/>
    <n v="3976650.27373777"/>
  </r>
  <r>
    <x v="1091"/>
    <m/>
    <m/>
    <m/>
    <m/>
    <s v="minizinc_or-tools"/>
    <m/>
    <m/>
  </r>
  <r>
    <x v="1091"/>
    <n v="334717"/>
    <b v="0"/>
    <n v="900000"/>
    <m/>
    <s v="min_conflicts"/>
    <n v="7.8573839990203598E-4"/>
    <n v="3898548.9112037802"/>
  </r>
  <r>
    <x v="1091"/>
    <n v="334454"/>
    <b v="0"/>
    <n v="900000"/>
    <m/>
    <s v="simulated_annealing-untuned"/>
    <n v="0"/>
    <n v="4216784.5377036398"/>
  </r>
  <r>
    <x v="1091"/>
    <n v="336634.66666666698"/>
    <b v="0"/>
    <n v="900049"/>
    <m/>
    <s v="tabu_search"/>
    <n v="6.4778434385843698E-3"/>
    <n v="4117062.9806604199"/>
  </r>
  <r>
    <x v="1092"/>
    <m/>
    <m/>
    <m/>
    <m/>
    <s v="minizinc_chuffed"/>
    <m/>
    <m/>
  </r>
  <r>
    <x v="1092"/>
    <n v="504808"/>
    <n v="900000"/>
    <b v="0"/>
    <n v="503260"/>
    <s v="minizinc_cplex"/>
    <n v="2.3533699941363801E-3"/>
    <n v="628204.70941638504"/>
  </r>
  <r>
    <x v="1092"/>
    <n v="1444658"/>
    <n v="910310"/>
    <b v="0"/>
    <n v="48431"/>
    <s v="minizinc_cpo"/>
    <n v="0.65139154041994696"/>
    <n v="726898.87848070299"/>
  </r>
  <r>
    <x v="1092"/>
    <n v="503620"/>
    <n v="900000"/>
    <b v="0"/>
    <n v="503263"/>
    <s v="minizinc_gurobi"/>
    <n v="0"/>
    <n v="473351.836030879"/>
  </r>
  <r>
    <x v="1092"/>
    <m/>
    <m/>
    <m/>
    <m/>
    <s v="minizinc_or-tools"/>
    <m/>
    <m/>
  </r>
  <r>
    <x v="1092"/>
    <n v="594313.33333333302"/>
    <b v="0"/>
    <n v="900000"/>
    <m/>
    <s v="min_conflicts"/>
    <n v="0.13062469853163899"/>
    <n v="555103.752262605"/>
  </r>
  <r>
    <x v="1092"/>
    <n v="516681.33333333302"/>
    <b v="0"/>
    <n v="900000"/>
    <m/>
    <s v="simulated_annealing-untuned"/>
    <n v="0"/>
    <n v="706950.04897136497"/>
  </r>
  <r>
    <x v="1092"/>
    <n v="1117587.33333333"/>
    <b v="0"/>
    <n v="900166"/>
    <m/>
    <s v="tabu_search"/>
    <n v="0.53768146978521003"/>
    <n v="880242.803937805"/>
  </r>
  <r>
    <x v="1093"/>
    <m/>
    <m/>
    <m/>
    <m/>
    <s v="minizinc_chuffed"/>
    <m/>
    <m/>
  </r>
  <r>
    <x v="1093"/>
    <n v="330923"/>
    <n v="900000"/>
    <b v="0"/>
    <n v="330762"/>
    <s v="minizinc_cplex"/>
    <n v="4.2305914064599798E-4"/>
    <n v="4082158.6816941602"/>
  </r>
  <r>
    <x v="1093"/>
    <n v="368978"/>
    <n v="908820"/>
    <b v="0"/>
    <n v="166307"/>
    <s v="minizinc_cpo"/>
    <n v="0.103515656760024"/>
    <n v="4405176.1329121701"/>
  </r>
  <r>
    <x v="1093"/>
    <n v="330783"/>
    <n v="900000"/>
    <b v="0"/>
    <n v="330762"/>
    <s v="minizinc_gurobi"/>
    <n v="0"/>
    <n v="3993699.6271600998"/>
  </r>
  <r>
    <x v="1093"/>
    <m/>
    <m/>
    <m/>
    <m/>
    <s v="minizinc_or-tools"/>
    <m/>
    <m/>
  </r>
  <r>
    <x v="1093"/>
    <n v="332309.66666666698"/>
    <b v="0"/>
    <n v="900000"/>
    <m/>
    <s v="min_conflicts"/>
    <n v="7.7337503473162705E-4"/>
    <n v="3767647.13279418"/>
  </r>
  <r>
    <x v="1093"/>
    <n v="332052.66666666698"/>
    <b v="0"/>
    <n v="900000"/>
    <m/>
    <s v="simulated_annealing-untuned"/>
    <n v="0"/>
    <n v="4078379.8214968201"/>
  </r>
  <r>
    <x v="1093"/>
    <n v="334032.33333333302"/>
    <b v="0"/>
    <n v="900167"/>
    <m/>
    <s v="tabu_search"/>
    <n v="5.9265719785608403E-3"/>
    <n v="3956370.8440433801"/>
  </r>
  <r>
    <x v="1094"/>
    <m/>
    <m/>
    <m/>
    <m/>
    <s v="minizinc_chuffed"/>
    <m/>
    <m/>
  </r>
  <r>
    <x v="1094"/>
    <n v="41931"/>
    <n v="900000"/>
    <b v="0"/>
    <n v="41905"/>
    <s v="minizinc_cplex"/>
    <n v="1.66940926760617E-4"/>
    <n v="552244.33390963904"/>
  </r>
  <r>
    <x v="1094"/>
    <n v="205484"/>
    <n v="908400"/>
    <b v="0"/>
    <n v="41748"/>
    <s v="minizinc_cpo"/>
    <n v="0.79597438243366903"/>
    <n v="833635.65196993295"/>
  </r>
  <r>
    <x v="1094"/>
    <n v="41924"/>
    <n v="900000"/>
    <b v="0"/>
    <n v="41906"/>
    <s v="minizinc_gurobi"/>
    <n v="0"/>
    <n v="420586.61693650001"/>
  </r>
  <r>
    <x v="1094"/>
    <m/>
    <m/>
    <m/>
    <m/>
    <s v="minizinc_or-tools"/>
    <m/>
    <m/>
  </r>
  <r>
    <x v="1094"/>
    <n v="43398.666666666701"/>
    <b v="0"/>
    <n v="900000"/>
    <m/>
    <s v="min_conflicts"/>
    <n v="1.6129527788872101E-2"/>
    <n v="297353.66135311598"/>
  </r>
  <r>
    <x v="1094"/>
    <n v="42698.666666666701"/>
    <b v="0"/>
    <n v="900000"/>
    <m/>
    <s v="simulated_annealing-untuned"/>
    <n v="0"/>
    <n v="578040.05147316901"/>
  </r>
  <r>
    <x v="1094"/>
    <n v="56912.666666666701"/>
    <b v="0"/>
    <n v="900241"/>
    <m/>
    <s v="tabu_search"/>
    <n v="0.249751080603029"/>
    <n v="526171.83664856898"/>
  </r>
  <r>
    <x v="1095"/>
    <n v="1015542"/>
    <n v="900000"/>
    <b v="0"/>
    <n v="0"/>
    <s v="minizinc_chuffed"/>
    <n v="0.91358801506978504"/>
    <n v="735398.20564314094"/>
  </r>
  <r>
    <x v="1095"/>
    <n v="87755"/>
    <n v="903040"/>
    <b v="0"/>
    <n v="87109"/>
    <s v="minizinc_cplex"/>
    <n v="0"/>
    <n v="374265.16652809299"/>
  </r>
  <r>
    <x v="1095"/>
    <n v="479421"/>
    <n v="910830"/>
    <b v="0"/>
    <n v="47370"/>
    <s v="minizinc_cpo"/>
    <n v="0.81695628685435095"/>
    <n v="552697.24853644997"/>
  </r>
  <r>
    <x v="1095"/>
    <n v="87799"/>
    <n v="914690"/>
    <b v="0"/>
    <n v="87111"/>
    <s v="minizinc_gurobi"/>
    <n v="5.0114465996198298E-4"/>
    <n v="366016.12275484198"/>
  </r>
  <r>
    <x v="1095"/>
    <m/>
    <m/>
    <m/>
    <m/>
    <s v="minizinc_or-tools"/>
    <m/>
    <m/>
  </r>
  <r>
    <x v="1095"/>
    <n v="96833"/>
    <b v="0"/>
    <n v="900000"/>
    <m/>
    <s v="min_conflicts"/>
    <n v="3.9170530707506798E-2"/>
    <n v="275730.73443918303"/>
  </r>
  <r>
    <x v="1095"/>
    <n v="93040"/>
    <b v="0"/>
    <n v="900000"/>
    <m/>
    <s v="simulated_annealing-untuned"/>
    <n v="0"/>
    <n v="488717.23032915097"/>
  </r>
  <r>
    <x v="1095"/>
    <n v="115871"/>
    <b v="0"/>
    <n v="900234"/>
    <m/>
    <s v="tabu_search"/>
    <n v="0.197038085457103"/>
    <n v="352401.18454225297"/>
  </r>
  <r>
    <x v="1096"/>
    <n v="341068"/>
    <n v="906070"/>
    <b v="0"/>
    <n v="0"/>
    <s v="minizinc_chuffed"/>
    <n v="0.87650849683933996"/>
    <n v="763031.64518142899"/>
  </r>
  <r>
    <x v="1096"/>
    <n v="42119"/>
    <n v="155550"/>
    <b v="1"/>
    <n v="42119"/>
    <s v="minizinc_cplex"/>
    <n v="0"/>
    <n v="160096.598550686"/>
  </r>
  <r>
    <x v="1096"/>
    <n v="42119"/>
    <n v="85800"/>
    <b v="1"/>
    <n v="42119"/>
    <s v="minizinc_cpo"/>
    <n v="0"/>
    <n v="91784.255603836602"/>
  </r>
  <r>
    <x v="1096"/>
    <n v="42119"/>
    <n v="105600"/>
    <b v="1"/>
    <n v="42119"/>
    <s v="minizinc_gurobi"/>
    <n v="0"/>
    <n v="112965.23766626"/>
  </r>
  <r>
    <x v="1096"/>
    <m/>
    <m/>
    <m/>
    <m/>
    <s v="minizinc_or-tools"/>
    <m/>
    <m/>
  </r>
  <r>
    <x v="1096"/>
    <n v="42396"/>
    <b v="0"/>
    <n v="900000"/>
    <m/>
    <s v="min_conflicts"/>
    <n v="0"/>
    <n v="288008.20826779399"/>
  </r>
  <r>
    <x v="1096"/>
    <n v="42534"/>
    <b v="0"/>
    <n v="900000"/>
    <m/>
    <s v="simulated_annealing-untuned"/>
    <n v="3.2444632529270399E-3"/>
    <n v="561247.06583898002"/>
  </r>
  <r>
    <x v="1096"/>
    <n v="49569.666666666701"/>
    <b v="0"/>
    <n v="900048"/>
    <m/>
    <s v="tabu_search"/>
    <n v="0.14471888049815401"/>
    <n v="427849.38424098497"/>
  </r>
  <r>
    <x v="1097"/>
    <m/>
    <m/>
    <m/>
    <m/>
    <s v="minizinc_chuffed"/>
    <m/>
    <m/>
  </r>
  <r>
    <x v="1097"/>
    <n v="49045"/>
    <n v="900000"/>
    <b v="0"/>
    <n v="28933"/>
    <s v="minizinc_cplex"/>
    <n v="0"/>
    <n v="22070577467.5"/>
  </r>
  <r>
    <x v="1097"/>
    <m/>
    <m/>
    <m/>
    <m/>
    <s v="minizinc_cpo"/>
    <m/>
    <m/>
  </r>
  <r>
    <x v="1097"/>
    <m/>
    <m/>
    <m/>
    <m/>
    <s v="minizinc_gurobi"/>
    <m/>
    <m/>
  </r>
  <r>
    <x v="1097"/>
    <m/>
    <m/>
    <m/>
    <m/>
    <s v="minizinc_or-tools"/>
    <m/>
    <m/>
  </r>
  <r>
    <x v="1097"/>
    <n v="33774.666666666701"/>
    <b v="0"/>
    <n v="900000"/>
    <m/>
    <s v="min_conflicts"/>
    <n v="7.3763372942244707E-2"/>
    <n v="1120496.5178755799"/>
  </r>
  <r>
    <x v="1097"/>
    <n v="31283.333333333299"/>
    <b v="0"/>
    <n v="900000"/>
    <m/>
    <s v="simulated_annealing-untuned"/>
    <n v="0"/>
    <n v="1415152.1083734201"/>
  </r>
  <r>
    <x v="1097"/>
    <m/>
    <m/>
    <m/>
    <m/>
    <s v="tabu_search"/>
    <m/>
    <m/>
  </r>
  <r>
    <x v="1098"/>
    <n v="748375"/>
    <n v="903660"/>
    <b v="0"/>
    <n v="0"/>
    <s v="minizinc_chuffed"/>
    <n v="0.93728946049774498"/>
    <n v="734599.25576730503"/>
  </r>
  <r>
    <x v="1098"/>
    <n v="46931"/>
    <n v="151710"/>
    <b v="1"/>
    <n v="46931"/>
    <s v="minizinc_cplex"/>
    <n v="0"/>
    <n v="154704.450116892"/>
  </r>
  <r>
    <x v="1098"/>
    <n v="46931"/>
    <n v="94600"/>
    <b v="1"/>
    <n v="46931"/>
    <s v="minizinc_cpo"/>
    <n v="0"/>
    <n v="97762.403427117504"/>
  </r>
  <r>
    <x v="1098"/>
    <n v="46931"/>
    <n v="121820"/>
    <b v="1"/>
    <n v="46931"/>
    <s v="minizinc_gurobi"/>
    <n v="0"/>
    <n v="120957.37469209899"/>
  </r>
  <r>
    <x v="1098"/>
    <n v="46977"/>
    <n v="900000"/>
    <b v="0"/>
    <n v="46931"/>
    <s v="minizinc_or-tools"/>
    <n v="9.7920258850070496E-4"/>
    <n v="796119.77089984599"/>
  </r>
  <r>
    <x v="1098"/>
    <n v="47388.333333333299"/>
    <b v="0"/>
    <n v="900000"/>
    <m/>
    <s v="min_conflicts"/>
    <n v="5.4232757711110101E-3"/>
    <n v="255045.31347844799"/>
  </r>
  <r>
    <x v="1098"/>
    <n v="47131.333333333299"/>
    <b v="0"/>
    <n v="900000"/>
    <m/>
    <s v="simulated_annealing-untuned"/>
    <n v="0"/>
    <n v="500877.95225762401"/>
  </r>
  <r>
    <x v="1098"/>
    <n v="64189.666666666701"/>
    <b v="0"/>
    <n v="900099"/>
    <m/>
    <s v="tabu_search"/>
    <n v="0.26574890039414401"/>
    <n v="382663.79929318599"/>
  </r>
  <r>
    <x v="1099"/>
    <m/>
    <m/>
    <m/>
    <m/>
    <s v="minizinc_chuffed"/>
    <m/>
    <m/>
  </r>
  <r>
    <x v="1099"/>
    <n v="461600"/>
    <n v="906390"/>
    <b v="0"/>
    <n v="460540"/>
    <s v="minizinc_cplex"/>
    <n v="1.40814558058922E-4"/>
    <n v="798211.64121023996"/>
  </r>
  <r>
    <x v="1099"/>
    <n v="1286793"/>
    <n v="907610"/>
    <b v="0"/>
    <n v="47863"/>
    <s v="minizinc_cpo"/>
    <n v="0.64132925808579899"/>
    <n v="921620.69712840405"/>
  </r>
  <r>
    <x v="1099"/>
    <n v="461535"/>
    <n v="900000"/>
    <b v="0"/>
    <n v="460530"/>
    <s v="minizinc_gurobi"/>
    <n v="0"/>
    <n v="559641.61571538402"/>
  </r>
  <r>
    <x v="1099"/>
    <m/>
    <m/>
    <m/>
    <m/>
    <s v="minizinc_or-tools"/>
    <m/>
    <m/>
  </r>
  <r>
    <x v="1099"/>
    <n v="538325.33333333302"/>
    <b v="0"/>
    <n v="900000"/>
    <m/>
    <s v="min_conflicts"/>
    <n v="0.123607409645716"/>
    <n v="548849.74976269598"/>
  </r>
  <r>
    <x v="1099"/>
    <n v="471784.33333333302"/>
    <b v="0"/>
    <n v="900000"/>
    <m/>
    <s v="simulated_annealing-untuned"/>
    <n v="0"/>
    <n v="717315.40824058501"/>
  </r>
  <r>
    <x v="1099"/>
    <n v="1008329"/>
    <b v="0"/>
    <n v="900255"/>
    <m/>
    <s v="tabu_search"/>
    <n v="0.532112699988463"/>
    <n v="867461.85967527505"/>
  </r>
  <r>
    <x v="1100"/>
    <m/>
    <m/>
    <m/>
    <m/>
    <s v="minizinc_chuffed"/>
    <m/>
    <m/>
  </r>
  <r>
    <x v="1100"/>
    <n v="46085"/>
    <n v="900000"/>
    <b v="0"/>
    <n v="46050"/>
    <s v="minizinc_cplex"/>
    <n v="3.2548551589450803E-4"/>
    <n v="400491.599578847"/>
  </r>
  <r>
    <x v="1100"/>
    <n v="406363"/>
    <n v="908370"/>
    <b v="0"/>
    <n v="42730"/>
    <s v="minizinc_cpo"/>
    <n v="0.88662845780742805"/>
    <n v="891676.44400935201"/>
  </r>
  <r>
    <x v="1100"/>
    <n v="46070"/>
    <n v="912040"/>
    <b v="0"/>
    <n v="46050"/>
    <s v="minizinc_gurobi"/>
    <n v="0"/>
    <n v="375754.89869122102"/>
  </r>
  <r>
    <x v="1100"/>
    <m/>
    <m/>
    <m/>
    <m/>
    <s v="minizinc_or-tools"/>
    <m/>
    <m/>
  </r>
  <r>
    <x v="1100"/>
    <n v="49273.666666666701"/>
    <b v="0"/>
    <n v="900000"/>
    <m/>
    <s v="min_conflicts"/>
    <n v="4.0894054295397803E-2"/>
    <n v="286932.717925401"/>
  </r>
  <r>
    <x v="1100"/>
    <n v="47258.666666666701"/>
    <b v="0"/>
    <n v="900000"/>
    <m/>
    <s v="simulated_annealing-untuned"/>
    <n v="0"/>
    <n v="568637.06620472402"/>
  </r>
  <r>
    <x v="1100"/>
    <n v="80429"/>
    <b v="0"/>
    <n v="900281"/>
    <m/>
    <s v="tabu_search"/>
    <n v="0.41241757740781698"/>
    <n v="606725.49064696697"/>
  </r>
  <r>
    <x v="1101"/>
    <m/>
    <m/>
    <m/>
    <m/>
    <s v="minizinc_chuffed"/>
    <m/>
    <m/>
  </r>
  <r>
    <x v="1101"/>
    <n v="63904"/>
    <n v="900000"/>
    <b v="0"/>
    <n v="63745"/>
    <s v="minizinc_cplex"/>
    <n v="5.0075112669001299E-4"/>
    <n v="438793.56895841402"/>
  </r>
  <r>
    <x v="1101"/>
    <n v="1768230"/>
    <n v="907980"/>
    <b v="0"/>
    <n v="59881"/>
    <s v="minizinc_cpo"/>
    <n v="0.963878002296081"/>
    <n v="732135.77700636105"/>
  </r>
  <r>
    <x v="1101"/>
    <n v="63872"/>
    <n v="900000"/>
    <b v="0"/>
    <n v="63745"/>
    <s v="minizinc_gurobi"/>
    <n v="0"/>
    <n v="326304.352426128"/>
  </r>
  <r>
    <x v="1101"/>
    <m/>
    <m/>
    <m/>
    <m/>
    <s v="minizinc_or-tools"/>
    <m/>
    <m/>
  </r>
  <r>
    <x v="1101"/>
    <n v="71296.333333333299"/>
    <b v="0"/>
    <n v="900000"/>
    <m/>
    <s v="min_conflicts"/>
    <n v="4.7220754690516897E-2"/>
    <n v="243233.47800590601"/>
  </r>
  <r>
    <x v="1101"/>
    <n v="67929.666666666701"/>
    <b v="0"/>
    <n v="900000"/>
    <m/>
    <s v="simulated_annealing-untuned"/>
    <n v="0"/>
    <n v="463448.37681384297"/>
  </r>
  <r>
    <x v="1101"/>
    <n v="165459.66666666701"/>
    <b v="0"/>
    <n v="900345"/>
    <m/>
    <s v="tabu_search"/>
    <n v="0.58944878812359103"/>
    <n v="477333.38446195901"/>
  </r>
  <r>
    <x v="1102"/>
    <m/>
    <m/>
    <m/>
    <m/>
    <s v="minizinc_chuffed"/>
    <m/>
    <m/>
  </r>
  <r>
    <x v="1102"/>
    <n v="44834"/>
    <n v="900000"/>
    <b v="0"/>
    <n v="44738"/>
    <s v="minizinc_cplex"/>
    <n v="6.2452602935270096E-4"/>
    <n v="592351.64865027997"/>
  </r>
  <r>
    <x v="1102"/>
    <n v="403557"/>
    <n v="907410"/>
    <b v="0"/>
    <n v="42970"/>
    <s v="minizinc_cpo"/>
    <n v="0.88897231370041896"/>
    <n v="858700.44375869399"/>
  </r>
  <r>
    <x v="1102"/>
    <n v="44806"/>
    <n v="900000"/>
    <b v="0"/>
    <n v="44734"/>
    <s v="minizinc_gurobi"/>
    <n v="0"/>
    <n v="370722.17676132999"/>
  </r>
  <r>
    <x v="1102"/>
    <m/>
    <m/>
    <m/>
    <m/>
    <s v="minizinc_or-tools"/>
    <m/>
    <m/>
  </r>
  <r>
    <x v="1102"/>
    <n v="48043.666666666701"/>
    <b v="0"/>
    <n v="900000"/>
    <m/>
    <s v="min_conflicts"/>
    <n v="3.8603770181293302E-2"/>
    <n v="284141.7731396"/>
  </r>
  <r>
    <x v="1102"/>
    <n v="46189"/>
    <b v="0"/>
    <n v="900000"/>
    <m/>
    <s v="simulated_annealing-untuned"/>
    <n v="0"/>
    <n v="552123.26250835299"/>
  </r>
  <r>
    <x v="1102"/>
    <n v="71412.333333333299"/>
    <b v="0"/>
    <n v="900085"/>
    <m/>
    <s v="tabu_search"/>
    <n v="0.35320696238278199"/>
    <n v="561494.45138072595"/>
  </r>
  <r>
    <x v="1103"/>
    <m/>
    <m/>
    <m/>
    <m/>
    <s v="minizinc_chuffed"/>
    <m/>
    <m/>
  </r>
  <r>
    <x v="1103"/>
    <n v="44248"/>
    <n v="900000"/>
    <b v="0"/>
    <n v="44219"/>
    <s v="minizinc_cplex"/>
    <n v="2.7119869824621101E-4"/>
    <n v="5520307.6680244403"/>
  </r>
  <r>
    <x v="1103"/>
    <m/>
    <m/>
    <m/>
    <m/>
    <s v="minizinc_cpo"/>
    <m/>
    <m/>
  </r>
  <r>
    <x v="1103"/>
    <n v="44236"/>
    <n v="900000"/>
    <b v="0"/>
    <n v="44218"/>
    <s v="minizinc_gurobi"/>
    <n v="0"/>
    <n v="5393958.5794297401"/>
  </r>
  <r>
    <x v="1103"/>
    <m/>
    <m/>
    <m/>
    <m/>
    <s v="minizinc_or-tools"/>
    <m/>
    <m/>
  </r>
  <r>
    <x v="1103"/>
    <n v="47046.333333333299"/>
    <b v="0"/>
    <n v="900000"/>
    <m/>
    <s v="min_conflicts"/>
    <n v="2.8036191272433501E-2"/>
    <n v="324418.21718946402"/>
  </r>
  <r>
    <x v="1103"/>
    <n v="45727.333333333299"/>
    <b v="0"/>
    <n v="900000"/>
    <m/>
    <s v="simulated_annealing-untuned"/>
    <n v="0"/>
    <n v="622748.99093303503"/>
  </r>
  <r>
    <x v="1103"/>
    <n v="70171.666666666701"/>
    <b v="0"/>
    <n v="900314"/>
    <m/>
    <s v="tabu_search"/>
    <n v="0.34835047383796902"/>
    <n v="685231.06105835899"/>
  </r>
  <r>
    <x v="1104"/>
    <m/>
    <m/>
    <m/>
    <m/>
    <s v="minizinc_chuffed"/>
    <m/>
    <m/>
  </r>
  <r>
    <x v="1104"/>
    <n v="65262"/>
    <n v="900000"/>
    <b v="0"/>
    <n v="64707"/>
    <s v="minizinc_cplex"/>
    <n v="1.9306794152799101E-3"/>
    <n v="574021.15791749198"/>
  </r>
  <r>
    <x v="1104"/>
    <m/>
    <m/>
    <m/>
    <m/>
    <s v="minizinc_cpo"/>
    <m/>
    <m/>
  </r>
  <r>
    <x v="1104"/>
    <n v="65136"/>
    <n v="900000"/>
    <b v="0"/>
    <n v="64684"/>
    <s v="minizinc_gurobi"/>
    <n v="0"/>
    <n v="363840.563045697"/>
  </r>
  <r>
    <x v="1104"/>
    <m/>
    <m/>
    <m/>
    <m/>
    <s v="minizinc_or-tools"/>
    <m/>
    <m/>
  </r>
  <r>
    <x v="1104"/>
    <n v="77877"/>
    <b v="0"/>
    <n v="900000"/>
    <m/>
    <s v="min_conflicts"/>
    <n v="5.7869032791025198E-2"/>
    <n v="256464.417711043"/>
  </r>
  <r>
    <x v="1104"/>
    <n v="73370.333333333299"/>
    <b v="0"/>
    <n v="900000"/>
    <m/>
    <s v="simulated_annealing-untuned"/>
    <n v="0"/>
    <n v="490819.61145910498"/>
  </r>
  <r>
    <x v="1104"/>
    <n v="194203.33333333299"/>
    <b v="0"/>
    <n v="900195"/>
    <m/>
    <s v="tabu_search"/>
    <n v="0.62219838313794795"/>
    <n v="588706.08051003201"/>
  </r>
  <r>
    <x v="1105"/>
    <m/>
    <m/>
    <m/>
    <m/>
    <s v="minizinc_chuffed"/>
    <m/>
    <m/>
  </r>
  <r>
    <x v="1105"/>
    <n v="821159"/>
    <n v="900000"/>
    <b v="0"/>
    <n v="819234"/>
    <s v="minizinc_cplex"/>
    <n v="1.0960118564162799E-5"/>
    <n v="9791961.4696425907"/>
  </r>
  <r>
    <x v="1105"/>
    <n v="859556"/>
    <n v="911070"/>
    <b v="0"/>
    <n v="5876"/>
    <s v="minizinc_cpo"/>
    <n v="4.4681207507131601E-2"/>
    <n v="10083077.524662299"/>
  </r>
  <r>
    <x v="1105"/>
    <n v="821150"/>
    <n v="900000"/>
    <b v="0"/>
    <n v="819234"/>
    <s v="minizinc_gurobi"/>
    <n v="0"/>
    <n v="9554614.6642739605"/>
  </r>
  <r>
    <x v="1105"/>
    <m/>
    <m/>
    <m/>
    <m/>
    <s v="minizinc_or-tools"/>
    <m/>
    <m/>
  </r>
  <r>
    <x v="1105"/>
    <n v="831323.66666666698"/>
    <b v="0"/>
    <n v="900000"/>
    <m/>
    <s v="min_conflicts"/>
    <n v="2.9655517245388298E-3"/>
    <n v="8009004.6757154204"/>
  </r>
  <r>
    <x v="1105"/>
    <n v="828858.33333333302"/>
    <b v="0"/>
    <n v="900000"/>
    <m/>
    <s v="simulated_annealing-untuned"/>
    <n v="0"/>
    <n v="8270545.6068614703"/>
  </r>
  <r>
    <x v="1105"/>
    <n v="831786.66666666698"/>
    <b v="0"/>
    <n v="900290"/>
    <m/>
    <s v="tabu_search"/>
    <n v="3.52053411131048E-3"/>
    <n v="8206116.7842137096"/>
  </r>
  <r>
    <x v="1106"/>
    <m/>
    <m/>
    <m/>
    <m/>
    <s v="minizinc_chuffed"/>
    <m/>
    <m/>
  </r>
  <r>
    <x v="1106"/>
    <n v="61443"/>
    <n v="900000"/>
    <b v="0"/>
    <n v="61220"/>
    <s v="minizinc_cplex"/>
    <n v="7.8121185488988498E-4"/>
    <n v="367651.37847816001"/>
  </r>
  <r>
    <x v="1106"/>
    <n v="1384595"/>
    <n v="908800"/>
    <b v="0"/>
    <n v="55548"/>
    <s v="minizinc_cpo"/>
    <n v="0.95565851386145395"/>
    <n v="779231.05917428702"/>
  </r>
  <r>
    <x v="1106"/>
    <n v="61395"/>
    <n v="900000"/>
    <b v="0"/>
    <n v="61217"/>
    <s v="minizinc_gurobi"/>
    <n v="0"/>
    <n v="337833.04101562197"/>
  </r>
  <r>
    <x v="1106"/>
    <m/>
    <m/>
    <m/>
    <m/>
    <s v="minizinc_or-tools"/>
    <m/>
    <m/>
  </r>
  <r>
    <x v="1106"/>
    <n v="69418"/>
    <b v="0"/>
    <n v="900000"/>
    <m/>
    <s v="min_conflicts"/>
    <n v="8.0449835297281197E-2"/>
    <n v="248230.830507545"/>
  </r>
  <r>
    <x v="1106"/>
    <n v="63833.333333333299"/>
    <b v="0"/>
    <n v="900000"/>
    <m/>
    <s v="simulated_annealing-untuned"/>
    <n v="0"/>
    <n v="478543.26238807797"/>
  </r>
  <r>
    <x v="1106"/>
    <n v="164713"/>
    <b v="0"/>
    <n v="900236"/>
    <m/>
    <s v="tabu_search"/>
    <n v="0.61245722357474297"/>
    <n v="511161.45199355797"/>
  </r>
  <r>
    <x v="1107"/>
    <n v="47308"/>
    <n v="909540"/>
    <b v="0"/>
    <n v="0"/>
    <s v="minizinc_chuffed"/>
    <n v="0.89430963050646795"/>
    <n v="751657.86314595898"/>
  </r>
  <r>
    <x v="1107"/>
    <n v="5000"/>
    <n v="188820"/>
    <b v="1"/>
    <n v="5000"/>
    <s v="minizinc_cplex"/>
    <n v="0"/>
    <n v="197075.78408466201"/>
  </r>
  <r>
    <x v="1107"/>
    <n v="5000"/>
    <n v="118010"/>
    <b v="1"/>
    <n v="5000"/>
    <s v="minizinc_cpo"/>
    <n v="0"/>
    <n v="124766.596916804"/>
  </r>
  <r>
    <x v="1107"/>
    <n v="5000"/>
    <n v="136990"/>
    <b v="1"/>
    <n v="5000"/>
    <s v="minizinc_gurobi"/>
    <n v="0"/>
    <n v="141802.75242807399"/>
  </r>
  <r>
    <x v="1107"/>
    <m/>
    <m/>
    <m/>
    <m/>
    <s v="minizinc_or-tools"/>
    <m/>
    <m/>
  </r>
  <r>
    <x v="1107"/>
    <n v="5000"/>
    <b v="0"/>
    <n v="900000"/>
    <m/>
    <s v="min_conflicts"/>
    <n v="0"/>
    <n v="274685.94629425398"/>
  </r>
  <r>
    <x v="1107"/>
    <n v="5139.6666666666697"/>
    <b v="0"/>
    <n v="900000"/>
    <m/>
    <s v="simulated_annealing-untuned"/>
    <n v="2.7174265516570501E-2"/>
    <n v="551040.11408404098"/>
  </r>
  <r>
    <x v="1107"/>
    <n v="5139.3333333333303"/>
    <b v="0"/>
    <n v="900433"/>
    <m/>
    <s v="tabu_search"/>
    <n v="2.7111168763782501E-2"/>
    <n v="367538.60915407498"/>
  </r>
  <r>
    <x v="1108"/>
    <n v="390228"/>
    <n v="911710"/>
    <b v="0"/>
    <n v="0"/>
    <s v="minizinc_chuffed"/>
    <n v="0.86601935278862596"/>
    <n v="774682.810181443"/>
  </r>
  <r>
    <x v="1108"/>
    <n v="52283"/>
    <n v="206730"/>
    <b v="1"/>
    <n v="52283"/>
    <s v="minizinc_cplex"/>
    <n v="0"/>
    <n v="218738.60956118201"/>
  </r>
  <r>
    <x v="1108"/>
    <n v="52283"/>
    <n v="130050"/>
    <b v="1"/>
    <n v="52283"/>
    <s v="minizinc_cpo"/>
    <n v="0"/>
    <n v="139898.96748624599"/>
  </r>
  <r>
    <x v="1108"/>
    <n v="52283"/>
    <n v="138610"/>
    <b v="1"/>
    <n v="52283"/>
    <s v="minizinc_gurobi"/>
    <n v="0"/>
    <n v="149107.23478099599"/>
  </r>
  <r>
    <x v="1108"/>
    <m/>
    <m/>
    <m/>
    <m/>
    <s v="minizinc_or-tools"/>
    <m/>
    <m/>
  </r>
  <r>
    <x v="1108"/>
    <n v="52610.333333333299"/>
    <b v="0"/>
    <n v="900000"/>
    <m/>
    <s v="min_conflicts"/>
    <n v="0"/>
    <n v="293477.135946227"/>
  </r>
  <r>
    <x v="1108"/>
    <n v="52866.333333333299"/>
    <b v="0"/>
    <n v="900000"/>
    <m/>
    <s v="simulated_annealing-untuned"/>
    <n v="4.8424012761745204E-3"/>
    <n v="569880.11829137895"/>
  </r>
  <r>
    <x v="1108"/>
    <n v="104171"/>
    <b v="0"/>
    <n v="900303"/>
    <m/>
    <s v="tabu_search"/>
    <n v="0.49496180958872099"/>
    <n v="519907.484347352"/>
  </r>
  <r>
    <x v="1109"/>
    <m/>
    <m/>
    <m/>
    <m/>
    <s v="minizinc_chuffed"/>
    <m/>
    <m/>
  </r>
  <r>
    <x v="1109"/>
    <n v="419483"/>
    <n v="900000"/>
    <b v="0"/>
    <n v="419318"/>
    <s v="minizinc_cplex"/>
    <n v="3.4804747749017602E-4"/>
    <n v="4217629.4539928297"/>
  </r>
  <r>
    <x v="1109"/>
    <n v="469078"/>
    <n v="909390"/>
    <b v="0"/>
    <n v="205756"/>
    <s v="minizinc_cpo"/>
    <n v="0.106039933657089"/>
    <n v="4559211.5193651896"/>
  </r>
  <r>
    <x v="1109"/>
    <n v="419337"/>
    <n v="900000"/>
    <b v="0"/>
    <n v="419318"/>
    <s v="minizinc_gurobi"/>
    <n v="0"/>
    <n v="4099134.0508484598"/>
  </r>
  <r>
    <x v="1109"/>
    <m/>
    <m/>
    <m/>
    <m/>
    <s v="minizinc_or-tools"/>
    <m/>
    <m/>
  </r>
  <r>
    <x v="1109"/>
    <n v="421050.66666666698"/>
    <b v="0"/>
    <n v="900000"/>
    <m/>
    <s v="min_conflicts"/>
    <n v="1.35375631752921E-4"/>
    <n v="4055240.6055144202"/>
  </r>
  <r>
    <x v="1109"/>
    <n v="420993.66666666698"/>
    <b v="0"/>
    <n v="900000"/>
    <m/>
    <s v="simulated_annealing-untuned"/>
    <n v="0"/>
    <n v="4385921.8471794603"/>
  </r>
  <r>
    <x v="1109"/>
    <n v="436191"/>
    <b v="0"/>
    <n v="900139"/>
    <m/>
    <s v="tabu_search"/>
    <n v="3.4841006195298202E-2"/>
    <n v="4444696.2440856798"/>
  </r>
  <r>
    <x v="1110"/>
    <n v="277680"/>
    <n v="908760"/>
    <b v="0"/>
    <n v="0"/>
    <s v="minizinc_chuffed"/>
    <n v="0.98187481993661796"/>
    <n v="717828.17368095403"/>
  </r>
  <r>
    <x v="1110"/>
    <n v="5033"/>
    <n v="266710"/>
    <b v="1"/>
    <n v="5033"/>
    <s v="minizinc_cplex"/>
    <n v="0"/>
    <n v="261333.12929049201"/>
  </r>
  <r>
    <x v="1110"/>
    <n v="5033"/>
    <n v="111460"/>
    <b v="1"/>
    <n v="5033"/>
    <s v="minizinc_cpo"/>
    <n v="0"/>
    <n v="112486.72822397899"/>
  </r>
  <r>
    <x v="1110"/>
    <n v="5033"/>
    <n v="143090"/>
    <b v="1"/>
    <n v="5033"/>
    <s v="minizinc_gurobi"/>
    <n v="0"/>
    <n v="141113.09206503801"/>
  </r>
  <r>
    <x v="1110"/>
    <m/>
    <m/>
    <m/>
    <m/>
    <s v="minizinc_or-tools"/>
    <m/>
    <m/>
  </r>
  <r>
    <x v="1110"/>
    <n v="5036.6666666666697"/>
    <b v="0"/>
    <n v="900000"/>
    <m/>
    <s v="min_conflicts"/>
    <n v="0"/>
    <n v="233375.031823564"/>
  </r>
  <r>
    <x v="1110"/>
    <n v="5185.3333333333303"/>
    <b v="0"/>
    <n v="900000"/>
    <m/>
    <s v="simulated_annealing-untuned"/>
    <n v="2.8670609411159599E-2"/>
    <n v="517993.90254092298"/>
  </r>
  <r>
    <x v="1110"/>
    <n v="40438.666666666701"/>
    <b v="0"/>
    <n v="900557"/>
    <m/>
    <s v="tabu_search"/>
    <n v="0.87544924000131896"/>
    <n v="451290.06045376201"/>
  </r>
  <r>
    <x v="1111"/>
    <m/>
    <m/>
    <m/>
    <m/>
    <s v="minizinc_chuffed"/>
    <m/>
    <m/>
  </r>
  <r>
    <x v="1111"/>
    <n v="35430"/>
    <n v="900000"/>
    <b v="0"/>
    <n v="34918"/>
    <s v="minizinc_cplex"/>
    <n v="0"/>
    <n v="601254.86528565804"/>
  </r>
  <r>
    <x v="1111"/>
    <m/>
    <m/>
    <m/>
    <m/>
    <s v="minizinc_cpo"/>
    <m/>
    <m/>
  </r>
  <r>
    <x v="1111"/>
    <n v="35514"/>
    <n v="900000"/>
    <b v="0"/>
    <n v="34918"/>
    <s v="minizinc_gurobi"/>
    <n v="2.3652644027707401E-3"/>
    <n v="416491.984464721"/>
  </r>
  <r>
    <x v="1111"/>
    <m/>
    <m/>
    <m/>
    <m/>
    <s v="minizinc_or-tools"/>
    <m/>
    <m/>
  </r>
  <r>
    <x v="1111"/>
    <n v="43884.333333333299"/>
    <b v="0"/>
    <n v="900000"/>
    <m/>
    <s v="min_conflicts"/>
    <n v="8.2413617616005894E-2"/>
    <n v="397849.15054188698"/>
  </r>
  <r>
    <x v="1111"/>
    <n v="40267.666666666701"/>
    <b v="0"/>
    <n v="900000"/>
    <m/>
    <s v="simulated_annealing-untuned"/>
    <n v="0"/>
    <n v="597306.81556860695"/>
  </r>
  <r>
    <x v="1111"/>
    <n v="126943.33333333299"/>
    <b v="0"/>
    <n v="900581"/>
    <m/>
    <s v="tabu_search"/>
    <n v="0.682790221358611"/>
    <n v="940891.572737679"/>
  </r>
  <r>
    <x v="1112"/>
    <m/>
    <m/>
    <m/>
    <m/>
    <s v="minizinc_chuffed"/>
    <m/>
    <m/>
  </r>
  <r>
    <x v="1112"/>
    <n v="66035"/>
    <n v="900000"/>
    <b v="0"/>
    <n v="65949"/>
    <s v="minizinc_cplex"/>
    <n v="0"/>
    <n v="400369.74614168197"/>
  </r>
  <r>
    <x v="1112"/>
    <n v="1192447"/>
    <n v="909370"/>
    <b v="0"/>
    <n v="62637"/>
    <s v="minizinc_cpo"/>
    <n v="0.94462227671334698"/>
    <n v="770409.24559273804"/>
  </r>
  <r>
    <x v="1112"/>
    <n v="66042"/>
    <n v="900000"/>
    <b v="0"/>
    <n v="65947"/>
    <s v="minizinc_gurobi"/>
    <n v="1.0599315587045399E-4"/>
    <n v="357964.17157429201"/>
  </r>
  <r>
    <x v="1112"/>
    <m/>
    <m/>
    <m/>
    <m/>
    <s v="minizinc_or-tools"/>
    <m/>
    <m/>
  </r>
  <r>
    <x v="1112"/>
    <n v="72400.333333333299"/>
    <b v="0"/>
    <n v="900000"/>
    <m/>
    <s v="min_conflicts"/>
    <n v="5.7973950396176699E-2"/>
    <n v="253751.050756602"/>
  </r>
  <r>
    <x v="1112"/>
    <n v="68203"/>
    <b v="0"/>
    <n v="900000"/>
    <m/>
    <s v="simulated_annealing-untuned"/>
    <n v="0"/>
    <n v="510614.768537789"/>
  </r>
  <r>
    <x v="1112"/>
    <n v="473943.33333333302"/>
    <b v="0"/>
    <n v="900447"/>
    <m/>
    <s v="tabu_search"/>
    <n v="0.85609461046679303"/>
    <n v="655389.31627156003"/>
  </r>
  <r>
    <x v="1113"/>
    <n v="1258952"/>
    <n v="900000"/>
    <b v="0"/>
    <n v="0"/>
    <s v="minizinc_chuffed"/>
    <n v="0.94104223195165504"/>
    <n v="733681.30824593501"/>
  </r>
  <r>
    <x v="1113"/>
    <n v="74288"/>
    <n v="900000"/>
    <b v="0"/>
    <n v="73507"/>
    <s v="minizinc_cplex"/>
    <n v="8.4805082920524899E-4"/>
    <n v="385215.62449058797"/>
  </r>
  <r>
    <x v="1113"/>
    <n v="601575"/>
    <n v="910140"/>
    <b v="0"/>
    <n v="60056"/>
    <s v="minizinc_cpo"/>
    <n v="0.87661555084569698"/>
    <n v="568731.23384858097"/>
  </r>
  <r>
    <x v="1113"/>
    <n v="74225"/>
    <n v="900000"/>
    <b v="0"/>
    <n v="73509"/>
    <s v="minizinc_gurobi"/>
    <n v="0"/>
    <n v="392476.102489896"/>
  </r>
  <r>
    <x v="1113"/>
    <m/>
    <m/>
    <m/>
    <m/>
    <s v="minizinc_or-tools"/>
    <m/>
    <m/>
  </r>
  <r>
    <x v="1113"/>
    <n v="81116.333333333299"/>
    <b v="0"/>
    <n v="900000"/>
    <m/>
    <s v="min_conflicts"/>
    <n v="0"/>
    <n v="258120.27242517"/>
  </r>
  <r>
    <x v="1113"/>
    <n v="81444.333333333299"/>
    <b v="0"/>
    <n v="900000"/>
    <m/>
    <s v="simulated_annealing-untuned"/>
    <n v="4.02729062386165E-3"/>
    <n v="478019.74037655699"/>
  </r>
  <r>
    <x v="1113"/>
    <n v="171754.33333333299"/>
    <b v="0"/>
    <n v="900465"/>
    <m/>
    <s v="tabu_search"/>
    <n v="0.52771885425501197"/>
    <n v="404061.76330607"/>
  </r>
  <r>
    <x v="1114"/>
    <n v="447923"/>
    <n v="900000"/>
    <b v="0"/>
    <n v="0"/>
    <s v="minizinc_chuffed"/>
    <n v="0.41504678259432998"/>
    <n v="1331291.8884394099"/>
  </r>
  <r>
    <x v="1114"/>
    <n v="262014"/>
    <n v="900000"/>
    <b v="0"/>
    <n v="261462"/>
    <s v="minizinc_cplex"/>
    <n v="0"/>
    <n v="987843.31160497502"/>
  </r>
  <r>
    <x v="1114"/>
    <n v="315307"/>
    <n v="900570"/>
    <b v="0"/>
    <n v="207156"/>
    <s v="minizinc_cpo"/>
    <n v="0.16901940014018099"/>
    <n v="1255767.7795124201"/>
  </r>
  <r>
    <x v="1114"/>
    <n v="262200"/>
    <n v="900000"/>
    <b v="0"/>
    <n v="261466"/>
    <s v="minizinc_gurobi"/>
    <n v="7.0938215102977998E-4"/>
    <n v="971368.36550698895"/>
  </r>
  <r>
    <x v="1114"/>
    <m/>
    <m/>
    <m/>
    <m/>
    <s v="minizinc_or-tools"/>
    <m/>
    <m/>
  </r>
  <r>
    <x v="1114"/>
    <n v="268974"/>
    <b v="0"/>
    <n v="900000"/>
    <m/>
    <s v="min_conflicts"/>
    <n v="0"/>
    <n v="900334.37667420995"/>
  </r>
  <r>
    <x v="1114"/>
    <n v="270389.66666666698"/>
    <b v="0"/>
    <n v="900000"/>
    <m/>
    <s v="simulated_annealing-untuned"/>
    <n v="5.23565372937085E-3"/>
    <n v="1217835.2977445901"/>
  </r>
  <r>
    <x v="1114"/>
    <n v="295432"/>
    <b v="0"/>
    <n v="900299"/>
    <m/>
    <s v="tabu_search"/>
    <n v="8.9556987733217699E-2"/>
    <n v="1131522.9686240701"/>
  </r>
  <r>
    <x v="1115"/>
    <m/>
    <m/>
    <m/>
    <m/>
    <s v="minizinc_chuffed"/>
    <m/>
    <m/>
  </r>
  <r>
    <x v="1115"/>
    <n v="59140"/>
    <n v="900000"/>
    <b v="0"/>
    <n v="59029"/>
    <s v="minizinc_cplex"/>
    <n v="4.9036185322959302E-4"/>
    <n v="417637.01735939202"/>
  </r>
  <r>
    <x v="1115"/>
    <n v="756196"/>
    <n v="913130"/>
    <b v="0"/>
    <n v="56386"/>
    <s v="minizinc_cpo"/>
    <n v="0.92183111256869898"/>
    <n v="853099.86693773395"/>
  </r>
  <r>
    <x v="1115"/>
    <n v="59111"/>
    <n v="900000"/>
    <b v="0"/>
    <n v="59027"/>
    <s v="minizinc_gurobi"/>
    <n v="0"/>
    <n v="373360.57065422903"/>
  </r>
  <r>
    <x v="1115"/>
    <m/>
    <m/>
    <m/>
    <m/>
    <s v="minizinc_or-tools"/>
    <m/>
    <m/>
  </r>
  <r>
    <x v="1115"/>
    <n v="64116.333333333299"/>
    <b v="0"/>
    <n v="900000"/>
    <m/>
    <s v="min_conflicts"/>
    <n v="5.9750765535562897E-2"/>
    <n v="267217.91447758698"/>
  </r>
  <r>
    <x v="1115"/>
    <n v="60285.333333333299"/>
    <b v="0"/>
    <n v="900000"/>
    <m/>
    <s v="simulated_annealing-untuned"/>
    <n v="0"/>
    <n v="526265.35570217203"/>
  </r>
  <r>
    <x v="1115"/>
    <n v="333986"/>
    <b v="0"/>
    <n v="900281"/>
    <m/>
    <s v="tabu_search"/>
    <n v="0.81949742404372194"/>
    <n v="720599.69584627997"/>
  </r>
  <r>
    <x v="1116"/>
    <m/>
    <m/>
    <m/>
    <m/>
    <s v="minizinc_chuffed"/>
    <m/>
    <m/>
  </r>
  <r>
    <x v="1116"/>
    <n v="83658"/>
    <n v="919940"/>
    <b v="0"/>
    <n v="83356"/>
    <s v="minizinc_cplex"/>
    <n v="0"/>
    <n v="622940.49663586903"/>
  </r>
  <r>
    <x v="1116"/>
    <n v="2152542"/>
    <n v="900000"/>
    <b v="0"/>
    <n v="73043"/>
    <s v="minizinc_cpo"/>
    <n v="0.961135253110044"/>
    <n v="863746.10563177802"/>
  </r>
  <r>
    <x v="1116"/>
    <n v="83702"/>
    <n v="900000"/>
    <b v="0"/>
    <n v="83338"/>
    <s v="minizinc_gurobi"/>
    <n v="5.2567441638196001E-4"/>
    <n v="353221.20298856602"/>
  </r>
  <r>
    <x v="1116"/>
    <m/>
    <m/>
    <m/>
    <m/>
    <s v="minizinc_or-tools"/>
    <m/>
    <m/>
  </r>
  <r>
    <x v="1116"/>
    <n v="97030.666666666701"/>
    <b v="0"/>
    <n v="900000"/>
    <m/>
    <s v="min_conflicts"/>
    <n v="5.3021038022343502E-2"/>
    <n v="246879.17570187699"/>
  </r>
  <r>
    <x v="1116"/>
    <n v="91886"/>
    <b v="0"/>
    <n v="900000"/>
    <m/>
    <s v="simulated_annealing-untuned"/>
    <n v="0"/>
    <n v="474377.40764543298"/>
  </r>
  <r>
    <x v="1116"/>
    <n v="912720.66666666698"/>
    <b v="0"/>
    <n v="900530"/>
    <m/>
    <s v="tabu_search"/>
    <n v="0.89932735900943805"/>
    <n v="701992.89552000596"/>
  </r>
  <r>
    <x v="1117"/>
    <n v="1679320"/>
    <n v="900000"/>
    <b v="0"/>
    <n v="0"/>
    <s v="minizinc_chuffed"/>
    <n v="0.95948300502584405"/>
    <n v="726750.58631980303"/>
  </r>
  <r>
    <x v="1117"/>
    <n v="68041"/>
    <n v="218660"/>
    <b v="1"/>
    <n v="68041"/>
    <s v="minizinc_cplex"/>
    <n v="0"/>
    <n v="212945.33149521999"/>
  </r>
  <r>
    <x v="1117"/>
    <n v="1073507"/>
    <n v="900000"/>
    <b v="0"/>
    <n v="68031"/>
    <s v="minizinc_cpo"/>
    <n v="0.93661801925837496"/>
    <n v="663462.79467566404"/>
  </r>
  <r>
    <x v="1117"/>
    <n v="68041"/>
    <n v="172220"/>
    <b v="1"/>
    <n v="68041"/>
    <s v="minizinc_gurobi"/>
    <n v="0"/>
    <n v="154856.08584788899"/>
  </r>
  <r>
    <x v="1117"/>
    <m/>
    <m/>
    <m/>
    <m/>
    <s v="minizinc_or-tools"/>
    <m/>
    <m/>
  </r>
  <r>
    <x v="1117"/>
    <n v="69023.333333333299"/>
    <b v="0"/>
    <n v="900000"/>
    <m/>
    <s v="min_conflicts"/>
    <n v="1.2102187666006599E-2"/>
    <n v="244276.16647370101"/>
  </r>
  <r>
    <x v="1117"/>
    <n v="68188"/>
    <b v="0"/>
    <n v="900000"/>
    <m/>
    <s v="simulated_annealing-untuned"/>
    <n v="0"/>
    <n v="475728.04320077598"/>
  </r>
  <r>
    <x v="1117"/>
    <n v="350969.66666666698"/>
    <b v="0"/>
    <n v="900427"/>
    <m/>
    <s v="tabu_search"/>
    <n v="0.80571540370535299"/>
    <n v="472297.51182045101"/>
  </r>
  <r>
    <x v="1118"/>
    <m/>
    <m/>
    <m/>
    <m/>
    <s v="minizinc_chuffed"/>
    <m/>
    <m/>
  </r>
  <r>
    <x v="1118"/>
    <n v="52925"/>
    <n v="918580"/>
    <b v="0"/>
    <n v="52866"/>
    <s v="minizinc_cplex"/>
    <n v="0"/>
    <n v="895800.601709218"/>
  </r>
  <r>
    <x v="1118"/>
    <m/>
    <m/>
    <m/>
    <m/>
    <s v="minizinc_cpo"/>
    <m/>
    <m/>
  </r>
  <r>
    <x v="1118"/>
    <n v="52953"/>
    <n v="900000"/>
    <b v="0"/>
    <n v="52865"/>
    <s v="minizinc_gurobi"/>
    <n v="5.2877079674429296E-4"/>
    <n v="526059.19846314099"/>
  </r>
  <r>
    <x v="1118"/>
    <m/>
    <m/>
    <m/>
    <m/>
    <s v="minizinc_or-tools"/>
    <m/>
    <m/>
  </r>
  <r>
    <x v="1118"/>
    <n v="55990"/>
    <b v="0"/>
    <n v="900000"/>
    <m/>
    <s v="min_conflicts"/>
    <n v="2.2914806215395701E-2"/>
    <n v="357275.89494361501"/>
  </r>
  <r>
    <x v="1118"/>
    <n v="54707"/>
    <b v="0"/>
    <n v="900000"/>
    <m/>
    <s v="simulated_annealing-untuned"/>
    <n v="0"/>
    <n v="656043.68355957"/>
  </r>
  <r>
    <x v="1118"/>
    <n v="188254.66666666701"/>
    <b v="0"/>
    <n v="900013"/>
    <m/>
    <s v="tabu_search"/>
    <n v="0.70939897018931797"/>
    <n v="947489.32138978795"/>
  </r>
  <r>
    <x v="1119"/>
    <m/>
    <m/>
    <m/>
    <m/>
    <s v="minizinc_chuffed"/>
    <m/>
    <m/>
  </r>
  <r>
    <x v="1119"/>
    <n v="410119"/>
    <n v="900000"/>
    <b v="0"/>
    <n v="410003"/>
    <s v="minizinc_cplex"/>
    <n v="2.6577651852266497E-4"/>
    <n v="4180528.45618915"/>
  </r>
  <r>
    <x v="1119"/>
    <n v="458903"/>
    <n v="913110"/>
    <b v="0"/>
    <n v="206568"/>
    <s v="minizinc_cpo"/>
    <n v="0.106543212835828"/>
    <n v="4464031.3008245602"/>
  </r>
  <r>
    <x v="1119"/>
    <n v="410010"/>
    <n v="900000"/>
    <b v="0"/>
    <n v="410003"/>
    <s v="minizinc_gurobi"/>
    <n v="0"/>
    <n v="4015661.9616530901"/>
  </r>
  <r>
    <x v="1119"/>
    <m/>
    <m/>
    <m/>
    <m/>
    <s v="minizinc_or-tools"/>
    <m/>
    <m/>
  </r>
  <r>
    <x v="1119"/>
    <n v="411890.33333333302"/>
    <b v="0"/>
    <n v="900000"/>
    <m/>
    <s v="min_conflicts"/>
    <n v="1.8742853073350199E-3"/>
    <n v="3756437.5859262901"/>
  </r>
  <r>
    <x v="1119"/>
    <n v="411118.33333333302"/>
    <b v="0"/>
    <n v="900000"/>
    <m/>
    <s v="simulated_annealing-untuned"/>
    <n v="0"/>
    <n v="4069520.0978866899"/>
  </r>
  <r>
    <x v="1119"/>
    <n v="424369"/>
    <b v="0"/>
    <n v="900091"/>
    <m/>
    <s v="tabu_search"/>
    <n v="3.1224398263461E-2"/>
    <n v="4045932.5453936402"/>
  </r>
  <r>
    <x v="1120"/>
    <m/>
    <m/>
    <m/>
    <m/>
    <s v="minizinc_chuffed"/>
    <m/>
    <m/>
  </r>
  <r>
    <x v="1120"/>
    <n v="83556"/>
    <n v="919200"/>
    <b v="0"/>
    <n v="80649"/>
    <s v="minizinc_cplex"/>
    <n v="2.5671406003159501E-2"/>
    <n v="754665.78525266098"/>
  </r>
  <r>
    <x v="1120"/>
    <m/>
    <m/>
    <m/>
    <m/>
    <s v="minizinc_cpo"/>
    <m/>
    <m/>
  </r>
  <r>
    <x v="1120"/>
    <n v="81411"/>
    <n v="900000"/>
    <b v="0"/>
    <n v="80631"/>
    <s v="minizinc_gurobi"/>
    <n v="0"/>
    <n v="392270.512081052"/>
  </r>
  <r>
    <x v="1120"/>
    <m/>
    <m/>
    <m/>
    <m/>
    <s v="minizinc_or-tools"/>
    <m/>
    <m/>
  </r>
  <r>
    <x v="1120"/>
    <n v="100781"/>
    <b v="0"/>
    <n v="900000"/>
    <m/>
    <s v="min_conflicts"/>
    <n v="9.7597761482819206E-2"/>
    <n v="263042.18457420199"/>
  </r>
  <r>
    <x v="1120"/>
    <n v="90945"/>
    <b v="0"/>
    <n v="900000"/>
    <m/>
    <s v="simulated_annealing-untuned"/>
    <n v="0"/>
    <n v="505695.72852156602"/>
  </r>
  <r>
    <x v="1120"/>
    <n v="875578.66666666698"/>
    <b v="0"/>
    <n v="900327"/>
    <m/>
    <s v="tabu_search"/>
    <n v="0.89613154881190904"/>
    <n v="857826.69390332897"/>
  </r>
  <r>
    <x v="1121"/>
    <m/>
    <m/>
    <m/>
    <m/>
    <s v="minizinc_chuffed"/>
    <m/>
    <m/>
  </r>
  <r>
    <x v="1121"/>
    <n v="88475"/>
    <n v="920320"/>
    <b v="0"/>
    <n v="87708"/>
    <s v="minizinc_cplex"/>
    <n v="0"/>
    <n v="655667.01268694794"/>
  </r>
  <r>
    <x v="1121"/>
    <n v="538037"/>
    <n v="900000"/>
    <b v="0"/>
    <n v="5000"/>
    <s v="minizinc_cpo"/>
    <n v="0.83555963623319596"/>
    <n v="888346.02142505394"/>
  </r>
  <r>
    <x v="1121"/>
    <n v="88480"/>
    <n v="900000"/>
    <b v="0"/>
    <n v="87709"/>
    <s v="minizinc_gurobi"/>
    <n v="5.6509945750460297E-5"/>
    <n v="396184.17970106099"/>
  </r>
  <r>
    <x v="1121"/>
    <m/>
    <m/>
    <m/>
    <m/>
    <s v="minizinc_or-tools"/>
    <m/>
    <m/>
  </r>
  <r>
    <x v="1121"/>
    <n v="104192.66666666701"/>
    <b v="0"/>
    <n v="900000"/>
    <m/>
    <s v="min_conflicts"/>
    <n v="6.3881655138877294E-2"/>
    <n v="344957.99189384299"/>
  </r>
  <r>
    <x v="1121"/>
    <n v="97536.666666666701"/>
    <b v="0"/>
    <n v="900000"/>
    <m/>
    <s v="simulated_annealing-untuned"/>
    <n v="0"/>
    <n v="505723.89745498"/>
  </r>
  <r>
    <x v="1121"/>
    <n v="325149"/>
    <b v="0"/>
    <n v="900478"/>
    <m/>
    <s v="tabu_search"/>
    <n v="0.70002470662168204"/>
    <n v="880221.775755401"/>
  </r>
  <r>
    <x v="1122"/>
    <m/>
    <m/>
    <m/>
    <m/>
    <s v="minizinc_chuffed"/>
    <m/>
    <m/>
  </r>
  <r>
    <x v="1122"/>
    <n v="7870"/>
    <n v="900000"/>
    <b v="0"/>
    <n v="6400"/>
    <s v="minizinc_cplex"/>
    <n v="0.14803049555273201"/>
    <n v="721770.57737863204"/>
  </r>
  <r>
    <x v="1122"/>
    <n v="70548"/>
    <n v="910210"/>
    <b v="0"/>
    <n v="5000"/>
    <s v="minizinc_cpo"/>
    <n v="0.90495832624595995"/>
    <n v="773165.34363848995"/>
  </r>
  <r>
    <x v="1122"/>
    <n v="6705"/>
    <n v="900000"/>
    <b v="0"/>
    <n v="6398"/>
    <s v="minizinc_gurobi"/>
    <n v="0"/>
    <n v="397959.225688926"/>
  </r>
  <r>
    <x v="1122"/>
    <m/>
    <m/>
    <m/>
    <m/>
    <s v="minizinc_or-tools"/>
    <m/>
    <m/>
  </r>
  <r>
    <x v="1122"/>
    <n v="9263.6666666666697"/>
    <b v="0"/>
    <n v="900000"/>
    <m/>
    <s v="min_conflicts"/>
    <n v="7.5671980137454603E-2"/>
    <n v="293643.65369349997"/>
  </r>
  <r>
    <x v="1122"/>
    <n v="8562.6666666666697"/>
    <b v="0"/>
    <n v="900000"/>
    <m/>
    <s v="simulated_annealing-untuned"/>
    <n v="0"/>
    <n v="572494.194186543"/>
  </r>
  <r>
    <x v="1122"/>
    <n v="40879"/>
    <b v="0"/>
    <n v="900262"/>
    <m/>
    <s v="tabu_search"/>
    <n v="0.79053629818080995"/>
    <n v="713228.69912481797"/>
  </r>
  <r>
    <x v="1123"/>
    <m/>
    <m/>
    <m/>
    <m/>
    <s v="minizinc_chuffed"/>
    <m/>
    <m/>
  </r>
  <r>
    <x v="1123"/>
    <n v="413971"/>
    <n v="900000"/>
    <b v="0"/>
    <n v="413796"/>
    <s v="minizinc_cplex"/>
    <n v="4.1548804143287698E-4"/>
    <n v="4305643.7932595601"/>
  </r>
  <r>
    <x v="1123"/>
    <n v="461865"/>
    <n v="912810"/>
    <b v="0"/>
    <n v="206039"/>
    <s v="minizinc_cpo"/>
    <n v="0.104069370920074"/>
    <n v="4537640.0440241499"/>
  </r>
  <r>
    <x v="1123"/>
    <n v="413799"/>
    <n v="900000"/>
    <b v="0"/>
    <n v="413796"/>
    <s v="minizinc_gurobi"/>
    <n v="0"/>
    <n v="4105890.5757545298"/>
  </r>
  <r>
    <x v="1123"/>
    <m/>
    <m/>
    <m/>
    <m/>
    <s v="minizinc_or-tools"/>
    <m/>
    <m/>
  </r>
  <r>
    <x v="1123"/>
    <n v="415570.66666666698"/>
    <b v="0"/>
    <n v="900000"/>
    <m/>
    <s v="min_conflicts"/>
    <n v="1.72533832994304E-3"/>
    <n v="3884179.9646485699"/>
  </r>
  <r>
    <x v="1123"/>
    <n v="414853.66666666698"/>
    <b v="0"/>
    <n v="900000"/>
    <m/>
    <s v="simulated_annealing-untuned"/>
    <n v="0"/>
    <n v="4202172.1547578704"/>
  </r>
  <r>
    <x v="1123"/>
    <n v="428229"/>
    <b v="0"/>
    <n v="900205"/>
    <m/>
    <s v="tabu_search"/>
    <n v="3.12340671307485E-2"/>
    <n v="4205804.9548439505"/>
  </r>
  <r>
    <x v="1124"/>
    <m/>
    <m/>
    <m/>
    <m/>
    <s v="minizinc_chuffed"/>
    <m/>
    <m/>
  </r>
  <r>
    <x v="1124"/>
    <n v="74615"/>
    <n v="900780"/>
    <b v="0"/>
    <n v="73644"/>
    <s v="minizinc_cplex"/>
    <n v="8.2423105273739007E-3"/>
    <n v="688782.39265129704"/>
  </r>
  <r>
    <x v="1124"/>
    <m/>
    <m/>
    <m/>
    <m/>
    <s v="minizinc_cpo"/>
    <m/>
    <m/>
  </r>
  <r>
    <x v="1124"/>
    <n v="74000"/>
    <n v="921800"/>
    <b v="0"/>
    <n v="73634"/>
    <s v="minizinc_gurobi"/>
    <n v="0"/>
    <n v="416233.35072046099"/>
  </r>
  <r>
    <x v="1124"/>
    <m/>
    <m/>
    <m/>
    <m/>
    <s v="minizinc_or-tools"/>
    <m/>
    <m/>
  </r>
  <r>
    <x v="1124"/>
    <n v="86985.333333333299"/>
    <b v="0"/>
    <n v="900000"/>
    <m/>
    <s v="min_conflicts"/>
    <n v="9.1517343920047706E-2"/>
    <n v="265398.95615241898"/>
  </r>
  <r>
    <x v="1124"/>
    <n v="79024.666666666701"/>
    <b v="0"/>
    <n v="900000"/>
    <m/>
    <s v="simulated_annealing-untuned"/>
    <n v="0"/>
    <n v="518779.76059253799"/>
  </r>
  <r>
    <x v="1124"/>
    <n v="689602.33333333302"/>
    <b v="0"/>
    <n v="900118"/>
    <m/>
    <s v="tabu_search"/>
    <n v="0.88540545348116095"/>
    <n v="839392.57397927495"/>
  </r>
  <r>
    <x v="1125"/>
    <m/>
    <m/>
    <m/>
    <m/>
    <s v="minizinc_chuffed"/>
    <m/>
    <m/>
  </r>
  <r>
    <x v="1125"/>
    <n v="1206564"/>
    <n v="913330"/>
    <b v="0"/>
    <n v="1203811"/>
    <s v="minizinc_cplex"/>
    <n v="3.22403121591597E-4"/>
    <n v="12028716.329558801"/>
  </r>
  <r>
    <x v="1125"/>
    <m/>
    <m/>
    <m/>
    <m/>
    <s v="minizinc_cpo"/>
    <m/>
    <m/>
  </r>
  <r>
    <x v="1125"/>
    <n v="1206175"/>
    <n v="900000"/>
    <b v="0"/>
    <n v="1203811"/>
    <s v="minizinc_gurobi"/>
    <n v="0"/>
    <n v="11517450.728642199"/>
  </r>
  <r>
    <x v="1125"/>
    <m/>
    <m/>
    <m/>
    <m/>
    <s v="minizinc_or-tools"/>
    <m/>
    <m/>
  </r>
  <r>
    <x v="1125"/>
    <n v="1219935"/>
    <b v="0"/>
    <n v="900000"/>
    <m/>
    <s v="min_conflicts"/>
    <n v="2.83676316087889E-3"/>
    <n v="12079328.792832799"/>
  </r>
  <r>
    <x v="1125"/>
    <n v="1216474.33333333"/>
    <b v="0"/>
    <n v="900000"/>
    <m/>
    <s v="simulated_annealing-untuned"/>
    <n v="0"/>
    <n v="12097880.1223903"/>
  </r>
  <r>
    <x v="1125"/>
    <n v="1231370"/>
    <b v="0"/>
    <n v="900420"/>
    <m/>
    <s v="tabu_search"/>
    <n v="1.20968244042544E-2"/>
    <n v="12430898.057600399"/>
  </r>
  <r>
    <x v="1126"/>
    <n v="968663"/>
    <n v="909040"/>
    <b v="0"/>
    <n v="0"/>
    <s v="minizinc_chuffed"/>
    <n v="0.93885386352116296"/>
    <n v="742835.14990026702"/>
  </r>
  <r>
    <x v="1126"/>
    <n v="59230"/>
    <n v="191870"/>
    <b v="1"/>
    <n v="59230"/>
    <s v="minizinc_cplex"/>
    <n v="0"/>
    <n v="189172.002972335"/>
  </r>
  <r>
    <x v="1126"/>
    <n v="59230"/>
    <n v="124460"/>
    <b v="1"/>
    <n v="59230"/>
    <s v="minizinc_cpo"/>
    <n v="0"/>
    <n v="128486.274378934"/>
  </r>
  <r>
    <x v="1126"/>
    <n v="59230"/>
    <n v="144560"/>
    <b v="1"/>
    <n v="59230"/>
    <s v="minizinc_gurobi"/>
    <n v="0"/>
    <n v="142456.557684703"/>
  </r>
  <r>
    <x v="1126"/>
    <m/>
    <m/>
    <m/>
    <m/>
    <s v="minizinc_or-tools"/>
    <m/>
    <m/>
  </r>
  <r>
    <x v="1126"/>
    <n v="59912.666666666701"/>
    <b v="0"/>
    <n v="900000"/>
    <m/>
    <s v="min_conflicts"/>
    <n v="6.4371474034427001E-3"/>
    <n v="254669.15325411601"/>
  </r>
  <r>
    <x v="1126"/>
    <n v="59527"/>
    <b v="0"/>
    <n v="900000"/>
    <m/>
    <s v="simulated_annealing-untuned"/>
    <n v="0"/>
    <n v="504332.69822882401"/>
  </r>
  <r>
    <x v="1126"/>
    <n v="203183.66666666701"/>
    <b v="0"/>
    <n v="900425"/>
    <m/>
    <s v="tabu_search"/>
    <n v="0.70702861614532697"/>
    <n v="480948.21626910602"/>
  </r>
  <r>
    <x v="1127"/>
    <n v="1075295"/>
    <n v="900000"/>
    <b v="0"/>
    <n v="0"/>
    <s v="minizinc_chuffed"/>
    <n v="0.55175463477464304"/>
    <n v="1075094.6576942301"/>
  </r>
  <r>
    <x v="1127"/>
    <n v="483678"/>
    <n v="900000"/>
    <b v="0"/>
    <n v="479046"/>
    <s v="minizinc_cplex"/>
    <n v="3.47752016837644E-3"/>
    <n v="922001.26105386496"/>
  </r>
  <r>
    <x v="1127"/>
    <n v="529256"/>
    <n v="900000"/>
    <b v="0"/>
    <n v="9824"/>
    <s v="minizinc_cpo"/>
    <n v="8.9295161509741899E-2"/>
    <n v="860204.99555151898"/>
  </r>
  <r>
    <x v="1127"/>
    <n v="481996"/>
    <n v="926770"/>
    <b v="0"/>
    <n v="479046"/>
    <s v="minizinc_gurobi"/>
    <n v="0"/>
    <n v="748608.49217117904"/>
  </r>
  <r>
    <x v="1127"/>
    <m/>
    <m/>
    <m/>
    <m/>
    <s v="minizinc_or-tools"/>
    <m/>
    <m/>
  </r>
  <r>
    <x v="1127"/>
    <n v="497271"/>
    <b v="0"/>
    <n v="900000"/>
    <m/>
    <s v="min_conflicts"/>
    <n v="1.01795600386911E-2"/>
    <n v="625792.02383248694"/>
  </r>
  <r>
    <x v="1127"/>
    <n v="492209"/>
    <b v="0"/>
    <n v="900000"/>
    <m/>
    <s v="simulated_annealing-untuned"/>
    <n v="0"/>
    <n v="856193.25993203104"/>
  </r>
  <r>
    <x v="1127"/>
    <n v="513373"/>
    <b v="0"/>
    <n v="900486"/>
    <m/>
    <s v="tabu_search"/>
    <n v="4.1225385830575403E-2"/>
    <n v="759028.64432429802"/>
  </r>
  <r>
    <x v="1128"/>
    <m/>
    <m/>
    <m/>
    <m/>
    <s v="minizinc_chuffed"/>
    <m/>
    <m/>
  </r>
  <r>
    <x v="1128"/>
    <n v="71019"/>
    <n v="900000"/>
    <b v="0"/>
    <n v="69845"/>
    <s v="minizinc_cplex"/>
    <n v="1.03071009166561E-2"/>
    <n v="834575.26907065802"/>
  </r>
  <r>
    <x v="1128"/>
    <m/>
    <m/>
    <m/>
    <m/>
    <s v="minizinc_cpo"/>
    <m/>
    <m/>
  </r>
  <r>
    <x v="1128"/>
    <n v="70287"/>
    <n v="919100"/>
    <b v="0"/>
    <n v="69835"/>
    <s v="minizinc_gurobi"/>
    <n v="0"/>
    <n v="408471.58737594902"/>
  </r>
  <r>
    <x v="1128"/>
    <m/>
    <m/>
    <m/>
    <m/>
    <s v="minizinc_or-tools"/>
    <m/>
    <m/>
  </r>
  <r>
    <x v="1128"/>
    <n v="82343"/>
    <b v="0"/>
    <n v="900000"/>
    <m/>
    <s v="min_conflicts"/>
    <n v="8.6216598051240906E-2"/>
    <n v="268786.54692911397"/>
  </r>
  <r>
    <x v="1128"/>
    <n v="75243.666666666701"/>
    <b v="0"/>
    <n v="900000"/>
    <m/>
    <s v="simulated_annealing-untuned"/>
    <n v="0"/>
    <n v="521074.329470745"/>
  </r>
  <r>
    <x v="1128"/>
    <n v="632196.66666666698"/>
    <b v="0"/>
    <n v="900562"/>
    <m/>
    <s v="tabu_search"/>
    <n v="0.88098060202785"/>
    <n v="828182.88726137695"/>
  </r>
  <r>
    <x v="1129"/>
    <m/>
    <m/>
    <m/>
    <m/>
    <s v="minizinc_chuffed"/>
    <m/>
    <m/>
  </r>
  <r>
    <x v="1129"/>
    <n v="636821"/>
    <n v="900000"/>
    <b v="0"/>
    <n v="635053"/>
    <s v="minizinc_cplex"/>
    <n v="7.3961128794430798E-4"/>
    <n v="5946131.0579595398"/>
  </r>
  <r>
    <x v="1129"/>
    <n v="685432"/>
    <n v="912050"/>
    <b v="0"/>
    <n v="5949"/>
    <s v="minizinc_cpo"/>
    <n v="7.1607395044293295E-2"/>
    <n v="6067928.5682207197"/>
  </r>
  <r>
    <x v="1129"/>
    <n v="636350"/>
    <n v="900000"/>
    <b v="0"/>
    <n v="635053"/>
    <s v="minizinc_gurobi"/>
    <n v="0"/>
    <n v="5630973.2674255902"/>
  </r>
  <r>
    <x v="1129"/>
    <m/>
    <m/>
    <m/>
    <m/>
    <s v="minizinc_or-tools"/>
    <m/>
    <m/>
  </r>
  <r>
    <x v="1129"/>
    <n v="646545.33333333302"/>
    <b v="0"/>
    <n v="900000"/>
    <m/>
    <s v="min_conflicts"/>
    <n v="4.8586435805482199E-3"/>
    <n v="4766612.8672230896"/>
  </r>
  <r>
    <x v="1129"/>
    <n v="643404"/>
    <b v="0"/>
    <n v="900000"/>
    <m/>
    <s v="simulated_annealing-untuned"/>
    <n v="0"/>
    <n v="4993894.3129953202"/>
  </r>
  <r>
    <x v="1129"/>
    <n v="659018.66666666698"/>
    <b v="0"/>
    <n v="900014"/>
    <m/>
    <s v="tabu_search"/>
    <n v="2.3693815450852099E-2"/>
    <n v="5058659.60314353"/>
  </r>
  <r>
    <x v="1130"/>
    <m/>
    <m/>
    <m/>
    <m/>
    <s v="minizinc_chuffed"/>
    <m/>
    <m/>
  </r>
  <r>
    <x v="1130"/>
    <n v="410521"/>
    <n v="900000"/>
    <b v="0"/>
    <n v="410371"/>
    <s v="minizinc_cplex"/>
    <n v="3.55645630796042E-4"/>
    <n v="4150132.68304232"/>
  </r>
  <r>
    <x v="1130"/>
    <n v="460357"/>
    <n v="909540"/>
    <b v="0"/>
    <n v="207709"/>
    <s v="minizinc_cpo"/>
    <n v="0.10857226022413"/>
    <n v="4413924.23399428"/>
  </r>
  <r>
    <x v="1130"/>
    <n v="410375"/>
    <n v="900000"/>
    <b v="0"/>
    <n v="410371"/>
    <s v="minizinc_gurobi"/>
    <n v="0"/>
    <n v="3985491.6266252301"/>
  </r>
  <r>
    <x v="1130"/>
    <m/>
    <m/>
    <m/>
    <m/>
    <s v="minizinc_or-tools"/>
    <m/>
    <m/>
  </r>
  <r>
    <x v="1130"/>
    <n v="412216"/>
    <b v="0"/>
    <n v="900000"/>
    <m/>
    <s v="min_conflicts"/>
    <n v="2.7897995225800699E-4"/>
    <n v="3809976.2076256401"/>
  </r>
  <r>
    <x v="1130"/>
    <n v="412101"/>
    <b v="0"/>
    <n v="900000"/>
    <m/>
    <s v="simulated_annealing-untuned"/>
    <n v="0"/>
    <n v="4142420.2201514901"/>
  </r>
  <r>
    <x v="1130"/>
    <n v="424861.33333333302"/>
    <b v="0"/>
    <n v="900031"/>
    <m/>
    <s v="tabu_search"/>
    <n v="3.00341130910163E-2"/>
    <n v="4105409.4682095698"/>
  </r>
  <r>
    <x v="1131"/>
    <n v="2492732"/>
    <n v="900000"/>
    <b v="0"/>
    <n v="0"/>
    <s v="minizinc_chuffed"/>
    <n v="0.96864685012267604"/>
    <n v="728257.93110237701"/>
  </r>
  <r>
    <x v="1131"/>
    <n v="78155"/>
    <n v="186440"/>
    <b v="1"/>
    <n v="78155"/>
    <s v="minizinc_cplex"/>
    <n v="0"/>
    <n v="181051.220767299"/>
  </r>
  <r>
    <x v="1131"/>
    <n v="1283110"/>
    <n v="906170"/>
    <b v="0"/>
    <n v="78145"/>
    <s v="minizinc_cpo"/>
    <n v="0.93908939997350205"/>
    <n v="641418.17384673702"/>
  </r>
  <r>
    <x v="1131"/>
    <n v="78155"/>
    <n v="148750"/>
    <b v="1"/>
    <n v="78155"/>
    <s v="minizinc_gurobi"/>
    <n v="0"/>
    <n v="139936.973941809"/>
  </r>
  <r>
    <x v="1131"/>
    <n v="78366"/>
    <n v="900000"/>
    <b v="0"/>
    <n v="78143"/>
    <s v="minizinc_or-tools"/>
    <n v="2.6924941939106E-3"/>
    <n v="908765.58788588701"/>
  </r>
  <r>
    <x v="1131"/>
    <n v="79178.666666666701"/>
    <b v="0"/>
    <n v="900000"/>
    <m/>
    <s v="min_conflicts"/>
    <n v="1.1657180385289E-2"/>
    <n v="239910.123385346"/>
  </r>
  <r>
    <x v="1131"/>
    <n v="78255.666666666701"/>
    <b v="0"/>
    <n v="900000"/>
    <m/>
    <s v="simulated_annealing-untuned"/>
    <n v="0"/>
    <n v="459236.97883972601"/>
  </r>
  <r>
    <x v="1131"/>
    <n v="448568.66666666698"/>
    <b v="0"/>
    <n v="900542"/>
    <m/>
    <s v="tabu_search"/>
    <n v="0.82554361799679898"/>
    <n v="467506.25726940599"/>
  </r>
  <r>
    <x v="1132"/>
    <n v="619529"/>
    <n v="912540"/>
    <b v="0"/>
    <n v="0"/>
    <s v="minizinc_chuffed"/>
    <n v="0.97819633947724804"/>
    <n v="722531.17284015799"/>
  </r>
  <r>
    <x v="1132"/>
    <n v="13848"/>
    <n v="900000"/>
    <b v="0"/>
    <n v="6686"/>
    <s v="minizinc_cplex"/>
    <n v="2.45522819179665E-2"/>
    <n v="596715.55973222398"/>
  </r>
  <r>
    <x v="1132"/>
    <n v="37663"/>
    <n v="913620"/>
    <b v="0"/>
    <n v="6113"/>
    <s v="minizinc_cpo"/>
    <n v="0.64134561771499898"/>
    <n v="382634.56089533801"/>
  </r>
  <r>
    <x v="1132"/>
    <n v="13508"/>
    <n v="900000"/>
    <b v="0"/>
    <n v="6376"/>
    <s v="minizinc_gurobi"/>
    <n v="0"/>
    <n v="366005.07056656299"/>
  </r>
  <r>
    <x v="1132"/>
    <m/>
    <m/>
    <m/>
    <m/>
    <s v="minizinc_or-tools"/>
    <m/>
    <m/>
  </r>
  <r>
    <x v="1132"/>
    <n v="13451"/>
    <b v="0"/>
    <n v="900000"/>
    <m/>
    <s v="min_conflicts"/>
    <n v="9.3499863702822594E-2"/>
    <n v="235272.96003790799"/>
  </r>
  <r>
    <x v="1132"/>
    <n v="12193.333333333299"/>
    <b v="0"/>
    <n v="900000"/>
    <m/>
    <s v="simulated_annealing-untuned"/>
    <n v="0"/>
    <n v="498858.84117422602"/>
  </r>
  <r>
    <x v="1132"/>
    <n v="124882.33333333299"/>
    <b v="0"/>
    <n v="900085"/>
    <m/>
    <s v="tabu_search"/>
    <n v="0.90236142288607701"/>
    <n v="459253.39663887798"/>
  </r>
  <r>
    <x v="1133"/>
    <m/>
    <m/>
    <m/>
    <m/>
    <s v="minizinc_chuffed"/>
    <m/>
    <m/>
  </r>
  <r>
    <x v="1133"/>
    <n v="61433"/>
    <n v="909750"/>
    <b v="0"/>
    <n v="61422"/>
    <s v="minizinc_cplex"/>
    <n v="4.88336887340957E-5"/>
    <n v="394035.889821405"/>
  </r>
  <r>
    <x v="1133"/>
    <n v="1067598"/>
    <n v="909390"/>
    <b v="0"/>
    <n v="60741"/>
    <s v="minizinc_cpo"/>
    <n v="0.94245961494869801"/>
    <n v="753559.49411682703"/>
  </r>
  <r>
    <x v="1133"/>
    <n v="61430"/>
    <n v="913660"/>
    <b v="0"/>
    <n v="61423"/>
    <s v="minizinc_gurobi"/>
    <n v="0"/>
    <n v="361030.49440329202"/>
  </r>
  <r>
    <x v="1133"/>
    <m/>
    <m/>
    <m/>
    <m/>
    <s v="minizinc_or-tools"/>
    <m/>
    <m/>
  </r>
  <r>
    <x v="1133"/>
    <n v="63613.333333333299"/>
    <b v="0"/>
    <n v="900000"/>
    <m/>
    <s v="min_conflicts"/>
    <n v="2.71012366380213E-2"/>
    <n v="253028.54609797901"/>
  </r>
  <r>
    <x v="1133"/>
    <n v="61889.333333333299"/>
    <b v="0"/>
    <n v="900000"/>
    <m/>
    <s v="simulated_annealing-untuned"/>
    <n v="0"/>
    <n v="497587.683332488"/>
  </r>
  <r>
    <x v="1133"/>
    <n v="342948"/>
    <b v="0"/>
    <n v="900442"/>
    <m/>
    <s v="tabu_search"/>
    <n v="0.81953726706867103"/>
    <n v="571500.32335609302"/>
  </r>
  <r>
    <x v="1134"/>
    <n v="33335"/>
    <n v="911900"/>
    <b v="0"/>
    <n v="0"/>
    <s v="minizinc_chuffed"/>
    <n v="0.85000749962501898"/>
    <n v="792119.71061906801"/>
  </r>
  <r>
    <x v="1134"/>
    <n v="5000"/>
    <n v="189500"/>
    <b v="1"/>
    <n v="5000"/>
    <s v="minizinc_cplex"/>
    <n v="0"/>
    <n v="203421.28594360701"/>
  </r>
  <r>
    <x v="1134"/>
    <n v="5000"/>
    <n v="128060"/>
    <b v="1"/>
    <n v="5000"/>
    <s v="minizinc_cpo"/>
    <n v="0"/>
    <n v="139229.94591010601"/>
  </r>
  <r>
    <x v="1134"/>
    <n v="5000"/>
    <n v="131740"/>
    <b v="1"/>
    <n v="5000"/>
    <s v="minizinc_gurobi"/>
    <n v="0"/>
    <n v="140409.89182021201"/>
  </r>
  <r>
    <x v="1134"/>
    <m/>
    <m/>
    <m/>
    <m/>
    <s v="minizinc_or-tools"/>
    <m/>
    <m/>
  </r>
  <r>
    <x v="1134"/>
    <n v="5000"/>
    <b v="0"/>
    <n v="900000"/>
    <m/>
    <s v="min_conflicts"/>
    <n v="0"/>
    <n v="306740.17976722203"/>
  </r>
  <r>
    <x v="1134"/>
    <n v="5070.6666666666697"/>
    <b v="0"/>
    <n v="900000"/>
    <m/>
    <s v="simulated_annealing-untuned"/>
    <n v="1.3936366026821001E-2"/>
    <n v="576789.71784326597"/>
  </r>
  <r>
    <x v="1134"/>
    <n v="5000"/>
    <b v="0"/>
    <n v="900000"/>
    <m/>
    <s v="tabu_search"/>
    <n v="0"/>
    <n v="358998.29247013101"/>
  </r>
  <r>
    <x v="1135"/>
    <m/>
    <m/>
    <m/>
    <m/>
    <s v="minizinc_chuffed"/>
    <m/>
    <m/>
  </r>
  <r>
    <x v="1135"/>
    <m/>
    <m/>
    <m/>
    <m/>
    <s v="minizinc_cplex"/>
    <m/>
    <m/>
  </r>
  <r>
    <x v="1135"/>
    <m/>
    <m/>
    <m/>
    <m/>
    <s v="minizinc_cpo"/>
    <m/>
    <m/>
  </r>
  <r>
    <x v="1135"/>
    <m/>
    <m/>
    <m/>
    <m/>
    <s v="minizinc_gurobi"/>
    <m/>
    <m/>
  </r>
  <r>
    <x v="1135"/>
    <m/>
    <m/>
    <m/>
    <m/>
    <s v="minizinc_or-tools"/>
    <m/>
    <m/>
  </r>
  <r>
    <x v="1135"/>
    <n v="344793.33333333302"/>
    <b v="0"/>
    <n v="900000"/>
    <m/>
    <s v="min_conflicts"/>
    <n v="8.51302229354782E-2"/>
    <n v="340909.67391304299"/>
  </r>
  <r>
    <x v="1135"/>
    <n v="315441"/>
    <b v="0"/>
    <n v="900000"/>
    <m/>
    <s v="simulated_annealing-untuned"/>
    <n v="0"/>
    <n v="582577.48898422206"/>
  </r>
  <r>
    <x v="1135"/>
    <m/>
    <m/>
    <m/>
    <m/>
    <s v="tabu_search"/>
    <m/>
    <m/>
  </r>
  <r>
    <x v="1136"/>
    <m/>
    <m/>
    <m/>
    <m/>
    <s v="minizinc_chuffed"/>
    <m/>
    <m/>
  </r>
  <r>
    <x v="1136"/>
    <n v="111327"/>
    <n v="915980"/>
    <b v="0"/>
    <n v="110522"/>
    <s v="minizinc_cplex"/>
    <n v="8.9825469113957706E-6"/>
    <n v="1039150.35340061"/>
  </r>
  <r>
    <x v="1136"/>
    <m/>
    <m/>
    <m/>
    <m/>
    <s v="minizinc_cpo"/>
    <m/>
    <m/>
  </r>
  <r>
    <x v="1136"/>
    <n v="111326"/>
    <n v="900000"/>
    <b v="0"/>
    <n v="110522"/>
    <s v="minizinc_gurobi"/>
    <n v="0"/>
    <n v="767364.59725529805"/>
  </r>
  <r>
    <x v="1136"/>
    <m/>
    <m/>
    <m/>
    <m/>
    <s v="minizinc_or-tools"/>
    <m/>
    <m/>
  </r>
  <r>
    <x v="1136"/>
    <n v="121586.66666666701"/>
    <b v="0"/>
    <n v="900000"/>
    <m/>
    <s v="min_conflicts"/>
    <n v="2.9405636582958701E-2"/>
    <n v="952400.31139136699"/>
  </r>
  <r>
    <x v="1136"/>
    <n v="118011.33333333299"/>
    <b v="0"/>
    <n v="900000"/>
    <m/>
    <s v="simulated_annealing-untuned"/>
    <n v="0"/>
    <n v="1188584.8004284699"/>
  </r>
  <r>
    <x v="1136"/>
    <n v="167650.33333333299"/>
    <b v="0"/>
    <n v="900484"/>
    <m/>
    <s v="tabu_search"/>
    <n v="0.29608649749180299"/>
    <n v="1369367.9571005399"/>
  </r>
  <r>
    <x v="1137"/>
    <m/>
    <m/>
    <m/>
    <m/>
    <s v="minizinc_chuffed"/>
    <m/>
    <m/>
  </r>
  <r>
    <x v="1137"/>
    <n v="50313"/>
    <n v="900000"/>
    <b v="0"/>
    <n v="50293"/>
    <s v="minizinc_cplex"/>
    <n v="3.3788484089602999E-4"/>
    <n v="1022331.64615683"/>
  </r>
  <r>
    <x v="1137"/>
    <n v="158617"/>
    <n v="900000"/>
    <b v="0"/>
    <n v="50287"/>
    <s v="minizinc_cpo"/>
    <n v="0.68290914593013397"/>
    <n v="1100169.5505991401"/>
  </r>
  <r>
    <x v="1137"/>
    <n v="50296"/>
    <n v="900000"/>
    <b v="0"/>
    <n v="50293"/>
    <s v="minizinc_gurobi"/>
    <n v="0"/>
    <n v="567811.29738187999"/>
  </r>
  <r>
    <x v="1137"/>
    <m/>
    <m/>
    <m/>
    <m/>
    <s v="minizinc_or-tools"/>
    <m/>
    <m/>
  </r>
  <r>
    <x v="1137"/>
    <n v="51133.666666666701"/>
    <b v="0"/>
    <n v="900000"/>
    <m/>
    <s v="min_conflicts"/>
    <n v="0"/>
    <n v="392042.40474531899"/>
  </r>
  <r>
    <x v="1137"/>
    <n v="51568"/>
    <b v="0"/>
    <n v="900000"/>
    <m/>
    <s v="simulated_annealing-untuned"/>
    <n v="8.4225359396008503E-3"/>
    <n v="732170.02615448704"/>
  </r>
  <r>
    <x v="1137"/>
    <n v="101044.66666666701"/>
    <b v="0"/>
    <n v="900018"/>
    <m/>
    <s v="tabu_search"/>
    <n v="0.49394987035436499"/>
    <n v="814725.496652139"/>
  </r>
  <r>
    <x v="1138"/>
    <n v="339868"/>
    <n v="900000"/>
    <b v="0"/>
    <n v="0"/>
    <s v="minizinc_chuffed"/>
    <n v="0.84804688879211898"/>
    <n v="789284.35270131298"/>
  </r>
  <r>
    <x v="1138"/>
    <n v="51644"/>
    <n v="195920"/>
    <b v="1"/>
    <n v="51644"/>
    <s v="minizinc_cplex"/>
    <n v="0"/>
    <n v="210834.13577382499"/>
  </r>
  <r>
    <x v="1138"/>
    <n v="51644"/>
    <n v="125100"/>
    <b v="1"/>
    <n v="51644"/>
    <s v="minizinc_cpo"/>
    <n v="0"/>
    <n v="136286.42244439301"/>
  </r>
  <r>
    <x v="1138"/>
    <n v="51644"/>
    <n v="134940"/>
    <b v="1"/>
    <n v="51644"/>
    <s v="minizinc_gurobi"/>
    <n v="0"/>
    <n v="147006.31370620601"/>
  </r>
  <r>
    <x v="1138"/>
    <m/>
    <m/>
    <m/>
    <m/>
    <s v="minizinc_or-tools"/>
    <m/>
    <m/>
  </r>
  <r>
    <x v="1138"/>
    <n v="51937.333333333299"/>
    <b v="0"/>
    <n v="900000"/>
    <m/>
    <s v="min_conflicts"/>
    <n v="0"/>
    <n v="306029.34988749702"/>
  </r>
  <r>
    <x v="1138"/>
    <n v="52379"/>
    <b v="0"/>
    <n v="900000"/>
    <m/>
    <s v="simulated_annealing-untuned"/>
    <n v="8.4321324703919807E-3"/>
    <n v="600149.60973089305"/>
  </r>
  <r>
    <x v="1138"/>
    <n v="101945"/>
    <b v="0"/>
    <n v="900029"/>
    <m/>
    <s v="tabu_search"/>
    <n v="0.490535746399202"/>
    <n v="553988.57052963797"/>
  </r>
  <r>
    <x v="1139"/>
    <n v="267516"/>
    <n v="908270"/>
    <b v="0"/>
    <n v="0"/>
    <s v="minizinc_chuffed"/>
    <n v="0.98118991013621604"/>
    <n v="719741.69429461099"/>
  </r>
  <r>
    <x v="1139"/>
    <n v="5032"/>
    <n v="241760"/>
    <b v="1"/>
    <n v="5032"/>
    <s v="minizinc_cplex"/>
    <n v="0"/>
    <n v="236574.32195211999"/>
  </r>
  <r>
    <x v="1139"/>
    <n v="5032"/>
    <n v="118480"/>
    <b v="1"/>
    <n v="5032"/>
    <s v="minizinc_cpo"/>
    <n v="0"/>
    <n v="119614.51684247"/>
  </r>
  <r>
    <x v="1139"/>
    <n v="5032"/>
    <n v="139700"/>
    <b v="1"/>
    <n v="5032"/>
    <s v="minizinc_gurobi"/>
    <n v="0"/>
    <n v="137647.48426906799"/>
  </r>
  <r>
    <x v="1139"/>
    <m/>
    <m/>
    <m/>
    <m/>
    <s v="minizinc_or-tools"/>
    <m/>
    <m/>
  </r>
  <r>
    <x v="1139"/>
    <n v="5035"/>
    <b v="0"/>
    <n v="900000"/>
    <m/>
    <s v="min_conflicts"/>
    <n v="0"/>
    <n v="233745.51107868299"/>
  </r>
  <r>
    <x v="1139"/>
    <n v="5171.6666666666697"/>
    <b v="0"/>
    <n v="900000"/>
    <m/>
    <s v="simulated_annealing-untuned"/>
    <n v="2.64260393167902E-2"/>
    <n v="517443.01369662298"/>
  </r>
  <r>
    <x v="1139"/>
    <n v="39174.666666666701"/>
    <b v="0"/>
    <n v="900413"/>
    <m/>
    <s v="tabu_search"/>
    <n v="0.87147306082161902"/>
    <n v="451811.23972991097"/>
  </r>
  <r>
    <x v="1140"/>
    <m/>
    <m/>
    <m/>
    <m/>
    <s v="minizinc_chuffed"/>
    <m/>
    <m/>
  </r>
  <r>
    <x v="1140"/>
    <n v="49332"/>
    <n v="919320"/>
    <b v="0"/>
    <n v="48734"/>
    <s v="minizinc_cplex"/>
    <n v="1.8243736317202799E-4"/>
    <n v="599582.41983101505"/>
  </r>
  <r>
    <x v="1140"/>
    <m/>
    <m/>
    <m/>
    <m/>
    <s v="minizinc_cpo"/>
    <m/>
    <m/>
  </r>
  <r>
    <x v="1140"/>
    <n v="49323"/>
    <n v="900000"/>
    <b v="0"/>
    <n v="48733"/>
    <s v="minizinc_gurobi"/>
    <n v="0"/>
    <n v="404572.78052968398"/>
  </r>
  <r>
    <x v="1140"/>
    <m/>
    <m/>
    <m/>
    <m/>
    <s v="minizinc_or-tools"/>
    <m/>
    <m/>
  </r>
  <r>
    <x v="1140"/>
    <n v="60648.666666666701"/>
    <b v="0"/>
    <n v="900000"/>
    <m/>
    <s v="min_conflicts"/>
    <n v="9.6830927857716007E-2"/>
    <n v="380263.35051598802"/>
  </r>
  <r>
    <x v="1140"/>
    <n v="54776"/>
    <b v="0"/>
    <n v="900000"/>
    <m/>
    <s v="simulated_annealing-untuned"/>
    <n v="0"/>
    <n v="555951.02328159299"/>
  </r>
  <r>
    <x v="1140"/>
    <n v="182950.33333333299"/>
    <b v="0"/>
    <n v="900541"/>
    <m/>
    <s v="tabu_search"/>
    <n v="0.70059633671069199"/>
    <n v="935777.45975604304"/>
  </r>
  <r>
    <x v="1141"/>
    <m/>
    <m/>
    <m/>
    <m/>
    <s v="minizinc_chuffed"/>
    <m/>
    <m/>
  </r>
  <r>
    <x v="1141"/>
    <n v="51829"/>
    <n v="900000"/>
    <b v="0"/>
    <n v="51789"/>
    <s v="minizinc_cplex"/>
    <n v="1.15765305138016E-4"/>
    <n v="909978.89510743495"/>
  </r>
  <r>
    <x v="1141"/>
    <m/>
    <m/>
    <m/>
    <m/>
    <s v="minizinc_cpo"/>
    <m/>
    <m/>
  </r>
  <r>
    <x v="1141"/>
    <n v="51823"/>
    <n v="900000"/>
    <b v="0"/>
    <n v="51788"/>
    <s v="minizinc_gurobi"/>
    <n v="0"/>
    <n v="497293.72519812599"/>
  </r>
  <r>
    <x v="1141"/>
    <m/>
    <m/>
    <m/>
    <m/>
    <s v="minizinc_or-tools"/>
    <m/>
    <m/>
  </r>
  <r>
    <x v="1141"/>
    <n v="53820"/>
    <b v="0"/>
    <n v="900000"/>
    <m/>
    <s v="min_conflicts"/>
    <n v="6.9057351666046403E-3"/>
    <n v="316215.53864356998"/>
  </r>
  <r>
    <x v="1141"/>
    <n v="53448.333333333299"/>
    <b v="0"/>
    <n v="900000"/>
    <m/>
    <s v="simulated_annealing-untuned"/>
    <n v="0"/>
    <n v="606632.08798063896"/>
  </r>
  <r>
    <x v="1141"/>
    <n v="147622.33333333299"/>
    <b v="0"/>
    <n v="900597"/>
    <m/>
    <s v="tabu_search"/>
    <n v="0.63793870394497698"/>
    <n v="719358.70753781404"/>
  </r>
  <r>
    <x v="1142"/>
    <m/>
    <m/>
    <m/>
    <m/>
    <s v="minizinc_chuffed"/>
    <m/>
    <m/>
  </r>
  <r>
    <x v="1142"/>
    <n v="739121"/>
    <n v="900000"/>
    <b v="0"/>
    <n v="71500"/>
    <s v="minizinc_cplex"/>
    <n v="0.90267764006164097"/>
    <n v="889222.46915034298"/>
  </r>
  <r>
    <x v="1142"/>
    <m/>
    <m/>
    <m/>
    <m/>
    <s v="minizinc_cpo"/>
    <m/>
    <m/>
  </r>
  <r>
    <x v="1142"/>
    <n v="71933"/>
    <n v="920140"/>
    <b v="0"/>
    <n v="71490"/>
    <s v="minizinc_gurobi"/>
    <n v="0"/>
    <n v="405367.57811454398"/>
  </r>
  <r>
    <x v="1142"/>
    <m/>
    <m/>
    <m/>
    <m/>
    <s v="minizinc_or-tools"/>
    <m/>
    <m/>
  </r>
  <r>
    <x v="1142"/>
    <n v="85210.333333333299"/>
    <b v="0"/>
    <n v="900000"/>
    <m/>
    <s v="min_conflicts"/>
    <n v="6.2155998294416502E-2"/>
    <n v="264810.410523028"/>
  </r>
  <r>
    <x v="1142"/>
    <n v="79914"/>
    <b v="0"/>
    <n v="900000"/>
    <m/>
    <s v="simulated_annealing-untuned"/>
    <n v="0"/>
    <n v="529925.57352583401"/>
  </r>
  <r>
    <x v="1142"/>
    <n v="618970"/>
    <b v="0"/>
    <n v="900246"/>
    <m/>
    <s v="tabu_search"/>
    <n v="0.87089196568492799"/>
    <n v="799049.84998394898"/>
  </r>
  <r>
    <x v="1143"/>
    <m/>
    <m/>
    <m/>
    <m/>
    <s v="minizinc_chuffed"/>
    <m/>
    <m/>
  </r>
  <r>
    <x v="1143"/>
    <n v="52705"/>
    <n v="900000"/>
    <b v="0"/>
    <n v="50516"/>
    <s v="minizinc_cplex"/>
    <n v="3.5784081206716598E-2"/>
    <n v="753140.73529867595"/>
  </r>
  <r>
    <x v="1143"/>
    <n v="1016492"/>
    <n v="910380"/>
    <b v="0"/>
    <n v="47818"/>
    <s v="minizinc_cpo"/>
    <n v="0.95000550914321003"/>
    <n v="864213.21729072905"/>
  </r>
  <r>
    <x v="1143"/>
    <n v="50819"/>
    <n v="900000"/>
    <b v="0"/>
    <n v="50490"/>
    <s v="minizinc_gurobi"/>
    <n v="0"/>
    <n v="359964.93825846701"/>
  </r>
  <r>
    <x v="1143"/>
    <m/>
    <m/>
    <m/>
    <m/>
    <s v="minizinc_or-tools"/>
    <m/>
    <m/>
  </r>
  <r>
    <x v="1143"/>
    <n v="57342.666666666701"/>
    <b v="0"/>
    <n v="900000"/>
    <m/>
    <s v="min_conflicts"/>
    <n v="8.2102913479201095E-2"/>
    <n v="252132.99011211901"/>
  </r>
  <r>
    <x v="1143"/>
    <n v="52634.666666666701"/>
    <b v="0"/>
    <n v="900000"/>
    <m/>
    <s v="simulated_annealing-untuned"/>
    <n v="0"/>
    <n v="491510.44258456398"/>
  </r>
  <r>
    <x v="1143"/>
    <n v="141092.33333333299"/>
    <b v="0"/>
    <n v="900015"/>
    <m/>
    <s v="tabu_search"/>
    <n v="0.62694878294828205"/>
    <n v="549237.54681835603"/>
  </r>
  <r>
    <x v="1144"/>
    <m/>
    <m/>
    <m/>
    <m/>
    <s v="minizinc_chuffed"/>
    <m/>
    <m/>
  </r>
  <r>
    <x v="1144"/>
    <n v="52051"/>
    <n v="900000"/>
    <b v="0"/>
    <n v="51985"/>
    <s v="minizinc_cplex"/>
    <n v="5.3793394939582995E-4"/>
    <n v="382329.33009313198"/>
  </r>
  <r>
    <x v="1144"/>
    <n v="1203900"/>
    <n v="910930"/>
    <b v="0"/>
    <n v="49686"/>
    <s v="minizinc_cpo"/>
    <n v="0.95678793919760796"/>
    <n v="763503.71732412104"/>
  </r>
  <r>
    <x v="1144"/>
    <n v="52023"/>
    <n v="900000"/>
    <b v="0"/>
    <n v="51987"/>
    <s v="minizinc_gurobi"/>
    <n v="0"/>
    <n v="358196.43776862603"/>
  </r>
  <r>
    <x v="1144"/>
    <m/>
    <m/>
    <m/>
    <m/>
    <s v="minizinc_or-tools"/>
    <m/>
    <m/>
  </r>
  <r>
    <x v="1144"/>
    <n v="55337.333333333299"/>
    <b v="0"/>
    <n v="900000"/>
    <m/>
    <s v="min_conflicts"/>
    <n v="4.1996964074886199E-2"/>
    <n v="247048.06297410399"/>
  </r>
  <r>
    <x v="1144"/>
    <n v="53013.333333333299"/>
    <b v="0"/>
    <n v="900000"/>
    <m/>
    <s v="simulated_annealing-untuned"/>
    <n v="0"/>
    <n v="487172.292076429"/>
  </r>
  <r>
    <x v="1144"/>
    <n v="138782"/>
    <b v="0"/>
    <n v="900078"/>
    <m/>
    <s v="tabu_search"/>
    <n v="0.618010020511786"/>
    <n v="515010.12808948098"/>
  </r>
  <r>
    <x v="1145"/>
    <n v="1009612"/>
    <n v="909080"/>
    <b v="0"/>
    <n v="0"/>
    <s v="minizinc_chuffed"/>
    <n v="0.937215484760482"/>
    <n v="740476.42558030796"/>
  </r>
  <r>
    <x v="1145"/>
    <n v="63558"/>
    <n v="919660"/>
    <b v="0"/>
    <n v="62335"/>
    <s v="minizinc_cplex"/>
    <n v="2.6747223008905001E-3"/>
    <n v="396374.76254773501"/>
  </r>
  <r>
    <x v="1145"/>
    <n v="357284"/>
    <n v="910800"/>
    <b v="0"/>
    <n v="44304"/>
    <s v="minizinc_cpo"/>
    <n v="0.82258371491586502"/>
    <n v="502022.80889569398"/>
  </r>
  <r>
    <x v="1145"/>
    <n v="63388"/>
    <n v="919150"/>
    <b v="0"/>
    <n v="62333"/>
    <s v="minizinc_gurobi"/>
    <n v="0"/>
    <n v="388637.43610963703"/>
  </r>
  <r>
    <x v="1145"/>
    <m/>
    <m/>
    <m/>
    <m/>
    <s v="minizinc_or-tools"/>
    <m/>
    <m/>
  </r>
  <r>
    <x v="1145"/>
    <n v="70064.666666666701"/>
    <b v="0"/>
    <n v="900000"/>
    <m/>
    <s v="min_conflicts"/>
    <n v="2.18512421857903E-2"/>
    <n v="259564.32480462699"/>
  </r>
  <r>
    <x v="1145"/>
    <n v="68533.666666666701"/>
    <b v="0"/>
    <n v="900000"/>
    <m/>
    <s v="simulated_annealing-untuned"/>
    <n v="0"/>
    <n v="469470.67842917598"/>
  </r>
  <r>
    <x v="1145"/>
    <n v="81276"/>
    <b v="0"/>
    <n v="900312"/>
    <m/>
    <s v="tabu_search"/>
    <n v="0.156778548813098"/>
    <n v="342303.552493027"/>
  </r>
  <r>
    <x v="1146"/>
    <m/>
    <m/>
    <m/>
    <m/>
    <s v="minizinc_chuffed"/>
    <m/>
    <m/>
  </r>
  <r>
    <x v="1146"/>
    <n v="752275"/>
    <n v="900000"/>
    <b v="0"/>
    <n v="751258"/>
    <s v="minizinc_cplex"/>
    <n v="3.0573925758536902E-4"/>
    <n v="946196.08017741202"/>
  </r>
  <r>
    <x v="1146"/>
    <n v="1841912"/>
    <n v="910000"/>
    <b v="0"/>
    <n v="46974"/>
    <s v="minizinc_cpo"/>
    <n v="0.59170416393399905"/>
    <n v="1077528.2850337101"/>
  </r>
  <r>
    <x v="1146"/>
    <n v="752045"/>
    <n v="900000"/>
    <b v="0"/>
    <n v="751268"/>
    <s v="minizinc_gurobi"/>
    <n v="0"/>
    <n v="676042.70140732895"/>
  </r>
  <r>
    <x v="1146"/>
    <m/>
    <m/>
    <m/>
    <m/>
    <s v="minizinc_or-tools"/>
    <m/>
    <m/>
  </r>
  <r>
    <x v="1146"/>
    <n v="926578.66666666698"/>
    <b v="0"/>
    <n v="900000"/>
    <m/>
    <s v="min_conflicts"/>
    <n v="0.165954248892701"/>
    <n v="663369.90725658101"/>
  </r>
  <r>
    <x v="1146"/>
    <n v="772809"/>
    <b v="0"/>
    <n v="900000"/>
    <m/>
    <s v="simulated_annealing-untuned"/>
    <n v="0"/>
    <n v="780569.446766885"/>
  </r>
  <r>
    <x v="1146"/>
    <n v="1643257.66666667"/>
    <b v="0"/>
    <n v="900306"/>
    <m/>
    <s v="tabu_search"/>
    <n v="0.52970917727854805"/>
    <n v="1056687.76044449"/>
  </r>
  <r>
    <x v="1147"/>
    <n v="1837177"/>
    <n v="908170"/>
    <b v="0"/>
    <n v="0"/>
    <s v="minizinc_chuffed"/>
    <n v="0.96937529699098102"/>
    <n v="725861.86766654102"/>
  </r>
  <r>
    <x v="1147"/>
    <n v="56263"/>
    <n v="207890"/>
    <b v="1"/>
    <n v="56263"/>
    <s v="minizinc_cplex"/>
    <n v="0"/>
    <n v="198147.98849153201"/>
  </r>
  <r>
    <x v="1147"/>
    <n v="318984"/>
    <n v="900850"/>
    <b v="0"/>
    <n v="56249"/>
    <s v="minizinc_cpo"/>
    <n v="0.82361811250720995"/>
    <n v="610078.49129956902"/>
  </r>
  <r>
    <x v="1147"/>
    <n v="56263"/>
    <n v="150770"/>
    <b v="1"/>
    <n v="56263"/>
    <s v="minizinc_gurobi"/>
    <n v="0"/>
    <n v="141627.877039107"/>
  </r>
  <r>
    <x v="1147"/>
    <n v="56500"/>
    <n v="900000"/>
    <b v="0"/>
    <n v="56247"/>
    <s v="minizinc_or-tools"/>
    <n v="4.19469026548669E-3"/>
    <n v="850675.08253919496"/>
  </r>
  <r>
    <x v="1147"/>
    <n v="56863"/>
    <b v="0"/>
    <n v="900000"/>
    <m/>
    <s v="min_conflicts"/>
    <n v="8.8985807994653703E-3"/>
    <n v="239258.692638543"/>
  </r>
  <r>
    <x v="1147"/>
    <n v="56357"/>
    <b v="0"/>
    <n v="900000"/>
    <m/>
    <s v="simulated_annealing-untuned"/>
    <n v="0"/>
    <n v="458798.22073931101"/>
  </r>
  <r>
    <x v="1147"/>
    <n v="107506.33333333299"/>
    <b v="0"/>
    <n v="900267"/>
    <m/>
    <s v="tabu_search"/>
    <n v="0.47577972150477998"/>
    <n v="379405.29517655802"/>
  </r>
  <r>
    <x v="1148"/>
    <n v="358551"/>
    <n v="900000"/>
    <b v="0"/>
    <n v="0"/>
    <s v="minizinc_chuffed"/>
    <n v="0.47988431213411797"/>
    <n v="1190735.5993266399"/>
  </r>
  <r>
    <x v="1148"/>
    <n v="186488"/>
    <n v="912220"/>
    <b v="0"/>
    <n v="185559"/>
    <s v="minizinc_cplex"/>
    <n v="0"/>
    <n v="871912.16450297704"/>
  </r>
  <r>
    <x v="1148"/>
    <n v="267690"/>
    <n v="910410"/>
    <b v="0"/>
    <n v="157830"/>
    <s v="minizinc_cpo"/>
    <n v="0.30334341962718098"/>
    <n v="1131031.1836701101"/>
  </r>
  <r>
    <x v="1148"/>
    <n v="186964"/>
    <n v="918780"/>
    <b v="0"/>
    <n v="185563"/>
    <s v="minizinc_gurobi"/>
    <n v="2.5459446738409501E-3"/>
    <n v="835459.49019987194"/>
  </r>
  <r>
    <x v="1148"/>
    <m/>
    <m/>
    <m/>
    <m/>
    <s v="minizinc_or-tools"/>
    <m/>
    <m/>
  </r>
  <r>
    <x v="1148"/>
    <n v="192777"/>
    <b v="0"/>
    <n v="900000"/>
    <m/>
    <s v="min_conflicts"/>
    <n v="0"/>
    <n v="747608.62555397698"/>
  </r>
  <r>
    <x v="1148"/>
    <n v="193306.66666666701"/>
    <b v="0"/>
    <n v="900000"/>
    <m/>
    <s v="simulated_annealing-untuned"/>
    <n v="2.7400331080148499E-3"/>
    <n v="1064580.4294342201"/>
  </r>
  <r>
    <x v="1148"/>
    <n v="199283.33333333299"/>
    <b v="0"/>
    <n v="900012"/>
    <m/>
    <s v="tabu_search"/>
    <n v="3.26486576900561E-2"/>
    <n v="915272.05052627798"/>
  </r>
  <r>
    <x v="1149"/>
    <n v="16710"/>
    <n v="909840"/>
    <b v="0"/>
    <n v="0"/>
    <s v="minizinc_chuffed"/>
    <n v="0.76062238180730102"/>
    <n v="844092.18525440502"/>
  </r>
  <r>
    <x v="1149"/>
    <n v="4000"/>
    <n v="210680"/>
    <b v="1"/>
    <n v="4000"/>
    <s v="minizinc_cplex"/>
    <n v="0"/>
    <n v="239948.201807918"/>
  </r>
  <r>
    <x v="1149"/>
    <n v="4000"/>
    <n v="128590"/>
    <b v="1"/>
    <n v="4000"/>
    <s v="minizinc_cpo"/>
    <n v="0"/>
    <n v="148203.678007476"/>
  </r>
  <r>
    <x v="1149"/>
    <n v="4000"/>
    <n v="133610"/>
    <b v="1"/>
    <n v="4000"/>
    <s v="minizinc_gurobi"/>
    <n v="0"/>
    <n v="149669.288465939"/>
  </r>
  <r>
    <x v="1149"/>
    <m/>
    <m/>
    <m/>
    <m/>
    <s v="minizinc_or-tools"/>
    <m/>
    <m/>
  </r>
  <r>
    <x v="1149"/>
    <n v="4000"/>
    <b v="0"/>
    <n v="900000"/>
    <m/>
    <s v="min_conflicts"/>
    <n v="0"/>
    <n v="360165.02642642602"/>
  </r>
  <r>
    <x v="1149"/>
    <n v="4059"/>
    <b v="0"/>
    <n v="900000"/>
    <m/>
    <s v="simulated_annealing-untuned"/>
    <n v="1.4535599901453601E-2"/>
    <n v="650802.623273273"/>
  </r>
  <r>
    <x v="1149"/>
    <n v="4000"/>
    <b v="0"/>
    <n v="900000"/>
    <m/>
    <s v="tabu_search"/>
    <n v="0"/>
    <n v="397001.11088588601"/>
  </r>
  <r>
    <x v="1150"/>
    <m/>
    <m/>
    <m/>
    <m/>
    <s v="minizinc_chuffed"/>
    <m/>
    <m/>
  </r>
  <r>
    <x v="1150"/>
    <n v="62489"/>
    <n v="900000"/>
    <b v="0"/>
    <n v="59921"/>
    <s v="minizinc_cplex"/>
    <n v="3.42940357502921E-2"/>
    <n v="732814.19751089904"/>
  </r>
  <r>
    <x v="1150"/>
    <n v="1505726"/>
    <n v="900000"/>
    <b v="0"/>
    <n v="52551"/>
    <s v="minizinc_cpo"/>
    <n v="0.95992232318496196"/>
    <n v="880122.60686628695"/>
  </r>
  <r>
    <x v="1150"/>
    <n v="60346"/>
    <n v="900000"/>
    <b v="0"/>
    <n v="59881"/>
    <s v="minizinc_gurobi"/>
    <n v="0"/>
    <n v="377884.47517817101"/>
  </r>
  <r>
    <x v="1150"/>
    <m/>
    <m/>
    <m/>
    <m/>
    <s v="minizinc_or-tools"/>
    <m/>
    <m/>
  </r>
  <r>
    <x v="1150"/>
    <n v="71207"/>
    <b v="0"/>
    <n v="900000"/>
    <m/>
    <s v="min_conflicts"/>
    <n v="5.9362141362506497E-2"/>
    <n v="247159.058775438"/>
  </r>
  <r>
    <x v="1150"/>
    <n v="66980"/>
    <b v="0"/>
    <n v="900000"/>
    <m/>
    <s v="simulated_annealing-untuned"/>
    <n v="0"/>
    <n v="470883.20355769101"/>
  </r>
  <r>
    <x v="1150"/>
    <n v="225492"/>
    <b v="0"/>
    <n v="900144"/>
    <m/>
    <s v="tabu_search"/>
    <n v="0.702960637184468"/>
    <n v="575349.14203000895"/>
  </r>
  <r>
    <x v="1151"/>
    <m/>
    <m/>
    <m/>
    <m/>
    <s v="minizinc_chuffed"/>
    <m/>
    <m/>
  </r>
  <r>
    <x v="1151"/>
    <n v="48744"/>
    <n v="919910"/>
    <b v="0"/>
    <n v="47874"/>
    <s v="minizinc_cplex"/>
    <n v="1.35401280157558E-2"/>
    <n v="737766.969997501"/>
  </r>
  <r>
    <x v="1151"/>
    <n v="812386"/>
    <n v="900000"/>
    <b v="0"/>
    <n v="46006"/>
    <s v="minizinc_cpo"/>
    <n v="0.94081138769008799"/>
    <n v="903944.91112163605"/>
  </r>
  <r>
    <x v="1151"/>
    <n v="48084"/>
    <n v="900000"/>
    <b v="0"/>
    <n v="47857"/>
    <s v="minizinc_gurobi"/>
    <n v="0"/>
    <n v="371688.18774425902"/>
  </r>
  <r>
    <x v="1151"/>
    <m/>
    <m/>
    <m/>
    <m/>
    <s v="minizinc_or-tools"/>
    <m/>
    <m/>
  </r>
  <r>
    <x v="1151"/>
    <n v="53727"/>
    <b v="0"/>
    <n v="900000"/>
    <m/>
    <s v="min_conflicts"/>
    <n v="3.9235393749883697E-2"/>
    <n v="256777.58121612901"/>
  </r>
  <r>
    <x v="1151"/>
    <n v="51619"/>
    <b v="0"/>
    <n v="900000"/>
    <m/>
    <s v="simulated_annealing-untuned"/>
    <n v="0"/>
    <n v="525457.50062009005"/>
  </r>
  <r>
    <x v="1151"/>
    <n v="117101.66666666701"/>
    <b v="0"/>
    <n v="900304"/>
    <m/>
    <s v="tabu_search"/>
    <n v="0.55919500149442802"/>
    <n v="546606.66311406402"/>
  </r>
  <r>
    <x v="1152"/>
    <m/>
    <m/>
    <m/>
    <m/>
    <s v="minizinc_chuffed"/>
    <m/>
    <m/>
  </r>
  <r>
    <x v="1152"/>
    <n v="74192"/>
    <n v="900000"/>
    <b v="0"/>
    <n v="69651"/>
    <s v="minizinc_cplex"/>
    <n v="5.1744123355617802E-2"/>
    <n v="781854.90090617805"/>
  </r>
  <r>
    <x v="1152"/>
    <m/>
    <m/>
    <m/>
    <m/>
    <s v="minizinc_cpo"/>
    <m/>
    <m/>
  </r>
  <r>
    <x v="1152"/>
    <n v="70353"/>
    <n v="900000"/>
    <b v="0"/>
    <n v="69599"/>
    <s v="minizinc_gurobi"/>
    <n v="0"/>
    <n v="382196.73703532602"/>
  </r>
  <r>
    <x v="1152"/>
    <m/>
    <m/>
    <m/>
    <m/>
    <s v="minizinc_or-tools"/>
    <m/>
    <m/>
  </r>
  <r>
    <x v="1152"/>
    <n v="87298.666666666701"/>
    <b v="0"/>
    <n v="900000"/>
    <m/>
    <s v="min_conflicts"/>
    <n v="8.5869963649693098E-2"/>
    <n v="252724.91517715799"/>
  </r>
  <r>
    <x v="1152"/>
    <n v="79802.333333333299"/>
    <b v="0"/>
    <n v="900000"/>
    <m/>
    <s v="simulated_annealing-untuned"/>
    <n v="0"/>
    <n v="479570.78887575201"/>
  </r>
  <r>
    <x v="1152"/>
    <n v="291051"/>
    <b v="0"/>
    <n v="900256"/>
    <m/>
    <s v="tabu_search"/>
    <n v="0.72581323089996796"/>
    <n v="631218.05716223596"/>
  </r>
  <r>
    <x v="1153"/>
    <m/>
    <m/>
    <m/>
    <m/>
    <s v="minizinc_chuffed"/>
    <m/>
    <m/>
  </r>
  <r>
    <x v="1153"/>
    <n v="334349"/>
    <n v="900000"/>
    <b v="0"/>
    <n v="334161"/>
    <s v="minizinc_cplex"/>
    <n v="4.8452365641893402E-4"/>
    <n v="4293809.2099464098"/>
  </r>
  <r>
    <x v="1153"/>
    <n v="373104"/>
    <n v="910580"/>
    <b v="0"/>
    <n v="158145"/>
    <s v="minizinc_cpo"/>
    <n v="0.10430603799476799"/>
    <n v="4545993.0513597401"/>
  </r>
  <r>
    <x v="1153"/>
    <n v="334187"/>
    <n v="905510"/>
    <b v="0"/>
    <n v="334161"/>
    <s v="minizinc_gurobi"/>
    <n v="0"/>
    <n v="4137213.7738518598"/>
  </r>
  <r>
    <x v="1153"/>
    <m/>
    <m/>
    <m/>
    <m/>
    <s v="minizinc_or-tools"/>
    <m/>
    <m/>
  </r>
  <r>
    <x v="1153"/>
    <n v="335600"/>
    <b v="0"/>
    <n v="900000"/>
    <m/>
    <s v="min_conflicts"/>
    <n v="1.0806515693285699E-3"/>
    <n v="3849849.7327868901"/>
  </r>
  <r>
    <x v="1153"/>
    <n v="335237.33333333302"/>
    <b v="0"/>
    <n v="900000"/>
    <m/>
    <s v="simulated_annealing-untuned"/>
    <n v="0"/>
    <n v="4167932.7329748599"/>
  </r>
  <r>
    <x v="1153"/>
    <n v="338211"/>
    <b v="0"/>
    <n v="900138"/>
    <m/>
    <s v="tabu_search"/>
    <n v="8.7923416644245505E-3"/>
    <n v="4087535.7071651998"/>
  </r>
  <r>
    <x v="1154"/>
    <n v="420179"/>
    <n v="905510"/>
    <b v="0"/>
    <n v="0"/>
    <s v="minizinc_chuffed"/>
    <n v="0.99001139990337395"/>
    <n v="712703.94495307095"/>
  </r>
  <r>
    <x v="1154"/>
    <n v="4197"/>
    <n v="242320"/>
    <b v="1"/>
    <n v="4197"/>
    <s v="minizinc_cplex"/>
    <n v="0"/>
    <n v="234956.44097105501"/>
  </r>
  <r>
    <x v="1154"/>
    <n v="4197"/>
    <n v="124780"/>
    <b v="1"/>
    <n v="4197"/>
    <s v="minizinc_cpo"/>
    <n v="0"/>
    <n v="125408.73689873501"/>
  </r>
  <r>
    <x v="1154"/>
    <n v="4197"/>
    <n v="149860"/>
    <b v="1"/>
    <n v="4197"/>
    <s v="minizinc_gurobi"/>
    <n v="0"/>
    <n v="147147.340082907"/>
  </r>
  <r>
    <x v="1154"/>
    <m/>
    <m/>
    <m/>
    <m/>
    <s v="minizinc_or-tools"/>
    <m/>
    <m/>
  </r>
  <r>
    <x v="1154"/>
    <n v="4198"/>
    <b v="0"/>
    <n v="900000"/>
    <m/>
    <s v="min_conflicts"/>
    <n v="0"/>
    <n v="229786.13413799601"/>
  </r>
  <r>
    <x v="1154"/>
    <n v="4303.3333333333303"/>
    <b v="0"/>
    <n v="900000"/>
    <m/>
    <s v="simulated_annealing-untuned"/>
    <n v="2.4477149496514201E-2"/>
    <n v="498748.783545657"/>
  </r>
  <r>
    <x v="1154"/>
    <n v="11323"/>
    <b v="0"/>
    <n v="900015"/>
    <m/>
    <s v="tabu_search"/>
    <n v="0.62925019871058896"/>
    <n v="364498.223038511"/>
  </r>
  <r>
    <x v="1155"/>
    <n v="12342"/>
    <n v="911250"/>
    <b v="0"/>
    <n v="0"/>
    <s v="minizinc_chuffed"/>
    <n v="0.67590341921892705"/>
    <n v="873752.07848806097"/>
  </r>
  <r>
    <x v="1155"/>
    <n v="4000"/>
    <n v="190990"/>
    <b v="1"/>
    <n v="4000"/>
    <s v="minizinc_cplex"/>
    <n v="0"/>
    <n v="229245.88767534"/>
  </r>
  <r>
    <x v="1155"/>
    <n v="4000"/>
    <n v="115370"/>
    <b v="1"/>
    <n v="4000"/>
    <s v="minizinc_cpo"/>
    <n v="0"/>
    <n v="140070.965306778"/>
  </r>
  <r>
    <x v="1155"/>
    <n v="4000"/>
    <n v="127550"/>
    <b v="1"/>
    <n v="4000"/>
    <s v="minizinc_gurobi"/>
    <n v="0"/>
    <n v="151723.72952136199"/>
  </r>
  <r>
    <x v="1155"/>
    <m/>
    <m/>
    <m/>
    <m/>
    <s v="minizinc_or-tools"/>
    <m/>
    <m/>
  </r>
  <r>
    <x v="1155"/>
    <n v="4000"/>
    <b v="0"/>
    <n v="900000"/>
    <m/>
    <s v="min_conflicts"/>
    <n v="0"/>
    <n v="418637.374610089"/>
  </r>
  <r>
    <x v="1155"/>
    <n v="4058"/>
    <b v="0"/>
    <n v="900000"/>
    <m/>
    <s v="simulated_annealing-untuned"/>
    <n v="1.4292755051749701E-2"/>
    <n v="719740.79071205796"/>
  </r>
  <r>
    <x v="1155"/>
    <n v="4000"/>
    <b v="0"/>
    <n v="900000"/>
    <m/>
    <s v="tabu_search"/>
    <n v="0"/>
    <n v="455101.72007099102"/>
  </r>
  <r>
    <x v="1156"/>
    <n v="945664"/>
    <n v="908880"/>
    <b v="0"/>
    <n v="0"/>
    <s v="minizinc_chuffed"/>
    <n v="0.95033648314834895"/>
    <n v="736702.90341030795"/>
  </r>
  <r>
    <x v="1156"/>
    <n v="46965"/>
    <n v="212820"/>
    <b v="1"/>
    <n v="46965"/>
    <s v="minizinc_cplex"/>
    <n v="0"/>
    <n v="210199.72790878001"/>
  </r>
  <r>
    <x v="1156"/>
    <n v="46968"/>
    <n v="778400"/>
    <b v="1"/>
    <n v="46968"/>
    <s v="minizinc_cpo"/>
    <n v="6.3873275421566498E-5"/>
    <n v="420881.73226195102"/>
  </r>
  <r>
    <x v="1156"/>
    <n v="46965"/>
    <n v="162420"/>
    <b v="1"/>
    <n v="46965"/>
    <s v="minizinc_gurobi"/>
    <n v="0"/>
    <n v="158626.697198593"/>
  </r>
  <r>
    <x v="1156"/>
    <m/>
    <m/>
    <m/>
    <m/>
    <s v="minizinc_or-tools"/>
    <m/>
    <m/>
  </r>
  <r>
    <x v="1156"/>
    <n v="47473.333333333299"/>
    <b v="0"/>
    <n v="900000"/>
    <m/>
    <s v="min_conflicts"/>
    <n v="6.02443477039738E-3"/>
    <n v="248977.21076453599"/>
  </r>
  <r>
    <x v="1156"/>
    <n v="47187.333333333299"/>
    <b v="0"/>
    <n v="900000"/>
    <m/>
    <s v="simulated_annealing-untuned"/>
    <n v="0"/>
    <n v="491137.57946211199"/>
  </r>
  <r>
    <x v="1156"/>
    <n v="71628.333333333299"/>
    <b v="0"/>
    <n v="900251"/>
    <m/>
    <s v="tabu_search"/>
    <n v="0.34121972217697799"/>
    <n v="386948.52620162402"/>
  </r>
  <r>
    <x v="1157"/>
    <m/>
    <m/>
    <m/>
    <m/>
    <s v="minizinc_chuffed"/>
    <m/>
    <m/>
  </r>
  <r>
    <x v="1157"/>
    <n v="333325"/>
    <n v="900000"/>
    <b v="0"/>
    <n v="333147"/>
    <s v="minizinc_cplex"/>
    <n v="4.7401185029627402E-4"/>
    <n v="4222532.2900322201"/>
  </r>
  <r>
    <x v="1157"/>
    <n v="372839"/>
    <n v="911870"/>
    <b v="0"/>
    <n v="155090"/>
    <s v="minizinc_cpo"/>
    <n v="0.106405177569943"/>
    <n v="4494051.5526794698"/>
  </r>
  <r>
    <x v="1157"/>
    <n v="333167"/>
    <n v="900000"/>
    <b v="0"/>
    <n v="333147"/>
    <s v="minizinc_gurobi"/>
    <n v="0"/>
    <n v="4072048.14718035"/>
  </r>
  <r>
    <x v="1157"/>
    <m/>
    <m/>
    <m/>
    <m/>
    <s v="minizinc_or-tools"/>
    <m/>
    <m/>
  </r>
  <r>
    <x v="1157"/>
    <n v="334630.66666666698"/>
    <b v="0"/>
    <n v="900000"/>
    <m/>
    <s v="min_conflicts"/>
    <n v="1.9862694393421002E-3"/>
    <n v="3766351.04495756"/>
  </r>
  <r>
    <x v="1157"/>
    <n v="333966"/>
    <b v="0"/>
    <n v="900000"/>
    <m/>
    <s v="simulated_annealing-untuned"/>
    <n v="0"/>
    <n v="4075933.3509957902"/>
  </r>
  <r>
    <x v="1157"/>
    <n v="336949.66666666698"/>
    <b v="0"/>
    <n v="900250"/>
    <m/>
    <s v="tabu_search"/>
    <n v="8.8549328336874292E-3"/>
    <n v="3979400.26610666"/>
  </r>
  <r>
    <x v="1158"/>
    <m/>
    <m/>
    <m/>
    <m/>
    <s v="minizinc_chuffed"/>
    <m/>
    <m/>
  </r>
  <r>
    <x v="1158"/>
    <n v="4000"/>
    <n v="454810"/>
    <b v="1"/>
    <n v="4000"/>
    <s v="minizinc_cplex"/>
    <n v="0"/>
    <n v="469490.64565340203"/>
  </r>
  <r>
    <x v="1158"/>
    <n v="35503"/>
    <n v="910830"/>
    <b v="0"/>
    <n v="4000"/>
    <s v="minizinc_cpo"/>
    <n v="0.88733346477762398"/>
    <n v="627862.85583985795"/>
  </r>
  <r>
    <x v="1158"/>
    <n v="4000"/>
    <n v="135850"/>
    <b v="1"/>
    <n v="4000"/>
    <s v="minizinc_gurobi"/>
    <n v="0"/>
    <n v="137277.552465897"/>
  </r>
  <r>
    <x v="1158"/>
    <m/>
    <m/>
    <m/>
    <m/>
    <s v="minizinc_or-tools"/>
    <m/>
    <m/>
  </r>
  <r>
    <x v="1158"/>
    <n v="4000"/>
    <b v="0"/>
    <n v="900000"/>
    <m/>
    <s v="min_conflicts"/>
    <n v="0"/>
    <n v="279010.28118562099"/>
  </r>
  <r>
    <x v="1158"/>
    <n v="4151.3333333333303"/>
    <b v="0"/>
    <n v="900000"/>
    <m/>
    <s v="simulated_annealing-untuned"/>
    <n v="3.6454151276698203E-2"/>
    <n v="520748.71434329601"/>
  </r>
  <r>
    <x v="1158"/>
    <n v="5782"/>
    <b v="0"/>
    <n v="900062"/>
    <m/>
    <s v="tabu_search"/>
    <n v="0.30819785541335198"/>
    <n v="537877.56256531202"/>
  </r>
  <r>
    <x v="1159"/>
    <m/>
    <m/>
    <m/>
    <m/>
    <s v="minizinc_chuffed"/>
    <m/>
    <m/>
  </r>
  <r>
    <x v="1159"/>
    <n v="4082"/>
    <n v="900000"/>
    <b v="0"/>
    <n v="4000"/>
    <s v="minizinc_cplex"/>
    <n v="2.0088192062714401E-2"/>
    <n v="899676.52956711303"/>
  </r>
  <r>
    <x v="1159"/>
    <n v="29272"/>
    <n v="900000"/>
    <b v="0"/>
    <n v="4000"/>
    <s v="minizinc_cpo"/>
    <n v="0.86335064225198099"/>
    <n v="949036.57127686299"/>
  </r>
  <r>
    <x v="1159"/>
    <n v="4000"/>
    <n v="844770"/>
    <b v="1"/>
    <n v="4000"/>
    <s v="minizinc_gurobi"/>
    <n v="0"/>
    <n v="474534.654584579"/>
  </r>
  <r>
    <x v="1159"/>
    <m/>
    <m/>
    <m/>
    <m/>
    <s v="minizinc_or-tools"/>
    <m/>
    <m/>
  </r>
  <r>
    <x v="1159"/>
    <n v="4220.6666666666697"/>
    <b v="0"/>
    <n v="900000"/>
    <m/>
    <s v="min_conflicts"/>
    <n v="0"/>
    <n v="297751.959833848"/>
  </r>
  <r>
    <x v="1159"/>
    <n v="4906"/>
    <b v="0"/>
    <n v="900000"/>
    <m/>
    <s v="simulated_annealing-untuned"/>
    <n v="0.13969289305612201"/>
    <n v="630267.26957412402"/>
  </r>
  <r>
    <x v="1159"/>
    <n v="12212.666666666701"/>
    <b v="0"/>
    <n v="900144"/>
    <m/>
    <s v="tabu_search"/>
    <n v="0.65440253288935002"/>
    <n v="687959.53441909899"/>
  </r>
  <r>
    <x v="1160"/>
    <m/>
    <m/>
    <m/>
    <m/>
    <s v="minizinc_chuffed"/>
    <m/>
    <m/>
  </r>
  <r>
    <x v="1160"/>
    <n v="49651"/>
    <n v="900000"/>
    <b v="0"/>
    <n v="49474"/>
    <s v="minizinc_cplex"/>
    <n v="9.0632615657293403E-4"/>
    <n v="743018.45444370003"/>
  </r>
  <r>
    <x v="1160"/>
    <n v="868542"/>
    <n v="910680"/>
    <b v="0"/>
    <n v="46840"/>
    <s v="minizinc_cpo"/>
    <n v="0.94288589383127097"/>
    <n v="772141.91391293297"/>
  </r>
  <r>
    <x v="1160"/>
    <n v="49606"/>
    <n v="900000"/>
    <b v="0"/>
    <n v="49456"/>
    <s v="minizinc_gurobi"/>
    <n v="0"/>
    <n v="371153.75800665398"/>
  </r>
  <r>
    <x v="1160"/>
    <m/>
    <m/>
    <m/>
    <m/>
    <s v="minizinc_or-tools"/>
    <m/>
    <m/>
  </r>
  <r>
    <x v="1160"/>
    <n v="54641.333333333299"/>
    <b v="0"/>
    <n v="900000"/>
    <m/>
    <s v="min_conflicts"/>
    <n v="3.46502037529587E-2"/>
    <n v="254821.514717374"/>
  </r>
  <r>
    <x v="1160"/>
    <n v="52748"/>
    <b v="0"/>
    <n v="900000"/>
    <m/>
    <s v="simulated_annealing-untuned"/>
    <n v="0"/>
    <n v="499585.70686917001"/>
  </r>
  <r>
    <x v="1160"/>
    <n v="117352.66666666701"/>
    <b v="0"/>
    <n v="900114"/>
    <m/>
    <s v="tabu_search"/>
    <n v="0.550517244317698"/>
    <n v="519073.91515396303"/>
  </r>
  <r>
    <x v="1161"/>
    <n v="1011292"/>
    <n v="908330"/>
    <b v="0"/>
    <n v="0"/>
    <s v="minizinc_chuffed"/>
    <n v="0.94292647425273801"/>
    <n v="739975.28985557402"/>
  </r>
  <r>
    <x v="1161"/>
    <n v="59742"/>
    <n v="900000"/>
    <b v="0"/>
    <n v="56752"/>
    <s v="minizinc_cplex"/>
    <n v="3.3879013089618701E-2"/>
    <n v="409368.73797409202"/>
  </r>
  <r>
    <x v="1161"/>
    <n v="328360"/>
    <n v="913100"/>
    <b v="0"/>
    <n v="44731"/>
    <s v="minizinc_cpo"/>
    <n v="0.82422341332683602"/>
    <n v="522449.81650282699"/>
  </r>
  <r>
    <x v="1161"/>
    <n v="57718"/>
    <n v="918310"/>
    <b v="0"/>
    <n v="56747"/>
    <s v="minizinc_gurobi"/>
    <n v="0"/>
    <n v="378927.27109631"/>
  </r>
  <r>
    <x v="1161"/>
    <m/>
    <m/>
    <m/>
    <m/>
    <s v="minizinc_or-tools"/>
    <m/>
    <m/>
  </r>
  <r>
    <x v="1161"/>
    <n v="63697"/>
    <b v="0"/>
    <n v="900000"/>
    <m/>
    <s v="min_conflicts"/>
    <n v="1.9645090558948398E-2"/>
    <n v="256327.032446294"/>
  </r>
  <r>
    <x v="1161"/>
    <n v="62445.666666666701"/>
    <b v="0"/>
    <n v="900000"/>
    <m/>
    <s v="simulated_annealing-untuned"/>
    <n v="0"/>
    <n v="468687.40220092499"/>
  </r>
  <r>
    <x v="1161"/>
    <n v="72924"/>
    <b v="0"/>
    <n v="900216"/>
    <m/>
    <s v="tabu_search"/>
    <n v="0.14368840619457701"/>
    <n v="337704.80623436603"/>
  </r>
  <r>
    <x v="1162"/>
    <n v="1671124"/>
    <n v="901250"/>
    <b v="0"/>
    <n v="0"/>
    <s v="minizinc_chuffed"/>
    <n v="0.96718615734080804"/>
    <n v="717076.10163652303"/>
  </r>
  <r>
    <x v="1162"/>
    <n v="54836"/>
    <n v="187420"/>
    <b v="1"/>
    <n v="54836"/>
    <s v="minizinc_cplex"/>
    <n v="0"/>
    <n v="181937.24387321499"/>
  </r>
  <r>
    <x v="1162"/>
    <n v="54840"/>
    <n v="808420"/>
    <b v="1"/>
    <n v="54840"/>
    <s v="minizinc_cpo"/>
    <n v="7.2939460248000506E-5"/>
    <n v="407754.85565127397"/>
  </r>
  <r>
    <x v="1162"/>
    <n v="54836"/>
    <n v="141190"/>
    <b v="1"/>
    <n v="54836"/>
    <s v="minizinc_gurobi"/>
    <n v="0"/>
    <n v="136769.626891019"/>
  </r>
  <r>
    <x v="1162"/>
    <n v="54965"/>
    <n v="900000"/>
    <b v="0"/>
    <n v="54833"/>
    <s v="minizinc_or-tools"/>
    <n v="2.3469480578549601E-3"/>
    <n v="865368.22309859097"/>
  </r>
  <r>
    <x v="1162"/>
    <n v="55411"/>
    <b v="0"/>
    <n v="900000"/>
    <m/>
    <s v="min_conflicts"/>
    <n v="8.4459764306725801E-3"/>
    <n v="240234.48623034099"/>
  </r>
  <r>
    <x v="1162"/>
    <n v="54943"/>
    <b v="0"/>
    <n v="900000"/>
    <m/>
    <s v="simulated_annealing-untuned"/>
    <n v="0"/>
    <n v="463729.96425908199"/>
  </r>
  <r>
    <x v="1162"/>
    <n v="102359.33333333299"/>
    <b v="0"/>
    <n v="900121"/>
    <m/>
    <s v="tabu_search"/>
    <n v="0.46323409687440997"/>
    <n v="378005.23284883198"/>
  </r>
  <r>
    <x v="1163"/>
    <m/>
    <m/>
    <m/>
    <m/>
    <s v="minizinc_chuffed"/>
    <m/>
    <m/>
  </r>
  <r>
    <x v="1163"/>
    <n v="1267410"/>
    <n v="900000"/>
    <b v="0"/>
    <n v="1264601"/>
    <s v="minizinc_cplex"/>
    <n v="6.0911622916026698E-4"/>
    <n v="14197311.204150099"/>
  </r>
  <r>
    <x v="1163"/>
    <n v="1305860"/>
    <n v="910820"/>
    <b v="0"/>
    <n v="6334"/>
    <s v="minizinc_cpo"/>
    <n v="3.0035378983964599E-2"/>
    <n v="14384372.587091099"/>
  </r>
  <r>
    <x v="1163"/>
    <n v="1266638"/>
    <n v="919420"/>
    <b v="0"/>
    <n v="1264601"/>
    <s v="minizinc_gurobi"/>
    <n v="0"/>
    <n v="14128465.876938"/>
  </r>
  <r>
    <x v="1163"/>
    <m/>
    <m/>
    <m/>
    <m/>
    <s v="minizinc_or-tools"/>
    <m/>
    <m/>
  </r>
  <r>
    <x v="1163"/>
    <n v="1279325"/>
    <b v="0"/>
    <n v="900000"/>
    <m/>
    <s v="min_conflicts"/>
    <n v="8.4367407291596795E-4"/>
    <n v="12259600.6591346"/>
  </r>
  <r>
    <x v="1163"/>
    <n v="1278245.66666667"/>
    <b v="0"/>
    <n v="900000"/>
    <m/>
    <s v="simulated_annealing-untuned"/>
    <n v="0"/>
    <n v="12524541.7841399"/>
  </r>
  <r>
    <x v="1163"/>
    <n v="1282468.66666667"/>
    <b v="0"/>
    <n v="900154"/>
    <m/>
    <s v="tabu_search"/>
    <n v="3.2928679739023799E-3"/>
    <n v="12541200.700983001"/>
  </r>
  <r>
    <x v="1164"/>
    <m/>
    <m/>
    <m/>
    <m/>
    <s v="minizinc_chuffed"/>
    <m/>
    <m/>
  </r>
  <r>
    <x v="1164"/>
    <n v="342885"/>
    <n v="900000"/>
    <b v="0"/>
    <n v="342769"/>
    <s v="minizinc_cplex"/>
    <n v="2.7706082214151701E-4"/>
    <n v="4372308.0586494496"/>
  </r>
  <r>
    <x v="1164"/>
    <n v="382516"/>
    <n v="911560"/>
    <b v="0"/>
    <n v="165186"/>
    <s v="minizinc_cpo"/>
    <n v="0.103854479289755"/>
    <n v="4726156.4351447197"/>
  </r>
  <r>
    <x v="1164"/>
    <n v="342790"/>
    <n v="900000"/>
    <b v="0"/>
    <n v="342769"/>
    <s v="minizinc_gurobi"/>
    <n v="0"/>
    <n v="4198374.5823240001"/>
  </r>
  <r>
    <x v="1164"/>
    <m/>
    <m/>
    <m/>
    <m/>
    <s v="minizinc_or-tools"/>
    <m/>
    <m/>
  </r>
  <r>
    <x v="1164"/>
    <n v="344167.66666666698"/>
    <b v="0"/>
    <n v="900000"/>
    <m/>
    <s v="min_conflicts"/>
    <n v="1.75592710142258E-3"/>
    <n v="4129753.8412551"/>
  </r>
  <r>
    <x v="1164"/>
    <n v="343563.33333333302"/>
    <b v="0"/>
    <n v="900000"/>
    <m/>
    <s v="simulated_annealing-untuned"/>
    <n v="0"/>
    <n v="4465839.9456930896"/>
  </r>
  <r>
    <x v="1164"/>
    <n v="347376.66666666698"/>
    <b v="0"/>
    <n v="900291"/>
    <m/>
    <s v="tabu_search"/>
    <n v="1.0977517200349301E-2"/>
    <n v="4428074.0061293198"/>
  </r>
  <r>
    <x v="1165"/>
    <n v="1035968"/>
    <n v="909590"/>
    <b v="0"/>
    <n v="0"/>
    <s v="minizinc_chuffed"/>
    <n v="0.93038781120652403"/>
    <n v="745360.19817497104"/>
  </r>
  <r>
    <x v="1165"/>
    <n v="72330"/>
    <n v="900000"/>
    <b v="0"/>
    <n v="71079"/>
    <s v="minizinc_cplex"/>
    <n v="2.9586616894787801E-3"/>
    <n v="392777.76547220501"/>
  </r>
  <r>
    <x v="1165"/>
    <n v="406283"/>
    <n v="910810"/>
    <b v="0"/>
    <n v="44598"/>
    <s v="minizinc_cpo"/>
    <n v="0.82249811092268199"/>
    <n v="527146.21388332697"/>
  </r>
  <r>
    <x v="1165"/>
    <n v="72116"/>
    <n v="918640"/>
    <b v="0"/>
    <n v="71077"/>
    <s v="minizinc_gurobi"/>
    <n v="0"/>
    <n v="391123.33371871099"/>
  </r>
  <r>
    <x v="1165"/>
    <m/>
    <m/>
    <m/>
    <m/>
    <s v="minizinc_or-tools"/>
    <m/>
    <m/>
  </r>
  <r>
    <x v="1165"/>
    <n v="79931.666666666701"/>
    <b v="0"/>
    <n v="900000"/>
    <m/>
    <s v="min_conflicts"/>
    <n v="2.9028962238578902E-2"/>
    <n v="265733.29538007599"/>
  </r>
  <r>
    <x v="1165"/>
    <n v="77611.333333333299"/>
    <b v="0"/>
    <n v="900000"/>
    <m/>
    <s v="simulated_annealing-untuned"/>
    <n v="0"/>
    <n v="478652.32305294002"/>
  </r>
  <r>
    <x v="1165"/>
    <n v="92750.333333333299"/>
    <b v="0"/>
    <n v="900007"/>
    <m/>
    <s v="tabu_search"/>
    <n v="0.16322313307050099"/>
    <n v="350428.81999869202"/>
  </r>
  <r>
    <x v="1166"/>
    <m/>
    <m/>
    <m/>
    <m/>
    <s v="minizinc_chuffed"/>
    <m/>
    <m/>
  </r>
  <r>
    <x v="1166"/>
    <n v="75074"/>
    <n v="900000"/>
    <b v="0"/>
    <n v="26646"/>
    <s v="minizinc_cplex"/>
    <n v="0.63278898153821606"/>
    <n v="1010959.59112983"/>
  </r>
  <r>
    <x v="1166"/>
    <m/>
    <m/>
    <m/>
    <m/>
    <s v="minizinc_cpo"/>
    <m/>
    <m/>
  </r>
  <r>
    <x v="1166"/>
    <n v="27568"/>
    <n v="919500"/>
    <b v="0"/>
    <n v="26645"/>
    <s v="minizinc_gurobi"/>
    <n v="0"/>
    <n v="568490.67816755502"/>
  </r>
  <r>
    <x v="1166"/>
    <m/>
    <m/>
    <m/>
    <m/>
    <s v="minizinc_or-tools"/>
    <m/>
    <m/>
  </r>
  <r>
    <x v="1166"/>
    <n v="34092.666666666701"/>
    <b v="0"/>
    <n v="900000"/>
    <m/>
    <s v="min_conflicts"/>
    <n v="7.9782553432800704E-2"/>
    <n v="687931.885189655"/>
  </r>
  <r>
    <x v="1166"/>
    <n v="31372.666666666701"/>
    <b v="0"/>
    <n v="900000"/>
    <m/>
    <s v="simulated_annealing-untuned"/>
    <n v="0"/>
    <n v="925376.117807523"/>
  </r>
  <r>
    <x v="1166"/>
    <n v="48840.666666666701"/>
    <b v="0"/>
    <n v="900137"/>
    <m/>
    <s v="tabu_search"/>
    <n v="0.35765277569238701"/>
    <n v="1139568.4911680501"/>
  </r>
  <r>
    <x v="1167"/>
    <m/>
    <m/>
    <m/>
    <m/>
    <s v="minizinc_chuffed"/>
    <m/>
    <m/>
  </r>
  <r>
    <x v="1167"/>
    <n v="58388"/>
    <n v="900000"/>
    <b v="0"/>
    <n v="58276"/>
    <s v="minizinc_cplex"/>
    <n v="1.88394875659359E-4"/>
    <n v="385000.17747040401"/>
  </r>
  <r>
    <x v="1167"/>
    <n v="1092802"/>
    <n v="900000"/>
    <b v="0"/>
    <n v="48842"/>
    <s v="minizinc_cpo"/>
    <n v="0.946580441836673"/>
    <n v="910774.95333644003"/>
  </r>
  <r>
    <x v="1167"/>
    <n v="58377"/>
    <n v="918940"/>
    <b v="0"/>
    <n v="58272"/>
    <s v="minizinc_gurobi"/>
    <n v="0"/>
    <n v="366922.39248143398"/>
  </r>
  <r>
    <x v="1167"/>
    <m/>
    <m/>
    <m/>
    <m/>
    <s v="minizinc_or-tools"/>
    <m/>
    <m/>
  </r>
  <r>
    <x v="1167"/>
    <n v="65381.333333333299"/>
    <b v="0"/>
    <n v="900000"/>
    <m/>
    <s v="min_conflicts"/>
    <n v="5.1518272289746397E-2"/>
    <n v="254536.05584663799"/>
  </r>
  <r>
    <x v="1167"/>
    <n v="62013"/>
    <b v="0"/>
    <n v="900000"/>
    <m/>
    <s v="simulated_annealing-untuned"/>
    <n v="0"/>
    <n v="531771.61051429505"/>
  </r>
  <r>
    <x v="1167"/>
    <n v="209203"/>
    <b v="0"/>
    <n v="900083"/>
    <m/>
    <s v="tabu_search"/>
    <n v="0.70357499653446698"/>
    <n v="646428.85836896696"/>
  </r>
  <r>
    <x v="1168"/>
    <m/>
    <m/>
    <m/>
    <m/>
    <s v="minizinc_chuffed"/>
    <m/>
    <m/>
  </r>
  <r>
    <x v="1168"/>
    <n v="521135"/>
    <n v="900000"/>
    <b v="0"/>
    <n v="519346"/>
    <s v="minizinc_cplex"/>
    <n v="3.16808504514188E-3"/>
    <n v="877325.88837733003"/>
  </r>
  <r>
    <x v="1168"/>
    <n v="1449354"/>
    <n v="909330"/>
    <b v="0"/>
    <n v="44405"/>
    <s v="minizinc_cpo"/>
    <n v="0.64157548811401499"/>
    <n v="995591.93540765694"/>
  </r>
  <r>
    <x v="1168"/>
    <n v="519484"/>
    <n v="900000"/>
    <b v="0"/>
    <n v="519354"/>
    <s v="minizinc_gurobi"/>
    <n v="0"/>
    <n v="662083.10828830197"/>
  </r>
  <r>
    <x v="1168"/>
    <m/>
    <m/>
    <m/>
    <m/>
    <s v="minizinc_or-tools"/>
    <m/>
    <m/>
  </r>
  <r>
    <x v="1168"/>
    <n v="615325.33333333302"/>
    <b v="0"/>
    <n v="900000"/>
    <m/>
    <s v="min_conflicts"/>
    <n v="0.131691311262985"/>
    <n v="569832.37208456697"/>
  </r>
  <r>
    <x v="1168"/>
    <n v="534292.33333333302"/>
    <b v="0"/>
    <n v="900000"/>
    <m/>
    <s v="simulated_annealing-untuned"/>
    <n v="0"/>
    <n v="739357.10026592505"/>
  </r>
  <r>
    <x v="1168"/>
    <n v="1122011"/>
    <b v="0"/>
    <n v="900202"/>
    <m/>
    <s v="tabu_search"/>
    <n v="0.52380829302624199"/>
    <n v="906946.67490242899"/>
  </r>
  <r>
    <x v="1169"/>
    <n v="1607923"/>
    <n v="900000"/>
    <b v="0"/>
    <n v="0"/>
    <s v="minizinc_chuffed"/>
    <n v="0.96665760736055095"/>
    <n v="722980.90895842202"/>
  </r>
  <r>
    <x v="1169"/>
    <n v="53612"/>
    <n v="191710"/>
    <b v="1"/>
    <n v="53612"/>
    <s v="minizinc_cplex"/>
    <n v="0"/>
    <n v="179602.13282862"/>
  </r>
  <r>
    <x v="1169"/>
    <n v="872703"/>
    <n v="905660"/>
    <b v="0"/>
    <n v="53562"/>
    <s v="minizinc_cpo"/>
    <n v="0.93856787475235004"/>
    <n v="655905.71358989505"/>
  </r>
  <r>
    <x v="1169"/>
    <n v="53612"/>
    <n v="160480"/>
    <b v="1"/>
    <n v="53612"/>
    <s v="minizinc_gurobi"/>
    <n v="0"/>
    <n v="145943.86309185901"/>
  </r>
  <r>
    <x v="1169"/>
    <m/>
    <m/>
    <m/>
    <m/>
    <s v="minizinc_or-tools"/>
    <m/>
    <m/>
  </r>
  <r>
    <x v="1169"/>
    <n v="54302.666666666701"/>
    <b v="0"/>
    <n v="900000"/>
    <m/>
    <s v="min_conflicts"/>
    <n v="1.02880153215311E-2"/>
    <n v="241182.598806692"/>
  </r>
  <r>
    <x v="1169"/>
    <n v="53744"/>
    <b v="0"/>
    <n v="900000"/>
    <m/>
    <s v="simulated_annealing-untuned"/>
    <n v="0"/>
    <n v="470597.00068526802"/>
  </r>
  <r>
    <x v="1169"/>
    <n v="103994"/>
    <b v="0"/>
    <n v="900198"/>
    <m/>
    <s v="tabu_search"/>
    <n v="0.483200953901187"/>
    <n v="387313.963820417"/>
  </r>
  <r>
    <x v="1170"/>
    <m/>
    <m/>
    <m/>
    <m/>
    <s v="minizinc_chuffed"/>
    <m/>
    <m/>
  </r>
  <r>
    <x v="1170"/>
    <n v="328856"/>
    <n v="900000"/>
    <b v="0"/>
    <n v="328665"/>
    <s v="minizinc_cplex"/>
    <n v="5.1390274162554895E-4"/>
    <n v="4136659.0886017"/>
  </r>
  <r>
    <x v="1170"/>
    <n v="367585"/>
    <n v="909640"/>
    <b v="0"/>
    <n v="156108"/>
    <s v="minizinc_cpo"/>
    <n v="0.105820422487316"/>
    <n v="4400353.5298322598"/>
  </r>
  <r>
    <x v="1170"/>
    <n v="328687"/>
    <n v="900000"/>
    <b v="0"/>
    <n v="328665"/>
    <s v="minizinc_gurobi"/>
    <n v="0"/>
    <n v="3973651.6301682298"/>
  </r>
  <r>
    <x v="1170"/>
    <m/>
    <m/>
    <m/>
    <m/>
    <s v="minizinc_or-tools"/>
    <m/>
    <m/>
  </r>
  <r>
    <x v="1170"/>
    <n v="330221.33333333302"/>
    <b v="0"/>
    <n v="900000"/>
    <m/>
    <s v="min_conflicts"/>
    <n v="7.1366275548512303E-4"/>
    <n v="3683242.1535005402"/>
  </r>
  <r>
    <x v="1170"/>
    <n v="329985.66666666698"/>
    <b v="0"/>
    <n v="900000"/>
    <m/>
    <s v="simulated_annealing-untuned"/>
    <n v="0"/>
    <n v="3994266.8795191702"/>
  </r>
  <r>
    <x v="1170"/>
    <n v="332685.66666666698"/>
    <b v="0"/>
    <n v="900354"/>
    <m/>
    <s v="tabu_search"/>
    <n v="8.1157689390485305E-3"/>
    <n v="3874121.04492022"/>
  </r>
  <r>
    <x v="1171"/>
    <m/>
    <m/>
    <m/>
    <m/>
    <s v="minizinc_chuffed"/>
    <m/>
    <m/>
  </r>
  <r>
    <x v="1171"/>
    <n v="66617"/>
    <n v="900000"/>
    <b v="0"/>
    <n v="66240"/>
    <s v="minizinc_cplex"/>
    <n v="3.9029076662111501E-4"/>
    <n v="746062.41253606696"/>
  </r>
  <r>
    <x v="1171"/>
    <n v="1967102"/>
    <n v="911090"/>
    <b v="0"/>
    <n v="57274"/>
    <s v="minizinc_cpo"/>
    <n v="0.96614766290716003"/>
    <n v="813888.43760377006"/>
  </r>
  <r>
    <x v="1171"/>
    <n v="66591"/>
    <n v="900000"/>
    <b v="0"/>
    <n v="66170"/>
    <s v="minizinc_gurobi"/>
    <n v="0"/>
    <n v="370174.90469841898"/>
  </r>
  <r>
    <x v="1171"/>
    <m/>
    <m/>
    <m/>
    <m/>
    <s v="minizinc_or-tools"/>
    <m/>
    <m/>
  </r>
  <r>
    <x v="1171"/>
    <n v="78022.666666666701"/>
    <b v="0"/>
    <n v="900000"/>
    <m/>
    <s v="min_conflicts"/>
    <n v="8.8713536237332802E-2"/>
    <n v="243911.705183012"/>
  </r>
  <r>
    <x v="1171"/>
    <n v="71101"/>
    <b v="0"/>
    <n v="900000"/>
    <m/>
    <s v="simulated_annealing-untuned"/>
    <n v="0"/>
    <n v="463456.94657206902"/>
  </r>
  <r>
    <x v="1171"/>
    <n v="285365"/>
    <b v="0"/>
    <n v="900170"/>
    <m/>
    <s v="tabu_search"/>
    <n v="0.75084190422791897"/>
    <n v="535292.04979841597"/>
  </r>
  <r>
    <x v="1172"/>
    <n v="359215"/>
    <n v="907870"/>
    <b v="0"/>
    <n v="0"/>
    <s v="minizinc_chuffed"/>
    <n v="0.38198850270729201"/>
    <n v="1437489.19865725"/>
  </r>
  <r>
    <x v="1172"/>
    <n v="221999"/>
    <n v="900000"/>
    <b v="0"/>
    <n v="221432"/>
    <s v="minizinc_cplex"/>
    <n v="0"/>
    <n v="1076449.6720044501"/>
  </r>
  <r>
    <x v="1172"/>
    <n v="322782"/>
    <n v="916960"/>
    <b v="0"/>
    <n v="155659"/>
    <s v="minizinc_cpo"/>
    <n v="0.31223240453308998"/>
    <n v="1440985.3095588901"/>
  </r>
  <r>
    <x v="1172"/>
    <n v="222361"/>
    <n v="900000"/>
    <b v="0"/>
    <n v="221435"/>
    <s v="minizinc_gurobi"/>
    <n v="1.6279833244139401E-3"/>
    <n v="1063077.5401236599"/>
  </r>
  <r>
    <x v="1172"/>
    <m/>
    <m/>
    <m/>
    <m/>
    <s v="minizinc_or-tools"/>
    <m/>
    <m/>
  </r>
  <r>
    <x v="1172"/>
    <n v="227662.33333333299"/>
    <b v="0"/>
    <n v="900000"/>
    <m/>
    <s v="min_conflicts"/>
    <n v="0"/>
    <n v="1004980.55928316"/>
  </r>
  <r>
    <x v="1172"/>
    <n v="229038"/>
    <b v="0"/>
    <n v="900000"/>
    <m/>
    <s v="simulated_annealing-untuned"/>
    <n v="6.0062813448713602E-3"/>
    <n v="1318265.2131716399"/>
  </r>
  <r>
    <x v="1172"/>
    <n v="234271.33333333299"/>
    <b v="0"/>
    <n v="900343"/>
    <m/>
    <s v="tabu_search"/>
    <n v="2.82108779847868E-2"/>
    <n v="1139163.1596673201"/>
  </r>
  <r>
    <x v="1173"/>
    <n v="1008945"/>
    <n v="900000"/>
    <b v="0"/>
    <n v="0"/>
    <s v="minizinc_chuffed"/>
    <n v="0.93006457239988305"/>
    <n v="725069.33879137202"/>
  </r>
  <r>
    <x v="1173"/>
    <n v="70692"/>
    <n v="919850"/>
    <b v="0"/>
    <n v="69507"/>
    <s v="minizinc_cplex"/>
    <n v="1.85310926271709E-3"/>
    <n v="419127.56663145201"/>
  </r>
  <r>
    <x v="1173"/>
    <n v="444826"/>
    <n v="914500"/>
    <b v="0"/>
    <n v="44553"/>
    <s v="minizinc_cpo"/>
    <n v="0.84137393048068199"/>
    <n v="604560.62378606398"/>
  </r>
  <r>
    <x v="1173"/>
    <n v="70561"/>
    <n v="921340"/>
    <b v="0"/>
    <n v="69506"/>
    <s v="minizinc_gurobi"/>
    <n v="0"/>
    <n v="393660.57916438801"/>
  </r>
  <r>
    <x v="1173"/>
    <m/>
    <m/>
    <m/>
    <m/>
    <s v="minizinc_or-tools"/>
    <m/>
    <m/>
  </r>
  <r>
    <x v="1173"/>
    <n v="78127.666666666701"/>
    <b v="0"/>
    <n v="900000"/>
    <m/>
    <s v="min_conflicts"/>
    <n v="2.61409743880744E-2"/>
    <n v="264488.362628681"/>
  </r>
  <r>
    <x v="1173"/>
    <n v="76085.333333333299"/>
    <b v="0"/>
    <n v="900000"/>
    <m/>
    <s v="simulated_annealing-untuned"/>
    <n v="0"/>
    <n v="477100.72719641199"/>
  </r>
  <r>
    <x v="1173"/>
    <n v="89829.666666666701"/>
    <b v="0"/>
    <n v="900346"/>
    <m/>
    <s v="tabu_search"/>
    <n v="0.15300438978956499"/>
    <n v="344411.07067073497"/>
  </r>
  <r>
    <x v="1174"/>
    <n v="106479"/>
    <n v="909970"/>
    <b v="0"/>
    <n v="0"/>
    <s v="minizinc_chuffed"/>
    <n v="0.515575841245692"/>
    <n v="1139496.0858934701"/>
  </r>
  <r>
    <x v="1174"/>
    <n v="85784"/>
    <n v="900000"/>
    <b v="0"/>
    <n v="51259"/>
    <s v="minizinc_cplex"/>
    <n v="0.39871071528490198"/>
    <n v="1027939.03890202"/>
  </r>
  <r>
    <x v="1174"/>
    <n v="58380"/>
    <n v="921340"/>
    <b v="0"/>
    <n v="49865"/>
    <s v="minizinc_cpo"/>
    <n v="0.11646111682082901"/>
    <n v="908880.21850572596"/>
  </r>
  <r>
    <x v="1174"/>
    <n v="51581"/>
    <n v="924280"/>
    <b v="0"/>
    <n v="51260"/>
    <s v="minizinc_gurobi"/>
    <n v="0"/>
    <n v="801086.50918014895"/>
  </r>
  <r>
    <x v="1174"/>
    <m/>
    <m/>
    <m/>
    <m/>
    <s v="minizinc_or-tools"/>
    <m/>
    <m/>
  </r>
  <r>
    <x v="1174"/>
    <n v="52979.333333333299"/>
    <b v="0"/>
    <n v="900000"/>
    <m/>
    <s v="min_conflicts"/>
    <n v="3.4541771005045501E-3"/>
    <n v="666480.42611902102"/>
  </r>
  <r>
    <x v="1174"/>
    <n v="52796.333333333299"/>
    <b v="0"/>
    <n v="900000"/>
    <m/>
    <s v="simulated_annealing-untuned"/>
    <n v="0"/>
    <n v="993444.84421728703"/>
  </r>
  <r>
    <x v="1174"/>
    <n v="55118.666666666701"/>
    <b v="0"/>
    <n v="900086"/>
    <m/>
    <s v="tabu_search"/>
    <n v="4.2133336558697602E-2"/>
    <n v="824423.43606827303"/>
  </r>
  <r>
    <x v="1175"/>
    <m/>
    <m/>
    <m/>
    <m/>
    <s v="minizinc_chuffed"/>
    <m/>
    <m/>
  </r>
  <r>
    <x v="1175"/>
    <n v="532998"/>
    <n v="912500"/>
    <b v="0"/>
    <n v="532172"/>
    <s v="minizinc_cplex"/>
    <n v="5.2157794213114595E-4"/>
    <n v="926448.73902121698"/>
  </r>
  <r>
    <x v="1175"/>
    <n v="1440628"/>
    <n v="911220"/>
    <b v="0"/>
    <n v="44371"/>
    <s v="minizinc_cpo"/>
    <n v="0.63021682210813601"/>
    <n v="977970.14976300497"/>
  </r>
  <r>
    <x v="1175"/>
    <n v="532720"/>
    <n v="900000"/>
    <b v="0"/>
    <n v="532212"/>
    <s v="minizinc_gurobi"/>
    <n v="0"/>
    <n v="606036.72050519101"/>
  </r>
  <r>
    <x v="1175"/>
    <m/>
    <m/>
    <m/>
    <m/>
    <s v="minizinc_or-tools"/>
    <m/>
    <m/>
  </r>
  <r>
    <x v="1175"/>
    <n v="632537"/>
    <b v="0"/>
    <n v="900000"/>
    <m/>
    <s v="min_conflicts"/>
    <n v="0.13329602326293399"/>
    <n v="579168.46564910305"/>
  </r>
  <r>
    <x v="1175"/>
    <n v="548222.33333333302"/>
    <b v="0"/>
    <n v="900000"/>
    <m/>
    <s v="simulated_annealing-untuned"/>
    <n v="0"/>
    <n v="736254.86945322598"/>
  </r>
  <r>
    <x v="1175"/>
    <n v="1167033.33333333"/>
    <b v="0"/>
    <n v="900025"/>
    <m/>
    <s v="tabu_search"/>
    <n v="0.53024278084030696"/>
    <n v="933779.25977182097"/>
  </r>
  <r>
    <x v="1176"/>
    <n v="1006580"/>
    <n v="903390"/>
    <b v="0"/>
    <n v="0"/>
    <s v="minizinc_chuffed"/>
    <n v="0.91329054819289102"/>
    <n v="745688.22136732703"/>
  </r>
  <r>
    <x v="1176"/>
    <n v="87544"/>
    <n v="908560"/>
    <b v="0"/>
    <n v="86140"/>
    <s v="minizinc_cplex"/>
    <n v="3.0156264278534701E-3"/>
    <n v="425233.23817675398"/>
  </r>
  <r>
    <x v="1176"/>
    <n v="513040"/>
    <n v="927930"/>
    <b v="0"/>
    <n v="44193"/>
    <s v="minizinc_cpo"/>
    <n v="0.82987681272415403"/>
    <n v="695226.38183059799"/>
  </r>
  <r>
    <x v="1176"/>
    <n v="87280"/>
    <n v="900000"/>
    <b v="0"/>
    <n v="86138"/>
    <s v="minizinc_gurobi"/>
    <n v="0"/>
    <n v="406763.29001664399"/>
  </r>
  <r>
    <x v="1176"/>
    <m/>
    <m/>
    <m/>
    <m/>
    <s v="minizinc_or-tools"/>
    <m/>
    <m/>
  </r>
  <r>
    <x v="1176"/>
    <n v="96381"/>
    <b v="0"/>
    <n v="900000"/>
    <m/>
    <s v="min_conflicts"/>
    <n v="3.6504428604531299E-2"/>
    <n v="272784.31886876898"/>
  </r>
  <r>
    <x v="1176"/>
    <n v="92862.666666666701"/>
    <b v="0"/>
    <n v="900000"/>
    <m/>
    <s v="simulated_annealing-untuned"/>
    <n v="0"/>
    <n v="477856.67269001697"/>
  </r>
  <r>
    <x v="1176"/>
    <n v="116879"/>
    <b v="0"/>
    <n v="900232"/>
    <m/>
    <s v="tabu_search"/>
    <n v="0.20548031154727001"/>
    <n v="350769.54990381101"/>
  </r>
  <r>
    <x v="1177"/>
    <n v="358454"/>
    <n v="900000"/>
    <b v="0"/>
    <n v="0"/>
    <s v="minizinc_chuffed"/>
    <n v="0.475051192063696"/>
    <n v="1195944.6128719901"/>
  </r>
  <r>
    <x v="1177"/>
    <n v="188170"/>
    <n v="900000"/>
    <b v="0"/>
    <n v="187303"/>
    <s v="minizinc_cplex"/>
    <n v="0"/>
    <n v="852431.83280642994"/>
  </r>
  <r>
    <x v="1177"/>
    <n v="230629"/>
    <n v="900000"/>
    <b v="0"/>
    <n v="157556"/>
    <s v="minizinc_cpo"/>
    <n v="0.18410087196319599"/>
    <n v="1103318.89930705"/>
  </r>
  <r>
    <x v="1177"/>
    <n v="188466"/>
    <n v="907890"/>
    <b v="0"/>
    <n v="187304"/>
    <s v="minizinc_gurobi"/>
    <n v="1.57057506393721E-3"/>
    <n v="838456.91178357694"/>
  </r>
  <r>
    <x v="1177"/>
    <m/>
    <m/>
    <m/>
    <m/>
    <s v="minizinc_or-tools"/>
    <m/>
    <m/>
  </r>
  <r>
    <x v="1177"/>
    <n v="194396"/>
    <b v="0"/>
    <n v="900000"/>
    <m/>
    <s v="min_conflicts"/>
    <n v="0"/>
    <n v="759368.19195902802"/>
  </r>
  <r>
    <x v="1177"/>
    <n v="195734.66666666701"/>
    <b v="0"/>
    <n v="900000"/>
    <m/>
    <s v="simulated_annealing-untuned"/>
    <n v="6.8391904687297202E-3"/>
    <n v="1078443.2902597799"/>
  </r>
  <r>
    <x v="1177"/>
    <n v="201258"/>
    <b v="0"/>
    <n v="900215"/>
    <m/>
    <s v="tabu_search"/>
    <n v="3.40955390593169E-2"/>
    <n v="914541.72515515599"/>
  </r>
  <r>
    <x v="1178"/>
    <m/>
    <m/>
    <m/>
    <m/>
    <s v="minizinc_chuffed"/>
    <m/>
    <m/>
  </r>
  <r>
    <x v="1178"/>
    <n v="81859"/>
    <n v="900000"/>
    <b v="0"/>
    <n v="29302"/>
    <s v="minizinc_cplex"/>
    <n v="0.62781123639428804"/>
    <n v="1101283.8874561801"/>
  </r>
  <r>
    <x v="1178"/>
    <m/>
    <m/>
    <m/>
    <m/>
    <s v="minizinc_cpo"/>
    <m/>
    <m/>
  </r>
  <r>
    <x v="1178"/>
    <n v="30467"/>
    <n v="900000"/>
    <b v="0"/>
    <n v="29301"/>
    <s v="minizinc_gurobi"/>
    <n v="0"/>
    <n v="661662.00395324104"/>
  </r>
  <r>
    <x v="1178"/>
    <m/>
    <m/>
    <m/>
    <m/>
    <s v="minizinc_or-tools"/>
    <m/>
    <m/>
  </r>
  <r>
    <x v="1178"/>
    <n v="37479.333333333299"/>
    <b v="0"/>
    <n v="900000"/>
    <m/>
    <s v="min_conflicts"/>
    <n v="9.9743858837759505E-2"/>
    <n v="752769.13590093702"/>
  </r>
  <r>
    <x v="1178"/>
    <n v="33741"/>
    <b v="0"/>
    <n v="900000"/>
    <m/>
    <s v="simulated_annealing-untuned"/>
    <n v="0"/>
    <n v="1042667.90936317"/>
  </r>
  <r>
    <x v="1178"/>
    <m/>
    <m/>
    <m/>
    <m/>
    <s v="tabu_search"/>
    <m/>
    <m/>
  </r>
  <r>
    <x v="1179"/>
    <m/>
    <m/>
    <m/>
    <m/>
    <s v="minizinc_chuffed"/>
    <m/>
    <m/>
  </r>
  <r>
    <x v="1179"/>
    <n v="412114"/>
    <n v="900000"/>
    <b v="0"/>
    <n v="411935"/>
    <s v="minizinc_cplex"/>
    <n v="4.31919323294006E-4"/>
    <n v="4318180.4260305297"/>
  </r>
  <r>
    <x v="1179"/>
    <n v="461229"/>
    <n v="917840"/>
    <b v="0"/>
    <n v="197615"/>
    <s v="minizinc_cpo"/>
    <n v="0.10687315845274301"/>
    <n v="4544518.6252653897"/>
  </r>
  <r>
    <x v="1179"/>
    <n v="411936"/>
    <n v="900000"/>
    <b v="0"/>
    <n v="411935"/>
    <s v="minizinc_gurobi"/>
    <n v="0"/>
    <n v="4090881.5840443899"/>
  </r>
  <r>
    <x v="1179"/>
    <m/>
    <m/>
    <m/>
    <m/>
    <s v="minizinc_or-tools"/>
    <m/>
    <m/>
  </r>
  <r>
    <x v="1179"/>
    <n v="413694"/>
    <b v="0"/>
    <n v="900000"/>
    <m/>
    <s v="min_conflicts"/>
    <n v="0"/>
    <n v="3808800.7992551099"/>
  </r>
  <r>
    <x v="1179"/>
    <n v="414161.66666666698"/>
    <b v="0"/>
    <n v="900000"/>
    <m/>
    <s v="simulated_annealing-untuned"/>
    <n v="1.1291886823583399E-3"/>
    <n v="4141649.7167398101"/>
  </r>
  <r>
    <x v="1179"/>
    <n v="427381.33333333302"/>
    <b v="0"/>
    <n v="900153"/>
    <m/>
    <s v="tabu_search"/>
    <n v="3.2026043876506802E-2"/>
    <n v="4137648.6097220602"/>
  </r>
  <r>
    <x v="1180"/>
    <m/>
    <m/>
    <m/>
    <m/>
    <s v="minizinc_chuffed"/>
    <m/>
    <m/>
  </r>
  <r>
    <x v="1180"/>
    <n v="54116"/>
    <n v="928160"/>
    <b v="0"/>
    <n v="54093"/>
    <s v="minizinc_cplex"/>
    <n v="7.3915293074100497E-5"/>
    <n v="515627.22968978202"/>
  </r>
  <r>
    <x v="1180"/>
    <n v="583671"/>
    <n v="915950"/>
    <b v="0"/>
    <n v="53277"/>
    <s v="minizinc_cpo"/>
    <n v="0.90729023713701695"/>
    <n v="837256.15550356102"/>
  </r>
  <r>
    <x v="1180"/>
    <n v="54112"/>
    <n v="900000"/>
    <b v="0"/>
    <n v="54093"/>
    <s v="minizinc_gurobi"/>
    <n v="0"/>
    <n v="422363.29153852002"/>
  </r>
  <r>
    <x v="1180"/>
    <m/>
    <m/>
    <m/>
    <m/>
    <s v="minizinc_or-tools"/>
    <m/>
    <m/>
  </r>
  <r>
    <x v="1180"/>
    <n v="56206.333333333299"/>
    <b v="0"/>
    <n v="900000"/>
    <m/>
    <s v="min_conflicts"/>
    <n v="2.6017234119523901E-2"/>
    <n v="272521.48171095201"/>
  </r>
  <r>
    <x v="1180"/>
    <n v="54744"/>
    <b v="0"/>
    <n v="900000"/>
    <m/>
    <s v="simulated_annealing-untuned"/>
    <n v="0"/>
    <n v="542627.85802902002"/>
  </r>
  <r>
    <x v="1180"/>
    <n v="258181.66666666701"/>
    <b v="0"/>
    <n v="900601"/>
    <m/>
    <s v="tabu_search"/>
    <n v="0.78796325584698101"/>
    <n v="675291.42666173098"/>
  </r>
  <r>
    <x v="1181"/>
    <m/>
    <m/>
    <m/>
    <m/>
    <s v="minizinc_chuffed"/>
    <m/>
    <m/>
  </r>
  <r>
    <x v="1181"/>
    <n v="701098"/>
    <n v="924270"/>
    <b v="0"/>
    <n v="698395"/>
    <s v="minizinc_cplex"/>
    <n v="1.28797971182348E-3"/>
    <n v="7375695.6073927898"/>
  </r>
  <r>
    <x v="1181"/>
    <m/>
    <m/>
    <m/>
    <m/>
    <s v="minizinc_cpo"/>
    <m/>
    <m/>
  </r>
  <r>
    <x v="1181"/>
    <n v="700195"/>
    <n v="900000"/>
    <b v="0"/>
    <n v="698395"/>
    <s v="minizinc_gurobi"/>
    <n v="0"/>
    <n v="6704372.6533185802"/>
  </r>
  <r>
    <x v="1181"/>
    <m/>
    <m/>
    <m/>
    <m/>
    <s v="minizinc_or-tools"/>
    <m/>
    <m/>
  </r>
  <r>
    <x v="1181"/>
    <n v="710104.66666666698"/>
    <b v="0"/>
    <n v="900000"/>
    <m/>
    <s v="min_conflicts"/>
    <n v="5.6432995323693102E-3"/>
    <n v="7059207.89619557"/>
  </r>
  <r>
    <x v="1181"/>
    <n v="706097.33333333302"/>
    <b v="0"/>
    <n v="900000"/>
    <m/>
    <s v="simulated_annealing-untuned"/>
    <n v="0"/>
    <n v="7330516.76295463"/>
  </r>
  <r>
    <x v="1181"/>
    <n v="740188.33333333302"/>
    <b v="0"/>
    <n v="900226"/>
    <m/>
    <s v="tabu_search"/>
    <n v="4.6057197154778198E-2"/>
    <n v="7644776.7759484397"/>
  </r>
  <r>
    <x v="1182"/>
    <n v="40314"/>
    <n v="918070"/>
    <b v="0"/>
    <n v="0"/>
    <s v="minizinc_chuffed"/>
    <n v="0.87597360718360895"/>
    <n v="792669.09036976495"/>
  </r>
  <r>
    <x v="1182"/>
    <n v="5000"/>
    <n v="363520"/>
    <b v="1"/>
    <n v="5000"/>
    <s v="minizinc_cplex"/>
    <n v="0"/>
    <n v="382862.40248576697"/>
  </r>
  <r>
    <x v="1182"/>
    <n v="5000"/>
    <n v="148170"/>
    <b v="1"/>
    <n v="5000"/>
    <s v="minizinc_cpo"/>
    <n v="0"/>
    <n v="158607.71250211401"/>
  </r>
  <r>
    <x v="1182"/>
    <n v="5000"/>
    <n v="194330"/>
    <b v="1"/>
    <n v="5000"/>
    <s v="minizinc_gurobi"/>
    <n v="0"/>
    <n v="203265.361169043"/>
  </r>
  <r>
    <x v="1182"/>
    <m/>
    <m/>
    <m/>
    <m/>
    <s v="minizinc_or-tools"/>
    <m/>
    <m/>
  </r>
  <r>
    <x v="1182"/>
    <n v="5000"/>
    <b v="0"/>
    <n v="900000"/>
    <m/>
    <s v="min_conflicts"/>
    <n v="0"/>
    <n v="287859.58332403901"/>
  </r>
  <r>
    <x v="1182"/>
    <n v="5517.6666666666697"/>
    <b v="0"/>
    <n v="900000"/>
    <m/>
    <s v="simulated_annealing-untuned"/>
    <n v="9.3819851386455599E-2"/>
    <n v="626638.86621033796"/>
  </r>
  <r>
    <x v="1182"/>
    <n v="10054.666666666701"/>
    <b v="0"/>
    <n v="900106"/>
    <m/>
    <s v="tabu_search"/>
    <n v="0.50271847235114697"/>
    <n v="506739.588314839"/>
  </r>
  <r>
    <x v="1183"/>
    <m/>
    <m/>
    <m/>
    <m/>
    <s v="minizinc_chuffed"/>
    <m/>
    <m/>
  </r>
  <r>
    <x v="1183"/>
    <n v="71162"/>
    <n v="900000"/>
    <b v="0"/>
    <n v="69234"/>
    <s v="minizinc_cplex"/>
    <n v="2.4619881397375001E-2"/>
    <n v="797912.83813153196"/>
  </r>
  <r>
    <x v="1183"/>
    <n v="1891030"/>
    <n v="900000"/>
    <b v="0"/>
    <n v="66003"/>
    <s v="minizinc_cpo"/>
    <n v="0.963295135455281"/>
    <n v="860086.29442677705"/>
  </r>
  <r>
    <x v="1183"/>
    <n v="69410"/>
    <n v="920770"/>
    <b v="0"/>
    <n v="69223"/>
    <s v="minizinc_gurobi"/>
    <n v="0"/>
    <n v="389507.00957828201"/>
  </r>
  <r>
    <x v="1183"/>
    <m/>
    <m/>
    <m/>
    <m/>
    <s v="minizinc_or-tools"/>
    <m/>
    <m/>
  </r>
  <r>
    <x v="1183"/>
    <n v="78488"/>
    <b v="0"/>
    <n v="900000"/>
    <m/>
    <s v="min_conflicts"/>
    <n v="3.2807562939557701E-2"/>
    <n v="244311.80040026401"/>
  </r>
  <r>
    <x v="1183"/>
    <n v="75913"/>
    <b v="0"/>
    <n v="900000"/>
    <m/>
    <s v="simulated_annealing-untuned"/>
    <n v="0"/>
    <n v="492045.16762187699"/>
  </r>
  <r>
    <x v="1183"/>
    <n v="779463.33333333302"/>
    <b v="0"/>
    <n v="900424"/>
    <m/>
    <s v="tabu_search"/>
    <n v="0.902608632435137"/>
    <n v="658278.10693830298"/>
  </r>
  <r>
    <x v="1184"/>
    <n v="1243903"/>
    <n v="904830"/>
    <b v="0"/>
    <n v="0"/>
    <s v="minizinc_chuffed"/>
    <n v="0.93556008788466605"/>
    <n v="745384.21963123605"/>
  </r>
  <r>
    <x v="1184"/>
    <n v="80544"/>
    <n v="900000"/>
    <b v="0"/>
    <n v="79101"/>
    <s v="minizinc_cplex"/>
    <n v="4.8048271752085796E-3"/>
    <n v="441672.80090363498"/>
  </r>
  <r>
    <x v="1184"/>
    <n v="479044"/>
    <n v="919490"/>
    <b v="0"/>
    <n v="55493"/>
    <s v="minizinc_cpo"/>
    <n v="0.83267299037249198"/>
    <n v="755125.06948285596"/>
  </r>
  <r>
    <x v="1184"/>
    <n v="80157"/>
    <n v="900000"/>
    <b v="0"/>
    <n v="79098"/>
    <s v="minizinc_gurobi"/>
    <n v="0"/>
    <n v="424951.23820382298"/>
  </r>
  <r>
    <x v="1184"/>
    <m/>
    <m/>
    <m/>
    <m/>
    <s v="minizinc_or-tools"/>
    <m/>
    <m/>
  </r>
  <r>
    <x v="1184"/>
    <n v="88712"/>
    <b v="0"/>
    <n v="900000"/>
    <m/>
    <s v="min_conflicts"/>
    <n v="2.3709682267711901E-3"/>
    <n v="260015.43098732"/>
  </r>
  <r>
    <x v="1184"/>
    <n v="88501.666666666701"/>
    <b v="0"/>
    <n v="900000"/>
    <m/>
    <s v="simulated_annealing-untuned"/>
    <n v="0"/>
    <n v="471322.11984171899"/>
  </r>
  <r>
    <x v="1184"/>
    <n v="191691.33333333299"/>
    <b v="0"/>
    <n v="900329"/>
    <m/>
    <s v="tabu_search"/>
    <n v="0.53831159120391503"/>
    <n v="424412.38848982297"/>
  </r>
  <r>
    <x v="1185"/>
    <m/>
    <m/>
    <m/>
    <m/>
    <s v="minizinc_chuffed"/>
    <m/>
    <m/>
  </r>
  <r>
    <x v="1185"/>
    <n v="15064"/>
    <n v="900000"/>
    <b v="0"/>
    <n v="14286"/>
    <s v="minizinc_cplex"/>
    <n v="4.0493892724375903E-3"/>
    <n v="832033.09599299205"/>
  </r>
  <r>
    <x v="1185"/>
    <m/>
    <m/>
    <m/>
    <m/>
    <s v="minizinc_cpo"/>
    <m/>
    <m/>
  </r>
  <r>
    <x v="1185"/>
    <n v="15003"/>
    <n v="900000"/>
    <b v="0"/>
    <n v="14282"/>
    <s v="minizinc_gurobi"/>
    <n v="0"/>
    <n v="471491.093604639"/>
  </r>
  <r>
    <x v="1185"/>
    <m/>
    <m/>
    <m/>
    <m/>
    <s v="minizinc_or-tools"/>
    <m/>
    <m/>
  </r>
  <r>
    <x v="1185"/>
    <n v="19768"/>
    <b v="0"/>
    <n v="900000"/>
    <m/>
    <s v="min_conflicts"/>
    <n v="8.1630244165654994E-2"/>
    <n v="380260.08681998798"/>
  </r>
  <r>
    <x v="1185"/>
    <n v="18154.333333333299"/>
    <b v="0"/>
    <n v="900000"/>
    <m/>
    <s v="simulated_annealing-untuned"/>
    <n v="0"/>
    <n v="647659.87131145701"/>
  </r>
  <r>
    <x v="1185"/>
    <n v="60681"/>
    <b v="0"/>
    <n v="900220"/>
    <m/>
    <s v="tabu_search"/>
    <n v="0.70082343182654605"/>
    <n v="914829.83993443905"/>
  </r>
  <r>
    <x v="1186"/>
    <m/>
    <m/>
    <m/>
    <m/>
    <s v="minizinc_chuffed"/>
    <m/>
    <m/>
  </r>
  <r>
    <x v="1186"/>
    <m/>
    <m/>
    <m/>
    <m/>
    <s v="minizinc_cplex"/>
    <m/>
    <m/>
  </r>
  <r>
    <x v="1186"/>
    <m/>
    <m/>
    <m/>
    <m/>
    <s v="minizinc_cpo"/>
    <m/>
    <m/>
  </r>
  <r>
    <x v="1186"/>
    <n v="5000"/>
    <n v="470210"/>
    <b v="1"/>
    <n v="5000"/>
    <s v="minizinc_gurobi"/>
    <n v="0"/>
    <n v="372036.74880249402"/>
  </r>
  <r>
    <x v="1186"/>
    <m/>
    <m/>
    <m/>
    <m/>
    <s v="minizinc_or-tools"/>
    <m/>
    <m/>
  </r>
  <r>
    <x v="1186"/>
    <n v="5028.6666666666697"/>
    <b v="0"/>
    <n v="900000"/>
    <m/>
    <s v="min_conflicts"/>
    <n v="0"/>
    <n v="304890.76956121897"/>
  </r>
  <r>
    <x v="1186"/>
    <n v="5546"/>
    <b v="0"/>
    <n v="900000"/>
    <m/>
    <s v="simulated_annealing-untuned"/>
    <n v="9.3280442360860596E-2"/>
    <n v="616165.04350850405"/>
  </r>
  <r>
    <x v="1186"/>
    <n v="23202"/>
    <b v="0"/>
    <n v="900014"/>
    <m/>
    <s v="tabu_search"/>
    <n v="0.78326581041864196"/>
    <n v="830255.89215863205"/>
  </r>
  <r>
    <x v="1187"/>
    <m/>
    <m/>
    <m/>
    <m/>
    <s v="minizinc_chuffed"/>
    <m/>
    <m/>
  </r>
  <r>
    <x v="1187"/>
    <n v="422115"/>
    <n v="900000"/>
    <b v="0"/>
    <n v="421948"/>
    <s v="minizinc_cplex"/>
    <n v="3.3166317235822101E-4"/>
    <n v="4467998.1403623596"/>
  </r>
  <r>
    <x v="1187"/>
    <n v="471434"/>
    <n v="911140"/>
    <b v="0"/>
    <n v="195564"/>
    <s v="minizinc_cpo"/>
    <n v="0.10491182222750201"/>
    <n v="4694718.3471061904"/>
  </r>
  <r>
    <x v="1187"/>
    <n v="421975"/>
    <n v="900000"/>
    <b v="0"/>
    <n v="421948"/>
    <s v="minizinc_gurobi"/>
    <n v="0"/>
    <n v="4195835.5440362403"/>
  </r>
  <r>
    <x v="1187"/>
    <m/>
    <m/>
    <m/>
    <m/>
    <s v="minizinc_or-tools"/>
    <m/>
    <m/>
  </r>
  <r>
    <x v="1187"/>
    <n v="423612.33333333302"/>
    <b v="0"/>
    <n v="900000"/>
    <m/>
    <s v="min_conflicts"/>
    <n v="3.4544162626670699E-4"/>
    <n v="3981198.9553173902"/>
  </r>
  <r>
    <x v="1187"/>
    <n v="423466"/>
    <b v="0"/>
    <n v="900000"/>
    <m/>
    <s v="simulated_annealing-untuned"/>
    <n v="0"/>
    <n v="4308880.0048662303"/>
  </r>
  <r>
    <x v="1187"/>
    <n v="441213"/>
    <b v="0"/>
    <n v="900534"/>
    <m/>
    <s v="tabu_search"/>
    <n v="4.0223202852137201E-2"/>
    <n v="4381738.5554789398"/>
  </r>
  <r>
    <x v="1188"/>
    <m/>
    <m/>
    <m/>
    <m/>
    <s v="minizinc_chuffed"/>
    <m/>
    <m/>
  </r>
  <r>
    <x v="1188"/>
    <m/>
    <m/>
    <m/>
    <m/>
    <s v="minizinc_cplex"/>
    <m/>
    <m/>
  </r>
  <r>
    <x v="1188"/>
    <m/>
    <m/>
    <m/>
    <m/>
    <s v="minizinc_cpo"/>
    <m/>
    <m/>
  </r>
  <r>
    <x v="1188"/>
    <m/>
    <m/>
    <m/>
    <m/>
    <s v="minizinc_gurobi"/>
    <m/>
    <m/>
  </r>
  <r>
    <x v="1188"/>
    <m/>
    <m/>
    <m/>
    <m/>
    <s v="minizinc_or-tools"/>
    <m/>
    <m/>
  </r>
  <r>
    <x v="1188"/>
    <n v="149581.66666666701"/>
    <b v="0"/>
    <n v="900000"/>
    <m/>
    <s v="min_conflicts"/>
    <n v="0"/>
    <n v="4052480.3614746002"/>
  </r>
  <r>
    <x v="1188"/>
    <n v="150249"/>
    <b v="0"/>
    <n v="900000"/>
    <m/>
    <s v="simulated_annealing-untuned"/>
    <n v="4.44151597237485E-3"/>
    <n v="4429000.6227544304"/>
  </r>
  <r>
    <x v="1188"/>
    <m/>
    <m/>
    <m/>
    <m/>
    <s v="tabu_search"/>
    <m/>
    <m/>
  </r>
  <r>
    <x v="1189"/>
    <m/>
    <m/>
    <m/>
    <m/>
    <s v="minizinc_chuffed"/>
    <m/>
    <m/>
  </r>
  <r>
    <x v="1189"/>
    <n v="59683"/>
    <n v="900000"/>
    <b v="0"/>
    <n v="59196"/>
    <s v="minizinc_cplex"/>
    <n v="3.9374696312182199E-3"/>
    <n v="830935.852573312"/>
  </r>
  <r>
    <x v="1189"/>
    <m/>
    <m/>
    <m/>
    <m/>
    <s v="minizinc_cpo"/>
    <m/>
    <m/>
  </r>
  <r>
    <x v="1189"/>
    <n v="59448"/>
    <n v="900000"/>
    <b v="0"/>
    <n v="59186"/>
    <s v="minizinc_gurobi"/>
    <n v="0"/>
    <n v="446763.13301783201"/>
  </r>
  <r>
    <x v="1189"/>
    <m/>
    <m/>
    <m/>
    <m/>
    <s v="minizinc_or-tools"/>
    <m/>
    <m/>
  </r>
  <r>
    <x v="1189"/>
    <n v="66666.666666666701"/>
    <b v="0"/>
    <n v="900000"/>
    <m/>
    <s v="min_conflicts"/>
    <n v="4.0485000000000097E-2"/>
    <n v="271307.33304932702"/>
  </r>
  <r>
    <x v="1189"/>
    <n v="63967.666666666701"/>
    <b v="0"/>
    <n v="900000"/>
    <m/>
    <s v="simulated_annealing-untuned"/>
    <n v="0"/>
    <n v="551445.20795228495"/>
  </r>
  <r>
    <x v="1189"/>
    <n v="441090.66666666698"/>
    <b v="0"/>
    <n v="900237"/>
    <m/>
    <s v="tabu_search"/>
    <n v="0.85497841713570599"/>
    <n v="793160.81504017801"/>
  </r>
  <r>
    <x v="1190"/>
    <n v="450557"/>
    <n v="907310"/>
    <b v="0"/>
    <n v="0"/>
    <s v="minizinc_chuffed"/>
    <n v="0.36198527600281399"/>
    <n v="1515032.17732455"/>
  </r>
  <r>
    <x v="1190"/>
    <n v="287462"/>
    <n v="900000"/>
    <b v="0"/>
    <n v="286922"/>
    <s v="minizinc_cplex"/>
    <n v="0"/>
    <n v="1201299.5425294801"/>
  </r>
  <r>
    <x v="1190"/>
    <n v="349861"/>
    <n v="906340"/>
    <b v="0"/>
    <n v="194776"/>
    <s v="minizinc_cpo"/>
    <n v="0.178353689036503"/>
    <n v="1454749.7127821101"/>
  </r>
  <r>
    <x v="1190"/>
    <n v="287645"/>
    <n v="900000"/>
    <b v="0"/>
    <n v="286923"/>
    <s v="minizinc_gurobi"/>
    <n v="6.3620087260340995E-4"/>
    <n v="1182966.59326361"/>
  </r>
  <r>
    <x v="1190"/>
    <m/>
    <m/>
    <m/>
    <m/>
    <s v="minizinc_or-tools"/>
    <m/>
    <m/>
  </r>
  <r>
    <x v="1190"/>
    <n v="293884.66666666698"/>
    <b v="0"/>
    <n v="900000"/>
    <m/>
    <s v="min_conflicts"/>
    <n v="0"/>
    <n v="1086055.99939949"/>
  </r>
  <r>
    <x v="1190"/>
    <n v="296140"/>
    <b v="0"/>
    <n v="900000"/>
    <m/>
    <s v="simulated_annealing-untuned"/>
    <n v="7.6157673172597704E-3"/>
    <n v="1424307.98093749"/>
  </r>
  <r>
    <x v="1190"/>
    <n v="316172.33333333302"/>
    <b v="0"/>
    <n v="900087"/>
    <m/>
    <s v="tabu_search"/>
    <n v="7.0492147215073506E-2"/>
    <n v="1298129.36958346"/>
  </r>
  <r>
    <x v="1191"/>
    <m/>
    <m/>
    <m/>
    <m/>
    <s v="minizinc_chuffed"/>
    <m/>
    <m/>
  </r>
  <r>
    <x v="1191"/>
    <n v="1379271"/>
    <n v="900000"/>
    <b v="0"/>
    <n v="1373159"/>
    <s v="minizinc_cplex"/>
    <n v="4.3747747904508997E-3"/>
    <n v="65363383.186469004"/>
  </r>
  <r>
    <x v="1191"/>
    <m/>
    <m/>
    <m/>
    <m/>
    <s v="minizinc_cpo"/>
    <m/>
    <m/>
  </r>
  <r>
    <x v="1191"/>
    <n v="1373237"/>
    <n v="900000"/>
    <b v="0"/>
    <n v="1373159"/>
    <s v="minizinc_gurobi"/>
    <n v="0"/>
    <n v="64942006.0116935"/>
  </r>
  <r>
    <x v="1191"/>
    <m/>
    <m/>
    <m/>
    <m/>
    <s v="minizinc_or-tools"/>
    <m/>
    <m/>
  </r>
  <r>
    <x v="1191"/>
    <n v="1705034.66666667"/>
    <b v="0"/>
    <n v="900000"/>
    <m/>
    <s v="min_conflicts"/>
    <n v="0.174589412062785"/>
    <n v="820311.99482360505"/>
  </r>
  <r>
    <x v="1191"/>
    <n v="1407353.66666667"/>
    <b v="0"/>
    <n v="900000"/>
    <m/>
    <s v="simulated_annealing-untuned"/>
    <n v="0"/>
    <n v="919463.85109730705"/>
  </r>
  <r>
    <x v="1191"/>
    <n v="2660180.6666666698"/>
    <b v="0"/>
    <n v="900560"/>
    <m/>
    <s v="tabu_search"/>
    <n v="0.47095560677457698"/>
    <n v="1295897.3607612301"/>
  </r>
  <r>
    <x v="1192"/>
    <n v="647092"/>
    <n v="910310"/>
    <b v="0"/>
    <n v="0"/>
    <s v="minizinc_chuffed"/>
    <n v="0.99135207976609196"/>
    <n v="725986.18657562905"/>
  </r>
  <r>
    <x v="1192"/>
    <n v="5596"/>
    <n v="384240"/>
    <b v="1"/>
    <n v="5596"/>
    <s v="minizinc_cplex"/>
    <n v="0"/>
    <n v="374357.75969634799"/>
  </r>
  <r>
    <x v="1192"/>
    <n v="5596"/>
    <n v="149580"/>
    <b v="1"/>
    <n v="5596"/>
    <s v="minizinc_cpo"/>
    <n v="0"/>
    <n v="150232.00665952"/>
  </r>
  <r>
    <x v="1192"/>
    <n v="5596"/>
    <n v="191280"/>
    <b v="1"/>
    <n v="5596"/>
    <s v="minizinc_gurobi"/>
    <n v="0"/>
    <n v="186929.619858894"/>
  </r>
  <r>
    <x v="1192"/>
    <m/>
    <m/>
    <m/>
    <m/>
    <s v="minizinc_or-tools"/>
    <m/>
    <m/>
  </r>
  <r>
    <x v="1192"/>
    <n v="5606"/>
    <b v="0"/>
    <n v="900000"/>
    <m/>
    <s v="min_conflicts"/>
    <n v="0"/>
    <n v="229154.93068616299"/>
  </r>
  <r>
    <x v="1192"/>
    <n v="5733.3333333333303"/>
    <b v="0"/>
    <n v="900000"/>
    <m/>
    <s v="simulated_annealing-untuned"/>
    <n v="2.2209302325581399E-2"/>
    <n v="487308.21490449202"/>
  </r>
  <r>
    <x v="1192"/>
    <n v="114695"/>
    <b v="0"/>
    <n v="900071"/>
    <m/>
    <s v="tabu_search"/>
    <n v="0.95112254239504801"/>
    <n v="463494.84365744301"/>
  </r>
  <r>
    <x v="1193"/>
    <n v="940067"/>
    <n v="907900"/>
    <b v="0"/>
    <n v="0"/>
    <s v="minizinc_chuffed"/>
    <n v="0.99257925232988697"/>
    <n v="720476.01363000204"/>
  </r>
  <r>
    <x v="1193"/>
    <n v="6976"/>
    <n v="464230"/>
    <b v="1"/>
    <n v="6976"/>
    <s v="minizinc_cplex"/>
    <n v="0"/>
    <n v="408060.82244417601"/>
  </r>
  <r>
    <x v="1193"/>
    <n v="74691"/>
    <n v="912330"/>
    <b v="0"/>
    <n v="6976"/>
    <s v="minizinc_cpo"/>
    <n v="0.906601866356053"/>
    <n v="413802.22373083502"/>
  </r>
  <r>
    <x v="1193"/>
    <n v="6976"/>
    <n v="246630"/>
    <b v="1"/>
    <n v="6976"/>
    <s v="minizinc_gurobi"/>
    <n v="0"/>
    <n v="203066.65785037199"/>
  </r>
  <r>
    <x v="1193"/>
    <m/>
    <m/>
    <m/>
    <m/>
    <s v="minizinc_or-tools"/>
    <m/>
    <m/>
  </r>
  <r>
    <x v="1193"/>
    <n v="8492.3333333333303"/>
    <b v="0"/>
    <n v="900000"/>
    <m/>
    <s v="min_conflicts"/>
    <n v="0"/>
    <n v="229438.34230826999"/>
  </r>
  <r>
    <x v="1193"/>
    <n v="9449.6666666666697"/>
    <b v="0"/>
    <n v="900000"/>
    <m/>
    <s v="simulated_annealing-untuned"/>
    <n v="0.101308688137148"/>
    <n v="478864.86438416998"/>
  </r>
  <r>
    <x v="1193"/>
    <n v="196589"/>
    <b v="0"/>
    <n v="900485"/>
    <m/>
    <s v="tabu_search"/>
    <n v="0.95680158435449902"/>
    <n v="477771.123515354"/>
  </r>
  <r>
    <x v="1194"/>
    <n v="1107901"/>
    <n v="907990"/>
    <b v="0"/>
    <n v="0"/>
    <s v="minizinc_chuffed"/>
    <n v="0.99268165657400798"/>
    <n v="724968.73414482502"/>
  </r>
  <r>
    <x v="1194"/>
    <n v="8108"/>
    <n v="489850"/>
    <b v="1"/>
    <n v="8108"/>
    <s v="minizinc_cplex"/>
    <n v="0"/>
    <n v="412787.89368647302"/>
  </r>
  <r>
    <x v="1194"/>
    <n v="36978"/>
    <n v="915460"/>
    <b v="0"/>
    <n v="8108"/>
    <s v="minizinc_cpo"/>
    <n v="0.78073449077830104"/>
    <n v="417800.55840576498"/>
  </r>
  <r>
    <x v="1194"/>
    <n v="8108"/>
    <n v="264780"/>
    <b v="1"/>
    <n v="8108"/>
    <s v="minizinc_gurobi"/>
    <n v="0"/>
    <n v="219276.18409092099"/>
  </r>
  <r>
    <x v="1194"/>
    <m/>
    <m/>
    <m/>
    <m/>
    <s v="minizinc_or-tools"/>
    <m/>
    <m/>
  </r>
  <r>
    <x v="1194"/>
    <n v="10572.666666666701"/>
    <b v="0"/>
    <n v="900000"/>
    <m/>
    <s v="min_conflicts"/>
    <n v="0"/>
    <n v="229607.29714133599"/>
  </r>
  <r>
    <x v="1194"/>
    <n v="10772"/>
    <b v="0"/>
    <n v="900000"/>
    <m/>
    <s v="simulated_annealing-untuned"/>
    <n v="1.8504765441267602E-2"/>
    <n v="473171.76038753102"/>
  </r>
  <r>
    <x v="1194"/>
    <n v="251925.66666666701"/>
    <b v="0"/>
    <n v="900554"/>
    <m/>
    <s v="tabu_search"/>
    <n v="0.958032594270532"/>
    <n v="470585.93500368"/>
  </r>
  <r>
    <x v="1195"/>
    <n v="154515"/>
    <n v="910900"/>
    <b v="0"/>
    <n v="0"/>
    <s v="minizinc_chuffed"/>
    <n v="0.963809338899136"/>
    <n v="743799.34283183794"/>
  </r>
  <r>
    <x v="1195"/>
    <n v="5592"/>
    <n v="364040"/>
    <b v="1"/>
    <n v="5592"/>
    <s v="minizinc_cplex"/>
    <n v="0"/>
    <n v="349756.63934756198"/>
  </r>
  <r>
    <x v="1195"/>
    <n v="5592"/>
    <n v="161880"/>
    <b v="1"/>
    <n v="5592"/>
    <s v="minizinc_cpo"/>
    <n v="0"/>
    <n v="164916.31577888"/>
  </r>
  <r>
    <x v="1195"/>
    <n v="5592"/>
    <n v="224680"/>
    <b v="1"/>
    <n v="5592"/>
    <s v="minizinc_gurobi"/>
    <n v="0"/>
    <n v="223685.14007890399"/>
  </r>
  <r>
    <x v="1195"/>
    <m/>
    <m/>
    <m/>
    <m/>
    <s v="minizinc_or-tools"/>
    <m/>
    <m/>
  </r>
  <r>
    <x v="1195"/>
    <n v="5690.6666666666697"/>
    <b v="0"/>
    <n v="900000"/>
    <m/>
    <s v="min_conflicts"/>
    <n v="0"/>
    <n v="243575.581346027"/>
  </r>
  <r>
    <x v="1195"/>
    <n v="6840.6666666666697"/>
    <b v="0"/>
    <n v="900000"/>
    <m/>
    <s v="simulated_annealing-untuned"/>
    <n v="0.16811226975928301"/>
    <n v="521610.79204293498"/>
  </r>
  <r>
    <x v="1195"/>
    <n v="23928.666666666701"/>
    <b v="0"/>
    <n v="900014"/>
    <m/>
    <s v="tabu_search"/>
    <n v="0.762182041066503"/>
    <n v="404062.24575588002"/>
  </r>
  <r>
    <x v="1196"/>
    <m/>
    <m/>
    <m/>
    <m/>
    <s v="minizinc_chuffed"/>
    <m/>
    <m/>
  </r>
  <r>
    <x v="1196"/>
    <n v="741597"/>
    <n v="900000"/>
    <b v="0"/>
    <n v="737996"/>
    <s v="minizinc_cplex"/>
    <n v="3.6650633699975002E-3"/>
    <n v="1079693.1555840001"/>
  </r>
  <r>
    <x v="1196"/>
    <n v="1990855"/>
    <n v="910900"/>
    <b v="0"/>
    <n v="55746"/>
    <s v="minizinc_cpo"/>
    <n v="0.62886347825431799"/>
    <n v="1041395.10940978"/>
  </r>
  <r>
    <x v="1196"/>
    <n v="738879"/>
    <n v="900000"/>
    <b v="0"/>
    <n v="737998"/>
    <s v="minizinc_gurobi"/>
    <n v="0"/>
    <n v="674797.88247512095"/>
  </r>
  <r>
    <x v="1196"/>
    <m/>
    <m/>
    <m/>
    <m/>
    <s v="minizinc_or-tools"/>
    <m/>
    <m/>
  </r>
  <r>
    <x v="1196"/>
    <n v="886142"/>
    <b v="0"/>
    <n v="900000"/>
    <m/>
    <s v="min_conflicts"/>
    <n v="0.14656379376367801"/>
    <n v="610407.46195127396"/>
  </r>
  <r>
    <x v="1196"/>
    <n v="756265.66666666698"/>
    <b v="0"/>
    <n v="900000"/>
    <m/>
    <s v="simulated_annealing-untuned"/>
    <n v="0"/>
    <n v="757252.90564926201"/>
  </r>
  <r>
    <x v="1196"/>
    <n v="1707995"/>
    <b v="0"/>
    <n v="900582"/>
    <m/>
    <s v="tabu_search"/>
    <n v="0.55722021044167802"/>
    <n v="1041145.33219749"/>
  </r>
  <r>
    <x v="1197"/>
    <n v="22192"/>
    <n v="921770"/>
    <b v="0"/>
    <n v="0"/>
    <s v="minizinc_chuffed"/>
    <n v="0.774693583273252"/>
    <n v="859562.79400502902"/>
  </r>
  <r>
    <x v="1197"/>
    <n v="5000"/>
    <n v="274750"/>
    <b v="1"/>
    <n v="5000"/>
    <s v="minizinc_cplex"/>
    <n v="0"/>
    <n v="309054.135329752"/>
  </r>
  <r>
    <x v="1197"/>
    <n v="5000"/>
    <n v="149070"/>
    <b v="1"/>
    <n v="5000"/>
    <s v="minizinc_cpo"/>
    <n v="0"/>
    <n v="170363.88873014101"/>
  </r>
  <r>
    <x v="1197"/>
    <n v="5000"/>
    <n v="187690"/>
    <b v="1"/>
    <n v="5000"/>
    <s v="minizinc_gurobi"/>
    <n v="0"/>
    <n v="209541.99222768299"/>
  </r>
  <r>
    <x v="1197"/>
    <m/>
    <m/>
    <m/>
    <m/>
    <s v="minizinc_or-tools"/>
    <m/>
    <m/>
  </r>
  <r>
    <x v="1197"/>
    <n v="5000"/>
    <b v="0"/>
    <n v="900000"/>
    <m/>
    <s v="min_conflicts"/>
    <n v="0"/>
    <n v="355541.25710433198"/>
  </r>
  <r>
    <x v="1197"/>
    <n v="5091.3333333333303"/>
    <b v="0"/>
    <n v="900000"/>
    <m/>
    <s v="simulated_annealing-untuned"/>
    <n v="1.79389812753699E-2"/>
    <n v="656240.48036884505"/>
  </r>
  <r>
    <x v="1197"/>
    <n v="5000"/>
    <b v="0"/>
    <n v="900000"/>
    <m/>
    <s v="tabu_search"/>
    <n v="0"/>
    <n v="434504.31692570902"/>
  </r>
  <r>
    <x v="1198"/>
    <n v="1811108"/>
    <n v="907780"/>
    <b v="0"/>
    <n v="0"/>
    <s v="minizinc_chuffed"/>
    <n v="0.96380337340456801"/>
    <n v="743518.76003933896"/>
  </r>
  <r>
    <x v="1198"/>
    <n v="65556"/>
    <n v="250990"/>
    <b v="1"/>
    <n v="65556"/>
    <s v="minizinc_cplex"/>
    <n v="0"/>
    <n v="252434.260741907"/>
  </r>
  <r>
    <x v="1198"/>
    <n v="1034416"/>
    <n v="900000"/>
    <b v="0"/>
    <n v="65550"/>
    <s v="minizinc_cpo"/>
    <n v="0.93662511020711203"/>
    <n v="665895.77879469597"/>
  </r>
  <r>
    <x v="1198"/>
    <n v="65556"/>
    <n v="182170"/>
    <b v="1"/>
    <n v="65556"/>
    <s v="minizinc_gurobi"/>
    <n v="0"/>
    <n v="176961.27982051301"/>
  </r>
  <r>
    <x v="1198"/>
    <m/>
    <m/>
    <m/>
    <m/>
    <s v="minizinc_or-tools"/>
    <m/>
    <m/>
  </r>
  <r>
    <x v="1198"/>
    <n v="66442"/>
    <b v="0"/>
    <n v="900000"/>
    <m/>
    <s v="min_conflicts"/>
    <n v="1.09218064878642E-2"/>
    <n v="242064.19588906001"/>
  </r>
  <r>
    <x v="1198"/>
    <n v="65716.333333333299"/>
    <b v="0"/>
    <n v="900000"/>
    <m/>
    <s v="simulated_annealing-untuned"/>
    <n v="0"/>
    <n v="468459.54806360498"/>
  </r>
  <r>
    <x v="1198"/>
    <n v="379570"/>
    <b v="0"/>
    <n v="900192"/>
    <m/>
    <s v="tabu_search"/>
    <n v="0.82686636632680799"/>
    <n v="481775.52671918803"/>
  </r>
  <r>
    <x v="1199"/>
    <n v="447363"/>
    <n v="914050"/>
    <b v="0"/>
    <n v="0"/>
    <s v="minizinc_chuffed"/>
    <n v="0.50882840109709604"/>
    <n v="1159322.50915516"/>
  </r>
  <r>
    <x v="1199"/>
    <n v="219732"/>
    <n v="900000"/>
    <b v="0"/>
    <n v="218801"/>
    <s v="minizinc_cplex"/>
    <n v="0"/>
    <n v="817271.808259535"/>
  </r>
  <r>
    <x v="1199"/>
    <n v="403970"/>
    <n v="913260"/>
    <b v="0"/>
    <n v="194292"/>
    <s v="minizinc_cpo"/>
    <n v="0.45606851993960001"/>
    <n v="1125398.36436196"/>
  </r>
  <r>
    <x v="1199"/>
    <n v="220427"/>
    <n v="900000"/>
    <b v="0"/>
    <n v="218800"/>
    <s v="minizinc_gurobi"/>
    <n v="3.15297127847314E-3"/>
    <n v="817126.48936960695"/>
  </r>
  <r>
    <x v="1199"/>
    <m/>
    <m/>
    <m/>
    <m/>
    <s v="minizinc_or-tools"/>
    <m/>
    <m/>
  </r>
  <r>
    <x v="1199"/>
    <n v="227256.66666666701"/>
    <b v="0"/>
    <n v="900000"/>
    <m/>
    <s v="min_conflicts"/>
    <n v="0"/>
    <n v="688863.79015150201"/>
  </r>
  <r>
    <x v="1199"/>
    <n v="229674"/>
    <b v="0"/>
    <n v="900000"/>
    <m/>
    <s v="simulated_annealing-untuned"/>
    <n v="1.0525063060395801E-2"/>
    <n v="1007188.13035269"/>
  </r>
  <r>
    <x v="1199"/>
    <n v="292341.33333333302"/>
    <b v="0"/>
    <n v="900418"/>
    <m/>
    <s v="tabu_search"/>
    <n v="0.222632447914766"/>
    <n v="974843.80611273297"/>
  </r>
  <r>
    <x v="1200"/>
    <n v="449527"/>
    <n v="912370"/>
    <b v="0"/>
    <n v="0"/>
    <s v="minizinc_chuffed"/>
    <n v="0.340916118497888"/>
    <n v="1600438.4526580099"/>
  </r>
  <r>
    <x v="1200"/>
    <n v="296276"/>
    <n v="900000"/>
    <b v="0"/>
    <n v="295758"/>
    <s v="minizinc_cplex"/>
    <n v="0"/>
    <n v="1268776.36843629"/>
  </r>
  <r>
    <x v="1200"/>
    <n v="346909"/>
    <n v="900000"/>
    <b v="0"/>
    <n v="194063"/>
    <s v="minizinc_cpo"/>
    <n v="0.14595470281831799"/>
    <n v="1456905.1544102801"/>
  </r>
  <r>
    <x v="1200"/>
    <n v="296357"/>
    <n v="900000"/>
    <b v="0"/>
    <n v="295760"/>
    <s v="minizinc_gurobi"/>
    <n v="2.7331900376914602E-4"/>
    <n v="1249925.0272955501"/>
  </r>
  <r>
    <x v="1200"/>
    <m/>
    <m/>
    <m/>
    <m/>
    <s v="minizinc_or-tools"/>
    <m/>
    <m/>
  </r>
  <r>
    <x v="1200"/>
    <n v="302405"/>
    <b v="0"/>
    <n v="900000"/>
    <m/>
    <s v="min_conflicts"/>
    <n v="0"/>
    <n v="1164585.59155274"/>
  </r>
  <r>
    <x v="1200"/>
    <n v="306044.66666666698"/>
    <b v="0"/>
    <n v="900000"/>
    <m/>
    <s v="simulated_annealing-untuned"/>
    <n v="1.1892599555184799E-2"/>
    <n v="1501532.8650694599"/>
  </r>
  <r>
    <x v="1200"/>
    <n v="322591.33333333302"/>
    <b v="0"/>
    <n v="900504"/>
    <m/>
    <s v="tabu_search"/>
    <n v="6.2575559996445401E-2"/>
    <n v="1358814.9334227699"/>
  </r>
  <r>
    <x v="1201"/>
    <n v="103818"/>
    <n v="912130"/>
    <b v="0"/>
    <n v="0"/>
    <s v="minizinc_chuffed"/>
    <n v="0.58027509680402201"/>
    <n v="1056263.24762094"/>
  </r>
  <r>
    <x v="1201"/>
    <n v="43575"/>
    <n v="662430"/>
    <b v="1"/>
    <n v="43575"/>
    <s v="minizinc_cplex"/>
    <n v="0"/>
    <n v="697449.70904207695"/>
  </r>
  <r>
    <x v="1201"/>
    <n v="44643"/>
    <n v="913290"/>
    <b v="0"/>
    <n v="43575"/>
    <s v="minizinc_cpo"/>
    <n v="2.3923123446005001E-2"/>
    <n v="705802.41633509099"/>
  </r>
  <r>
    <x v="1201"/>
    <n v="43575"/>
    <n v="487440"/>
    <b v="1"/>
    <n v="43575"/>
    <s v="minizinc_gurobi"/>
    <n v="0"/>
    <n v="446920.11265293899"/>
  </r>
  <r>
    <x v="1201"/>
    <m/>
    <m/>
    <m/>
    <m/>
    <s v="minizinc_or-tools"/>
    <m/>
    <m/>
  </r>
  <r>
    <x v="1201"/>
    <n v="44319.333333333299"/>
    <b v="0"/>
    <n v="900000"/>
    <m/>
    <s v="min_conflicts"/>
    <n v="0"/>
    <n v="560950.49146567204"/>
  </r>
  <r>
    <x v="1201"/>
    <n v="45367"/>
    <b v="0"/>
    <n v="900000"/>
    <m/>
    <s v="simulated_annealing-untuned"/>
    <n v="2.30931440621303E-2"/>
    <n v="902137.95885965903"/>
  </r>
  <r>
    <x v="1201"/>
    <n v="61709.666666666701"/>
    <b v="0"/>
    <n v="900308"/>
    <m/>
    <s v="tabu_search"/>
    <n v="0.28180890082050902"/>
    <n v="830388.43095972599"/>
  </r>
  <r>
    <x v="1202"/>
    <m/>
    <m/>
    <m/>
    <m/>
    <s v="minizinc_chuffed"/>
    <m/>
    <m/>
  </r>
  <r>
    <x v="1202"/>
    <n v="8866"/>
    <n v="904560"/>
    <b v="0"/>
    <n v="8117"/>
    <s v="minizinc_cplex"/>
    <n v="5.4139408978118898E-3"/>
    <n v="956804.26836458"/>
  </r>
  <r>
    <x v="1202"/>
    <m/>
    <m/>
    <m/>
    <m/>
    <s v="minizinc_cpo"/>
    <m/>
    <m/>
  </r>
  <r>
    <x v="1202"/>
    <n v="8818"/>
    <n v="900000"/>
    <b v="0"/>
    <n v="8113"/>
    <s v="minizinc_gurobi"/>
    <n v="0"/>
    <n v="428263.24342648301"/>
  </r>
  <r>
    <x v="1202"/>
    <m/>
    <m/>
    <m/>
    <m/>
    <s v="minizinc_or-tools"/>
    <m/>
    <m/>
  </r>
  <r>
    <x v="1202"/>
    <n v="13035"/>
    <b v="0"/>
    <n v="900000"/>
    <m/>
    <s v="min_conflicts"/>
    <n v="0"/>
    <n v="359371.862096628"/>
  </r>
  <r>
    <x v="1202"/>
    <n v="14974"/>
    <b v="0"/>
    <n v="900000"/>
    <m/>
    <s v="simulated_annealing-untuned"/>
    <n v="0.129491117937759"/>
    <n v="668898.36175766098"/>
  </r>
  <r>
    <x v="1202"/>
    <n v="51925.666666666701"/>
    <b v="0"/>
    <n v="900157"/>
    <m/>
    <s v="tabu_search"/>
    <n v="0.74896807616015204"/>
    <n v="995034.00821431796"/>
  </r>
  <r>
    <x v="1203"/>
    <m/>
    <m/>
    <m/>
    <m/>
    <s v="minizinc_chuffed"/>
    <m/>
    <m/>
  </r>
  <r>
    <x v="1203"/>
    <n v="418398"/>
    <n v="900000"/>
    <b v="0"/>
    <n v="418214"/>
    <s v="minizinc_cplex"/>
    <n v="4.34992519084743E-4"/>
    <n v="4393852.9751669504"/>
  </r>
  <r>
    <x v="1203"/>
    <n v="467329"/>
    <n v="913970"/>
    <b v="0"/>
    <n v="195350"/>
    <s v="minizinc_cpo"/>
    <n v="0.10509298588360701"/>
    <n v="4592248.7482504901"/>
  </r>
  <r>
    <x v="1203"/>
    <n v="418216"/>
    <n v="900000"/>
    <b v="0"/>
    <n v="418214"/>
    <s v="minizinc_gurobi"/>
    <n v="0"/>
    <n v="4154621.2755428501"/>
  </r>
  <r>
    <x v="1203"/>
    <m/>
    <m/>
    <m/>
    <m/>
    <s v="minizinc_or-tools"/>
    <m/>
    <m/>
  </r>
  <r>
    <x v="1203"/>
    <n v="419916.66666666698"/>
    <b v="0"/>
    <n v="900000"/>
    <m/>
    <s v="min_conflicts"/>
    <n v="3.27842825957547E-4"/>
    <n v="3926906.5189211401"/>
  </r>
  <r>
    <x v="1203"/>
    <n v="419779"/>
    <b v="0"/>
    <n v="900000"/>
    <m/>
    <s v="simulated_annealing-untuned"/>
    <n v="0"/>
    <n v="4275353.2585791498"/>
  </r>
  <r>
    <x v="1203"/>
    <n v="436356.66666666698"/>
    <b v="0"/>
    <n v="900130"/>
    <m/>
    <s v="tabu_search"/>
    <n v="3.7991092913289601E-2"/>
    <n v="4312814.1275120499"/>
  </r>
  <r>
    <x v="1204"/>
    <n v="1301828"/>
    <n v="904710"/>
    <b v="0"/>
    <n v="0"/>
    <s v="minizinc_chuffed"/>
    <n v="0.91809440263997999"/>
    <n v="755333.686389426"/>
  </r>
  <r>
    <x v="1204"/>
    <n v="106745"/>
    <n v="900000"/>
    <b v="0"/>
    <n v="105479"/>
    <s v="minizinc_cplex"/>
    <n v="1.1054381938263599E-3"/>
    <n v="473617.42904833698"/>
  </r>
  <r>
    <x v="1204"/>
    <n v="645173"/>
    <n v="915780"/>
    <b v="0"/>
    <n v="56046"/>
    <s v="minizinc_cpo"/>
    <n v="0.83473114962963402"/>
    <n v="610627.64705599402"/>
  </r>
  <r>
    <x v="1204"/>
    <n v="106627"/>
    <n v="900000"/>
    <b v="0"/>
    <n v="105475"/>
    <s v="minizinc_gurobi"/>
    <n v="0"/>
    <n v="422927.53781899897"/>
  </r>
  <r>
    <x v="1204"/>
    <m/>
    <m/>
    <m/>
    <m/>
    <s v="minizinc_or-tools"/>
    <m/>
    <m/>
  </r>
  <r>
    <x v="1204"/>
    <n v="117638"/>
    <b v="0"/>
    <n v="900000"/>
    <m/>
    <s v="min_conflicts"/>
    <n v="3.4472987753390201E-2"/>
    <n v="272311.57786271803"/>
  </r>
  <r>
    <x v="1204"/>
    <n v="113582.66666666701"/>
    <b v="0"/>
    <n v="900000"/>
    <m/>
    <s v="simulated_annealing-untuned"/>
    <n v="0"/>
    <n v="482019.86847931502"/>
  </r>
  <r>
    <x v="1204"/>
    <n v="184883.66666666701"/>
    <b v="0"/>
    <n v="900405"/>
    <m/>
    <s v="tabu_search"/>
    <n v="0.38565332073682401"/>
    <n v="413276.81527923798"/>
  </r>
  <r>
    <x v="1205"/>
    <n v="1280104"/>
    <n v="906910"/>
    <b v="0"/>
    <n v="0"/>
    <s v="minizinc_chuffed"/>
    <n v="0.93113840750439003"/>
    <n v="753684.86015607801"/>
  </r>
  <r>
    <x v="1205"/>
    <n v="88501"/>
    <n v="900000"/>
    <b v="0"/>
    <n v="86996"/>
    <s v="minizinc_cplex"/>
    <n v="3.9660568807131603E-3"/>
    <n v="453651.14122202102"/>
  </r>
  <r>
    <x v="1205"/>
    <n v="558111"/>
    <n v="915860"/>
    <b v="0"/>
    <n v="55250"/>
    <s v="minizinc_cpo"/>
    <n v="0.84205650847232905"/>
    <n v="591212.93229365"/>
  </r>
  <r>
    <x v="1205"/>
    <n v="88150"/>
    <n v="900000"/>
    <b v="0"/>
    <n v="86993"/>
    <s v="minizinc_gurobi"/>
    <n v="0"/>
    <n v="432410.33509279299"/>
  </r>
  <r>
    <x v="1205"/>
    <m/>
    <m/>
    <m/>
    <m/>
    <s v="minizinc_or-tools"/>
    <m/>
    <m/>
  </r>
  <r>
    <x v="1205"/>
    <n v="97430.666666666701"/>
    <b v="0"/>
    <n v="900000"/>
    <m/>
    <s v="min_conflicts"/>
    <n v="2.6535108726889699E-2"/>
    <n v="263473.74082710798"/>
  </r>
  <r>
    <x v="1205"/>
    <n v="94845.333333333299"/>
    <b v="0"/>
    <n v="900000"/>
    <m/>
    <s v="simulated_annealing-untuned"/>
    <n v="0"/>
    <n v="472872.69440399"/>
  </r>
  <r>
    <x v="1205"/>
    <n v="174041.33333333299"/>
    <b v="0"/>
    <n v="900023"/>
    <m/>
    <s v="tabu_search"/>
    <n v="0.45504133117803403"/>
    <n v="403108.10445227101"/>
  </r>
  <r>
    <x v="1206"/>
    <m/>
    <m/>
    <m/>
    <m/>
    <s v="minizinc_chuffed"/>
    <m/>
    <m/>
  </r>
  <r>
    <x v="1206"/>
    <n v="5000"/>
    <n v="664640"/>
    <b v="1"/>
    <n v="5000"/>
    <s v="minizinc_cplex"/>
    <n v="0"/>
    <n v="585571.61803159595"/>
  </r>
  <r>
    <x v="1206"/>
    <n v="35093"/>
    <n v="900000"/>
    <b v="0"/>
    <n v="5000"/>
    <s v="minizinc_cpo"/>
    <n v="0.85752144302282496"/>
    <n v="874239.950880697"/>
  </r>
  <r>
    <x v="1206"/>
    <n v="5000"/>
    <n v="186470"/>
    <b v="1"/>
    <n v="5000"/>
    <s v="minizinc_gurobi"/>
    <n v="0"/>
    <n v="191020.94225531101"/>
  </r>
  <r>
    <x v="1206"/>
    <m/>
    <m/>
    <m/>
    <m/>
    <s v="minizinc_or-tools"/>
    <m/>
    <m/>
  </r>
  <r>
    <x v="1206"/>
    <n v="5000"/>
    <b v="0"/>
    <n v="900000"/>
    <m/>
    <s v="min_conflicts"/>
    <n v="0"/>
    <n v="297122.88542495901"/>
  </r>
  <r>
    <x v="1206"/>
    <n v="5224"/>
    <b v="0"/>
    <n v="900000"/>
    <m/>
    <s v="simulated_annealing-untuned"/>
    <n v="4.2879019908116399E-2"/>
    <n v="551961.88468458399"/>
  </r>
  <r>
    <x v="1206"/>
    <n v="19934.666666666701"/>
    <b v="0"/>
    <n v="900025"/>
    <m/>
    <s v="tabu_search"/>
    <n v="0.74918065681225299"/>
    <n v="773727.32915645"/>
  </r>
  <r>
    <x v="1207"/>
    <m/>
    <m/>
    <m/>
    <m/>
    <s v="minizinc_chuffed"/>
    <m/>
    <m/>
  </r>
  <r>
    <x v="1207"/>
    <m/>
    <m/>
    <m/>
    <m/>
    <s v="minizinc_cplex"/>
    <m/>
    <m/>
  </r>
  <r>
    <x v="1207"/>
    <m/>
    <m/>
    <m/>
    <m/>
    <s v="minizinc_cpo"/>
    <m/>
    <m/>
  </r>
  <r>
    <x v="1207"/>
    <n v="6258"/>
    <n v="900000"/>
    <b v="0"/>
    <n v="5619"/>
    <s v="minizinc_gurobi"/>
    <n v="0"/>
    <n v="415025.35115905397"/>
  </r>
  <r>
    <x v="1207"/>
    <m/>
    <m/>
    <m/>
    <m/>
    <s v="minizinc_or-tools"/>
    <m/>
    <m/>
  </r>
  <r>
    <x v="1207"/>
    <n v="9086.6666666666697"/>
    <b v="0"/>
    <n v="900000"/>
    <m/>
    <s v="min_conflicts"/>
    <n v="0"/>
    <n v="335441.03056709003"/>
  </r>
  <r>
    <x v="1207"/>
    <n v="9123"/>
    <b v="0"/>
    <n v="900000"/>
    <m/>
    <s v="simulated_annealing-untuned"/>
    <n v="3.9826080602142202E-3"/>
    <n v="640665.25343544397"/>
  </r>
  <r>
    <x v="1207"/>
    <n v="42793"/>
    <b v="0"/>
    <n v="900256"/>
    <m/>
    <s v="tabu_search"/>
    <n v="0.78765997554117095"/>
    <n v="971868.99125083606"/>
  </r>
  <r>
    <x v="1208"/>
    <m/>
    <m/>
    <m/>
    <m/>
    <s v="minizinc_chuffed"/>
    <m/>
    <m/>
  </r>
  <r>
    <x v="1208"/>
    <n v="1041862"/>
    <n v="900000"/>
    <b v="0"/>
    <n v="1039055"/>
    <s v="minizinc_cplex"/>
    <n v="7.7265511171342705E-4"/>
    <n v="7730477.4617168996"/>
  </r>
  <r>
    <x v="1208"/>
    <n v="1101939"/>
    <n v="913470"/>
    <b v="0"/>
    <n v="6545"/>
    <s v="minizinc_cpo"/>
    <n v="5.5249882253010398E-2"/>
    <n v="7757985.6138509205"/>
  </r>
  <r>
    <x v="1208"/>
    <n v="1041057"/>
    <n v="924360"/>
    <b v="0"/>
    <n v="1039055"/>
    <s v="minizinc_gurobi"/>
    <n v="0"/>
    <n v="7464301.5117969196"/>
  </r>
  <r>
    <x v="1208"/>
    <m/>
    <m/>
    <m/>
    <m/>
    <s v="minizinc_or-tools"/>
    <m/>
    <m/>
  </r>
  <r>
    <x v="1208"/>
    <n v="1054189.33333333"/>
    <b v="0"/>
    <n v="900000"/>
    <m/>
    <s v="min_conflicts"/>
    <n v="1.85324078407156E-3"/>
    <n v="6730127.9023431102"/>
  </r>
  <r>
    <x v="1208"/>
    <n v="1052235.66666667"/>
    <b v="0"/>
    <n v="900000"/>
    <m/>
    <s v="simulated_annealing-untuned"/>
    <n v="0"/>
    <n v="6984095.7346534999"/>
  </r>
  <r>
    <x v="1208"/>
    <n v="1066079.33333333"/>
    <b v="0"/>
    <n v="900411"/>
    <m/>
    <s v="tabu_search"/>
    <n v="1.2985587689221201E-2"/>
    <n v="7016388.04439657"/>
  </r>
  <r>
    <x v="1209"/>
    <n v="449539"/>
    <n v="904950"/>
    <b v="0"/>
    <n v="0"/>
    <s v="minizinc_chuffed"/>
    <n v="0.36334333617328002"/>
    <n v="1507916.3788944599"/>
  </r>
  <r>
    <x v="1209"/>
    <n v="286202"/>
    <n v="900000"/>
    <b v="0"/>
    <n v="285668"/>
    <s v="minizinc_cplex"/>
    <n v="0"/>
    <n v="1185582.9028601099"/>
  </r>
  <r>
    <x v="1209"/>
    <n v="387861"/>
    <n v="908940"/>
    <b v="0"/>
    <n v="195024"/>
    <s v="minizinc_cpo"/>
    <n v="0.262101629191901"/>
    <n v="1468674.4087453401"/>
  </r>
  <r>
    <x v="1209"/>
    <n v="286422"/>
    <n v="900000"/>
    <b v="0"/>
    <n v="285669"/>
    <s v="minizinc_gurobi"/>
    <n v="7.6809742268402204E-4"/>
    <n v="1169104.06859989"/>
  </r>
  <r>
    <x v="1209"/>
    <m/>
    <m/>
    <m/>
    <m/>
    <s v="minizinc_or-tools"/>
    <m/>
    <m/>
  </r>
  <r>
    <x v="1209"/>
    <n v="292757.66666666698"/>
    <b v="0"/>
    <n v="900000"/>
    <m/>
    <s v="min_conflicts"/>
    <n v="0"/>
    <n v="1078463.6741819"/>
  </r>
  <r>
    <x v="1209"/>
    <n v="293667"/>
    <b v="0"/>
    <n v="900000"/>
    <m/>
    <s v="simulated_annealing-untuned"/>
    <n v="3.09647775655186E-3"/>
    <n v="1399059.5124925601"/>
  </r>
  <r>
    <x v="1209"/>
    <n v="314212"/>
    <b v="0"/>
    <n v="900498"/>
    <m/>
    <s v="tabu_search"/>
    <n v="6.8279802596123998E-2"/>
    <n v="1286474.1033731201"/>
  </r>
  <r>
    <x v="1210"/>
    <m/>
    <m/>
    <m/>
    <m/>
    <s v="minizinc_chuffed"/>
    <m/>
    <m/>
  </r>
  <r>
    <x v="1210"/>
    <n v="65369"/>
    <n v="925360"/>
    <b v="0"/>
    <n v="65194"/>
    <s v="minizinc_cplex"/>
    <n v="7.3429301350791398E-4"/>
    <n v="537999.20255031495"/>
  </r>
  <r>
    <x v="1210"/>
    <n v="1415540"/>
    <n v="913170"/>
    <b v="0"/>
    <n v="61320"/>
    <s v="minizinc_cpo"/>
    <n v="0.95385435946705899"/>
    <n v="835622.88479253405"/>
  </r>
  <r>
    <x v="1210"/>
    <n v="65321"/>
    <n v="900000"/>
    <b v="0"/>
    <n v="65185"/>
    <s v="minizinc_gurobi"/>
    <n v="0"/>
    <n v="398161.63282691903"/>
  </r>
  <r>
    <x v="1210"/>
    <m/>
    <m/>
    <m/>
    <m/>
    <s v="minizinc_or-tools"/>
    <m/>
    <m/>
  </r>
  <r>
    <x v="1210"/>
    <n v="72749.333333333299"/>
    <b v="0"/>
    <n v="900000"/>
    <m/>
    <s v="min_conflicts"/>
    <n v="1.0639272753931299E-2"/>
    <n v="249668.31704098801"/>
  </r>
  <r>
    <x v="1210"/>
    <n v="71975.333333333299"/>
    <b v="0"/>
    <n v="900000"/>
    <m/>
    <s v="simulated_annealing-untuned"/>
    <n v="0"/>
    <n v="511960.113292169"/>
  </r>
  <r>
    <x v="1210"/>
    <n v="583120"/>
    <b v="0"/>
    <n v="900256"/>
    <m/>
    <s v="tabu_search"/>
    <n v="0.87656857364979202"/>
    <n v="680416.595669723"/>
  </r>
  <r>
    <x v="1211"/>
    <m/>
    <m/>
    <m/>
    <m/>
    <s v="minizinc_chuffed"/>
    <m/>
    <m/>
  </r>
  <r>
    <x v="1211"/>
    <n v="79011"/>
    <n v="900000"/>
    <b v="0"/>
    <n v="78237"/>
    <s v="minizinc_cplex"/>
    <n v="3.77162673551779E-3"/>
    <n v="751296.26948272495"/>
  </r>
  <r>
    <x v="1211"/>
    <n v="2239344"/>
    <n v="900000"/>
    <b v="0"/>
    <n v="68947"/>
    <s v="minizinc_cpo"/>
    <n v="0.96484997392093397"/>
    <n v="901461.03670592699"/>
  </r>
  <r>
    <x v="1211"/>
    <n v="78713"/>
    <n v="900000"/>
    <b v="0"/>
    <n v="78203"/>
    <s v="minizinc_gurobi"/>
    <n v="0"/>
    <n v="399139.40580117301"/>
  </r>
  <r>
    <x v="1211"/>
    <m/>
    <m/>
    <m/>
    <m/>
    <s v="minizinc_or-tools"/>
    <m/>
    <m/>
  </r>
  <r>
    <x v="1211"/>
    <n v="91884.333333333299"/>
    <b v="0"/>
    <n v="900000"/>
    <m/>
    <s v="min_conflicts"/>
    <n v="8.5789017351525207E-2"/>
    <n v="244393.61116174099"/>
  </r>
  <r>
    <x v="1211"/>
    <n v="84001.666666666701"/>
    <b v="0"/>
    <n v="900000"/>
    <m/>
    <s v="simulated_annealing-untuned"/>
    <n v="0"/>
    <n v="465252.20046588901"/>
  </r>
  <r>
    <x v="1211"/>
    <n v="999760.33333333302"/>
    <b v="0"/>
    <n v="900278"/>
    <m/>
    <s v="tabu_search"/>
    <n v="0.91597819610766695"/>
    <n v="704702.63459789997"/>
  </r>
  <r>
    <x v="1212"/>
    <m/>
    <m/>
    <m/>
    <m/>
    <s v="minizinc_chuffed"/>
    <m/>
    <m/>
  </r>
  <r>
    <x v="1212"/>
    <m/>
    <m/>
    <m/>
    <m/>
    <s v="minizinc_cplex"/>
    <m/>
    <m/>
  </r>
  <r>
    <x v="1212"/>
    <m/>
    <m/>
    <m/>
    <m/>
    <s v="minizinc_cpo"/>
    <m/>
    <m/>
  </r>
  <r>
    <x v="1212"/>
    <m/>
    <m/>
    <m/>
    <m/>
    <s v="minizinc_gurobi"/>
    <m/>
    <m/>
  </r>
  <r>
    <x v="1212"/>
    <m/>
    <m/>
    <m/>
    <m/>
    <s v="minizinc_or-tools"/>
    <m/>
    <m/>
  </r>
  <r>
    <x v="1212"/>
    <n v="202535.33333333299"/>
    <b v="0"/>
    <n v="900000"/>
    <m/>
    <s v="min_conflicts"/>
    <n v="0.12335625388821"/>
    <n v="303894.72604950302"/>
  </r>
  <r>
    <x v="1212"/>
    <n v="177551.33333333299"/>
    <b v="0"/>
    <n v="900000"/>
    <m/>
    <s v="simulated_annealing-untuned"/>
    <n v="0"/>
    <n v="546605.68472054298"/>
  </r>
  <r>
    <x v="1212"/>
    <m/>
    <m/>
    <m/>
    <m/>
    <s v="tabu_search"/>
    <m/>
    <m/>
  </r>
  <r>
    <x v="1213"/>
    <n v="9549"/>
    <n v="900000"/>
    <b v="0"/>
    <n v="0"/>
    <s v="minizinc_chuffed"/>
    <n v="0.66614305162844301"/>
    <n v="487324.62941895699"/>
  </r>
  <r>
    <x v="1213"/>
    <n v="3188"/>
    <n v="750"/>
    <b v="1"/>
    <n v="3188"/>
    <s v="minizinc_cplex"/>
    <n v="0"/>
    <n v="618.38153208229198"/>
  </r>
  <r>
    <x v="1213"/>
    <n v="3188"/>
    <n v="900000"/>
    <b v="0"/>
    <n v="2846"/>
    <s v="minizinc_cpo"/>
    <n v="0"/>
    <n v="301753.75578119198"/>
  </r>
  <r>
    <x v="1213"/>
    <n v="3188"/>
    <n v="810"/>
    <b v="1"/>
    <n v="3188"/>
    <s v="minizinc_gurobi"/>
    <n v="0"/>
    <n v="585.16718941045099"/>
  </r>
  <r>
    <x v="1213"/>
    <n v="3520"/>
    <n v="900000"/>
    <b v="0"/>
    <n v="3187"/>
    <s v="minizinc_or-tools"/>
    <n v="9.4318181818181898E-2"/>
    <n v="312304.83315613202"/>
  </r>
  <r>
    <x v="1213"/>
    <n v="3205.3333333333298"/>
    <b v="0"/>
    <n v="900000"/>
    <m/>
    <s v="min_conflicts"/>
    <n v="3.8477537437604501E-3"/>
    <n v="305675.15844322799"/>
  </r>
  <r>
    <x v="1213"/>
    <n v="3193"/>
    <b v="0"/>
    <n v="900000"/>
    <m/>
    <s v="simulated_annealing-untuned"/>
    <n v="0"/>
    <n v="487481.92573759501"/>
  </r>
  <r>
    <x v="1213"/>
    <n v="3216.6666666666702"/>
    <b v="0"/>
    <n v="900000"/>
    <m/>
    <s v="tabu_search"/>
    <n v="7.3575129533678396E-3"/>
    <n v="305772.07901207003"/>
  </r>
  <r>
    <x v="1214"/>
    <n v="48263"/>
    <n v="900000"/>
    <b v="0"/>
    <n v="0"/>
    <s v="minizinc_chuffed"/>
    <n v="0.45102873837100899"/>
    <n v="739250.89155542897"/>
  </r>
  <r>
    <x v="1214"/>
    <n v="26495"/>
    <n v="550"/>
    <b v="1"/>
    <n v="26495"/>
    <s v="minizinc_cplex"/>
    <n v="0"/>
    <n v="668.39226545488998"/>
  </r>
  <r>
    <x v="1214"/>
    <n v="26746"/>
    <n v="900000"/>
    <b v="0"/>
    <n v="5154"/>
    <s v="minizinc_cpo"/>
    <n v="9.3845808719060803E-3"/>
    <n v="510886.64366183901"/>
  </r>
  <r>
    <x v="1214"/>
    <n v="26495"/>
    <n v="700"/>
    <b v="1"/>
    <n v="26495"/>
    <s v="minizinc_gurobi"/>
    <n v="0"/>
    <n v="708.15156678973801"/>
  </r>
  <r>
    <x v="1214"/>
    <n v="66772"/>
    <n v="900000"/>
    <b v="0"/>
    <n v="26495"/>
    <s v="minizinc_or-tools"/>
    <n v="0.60320194093332502"/>
    <n v="940043.61021963495"/>
  </r>
  <r>
    <x v="1214"/>
    <n v="28616"/>
    <b v="0"/>
    <n v="900000"/>
    <m/>
    <s v="min_conflicts"/>
    <n v="6.1608890131394999E-2"/>
    <n v="761134.10984266701"/>
  </r>
  <r>
    <x v="1214"/>
    <n v="26853"/>
    <b v="0"/>
    <n v="900000"/>
    <m/>
    <s v="simulated_annealing-untuned"/>
    <n v="0"/>
    <n v="853814.36575822998"/>
  </r>
  <r>
    <x v="1214"/>
    <n v="28719"/>
    <b v="0"/>
    <n v="900000"/>
    <m/>
    <s v="tabu_search"/>
    <n v="6.4974407186879704E-2"/>
    <n v="772557.41079953499"/>
  </r>
  <r>
    <x v="1215"/>
    <n v="544"/>
    <n v="900000"/>
    <b v="0"/>
    <n v="0"/>
    <s v="minizinc_chuffed"/>
    <n v="0.79595588235294101"/>
    <n v="898516.31240544596"/>
  </r>
  <r>
    <x v="1215"/>
    <n v="111"/>
    <n v="1270"/>
    <b v="1"/>
    <n v="111"/>
    <s v="minizinc_cplex"/>
    <n v="0"/>
    <n v="836.83055975794298"/>
  </r>
  <r>
    <x v="1215"/>
    <n v="113"/>
    <n v="900000"/>
    <b v="0"/>
    <n v="100"/>
    <s v="minizinc_cpo"/>
    <n v="1.7699115044247801E-2"/>
    <n v="303147.25718608202"/>
  </r>
  <r>
    <x v="1215"/>
    <n v="111"/>
    <n v="6560"/>
    <b v="1"/>
    <n v="111"/>
    <s v="minizinc_gurobi"/>
    <n v="0"/>
    <n v="2535.5105900151302"/>
  </r>
  <r>
    <x v="1215"/>
    <m/>
    <m/>
    <m/>
    <m/>
    <s v="minizinc_or-tools"/>
    <m/>
    <m/>
  </r>
  <r>
    <x v="1215"/>
    <n v="118"/>
    <b v="0"/>
    <n v="900000"/>
    <m/>
    <s v="min_conflicts"/>
    <n v="2.2598870056497199E-2"/>
    <n v="313795.92048591899"/>
  </r>
  <r>
    <x v="1215"/>
    <n v="115.333333333333"/>
    <b v="0"/>
    <n v="900000"/>
    <m/>
    <s v="simulated_annealing-untuned"/>
    <n v="0"/>
    <n v="549311.58959138603"/>
  </r>
  <r>
    <x v="1215"/>
    <n v="117.666666666667"/>
    <b v="0"/>
    <n v="900000"/>
    <m/>
    <s v="tabu_search"/>
    <n v="1.9830028328611998E-2"/>
    <n v="312774.33089453302"/>
  </r>
  <r>
    <x v="1216"/>
    <n v="14318"/>
    <n v="900000"/>
    <b v="0"/>
    <n v="0"/>
    <s v="minizinc_chuffed"/>
    <n v="9.5963123341248804E-2"/>
    <n v="1563733.00555327"/>
  </r>
  <r>
    <x v="1216"/>
    <n v="12944"/>
    <n v="900000"/>
    <b v="0"/>
    <n v="12752"/>
    <s v="minizinc_cplex"/>
    <n v="0"/>
    <n v="1432290.9666803801"/>
  </r>
  <r>
    <x v="1216"/>
    <n v="13206"/>
    <n v="900000"/>
    <b v="0"/>
    <n v="1737"/>
    <s v="minizinc_cpo"/>
    <n v="1.98394669089808E-2"/>
    <n v="1451088.1375977001"/>
  </r>
  <r>
    <x v="1216"/>
    <n v="12970"/>
    <n v="900000"/>
    <b v="0"/>
    <n v="12761"/>
    <s v="minizinc_gurobi"/>
    <n v="2.0046260601387401E-3"/>
    <n v="1425956.1548745399"/>
  </r>
  <r>
    <x v="1216"/>
    <m/>
    <m/>
    <m/>
    <m/>
    <s v="minizinc_or-tools"/>
    <m/>
    <m/>
  </r>
  <r>
    <x v="1216"/>
    <n v="13303"/>
    <b v="0"/>
    <n v="900000"/>
    <m/>
    <s v="min_conflicts"/>
    <n v="1.5385000876995099E-2"/>
    <n v="1287261.76931026"/>
  </r>
  <r>
    <x v="1216"/>
    <n v="13098.333333333299"/>
    <b v="0"/>
    <n v="900000"/>
    <m/>
    <s v="simulated_annealing-untuned"/>
    <n v="0"/>
    <n v="1386668.4468524901"/>
  </r>
  <r>
    <x v="1216"/>
    <n v="13226.333333333299"/>
    <b v="0"/>
    <n v="900000"/>
    <m/>
    <s v="tabu_search"/>
    <n v="9.6776632475616998E-3"/>
    <n v="1280223.2466635201"/>
  </r>
  <r>
    <x v="1217"/>
    <n v="9448"/>
    <n v="900000"/>
    <b v="0"/>
    <n v="0"/>
    <s v="minizinc_chuffed"/>
    <n v="7.5254022015241298E-2"/>
    <n v="4817134.4331243504"/>
  </r>
  <r>
    <x v="1217"/>
    <n v="8737"/>
    <n v="1850"/>
    <b v="1"/>
    <n v="8737"/>
    <s v="minizinc_cplex"/>
    <n v="0"/>
    <n v="9299.1875653082607"/>
  </r>
  <r>
    <x v="1217"/>
    <n v="8748"/>
    <n v="900000"/>
    <b v="0"/>
    <n v="7768"/>
    <s v="minizinc_cpo"/>
    <n v="1.2574302697759799E-3"/>
    <n v="4341614.5480668796"/>
  </r>
  <r>
    <x v="1217"/>
    <n v="8737"/>
    <n v="2840"/>
    <b v="1"/>
    <n v="8737"/>
    <s v="minizinc_gurobi"/>
    <n v="0"/>
    <n v="13990.613897596701"/>
  </r>
  <r>
    <x v="1217"/>
    <n v="9081"/>
    <n v="900000"/>
    <b v="0"/>
    <n v="8734"/>
    <s v="minizinc_or-tools"/>
    <n v="3.7881290606761403E-2"/>
    <n v="4503685.08881923"/>
  </r>
  <r>
    <x v="1217"/>
    <n v="8775.6666666666697"/>
    <b v="0"/>
    <n v="900000"/>
    <m/>
    <s v="min_conflicts"/>
    <n v="2.3929805902685999E-3"/>
    <n v="4959999.9386735903"/>
  </r>
  <r>
    <x v="1217"/>
    <n v="8754.6666666666697"/>
    <b v="0"/>
    <n v="900000"/>
    <m/>
    <s v="simulated_annealing-untuned"/>
    <n v="0"/>
    <n v="5201192.34968038"/>
  </r>
  <r>
    <x v="1217"/>
    <n v="8802"/>
    <b v="0"/>
    <n v="900000"/>
    <m/>
    <s v="tabu_search"/>
    <n v="5.3775657047641099E-3"/>
    <n v="4963998.9024171"/>
  </r>
  <r>
    <x v="1218"/>
    <m/>
    <m/>
    <m/>
    <m/>
    <s v="minizinc_chuffed"/>
    <m/>
    <m/>
  </r>
  <r>
    <x v="1218"/>
    <n v="4560"/>
    <n v="1730"/>
    <b v="1"/>
    <n v="4560"/>
    <s v="minizinc_cplex"/>
    <n v="0"/>
    <n v="1069.5901847156799"/>
  </r>
  <r>
    <x v="1218"/>
    <n v="4560"/>
    <n v="900000"/>
    <b v="0"/>
    <n v="2878"/>
    <s v="minizinc_cpo"/>
    <n v="0"/>
    <n v="374528.40622962703"/>
  </r>
  <r>
    <x v="1218"/>
    <n v="4560"/>
    <n v="3680"/>
    <b v="1"/>
    <n v="4560"/>
    <s v="minizinc_gurobi"/>
    <n v="0"/>
    <n v="1846.75172039116"/>
  </r>
  <r>
    <x v="1218"/>
    <m/>
    <m/>
    <m/>
    <m/>
    <s v="minizinc_or-tools"/>
    <m/>
    <m/>
  </r>
  <r>
    <x v="1218"/>
    <n v="4746.3333333333303"/>
    <b v="0"/>
    <n v="900000"/>
    <m/>
    <s v="min_conflicts"/>
    <n v="2.30353255144321E-2"/>
    <n v="376500.27567911701"/>
  </r>
  <r>
    <x v="1218"/>
    <n v="4637"/>
    <b v="0"/>
    <n v="900000"/>
    <m/>
    <s v="simulated_annealing-untuned"/>
    <n v="0"/>
    <n v="546479.28434493497"/>
  </r>
  <r>
    <x v="1218"/>
    <n v="4983"/>
    <b v="0"/>
    <n v="900000"/>
    <m/>
    <s v="tabu_search"/>
    <n v="6.9436082681115799E-2"/>
    <n v="378662.76609366201"/>
  </r>
  <r>
    <x v="1219"/>
    <n v="9144"/>
    <n v="900000"/>
    <b v="0"/>
    <n v="0"/>
    <s v="minizinc_chuffed"/>
    <n v="8.6395450568678894E-2"/>
    <n v="4251586.3297456"/>
  </r>
  <r>
    <x v="1219"/>
    <n v="8354"/>
    <n v="34360"/>
    <b v="1"/>
    <n v="8354"/>
    <s v="minizinc_cplex"/>
    <n v="0"/>
    <n v="149423.49315068501"/>
  </r>
  <r>
    <x v="1219"/>
    <n v="8375"/>
    <n v="900000"/>
    <b v="0"/>
    <n v="6958"/>
    <s v="minizinc_cpo"/>
    <n v="2.50746268656721E-3"/>
    <n v="3915827.6418786701"/>
  </r>
  <r>
    <x v="1219"/>
    <n v="8354"/>
    <n v="9800"/>
    <b v="1"/>
    <n v="8354"/>
    <s v="minizinc_gurobi"/>
    <n v="0"/>
    <n v="42842.079256360099"/>
  </r>
  <r>
    <x v="1219"/>
    <n v="8847"/>
    <n v="900000"/>
    <b v="0"/>
    <n v="8350"/>
    <s v="minizinc_or-tools"/>
    <n v="5.5725104555216502E-2"/>
    <n v="4129117.1125244601"/>
  </r>
  <r>
    <x v="1219"/>
    <n v="8408.6666666666697"/>
    <b v="0"/>
    <n v="900000"/>
    <m/>
    <s v="min_conflicts"/>
    <n v="4.2416554348687604E-3"/>
    <n v="3751462.8413327099"/>
  </r>
  <r>
    <x v="1219"/>
    <n v="8373"/>
    <b v="0"/>
    <n v="900000"/>
    <m/>
    <s v="simulated_annealing-untuned"/>
    <n v="0"/>
    <n v="3959195.4638863001"/>
  </r>
  <r>
    <x v="1219"/>
    <n v="8487.6666666666697"/>
    <b v="0"/>
    <n v="900000"/>
    <m/>
    <s v="tabu_search"/>
    <n v="1.3509798531202001E-2"/>
    <n v="3788099.9095992502"/>
  </r>
  <r>
    <x v="1220"/>
    <n v="6430"/>
    <n v="127130"/>
    <b v="1"/>
    <n v="6430"/>
    <s v="minizinc_chuffed"/>
    <n v="0"/>
    <n v="189822.978851964"/>
  </r>
  <r>
    <x v="1220"/>
    <n v="6430"/>
    <n v="420"/>
    <b v="1"/>
    <n v="6430"/>
    <s v="minizinc_cplex"/>
    <n v="0"/>
    <n v="909.74697885196395"/>
  </r>
  <r>
    <x v="1220"/>
    <n v="6430"/>
    <n v="900000"/>
    <b v="0"/>
    <n v="6343"/>
    <s v="minizinc_cpo"/>
    <n v="0"/>
    <n v="1318121.4418428999"/>
  </r>
  <r>
    <x v="1220"/>
    <n v="6430"/>
    <n v="520"/>
    <b v="1"/>
    <n v="6430"/>
    <s v="minizinc_gurobi"/>
    <n v="0"/>
    <n v="1054.84327794562"/>
  </r>
  <r>
    <x v="1220"/>
    <n v="6430"/>
    <n v="7970"/>
    <b v="1"/>
    <n v="6430"/>
    <s v="minizinc_or-tools"/>
    <n v="0"/>
    <n v="12661.1610649547"/>
  </r>
  <r>
    <x v="1220"/>
    <n v="6430"/>
    <b v="0"/>
    <n v="900000"/>
    <m/>
    <s v="min_conflicts"/>
    <n v="0"/>
    <n v="1371212.1536633701"/>
  </r>
  <r>
    <x v="1220"/>
    <n v="6430.6666666666697"/>
    <b v="0"/>
    <n v="900000"/>
    <m/>
    <s v="simulated_annealing-untuned"/>
    <n v="1.03669914990667E-4"/>
    <n v="1628138.2611881201"/>
  </r>
  <r>
    <x v="1220"/>
    <n v="6499.6666666666697"/>
    <b v="0"/>
    <n v="900000"/>
    <m/>
    <s v="tabu_search"/>
    <n v="1.07184983845325E-2"/>
    <n v="1388943.44356436"/>
  </r>
  <r>
    <x v="1221"/>
    <n v="5205"/>
    <n v="78460"/>
    <b v="1"/>
    <n v="5205"/>
    <s v="minizinc_chuffed"/>
    <n v="0"/>
    <n v="35942.3554897676"/>
  </r>
  <r>
    <x v="1221"/>
    <n v="5205"/>
    <n v="420"/>
    <b v="1"/>
    <n v="5205"/>
    <s v="minizinc_cplex"/>
    <n v="0"/>
    <n v="425.52125185028598"/>
  </r>
  <r>
    <x v="1221"/>
    <n v="5205"/>
    <n v="1280"/>
    <b v="1"/>
    <n v="5205"/>
    <s v="minizinc_cpo"/>
    <n v="0"/>
    <n v="721.81627546345305"/>
  </r>
  <r>
    <x v="1221"/>
    <n v="5205"/>
    <n v="480"/>
    <b v="1"/>
    <n v="5205"/>
    <s v="minizinc_gurobi"/>
    <n v="0"/>
    <n v="456.927645027138"/>
  </r>
  <r>
    <x v="1221"/>
    <n v="5205"/>
    <n v="1330"/>
    <b v="1"/>
    <n v="5205"/>
    <s v="minizinc_or-tools"/>
    <n v="0"/>
    <n v="1097.5086346655401"/>
  </r>
  <r>
    <x v="1221"/>
    <n v="5208"/>
    <b v="0"/>
    <n v="900000"/>
    <m/>
    <s v="min_conflicts"/>
    <n v="0"/>
    <n v="279471.82082616998"/>
  </r>
  <r>
    <x v="1221"/>
    <n v="5210"/>
    <b v="0"/>
    <n v="900000"/>
    <m/>
    <s v="simulated_annealing-untuned"/>
    <n v="3.8387715930898698E-4"/>
    <n v="432996.80616606999"/>
  </r>
  <r>
    <x v="1221"/>
    <n v="5325.3333333333303"/>
    <b v="0"/>
    <n v="900000"/>
    <m/>
    <s v="tabu_search"/>
    <n v="2.2033049574361498E-2"/>
    <n v="281451.65537149803"/>
  </r>
  <r>
    <x v="1222"/>
    <n v="2599"/>
    <n v="44990"/>
    <b v="1"/>
    <n v="2599"/>
    <s v="minizinc_chuffed"/>
    <n v="0"/>
    <n v="23231.625132994399"/>
  </r>
  <r>
    <x v="1222"/>
    <n v="2599"/>
    <n v="450"/>
    <b v="1"/>
    <n v="2599"/>
    <s v="minizinc_cplex"/>
    <n v="0"/>
    <n v="441.96713559522402"/>
  </r>
  <r>
    <x v="1222"/>
    <n v="2599"/>
    <n v="1870"/>
    <b v="1"/>
    <n v="2599"/>
    <s v="minizinc_cpo"/>
    <n v="0"/>
    <n v="953.995744177799"/>
  </r>
  <r>
    <x v="1222"/>
    <n v="2599"/>
    <n v="470"/>
    <b v="1"/>
    <n v="2599"/>
    <s v="minizinc_gurobi"/>
    <n v="0"/>
    <n v="453.61715332781699"/>
  </r>
  <r>
    <x v="1222"/>
    <n v="2599"/>
    <n v="2710"/>
    <b v="1"/>
    <n v="2599"/>
    <s v="minizinc_or-tools"/>
    <n v="0"/>
    <n v="1606.0595224021799"/>
  </r>
  <r>
    <x v="1222"/>
    <n v="2599.3333333333298"/>
    <b v="0"/>
    <n v="900000"/>
    <m/>
    <s v="min_conflicts"/>
    <n v="0"/>
    <n v="293460.44146902801"/>
  </r>
  <r>
    <x v="1222"/>
    <n v="2599.6666666666702"/>
    <b v="0"/>
    <n v="900000"/>
    <m/>
    <s v="simulated_annealing-untuned"/>
    <n v="1.28221566867426E-4"/>
    <n v="464295.98268060503"/>
  </r>
  <r>
    <x v="1222"/>
    <n v="2642.3333333333298"/>
    <b v="0"/>
    <n v="900000"/>
    <m/>
    <s v="tabu_search"/>
    <n v="1.6273495647786001E-2"/>
    <n v="294384.96580979897"/>
  </r>
  <r>
    <x v="1223"/>
    <n v="22697"/>
    <n v="900000"/>
    <b v="0"/>
    <n v="0"/>
    <s v="minizinc_chuffed"/>
    <n v="3.8859761201920903E-2"/>
    <n v="9427724.1081081107"/>
  </r>
  <r>
    <x v="1223"/>
    <n v="21847"/>
    <n v="900000"/>
    <b v="0"/>
    <n v="21747"/>
    <s v="minizinc_cplex"/>
    <n v="1.46473199981689E-3"/>
    <n v="9094314.5090090092"/>
  </r>
  <r>
    <x v="1223"/>
    <n v="22082"/>
    <n v="900000"/>
    <b v="0"/>
    <n v="1502"/>
    <s v="minizinc_cpo"/>
    <n v="1.2091296078253801E-2"/>
    <n v="9201060.0900900904"/>
  </r>
  <r>
    <x v="1223"/>
    <n v="21815"/>
    <n v="900000"/>
    <b v="0"/>
    <n v="21754"/>
    <s v="minizinc_gurobi"/>
    <n v="0"/>
    <n v="9074612.9351351392"/>
  </r>
  <r>
    <x v="1223"/>
    <m/>
    <m/>
    <m/>
    <m/>
    <s v="minizinc_or-tools"/>
    <m/>
    <m/>
  </r>
  <r>
    <x v="1223"/>
    <n v="22296.333333333299"/>
    <b v="0"/>
    <n v="900000"/>
    <m/>
    <s v="min_conflicts"/>
    <n v="1.06445005905306E-2"/>
    <n v="4475878.1383947497"/>
  </r>
  <r>
    <x v="1223"/>
    <n v="22059"/>
    <b v="0"/>
    <n v="900000"/>
    <m/>
    <s v="simulated_annealing-untuned"/>
    <n v="0"/>
    <n v="4568528.5157772098"/>
  </r>
  <r>
    <x v="1223"/>
    <n v="22272.333333333299"/>
    <b v="0"/>
    <n v="900000"/>
    <m/>
    <s v="tabu_search"/>
    <n v="9.5784007064070292E-3"/>
    <n v="4478387.8688055901"/>
  </r>
  <r>
    <x v="1224"/>
    <n v="2950"/>
    <n v="27090"/>
    <b v="1"/>
    <n v="2950"/>
    <s v="minizinc_chuffed"/>
    <n v="0"/>
    <n v="12550.815536002499"/>
  </r>
  <r>
    <x v="1224"/>
    <n v="2950"/>
    <n v="500"/>
    <b v="1"/>
    <n v="2950"/>
    <s v="minizinc_cplex"/>
    <n v="0"/>
    <n v="518.40318633831396"/>
  </r>
  <r>
    <x v="1224"/>
    <n v="2950"/>
    <n v="320"/>
    <b v="1"/>
    <n v="2950"/>
    <s v="minizinc_cpo"/>
    <n v="0"/>
    <n v="344.56604362992698"/>
  </r>
  <r>
    <x v="1224"/>
    <n v="2950"/>
    <n v="440"/>
    <b v="1"/>
    <n v="2950"/>
    <s v="minizinc_gurobi"/>
    <n v="0"/>
    <n v="436.30564377570698"/>
  </r>
  <r>
    <x v="1224"/>
    <n v="2950"/>
    <n v="1430"/>
    <b v="1"/>
    <n v="2950"/>
    <s v="minizinc_or-tools"/>
    <n v="0"/>
    <n v="1255.79710522205"/>
  </r>
  <r>
    <x v="1224"/>
    <n v="2950"/>
    <b v="0"/>
    <n v="900000"/>
    <m/>
    <s v="min_conflicts"/>
    <n v="0"/>
    <n v="293369.57843642199"/>
  </r>
  <r>
    <x v="1224"/>
    <n v="2950"/>
    <b v="0"/>
    <n v="900000"/>
    <m/>
    <s v="simulated_annealing-untuned"/>
    <n v="0"/>
    <n v="452855.67272235698"/>
  </r>
  <r>
    <x v="1224"/>
    <n v="2968.3333333333298"/>
    <b v="0"/>
    <n v="900000"/>
    <m/>
    <s v="tabu_search"/>
    <n v="6.1763054463784802E-3"/>
    <n v="293371.09807127801"/>
  </r>
  <r>
    <x v="1225"/>
    <n v="7132"/>
    <n v="900000"/>
    <b v="0"/>
    <n v="0"/>
    <s v="minizinc_chuffed"/>
    <n v="6.1413348289399899E-2"/>
    <n v="1513051.3913827699"/>
  </r>
  <r>
    <x v="1225"/>
    <n v="6694"/>
    <n v="9540"/>
    <b v="1"/>
    <n v="6694"/>
    <s v="minizinc_cplex"/>
    <n v="0"/>
    <n v="15498.907815631301"/>
  </r>
  <r>
    <x v="1225"/>
    <n v="6707"/>
    <n v="900000"/>
    <b v="0"/>
    <n v="6381"/>
    <s v="minizinc_cpo"/>
    <n v="1.9382734456537801E-3"/>
    <n v="1435600.8498998"/>
  </r>
  <r>
    <x v="1225"/>
    <n v="6694"/>
    <n v="42450"/>
    <b v="1"/>
    <n v="6694"/>
    <s v="minizinc_gurobi"/>
    <n v="0"/>
    <n v="67890.2014028056"/>
  </r>
  <r>
    <x v="1225"/>
    <n v="6898"/>
    <n v="900000"/>
    <b v="0"/>
    <n v="6685"/>
    <s v="minizinc_or-tools"/>
    <n v="2.9573789504204102E-2"/>
    <n v="1471800.62825651"/>
  </r>
  <r>
    <x v="1225"/>
    <n v="6749.3333333333303"/>
    <b v="0"/>
    <n v="900000"/>
    <m/>
    <s v="min_conflicts"/>
    <n v="4.9881469774791798E-3"/>
    <n v="1535174.57401552"/>
  </r>
  <r>
    <x v="1225"/>
    <n v="6715.6666666666697"/>
    <b v="0"/>
    <n v="900000"/>
    <m/>
    <s v="simulated_annealing-untuned"/>
    <n v="0"/>
    <n v="1770136.8701494699"/>
  </r>
  <r>
    <x v="1225"/>
    <n v="6916"/>
    <b v="0"/>
    <n v="900000"/>
    <m/>
    <s v="tabu_search"/>
    <n v="2.8966647387699902E-2"/>
    <n v="1566660.6838171899"/>
  </r>
  <r>
    <x v="1226"/>
    <n v="1441"/>
    <n v="13920"/>
    <b v="1"/>
    <n v="1441"/>
    <s v="minizinc_chuffed"/>
    <n v="0"/>
    <n v="8870.0352790250199"/>
  </r>
  <r>
    <x v="1226"/>
    <n v="1441"/>
    <n v="480"/>
    <b v="1"/>
    <n v="1441"/>
    <s v="minizinc_cplex"/>
    <n v="0"/>
    <n v="531.06959589480402"/>
  </r>
  <r>
    <x v="1226"/>
    <n v="1441"/>
    <n v="2340"/>
    <b v="1"/>
    <n v="1441"/>
    <s v="minizinc_cpo"/>
    <n v="0"/>
    <n v="1234.0610434038899"/>
  </r>
  <r>
    <x v="1226"/>
    <n v="1441"/>
    <n v="450"/>
    <b v="1"/>
    <n v="1441"/>
    <s v="minizinc_gurobi"/>
    <n v="0"/>
    <n v="504.30297199059203"/>
  </r>
  <r>
    <x v="1226"/>
    <n v="1441"/>
    <n v="1710"/>
    <b v="1"/>
    <n v="1441"/>
    <s v="minizinc_or-tools"/>
    <n v="0"/>
    <n v="1696.9921958520399"/>
  </r>
  <r>
    <x v="1226"/>
    <n v="1441"/>
    <b v="0"/>
    <n v="900000"/>
    <m/>
    <s v="min_conflicts"/>
    <n v="0"/>
    <n v="355263.68280433898"/>
  </r>
  <r>
    <x v="1226"/>
    <n v="1441"/>
    <b v="0"/>
    <n v="900000"/>
    <m/>
    <s v="simulated_annealing-untuned"/>
    <n v="0"/>
    <n v="559481.58909200504"/>
  </r>
  <r>
    <x v="1226"/>
    <n v="1448"/>
    <b v="0"/>
    <n v="900000"/>
    <m/>
    <s v="tabu_search"/>
    <n v="4.8342541436463601E-3"/>
    <n v="356621.78274407401"/>
  </r>
  <r>
    <x v="1227"/>
    <n v="16866"/>
    <n v="900000"/>
    <b v="0"/>
    <n v="0"/>
    <s v="minizinc_chuffed"/>
    <n v="0.181133641645915"/>
    <n v="842869.77942847903"/>
  </r>
  <r>
    <x v="1227"/>
    <n v="13884"/>
    <n v="900000"/>
    <b v="0"/>
    <n v="13610"/>
    <s v="minizinc_cplex"/>
    <n v="5.2578507634687402E-3"/>
    <n v="734365.24208475405"/>
  </r>
  <r>
    <x v="1227"/>
    <n v="14103"/>
    <n v="900000"/>
    <b v="0"/>
    <n v="2161"/>
    <s v="minizinc_cpo"/>
    <n v="2.0704814578458498E-2"/>
    <n v="743218.26753531396"/>
  </r>
  <r>
    <x v="1227"/>
    <n v="13811"/>
    <n v="900000"/>
    <b v="0"/>
    <n v="13621"/>
    <s v="minizinc_gurobi"/>
    <n v="0"/>
    <n v="731624.48977106705"/>
  </r>
  <r>
    <x v="1227"/>
    <n v="14677"/>
    <n v="900000"/>
    <b v="0"/>
    <n v="13597"/>
    <s v="minizinc_or-tools"/>
    <n v="5.9003883627444402E-2"/>
    <n v="762162.31368728704"/>
  </r>
  <r>
    <x v="1227"/>
    <n v="14219.666666666701"/>
    <b v="0"/>
    <n v="900000"/>
    <m/>
    <s v="min_conflicts"/>
    <n v="1.12285801354931E-2"/>
    <n v="780190.18505538302"/>
  </r>
  <r>
    <x v="1227"/>
    <n v="14060"/>
    <b v="0"/>
    <n v="900000"/>
    <m/>
    <s v="simulated_annealing-untuned"/>
    <n v="0"/>
    <n v="897023.06996365497"/>
  </r>
  <r>
    <x v="1227"/>
    <n v="14171.333333333299"/>
    <b v="0"/>
    <n v="900000"/>
    <m/>
    <s v="tabu_search"/>
    <n v="7.8562355929812106E-3"/>
    <n v="777460.03483039106"/>
  </r>
  <r>
    <x v="1228"/>
    <m/>
    <m/>
    <m/>
    <m/>
    <s v="minizinc_chuffed"/>
    <m/>
    <m/>
  </r>
  <r>
    <x v="1228"/>
    <n v="3779"/>
    <n v="770"/>
    <b v="1"/>
    <n v="3779"/>
    <s v="minizinc_cplex"/>
    <n v="0"/>
    <n v="706.48054660980097"/>
  </r>
  <r>
    <x v="1228"/>
    <n v="3786"/>
    <n v="900000"/>
    <b v="0"/>
    <n v="2319"/>
    <s v="minizinc_cpo"/>
    <n v="1.84891706286316E-3"/>
    <n v="375068.56689006899"/>
  </r>
  <r>
    <x v="1228"/>
    <n v="3779"/>
    <n v="1170"/>
    <b v="1"/>
    <n v="3779"/>
    <s v="minizinc_gurobi"/>
    <n v="0"/>
    <n v="826.93750543998601"/>
  </r>
  <r>
    <x v="1228"/>
    <m/>
    <m/>
    <m/>
    <m/>
    <s v="minizinc_or-tools"/>
    <m/>
    <m/>
  </r>
  <r>
    <x v="1228"/>
    <n v="3992"/>
    <b v="0"/>
    <n v="900000"/>
    <m/>
    <s v="min_conflicts"/>
    <n v="4.6509686038744197E-2"/>
    <n v="373523.66686941299"/>
  </r>
  <r>
    <x v="1228"/>
    <n v="3806.3333333333298"/>
    <b v="0"/>
    <n v="900000"/>
    <m/>
    <s v="simulated_annealing-untuned"/>
    <n v="0"/>
    <n v="532460.46343046904"/>
  </r>
  <r>
    <x v="1228"/>
    <n v="4067.3333333333298"/>
    <b v="0"/>
    <n v="900000"/>
    <m/>
    <s v="tabu_search"/>
    <n v="6.4169808228159306E-2"/>
    <n v="373670.68598452699"/>
  </r>
  <r>
    <x v="1229"/>
    <n v="46162"/>
    <n v="900000"/>
    <b v="0"/>
    <n v="0"/>
    <s v="minizinc_chuffed"/>
    <n v="0.70759499155149297"/>
    <n v="685931.466707277"/>
  </r>
  <r>
    <x v="1229"/>
    <n v="13498"/>
    <n v="29730"/>
    <b v="1"/>
    <n v="13498"/>
    <s v="minizinc_cplex"/>
    <n v="0"/>
    <n v="12282.7781038875"/>
  </r>
  <r>
    <x v="1229"/>
    <n v="13782"/>
    <n v="900000"/>
    <b v="0"/>
    <n v="3203"/>
    <s v="minizinc_cpo"/>
    <n v="2.0606588303584399E-2"/>
    <n v="363325.72993686999"/>
  </r>
  <r>
    <x v="1229"/>
    <n v="13498"/>
    <n v="26030"/>
    <b v="1"/>
    <n v="13498"/>
    <s v="minizinc_gurobi"/>
    <n v="0"/>
    <n v="10772.7453760106"/>
  </r>
  <r>
    <x v="1229"/>
    <n v="53073"/>
    <n v="900000"/>
    <b v="0"/>
    <n v="13484"/>
    <s v="minizinc_or-tools"/>
    <n v="0.74567105684623103"/>
    <n v="777036.72372355696"/>
  </r>
  <r>
    <x v="1229"/>
    <n v="14413"/>
    <b v="0"/>
    <n v="900000"/>
    <m/>
    <s v="min_conflicts"/>
    <n v="5.3909664885866897E-2"/>
    <n v="458933.606838529"/>
  </r>
  <r>
    <x v="1229"/>
    <n v="13636"/>
    <b v="0"/>
    <n v="900000"/>
    <m/>
    <s v="simulated_annealing-untuned"/>
    <n v="0"/>
    <n v="551626.260480711"/>
  </r>
  <r>
    <x v="1229"/>
    <n v="14318"/>
    <b v="0"/>
    <n v="900000"/>
    <m/>
    <s v="tabu_search"/>
    <n v="4.7632350886995398E-2"/>
    <n v="456233.86404738802"/>
  </r>
  <r>
    <x v="1230"/>
    <n v="139"/>
    <n v="4890"/>
    <b v="1"/>
    <n v="139"/>
    <s v="minizinc_chuffed"/>
    <n v="0"/>
    <n v="2659.3038605230399"/>
  </r>
  <r>
    <x v="1230"/>
    <n v="139"/>
    <n v="580"/>
    <b v="1"/>
    <n v="139"/>
    <s v="minizinc_cplex"/>
    <n v="0"/>
    <n v="535.39227895392298"/>
  </r>
  <r>
    <x v="1230"/>
    <n v="139"/>
    <n v="310"/>
    <b v="1"/>
    <n v="139"/>
    <s v="minizinc_cpo"/>
    <n v="0"/>
    <n v="323.31880448318799"/>
  </r>
  <r>
    <x v="1230"/>
    <n v="139"/>
    <n v="460"/>
    <b v="1"/>
    <n v="139"/>
    <s v="minizinc_gurobi"/>
    <n v="0"/>
    <n v="439.81008717310101"/>
  </r>
  <r>
    <x v="1230"/>
    <n v="139"/>
    <n v="121640"/>
    <b v="1"/>
    <n v="139"/>
    <s v="minizinc_or-tools"/>
    <n v="0"/>
    <n v="38165.7378580324"/>
  </r>
  <r>
    <x v="1230"/>
    <n v="139"/>
    <b v="0"/>
    <n v="900000"/>
    <m/>
    <s v="min_conflicts"/>
    <n v="0"/>
    <n v="261054.08371757899"/>
  </r>
  <r>
    <x v="1230"/>
    <n v="139.333333333333"/>
    <b v="0"/>
    <n v="900000"/>
    <m/>
    <s v="simulated_annealing-untuned"/>
    <n v="2.39234449760772E-3"/>
    <n v="488636.65461095102"/>
  </r>
  <r>
    <x v="1230"/>
    <n v="146.666666666667"/>
    <b v="0"/>
    <n v="900000"/>
    <m/>
    <s v="tabu_search"/>
    <n v="5.2272727272727297E-2"/>
    <n v="263157.86527377501"/>
  </r>
  <r>
    <x v="1231"/>
    <n v="6678"/>
    <n v="900000"/>
    <b v="0"/>
    <n v="0"/>
    <s v="minizinc_chuffed"/>
    <n v="3.6987121892782297E-2"/>
    <n v="1297864.15334044"/>
  </r>
  <r>
    <x v="1231"/>
    <n v="6431"/>
    <n v="610"/>
    <b v="1"/>
    <n v="6431"/>
    <s v="minizinc_cplex"/>
    <n v="0"/>
    <n v="1152.14641080313"/>
  </r>
  <r>
    <x v="1231"/>
    <n v="6431"/>
    <n v="900000"/>
    <b v="0"/>
    <n v="6177"/>
    <s v="minizinc_cpo"/>
    <n v="0"/>
    <n v="1254041.6952736301"/>
  </r>
  <r>
    <x v="1231"/>
    <n v="6431"/>
    <n v="760"/>
    <b v="1"/>
    <n v="6431"/>
    <s v="minizinc_gurobi"/>
    <n v="0"/>
    <n v="1341.80703624733"/>
  </r>
  <r>
    <x v="1231"/>
    <n v="6587"/>
    <n v="900000"/>
    <b v="0"/>
    <n v="6430"/>
    <s v="minizinc_or-tools"/>
    <n v="2.36830119933201E-2"/>
    <n v="1281256.4267946"/>
  </r>
  <r>
    <x v="1231"/>
    <n v="6461.6666666666697"/>
    <b v="0"/>
    <n v="900000"/>
    <m/>
    <s v="min_conflicts"/>
    <n v="3.50786690740268E-3"/>
    <n v="1373579.5130280301"/>
  </r>
  <r>
    <x v="1231"/>
    <n v="6439"/>
    <b v="0"/>
    <n v="900000"/>
    <m/>
    <s v="simulated_annealing-untuned"/>
    <n v="0"/>
    <n v="1619997.35234899"/>
  </r>
  <r>
    <x v="1231"/>
    <n v="6539.6666666666697"/>
    <b v="0"/>
    <n v="900000"/>
    <m/>
    <s v="tabu_search"/>
    <n v="1.53932412457313E-2"/>
    <n v="1389930.8405053299"/>
  </r>
  <r>
    <x v="1232"/>
    <n v="5537"/>
    <n v="900000"/>
    <b v="0"/>
    <n v="0"/>
    <s v="minizinc_chuffed"/>
    <n v="0.478959725483114"/>
    <n v="352887.65769867599"/>
  </r>
  <r>
    <x v="1232"/>
    <n v="2885"/>
    <n v="750"/>
    <b v="1"/>
    <n v="2885"/>
    <s v="minizinc_cplex"/>
    <n v="0"/>
    <n v="560.57099495427303"/>
  </r>
  <r>
    <x v="1232"/>
    <n v="2885"/>
    <n v="900000"/>
    <b v="0"/>
    <n v="2546"/>
    <s v="minizinc_cpo"/>
    <n v="0"/>
    <n v="276633.22530353197"/>
  </r>
  <r>
    <x v="1232"/>
    <n v="2885"/>
    <n v="1130"/>
    <b v="1"/>
    <n v="2885"/>
    <s v="minizinc_gurobi"/>
    <n v="0"/>
    <n v="684.95269631031204"/>
  </r>
  <r>
    <x v="1232"/>
    <n v="3169"/>
    <n v="900000"/>
    <b v="0"/>
    <n v="2877"/>
    <s v="minizinc_or-tools"/>
    <n v="8.9618176080782597E-2"/>
    <n v="282172.64585304301"/>
  </r>
  <r>
    <x v="1232"/>
    <n v="2948.3333333333298"/>
    <b v="0"/>
    <n v="900000"/>
    <m/>
    <s v="min_conflicts"/>
    <n v="1.10797060486152E-2"/>
    <n v="279626.34788513999"/>
  </r>
  <r>
    <x v="1232"/>
    <n v="2915.6666666666702"/>
    <b v="0"/>
    <n v="900000"/>
    <m/>
    <s v="simulated_annealing-untuned"/>
    <n v="0"/>
    <n v="379071.61678031"/>
  </r>
  <r>
    <x v="1232"/>
    <n v="2960.6666666666702"/>
    <b v="0"/>
    <n v="900000"/>
    <m/>
    <s v="tabu_search"/>
    <n v="1.5199279441567201E-2"/>
    <n v="279879.03840085602"/>
  </r>
  <r>
    <x v="1233"/>
    <m/>
    <m/>
    <m/>
    <m/>
    <s v="minizinc_chuffed"/>
    <m/>
    <m/>
  </r>
  <r>
    <x v="1233"/>
    <n v="2825"/>
    <n v="930"/>
    <b v="1"/>
    <n v="2825"/>
    <s v="minizinc_cplex"/>
    <n v="0"/>
    <n v="676.62833902390003"/>
  </r>
  <r>
    <x v="1233"/>
    <n v="2828"/>
    <n v="900000"/>
    <b v="0"/>
    <n v="1896"/>
    <s v="minizinc_cpo"/>
    <n v="1.0608203677510101E-3"/>
    <n v="353721.55658766802"/>
  </r>
  <r>
    <x v="1233"/>
    <n v="2825"/>
    <n v="1170"/>
    <b v="1"/>
    <n v="2825"/>
    <s v="minizinc_gurobi"/>
    <n v="0"/>
    <n v="764.837818839124"/>
  </r>
  <r>
    <x v="1233"/>
    <m/>
    <m/>
    <m/>
    <m/>
    <s v="minizinc_or-tools"/>
    <m/>
    <m/>
  </r>
  <r>
    <x v="1233"/>
    <n v="2929.3333333333298"/>
    <b v="0"/>
    <n v="900000"/>
    <m/>
    <s v="min_conflicts"/>
    <n v="2.5603095129722399E-2"/>
    <n v="362378.676038676"/>
  </r>
  <r>
    <x v="1233"/>
    <n v="2854.3333333333298"/>
    <b v="0"/>
    <n v="900000"/>
    <m/>
    <s v="simulated_annealing-untuned"/>
    <n v="0"/>
    <n v="526399.86880340404"/>
  </r>
  <r>
    <x v="1233"/>
    <n v="2965.6666666666702"/>
    <b v="0"/>
    <n v="900000"/>
    <m/>
    <s v="tabu_search"/>
    <n v="3.7540744071034998E-2"/>
    <n v="364797.33222921798"/>
  </r>
  <r>
    <x v="1234"/>
    <n v="6677"/>
    <n v="900000"/>
    <b v="0"/>
    <n v="0"/>
    <s v="minizinc_chuffed"/>
    <n v="2.96540362438221E-2"/>
    <n v="1362646.8580980699"/>
  </r>
  <r>
    <x v="1234"/>
    <n v="6479"/>
    <n v="620"/>
    <b v="1"/>
    <n v="6479"/>
    <s v="minizinc_cplex"/>
    <n v="0"/>
    <n v="1237.72659732541"/>
  </r>
  <r>
    <x v="1234"/>
    <n v="6479"/>
    <n v="900000"/>
    <b v="0"/>
    <n v="6256"/>
    <s v="minizinc_cpo"/>
    <n v="0"/>
    <n v="1308507.53900446"/>
  </r>
  <r>
    <x v="1234"/>
    <n v="6479"/>
    <n v="510"/>
    <b v="1"/>
    <n v="6479"/>
    <s v="minizinc_gurobi"/>
    <n v="0"/>
    <n v="1041.56389301634"/>
  </r>
  <r>
    <x v="1234"/>
    <n v="6543"/>
    <n v="900000"/>
    <b v="0"/>
    <n v="6479"/>
    <s v="minizinc_or-tools"/>
    <n v="9.7814458199602106E-3"/>
    <n v="1325106.3335809801"/>
  </r>
  <r>
    <x v="1234"/>
    <n v="6489"/>
    <b v="0"/>
    <n v="900000"/>
    <m/>
    <s v="min_conflicts"/>
    <n v="1.28422458519539E-3"/>
    <n v="1327002.2325113199"/>
  </r>
  <r>
    <x v="1234"/>
    <n v="6480.6666666666697"/>
    <b v="0"/>
    <n v="900000"/>
    <m/>
    <s v="simulated_annealing-untuned"/>
    <n v="0"/>
    <n v="1565250.8487040801"/>
  </r>
  <r>
    <x v="1234"/>
    <n v="6593"/>
    <b v="0"/>
    <n v="900000"/>
    <m/>
    <s v="tabu_search"/>
    <n v="1.7038272915718699E-2"/>
    <n v="1342642.7181680901"/>
  </r>
  <r>
    <x v="1235"/>
    <n v="1944"/>
    <n v="248840"/>
    <b v="1"/>
    <n v="1944"/>
    <s v="minizinc_chuffed"/>
    <n v="0"/>
    <n v="106838.25495954099"/>
  </r>
  <r>
    <x v="1235"/>
    <n v="1944"/>
    <n v="410"/>
    <b v="1"/>
    <n v="1944"/>
    <s v="minizinc_cplex"/>
    <n v="0"/>
    <n v="434.58822761681"/>
  </r>
  <r>
    <x v="1235"/>
    <n v="1944"/>
    <n v="1720"/>
    <b v="1"/>
    <n v="1944"/>
    <s v="minizinc_cpo"/>
    <n v="0"/>
    <n v="1036.99686765857"/>
  </r>
  <r>
    <x v="1235"/>
    <n v="1944"/>
    <n v="490"/>
    <b v="1"/>
    <n v="1944"/>
    <s v="minizinc_gurobi"/>
    <n v="0"/>
    <n v="514.86426520490704"/>
  </r>
  <r>
    <x v="1235"/>
    <n v="1944"/>
    <n v="10310"/>
    <b v="1"/>
    <n v="1944"/>
    <s v="minizinc_or-tools"/>
    <n v="0"/>
    <n v="4932.7560036544"/>
  </r>
  <r>
    <x v="1235"/>
    <n v="1944"/>
    <b v="0"/>
    <n v="900000"/>
    <m/>
    <s v="min_conflicts"/>
    <n v="0"/>
    <n v="340020.01189224701"/>
  </r>
  <r>
    <x v="1235"/>
    <n v="1944"/>
    <b v="0"/>
    <n v="900000"/>
    <m/>
    <s v="simulated_annealing-untuned"/>
    <n v="0"/>
    <n v="540196.73896189197"/>
  </r>
  <r>
    <x v="1235"/>
    <n v="1991.6666666666699"/>
    <b v="0"/>
    <n v="900000"/>
    <m/>
    <s v="tabu_search"/>
    <n v="2.3933054393305501E-2"/>
    <n v="343625.46419185301"/>
  </r>
  <r>
    <x v="1236"/>
    <n v="9538"/>
    <n v="900000"/>
    <b v="0"/>
    <n v="0"/>
    <s v="minizinc_chuffed"/>
    <n v="8.2931432166072599E-2"/>
    <n v="4926120.0590809602"/>
  </r>
  <r>
    <x v="1236"/>
    <n v="8747"/>
    <n v="2550"/>
    <b v="1"/>
    <n v="8747"/>
    <s v="minizinc_cplex"/>
    <n v="0"/>
    <n v="13200.7221006565"/>
  </r>
  <r>
    <x v="1236"/>
    <n v="8762"/>
    <n v="900000"/>
    <b v="0"/>
    <n v="7705"/>
    <s v="minizinc_cpo"/>
    <n v="1.71193791371838E-3"/>
    <n v="4541594.4748358903"/>
  </r>
  <r>
    <x v="1236"/>
    <n v="8747"/>
    <n v="3960"/>
    <b v="1"/>
    <n v="8747"/>
    <s v="minizinc_gurobi"/>
    <n v="0"/>
    <n v="20252.675054704599"/>
  </r>
  <r>
    <x v="1236"/>
    <n v="9232"/>
    <n v="900000"/>
    <b v="0"/>
    <n v="8745"/>
    <s v="minizinc_or-tools"/>
    <n v="5.2534662045060597E-2"/>
    <n v="4800917.4994529504"/>
  </r>
  <r>
    <x v="1236"/>
    <n v="8792"/>
    <b v="0"/>
    <n v="900000"/>
    <m/>
    <s v="min_conflicts"/>
    <n v="3.0330603579010701E-3"/>
    <n v="4574705.1297178501"/>
  </r>
  <r>
    <x v="1236"/>
    <n v="8765.3333333333303"/>
    <b v="0"/>
    <n v="900000"/>
    <m/>
    <s v="simulated_annealing-untuned"/>
    <n v="0"/>
    <n v="4814066.6230304204"/>
  </r>
  <r>
    <x v="1236"/>
    <n v="8892.3333333333303"/>
    <b v="0"/>
    <n v="900000"/>
    <m/>
    <s v="tabu_search"/>
    <n v="1.4281965738276401E-2"/>
    <n v="4603009.3087211503"/>
  </r>
  <r>
    <x v="1237"/>
    <n v="7560"/>
    <n v="900000"/>
    <b v="0"/>
    <n v="0"/>
    <s v="minizinc_chuffed"/>
    <n v="0.74298941798941798"/>
    <n v="738444.087761553"/>
  </r>
  <r>
    <x v="1237"/>
    <n v="1943"/>
    <n v="890"/>
    <b v="1"/>
    <n v="1943"/>
    <s v="minizinc_cplex"/>
    <n v="0"/>
    <n v="693.13939485172398"/>
  </r>
  <r>
    <x v="1237"/>
    <n v="1944"/>
    <n v="900000"/>
    <b v="0"/>
    <n v="1650"/>
    <s v="minizinc_cpo"/>
    <n v="5.1440329218110903E-4"/>
    <n v="357290.432410056"/>
  </r>
  <r>
    <x v="1237"/>
    <n v="1943"/>
    <n v="1680"/>
    <b v="1"/>
    <n v="1943"/>
    <s v="minizinc_gurobi"/>
    <n v="0"/>
    <n v="952.89741080836995"/>
  </r>
  <r>
    <x v="1237"/>
    <n v="4173"/>
    <n v="900000"/>
    <b v="0"/>
    <n v="1923"/>
    <s v="minizinc_or-tools"/>
    <n v="0.53438773064941303"/>
    <n v="533787.02423603798"/>
  </r>
  <r>
    <x v="1237"/>
    <n v="1973"/>
    <b v="0"/>
    <n v="900000"/>
    <m/>
    <s v="min_conflicts"/>
    <n v="1.08126372698091E-2"/>
    <n v="371362.99978046102"/>
  </r>
  <r>
    <x v="1237"/>
    <n v="1951.6666666666699"/>
    <b v="0"/>
    <n v="900000"/>
    <m/>
    <s v="simulated_annealing-untuned"/>
    <n v="0"/>
    <n v="572641.38076289801"/>
  </r>
  <r>
    <x v="1237"/>
    <n v="1990.6666666666699"/>
    <b v="0"/>
    <n v="900000"/>
    <m/>
    <s v="tabu_search"/>
    <n v="1.95914266577361E-2"/>
    <n v="371863.34862788097"/>
  </r>
  <r>
    <x v="1238"/>
    <m/>
    <m/>
    <m/>
    <m/>
    <s v="minizinc_chuffed"/>
    <m/>
    <m/>
  </r>
  <r>
    <x v="1238"/>
    <n v="100"/>
    <n v="1020"/>
    <b v="1"/>
    <n v="100"/>
    <s v="minizinc_cplex"/>
    <n v="0"/>
    <n v="725.27649769585298"/>
  </r>
  <r>
    <x v="1238"/>
    <n v="100"/>
    <n v="3160"/>
    <b v="1"/>
    <n v="100"/>
    <s v="minizinc_cpo"/>
    <n v="0"/>
    <n v="1688.6635944700499"/>
  </r>
  <r>
    <x v="1238"/>
    <n v="100"/>
    <n v="970"/>
    <b v="1"/>
    <n v="100"/>
    <s v="minizinc_gurobi"/>
    <n v="0"/>
    <n v="702.09677419354796"/>
  </r>
  <r>
    <x v="1238"/>
    <m/>
    <m/>
    <m/>
    <m/>
    <s v="minizinc_or-tools"/>
    <m/>
    <m/>
  </r>
  <r>
    <x v="1238"/>
    <n v="100"/>
    <b v="0"/>
    <n v="900000"/>
    <m/>
    <s v="min_conflicts"/>
    <n v="0"/>
    <n v="335574.03255528299"/>
  </r>
  <r>
    <x v="1238"/>
    <n v="105.333333333333"/>
    <b v="0"/>
    <n v="900000"/>
    <m/>
    <s v="simulated_annealing-untuned"/>
    <n v="5.0632911392405E-2"/>
    <n v="579925.95515970502"/>
  </r>
  <r>
    <x v="1238"/>
    <n v="100.333333333333"/>
    <b v="0"/>
    <n v="900000"/>
    <m/>
    <s v="tabu_search"/>
    <n v="3.3222591362125401E-3"/>
    <n v="336686.709459459"/>
  </r>
  <r>
    <x v="1239"/>
    <n v="3418"/>
    <n v="900000"/>
    <b v="0"/>
    <n v="0"/>
    <s v="minizinc_chuffed"/>
    <n v="0.232592159157402"/>
    <n v="306260.45566454303"/>
  </r>
  <r>
    <x v="1239"/>
    <n v="2623"/>
    <n v="530"/>
    <b v="1"/>
    <n v="2623"/>
    <s v="minizinc_cplex"/>
    <n v="0"/>
    <n v="501.30925397631802"/>
  </r>
  <r>
    <x v="1239"/>
    <n v="2623"/>
    <n v="900000"/>
    <b v="0"/>
    <n v="2475"/>
    <s v="minizinc_cpo"/>
    <n v="0"/>
    <n v="271457.82631208701"/>
  </r>
  <r>
    <x v="1239"/>
    <n v="2623"/>
    <n v="690"/>
    <b v="1"/>
    <n v="2623"/>
    <s v="minizinc_gurobi"/>
    <n v="0"/>
    <n v="514.59816718121101"/>
  </r>
  <r>
    <x v="1239"/>
    <n v="2623"/>
    <n v="113490"/>
    <b v="1"/>
    <n v="2623"/>
    <s v="minizinc_or-tools"/>
    <n v="0"/>
    <n v="35144.1845128766"/>
  </r>
  <r>
    <x v="1239"/>
    <n v="2652.6666666666702"/>
    <b v="0"/>
    <n v="900000"/>
    <m/>
    <s v="min_conflicts"/>
    <n v="8.7961799447095999E-3"/>
    <n v="272251.25502161001"/>
  </r>
  <r>
    <x v="1239"/>
    <n v="2629.3333333333298"/>
    <b v="0"/>
    <n v="900000"/>
    <m/>
    <s v="simulated_annealing-untuned"/>
    <n v="0"/>
    <n v="368455.82244058797"/>
  </r>
  <r>
    <x v="1239"/>
    <n v="2684.6666666666702"/>
    <b v="0"/>
    <n v="900000"/>
    <m/>
    <s v="tabu_search"/>
    <n v="2.0610876583064201E-2"/>
    <n v="273276.44997438299"/>
  </r>
  <r>
    <x v="1240"/>
    <n v="3925"/>
    <n v="33340"/>
    <b v="1"/>
    <n v="3925"/>
    <s v="minizinc_chuffed"/>
    <n v="0"/>
    <n v="17861.2234567901"/>
  </r>
  <r>
    <x v="1240"/>
    <n v="3925"/>
    <n v="440"/>
    <b v="1"/>
    <n v="3925"/>
    <s v="minizinc_cplex"/>
    <n v="0"/>
    <n v="454.38590203106298"/>
  </r>
  <r>
    <x v="1240"/>
    <n v="3925"/>
    <n v="2100"/>
    <b v="1"/>
    <n v="3925"/>
    <s v="minizinc_cpo"/>
    <n v="0"/>
    <n v="977.760454002389"/>
  </r>
  <r>
    <x v="1240"/>
    <n v="3925"/>
    <n v="480"/>
    <b v="1"/>
    <n v="3925"/>
    <s v="minizinc_gurobi"/>
    <n v="0"/>
    <n v="495.02807646356001"/>
  </r>
  <r>
    <x v="1240"/>
    <n v="3925"/>
    <n v="1690"/>
    <b v="1"/>
    <n v="3925"/>
    <s v="minizinc_or-tools"/>
    <n v="0"/>
    <n v="1305.5702907208299"/>
  </r>
  <r>
    <x v="1240"/>
    <n v="3925"/>
    <b v="0"/>
    <n v="900000"/>
    <m/>
    <s v="min_conflicts"/>
    <n v="0"/>
    <n v="294800.25854574202"/>
  </r>
  <r>
    <x v="1240"/>
    <n v="3927"/>
    <b v="0"/>
    <n v="900000"/>
    <m/>
    <s v="simulated_annealing-untuned"/>
    <n v="5.0929462694171402E-4"/>
    <n v="456232.997589409"/>
  </r>
  <r>
    <x v="1240"/>
    <n v="3985.6666666666702"/>
    <b v="0"/>
    <n v="900000"/>
    <m/>
    <s v="tabu_search"/>
    <n v="1.5221209333444801E-2"/>
    <n v="296722.66978857899"/>
  </r>
  <r>
    <x v="1241"/>
    <n v="1399"/>
    <n v="9590"/>
    <b v="1"/>
    <n v="1399"/>
    <s v="minizinc_chuffed"/>
    <n v="0"/>
    <n v="6254.4178719008296"/>
  </r>
  <r>
    <x v="1241"/>
    <n v="1399"/>
    <n v="470"/>
    <b v="1"/>
    <n v="1399"/>
    <s v="minizinc_cplex"/>
    <n v="0"/>
    <n v="549.84762396694202"/>
  </r>
  <r>
    <x v="1241"/>
    <n v="1399"/>
    <n v="350"/>
    <b v="1"/>
    <n v="1399"/>
    <s v="minizinc_cpo"/>
    <n v="0"/>
    <n v="413.18440082644599"/>
  </r>
  <r>
    <x v="1241"/>
    <n v="1399"/>
    <n v="400"/>
    <b v="1"/>
    <n v="1399"/>
    <s v="minizinc_gurobi"/>
    <n v="0"/>
    <n v="457.22107438016502"/>
  </r>
  <r>
    <x v="1241"/>
    <n v="1399"/>
    <n v="1420"/>
    <b v="1"/>
    <n v="1399"/>
    <s v="minizinc_or-tools"/>
    <n v="0"/>
    <n v="1661.3558884297499"/>
  </r>
  <r>
    <x v="1241"/>
    <n v="1399"/>
    <b v="0"/>
    <n v="900000"/>
    <m/>
    <s v="min_conflicts"/>
    <n v="0"/>
    <n v="383617.14663643198"/>
  </r>
  <r>
    <x v="1241"/>
    <n v="1399"/>
    <b v="0"/>
    <n v="900000"/>
    <m/>
    <s v="simulated_annealing-untuned"/>
    <n v="0"/>
    <n v="602731.984756866"/>
  </r>
  <r>
    <x v="1241"/>
    <n v="1406.3333333333301"/>
    <b v="0"/>
    <n v="900000"/>
    <m/>
    <s v="tabu_search"/>
    <n v="5.2145058070632898E-3"/>
    <n v="384301.21227009298"/>
  </r>
  <r>
    <x v="1242"/>
    <n v="2134"/>
    <n v="900000"/>
    <b v="0"/>
    <n v="0"/>
    <s v="minizinc_chuffed"/>
    <n v="0.24320524835988799"/>
    <n v="428491.350475805"/>
  </r>
  <r>
    <x v="1242"/>
    <n v="1615"/>
    <n v="610"/>
    <b v="1"/>
    <n v="1615"/>
    <s v="minizinc_cplex"/>
    <n v="0"/>
    <n v="612.38661672403305"/>
  </r>
  <r>
    <x v="1242"/>
    <n v="1615"/>
    <n v="900000"/>
    <b v="0"/>
    <n v="1537"/>
    <s v="minizinc_cpo"/>
    <n v="0"/>
    <n v="372553.008706216"/>
  </r>
  <r>
    <x v="1242"/>
    <n v="1615"/>
    <n v="550"/>
    <b v="1"/>
    <n v="1615"/>
    <s v="minizinc_gurobi"/>
    <n v="0"/>
    <n v="543.05881757440795"/>
  </r>
  <r>
    <x v="1242"/>
    <n v="1615"/>
    <n v="411070"/>
    <b v="1"/>
    <n v="1615"/>
    <s v="minizinc_or-tools"/>
    <n v="0"/>
    <n v="175058.18789228599"/>
  </r>
  <r>
    <x v="1242"/>
    <n v="1621.3333333333301"/>
    <b v="0"/>
    <n v="900000"/>
    <m/>
    <s v="min_conflicts"/>
    <n v="3.90625E-3"/>
    <n v="351201.50492738601"/>
  </r>
  <r>
    <x v="1242"/>
    <n v="1615"/>
    <b v="0"/>
    <n v="900000"/>
    <m/>
    <s v="simulated_annealing-untuned"/>
    <n v="0"/>
    <n v="534043.35408022103"/>
  </r>
  <r>
    <x v="1242"/>
    <n v="1655.6666666666699"/>
    <b v="0"/>
    <n v="900000"/>
    <m/>
    <s v="tabu_search"/>
    <n v="2.4562109925508401E-2"/>
    <n v="353455.65127939102"/>
  </r>
  <r>
    <x v="1243"/>
    <m/>
    <m/>
    <m/>
    <m/>
    <s v="minizinc_chuffed"/>
    <m/>
    <m/>
  </r>
  <r>
    <x v="1243"/>
    <n v="16640"/>
    <n v="900000"/>
    <b v="0"/>
    <n v="16573"/>
    <s v="minizinc_cplex"/>
    <n v="9.0144230769229105E-4"/>
    <n v="7662669.2708333302"/>
  </r>
  <r>
    <x v="1243"/>
    <n v="16755"/>
    <n v="900000"/>
    <b v="0"/>
    <n v="908"/>
    <s v="minizinc_cpo"/>
    <n v="7.7588779468815696E-3"/>
    <n v="7725166.3392857201"/>
  </r>
  <r>
    <x v="1243"/>
    <n v="16625"/>
    <n v="900000"/>
    <b v="0"/>
    <n v="16583"/>
    <s v="minizinc_gurobi"/>
    <n v="0"/>
    <n v="7652370.3472222202"/>
  </r>
  <r>
    <x v="1243"/>
    <m/>
    <m/>
    <m/>
    <m/>
    <s v="minizinc_or-tools"/>
    <m/>
    <m/>
  </r>
  <r>
    <x v="1243"/>
    <n v="16897.333333333299"/>
    <b v="0"/>
    <n v="900000"/>
    <m/>
    <s v="min_conflicts"/>
    <n v="7.1608932375917299E-3"/>
    <n v="8943769.0326211303"/>
  </r>
  <r>
    <x v="1243"/>
    <n v="16776.333333333299"/>
    <b v="0"/>
    <n v="900000"/>
    <m/>
    <s v="simulated_annealing-untuned"/>
    <n v="0"/>
    <n v="9013644.0643838104"/>
  </r>
  <r>
    <x v="1243"/>
    <n v="16940.333333333299"/>
    <b v="0"/>
    <n v="900000"/>
    <m/>
    <s v="tabu_search"/>
    <n v="9.6810373664429905E-3"/>
    <n v="8957835.6348721702"/>
  </r>
  <r>
    <x v="1244"/>
    <n v="21562"/>
    <n v="900000"/>
    <b v="0"/>
    <n v="0"/>
    <s v="minizinc_chuffed"/>
    <n v="4.4476393655505E-2"/>
    <n v="9193139.1266173795"/>
  </r>
  <r>
    <x v="1244"/>
    <n v="20636"/>
    <n v="900000"/>
    <b v="0"/>
    <n v="20546"/>
    <s v="minizinc_cplex"/>
    <n v="1.5991471215351901E-3"/>
    <n v="8822443.1192236599"/>
  </r>
  <r>
    <x v="1244"/>
    <n v="20824"/>
    <n v="900000"/>
    <b v="0"/>
    <n v="1357"/>
    <s v="minizinc_cpo"/>
    <n v="1.0612754514022301E-2"/>
    <n v="8898170.0277264304"/>
  </r>
  <r>
    <x v="1244"/>
    <n v="20603"/>
    <n v="900000"/>
    <b v="0"/>
    <n v="20551"/>
    <s v="minizinc_gurobi"/>
    <n v="0"/>
    <n v="8797622.5549907591"/>
  </r>
  <r>
    <x v="1244"/>
    <m/>
    <m/>
    <m/>
    <m/>
    <s v="minizinc_or-tools"/>
    <m/>
    <m/>
  </r>
  <r>
    <x v="1244"/>
    <n v="21026.666666666701"/>
    <b v="0"/>
    <n v="900000"/>
    <m/>
    <s v="min_conflicts"/>
    <n v="9.3373493975904501E-3"/>
    <n v="5086140.1860773601"/>
  </r>
  <r>
    <x v="1244"/>
    <n v="20830.333333333299"/>
    <b v="0"/>
    <n v="900000"/>
    <m/>
    <s v="simulated_annealing-untuned"/>
    <n v="0"/>
    <n v="5177730.6806434998"/>
  </r>
  <r>
    <x v="1244"/>
    <n v="21220.666666666701"/>
    <b v="0"/>
    <n v="900000"/>
    <m/>
    <s v="tabu_search"/>
    <n v="1.83940184097264E-2"/>
    <n v="5140541.2927862396"/>
  </r>
  <r>
    <x v="1245"/>
    <m/>
    <m/>
    <m/>
    <m/>
    <s v="minizinc_chuffed"/>
    <m/>
    <m/>
  </r>
  <r>
    <x v="1245"/>
    <n v="10370"/>
    <n v="1540"/>
    <b v="1"/>
    <n v="10370"/>
    <s v="minizinc_cplex"/>
    <n v="0"/>
    <n v="2470.0093185789201"/>
  </r>
  <r>
    <x v="1245"/>
    <n v="10572"/>
    <n v="900000"/>
    <b v="0"/>
    <n v="3035"/>
    <s v="minizinc_cpo"/>
    <n v="1.9107075293227398E-2"/>
    <n v="786172.49301106599"/>
  </r>
  <r>
    <x v="1245"/>
    <n v="10370"/>
    <n v="7240"/>
    <b v="1"/>
    <n v="10370"/>
    <s v="minizinc_gurobi"/>
    <n v="0"/>
    <n v="6630.8907979033202"/>
  </r>
  <r>
    <x v="1245"/>
    <m/>
    <m/>
    <m/>
    <m/>
    <s v="minizinc_or-tools"/>
    <m/>
    <m/>
  </r>
  <r>
    <x v="1245"/>
    <n v="11322"/>
    <b v="0"/>
    <n v="900000"/>
    <m/>
    <s v="min_conflicts"/>
    <n v="7.0511688158747102E-2"/>
    <n v="912025.94671583304"/>
  </r>
  <r>
    <x v="1245"/>
    <n v="10523.666666666701"/>
    <b v="0"/>
    <n v="900000"/>
    <m/>
    <s v="simulated_annealing-untuned"/>
    <n v="0"/>
    <n v="982850.02409652004"/>
  </r>
  <r>
    <x v="1245"/>
    <n v="11432.666666666701"/>
    <b v="0"/>
    <n v="900000"/>
    <m/>
    <s v="tabu_search"/>
    <n v="7.95090092716777E-2"/>
    <n v="921831.97525734105"/>
  </r>
  <r>
    <x v="1246"/>
    <n v="23622"/>
    <n v="900000"/>
    <b v="0"/>
    <n v="0"/>
    <s v="minizinc_chuffed"/>
    <n v="0.70815341630683304"/>
    <n v="490233.74511130998"/>
  </r>
  <r>
    <x v="1246"/>
    <n v="6894"/>
    <n v="730"/>
    <b v="1"/>
    <n v="6894"/>
    <s v="minizinc_cplex"/>
    <n v="0"/>
    <n v="561.36007106427201"/>
  </r>
  <r>
    <x v="1246"/>
    <n v="6896"/>
    <n v="900000"/>
    <b v="0"/>
    <n v="5376"/>
    <s v="minizinc_cpo"/>
    <n v="2.9002320185611601E-4"/>
    <n v="300442.99352203199"/>
  </r>
  <r>
    <x v="1246"/>
    <n v="6894"/>
    <n v="930"/>
    <b v="1"/>
    <n v="6894"/>
    <s v="minizinc_gurobi"/>
    <n v="0"/>
    <n v="610.15530202315597"/>
  </r>
  <r>
    <x v="1246"/>
    <n v="9558"/>
    <n v="900000"/>
    <b v="0"/>
    <n v="6856"/>
    <s v="minizinc_or-tools"/>
    <n v="0.27871939736346502"/>
    <n v="332906.95558483002"/>
  </r>
  <r>
    <x v="1246"/>
    <n v="7143"/>
    <b v="0"/>
    <n v="900000"/>
    <m/>
    <s v="min_conflicts"/>
    <n v="3.0519389612207799E-2"/>
    <n v="309084.673352268"/>
  </r>
  <r>
    <x v="1246"/>
    <n v="6925"/>
    <b v="0"/>
    <n v="900000"/>
    <m/>
    <s v="simulated_annealing-untuned"/>
    <n v="0"/>
    <n v="462082.46344642399"/>
  </r>
  <r>
    <x v="1246"/>
    <n v="7454"/>
    <b v="0"/>
    <n v="900000"/>
    <m/>
    <s v="tabu_search"/>
    <n v="7.09686074590824E-2"/>
    <n v="313611.694595751"/>
  </r>
  <r>
    <x v="1247"/>
    <m/>
    <m/>
    <m/>
    <m/>
    <s v="minizinc_chuffed"/>
    <m/>
    <m/>
  </r>
  <r>
    <x v="1247"/>
    <n v="91979"/>
    <n v="308080"/>
    <b v="1"/>
    <n v="91979"/>
    <s v="minizinc_cplex"/>
    <n v="0"/>
    <n v="104776.721135559"/>
  </r>
  <r>
    <x v="1247"/>
    <m/>
    <m/>
    <m/>
    <m/>
    <s v="minizinc_cpo"/>
    <m/>
    <m/>
  </r>
  <r>
    <x v="1247"/>
    <n v="91979"/>
    <n v="146980"/>
    <b v="1"/>
    <n v="91979"/>
    <s v="minizinc_gurobi"/>
    <n v="0"/>
    <n v="51857.715126574003"/>
  </r>
  <r>
    <x v="1247"/>
    <n v="372828"/>
    <n v="900000"/>
    <b v="0"/>
    <n v="91950"/>
    <s v="minizinc_or-tools"/>
    <n v="0.75329374403210103"/>
    <n v="816596.72689861001"/>
  </r>
  <r>
    <x v="1247"/>
    <n v="95447"/>
    <b v="0"/>
    <n v="900000"/>
    <m/>
    <s v="min_conflicts"/>
    <n v="2.5895697786904499E-2"/>
    <n v="296554.38023961999"/>
  </r>
  <r>
    <x v="1247"/>
    <n v="92975.333333333299"/>
    <b v="0"/>
    <n v="900000"/>
    <m/>
    <s v="simulated_annealing-untuned"/>
    <n v="0"/>
    <n v="512642.77359151503"/>
  </r>
  <r>
    <x v="1247"/>
    <n v="94711"/>
    <b v="0"/>
    <n v="900000"/>
    <m/>
    <s v="tabu_search"/>
    <n v="1.83259248309771E-2"/>
    <n v="306483.08839659701"/>
  </r>
  <r>
    <x v="1248"/>
    <m/>
    <m/>
    <m/>
    <m/>
    <s v="minizinc_chuffed"/>
    <m/>
    <m/>
  </r>
  <r>
    <x v="1248"/>
    <n v="136810"/>
    <n v="900000"/>
    <b v="0"/>
    <n v="136808"/>
    <s v="minizinc_cplex"/>
    <n v="7.3094072070567498E-6"/>
    <n v="4334054.7133715497"/>
  </r>
  <r>
    <x v="1248"/>
    <m/>
    <m/>
    <m/>
    <m/>
    <s v="minizinc_cpo"/>
    <m/>
    <m/>
  </r>
  <r>
    <x v="1248"/>
    <n v="136809"/>
    <n v="220690"/>
    <b v="1"/>
    <n v="136809"/>
    <s v="minizinc_gurobi"/>
    <n v="0"/>
    <n v="1065367.4000133299"/>
  </r>
  <r>
    <x v="1248"/>
    <m/>
    <m/>
    <m/>
    <m/>
    <s v="minizinc_or-tools"/>
    <m/>
    <m/>
  </r>
  <r>
    <x v="1248"/>
    <n v="137479.66666666701"/>
    <b v="0"/>
    <n v="900000"/>
    <m/>
    <s v="min_conflicts"/>
    <n v="2.2015376819358701E-3"/>
    <n v="4448883.1670535197"/>
  </r>
  <r>
    <x v="1248"/>
    <n v="137177"/>
    <b v="0"/>
    <n v="900000"/>
    <m/>
    <s v="simulated_annealing-untuned"/>
    <n v="0"/>
    <n v="4751305.7001979798"/>
  </r>
  <r>
    <x v="1248"/>
    <n v="137185.33333333299"/>
    <b v="0"/>
    <n v="900000"/>
    <m/>
    <s v="tabu_search"/>
    <n v="6.07450747893701E-5"/>
    <n v="4451742.5685076499"/>
  </r>
  <r>
    <x v="1249"/>
    <n v="46273"/>
    <n v="900280"/>
    <b v="0"/>
    <n v="0"/>
    <s v="minizinc_chuffed"/>
    <n v="0.41672249475936302"/>
    <n v="1050627.77401216"/>
  </r>
  <r>
    <x v="1249"/>
    <n v="27005"/>
    <n v="900000"/>
    <b v="0"/>
    <n v="26949"/>
    <s v="minizinc_cplex"/>
    <n v="5.5545269394552399E-4"/>
    <n v="694113.01291793305"/>
  </r>
  <r>
    <x v="1249"/>
    <n v="29660"/>
    <n v="900000"/>
    <b v="0"/>
    <n v="3495"/>
    <s v="minizinc_cpo"/>
    <n v="9.0020229265003401E-2"/>
    <n v="759877.32135258405"/>
  </r>
  <r>
    <x v="1249"/>
    <n v="26990"/>
    <n v="900000"/>
    <b v="0"/>
    <n v="26948"/>
    <s v="minizinc_gurobi"/>
    <n v="0"/>
    <n v="690780.02431610995"/>
  </r>
  <r>
    <x v="1249"/>
    <m/>
    <m/>
    <m/>
    <m/>
    <s v="minizinc_or-tools"/>
    <m/>
    <m/>
  </r>
  <r>
    <x v="1249"/>
    <n v="28528"/>
    <b v="0"/>
    <n v="900000"/>
    <m/>
    <s v="min_conflicts"/>
    <n v="2.7411665731912602E-2"/>
    <n v="809046.22626941605"/>
  </r>
  <r>
    <x v="1249"/>
    <n v="27982.333333333299"/>
    <b v="0"/>
    <n v="900000"/>
    <m/>
    <s v="simulated_annealing-untuned"/>
    <n v="8.4458050913075403E-3"/>
    <n v="1071818.913003"/>
  </r>
  <r>
    <x v="1249"/>
    <n v="27746"/>
    <b v="0"/>
    <n v="900000"/>
    <m/>
    <s v="tabu_search"/>
    <n v="0"/>
    <n v="801227.34119811095"/>
  </r>
  <r>
    <x v="1250"/>
    <m/>
    <m/>
    <m/>
    <m/>
    <s v="minizinc_chuffed"/>
    <m/>
    <m/>
  </r>
  <r>
    <x v="1250"/>
    <n v="130002"/>
    <n v="900000"/>
    <b v="0"/>
    <n v="129838"/>
    <s v="minizinc_cplex"/>
    <n v="3.38456331441028E-4"/>
    <n v="334149.56563853403"/>
  </r>
  <r>
    <x v="1250"/>
    <m/>
    <m/>
    <m/>
    <m/>
    <s v="minizinc_cpo"/>
    <m/>
    <m/>
  </r>
  <r>
    <x v="1250"/>
    <n v="129958"/>
    <n v="900000"/>
    <b v="0"/>
    <n v="129851"/>
    <s v="minizinc_gurobi"/>
    <n v="0"/>
    <n v="332384.18503375602"/>
  </r>
  <r>
    <x v="1250"/>
    <m/>
    <m/>
    <m/>
    <m/>
    <s v="minizinc_or-tools"/>
    <m/>
    <m/>
  </r>
  <r>
    <x v="1250"/>
    <n v="138886"/>
    <b v="0"/>
    <n v="900000"/>
    <m/>
    <s v="min_conflicts"/>
    <n v="2.6410149331106102E-2"/>
    <n v="335222.01149218099"/>
  </r>
  <r>
    <x v="1250"/>
    <n v="135218"/>
    <b v="0"/>
    <n v="900000"/>
    <m/>
    <s v="simulated_annealing-untuned"/>
    <n v="0"/>
    <n v="566946.49324134202"/>
  </r>
  <r>
    <x v="1250"/>
    <n v="136252.66666666701"/>
    <b v="0"/>
    <n v="900000"/>
    <m/>
    <s v="tabu_search"/>
    <n v="7.5937351684859404E-3"/>
    <n v="349387.04462596099"/>
  </r>
  <r>
    <x v="1251"/>
    <n v="626396"/>
    <n v="900340"/>
    <b v="0"/>
    <n v="0"/>
    <s v="minizinc_chuffed"/>
    <n v="0.88073678631408903"/>
    <n v="723576.96058703703"/>
  </r>
  <r>
    <x v="1251"/>
    <n v="74706"/>
    <n v="6210"/>
    <b v="1"/>
    <n v="74706"/>
    <s v="minizinc_cplex"/>
    <n v="0"/>
    <n v="6316.99680901799"/>
  </r>
  <r>
    <x v="1251"/>
    <n v="74711"/>
    <n v="17780"/>
    <b v="1"/>
    <n v="74711"/>
    <s v="minizinc_cpo"/>
    <n v="6.6924549263158703E-5"/>
    <n v="11440.953587687"/>
  </r>
  <r>
    <x v="1251"/>
    <n v="74706"/>
    <n v="5490"/>
    <b v="1"/>
    <n v="74706"/>
    <s v="minizinc_gurobi"/>
    <n v="0"/>
    <n v="5605.6354042922203"/>
  </r>
  <r>
    <x v="1251"/>
    <n v="74706"/>
    <n v="55120"/>
    <b v="1"/>
    <n v="74706"/>
    <s v="minizinc_or-tools"/>
    <n v="0"/>
    <n v="30321.180190765201"/>
  </r>
  <r>
    <x v="1251"/>
    <n v="74771"/>
    <b v="0"/>
    <n v="900000"/>
    <m/>
    <s v="min_conflicts"/>
    <n v="8.4703071155034504E-4"/>
    <n v="285470.92983078002"/>
  </r>
  <r>
    <x v="1251"/>
    <n v="74707.666666666701"/>
    <b v="0"/>
    <n v="900000"/>
    <m/>
    <s v="simulated_annealing-untuned"/>
    <n v="0"/>
    <n v="507930.70568106999"/>
  </r>
  <r>
    <x v="1251"/>
    <n v="74712"/>
    <b v="0"/>
    <n v="900000"/>
    <m/>
    <s v="tabu_search"/>
    <n v="5.8000499696508903E-5"/>
    <n v="291117.75029520597"/>
  </r>
  <r>
    <x v="1252"/>
    <n v="379167"/>
    <n v="900440"/>
    <b v="0"/>
    <n v="0"/>
    <s v="minizinc_chuffed"/>
    <n v="0.823341693765544"/>
    <n v="733417.64134146599"/>
  </r>
  <r>
    <x v="1252"/>
    <n v="66983"/>
    <n v="900000"/>
    <b v="0"/>
    <n v="66961"/>
    <s v="minizinc_cplex"/>
    <n v="0"/>
    <n v="319293.52458555897"/>
  </r>
  <r>
    <x v="1252"/>
    <n v="70596"/>
    <n v="900300"/>
    <b v="0"/>
    <n v="39736"/>
    <s v="minizinc_cpo"/>
    <n v="5.1178537027593701E-2"/>
    <n v="341928.21277426102"/>
  </r>
  <r>
    <x v="1252"/>
    <n v="66987"/>
    <n v="900000"/>
    <b v="0"/>
    <n v="66962"/>
    <s v="minizinc_gurobi"/>
    <n v="5.9713078657042098E-5"/>
    <n v="318527.83498951897"/>
  </r>
  <r>
    <x v="1252"/>
    <m/>
    <m/>
    <m/>
    <m/>
    <s v="minizinc_or-tools"/>
    <m/>
    <m/>
  </r>
  <r>
    <x v="1252"/>
    <n v="71220.333333333299"/>
    <b v="0"/>
    <n v="900000"/>
    <m/>
    <s v="min_conflicts"/>
    <n v="4.1542443403335003E-2"/>
    <n v="326395.96985714498"/>
  </r>
  <r>
    <x v="1252"/>
    <n v="68261.666666666701"/>
    <b v="0"/>
    <n v="900000"/>
    <m/>
    <s v="simulated_annealing-untuned"/>
    <n v="0"/>
    <n v="514386.78987501399"/>
  </r>
  <r>
    <x v="1252"/>
    <n v="69352.666666666701"/>
    <b v="0"/>
    <n v="900000"/>
    <m/>
    <s v="tabu_search"/>
    <n v="1.5731190341154899E-2"/>
    <n v="333497.77140922297"/>
  </r>
  <r>
    <x v="1253"/>
    <m/>
    <m/>
    <m/>
    <m/>
    <s v="minizinc_chuffed"/>
    <m/>
    <m/>
  </r>
  <r>
    <x v="1253"/>
    <n v="44617"/>
    <n v="900000"/>
    <b v="0"/>
    <n v="44600"/>
    <s v="minizinc_cplex"/>
    <n v="0"/>
    <n v="680322.04740878195"/>
  </r>
  <r>
    <x v="1253"/>
    <n v="47576"/>
    <n v="900630"/>
    <b v="0"/>
    <n v="16386"/>
    <s v="minizinc_cpo"/>
    <n v="6.2195224482932597E-2"/>
    <n v="741265.59786934406"/>
  </r>
  <r>
    <x v="1253"/>
    <n v="44642"/>
    <n v="900000"/>
    <b v="0"/>
    <n v="44600"/>
    <s v="minizinc_gurobi"/>
    <n v="5.6001075220646302E-4"/>
    <n v="678706.26285548205"/>
  </r>
  <r>
    <x v="1253"/>
    <m/>
    <m/>
    <m/>
    <m/>
    <s v="minizinc_or-tools"/>
    <m/>
    <m/>
  </r>
  <r>
    <x v="1253"/>
    <n v="47227.666666666701"/>
    <b v="0"/>
    <n v="900000"/>
    <m/>
    <s v="min_conflicts"/>
    <n v="4.1981042185724397E-2"/>
    <n v="929134.19803059904"/>
  </r>
  <r>
    <x v="1253"/>
    <n v="45245"/>
    <b v="0"/>
    <n v="900000"/>
    <m/>
    <s v="simulated_annealing-untuned"/>
    <n v="0"/>
    <n v="1148443.70936457"/>
  </r>
  <r>
    <x v="1253"/>
    <n v="45942"/>
    <b v="0"/>
    <n v="900000"/>
    <m/>
    <s v="tabu_search"/>
    <n v="1.51713029471943E-2"/>
    <n v="954970.40787430201"/>
  </r>
  <r>
    <x v="1254"/>
    <m/>
    <m/>
    <m/>
    <m/>
    <s v="minizinc_chuffed"/>
    <m/>
    <m/>
  </r>
  <r>
    <x v="1254"/>
    <n v="523981"/>
    <n v="900000"/>
    <b v="0"/>
    <n v="523721"/>
    <s v="minizinc_cplex"/>
    <n v="1.5649422402719301E-4"/>
    <n v="16224596.7418436"/>
  </r>
  <r>
    <x v="1254"/>
    <m/>
    <m/>
    <m/>
    <m/>
    <s v="minizinc_cpo"/>
    <m/>
    <m/>
  </r>
  <r>
    <x v="1254"/>
    <n v="523899"/>
    <n v="900000"/>
    <b v="0"/>
    <n v="523721"/>
    <s v="minizinc_gurobi"/>
    <n v="0"/>
    <n v="16220506.8634267"/>
  </r>
  <r>
    <x v="1254"/>
    <m/>
    <m/>
    <m/>
    <m/>
    <s v="minizinc_or-tools"/>
    <m/>
    <m/>
  </r>
  <r>
    <x v="1254"/>
    <n v="529821.33333333302"/>
    <b v="0"/>
    <n v="900000"/>
    <m/>
    <s v="min_conflicts"/>
    <n v="5.5949678633804298E-3"/>
    <n v="17489252.929910898"/>
  </r>
  <r>
    <x v="1254"/>
    <n v="526939.33333333302"/>
    <b v="0"/>
    <n v="900000"/>
    <m/>
    <s v="simulated_annealing-untuned"/>
    <n v="1.5624822085791301E-4"/>
    <n v="17638766.801227301"/>
  </r>
  <r>
    <x v="1254"/>
    <n v="526857"/>
    <b v="0"/>
    <n v="900000"/>
    <m/>
    <s v="tabu_search"/>
    <n v="0"/>
    <n v="17415440.601694301"/>
  </r>
  <r>
    <x v="1255"/>
    <m/>
    <m/>
    <m/>
    <m/>
    <s v="minizinc_chuffed"/>
    <m/>
    <m/>
  </r>
  <r>
    <x v="1255"/>
    <n v="2748"/>
    <n v="900000"/>
    <b v="0"/>
    <n v="2742"/>
    <s v="minizinc_cplex"/>
    <n v="0"/>
    <n v="296352.26714898198"/>
  </r>
  <r>
    <x v="1255"/>
    <m/>
    <m/>
    <m/>
    <m/>
    <s v="minizinc_cpo"/>
    <m/>
    <m/>
  </r>
  <r>
    <x v="1255"/>
    <n v="2753"/>
    <n v="900000"/>
    <b v="0"/>
    <n v="2742"/>
    <s v="minizinc_gurobi"/>
    <n v="1.8162005085361501E-3"/>
    <n v="295714.55225080397"/>
  </r>
  <r>
    <x v="1255"/>
    <m/>
    <m/>
    <m/>
    <m/>
    <s v="minizinc_or-tools"/>
    <m/>
    <m/>
  </r>
  <r>
    <x v="1255"/>
    <n v="3094"/>
    <b v="0"/>
    <n v="900000"/>
    <m/>
    <s v="min_conflicts"/>
    <n v="4.91273432449904E-2"/>
    <n v="333712.99049251899"/>
  </r>
  <r>
    <x v="1255"/>
    <n v="3033"/>
    <b v="0"/>
    <n v="900000"/>
    <m/>
    <s v="simulated_annealing-untuned"/>
    <n v="3.0003297065611601E-2"/>
    <n v="621051.55723971303"/>
  </r>
  <r>
    <x v="1255"/>
    <n v="2942"/>
    <b v="0"/>
    <n v="900000"/>
    <m/>
    <s v="tabu_search"/>
    <n v="0"/>
    <n v="348165.59215243103"/>
  </r>
  <r>
    <x v="1256"/>
    <m/>
    <m/>
    <m/>
    <m/>
    <s v="minizinc_chuffed"/>
    <m/>
    <m/>
  </r>
  <r>
    <x v="1256"/>
    <n v="119170"/>
    <n v="900000"/>
    <b v="0"/>
    <n v="118985"/>
    <s v="minizinc_cplex"/>
    <n v="2.93698078375426E-4"/>
    <n v="380412.68032020901"/>
  </r>
  <r>
    <x v="1256"/>
    <m/>
    <m/>
    <m/>
    <m/>
    <s v="minizinc_cpo"/>
    <m/>
    <m/>
  </r>
  <r>
    <x v="1256"/>
    <n v="119135"/>
    <n v="900000"/>
    <b v="0"/>
    <n v="118990"/>
    <s v="minizinc_gurobi"/>
    <n v="0"/>
    <n v="379215.31640327699"/>
  </r>
  <r>
    <x v="1256"/>
    <m/>
    <m/>
    <m/>
    <m/>
    <s v="minizinc_or-tools"/>
    <m/>
    <m/>
  </r>
  <r>
    <x v="1256"/>
    <n v="127941.33333333299"/>
    <b v="0"/>
    <n v="900000"/>
    <m/>
    <s v="min_conflicts"/>
    <n v="4.5101400641960901E-2"/>
    <n v="389439.2214633"/>
  </r>
  <r>
    <x v="1256"/>
    <n v="122865.66666666701"/>
    <b v="0"/>
    <n v="900000"/>
    <m/>
    <s v="simulated_annealing-untuned"/>
    <n v="5.6538713011772303E-3"/>
    <n v="630757.07990390202"/>
  </r>
  <r>
    <x v="1256"/>
    <n v="122171"/>
    <b v="0"/>
    <n v="900000"/>
    <m/>
    <s v="tabu_search"/>
    <n v="0"/>
    <n v="399509.09333596099"/>
  </r>
  <r>
    <x v="1257"/>
    <m/>
    <m/>
    <m/>
    <m/>
    <s v="minizinc_chuffed"/>
    <m/>
    <m/>
  </r>
  <r>
    <x v="1257"/>
    <n v="140355"/>
    <n v="900000"/>
    <b v="0"/>
    <n v="140180"/>
    <s v="minizinc_cplex"/>
    <n v="7.8372697801976101E-5"/>
    <n v="340143.654209612"/>
  </r>
  <r>
    <x v="1257"/>
    <m/>
    <m/>
    <m/>
    <m/>
    <s v="minizinc_cpo"/>
    <m/>
    <m/>
  </r>
  <r>
    <x v="1257"/>
    <n v="140344"/>
    <n v="900000"/>
    <b v="0"/>
    <n v="140197"/>
    <s v="minizinc_gurobi"/>
    <n v="0"/>
    <n v="338235.989242315"/>
  </r>
  <r>
    <x v="1257"/>
    <m/>
    <m/>
    <m/>
    <m/>
    <s v="minizinc_or-tools"/>
    <m/>
    <m/>
  </r>
  <r>
    <x v="1257"/>
    <n v="151056.33333333299"/>
    <b v="0"/>
    <n v="900000"/>
    <m/>
    <s v="min_conflicts"/>
    <n v="3.8568392807098402E-2"/>
    <n v="342101.15920364298"/>
  </r>
  <r>
    <x v="1257"/>
    <n v="145762.33333333299"/>
    <b v="0"/>
    <n v="900000"/>
    <m/>
    <s v="simulated_annealing-untuned"/>
    <n v="3.64977691996327E-3"/>
    <n v="556838.80109659804"/>
  </r>
  <r>
    <x v="1257"/>
    <n v="145230.33333333299"/>
    <b v="0"/>
    <n v="900000"/>
    <m/>
    <s v="tabu_search"/>
    <n v="0"/>
    <n v="352569.50157021597"/>
  </r>
  <r>
    <x v="1258"/>
    <m/>
    <m/>
    <m/>
    <m/>
    <s v="minizinc_chuffed"/>
    <m/>
    <m/>
  </r>
  <r>
    <x v="1258"/>
    <n v="81658"/>
    <n v="900000"/>
    <b v="0"/>
    <n v="81553"/>
    <s v="minizinc_cplex"/>
    <n v="0"/>
    <n v="396953.14904801699"/>
  </r>
  <r>
    <x v="1258"/>
    <m/>
    <m/>
    <m/>
    <m/>
    <s v="minizinc_cpo"/>
    <m/>
    <m/>
  </r>
  <r>
    <x v="1258"/>
    <n v="81659"/>
    <n v="900000"/>
    <b v="0"/>
    <n v="81556"/>
    <s v="minizinc_gurobi"/>
    <n v="1.2246047588093699E-5"/>
    <n v="393337.87121317"/>
  </r>
  <r>
    <x v="1258"/>
    <m/>
    <m/>
    <m/>
    <m/>
    <s v="minizinc_or-tools"/>
    <m/>
    <m/>
  </r>
  <r>
    <x v="1258"/>
    <n v="87558"/>
    <b v="0"/>
    <n v="900000"/>
    <m/>
    <s v="min_conflicts"/>
    <n v="4.7031681856597903E-2"/>
    <n v="361011.86917361902"/>
  </r>
  <r>
    <x v="1258"/>
    <n v="84468"/>
    <b v="0"/>
    <n v="900000"/>
    <m/>
    <s v="simulated_annealing-untuned"/>
    <n v="1.21702893403419E-2"/>
    <n v="610710.096700683"/>
  </r>
  <r>
    <x v="1258"/>
    <n v="83440"/>
    <b v="0"/>
    <n v="900000"/>
    <m/>
    <s v="tabu_search"/>
    <n v="0"/>
    <n v="371868.40190477797"/>
  </r>
  <r>
    <x v="1259"/>
    <m/>
    <m/>
    <m/>
    <m/>
    <s v="minizinc_chuffed"/>
    <m/>
    <m/>
  </r>
  <r>
    <x v="1259"/>
    <n v="179789"/>
    <n v="900000"/>
    <b v="0"/>
    <n v="179465"/>
    <s v="minizinc_cplex"/>
    <n v="0"/>
    <n v="401617.68814717798"/>
  </r>
  <r>
    <x v="1259"/>
    <m/>
    <m/>
    <m/>
    <m/>
    <s v="minizinc_cpo"/>
    <m/>
    <m/>
  </r>
  <r>
    <x v="1259"/>
    <n v="179838"/>
    <n v="900000"/>
    <b v="0"/>
    <n v="179463"/>
    <s v="minizinc_gurobi"/>
    <n v="2.72467442920865E-4"/>
    <n v="398501.33467198501"/>
  </r>
  <r>
    <x v="1259"/>
    <m/>
    <m/>
    <m/>
    <m/>
    <s v="minizinc_or-tools"/>
    <m/>
    <m/>
  </r>
  <r>
    <x v="1259"/>
    <n v="194421"/>
    <b v="0"/>
    <n v="900000"/>
    <m/>
    <s v="min_conflicts"/>
    <n v="4.9720280559541703E-2"/>
    <n v="366487.98874854197"/>
  </r>
  <r>
    <x v="1259"/>
    <n v="185315.33333333299"/>
    <b v="0"/>
    <n v="900000"/>
    <m/>
    <s v="simulated_annealing-untuned"/>
    <n v="3.0272724329341002E-3"/>
    <n v="575085.23876411701"/>
  </r>
  <r>
    <x v="1259"/>
    <n v="184754.33333333299"/>
    <b v="0"/>
    <n v="900000"/>
    <m/>
    <s v="tabu_search"/>
    <n v="0"/>
    <n v="376907.93865487399"/>
  </r>
  <r>
    <x v="1260"/>
    <m/>
    <m/>
    <m/>
    <m/>
    <s v="minizinc_chuffed"/>
    <m/>
    <m/>
  </r>
  <r>
    <x v="1260"/>
    <n v="133431"/>
    <n v="900000"/>
    <b v="0"/>
    <n v="133427"/>
    <s v="minizinc_cplex"/>
    <n v="7.4945102712664601E-6"/>
    <n v="4223915.0984500796"/>
  </r>
  <r>
    <x v="1260"/>
    <n v="134395"/>
    <n v="900000"/>
    <b v="0"/>
    <n v="99230"/>
    <s v="minizinc_cpo"/>
    <n v="7.1803266490568802E-3"/>
    <n v="4306214.6890840204"/>
  </r>
  <r>
    <x v="1260"/>
    <n v="133430"/>
    <n v="900000"/>
    <b v="0"/>
    <n v="133427"/>
    <s v="minizinc_gurobi"/>
    <n v="0"/>
    <n v="4223335.4082684796"/>
  </r>
  <r>
    <x v="1260"/>
    <m/>
    <m/>
    <m/>
    <m/>
    <s v="minizinc_or-tools"/>
    <m/>
    <m/>
  </r>
  <r>
    <x v="1260"/>
    <n v="134169.33333333299"/>
    <b v="0"/>
    <n v="900000"/>
    <m/>
    <s v="min_conflicts"/>
    <n v="3.1800610174209701E-3"/>
    <n v="4215504.7019012598"/>
  </r>
  <r>
    <x v="1260"/>
    <n v="133742.66666666701"/>
    <b v="0"/>
    <n v="900000"/>
    <m/>
    <s v="simulated_annealing-untuned"/>
    <n v="0"/>
    <n v="4511924.3768037697"/>
  </r>
  <r>
    <x v="1260"/>
    <n v="133829.66666666701"/>
    <b v="0"/>
    <n v="900000"/>
    <m/>
    <s v="tabu_search"/>
    <n v="6.5008007691369496E-4"/>
    <n v="4216348.0916646402"/>
  </r>
  <r>
    <x v="1261"/>
    <n v="251405"/>
    <n v="900320"/>
    <b v="0"/>
    <n v="0"/>
    <s v="minizinc_chuffed"/>
    <n v="0.84800620512718505"/>
    <n v="743653.59291117499"/>
  </r>
  <r>
    <x v="1261"/>
    <n v="38212"/>
    <n v="6190"/>
    <b v="1"/>
    <n v="38212"/>
    <s v="minizinc_cplex"/>
    <n v="0"/>
    <n v="6642.8956153462896"/>
  </r>
  <r>
    <x v="1261"/>
    <n v="38212"/>
    <n v="900000"/>
    <b v="0"/>
    <n v="38171"/>
    <s v="minizinc_cpo"/>
    <n v="0"/>
    <n v="308749.87318929197"/>
  </r>
  <r>
    <x v="1261"/>
    <n v="38212"/>
    <n v="5890"/>
    <b v="1"/>
    <n v="38212"/>
    <s v="minizinc_gurobi"/>
    <n v="0"/>
    <n v="5529.8721293653998"/>
  </r>
  <r>
    <x v="1261"/>
    <n v="38672"/>
    <n v="900000"/>
    <b v="0"/>
    <n v="38212"/>
    <s v="minizinc_or-tools"/>
    <n v="1.18949110467522E-2"/>
    <n v="319200.494131902"/>
  </r>
  <r>
    <x v="1261"/>
    <n v="38274.333333333299"/>
    <b v="0"/>
    <n v="900000"/>
    <m/>
    <s v="min_conflicts"/>
    <n v="1.3760309345689501E-3"/>
    <n v="304784.45077727799"/>
  </r>
  <r>
    <x v="1261"/>
    <n v="38221.666666666701"/>
    <b v="0"/>
    <n v="900000"/>
    <m/>
    <s v="simulated_annealing-untuned"/>
    <n v="0"/>
    <n v="560243.73869041901"/>
  </r>
  <r>
    <x v="1261"/>
    <n v="38241"/>
    <b v="0"/>
    <n v="900000"/>
    <m/>
    <s v="tabu_search"/>
    <n v="5.0556557970071801E-4"/>
    <n v="311030.19484814099"/>
  </r>
  <r>
    <x v="1262"/>
    <m/>
    <m/>
    <m/>
    <m/>
    <s v="minizinc_chuffed"/>
    <m/>
    <m/>
  </r>
  <r>
    <x v="1262"/>
    <n v="22314"/>
    <n v="900000"/>
    <b v="0"/>
    <n v="22290"/>
    <s v="minizinc_cplex"/>
    <n v="1.79259657614006E-4"/>
    <n v="279218.771791482"/>
  </r>
  <r>
    <x v="1262"/>
    <n v="24521"/>
    <n v="900000"/>
    <b v="0"/>
    <n v="2454"/>
    <s v="minizinc_cpo"/>
    <n v="9.0167611435096398E-2"/>
    <n v="303706.63453819999"/>
  </r>
  <r>
    <x v="1262"/>
    <n v="22310"/>
    <n v="900000"/>
    <b v="0"/>
    <n v="22291"/>
    <s v="minizinc_gurobi"/>
    <n v="0"/>
    <n v="277130.17931343801"/>
  </r>
  <r>
    <x v="1262"/>
    <m/>
    <m/>
    <m/>
    <m/>
    <s v="minizinc_or-tools"/>
    <m/>
    <m/>
  </r>
  <r>
    <x v="1262"/>
    <n v="24304.666666666701"/>
    <b v="0"/>
    <n v="900000"/>
    <m/>
    <s v="min_conflicts"/>
    <n v="6.0838796390267999E-2"/>
    <n v="329061.78307378199"/>
  </r>
  <r>
    <x v="1262"/>
    <n v="22826"/>
    <b v="0"/>
    <n v="900000"/>
    <m/>
    <s v="simulated_annealing-untuned"/>
    <n v="0"/>
    <n v="471772.868151173"/>
  </r>
  <r>
    <x v="1262"/>
    <n v="22886.333333333299"/>
    <b v="0"/>
    <n v="900000"/>
    <m/>
    <s v="tabu_search"/>
    <n v="2.63621666496738E-3"/>
    <n v="335128.77449909801"/>
  </r>
  <r>
    <x v="1263"/>
    <n v="10825"/>
    <n v="900380"/>
    <b v="0"/>
    <n v="0"/>
    <s v="minizinc_chuffed"/>
    <n v="0.852193995381062"/>
    <n v="577596.44811578398"/>
  </r>
  <r>
    <x v="1263"/>
    <n v="1600"/>
    <n v="5820"/>
    <b v="1"/>
    <n v="1600"/>
    <s v="minizinc_cplex"/>
    <n v="0"/>
    <n v="6024.8648279628596"/>
  </r>
  <r>
    <x v="1263"/>
    <n v="1600"/>
    <n v="4600"/>
    <b v="1"/>
    <n v="1600"/>
    <s v="minizinc_cpo"/>
    <n v="0"/>
    <n v="4823.1749499362804"/>
  </r>
  <r>
    <x v="1263"/>
    <n v="1600"/>
    <n v="4600"/>
    <b v="1"/>
    <n v="1600"/>
    <s v="minizinc_gurobi"/>
    <n v="0"/>
    <n v="4704.2836337156396"/>
  </r>
  <r>
    <x v="1263"/>
    <n v="1600"/>
    <n v="68980"/>
    <b v="1"/>
    <n v="1600"/>
    <s v="minizinc_or-tools"/>
    <n v="0"/>
    <n v="42261.695187814803"/>
  </r>
  <r>
    <x v="1263"/>
    <n v="1600"/>
    <b v="0"/>
    <n v="900000"/>
    <m/>
    <s v="min_conflicts"/>
    <n v="0"/>
    <n v="277912.95679012302"/>
  </r>
  <r>
    <x v="1263"/>
    <n v="1612"/>
    <b v="0"/>
    <n v="900000"/>
    <m/>
    <s v="simulated_annealing-untuned"/>
    <n v="7.44416873449127E-3"/>
    <n v="458320.26488095202"/>
  </r>
  <r>
    <x v="1263"/>
    <n v="1600"/>
    <b v="0"/>
    <n v="900000"/>
    <m/>
    <s v="tabu_search"/>
    <n v="0"/>
    <n v="278727.67309670802"/>
  </r>
  <r>
    <x v="1264"/>
    <m/>
    <m/>
    <m/>
    <m/>
    <s v="minizinc_chuffed"/>
    <m/>
    <m/>
  </r>
  <r>
    <x v="1264"/>
    <n v="71864"/>
    <n v="900000"/>
    <b v="0"/>
    <n v="71810"/>
    <s v="minizinc_cplex"/>
    <n v="0"/>
    <n v="339513.428661982"/>
  </r>
  <r>
    <x v="1264"/>
    <m/>
    <m/>
    <m/>
    <m/>
    <s v="minizinc_cpo"/>
    <m/>
    <m/>
  </r>
  <r>
    <x v="1264"/>
    <n v="71871"/>
    <n v="900000"/>
    <b v="0"/>
    <n v="71818"/>
    <s v="minizinc_gurobi"/>
    <n v="9.7396724687337497E-5"/>
    <n v="337827.67657491198"/>
  </r>
  <r>
    <x v="1264"/>
    <m/>
    <m/>
    <m/>
    <m/>
    <s v="minizinc_or-tools"/>
    <m/>
    <m/>
  </r>
  <r>
    <x v="1264"/>
    <n v="76336.666666666701"/>
    <b v="0"/>
    <n v="900000"/>
    <m/>
    <s v="min_conflicts"/>
    <n v="3.4064014671848497E-2"/>
    <n v="342772.14274649002"/>
  </r>
  <r>
    <x v="1264"/>
    <n v="73736.333333333299"/>
    <b v="0"/>
    <n v="900000"/>
    <m/>
    <s v="simulated_annealing-untuned"/>
    <n v="0"/>
    <n v="577566.50972152001"/>
  </r>
  <r>
    <x v="1264"/>
    <n v="75093"/>
    <b v="0"/>
    <n v="900000"/>
    <m/>
    <s v="tabu_search"/>
    <n v="1.8066486445696299E-2"/>
    <n v="355626.34797692602"/>
  </r>
  <r>
    <x v="1265"/>
    <n v="139606"/>
    <n v="900370"/>
    <b v="0"/>
    <n v="0"/>
    <s v="minizinc_chuffed"/>
    <n v="0.170859418649628"/>
    <n v="2475584.29473443"/>
  </r>
  <r>
    <x v="1265"/>
    <n v="115753"/>
    <n v="900000"/>
    <b v="0"/>
    <n v="115747"/>
    <s v="minizinc_cplex"/>
    <n v="0"/>
    <n v="2065622.39276777"/>
  </r>
  <r>
    <x v="1265"/>
    <n v="117250"/>
    <n v="900000"/>
    <b v="0"/>
    <n v="99441"/>
    <s v="minizinc_cpo"/>
    <n v="1.27675906183369E-2"/>
    <n v="2108621.0623303801"/>
  </r>
  <r>
    <x v="1265"/>
    <n v="115756"/>
    <n v="900000"/>
    <b v="0"/>
    <n v="115747"/>
    <s v="minizinc_gurobi"/>
    <n v="2.5916583157647999E-5"/>
    <n v="2064674.33933669"/>
  </r>
  <r>
    <x v="1265"/>
    <n v="127603"/>
    <n v="900000"/>
    <b v="0"/>
    <n v="114747"/>
    <s v="minizinc_or-tools"/>
    <n v="9.2866155184439206E-2"/>
    <n v="2702374.0401966702"/>
  </r>
  <r>
    <x v="1265"/>
    <n v="116896.33333333299"/>
    <b v="0"/>
    <n v="900000"/>
    <m/>
    <s v="min_conflicts"/>
    <n v="5.42931201149732E-3"/>
    <n v="2168219.1762232999"/>
  </r>
  <r>
    <x v="1265"/>
    <n v="116261.66666666701"/>
    <b v="0"/>
    <n v="900000"/>
    <m/>
    <s v="simulated_annealing-untuned"/>
    <n v="0"/>
    <n v="2458053.8955499502"/>
  </r>
  <r>
    <x v="1265"/>
    <n v="117110"/>
    <b v="0"/>
    <n v="900000"/>
    <m/>
    <s v="tabu_search"/>
    <n v="7.24390174479828E-3"/>
    <n v="2173888.8876900398"/>
  </r>
  <r>
    <x v="1266"/>
    <m/>
    <m/>
    <m/>
    <m/>
    <s v="minizinc_chuffed"/>
    <m/>
    <m/>
  </r>
  <r>
    <x v="1266"/>
    <n v="398411"/>
    <n v="900000"/>
    <b v="0"/>
    <n v="398169"/>
    <s v="minizinc_cplex"/>
    <n v="2.7860676537549999E-4"/>
    <n v="11595502.2531373"/>
  </r>
  <r>
    <x v="1266"/>
    <m/>
    <m/>
    <m/>
    <m/>
    <s v="minizinc_cpo"/>
    <m/>
    <m/>
  </r>
  <r>
    <x v="1266"/>
    <n v="398300"/>
    <n v="900000"/>
    <b v="0"/>
    <n v="398169"/>
    <s v="minizinc_gurobi"/>
    <n v="0"/>
    <n v="11590218.393015601"/>
  </r>
  <r>
    <x v="1266"/>
    <m/>
    <m/>
    <m/>
    <m/>
    <s v="minizinc_or-tools"/>
    <m/>
    <m/>
  </r>
  <r>
    <x v="1266"/>
    <n v="403677.66666666698"/>
    <b v="0"/>
    <n v="900000"/>
    <m/>
    <s v="min_conflicts"/>
    <n v="7.1311021252105098E-3"/>
    <n v="13976735.4011808"/>
  </r>
  <r>
    <x v="1266"/>
    <n v="401746.33333333302"/>
    <b v="0"/>
    <n v="900000"/>
    <m/>
    <s v="simulated_annealing-untuned"/>
    <n v="2.35803853011718E-3"/>
    <n v="14156640.1550413"/>
  </r>
  <r>
    <x v="1266"/>
    <n v="400799"/>
    <b v="0"/>
    <n v="900000"/>
    <m/>
    <s v="tabu_search"/>
    <n v="0"/>
    <n v="13897993.890678201"/>
  </r>
  <r>
    <x v="1267"/>
    <m/>
    <m/>
    <m/>
    <m/>
    <s v="minizinc_chuffed"/>
    <m/>
    <m/>
  </r>
  <r>
    <x v="1267"/>
    <n v="18486"/>
    <n v="900000"/>
    <b v="0"/>
    <n v="18468"/>
    <s v="minizinc_cplex"/>
    <n v="0"/>
    <n v="575110.85980240104"/>
  </r>
  <r>
    <x v="1267"/>
    <m/>
    <m/>
    <m/>
    <m/>
    <s v="minizinc_cpo"/>
    <m/>
    <m/>
  </r>
  <r>
    <x v="1267"/>
    <n v="18494"/>
    <n v="900000"/>
    <b v="0"/>
    <n v="18468"/>
    <s v="minizinc_gurobi"/>
    <n v="4.3257272628960402E-4"/>
    <n v="569182.10173920204"/>
  </r>
  <r>
    <x v="1267"/>
    <m/>
    <m/>
    <m/>
    <m/>
    <s v="minizinc_or-tools"/>
    <m/>
    <m/>
  </r>
  <r>
    <x v="1267"/>
    <n v="19966.666666666701"/>
    <b v="0"/>
    <n v="900000"/>
    <m/>
    <s v="min_conflicts"/>
    <n v="4.8831385642737903E-2"/>
    <n v="787290.21303550596"/>
  </r>
  <r>
    <x v="1267"/>
    <n v="18991.666666666701"/>
    <b v="0"/>
    <n v="900000"/>
    <m/>
    <s v="simulated_annealing-untuned"/>
    <n v="0"/>
    <n v="1033574.97760043"/>
  </r>
  <r>
    <x v="1267"/>
    <n v="19456.666666666701"/>
    <b v="0"/>
    <n v="900000"/>
    <m/>
    <s v="tabu_search"/>
    <n v="2.3899263320198798E-2"/>
    <n v="809572.56522962195"/>
  </r>
  <r>
    <x v="1268"/>
    <n v="391511"/>
    <n v="900190"/>
    <b v="0"/>
    <n v="0"/>
    <s v="minizinc_chuffed"/>
    <n v="0.81084056386666004"/>
    <n v="576105.69798373105"/>
  </r>
  <r>
    <x v="1268"/>
    <n v="74063"/>
    <n v="900000"/>
    <b v="0"/>
    <n v="74042"/>
    <s v="minizinc_cplex"/>
    <n v="6.7510092758849005E-5"/>
    <n v="295576.56547844497"/>
  </r>
  <r>
    <x v="1268"/>
    <n v="78234"/>
    <n v="900000"/>
    <b v="0"/>
    <n v="39959"/>
    <s v="minizinc_cpo"/>
    <n v="5.3378326558785202E-2"/>
    <n v="311206.88397576998"/>
  </r>
  <r>
    <x v="1268"/>
    <n v="74058"/>
    <n v="900000"/>
    <b v="0"/>
    <n v="74043"/>
    <s v="minizinc_gurobi"/>
    <n v="0"/>
    <n v="294666.78729367902"/>
  </r>
  <r>
    <x v="1268"/>
    <n v="581020"/>
    <n v="900000"/>
    <b v="0"/>
    <n v="66339"/>
    <s v="minizinc_or-tools"/>
    <n v="0.87253795050084304"/>
    <n v="922147.84144614299"/>
  </r>
  <r>
    <x v="1268"/>
    <n v="79010"/>
    <b v="0"/>
    <n v="900000"/>
    <m/>
    <s v="min_conflicts"/>
    <n v="5.1512466776357499E-2"/>
    <n v="331708.01545648801"/>
  </r>
  <r>
    <x v="1268"/>
    <n v="74940"/>
    <b v="0"/>
    <n v="900000"/>
    <m/>
    <s v="simulated_annealing-untuned"/>
    <n v="0"/>
    <n v="508358.54123028601"/>
  </r>
  <r>
    <x v="1268"/>
    <n v="77234.333333333299"/>
    <b v="0"/>
    <n v="900000"/>
    <m/>
    <s v="tabu_search"/>
    <n v="2.9706132419519801E-2"/>
    <n v="344275.13804159901"/>
  </r>
  <r>
    <x v="1269"/>
    <n v="139517"/>
    <n v="900440"/>
    <b v="0"/>
    <n v="0"/>
    <s v="minizinc_chuffed"/>
    <n v="0.18168395249324501"/>
    <n v="2362154.8307264601"/>
  </r>
  <r>
    <x v="1269"/>
    <n v="114169"/>
    <n v="900000"/>
    <b v="0"/>
    <n v="114161"/>
    <s v="minizinc_cplex"/>
    <n v="0"/>
    <n v="1950125.6219647001"/>
  </r>
  <r>
    <x v="1269"/>
    <n v="115665"/>
    <n v="900700"/>
    <b v="0"/>
    <n v="99146"/>
    <s v="minizinc_cpo"/>
    <n v="1.2933903946742801E-2"/>
    <n v="1992071.5653615601"/>
  </r>
  <r>
    <x v="1269"/>
    <n v="114171"/>
    <n v="900000"/>
    <b v="0"/>
    <n v="114162"/>
    <s v="minizinc_gurobi"/>
    <n v="1.7517583274173601E-5"/>
    <n v="1949863.03203604"/>
  </r>
  <r>
    <x v="1269"/>
    <n v="124967"/>
    <n v="900000"/>
    <b v="0"/>
    <n v="114137"/>
    <s v="minizinc_or-tools"/>
    <n v="8.6406811398209202E-2"/>
    <n v="2389050.5985196098"/>
  </r>
  <r>
    <x v="1269"/>
    <n v="115308"/>
    <b v="0"/>
    <n v="900000"/>
    <m/>
    <s v="min_conflicts"/>
    <n v="5.2988517709091597E-3"/>
    <n v="1978282.9057413"/>
  </r>
  <r>
    <x v="1269"/>
    <n v="114697"/>
    <b v="0"/>
    <n v="900000"/>
    <m/>
    <s v="simulated_annealing-untuned"/>
    <n v="0"/>
    <n v="2259214.6643194901"/>
  </r>
  <r>
    <x v="1269"/>
    <n v="115358"/>
    <b v="0"/>
    <n v="900000"/>
    <m/>
    <s v="tabu_search"/>
    <n v="5.7299883839871902E-3"/>
    <n v="1981571.4905775101"/>
  </r>
  <r>
    <x v="1270"/>
    <m/>
    <m/>
    <m/>
    <m/>
    <s v="minizinc_chuffed"/>
    <m/>
    <m/>
  </r>
  <r>
    <x v="1270"/>
    <n v="2543"/>
    <n v="900000"/>
    <b v="0"/>
    <n v="2537"/>
    <s v="minizinc_cplex"/>
    <n v="0"/>
    <n v="261309.55452893101"/>
  </r>
  <r>
    <x v="1270"/>
    <n v="3194"/>
    <n v="900000"/>
    <b v="0"/>
    <n v="1600"/>
    <s v="minizinc_cpo"/>
    <n v="0.20381966186599901"/>
    <n v="342522.83116686402"/>
  </r>
  <r>
    <x v="1270"/>
    <n v="2544"/>
    <n v="900000"/>
    <b v="0"/>
    <n v="2538"/>
    <s v="minizinc_gurobi"/>
    <n v="3.9308176100627502E-4"/>
    <n v="260665.77786345701"/>
  </r>
  <r>
    <x v="1270"/>
    <m/>
    <m/>
    <m/>
    <m/>
    <s v="minizinc_or-tools"/>
    <m/>
    <m/>
  </r>
  <r>
    <x v="1270"/>
    <n v="2873.3333333333298"/>
    <b v="0"/>
    <n v="900000"/>
    <m/>
    <s v="min_conflicts"/>
    <n v="6.3109048723897998E-2"/>
    <n v="280398.36452823703"/>
  </r>
  <r>
    <x v="1270"/>
    <n v="2855.3333333333298"/>
    <b v="0"/>
    <n v="900000"/>
    <m/>
    <s v="simulated_annealing-untuned"/>
    <n v="5.7202895166939098E-2"/>
    <n v="538244.89029175905"/>
  </r>
  <r>
    <x v="1270"/>
    <n v="2692"/>
    <b v="0"/>
    <n v="900000"/>
    <m/>
    <s v="tabu_search"/>
    <n v="0"/>
    <n v="290126.466985156"/>
  </r>
  <r>
    <x v="1271"/>
    <n v="52880"/>
    <n v="900450"/>
    <b v="0"/>
    <n v="0"/>
    <s v="minizinc_chuffed"/>
    <n v="0.63517397881996995"/>
    <n v="880877.33426966297"/>
  </r>
  <r>
    <x v="1271"/>
    <n v="19292"/>
    <n v="6680"/>
    <b v="1"/>
    <n v="19292"/>
    <s v="minizinc_cplex"/>
    <n v="0"/>
    <n v="8296.9234319776297"/>
  </r>
  <r>
    <x v="1271"/>
    <n v="19292"/>
    <n v="4410"/>
    <b v="1"/>
    <n v="19292"/>
    <s v="minizinc_cpo"/>
    <n v="0"/>
    <n v="5531.9247507517002"/>
  </r>
  <r>
    <x v="1271"/>
    <n v="19292"/>
    <n v="5040"/>
    <b v="1"/>
    <n v="19292"/>
    <s v="minizinc_gurobi"/>
    <n v="0"/>
    <n v="6097.3856622883404"/>
  </r>
  <r>
    <x v="1271"/>
    <n v="19466"/>
    <n v="900000"/>
    <b v="0"/>
    <n v="19292"/>
    <s v="minizinc_or-tools"/>
    <n v="8.9386622829549199E-3"/>
    <n v="479589.58165849"/>
  </r>
  <r>
    <x v="1271"/>
    <n v="19307.333333333299"/>
    <b v="0"/>
    <n v="900000"/>
    <m/>
    <s v="min_conflicts"/>
    <n v="1.20852180518605E-4"/>
    <n v="456340.88641324599"/>
  </r>
  <r>
    <x v="1271"/>
    <n v="19347.333333333299"/>
    <b v="0"/>
    <n v="900000"/>
    <m/>
    <s v="simulated_annealing-untuned"/>
    <n v="2.1880707074186699E-3"/>
    <n v="750599.400189001"/>
  </r>
  <r>
    <x v="1271"/>
    <n v="19305"/>
    <b v="0"/>
    <n v="900000"/>
    <m/>
    <s v="tabu_search"/>
    <n v="0"/>
    <n v="462386.26563914202"/>
  </r>
  <r>
    <x v="1272"/>
    <m/>
    <m/>
    <m/>
    <m/>
    <s v="minizinc_chuffed"/>
    <m/>
    <m/>
  </r>
  <r>
    <x v="1272"/>
    <n v="338145"/>
    <n v="900000"/>
    <b v="0"/>
    <n v="337877"/>
    <s v="minizinc_cplex"/>
    <n v="3.0756036611512299E-4"/>
    <n v="9736073.3707602005"/>
  </r>
  <r>
    <x v="1272"/>
    <n v="349623"/>
    <n v="900880"/>
    <b v="0"/>
    <n v="25388"/>
    <s v="minizinc_cpo"/>
    <n v="3.3127111202638199E-2"/>
    <n v="10308669.3967456"/>
  </r>
  <r>
    <x v="1272"/>
    <n v="338041"/>
    <n v="900000"/>
    <b v="0"/>
    <n v="337877"/>
    <s v="minizinc_gurobi"/>
    <n v="0"/>
    <n v="9732265.5928852502"/>
  </r>
  <r>
    <x v="1272"/>
    <m/>
    <m/>
    <m/>
    <m/>
    <s v="minizinc_or-tools"/>
    <m/>
    <m/>
  </r>
  <r>
    <x v="1272"/>
    <n v="343146"/>
    <b v="0"/>
    <n v="900000"/>
    <m/>
    <s v="min_conflicts"/>
    <n v="7.7741447275115902E-3"/>
    <n v="9962559.8132789601"/>
  </r>
  <r>
    <x v="1272"/>
    <n v="341375.33333333302"/>
    <b v="0"/>
    <n v="900000"/>
    <m/>
    <s v="simulated_annealing-untuned"/>
    <n v="2.62760636874759E-3"/>
    <n v="10125610.568585901"/>
  </r>
  <r>
    <x v="1272"/>
    <n v="340478.33333333302"/>
    <b v="0"/>
    <n v="900000"/>
    <m/>
    <s v="tabu_search"/>
    <n v="0"/>
    <n v="9904733.4183410592"/>
  </r>
  <r>
    <x v="1273"/>
    <m/>
    <m/>
    <m/>
    <m/>
    <s v="minizinc_chuffed"/>
    <m/>
    <m/>
  </r>
  <r>
    <x v="1273"/>
    <n v="66358"/>
    <n v="98350"/>
    <b v="1"/>
    <n v="66358"/>
    <s v="minizinc_cplex"/>
    <n v="0"/>
    <n v="37129.063386606103"/>
  </r>
  <r>
    <x v="1273"/>
    <m/>
    <m/>
    <m/>
    <m/>
    <s v="minizinc_cpo"/>
    <m/>
    <m/>
  </r>
  <r>
    <x v="1273"/>
    <n v="66358"/>
    <n v="107320"/>
    <b v="1"/>
    <n v="66358"/>
    <s v="minizinc_gurobi"/>
    <n v="0"/>
    <n v="39086.104239272601"/>
  </r>
  <r>
    <x v="1273"/>
    <n v="258457"/>
    <n v="900000"/>
    <b v="0"/>
    <n v="66341"/>
    <s v="minizinc_or-tools"/>
    <n v="0.74325322974421304"/>
    <n v="777136.08907093795"/>
  </r>
  <r>
    <x v="1273"/>
    <n v="69037.666666666701"/>
    <b v="0"/>
    <n v="900000"/>
    <m/>
    <s v="min_conflicts"/>
    <n v="2.75212082293241E-2"/>
    <n v="299516.54237905802"/>
  </r>
  <r>
    <x v="1273"/>
    <n v="67137.666666666701"/>
    <b v="0"/>
    <n v="900000"/>
    <m/>
    <s v="simulated_annealing-untuned"/>
    <n v="0"/>
    <n v="528047.90089619101"/>
  </r>
  <r>
    <x v="1273"/>
    <n v="68414"/>
    <b v="0"/>
    <n v="900000"/>
    <m/>
    <s v="tabu_search"/>
    <n v="1.8656025569815E-2"/>
    <n v="309481.27236576902"/>
  </r>
  <r>
    <x v="1274"/>
    <m/>
    <m/>
    <m/>
    <m/>
    <s v="minizinc_chuffed"/>
    <m/>
    <m/>
  </r>
  <r>
    <x v="1274"/>
    <n v="348776"/>
    <n v="17200"/>
    <b v="1"/>
    <n v="348776"/>
    <s v="minizinc_cplex"/>
    <n v="0"/>
    <n v="13304.4731319647"/>
  </r>
  <r>
    <x v="1274"/>
    <m/>
    <m/>
    <m/>
    <m/>
    <s v="minizinc_cpo"/>
    <m/>
    <m/>
  </r>
  <r>
    <x v="1274"/>
    <n v="348776"/>
    <n v="27300"/>
    <b v="1"/>
    <n v="348776"/>
    <s v="minizinc_gurobi"/>
    <n v="0"/>
    <n v="17216.5380984033"/>
  </r>
  <r>
    <x v="1274"/>
    <m/>
    <m/>
    <m/>
    <m/>
    <s v="minizinc_or-tools"/>
    <m/>
    <m/>
  </r>
  <r>
    <x v="1274"/>
    <n v="431588.66666666698"/>
    <b v="0"/>
    <n v="900000"/>
    <m/>
    <s v="min_conflicts"/>
    <n v="0.18304697528356501"/>
    <n v="802702.11846357002"/>
  </r>
  <r>
    <x v="1274"/>
    <n v="352587.66666666698"/>
    <b v="0"/>
    <n v="900000"/>
    <m/>
    <s v="simulated_annealing-untuned"/>
    <n v="0"/>
    <n v="888937.21237537102"/>
  </r>
  <r>
    <x v="1274"/>
    <n v="655769.66666666698"/>
    <b v="0"/>
    <n v="900000"/>
    <m/>
    <s v="tabu_search"/>
    <n v="0.46233001526450601"/>
    <n v="1119093.6835130299"/>
  </r>
  <r>
    <x v="1275"/>
    <n v="5555"/>
    <n v="900450"/>
    <b v="0"/>
    <n v="0"/>
    <s v="minizinc_chuffed"/>
    <n v="0.71017101710171004"/>
    <n v="638007.96106121503"/>
  </r>
  <r>
    <x v="1275"/>
    <n v="1610"/>
    <n v="6650"/>
    <b v="1"/>
    <n v="1610"/>
    <s v="minizinc_cplex"/>
    <n v="0"/>
    <n v="6972.7192153155302"/>
  </r>
  <r>
    <x v="1275"/>
    <n v="1610"/>
    <n v="4400"/>
    <b v="1"/>
    <n v="1610"/>
    <s v="minizinc_cpo"/>
    <n v="0"/>
    <n v="4818.3171826991302"/>
  </r>
  <r>
    <x v="1275"/>
    <n v="1610"/>
    <n v="4900"/>
    <b v="1"/>
    <n v="1610"/>
    <s v="minizinc_gurobi"/>
    <n v="0"/>
    <n v="5270.8532261876599"/>
  </r>
  <r>
    <x v="1275"/>
    <n v="1610"/>
    <n v="441370"/>
    <b v="1"/>
    <n v="1610"/>
    <s v="minizinc_or-tools"/>
    <n v="0"/>
    <n v="183048.66461829399"/>
  </r>
  <r>
    <x v="1275"/>
    <n v="1610"/>
    <b v="0"/>
    <n v="900000"/>
    <m/>
    <s v="min_conflicts"/>
    <n v="0"/>
    <n v="308730.44233880303"/>
  </r>
  <r>
    <x v="1275"/>
    <n v="1675.3333333333301"/>
    <b v="0"/>
    <n v="900000"/>
    <m/>
    <s v="simulated_annealing-untuned"/>
    <n v="3.8997214484679597E-2"/>
    <n v="619095.92356135906"/>
  </r>
  <r>
    <x v="1275"/>
    <n v="1610"/>
    <b v="0"/>
    <n v="900000"/>
    <m/>
    <s v="tabu_search"/>
    <n v="0"/>
    <n v="312776.37982435903"/>
  </r>
  <r>
    <x v="1276"/>
    <m/>
    <m/>
    <m/>
    <m/>
    <s v="minizinc_chuffed"/>
    <m/>
    <m/>
  </r>
  <r>
    <x v="1276"/>
    <n v="140970"/>
    <n v="30340"/>
    <b v="1"/>
    <n v="140970"/>
    <s v="minizinc_cplex"/>
    <n v="0"/>
    <n v="170669.76791138799"/>
  </r>
  <r>
    <x v="1276"/>
    <m/>
    <m/>
    <m/>
    <m/>
    <s v="minizinc_cpo"/>
    <m/>
    <m/>
  </r>
  <r>
    <x v="1276"/>
    <n v="140970"/>
    <n v="47240"/>
    <b v="1"/>
    <n v="140970"/>
    <s v="minizinc_gurobi"/>
    <n v="0"/>
    <n v="262438.893643032"/>
  </r>
  <r>
    <x v="1276"/>
    <m/>
    <m/>
    <m/>
    <m/>
    <s v="minizinc_or-tools"/>
    <m/>
    <m/>
  </r>
  <r>
    <x v="1276"/>
    <n v="141571.33333333299"/>
    <b v="0"/>
    <n v="900000"/>
    <m/>
    <s v="min_conflicts"/>
    <n v="2.8536850680693799E-3"/>
    <n v="4844097.2738213204"/>
  </r>
  <r>
    <x v="1276"/>
    <n v="141167.33333333299"/>
    <b v="0"/>
    <n v="900000"/>
    <m/>
    <s v="simulated_annealing-untuned"/>
    <n v="0"/>
    <n v="5147779.9371934002"/>
  </r>
  <r>
    <x v="1276"/>
    <n v="141230.33333333299"/>
    <b v="0"/>
    <n v="900000"/>
    <m/>
    <s v="tabu_search"/>
    <n v="4.4607980816202498E-4"/>
    <n v="4849082.6348746996"/>
  </r>
  <r>
    <x v="1277"/>
    <m/>
    <m/>
    <m/>
    <m/>
    <s v="minizinc_chuffed"/>
    <m/>
    <m/>
  </r>
  <r>
    <x v="1277"/>
    <n v="196151"/>
    <n v="23840"/>
    <b v="1"/>
    <n v="196151"/>
    <s v="minizinc_cplex"/>
    <n v="0"/>
    <n v="16903.773181930799"/>
  </r>
  <r>
    <x v="1277"/>
    <n v="206462"/>
    <n v="900160"/>
    <b v="0"/>
    <n v="39692"/>
    <s v="minizinc_cpo"/>
    <n v="4.9941393573635799E-2"/>
    <n v="499547.66346250603"/>
  </r>
  <r>
    <x v="1277"/>
    <n v="196151"/>
    <n v="130380"/>
    <b v="1"/>
    <n v="196151"/>
    <s v="minizinc_gurobi"/>
    <n v="0"/>
    <n v="68032.132283866304"/>
  </r>
  <r>
    <x v="1277"/>
    <m/>
    <m/>
    <m/>
    <m/>
    <s v="minizinc_or-tools"/>
    <m/>
    <m/>
  </r>
  <r>
    <x v="1277"/>
    <n v="228462.33333333299"/>
    <b v="0"/>
    <n v="900000"/>
    <m/>
    <s v="min_conflicts"/>
    <n v="0.13243466829688899"/>
    <n v="562320.04823679104"/>
  </r>
  <r>
    <x v="1277"/>
    <n v="198206"/>
    <b v="0"/>
    <n v="900000"/>
    <m/>
    <s v="simulated_annealing-untuned"/>
    <n v="0"/>
    <n v="696629.41397781903"/>
  </r>
  <r>
    <x v="1277"/>
    <n v="293291.66666666698"/>
    <b v="0"/>
    <n v="900000"/>
    <m/>
    <s v="tabu_search"/>
    <n v="0.32420173320073897"/>
    <n v="724711.07750413904"/>
  </r>
  <r>
    <x v="1278"/>
    <m/>
    <m/>
    <m/>
    <m/>
    <s v="minizinc_chuffed"/>
    <m/>
    <m/>
  </r>
  <r>
    <x v="1278"/>
    <n v="140577"/>
    <n v="32830"/>
    <b v="1"/>
    <n v="140577"/>
    <s v="minizinc_cplex"/>
    <n v="0"/>
    <n v="179955.736891657"/>
  </r>
  <r>
    <x v="1278"/>
    <m/>
    <m/>
    <m/>
    <m/>
    <s v="minizinc_cpo"/>
    <m/>
    <m/>
  </r>
  <r>
    <x v="1278"/>
    <n v="140577"/>
    <n v="121050"/>
    <b v="1"/>
    <n v="140577"/>
    <s v="minizinc_gurobi"/>
    <n v="0"/>
    <n v="650296.70227404404"/>
  </r>
  <r>
    <x v="1278"/>
    <m/>
    <m/>
    <m/>
    <m/>
    <s v="minizinc_or-tools"/>
    <m/>
    <m/>
  </r>
  <r>
    <x v="1278"/>
    <n v="141161.33333333299"/>
    <b v="0"/>
    <n v="900000"/>
    <m/>
    <s v="min_conflicts"/>
    <n v="2.18426197920119E-3"/>
    <n v="4852176.0296066999"/>
  </r>
  <r>
    <x v="1278"/>
    <n v="140879.33333333299"/>
    <b v="0"/>
    <n v="900000"/>
    <m/>
    <s v="simulated_annealing-untuned"/>
    <n v="1.8692119497065699E-4"/>
    <n v="5178934.7059359103"/>
  </r>
  <r>
    <x v="1278"/>
    <n v="140853"/>
    <b v="0"/>
    <n v="900000"/>
    <m/>
    <s v="tabu_search"/>
    <n v="0"/>
    <n v="4855997.9375455203"/>
  </r>
  <r>
    <x v="1279"/>
    <m/>
    <m/>
    <m/>
    <m/>
    <s v="minizinc_chuffed"/>
    <m/>
    <m/>
  </r>
  <r>
    <x v="1279"/>
    <n v="305858"/>
    <n v="27350"/>
    <b v="1"/>
    <n v="305858"/>
    <s v="minizinc_cplex"/>
    <n v="0"/>
    <n v="18044.228612017701"/>
  </r>
  <r>
    <x v="1279"/>
    <m/>
    <m/>
    <m/>
    <m/>
    <s v="minizinc_cpo"/>
    <m/>
    <m/>
  </r>
  <r>
    <x v="1279"/>
    <n v="305858"/>
    <n v="120060"/>
    <b v="1"/>
    <n v="305858"/>
    <s v="minizinc_gurobi"/>
    <n v="0"/>
    <n v="58794.451391462499"/>
  </r>
  <r>
    <x v="1279"/>
    <m/>
    <m/>
    <m/>
    <m/>
    <s v="minizinc_or-tools"/>
    <m/>
    <m/>
  </r>
  <r>
    <x v="1279"/>
    <n v="376033"/>
    <b v="0"/>
    <n v="900000"/>
    <m/>
    <s v="min_conflicts"/>
    <n v="0.17459283272124199"/>
    <n v="744042.40283933806"/>
  </r>
  <r>
    <x v="1279"/>
    <n v="310380.33333333302"/>
    <b v="0"/>
    <n v="900000"/>
    <m/>
    <s v="simulated_annealing-untuned"/>
    <n v="0"/>
    <n v="840764.48482946202"/>
  </r>
  <r>
    <x v="1279"/>
    <n v="587653.66666666698"/>
    <b v="0"/>
    <n v="900000"/>
    <m/>
    <s v="tabu_search"/>
    <n v="0.47183119762717401"/>
    <n v="1058253.24148985"/>
  </r>
  <r>
    <x v="1280"/>
    <n v="4565"/>
    <n v="900160"/>
    <b v="0"/>
    <n v="0"/>
    <s v="minizinc_chuffed"/>
    <n v="0.64950711938663797"/>
    <n v="666915.704110194"/>
  </r>
  <r>
    <x v="1280"/>
    <n v="1600"/>
    <n v="6080"/>
    <b v="1"/>
    <n v="1600"/>
    <s v="minizinc_cplex"/>
    <n v="0"/>
    <n v="6707.9014437242204"/>
  </r>
  <r>
    <x v="1280"/>
    <n v="1600"/>
    <n v="4170"/>
    <b v="1"/>
    <n v="1600"/>
    <s v="minizinc_cpo"/>
    <n v="0"/>
    <n v="4661.1483500294598"/>
  </r>
  <r>
    <x v="1280"/>
    <n v="1600"/>
    <n v="4860"/>
    <b v="1"/>
    <n v="1600"/>
    <s v="minizinc_gurobi"/>
    <n v="0"/>
    <n v="5332.87787271656"/>
  </r>
  <r>
    <x v="1280"/>
    <n v="1600"/>
    <n v="53160"/>
    <b v="1"/>
    <n v="1600"/>
    <s v="minizinc_or-tools"/>
    <n v="0"/>
    <n v="44788.447259870401"/>
  </r>
  <r>
    <x v="1280"/>
    <n v="1600"/>
    <b v="0"/>
    <n v="900000"/>
    <m/>
    <s v="min_conflicts"/>
    <n v="0"/>
    <n v="332970.53568750899"/>
  </r>
  <r>
    <x v="1280"/>
    <n v="1632"/>
    <b v="0"/>
    <n v="900000"/>
    <m/>
    <s v="simulated_annealing-untuned"/>
    <n v="1.9607843137254902E-2"/>
    <n v="625312.91423002002"/>
  </r>
  <r>
    <x v="1280"/>
    <n v="1600"/>
    <b v="0"/>
    <n v="900000"/>
    <m/>
    <s v="tabu_search"/>
    <n v="0"/>
    <n v="335667.65643274901"/>
  </r>
  <r>
    <x v="1281"/>
    <m/>
    <m/>
    <m/>
    <m/>
    <s v="minizinc_chuffed"/>
    <m/>
    <m/>
  </r>
  <r>
    <x v="1281"/>
    <n v="224872"/>
    <n v="60880"/>
    <b v="1"/>
    <n v="224872"/>
    <s v="minizinc_cplex"/>
    <n v="0"/>
    <n v="30864.7145172171"/>
  </r>
  <r>
    <x v="1281"/>
    <n v="234820"/>
    <n v="900880"/>
    <b v="0"/>
    <n v="39845"/>
    <s v="minizinc_cpo"/>
    <n v="4.2364364193850597E-2"/>
    <n v="415769.39770194201"/>
  </r>
  <r>
    <x v="1281"/>
    <n v="224872"/>
    <n v="354550"/>
    <b v="1"/>
    <n v="224872"/>
    <s v="minizinc_gurobi"/>
    <n v="0"/>
    <n v="151735.059937232"/>
  </r>
  <r>
    <x v="1281"/>
    <m/>
    <m/>
    <m/>
    <m/>
    <s v="minizinc_or-tools"/>
    <m/>
    <m/>
  </r>
  <r>
    <x v="1281"/>
    <n v="267480.66666666698"/>
    <b v="0"/>
    <n v="900000"/>
    <m/>
    <s v="min_conflicts"/>
    <n v="0.14601678376755001"/>
    <n v="608217.545828562"/>
  </r>
  <r>
    <x v="1281"/>
    <n v="228424"/>
    <b v="0"/>
    <n v="900000"/>
    <m/>
    <s v="simulated_annealing-untuned"/>
    <n v="0"/>
    <n v="731582.68300580198"/>
  </r>
  <r>
    <x v="1281"/>
    <n v="370332.33333333302"/>
    <b v="0"/>
    <n v="900000"/>
    <m/>
    <s v="tabu_search"/>
    <n v="0.383191853803386"/>
    <n v="839596.48543191794"/>
  </r>
  <r>
    <x v="1282"/>
    <n v="13491"/>
    <n v="900000"/>
    <b v="0"/>
    <n v="0"/>
    <s v="minizinc_chuffed"/>
    <n v="6.7007634719442599E-2"/>
    <n v="1315799.38027426"/>
  </r>
  <r>
    <x v="1282"/>
    <n v="12587"/>
    <n v="33200"/>
    <b v="1"/>
    <n v="12587"/>
    <s v="minizinc_cplex"/>
    <n v="0"/>
    <n v="45662.985232067498"/>
  </r>
  <r>
    <x v="1282"/>
    <n v="12597"/>
    <n v="900000"/>
    <b v="0"/>
    <n v="12278"/>
    <s v="minizinc_cpo"/>
    <n v="7.9383980312774905E-4"/>
    <n v="1223158.7744374101"/>
  </r>
  <r>
    <x v="1282"/>
    <n v="12587"/>
    <n v="15280"/>
    <b v="1"/>
    <n v="12587"/>
    <s v="minizinc_gurobi"/>
    <n v="0"/>
    <n v="21242.9368846695"/>
  </r>
  <r>
    <x v="1282"/>
    <n v="12925"/>
    <n v="900000"/>
    <b v="0"/>
    <n v="12580"/>
    <s v="minizinc_or-tools"/>
    <n v="2.6150870406189599E-2"/>
    <n v="1250472.53164557"/>
  </r>
  <r>
    <x v="1282"/>
    <n v="12645"/>
    <b v="0"/>
    <n v="900000"/>
    <m/>
    <s v="min_conflicts"/>
    <n v="3.1369447739554301E-3"/>
    <n v="1284556.70693505"/>
  </r>
  <r>
    <x v="1282"/>
    <n v="12605.333333333299"/>
    <b v="0"/>
    <n v="900000"/>
    <m/>
    <s v="simulated_annealing-untuned"/>
    <n v="0"/>
    <n v="1552690.51833013"/>
  </r>
  <r>
    <x v="1282"/>
    <n v="12698.333333333299"/>
    <b v="0"/>
    <n v="900000"/>
    <m/>
    <s v="tabu_search"/>
    <n v="7.3237957737235498E-3"/>
    <n v="1291221.6939240701"/>
  </r>
  <r>
    <x v="1283"/>
    <n v="34836"/>
    <n v="900000"/>
    <b v="0"/>
    <n v="0"/>
    <s v="minizinc_chuffed"/>
    <n v="0.77890687794235802"/>
    <n v="630227.62182575697"/>
  </r>
  <r>
    <x v="1283"/>
    <n v="7702"/>
    <n v="1100"/>
    <b v="1"/>
    <n v="7702"/>
    <s v="minizinc_cplex"/>
    <n v="0"/>
    <n v="983.90463887531098"/>
  </r>
  <r>
    <x v="1283"/>
    <n v="7702"/>
    <n v="900000"/>
    <b v="0"/>
    <n v="6918"/>
    <s v="minizinc_cpo"/>
    <n v="0"/>
    <n v="307041.81491050398"/>
  </r>
  <r>
    <x v="1283"/>
    <n v="7702"/>
    <n v="960"/>
    <b v="1"/>
    <n v="7702"/>
    <s v="minizinc_gurobi"/>
    <n v="0"/>
    <n v="814.89653888229395"/>
  </r>
  <r>
    <x v="1283"/>
    <n v="17954"/>
    <n v="900000"/>
    <b v="0"/>
    <n v="7698"/>
    <s v="minizinc_or-tools"/>
    <n v="0.57101481563996903"/>
    <n v="432492.824639806"/>
  </r>
  <r>
    <x v="1283"/>
    <n v="7825.6666666666697"/>
    <b v="0"/>
    <n v="900000"/>
    <m/>
    <s v="min_conflicts"/>
    <n v="1.49933977935853E-2"/>
    <n v="305412.07609215501"/>
  </r>
  <r>
    <x v="1283"/>
    <n v="7708.3333333333303"/>
    <b v="0"/>
    <n v="900000"/>
    <m/>
    <s v="simulated_annealing-untuned"/>
    <n v="0"/>
    <n v="487516.98061828699"/>
  </r>
  <r>
    <x v="1283"/>
    <n v="7892.6666666666697"/>
    <b v="0"/>
    <n v="900000"/>
    <m/>
    <s v="tabu_search"/>
    <n v="2.3355013092322002E-2"/>
    <n v="306726.172790071"/>
  </r>
  <r>
    <x v="1284"/>
    <m/>
    <m/>
    <m/>
    <m/>
    <s v="minizinc_chuffed"/>
    <m/>
    <m/>
  </r>
  <r>
    <x v="1284"/>
    <n v="17099"/>
    <n v="221270"/>
    <b v="1"/>
    <n v="17099"/>
    <s v="minizinc_cplex"/>
    <n v="0"/>
    <n v="1000545.19096355"/>
  </r>
  <r>
    <x v="1284"/>
    <n v="17162"/>
    <n v="900000"/>
    <b v="0"/>
    <n v="12977"/>
    <s v="minizinc_cpo"/>
    <n v="3.6709008274094001E-3"/>
    <n v="4083416.5414378401"/>
  </r>
  <r>
    <x v="1284"/>
    <n v="17099"/>
    <n v="115460"/>
    <b v="1"/>
    <n v="17099"/>
    <s v="minizinc_gurobi"/>
    <n v="0"/>
    <n v="522207.85446829803"/>
  </r>
  <r>
    <x v="1284"/>
    <n v="18053"/>
    <n v="900000"/>
    <b v="0"/>
    <n v="17096"/>
    <s v="minizinc_or-tools"/>
    <n v="5.2844402592366897E-2"/>
    <n v="4327049.1228157803"/>
  </r>
  <r>
    <x v="1284"/>
    <n v="17211"/>
    <b v="0"/>
    <n v="900000"/>
    <m/>
    <s v="min_conflicts"/>
    <n v="3.3893052892529601E-3"/>
    <n v="4134529.3495962298"/>
  </r>
  <r>
    <x v="1284"/>
    <n v="17152.666666666701"/>
    <b v="0"/>
    <n v="900000"/>
    <m/>
    <s v="simulated_annealing-untuned"/>
    <n v="0"/>
    <n v="4397900.4246298801"/>
  </r>
  <r>
    <x v="1284"/>
    <n v="17231.333333333299"/>
    <b v="0"/>
    <n v="900000"/>
    <m/>
    <s v="tabu_search"/>
    <n v="4.5653267303748003E-3"/>
    <n v="4139066.0621635299"/>
  </r>
  <r>
    <x v="1285"/>
    <m/>
    <m/>
    <m/>
    <m/>
    <s v="minizinc_chuffed"/>
    <m/>
    <m/>
  </r>
  <r>
    <x v="1285"/>
    <n v="2795"/>
    <n v="79800"/>
    <b v="1"/>
    <n v="2795"/>
    <s v="minizinc_cplex"/>
    <n v="0"/>
    <n v="49613.8959522574"/>
  </r>
  <r>
    <x v="1285"/>
    <n v="2813"/>
    <n v="900000"/>
    <b v="0"/>
    <n v="2409"/>
    <s v="minizinc_cpo"/>
    <n v="6.3988624244578603E-3"/>
    <n v="556817.55643487303"/>
  </r>
  <r>
    <x v="1285"/>
    <n v="2795"/>
    <n v="61530"/>
    <b v="1"/>
    <n v="2795"/>
    <s v="minizinc_gurobi"/>
    <n v="0"/>
    <n v="38293.313440581202"/>
  </r>
  <r>
    <x v="1285"/>
    <m/>
    <m/>
    <m/>
    <m/>
    <s v="minizinc_or-tools"/>
    <m/>
    <m/>
  </r>
  <r>
    <x v="1285"/>
    <n v="2871"/>
    <b v="0"/>
    <n v="900000"/>
    <m/>
    <s v="min_conflicts"/>
    <n v="1.43968419830489E-2"/>
    <n v="576739.52079181001"/>
  </r>
  <r>
    <x v="1285"/>
    <n v="2829.6666666666702"/>
    <b v="0"/>
    <n v="900000"/>
    <m/>
    <s v="simulated_annealing-untuned"/>
    <n v="0"/>
    <n v="842048.54176481196"/>
  </r>
  <r>
    <x v="1285"/>
    <n v="2846.3333333333298"/>
    <b v="0"/>
    <n v="900000"/>
    <m/>
    <s v="tabu_search"/>
    <n v="5.8554865909358203E-3"/>
    <n v="576263.85590686696"/>
  </r>
  <r>
    <x v="1286"/>
    <n v="9465"/>
    <n v="714710"/>
    <b v="1"/>
    <n v="9465"/>
    <s v="minizinc_chuffed"/>
    <n v="0"/>
    <n v="358722.60984879901"/>
  </r>
  <r>
    <x v="1286"/>
    <n v="9465"/>
    <n v="770"/>
    <b v="1"/>
    <n v="9465"/>
    <s v="minizinc_cplex"/>
    <n v="0"/>
    <n v="810.35851507864095"/>
  </r>
  <r>
    <x v="1286"/>
    <n v="9465"/>
    <n v="2240"/>
    <b v="1"/>
    <n v="9465"/>
    <s v="minizinc_cpo"/>
    <n v="0"/>
    <n v="1280.1983442518699"/>
  </r>
  <r>
    <x v="1286"/>
    <n v="9465"/>
    <n v="650"/>
    <b v="1"/>
    <n v="9465"/>
    <s v="minizinc_gurobi"/>
    <n v="0"/>
    <n v="655.03496696796299"/>
  </r>
  <r>
    <x v="1286"/>
    <n v="9465"/>
    <n v="1870"/>
    <b v="1"/>
    <n v="9465"/>
    <s v="minizinc_or-tools"/>
    <n v="0"/>
    <n v="1902.34610387815"/>
  </r>
  <r>
    <x v="1286"/>
    <n v="9465"/>
    <b v="0"/>
    <n v="900000"/>
    <m/>
    <s v="min_conflicts"/>
    <n v="0"/>
    <n v="283049.01225860999"/>
  </r>
  <r>
    <x v="1286"/>
    <n v="9465"/>
    <b v="0"/>
    <n v="900000"/>
    <m/>
    <s v="simulated_annealing-untuned"/>
    <n v="0"/>
    <n v="469034.49795917002"/>
  </r>
  <r>
    <x v="1286"/>
    <n v="9531.6666666666697"/>
    <b v="0"/>
    <n v="900000"/>
    <m/>
    <s v="tabu_search"/>
    <n v="6.9942297604476096E-3"/>
    <n v="283440.02870449901"/>
  </r>
  <r>
    <x v="1287"/>
    <n v="6312"/>
    <n v="900000"/>
    <b v="0"/>
    <n v="0"/>
    <s v="minizinc_chuffed"/>
    <n v="0.60931558935361196"/>
    <n v="787311.97993674595"/>
  </r>
  <r>
    <x v="1287"/>
    <n v="2473"/>
    <n v="900000"/>
    <b v="0"/>
    <n v="2445"/>
    <s v="minizinc_cplex"/>
    <n v="2.8305701577031601E-3"/>
    <n v="446269.27801937098"/>
  </r>
  <r>
    <x v="1287"/>
    <n v="2598"/>
    <n v="900000"/>
    <b v="0"/>
    <n v="631"/>
    <s v="minizinc_cpo"/>
    <n v="5.08083140877598E-2"/>
    <n v="458979.771694011"/>
  </r>
  <r>
    <x v="1287"/>
    <n v="2466"/>
    <n v="900000"/>
    <b v="0"/>
    <n v="2449"/>
    <s v="minizinc_gurobi"/>
    <n v="0"/>
    <n v="445169.17918560997"/>
  </r>
  <r>
    <x v="1287"/>
    <m/>
    <m/>
    <m/>
    <m/>
    <s v="minizinc_or-tools"/>
    <m/>
    <m/>
  </r>
  <r>
    <x v="1287"/>
    <n v="2713.3333333333298"/>
    <b v="0"/>
    <n v="900000"/>
    <m/>
    <s v="min_conflicts"/>
    <n v="5.5036855036855098E-2"/>
    <n v="510608.73127907002"/>
  </r>
  <r>
    <x v="1287"/>
    <n v="2564"/>
    <b v="0"/>
    <n v="900000"/>
    <m/>
    <s v="simulated_annealing-untuned"/>
    <n v="0"/>
    <n v="708937.64406976698"/>
  </r>
  <r>
    <x v="1287"/>
    <n v="2589"/>
    <b v="0"/>
    <n v="900000"/>
    <m/>
    <s v="tabu_search"/>
    <n v="9.6562379297025994E-3"/>
    <n v="497830.43313953502"/>
  </r>
  <r>
    <x v="1288"/>
    <n v="18532"/>
    <n v="900000"/>
    <b v="0"/>
    <n v="0"/>
    <s v="minizinc_chuffed"/>
    <n v="0.103982300884956"/>
    <n v="4339346.2802170701"/>
  </r>
  <r>
    <x v="1288"/>
    <n v="16605"/>
    <n v="900000"/>
    <b v="0"/>
    <n v="16602"/>
    <s v="minizinc_cplex"/>
    <n v="0"/>
    <n v="3912070.8978786399"/>
  </r>
  <r>
    <x v="1288"/>
    <n v="16676"/>
    <n v="900000"/>
    <b v="0"/>
    <n v="12612"/>
    <s v="minizinc_cpo"/>
    <n v="4.2576157351883496E-3"/>
    <n v="3930789.3598914701"/>
  </r>
  <r>
    <x v="1288"/>
    <n v="16605"/>
    <n v="900000"/>
    <b v="0"/>
    <n v="16602"/>
    <s v="minizinc_gurobi"/>
    <n v="0"/>
    <n v="3912093.3596448"/>
  </r>
  <r>
    <x v="1288"/>
    <n v="17761"/>
    <n v="900000"/>
    <b v="0"/>
    <n v="16601"/>
    <s v="minizinc_or-tools"/>
    <n v="6.5086425313890001E-2"/>
    <n v="4203267.5180069096"/>
  </r>
  <r>
    <x v="1288"/>
    <n v="16731.333333333299"/>
    <b v="0"/>
    <n v="900000"/>
    <m/>
    <s v="min_conflicts"/>
    <n v="4.4626847830416799E-3"/>
    <n v="3796945.3143478301"/>
  </r>
  <r>
    <x v="1288"/>
    <n v="16656.666666666701"/>
    <b v="0"/>
    <n v="900000"/>
    <m/>
    <s v="simulated_annealing-untuned"/>
    <n v="0"/>
    <n v="4040951.0400790502"/>
  </r>
  <r>
    <x v="1288"/>
    <n v="16810.333333333299"/>
    <b v="0"/>
    <n v="900000"/>
    <m/>
    <s v="tabu_search"/>
    <n v="9.14120283159159E-3"/>
    <n v="3798075.6692885398"/>
  </r>
  <r>
    <x v="1289"/>
    <m/>
    <m/>
    <m/>
    <m/>
    <s v="minizinc_chuffed"/>
    <m/>
    <m/>
  </r>
  <r>
    <x v="1289"/>
    <n v="17469"/>
    <n v="50170"/>
    <b v="1"/>
    <n v="17469"/>
    <s v="minizinc_cplex"/>
    <n v="0"/>
    <n v="243981.44418114799"/>
  </r>
  <r>
    <x v="1289"/>
    <n v="17511"/>
    <n v="900000"/>
    <b v="0"/>
    <n v="13620"/>
    <s v="minizinc_cpo"/>
    <n v="2.3984923762206999E-3"/>
    <n v="4377236.6208530804"/>
  </r>
  <r>
    <x v="1289"/>
    <n v="17469"/>
    <n v="36790"/>
    <b v="1"/>
    <n v="17469"/>
    <s v="minizinc_gurobi"/>
    <n v="0"/>
    <n v="178932.03264876301"/>
  </r>
  <r>
    <x v="1289"/>
    <n v="18717"/>
    <n v="900090"/>
    <b v="0"/>
    <n v="17467"/>
    <s v="minizinc_or-tools"/>
    <n v="6.6677352139766E-2"/>
    <n v="4701575.4215376498"/>
  </r>
  <r>
    <x v="1289"/>
    <n v="17563.666666666701"/>
    <b v="0"/>
    <n v="900000"/>
    <m/>
    <s v="min_conflicts"/>
    <n v="3.4351217475471199E-3"/>
    <n v="4455449.9950945396"/>
  </r>
  <r>
    <x v="1289"/>
    <n v="17503.333333333299"/>
    <b v="0"/>
    <n v="900000"/>
    <m/>
    <s v="simulated_annealing-untuned"/>
    <n v="0"/>
    <n v="4697868.8398144804"/>
  </r>
  <r>
    <x v="1289"/>
    <n v="17580"/>
    <b v="0"/>
    <n v="900000"/>
    <m/>
    <s v="tabu_search"/>
    <n v="4.3610163064088398E-3"/>
    <n v="4449255.64270424"/>
  </r>
  <r>
    <x v="1290"/>
    <m/>
    <m/>
    <m/>
    <m/>
    <s v="minizinc_chuffed"/>
    <m/>
    <m/>
  </r>
  <r>
    <x v="1290"/>
    <n v="7625"/>
    <n v="149820"/>
    <b v="1"/>
    <n v="7625"/>
    <s v="minizinc_cplex"/>
    <n v="0"/>
    <n v="81187.235871329496"/>
  </r>
  <r>
    <x v="1290"/>
    <n v="7769"/>
    <n v="900000"/>
    <b v="0"/>
    <n v="3967"/>
    <s v="minizinc_cpo"/>
    <n v="1.8535204015960899E-2"/>
    <n v="500841.932270916"/>
  </r>
  <r>
    <x v="1290"/>
    <n v="7625"/>
    <n v="133690"/>
    <b v="1"/>
    <n v="7625"/>
    <s v="minizinc_gurobi"/>
    <n v="0"/>
    <n v="71682.744946141407"/>
  </r>
  <r>
    <x v="1290"/>
    <m/>
    <m/>
    <m/>
    <m/>
    <s v="minizinc_or-tools"/>
    <m/>
    <m/>
  </r>
  <r>
    <x v="1290"/>
    <n v="8162.6666666666697"/>
    <b v="0"/>
    <n v="900000"/>
    <m/>
    <s v="min_conflicts"/>
    <n v="4.2796471741261097E-2"/>
    <n v="501693.08485469897"/>
  </r>
  <r>
    <x v="1290"/>
    <n v="7813.3333333333303"/>
    <b v="0"/>
    <n v="900000"/>
    <m/>
    <s v="simulated_annealing-untuned"/>
    <n v="0"/>
    <n v="708075.78793827805"/>
  </r>
  <r>
    <x v="1290"/>
    <n v="7894"/>
    <b v="0"/>
    <n v="900000"/>
    <m/>
    <s v="tabu_search"/>
    <n v="1.02187315260536E-2"/>
    <n v="495641.53392437397"/>
  </r>
  <r>
    <x v="1291"/>
    <m/>
    <m/>
    <m/>
    <m/>
    <s v="minizinc_chuffed"/>
    <m/>
    <m/>
  </r>
  <r>
    <x v="1291"/>
    <n v="14818"/>
    <n v="323690"/>
    <b v="1"/>
    <n v="14818"/>
    <s v="minizinc_cplex"/>
    <n v="0"/>
    <n v="137132.77370023599"/>
  </r>
  <r>
    <x v="1291"/>
    <n v="15274"/>
    <n v="900000"/>
    <b v="0"/>
    <n v="7514"/>
    <s v="minizinc_cpo"/>
    <n v="2.9854654969228799E-2"/>
    <n v="396210.93051263399"/>
  </r>
  <r>
    <x v="1291"/>
    <n v="14818"/>
    <n v="411720"/>
    <b v="1"/>
    <n v="14818"/>
    <s v="minizinc_gurobi"/>
    <n v="0"/>
    <n v="172923.13499818201"/>
  </r>
  <r>
    <x v="1291"/>
    <m/>
    <m/>
    <m/>
    <m/>
    <s v="minizinc_or-tools"/>
    <m/>
    <m/>
  </r>
  <r>
    <x v="1291"/>
    <n v="16209.666666666701"/>
    <b v="0"/>
    <n v="900000"/>
    <m/>
    <s v="min_conflicts"/>
    <n v="5.7352608525776699E-2"/>
    <n v="396324.32612590498"/>
  </r>
  <r>
    <x v="1291"/>
    <n v="15280"/>
    <b v="0"/>
    <n v="900000"/>
    <m/>
    <s v="simulated_annealing-untuned"/>
    <n v="0"/>
    <n v="577608.62240919005"/>
  </r>
  <r>
    <x v="1291"/>
    <n v="15657.333333333299"/>
    <b v="0"/>
    <n v="900000"/>
    <m/>
    <s v="tabu_search"/>
    <n v="2.4099463510176299E-2"/>
    <n v="392504.34089791297"/>
  </r>
  <r>
    <x v="1292"/>
    <m/>
    <m/>
    <m/>
    <m/>
    <s v="minizinc_chuffed"/>
    <m/>
    <m/>
  </r>
  <r>
    <x v="1292"/>
    <n v="7153"/>
    <n v="20750"/>
    <b v="1"/>
    <n v="7153"/>
    <s v="minizinc_cplex"/>
    <n v="0"/>
    <n v="7817.6040080487301"/>
  </r>
  <r>
    <x v="1292"/>
    <n v="7236"/>
    <n v="900000"/>
    <b v="0"/>
    <n v="5311"/>
    <s v="minizinc_cpo"/>
    <n v="1.14704256495302E-2"/>
    <n v="315534.27021698898"/>
  </r>
  <r>
    <x v="1292"/>
    <n v="7153"/>
    <n v="7780"/>
    <b v="1"/>
    <n v="7153"/>
    <s v="minizinc_gurobi"/>
    <n v="0"/>
    <n v="3184.5332553839498"/>
  </r>
  <r>
    <x v="1292"/>
    <m/>
    <m/>
    <m/>
    <m/>
    <s v="minizinc_or-tools"/>
    <m/>
    <m/>
  </r>
  <r>
    <x v="1292"/>
    <n v="7482"/>
    <b v="0"/>
    <n v="900000"/>
    <m/>
    <s v="min_conflicts"/>
    <n v="2.9136594493451001E-2"/>
    <n v="320194.58872059599"/>
  </r>
  <r>
    <x v="1292"/>
    <n v="7264"/>
    <b v="0"/>
    <n v="900000"/>
    <m/>
    <s v="simulated_annealing-untuned"/>
    <n v="0"/>
    <n v="522283.91345123301"/>
  </r>
  <r>
    <x v="1292"/>
    <n v="7434.3333333333303"/>
    <b v="0"/>
    <n v="900000"/>
    <m/>
    <s v="tabu_search"/>
    <n v="2.2911715912657501E-2"/>
    <n v="319609.878913522"/>
  </r>
  <r>
    <x v="1293"/>
    <m/>
    <m/>
    <m/>
    <m/>
    <s v="minizinc_chuffed"/>
    <m/>
    <m/>
  </r>
  <r>
    <x v="1293"/>
    <n v="23930"/>
    <n v="29740"/>
    <b v="1"/>
    <n v="23930"/>
    <s v="minizinc_cplex"/>
    <n v="0"/>
    <n v="14947.5009721196"/>
  </r>
  <r>
    <x v="1293"/>
    <n v="24134"/>
    <n v="900000"/>
    <b v="0"/>
    <n v="9479"/>
    <s v="minizinc_cpo"/>
    <n v="8.4528051711279008E-3"/>
    <n v="440593.04115954402"/>
  </r>
  <r>
    <x v="1293"/>
    <n v="23930"/>
    <n v="10750"/>
    <b v="1"/>
    <n v="23930"/>
    <s v="minizinc_gurobi"/>
    <n v="0"/>
    <n v="5726.2069837072804"/>
  </r>
  <r>
    <x v="1293"/>
    <m/>
    <m/>
    <m/>
    <m/>
    <s v="minizinc_or-tools"/>
    <m/>
    <m/>
  </r>
  <r>
    <x v="1293"/>
    <n v="25551.333333333299"/>
    <b v="0"/>
    <n v="900000"/>
    <m/>
    <s v="min_conflicts"/>
    <n v="5.52091215070315E-2"/>
    <n v="454849.53375689202"/>
  </r>
  <r>
    <x v="1293"/>
    <n v="24140.666666666701"/>
    <b v="0"/>
    <n v="900000"/>
    <m/>
    <s v="simulated_annealing-untuned"/>
    <n v="0"/>
    <n v="613887.805603671"/>
  </r>
  <r>
    <x v="1293"/>
    <n v="25961.333333333299"/>
    <b v="0"/>
    <n v="900000"/>
    <m/>
    <s v="tabu_search"/>
    <n v="7.0129936829130393E-2"/>
    <n v="465225.06480648997"/>
  </r>
  <r>
    <x v="1294"/>
    <m/>
    <m/>
    <m/>
    <m/>
    <s v="minizinc_chuffed"/>
    <m/>
    <m/>
  </r>
  <r>
    <x v="1294"/>
    <n v="38356"/>
    <n v="900000"/>
    <b v="0"/>
    <n v="38227"/>
    <s v="minizinc_cplex"/>
    <n v="2.0857232245286001E-4"/>
    <n v="5971261.1115730004"/>
  </r>
  <r>
    <x v="1294"/>
    <n v="38888"/>
    <n v="900000"/>
    <b v="0"/>
    <n v="2693"/>
    <s v="minizinc_cpo"/>
    <n v="1.38860316807241E-2"/>
    <n v="6053409.0859660804"/>
  </r>
  <r>
    <x v="1294"/>
    <n v="38348"/>
    <n v="900000"/>
    <b v="0"/>
    <n v="38230"/>
    <s v="minizinc_gurobi"/>
    <n v="0"/>
    <n v="5965786.5663451897"/>
  </r>
  <r>
    <x v="1294"/>
    <m/>
    <m/>
    <m/>
    <m/>
    <s v="minizinc_or-tools"/>
    <m/>
    <m/>
  </r>
  <r>
    <x v="1294"/>
    <n v="39137.333333333299"/>
    <b v="0"/>
    <n v="900000"/>
    <m/>
    <s v="min_conflicts"/>
    <n v="8.6277382209656306E-3"/>
    <n v="6524937.9112528302"/>
  </r>
  <r>
    <x v="1294"/>
    <n v="38799.666666666701"/>
    <b v="0"/>
    <n v="900000"/>
    <m/>
    <s v="simulated_annealing-untuned"/>
    <n v="0"/>
    <n v="6651447.3312671296"/>
  </r>
  <r>
    <x v="1294"/>
    <n v="39044"/>
    <b v="0"/>
    <n v="900000"/>
    <m/>
    <s v="tabu_search"/>
    <n v="6.2578970733873102E-3"/>
    <n v="6519350.2698772196"/>
  </r>
  <r>
    <x v="1295"/>
    <m/>
    <m/>
    <m/>
    <m/>
    <s v="minizinc_chuffed"/>
    <m/>
    <m/>
  </r>
  <r>
    <x v="1295"/>
    <n v="2009"/>
    <n v="900000"/>
    <b v="0"/>
    <n v="1993"/>
    <s v="minizinc_cplex"/>
    <n v="9.9552015928328096E-4"/>
    <n v="399236.76740627398"/>
  </r>
  <r>
    <x v="1295"/>
    <n v="2128"/>
    <n v="900000"/>
    <b v="0"/>
    <n v="200"/>
    <s v="minizinc_cpo"/>
    <n v="5.6860902255639098E-2"/>
    <n v="411332.11457536399"/>
  </r>
  <r>
    <x v="1295"/>
    <n v="2007"/>
    <n v="900000"/>
    <b v="0"/>
    <n v="1997"/>
    <s v="minizinc_gurobi"/>
    <n v="0"/>
    <n v="398611.18496556999"/>
  </r>
  <r>
    <x v="1295"/>
    <m/>
    <m/>
    <m/>
    <m/>
    <s v="minizinc_or-tools"/>
    <m/>
    <m/>
  </r>
  <r>
    <x v="1295"/>
    <n v="2370.3333333333298"/>
    <b v="0"/>
    <n v="900000"/>
    <m/>
    <s v="min_conflicts"/>
    <n v="0.124033188018563"/>
    <n v="545244.31590708205"/>
  </r>
  <r>
    <x v="1295"/>
    <n v="2076.3333333333298"/>
    <b v="0"/>
    <n v="900000"/>
    <m/>
    <s v="simulated_annealing-untuned"/>
    <n v="0"/>
    <n v="724670.44310480298"/>
  </r>
  <r>
    <x v="1295"/>
    <n v="2312"/>
    <b v="0"/>
    <n v="900000"/>
    <m/>
    <s v="tabu_search"/>
    <n v="0.10193194925028801"/>
    <n v="536073.59156762599"/>
  </r>
  <r>
    <x v="1296"/>
    <n v="9373"/>
    <n v="900030"/>
    <b v="0"/>
    <n v="0"/>
    <s v="minizinc_chuffed"/>
    <n v="0.467086311746506"/>
    <n v="448724.29499270901"/>
  </r>
  <r>
    <x v="1296"/>
    <n v="4995"/>
    <n v="5240"/>
    <b v="1"/>
    <n v="4995"/>
    <s v="minizinc_cplex"/>
    <n v="0"/>
    <n v="2180.5718425089499"/>
  </r>
  <r>
    <x v="1296"/>
    <n v="5007"/>
    <n v="900000"/>
    <b v="0"/>
    <n v="4776"/>
    <s v="minizinc_cpo"/>
    <n v="2.39664469742362E-3"/>
    <n v="268260.59328068502"/>
  </r>
  <r>
    <x v="1296"/>
    <n v="4995"/>
    <n v="4220"/>
    <b v="1"/>
    <n v="4995"/>
    <s v="minizinc_gurobi"/>
    <n v="0"/>
    <n v="1747.6938810294901"/>
  </r>
  <r>
    <x v="1296"/>
    <n v="5334"/>
    <n v="900000"/>
    <b v="0"/>
    <n v="4988"/>
    <s v="minizinc_or-tools"/>
    <n v="6.3554555680539901E-2"/>
    <n v="272614.39193795802"/>
  </r>
  <r>
    <x v="1296"/>
    <n v="5062.6666666666697"/>
    <b v="0"/>
    <n v="900000"/>
    <m/>
    <s v="min_conflicts"/>
    <n v="6.3866210165921498E-3"/>
    <n v="270548.42512616701"/>
  </r>
  <r>
    <x v="1296"/>
    <n v="5030.3333333333303"/>
    <b v="0"/>
    <n v="900000"/>
    <m/>
    <s v="simulated_annealing-untuned"/>
    <n v="0"/>
    <n v="396929.30741538299"/>
  </r>
  <r>
    <x v="1296"/>
    <n v="5056.3333333333303"/>
    <b v="0"/>
    <n v="900000"/>
    <m/>
    <s v="tabu_search"/>
    <n v="5.1420660557716102E-3"/>
    <n v="270714.61001240002"/>
  </r>
  <r>
    <x v="1297"/>
    <n v="65638"/>
    <n v="900000"/>
    <b v="0"/>
    <n v="0"/>
    <s v="minizinc_chuffed"/>
    <n v="0.62421158475273497"/>
    <n v="503465.13712198299"/>
  </r>
  <r>
    <x v="1297"/>
    <n v="24666"/>
    <n v="43060"/>
    <b v="1"/>
    <n v="24666"/>
    <s v="minizinc_cplex"/>
    <n v="0"/>
    <n v="16544.982393703202"/>
  </r>
  <r>
    <x v="1297"/>
    <n v="25390"/>
    <n v="900000"/>
    <b v="0"/>
    <n v="5182"/>
    <s v="minizinc_cpo"/>
    <n v="2.8515163450177201E-2"/>
    <n v="333458.96084246598"/>
  </r>
  <r>
    <x v="1297"/>
    <n v="24666"/>
    <n v="80110"/>
    <b v="1"/>
    <n v="24666"/>
    <s v="minizinc_gurobi"/>
    <n v="0"/>
    <n v="29845.5300719316"/>
  </r>
  <r>
    <x v="1297"/>
    <n v="127978"/>
    <n v="900000"/>
    <b v="0"/>
    <n v="24661"/>
    <s v="minizinc_or-tools"/>
    <n v="0.80726374845676596"/>
    <n v="773706.05011674797"/>
  </r>
  <r>
    <x v="1297"/>
    <n v="26927.333333333299"/>
    <b v="0"/>
    <n v="900000"/>
    <m/>
    <s v="min_conflicts"/>
    <n v="7.1463939986630698E-2"/>
    <n v="517890.33347793599"/>
  </r>
  <r>
    <x v="1297"/>
    <n v="25003"/>
    <b v="0"/>
    <n v="900000"/>
    <m/>
    <s v="simulated_annealing-untuned"/>
    <n v="0"/>
    <n v="647515.26505675702"/>
  </r>
  <r>
    <x v="1297"/>
    <n v="25764"/>
    <b v="0"/>
    <n v="900000"/>
    <m/>
    <s v="tabu_search"/>
    <n v="2.9537338922527499E-2"/>
    <n v="502568.12197840598"/>
  </r>
  <r>
    <x v="1298"/>
    <n v="11109"/>
    <n v="900000"/>
    <b v="0"/>
    <n v="0"/>
    <s v="minizinc_chuffed"/>
    <n v="0.50679629129534598"/>
    <n v="431445.35027467099"/>
  </r>
  <r>
    <x v="1298"/>
    <n v="5483"/>
    <n v="900000"/>
    <b v="0"/>
    <n v="5470"/>
    <s v="minizinc_cplex"/>
    <n v="7.2952763085898397E-4"/>
    <n v="274047.14273101802"/>
  </r>
  <r>
    <x v="1298"/>
    <n v="5523"/>
    <n v="900000"/>
    <b v="0"/>
    <n v="4895"/>
    <s v="minizinc_cpo"/>
    <n v="7.9666847727684099E-3"/>
    <n v="274742.24563468702"/>
  </r>
  <r>
    <x v="1298"/>
    <n v="5479"/>
    <n v="900000"/>
    <b v="0"/>
    <n v="5474"/>
    <s v="minizinc_gurobi"/>
    <n v="0"/>
    <n v="273861.29164214199"/>
  </r>
  <r>
    <x v="1298"/>
    <n v="6332"/>
    <n v="900000"/>
    <b v="0"/>
    <n v="5458"/>
    <s v="minizinc_or-tools"/>
    <n v="0.13471257106759299"/>
    <n v="283030.73033156799"/>
  </r>
  <r>
    <x v="1298"/>
    <n v="5626.6666666666697"/>
    <b v="0"/>
    <n v="900000"/>
    <m/>
    <s v="min_conflicts"/>
    <n v="1.31516587677725E-2"/>
    <n v="280808.66368246102"/>
  </r>
  <r>
    <x v="1298"/>
    <n v="5552.6666666666697"/>
    <b v="0"/>
    <n v="900000"/>
    <m/>
    <s v="simulated_annealing-untuned"/>
    <n v="0"/>
    <n v="416347.31358009297"/>
  </r>
  <r>
    <x v="1298"/>
    <n v="5599.3333333333303"/>
    <b v="0"/>
    <n v="900000"/>
    <m/>
    <s v="tabu_search"/>
    <n v="8.3343255149421792E-3"/>
    <n v="280791.13212265098"/>
  </r>
  <r>
    <x v="1299"/>
    <n v="8009"/>
    <n v="826700"/>
    <b v="1"/>
    <n v="8009"/>
    <s v="minizinc_chuffed"/>
    <n v="0"/>
    <n v="395076.28237400501"/>
  </r>
  <r>
    <x v="1299"/>
    <n v="8009"/>
    <n v="1040"/>
    <b v="1"/>
    <n v="8009"/>
    <s v="minizinc_cplex"/>
    <n v="0"/>
    <n v="1021.49622325548"/>
  </r>
  <r>
    <x v="1299"/>
    <n v="8009"/>
    <n v="3050"/>
    <b v="1"/>
    <n v="8009"/>
    <s v="minizinc_cpo"/>
    <n v="0"/>
    <n v="1602.52970623341"/>
  </r>
  <r>
    <x v="1299"/>
    <n v="8009"/>
    <n v="760"/>
    <b v="1"/>
    <n v="8009"/>
    <s v="minizinc_gurobi"/>
    <n v="0"/>
    <n v="701.78366557996196"/>
  </r>
  <r>
    <x v="1299"/>
    <n v="8009"/>
    <n v="7630"/>
    <b v="1"/>
    <n v="8009"/>
    <s v="minizinc_or-tools"/>
    <n v="0"/>
    <n v="3846.7222044073901"/>
  </r>
  <r>
    <x v="1299"/>
    <n v="8036.3333333333303"/>
    <b v="0"/>
    <n v="900000"/>
    <m/>
    <s v="min_conflicts"/>
    <n v="1.24434858351652E-3"/>
    <n v="285710.00391195202"/>
  </r>
  <r>
    <x v="1299"/>
    <n v="8026.3333333333303"/>
    <b v="0"/>
    <n v="900000"/>
    <m/>
    <s v="simulated_annealing-untuned"/>
    <n v="0"/>
    <n v="471587.18511165399"/>
  </r>
  <r>
    <x v="1299"/>
    <n v="8118"/>
    <b v="0"/>
    <n v="900000"/>
    <m/>
    <s v="tabu_search"/>
    <n v="1.12917795844626E-2"/>
    <n v="286805.18975202902"/>
  </r>
  <r>
    <x v="1300"/>
    <n v="8223"/>
    <n v="900000"/>
    <b v="0"/>
    <n v="0"/>
    <s v="minizinc_chuffed"/>
    <n v="0.2506384531193"/>
    <n v="992820.681818182"/>
  </r>
  <r>
    <x v="1300"/>
    <n v="6162"/>
    <n v="900000"/>
    <b v="0"/>
    <n v="6079"/>
    <s v="minizinc_cplex"/>
    <n v="0"/>
    <n v="795647.64946764999"/>
  </r>
  <r>
    <x v="1300"/>
    <n v="6582"/>
    <n v="900000"/>
    <b v="0"/>
    <n v="926"/>
    <s v="minizinc_cpo"/>
    <n v="6.3810391978122105E-2"/>
    <n v="836292.33517608501"/>
  </r>
  <r>
    <x v="1300"/>
    <n v="6195"/>
    <n v="900000"/>
    <b v="0"/>
    <n v="6082"/>
    <s v="minizinc_gurobi"/>
    <n v="5.3268765133171999E-3"/>
    <n v="796648.83087633096"/>
  </r>
  <r>
    <x v="1300"/>
    <m/>
    <m/>
    <m/>
    <m/>
    <s v="minizinc_or-tools"/>
    <m/>
    <m/>
  </r>
  <r>
    <x v="1300"/>
    <n v="6588"/>
    <b v="0"/>
    <n v="900000"/>
    <m/>
    <s v="min_conflicts"/>
    <n v="3.40012143290832E-2"/>
    <n v="739013.54101899802"/>
  </r>
  <r>
    <x v="1300"/>
    <n v="6364"/>
    <b v="0"/>
    <n v="900000"/>
    <m/>
    <s v="simulated_annealing-untuned"/>
    <n v="0"/>
    <n v="911384.19507771998"/>
  </r>
  <r>
    <x v="1300"/>
    <n v="6464.3333333333303"/>
    <b v="0"/>
    <n v="900000"/>
    <m/>
    <s v="tabu_search"/>
    <n v="1.55210643015521E-2"/>
    <n v="728753.85423143301"/>
  </r>
  <r>
    <x v="1301"/>
    <m/>
    <m/>
    <m/>
    <m/>
    <s v="minizinc_chuffed"/>
    <m/>
    <m/>
  </r>
  <r>
    <x v="1301"/>
    <n v="236"/>
    <n v="486780"/>
    <b v="1"/>
    <n v="236"/>
    <s v="minizinc_cplex"/>
    <n v="0"/>
    <n v="143724.597340229"/>
  </r>
  <r>
    <x v="1301"/>
    <n v="258"/>
    <n v="900000"/>
    <b v="0"/>
    <n v="200"/>
    <s v="minizinc_cpo"/>
    <n v="8.5271317829457405E-2"/>
    <n v="269637.90949390503"/>
  </r>
  <r>
    <x v="1301"/>
    <n v="236"/>
    <n v="233990"/>
    <b v="1"/>
    <n v="236"/>
    <s v="minizinc_gurobi"/>
    <n v="0"/>
    <n v="69333.481714074602"/>
  </r>
  <r>
    <x v="1301"/>
    <m/>
    <m/>
    <m/>
    <m/>
    <s v="minizinc_or-tools"/>
    <m/>
    <m/>
  </r>
  <r>
    <x v="1301"/>
    <n v="270.66666666666703"/>
    <b v="0"/>
    <n v="900000"/>
    <m/>
    <s v="min_conflicts"/>
    <n v="3.5714285714285803E-2"/>
    <n v="297081.56916764402"/>
  </r>
  <r>
    <x v="1301"/>
    <n v="261"/>
    <b v="0"/>
    <n v="900000"/>
    <m/>
    <s v="simulated_annealing-untuned"/>
    <n v="0"/>
    <n v="545120.93640093796"/>
  </r>
  <r>
    <x v="1301"/>
    <n v="265.33333333333297"/>
    <b v="0"/>
    <n v="900000"/>
    <m/>
    <s v="tabu_search"/>
    <n v="1.6331658291457201E-2"/>
    <n v="295301.90474794799"/>
  </r>
  <r>
    <x v="1302"/>
    <m/>
    <m/>
    <m/>
    <m/>
    <s v="minizinc_chuffed"/>
    <m/>
    <m/>
  </r>
  <r>
    <x v="1302"/>
    <n v="17811"/>
    <n v="1480"/>
    <b v="1"/>
    <n v="17811"/>
    <s v="minizinc_cplex"/>
    <n v="0"/>
    <n v="9043.2041820418199"/>
  </r>
  <r>
    <x v="1302"/>
    <n v="17842"/>
    <n v="900000"/>
    <b v="0"/>
    <n v="14609"/>
    <s v="minizinc_cpo"/>
    <n v="1.73747337742403E-3"/>
    <n v="5164349.3490159903"/>
  </r>
  <r>
    <x v="1302"/>
    <n v="17811"/>
    <n v="2380"/>
    <b v="1"/>
    <n v="17811"/>
    <s v="minizinc_gurobi"/>
    <n v="0"/>
    <n v="14118.179581795799"/>
  </r>
  <r>
    <x v="1302"/>
    <n v="18783"/>
    <n v="900000"/>
    <b v="0"/>
    <n v="17811"/>
    <s v="minizinc_or-tools"/>
    <n v="5.1748921897460498E-2"/>
    <n v="5478263.1718942197"/>
  </r>
  <r>
    <x v="1302"/>
    <n v="17901"/>
    <b v="0"/>
    <n v="900000"/>
    <m/>
    <s v="min_conflicts"/>
    <n v="3.4634936595720998E-3"/>
    <n v="5091869.1428140104"/>
  </r>
  <r>
    <x v="1302"/>
    <n v="17839"/>
    <b v="0"/>
    <n v="900000"/>
    <m/>
    <s v="simulated_annealing-untuned"/>
    <n v="0"/>
    <n v="5342889.1527777798"/>
  </r>
  <r>
    <x v="1302"/>
    <n v="17872.333333333299"/>
    <b v="0"/>
    <n v="900000"/>
    <m/>
    <s v="tabu_search"/>
    <n v="1.8650801051904901E-3"/>
    <n v="5082417.2062198101"/>
  </r>
  <r>
    <x v="1303"/>
    <m/>
    <m/>
    <m/>
    <m/>
    <s v="minizinc_chuffed"/>
    <m/>
    <m/>
  </r>
  <r>
    <x v="1303"/>
    <n v="71695"/>
    <n v="900000"/>
    <b v="0"/>
    <n v="71563"/>
    <s v="minizinc_cplex"/>
    <n v="0"/>
    <n v="17433680.162666701"/>
  </r>
  <r>
    <x v="1303"/>
    <n v="72237"/>
    <n v="900000"/>
    <b v="0"/>
    <n v="3565"/>
    <s v="minizinc_cpo"/>
    <n v="7.5030801389869301E-3"/>
    <n v="17582261.612"/>
  </r>
  <r>
    <x v="1303"/>
    <n v="71727"/>
    <n v="900000"/>
    <b v="0"/>
    <n v="71564"/>
    <s v="minizinc_gurobi"/>
    <n v="4.46136043609768E-4"/>
    <n v="17445788.7533333"/>
  </r>
  <r>
    <x v="1303"/>
    <m/>
    <m/>
    <m/>
    <m/>
    <s v="minizinc_or-tools"/>
    <m/>
    <m/>
  </r>
  <r>
    <x v="1303"/>
    <n v="72446"/>
    <b v="0"/>
    <n v="900000"/>
    <m/>
    <s v="min_conflicts"/>
    <n v="4.9278082985948499E-3"/>
    <n v="17878228.836626999"/>
  </r>
  <r>
    <x v="1303"/>
    <n v="72089"/>
    <b v="0"/>
    <n v="900000"/>
    <m/>
    <s v="simulated_annealing-untuned"/>
    <n v="0"/>
    <n v="17962694.2003249"/>
  </r>
  <r>
    <x v="1303"/>
    <n v="72388.666666666701"/>
    <b v="0"/>
    <n v="900000"/>
    <m/>
    <s v="tabu_search"/>
    <n v="4.1396903751048696E-3"/>
    <n v="17866981.459799699"/>
  </r>
  <r>
    <x v="1304"/>
    <n v="43554"/>
    <n v="900000"/>
    <b v="0"/>
    <n v="0"/>
    <s v="minizinc_chuffed"/>
    <n v="6.0040409606465499E-2"/>
    <n v="5562395.2430631099"/>
  </r>
  <r>
    <x v="1304"/>
    <n v="41017"/>
    <n v="900000"/>
    <b v="0"/>
    <n v="40763"/>
    <s v="minizinc_cplex"/>
    <n v="1.90165053514402E-3"/>
    <n v="5250195.2285092501"/>
  </r>
  <r>
    <x v="1304"/>
    <n v="41740"/>
    <n v="900000"/>
    <b v="0"/>
    <n v="3513"/>
    <s v="minizinc_cpo"/>
    <n v="1.9190225203641598E-2"/>
    <n v="5344018.2869967399"/>
  </r>
  <r>
    <x v="1304"/>
    <n v="40939"/>
    <n v="900000"/>
    <b v="0"/>
    <n v="40765"/>
    <s v="minizinc_gurobi"/>
    <n v="0"/>
    <n v="5241608.0875952104"/>
  </r>
  <r>
    <x v="1304"/>
    <m/>
    <m/>
    <m/>
    <m/>
    <s v="minizinc_or-tools"/>
    <m/>
    <m/>
  </r>
  <r>
    <x v="1304"/>
    <n v="41846.333333333299"/>
    <b v="0"/>
    <n v="900000"/>
    <m/>
    <s v="min_conflicts"/>
    <n v="1.08492181712456E-2"/>
    <n v="3288333.6515504699"/>
  </r>
  <r>
    <x v="1304"/>
    <n v="41392.333333333299"/>
    <b v="0"/>
    <n v="900000"/>
    <m/>
    <s v="simulated_annealing-untuned"/>
    <n v="0"/>
    <n v="3377522.5234468202"/>
  </r>
  <r>
    <x v="1304"/>
    <n v="41643.666666666701"/>
    <b v="0"/>
    <n v="900000"/>
    <m/>
    <s v="tabu_search"/>
    <n v="6.0353315029895204E-3"/>
    <n v="3269497.0483573698"/>
  </r>
  <r>
    <x v="1305"/>
    <m/>
    <m/>
    <m/>
    <m/>
    <s v="minizinc_chuffed"/>
    <m/>
    <m/>
  </r>
  <r>
    <x v="1305"/>
    <n v="7254"/>
    <n v="33010"/>
    <b v="1"/>
    <n v="7254"/>
    <s v="minizinc_cplex"/>
    <n v="0"/>
    <n v="12092.9719453294"/>
  </r>
  <r>
    <x v="1305"/>
    <n v="7309"/>
    <n v="900000"/>
    <b v="0"/>
    <n v="5868"/>
    <s v="minizinc_cpo"/>
    <n v="7.5249692160350703E-3"/>
    <n v="311031.63221919601"/>
  </r>
  <r>
    <x v="1305"/>
    <n v="7254"/>
    <n v="44720"/>
    <b v="1"/>
    <n v="7254"/>
    <s v="minizinc_gurobi"/>
    <n v="0"/>
    <n v="15876.9243911212"/>
  </r>
  <r>
    <x v="1305"/>
    <m/>
    <m/>
    <m/>
    <m/>
    <s v="minizinc_or-tools"/>
    <m/>
    <m/>
  </r>
  <r>
    <x v="1305"/>
    <n v="7645"/>
    <b v="0"/>
    <n v="900000"/>
    <m/>
    <s v="min_conflicts"/>
    <n v="4.0636581643775899E-2"/>
    <n v="310671.02938816702"/>
  </r>
  <r>
    <x v="1305"/>
    <n v="7334.3333333333303"/>
    <b v="0"/>
    <n v="900000"/>
    <m/>
    <s v="simulated_annealing-untuned"/>
    <n v="0"/>
    <n v="491647.92248901998"/>
  </r>
  <r>
    <x v="1305"/>
    <n v="7500.6666666666697"/>
    <b v="0"/>
    <n v="900000"/>
    <m/>
    <s v="tabu_search"/>
    <n v="2.2175806594969399E-2"/>
    <n v="308831.66097527702"/>
  </r>
  <r>
    <x v="1306"/>
    <n v="18356"/>
    <n v="900000"/>
    <b v="0"/>
    <n v="0"/>
    <s v="minizinc_chuffed"/>
    <n v="0.105796469819133"/>
    <n v="4266383.5665362002"/>
  </r>
  <r>
    <x v="1306"/>
    <n v="16414"/>
    <n v="900000"/>
    <b v="0"/>
    <n v="16409"/>
    <s v="minizinc_cplex"/>
    <n v="0"/>
    <n v="3839466.1986301402"/>
  </r>
  <r>
    <x v="1306"/>
    <n v="16487"/>
    <n v="900000"/>
    <b v="0"/>
    <n v="12463"/>
    <s v="minizinc_cpo"/>
    <n v="4.4277309395280903E-3"/>
    <n v="3858776.5259295502"/>
  </r>
  <r>
    <x v="1306"/>
    <n v="16414"/>
    <n v="900000"/>
    <b v="0"/>
    <n v="16410"/>
    <s v="minizinc_gurobi"/>
    <n v="0"/>
    <n v="3839302.7323874799"/>
  </r>
  <r>
    <x v="1306"/>
    <n v="17692"/>
    <n v="900000"/>
    <b v="0"/>
    <n v="16408"/>
    <s v="minizinc_or-tools"/>
    <n v="7.22360388876329E-2"/>
    <n v="4139745.2859589001"/>
  </r>
  <r>
    <x v="1306"/>
    <n v="16533.333333333299"/>
    <b v="0"/>
    <n v="900000"/>
    <m/>
    <s v="min_conflicts"/>
    <n v="4.2137096774191897E-3"/>
    <n v="3454207.5275929398"/>
  </r>
  <r>
    <x v="1306"/>
    <n v="16463.666666666701"/>
    <b v="0"/>
    <n v="900000"/>
    <m/>
    <s v="simulated_annealing-untuned"/>
    <n v="0"/>
    <n v="3681514.87740489"/>
  </r>
  <r>
    <x v="1306"/>
    <n v="16597.666666666701"/>
    <b v="0"/>
    <n v="900000"/>
    <m/>
    <s v="tabu_search"/>
    <n v="8.0734239752575706E-3"/>
    <n v="3452347.1145306001"/>
  </r>
  <r>
    <x v="1307"/>
    <n v="6203"/>
    <n v="900000"/>
    <b v="0"/>
    <n v="0"/>
    <s v="minizinc_chuffed"/>
    <n v="0.65855231339674403"/>
    <n v="846059.03358540905"/>
  </r>
  <r>
    <x v="1307"/>
    <n v="2118"/>
    <n v="900000"/>
    <b v="0"/>
    <n v="2084"/>
    <s v="minizinc_cplex"/>
    <n v="0"/>
    <n v="438375.31027580099"/>
  </r>
  <r>
    <x v="1307"/>
    <n v="2411"/>
    <n v="900000"/>
    <b v="0"/>
    <n v="408"/>
    <s v="minizinc_cpo"/>
    <n v="0.121526337619245"/>
    <n v="470745.03636565799"/>
  </r>
  <r>
    <x v="1307"/>
    <n v="2123"/>
    <n v="900000"/>
    <b v="0"/>
    <n v="2090"/>
    <s v="minizinc_gurobi"/>
    <n v="2.35515779557227E-3"/>
    <n v="438732.773576512"/>
  </r>
  <r>
    <x v="1307"/>
    <m/>
    <m/>
    <m/>
    <m/>
    <s v="minizinc_or-tools"/>
    <m/>
    <m/>
  </r>
  <r>
    <x v="1307"/>
    <n v="2389"/>
    <b v="0"/>
    <n v="900000"/>
    <m/>
    <s v="min_conflicts"/>
    <n v="6.5578345193246804E-2"/>
    <n v="474819.83956951101"/>
  </r>
  <r>
    <x v="1307"/>
    <n v="2232.3333333333298"/>
    <b v="0"/>
    <n v="900000"/>
    <m/>
    <s v="simulated_annealing-untuned"/>
    <n v="0"/>
    <n v="683759.76296096295"/>
  </r>
  <r>
    <x v="1307"/>
    <n v="2274.6666666666702"/>
    <b v="0"/>
    <n v="900000"/>
    <m/>
    <s v="tabu_search"/>
    <n v="1.8610785463071398E-2"/>
    <n v="461303.43102916202"/>
  </r>
  <r>
    <x v="1308"/>
    <m/>
    <m/>
    <m/>
    <m/>
    <s v="minizinc_chuffed"/>
    <m/>
    <m/>
  </r>
  <r>
    <x v="1308"/>
    <n v="33599"/>
    <n v="1770"/>
    <b v="1"/>
    <n v="33599"/>
    <s v="minizinc_cplex"/>
    <n v="0"/>
    <n v="1517.8755048575499"/>
  </r>
  <r>
    <x v="1308"/>
    <n v="34484"/>
    <n v="900000"/>
    <b v="0"/>
    <n v="5233"/>
    <s v="minizinc_cpo"/>
    <n v="2.5664076093260602E-2"/>
    <n v="367897.749608849"/>
  </r>
  <r>
    <x v="1308"/>
    <n v="33599"/>
    <n v="5330"/>
    <b v="1"/>
    <n v="33599"/>
    <s v="minizinc_gurobi"/>
    <n v="0"/>
    <n v="2669.7079057963101"/>
  </r>
  <r>
    <x v="1308"/>
    <n v="140149"/>
    <n v="900000"/>
    <b v="0"/>
    <n v="33598"/>
    <s v="minizinc_or-tools"/>
    <n v="0.76026229227465103"/>
    <n v="803651.625636757"/>
  </r>
  <r>
    <x v="1308"/>
    <n v="37455.666666666701"/>
    <b v="0"/>
    <n v="900000"/>
    <m/>
    <s v="min_conflicts"/>
    <n v="8.8798312671869897E-2"/>
    <n v="642521.45970243099"/>
  </r>
  <r>
    <x v="1308"/>
    <n v="34129.666666666701"/>
    <b v="0"/>
    <n v="900000"/>
    <m/>
    <s v="simulated_annealing-untuned"/>
    <n v="0"/>
    <n v="759148.39991564199"/>
  </r>
  <r>
    <x v="1308"/>
    <n v="35208.333333333299"/>
    <b v="0"/>
    <n v="900000"/>
    <m/>
    <s v="tabu_search"/>
    <n v="3.0636686390532599E-2"/>
    <n v="612090.83363864897"/>
  </r>
  <r>
    <x v="1309"/>
    <m/>
    <m/>
    <m/>
    <m/>
    <s v="minizinc_chuffed"/>
    <m/>
    <m/>
  </r>
  <r>
    <x v="1309"/>
    <n v="5776"/>
    <n v="900000"/>
    <b v="0"/>
    <n v="5743"/>
    <s v="minizinc_cplex"/>
    <n v="2.9432132963989098E-3"/>
    <n v="712016.137042569"/>
  </r>
  <r>
    <x v="1309"/>
    <n v="5997"/>
    <n v="900000"/>
    <b v="0"/>
    <n v="1278"/>
    <s v="minizinc_cpo"/>
    <n v="3.9686509921627498E-2"/>
    <n v="734889.33579163603"/>
  </r>
  <r>
    <x v="1309"/>
    <n v="5759"/>
    <n v="900000"/>
    <b v="0"/>
    <n v="5747"/>
    <s v="minizinc_gurobi"/>
    <n v="0"/>
    <n v="709738.37565347296"/>
  </r>
  <r>
    <x v="1309"/>
    <m/>
    <m/>
    <m/>
    <m/>
    <s v="minizinc_or-tools"/>
    <m/>
    <m/>
  </r>
  <r>
    <x v="1309"/>
    <n v="6325.6666666666697"/>
    <b v="0"/>
    <n v="900000"/>
    <m/>
    <s v="min_conflicts"/>
    <n v="7.3351952363387193E-2"/>
    <n v="896722.676008526"/>
  </r>
  <r>
    <x v="1309"/>
    <n v="5861.6666666666697"/>
    <b v="0"/>
    <n v="900000"/>
    <m/>
    <s v="simulated_annealing-untuned"/>
    <n v="0"/>
    <n v="1050204.05076182"/>
  </r>
  <r>
    <x v="1309"/>
    <n v="6070"/>
    <b v="0"/>
    <n v="900000"/>
    <m/>
    <s v="tabu_search"/>
    <n v="3.4321801208127299E-2"/>
    <n v="870669.15143680398"/>
  </r>
  <r>
    <x v="1310"/>
    <n v="13871"/>
    <n v="900000"/>
    <b v="0"/>
    <n v="0"/>
    <s v="minizinc_chuffed"/>
    <n v="6.7046355706149502E-2"/>
    <n v="1423273.71889839"/>
  </r>
  <r>
    <x v="1310"/>
    <n v="12941"/>
    <n v="900000"/>
    <b v="0"/>
    <n v="12935"/>
    <s v="minizinc_cplex"/>
    <n v="0"/>
    <n v="1331891.37559354"/>
  </r>
  <r>
    <x v="1310"/>
    <n v="13063"/>
    <n v="900000"/>
    <b v="0"/>
    <n v="11890"/>
    <s v="minizinc_cpo"/>
    <n v="9.3393554313710991E-3"/>
    <n v="1342667.56125356"/>
  </r>
  <r>
    <x v="1310"/>
    <n v="12943"/>
    <n v="900000"/>
    <b v="0"/>
    <n v="12937"/>
    <s v="minizinc_gurobi"/>
    <n v="1.5452368075408201E-4"/>
    <n v="1331831.7996201301"/>
  </r>
  <r>
    <x v="1310"/>
    <n v="13481"/>
    <n v="900000"/>
    <b v="0"/>
    <n v="12920"/>
    <s v="minizinc_or-tools"/>
    <n v="4.00563756397894E-2"/>
    <n v="1382435.7271604899"/>
  </r>
  <r>
    <x v="1310"/>
    <n v="13095.666666666701"/>
    <b v="0"/>
    <n v="900000"/>
    <m/>
    <s v="min_conflicts"/>
    <n v="5.8543538575100999E-3"/>
    <n v="1423502.7041438101"/>
  </r>
  <r>
    <x v="1310"/>
    <n v="13019"/>
    <b v="0"/>
    <n v="900000"/>
    <m/>
    <s v="simulated_annealing-untuned"/>
    <n v="0"/>
    <n v="1681259.5260004101"/>
  </r>
  <r>
    <x v="1310"/>
    <n v="13231.333333333299"/>
    <b v="0"/>
    <n v="900000"/>
    <m/>
    <s v="tabu_search"/>
    <n v="1.6047765405351001E-2"/>
    <n v="1433379.4665346299"/>
  </r>
  <r>
    <x v="1311"/>
    <m/>
    <m/>
    <m/>
    <m/>
    <s v="minizinc_chuffed"/>
    <m/>
    <m/>
  </r>
  <r>
    <x v="1311"/>
    <n v="17290"/>
    <n v="31800"/>
    <b v="1"/>
    <n v="17290"/>
    <s v="minizinc_cplex"/>
    <n v="0"/>
    <n v="142115.991253644"/>
  </r>
  <r>
    <x v="1311"/>
    <n v="17350"/>
    <n v="900000"/>
    <b v="0"/>
    <n v="13184"/>
    <s v="minizinc_cpo"/>
    <n v="3.4582132564840999E-3"/>
    <n v="4022183.20432459"/>
  </r>
  <r>
    <x v="1311"/>
    <n v="17290"/>
    <n v="37080"/>
    <b v="1"/>
    <n v="17290"/>
    <s v="minizinc_gurobi"/>
    <n v="0"/>
    <n v="165570.585519922"/>
  </r>
  <r>
    <x v="1311"/>
    <n v="18288"/>
    <n v="900000"/>
    <b v="0"/>
    <n v="17288"/>
    <s v="minizinc_or-tools"/>
    <n v="5.4571303587051603E-2"/>
    <n v="4271428.7791545196"/>
  </r>
  <r>
    <x v="1311"/>
    <n v="17390.333333333299"/>
    <b v="0"/>
    <n v="900000"/>
    <m/>
    <s v="min_conflicts"/>
    <n v="3.7568764256004101E-3"/>
    <n v="4436206.5623991396"/>
  </r>
  <r>
    <x v="1311"/>
    <n v="17325"/>
    <b v="0"/>
    <n v="900000"/>
    <m/>
    <s v="simulated_annealing-untuned"/>
    <n v="0"/>
    <n v="4696365.7742065601"/>
  </r>
  <r>
    <x v="1311"/>
    <n v="17397.666666666701"/>
    <b v="0"/>
    <n v="900000"/>
    <m/>
    <s v="tabu_search"/>
    <n v="4.1768053187209997E-3"/>
    <n v="4436751.4527971996"/>
  </r>
  <r>
    <x v="1312"/>
    <m/>
    <m/>
    <m/>
    <m/>
    <s v="minizinc_chuffed"/>
    <m/>
    <m/>
  </r>
  <r>
    <x v="1312"/>
    <n v="39467"/>
    <n v="900000"/>
    <b v="0"/>
    <n v="39227"/>
    <s v="minizinc_cplex"/>
    <n v="2.5337623837640199E-4"/>
    <n v="7470032.76374745"/>
  </r>
  <r>
    <x v="1312"/>
    <n v="40097"/>
    <n v="900000"/>
    <b v="0"/>
    <n v="3102"/>
    <s v="minizinc_cpo"/>
    <n v="1.5961293862383801E-2"/>
    <n v="7586140.3995926697"/>
  </r>
  <r>
    <x v="1312"/>
    <n v="39457"/>
    <n v="900000"/>
    <b v="0"/>
    <n v="39230"/>
    <s v="minizinc_gurobi"/>
    <n v="0"/>
    <n v="7459866.1761710802"/>
  </r>
  <r>
    <x v="1312"/>
    <m/>
    <m/>
    <m/>
    <m/>
    <s v="minizinc_or-tools"/>
    <m/>
    <m/>
  </r>
  <r>
    <x v="1312"/>
    <n v="40203.666666666701"/>
    <b v="0"/>
    <n v="900000"/>
    <m/>
    <s v="min_conflicts"/>
    <n v="9.3109252058268793E-3"/>
    <n v="4383514.9927247697"/>
  </r>
  <r>
    <x v="1312"/>
    <n v="39829.333333333299"/>
    <b v="0"/>
    <n v="900000"/>
    <m/>
    <s v="simulated_annealing-untuned"/>
    <n v="0"/>
    <n v="4472484.61935212"/>
  </r>
  <r>
    <x v="1312"/>
    <n v="39986"/>
    <b v="0"/>
    <n v="900000"/>
    <m/>
    <s v="tabu_search"/>
    <n v="3.9180379799595997E-3"/>
    <n v="4362002.6458875798"/>
  </r>
  <r>
    <x v="1313"/>
    <m/>
    <m/>
    <m/>
    <m/>
    <s v="minizinc_chuffed"/>
    <m/>
    <m/>
  </r>
  <r>
    <x v="1313"/>
    <n v="2349"/>
    <n v="900000"/>
    <b v="0"/>
    <n v="2329"/>
    <s v="minizinc_cplex"/>
    <n v="0"/>
    <n v="340577.16619930998"/>
  </r>
  <r>
    <x v="1313"/>
    <n v="2501"/>
    <n v="900000"/>
    <b v="0"/>
    <n v="200"/>
    <s v="minizinc_cpo"/>
    <n v="6.0775689724110397E-2"/>
    <n v="349149.66592968098"/>
  </r>
  <r>
    <x v="1313"/>
    <n v="2349"/>
    <n v="900000"/>
    <b v="0"/>
    <n v="2333"/>
    <s v="minizinc_gurobi"/>
    <n v="0"/>
    <n v="339740.89031492698"/>
  </r>
  <r>
    <x v="1313"/>
    <m/>
    <m/>
    <m/>
    <m/>
    <s v="minizinc_or-tools"/>
    <m/>
    <m/>
  </r>
  <r>
    <x v="1313"/>
    <n v="2748.3333333333298"/>
    <b v="0"/>
    <n v="900000"/>
    <m/>
    <s v="min_conflicts"/>
    <n v="0.118010915706489"/>
    <n v="398895.03388291202"/>
  </r>
  <r>
    <x v="1313"/>
    <n v="2424"/>
    <b v="0"/>
    <n v="900000"/>
    <m/>
    <s v="simulated_annealing-untuned"/>
    <n v="0"/>
    <n v="521785.46713008301"/>
  </r>
  <r>
    <x v="1313"/>
    <n v="2607"/>
    <b v="0"/>
    <n v="900000"/>
    <m/>
    <s v="tabu_search"/>
    <n v="7.0195627157652499E-2"/>
    <n v="388069.58027106302"/>
  </r>
  <r>
    <x v="1314"/>
    <n v="16738"/>
    <n v="900000"/>
    <b v="0"/>
    <n v="0"/>
    <s v="minizinc_chuffed"/>
    <n v="0.13089974907396301"/>
    <n v="1186891.7558786301"/>
  </r>
  <r>
    <x v="1314"/>
    <n v="14547"/>
    <n v="900000"/>
    <b v="0"/>
    <n v="14427"/>
    <s v="minizinc_cplex"/>
    <n v="0"/>
    <n v="1059372.4152970901"/>
  </r>
  <r>
    <x v="1314"/>
    <n v="15100"/>
    <n v="900000"/>
    <b v="0"/>
    <n v="1873"/>
    <s v="minizinc_cpo"/>
    <n v="3.6622516556291299E-2"/>
    <n v="1089167.81795196"/>
  </r>
  <r>
    <x v="1314"/>
    <n v="14563"/>
    <n v="900000"/>
    <b v="0"/>
    <n v="14429"/>
    <s v="minizinc_gurobi"/>
    <n v="1.0986747236146901E-3"/>
    <n v="1055743.7364096099"/>
  </r>
  <r>
    <x v="1314"/>
    <m/>
    <m/>
    <m/>
    <m/>
    <s v="minizinc_or-tools"/>
    <m/>
    <m/>
  </r>
  <r>
    <x v="1314"/>
    <n v="15183"/>
    <b v="0"/>
    <n v="900000"/>
    <m/>
    <s v="min_conflicts"/>
    <n v="2.2371511998068E-2"/>
    <n v="1145287.2642559099"/>
  </r>
  <r>
    <x v="1314"/>
    <n v="14843.333333333299"/>
    <b v="0"/>
    <n v="900000"/>
    <m/>
    <s v="simulated_annealing-untuned"/>
    <n v="0"/>
    <n v="1293402.0739490299"/>
  </r>
  <r>
    <x v="1314"/>
    <n v="14949.333333333299"/>
    <b v="0"/>
    <n v="900000"/>
    <m/>
    <s v="tabu_search"/>
    <n v="7.0906171958615696E-3"/>
    <n v="1131130.9856319299"/>
  </r>
  <r>
    <x v="1315"/>
    <n v="200"/>
    <n v="6940"/>
    <b v="1"/>
    <n v="200"/>
    <s v="minizinc_chuffed"/>
    <n v="0"/>
    <n v="4261.02028301887"/>
  </r>
  <r>
    <x v="1315"/>
    <n v="200"/>
    <n v="790"/>
    <b v="1"/>
    <n v="200"/>
    <s v="minizinc_cplex"/>
    <n v="0"/>
    <n v="852.06132075471703"/>
  </r>
  <r>
    <x v="1315"/>
    <n v="200"/>
    <n v="580"/>
    <b v="1"/>
    <n v="200"/>
    <s v="minizinc_cpo"/>
    <n v="0"/>
    <n v="634.44339622641496"/>
  </r>
  <r>
    <x v="1315"/>
    <n v="200"/>
    <n v="570"/>
    <b v="1"/>
    <n v="200"/>
    <s v="minizinc_gurobi"/>
    <n v="0"/>
    <n v="610.52358490565996"/>
  </r>
  <r>
    <x v="1315"/>
    <n v="200"/>
    <n v="1850"/>
    <b v="1"/>
    <n v="200"/>
    <s v="minizinc_or-tools"/>
    <n v="0"/>
    <n v="2023.6556603773599"/>
  </r>
  <r>
    <x v="1315"/>
    <n v="200"/>
    <b v="0"/>
    <n v="900000"/>
    <m/>
    <s v="min_conflicts"/>
    <n v="0"/>
    <n v="317975.42148760299"/>
  </r>
  <r>
    <x v="1315"/>
    <n v="200"/>
    <b v="0"/>
    <n v="900000"/>
    <m/>
    <s v="simulated_annealing-untuned"/>
    <n v="0"/>
    <n v="480436.58471074398"/>
  </r>
  <r>
    <x v="1315"/>
    <n v="200"/>
    <b v="0"/>
    <n v="900000"/>
    <m/>
    <s v="tabu_search"/>
    <n v="0"/>
    <n v="317982.83780991699"/>
  </r>
  <r>
    <x v="1316"/>
    <n v="79342"/>
    <n v="900000"/>
    <b v="0"/>
    <n v="0"/>
    <s v="minizinc_chuffed"/>
    <n v="0.61993647752766501"/>
    <n v="541481.762966112"/>
  </r>
  <r>
    <x v="1316"/>
    <n v="30155"/>
    <n v="19220"/>
    <b v="1"/>
    <n v="30155"/>
    <s v="minizinc_cplex"/>
    <n v="0"/>
    <n v="8030.1931523346502"/>
  </r>
  <r>
    <x v="1316"/>
    <n v="30818"/>
    <n v="900000"/>
    <b v="0"/>
    <n v="5113"/>
    <s v="minizinc_cpo"/>
    <n v="2.15134012590045E-2"/>
    <n v="349060.68595754902"/>
  </r>
  <r>
    <x v="1316"/>
    <n v="30155"/>
    <n v="24870"/>
    <b v="1"/>
    <n v="30155"/>
    <s v="minizinc_gurobi"/>
    <n v="0"/>
    <n v="10019.0299878685"/>
  </r>
  <r>
    <x v="1316"/>
    <n v="139580"/>
    <n v="900000"/>
    <b v="0"/>
    <n v="30147"/>
    <s v="minizinc_or-tools"/>
    <n v="0.78395901991689398"/>
    <n v="786540.20495178399"/>
  </r>
  <r>
    <x v="1316"/>
    <n v="33292.333333333299"/>
    <b v="0"/>
    <n v="900000"/>
    <m/>
    <s v="min_conflicts"/>
    <n v="8.3933237882595699E-2"/>
    <n v="551967.368513947"/>
  </r>
  <r>
    <x v="1316"/>
    <n v="30498"/>
    <b v="0"/>
    <n v="900000"/>
    <m/>
    <s v="simulated_annealing-untuned"/>
    <n v="0"/>
    <n v="662294.08601871098"/>
  </r>
  <r>
    <x v="1316"/>
    <n v="31158.666666666701"/>
    <b v="0"/>
    <n v="900000"/>
    <m/>
    <s v="tabu_search"/>
    <n v="2.1203303521759601E-2"/>
    <n v="528968.09410732903"/>
  </r>
  <r>
    <x v="1317"/>
    <m/>
    <m/>
    <m/>
    <m/>
    <s v="minizinc_chuffed"/>
    <m/>
    <m/>
  </r>
  <r>
    <x v="1317"/>
    <n v="200"/>
    <n v="1010"/>
    <b v="1"/>
    <n v="200"/>
    <s v="minizinc_cplex"/>
    <n v="0"/>
    <n v="1070.0589005235599"/>
  </r>
  <r>
    <x v="1317"/>
    <n v="200"/>
    <n v="3990"/>
    <b v="1"/>
    <n v="200"/>
    <s v="minizinc_cpo"/>
    <n v="0"/>
    <n v="3259.9149214659701"/>
  </r>
  <r>
    <x v="1317"/>
    <n v="200"/>
    <n v="860"/>
    <b v="1"/>
    <n v="200"/>
    <s v="minizinc_gurobi"/>
    <n v="0"/>
    <n v="772.42801047120395"/>
  </r>
  <r>
    <x v="1317"/>
    <m/>
    <m/>
    <m/>
    <m/>
    <s v="minizinc_or-tools"/>
    <m/>
    <m/>
  </r>
  <r>
    <x v="1317"/>
    <n v="200"/>
    <b v="0"/>
    <n v="900000"/>
    <m/>
    <s v="min_conflicts"/>
    <n v="0"/>
    <n v="340534.91463414597"/>
  </r>
  <r>
    <x v="1317"/>
    <n v="202.666666666667"/>
    <b v="0"/>
    <n v="900000"/>
    <m/>
    <s v="simulated_annealing-untuned"/>
    <n v="1.3157894736842E-2"/>
    <n v="581153.79107830604"/>
  </r>
  <r>
    <x v="1317"/>
    <n v="200"/>
    <b v="0"/>
    <n v="900000"/>
    <m/>
    <s v="tabu_search"/>
    <n v="0"/>
    <n v="340580.56354300398"/>
  </r>
  <r>
    <x v="1318"/>
    <n v="406"/>
    <n v="43030"/>
    <b v="1"/>
    <n v="406"/>
    <s v="minizinc_chuffed"/>
    <n v="0"/>
    <n v="25410.933771723801"/>
  </r>
  <r>
    <x v="1318"/>
    <n v="406"/>
    <n v="1640"/>
    <b v="1"/>
    <n v="406"/>
    <s v="minizinc_cplex"/>
    <n v="0"/>
    <n v="1721.85885392203"/>
  </r>
  <r>
    <x v="1318"/>
    <n v="406"/>
    <n v="990"/>
    <b v="1"/>
    <n v="406"/>
    <s v="minizinc_cpo"/>
    <n v="0"/>
    <n v="1084.1639267261601"/>
  </r>
  <r>
    <x v="1318"/>
    <n v="406"/>
    <n v="1180"/>
    <b v="1"/>
    <n v="406"/>
    <s v="minizinc_gurobi"/>
    <n v="0"/>
    <n v="1269.73579145139"/>
  </r>
  <r>
    <x v="1318"/>
    <n v="406"/>
    <n v="4460"/>
    <b v="1"/>
    <n v="406"/>
    <s v="minizinc_or-tools"/>
    <n v="0"/>
    <n v="4884.2132456552399"/>
  </r>
  <r>
    <x v="1318"/>
    <n v="406"/>
    <b v="0"/>
    <n v="900000"/>
    <m/>
    <s v="min_conflicts"/>
    <n v="0"/>
    <n v="313304.27114548098"/>
  </r>
  <r>
    <x v="1318"/>
    <n v="413.33333333333297"/>
    <b v="0"/>
    <n v="900000"/>
    <m/>
    <s v="simulated_annealing-untuned"/>
    <n v="1.7741935483870899E-2"/>
    <n v="584105.67762204004"/>
  </r>
  <r>
    <x v="1318"/>
    <n v="406"/>
    <b v="0"/>
    <n v="900000"/>
    <m/>
    <s v="tabu_search"/>
    <n v="0"/>
    <n v="313375.13617689698"/>
  </r>
  <r>
    <x v="1319"/>
    <n v="400"/>
    <n v="50840"/>
    <b v="1"/>
    <n v="400"/>
    <s v="minizinc_chuffed"/>
    <n v="0"/>
    <n v="29957.696830692199"/>
  </r>
  <r>
    <x v="1319"/>
    <n v="400"/>
    <n v="1730"/>
    <b v="1"/>
    <n v="400"/>
    <s v="minizinc_cplex"/>
    <n v="0"/>
    <n v="1847.2789824854001"/>
  </r>
  <r>
    <x v="1319"/>
    <n v="400"/>
    <n v="1090"/>
    <b v="1"/>
    <n v="400"/>
    <s v="minizinc_cpo"/>
    <n v="0"/>
    <n v="1180.6818181818201"/>
  </r>
  <r>
    <x v="1319"/>
    <n v="400"/>
    <n v="1190"/>
    <b v="1"/>
    <n v="400"/>
    <s v="minizinc_gurobi"/>
    <n v="0"/>
    <n v="1261.14470391993"/>
  </r>
  <r>
    <x v="1319"/>
    <n v="400"/>
    <n v="5140"/>
    <b v="1"/>
    <n v="400"/>
    <s v="minizinc_or-tools"/>
    <n v="0"/>
    <n v="4885.4983319432904"/>
  </r>
  <r>
    <x v="1319"/>
    <n v="400"/>
    <b v="0"/>
    <n v="900000"/>
    <m/>
    <s v="min_conflicts"/>
    <n v="0"/>
    <n v="307759.14942528697"/>
  </r>
  <r>
    <x v="1319"/>
    <n v="401.33333333333297"/>
    <b v="0"/>
    <n v="900000"/>
    <m/>
    <s v="simulated_annealing-untuned"/>
    <n v="3.3222591362125401E-3"/>
    <n v="496091.59632183902"/>
  </r>
  <r>
    <x v="1319"/>
    <n v="400"/>
    <b v="0"/>
    <n v="900000"/>
    <m/>
    <s v="tabu_search"/>
    <n v="0"/>
    <n v="307800.38712643698"/>
  </r>
  <r>
    <x v="1320"/>
    <n v="60925"/>
    <n v="900070"/>
    <b v="0"/>
    <n v="0"/>
    <s v="minizinc_chuffed"/>
    <n v="0.80551497743126799"/>
    <n v="650110.70610575203"/>
  </r>
  <r>
    <x v="1320"/>
    <n v="11849"/>
    <n v="1550"/>
    <b v="1"/>
    <n v="11849"/>
    <s v="minizinc_cplex"/>
    <n v="0"/>
    <n v="1592.0972192131701"/>
  </r>
  <r>
    <x v="1320"/>
    <n v="11849"/>
    <n v="3730"/>
    <b v="1"/>
    <n v="11849"/>
    <s v="minizinc_cpo"/>
    <n v="0"/>
    <n v="2331.6885760893101"/>
  </r>
  <r>
    <x v="1320"/>
    <n v="11849"/>
    <n v="1250"/>
    <b v="1"/>
    <n v="11849"/>
    <s v="minizinc_gurobi"/>
    <n v="0"/>
    <n v="1261.8901257853599"/>
  </r>
  <r>
    <x v="1320"/>
    <n v="11849"/>
    <n v="15070"/>
    <b v="1"/>
    <n v="11849"/>
    <s v="minizinc_or-tools"/>
    <n v="0"/>
    <n v="7744.6736207577696"/>
  </r>
  <r>
    <x v="1320"/>
    <n v="11852"/>
    <b v="0"/>
    <n v="900000"/>
    <m/>
    <s v="min_conflicts"/>
    <n v="1.40623242209426E-4"/>
    <n v="293967.39069839602"/>
  </r>
  <r>
    <x v="1320"/>
    <n v="11850.333333333299"/>
    <b v="0"/>
    <n v="900000"/>
    <m/>
    <s v="simulated_annealing-untuned"/>
    <n v="0"/>
    <n v="511770.78197426401"/>
  </r>
  <r>
    <x v="1320"/>
    <n v="11882.333333333299"/>
    <b v="0"/>
    <n v="900000"/>
    <m/>
    <s v="tabu_search"/>
    <n v="2.6930737509467399E-3"/>
    <n v="294168.06088232499"/>
  </r>
  <r>
    <x v="1321"/>
    <m/>
    <m/>
    <m/>
    <m/>
    <s v="minizinc_chuffed"/>
    <m/>
    <m/>
  </r>
  <r>
    <x v="1321"/>
    <n v="26637"/>
    <n v="900000"/>
    <b v="0"/>
    <n v="26565"/>
    <s v="minizinc_cplex"/>
    <n v="0"/>
    <n v="318763.78240580001"/>
  </r>
  <r>
    <x v="1321"/>
    <n v="27585"/>
    <n v="900000"/>
    <b v="0"/>
    <n v="16482"/>
    <s v="minizinc_cpo"/>
    <n v="3.4366503534529601E-2"/>
    <n v="325222.63936133299"/>
  </r>
  <r>
    <x v="1321"/>
    <n v="26639"/>
    <n v="900000"/>
    <b v="0"/>
    <n v="26590"/>
    <s v="minizinc_gurobi"/>
    <n v="7.5077893314290405E-5"/>
    <n v="318399.21531875501"/>
  </r>
  <r>
    <x v="1321"/>
    <m/>
    <m/>
    <m/>
    <m/>
    <s v="minizinc_or-tools"/>
    <m/>
    <m/>
  </r>
  <r>
    <x v="1321"/>
    <n v="28675"/>
    <b v="0"/>
    <n v="900000"/>
    <m/>
    <s v="min_conflicts"/>
    <n v="5.1089799476896298E-2"/>
    <n v="328848.92184882698"/>
  </r>
  <r>
    <x v="1321"/>
    <n v="27210"/>
    <b v="0"/>
    <n v="900000"/>
    <m/>
    <s v="simulated_annealing-untuned"/>
    <n v="0"/>
    <n v="529420.38570255099"/>
  </r>
  <r>
    <x v="1321"/>
    <n v="28074.666666666701"/>
    <b v="0"/>
    <n v="900000"/>
    <m/>
    <s v="tabu_search"/>
    <n v="3.0798822188449902E-2"/>
    <n v="328715.98507360503"/>
  </r>
  <r>
    <x v="1322"/>
    <m/>
    <m/>
    <m/>
    <m/>
    <s v="minizinc_chuffed"/>
    <m/>
    <m/>
  </r>
  <r>
    <x v="1322"/>
    <n v="7748"/>
    <n v="900000"/>
    <b v="0"/>
    <n v="7740"/>
    <s v="minizinc_cplex"/>
    <n v="0"/>
    <n v="372723.83119469997"/>
  </r>
  <r>
    <x v="1322"/>
    <n v="7828"/>
    <n v="900000"/>
    <b v="0"/>
    <n v="6266"/>
    <s v="minizinc_cpo"/>
    <n v="1.0219724067450199E-2"/>
    <n v="382256.10762359999"/>
  </r>
  <r>
    <x v="1322"/>
    <n v="7748"/>
    <n v="900000"/>
    <b v="0"/>
    <n v="7743"/>
    <s v="minizinc_gurobi"/>
    <n v="0"/>
    <n v="372127.93841992703"/>
  </r>
  <r>
    <x v="1322"/>
    <m/>
    <m/>
    <m/>
    <m/>
    <s v="minizinc_or-tools"/>
    <m/>
    <m/>
  </r>
  <r>
    <x v="1322"/>
    <n v="8110.3333333333303"/>
    <b v="0"/>
    <n v="900000"/>
    <m/>
    <s v="min_conflicts"/>
    <n v="3.4606058115161702E-2"/>
    <n v="387221.75278290402"/>
  </r>
  <r>
    <x v="1322"/>
    <n v="7829.6666666666697"/>
    <b v="0"/>
    <n v="900000"/>
    <m/>
    <s v="simulated_annealing-untuned"/>
    <n v="0"/>
    <n v="628887.77091237903"/>
  </r>
  <r>
    <x v="1322"/>
    <n v="7976.3333333333303"/>
    <b v="0"/>
    <n v="900000"/>
    <m/>
    <s v="tabu_search"/>
    <n v="1.83877303690082E-2"/>
    <n v="385198.67338894203"/>
  </r>
  <r>
    <x v="1323"/>
    <n v="6616"/>
    <n v="615280"/>
    <b v="1"/>
    <n v="6616"/>
    <s v="minizinc_chuffed"/>
    <n v="0"/>
    <n v="371814.29597213998"/>
  </r>
  <r>
    <x v="1323"/>
    <n v="6616"/>
    <n v="1710"/>
    <b v="1"/>
    <n v="6616"/>
    <s v="minizinc_cplex"/>
    <n v="0"/>
    <n v="1843.427734375"/>
  </r>
  <r>
    <x v="1323"/>
    <n v="6616"/>
    <n v="3690"/>
    <b v="1"/>
    <n v="6616"/>
    <s v="minizinc_cpo"/>
    <n v="0"/>
    <n v="2519.4594634434002"/>
  </r>
  <r>
    <x v="1323"/>
    <n v="6616"/>
    <n v="1210"/>
    <b v="1"/>
    <n v="6616"/>
    <s v="minizinc_gurobi"/>
    <n v="0"/>
    <n v="1304.9898658608499"/>
  </r>
  <r>
    <x v="1323"/>
    <n v="6616"/>
    <n v="7020"/>
    <b v="1"/>
    <n v="6616"/>
    <s v="minizinc_or-tools"/>
    <n v="0"/>
    <n v="6196.4910082547203"/>
  </r>
  <r>
    <x v="1323"/>
    <n v="6616"/>
    <b v="0"/>
    <n v="900000"/>
    <m/>
    <s v="min_conflicts"/>
    <n v="0"/>
    <n v="336427.28545229998"/>
  </r>
  <r>
    <x v="1323"/>
    <n v="6618.3333333333303"/>
    <b v="0"/>
    <n v="900000"/>
    <m/>
    <s v="simulated_annealing-untuned"/>
    <n v="3.5255603122630297E-4"/>
    <n v="596375.45480744005"/>
  </r>
  <r>
    <x v="1323"/>
    <n v="6618.3333333333303"/>
    <b v="0"/>
    <n v="900000"/>
    <m/>
    <s v="tabu_search"/>
    <n v="3.5255603122630297E-4"/>
    <n v="336564.42737377901"/>
  </r>
  <r>
    <x v="1324"/>
    <m/>
    <m/>
    <m/>
    <m/>
    <s v="minizinc_chuffed"/>
    <m/>
    <m/>
  </r>
  <r>
    <x v="1324"/>
    <n v="33579"/>
    <n v="900000"/>
    <b v="0"/>
    <n v="33577"/>
    <s v="minizinc_cplex"/>
    <n v="2.9780517585398199E-5"/>
    <n v="4049912.3823380601"/>
  </r>
  <r>
    <x v="1324"/>
    <n v="33769"/>
    <n v="900000"/>
    <b v="0"/>
    <n v="25372"/>
    <s v="minizinc_cpo"/>
    <n v="5.6560750984631101E-3"/>
    <n v="4075115.5099949399"/>
  </r>
  <r>
    <x v="1324"/>
    <n v="33578"/>
    <n v="561760"/>
    <b v="1"/>
    <n v="33578"/>
    <s v="minizinc_gurobi"/>
    <n v="0"/>
    <n v="2528094.8747469601"/>
  </r>
  <r>
    <x v="1324"/>
    <n v="36438"/>
    <n v="900000"/>
    <b v="0"/>
    <n v="33577"/>
    <s v="minizinc_or-tools"/>
    <n v="7.8489488995005199E-2"/>
    <n v="4561791.7459514197"/>
  </r>
  <r>
    <x v="1324"/>
    <n v="33796.333333333299"/>
    <b v="0"/>
    <n v="900000"/>
    <m/>
    <s v="min_conflicts"/>
    <n v="4.2904062570889899E-3"/>
    <n v="4020714.8361480902"/>
  </r>
  <r>
    <x v="1324"/>
    <n v="33651.333333333299"/>
    <b v="0"/>
    <n v="900000"/>
    <m/>
    <s v="simulated_annealing-untuned"/>
    <n v="0"/>
    <n v="4280929.0222545797"/>
  </r>
  <r>
    <x v="1324"/>
    <n v="33760"/>
    <b v="0"/>
    <n v="900000"/>
    <m/>
    <s v="tabu_search"/>
    <n v="3.21879936808844E-3"/>
    <n v="4020592.7923460901"/>
  </r>
  <r>
    <x v="1325"/>
    <m/>
    <m/>
    <m/>
    <m/>
    <s v="minizinc_chuffed"/>
    <m/>
    <m/>
  </r>
  <r>
    <x v="1325"/>
    <n v="15143"/>
    <n v="26270"/>
    <b v="1"/>
    <n v="15143"/>
    <s v="minizinc_cplex"/>
    <n v="0"/>
    <n v="10251.8232805152"/>
  </r>
  <r>
    <x v="1325"/>
    <n v="15247"/>
    <n v="900000"/>
    <b v="0"/>
    <n v="12374"/>
    <s v="minizinc_cpo"/>
    <n v="6.8210139699612701E-3"/>
    <n v="313537.27794666903"/>
  </r>
  <r>
    <x v="1325"/>
    <n v="15143"/>
    <n v="2710"/>
    <b v="1"/>
    <n v="15143"/>
    <s v="minizinc_gurobi"/>
    <n v="0"/>
    <n v="1821.9227333076899"/>
  </r>
  <r>
    <x v="1325"/>
    <n v="50369"/>
    <n v="900000"/>
    <b v="0"/>
    <n v="15085"/>
    <s v="minizinc_or-tools"/>
    <n v="0.69935873255375303"/>
    <n v="524381.37341638596"/>
  </r>
  <r>
    <x v="1325"/>
    <n v="15650"/>
    <b v="0"/>
    <n v="900000"/>
    <m/>
    <s v="min_conflicts"/>
    <n v="2.5346112886048901E-2"/>
    <n v="315078.27813072503"/>
  </r>
  <r>
    <x v="1325"/>
    <n v="15253.333333333299"/>
    <b v="0"/>
    <n v="900000"/>
    <m/>
    <s v="simulated_annealing-untuned"/>
    <n v="0"/>
    <n v="526423.76320241799"/>
  </r>
  <r>
    <x v="1325"/>
    <n v="15875.333333333299"/>
    <b v="0"/>
    <n v="900000"/>
    <m/>
    <s v="tabu_search"/>
    <n v="3.9180279679166798E-2"/>
    <n v="318822.372376627"/>
  </r>
  <r>
    <x v="1326"/>
    <m/>
    <m/>
    <m/>
    <m/>
    <s v="minizinc_chuffed"/>
    <m/>
    <m/>
  </r>
  <r>
    <x v="1326"/>
    <n v="34221"/>
    <n v="39680"/>
    <b v="1"/>
    <n v="34221"/>
    <s v="minizinc_cplex"/>
    <n v="0"/>
    <n v="188188.81839499701"/>
  </r>
  <r>
    <x v="1326"/>
    <n v="34388"/>
    <n v="900000"/>
    <b v="0"/>
    <n v="25056"/>
    <s v="minizinc_cpo"/>
    <n v="4.8563452367105199E-3"/>
    <n v="4263163.71690985"/>
  </r>
  <r>
    <x v="1326"/>
    <n v="34221"/>
    <n v="29670"/>
    <b v="1"/>
    <n v="34221"/>
    <s v="minizinc_gurobi"/>
    <n v="0"/>
    <n v="140661.964564878"/>
  </r>
  <r>
    <x v="1326"/>
    <n v="37265"/>
    <n v="900000"/>
    <b v="0"/>
    <n v="34219"/>
    <s v="minizinc_or-tools"/>
    <n v="8.1685227425197904E-2"/>
    <n v="4673147.4127149601"/>
  </r>
  <r>
    <x v="1326"/>
    <n v="34428.333333333299"/>
    <b v="0"/>
    <n v="900000"/>
    <m/>
    <s v="min_conflicts"/>
    <n v="4.0857820593505102E-3"/>
    <n v="4305183.1162219103"/>
  </r>
  <r>
    <x v="1326"/>
    <n v="34287.666666666701"/>
    <b v="0"/>
    <n v="900000"/>
    <m/>
    <s v="simulated_annealing-untuned"/>
    <n v="0"/>
    <n v="4570731.0238763997"/>
  </r>
  <r>
    <x v="1326"/>
    <n v="34381.333333333299"/>
    <b v="0"/>
    <n v="900000"/>
    <m/>
    <s v="tabu_search"/>
    <n v="2.7243465446367102E-3"/>
    <n v="4298573.64453125"/>
  </r>
  <r>
    <x v="1327"/>
    <n v="400"/>
    <n v="29490"/>
    <b v="1"/>
    <n v="400"/>
    <s v="minizinc_chuffed"/>
    <n v="0"/>
    <n v="18429.771191646199"/>
  </r>
  <r>
    <x v="1327"/>
    <n v="400"/>
    <n v="1430"/>
    <b v="1"/>
    <n v="400"/>
    <s v="minizinc_cplex"/>
    <n v="0"/>
    <n v="1583.3691646191601"/>
  </r>
  <r>
    <x v="1327"/>
    <n v="400"/>
    <n v="1130"/>
    <b v="1"/>
    <n v="400"/>
    <s v="minizinc_cpo"/>
    <n v="0"/>
    <n v="1268.4735872235899"/>
  </r>
  <r>
    <x v="1327"/>
    <n v="400"/>
    <n v="1230"/>
    <b v="1"/>
    <n v="400"/>
    <s v="minizinc_gurobi"/>
    <n v="0"/>
    <n v="1356.3482800982799"/>
  </r>
  <r>
    <x v="1327"/>
    <n v="400"/>
    <n v="4019"/>
    <b v="1"/>
    <n v="400"/>
    <s v="minizinc_or-tools"/>
    <n v="0"/>
    <n v="4511.5003071253104"/>
  </r>
  <r>
    <x v="1327"/>
    <n v="400"/>
    <b v="0"/>
    <n v="900000"/>
    <m/>
    <s v="min_conflicts"/>
    <n v="0"/>
    <n v="334756.67408536602"/>
  </r>
  <r>
    <x v="1327"/>
    <n v="401.66666666666703"/>
    <b v="0"/>
    <n v="900000"/>
    <m/>
    <s v="simulated_annealing-untuned"/>
    <n v="4.1493775933610904E-3"/>
    <n v="565868.39878048794"/>
  </r>
  <r>
    <x v="1327"/>
    <n v="400"/>
    <b v="0"/>
    <n v="900000"/>
    <m/>
    <s v="tabu_search"/>
    <n v="0"/>
    <n v="334819.97865853697"/>
  </r>
  <r>
    <x v="1328"/>
    <m/>
    <m/>
    <m/>
    <m/>
    <s v="minizinc_chuffed"/>
    <m/>
    <m/>
  </r>
  <r>
    <x v="1328"/>
    <n v="400"/>
    <n v="2120"/>
    <b v="1"/>
    <n v="400"/>
    <s v="minizinc_cplex"/>
    <n v="0"/>
    <n v="1909.61761211761"/>
  </r>
  <r>
    <x v="1328"/>
    <n v="400"/>
    <n v="13500"/>
    <b v="1"/>
    <n v="400"/>
    <s v="minizinc_cpo"/>
    <n v="0"/>
    <n v="6878.9049599049604"/>
  </r>
  <r>
    <x v="1328"/>
    <n v="400"/>
    <n v="1640"/>
    <b v="1"/>
    <n v="400"/>
    <s v="minizinc_gurobi"/>
    <n v="0"/>
    <n v="1470.2962577962601"/>
  </r>
  <r>
    <x v="1328"/>
    <m/>
    <m/>
    <m/>
    <m/>
    <s v="minizinc_or-tools"/>
    <m/>
    <m/>
  </r>
  <r>
    <x v="1328"/>
    <n v="400"/>
    <b v="0"/>
    <n v="900000"/>
    <m/>
    <s v="min_conflicts"/>
    <n v="0"/>
    <n v="307803.409843606"/>
  </r>
  <r>
    <x v="1328"/>
    <n v="417.66666666666703"/>
    <b v="0"/>
    <n v="900000"/>
    <m/>
    <s v="simulated_annealing-untuned"/>
    <n v="4.2298483639265798E-2"/>
    <n v="579660.47217111301"/>
  </r>
  <r>
    <x v="1328"/>
    <n v="400"/>
    <b v="0"/>
    <n v="900000"/>
    <m/>
    <s v="tabu_search"/>
    <n v="0"/>
    <n v="308005.401793928"/>
  </r>
  <r>
    <x v="1329"/>
    <m/>
    <m/>
    <m/>
    <m/>
    <s v="minizinc_chuffed"/>
    <m/>
    <m/>
  </r>
  <r>
    <x v="1329"/>
    <n v="26724"/>
    <n v="11730"/>
    <b v="1"/>
    <n v="26724"/>
    <s v="minizinc_cplex"/>
    <n v="0"/>
    <n v="5149.4905512068899"/>
  </r>
  <r>
    <x v="1329"/>
    <n v="27018"/>
    <n v="900000"/>
    <b v="0"/>
    <n v="19926"/>
    <s v="minizinc_cpo"/>
    <n v="1.08816344659116E-2"/>
    <n v="308497.97831854102"/>
  </r>
  <r>
    <x v="1329"/>
    <n v="26724"/>
    <n v="4570"/>
    <b v="1"/>
    <n v="26724"/>
    <s v="minizinc_gurobi"/>
    <n v="0"/>
    <n v="2509.7537091016302"/>
  </r>
  <r>
    <x v="1329"/>
    <n v="107636"/>
    <n v="900000"/>
    <b v="0"/>
    <n v="26667"/>
    <s v="minizinc_or-tools"/>
    <n v="0.75171875580660696"/>
    <n v="552423.27383486705"/>
  </r>
  <r>
    <x v="1329"/>
    <n v="27988.333333333299"/>
    <b v="0"/>
    <n v="900000"/>
    <m/>
    <s v="min_conflicts"/>
    <n v="3.0607991424998399E-2"/>
    <n v="308064.43847633997"/>
  </r>
  <r>
    <x v="1329"/>
    <n v="27131.666666666701"/>
    <b v="0"/>
    <n v="900000"/>
    <m/>
    <s v="simulated_annealing-untuned"/>
    <n v="0"/>
    <n v="499936.60138176201"/>
  </r>
  <r>
    <x v="1329"/>
    <n v="27945"/>
    <b v="0"/>
    <n v="900000"/>
    <m/>
    <s v="tabu_search"/>
    <n v="2.9104789169201301E-2"/>
    <n v="308348.17287788301"/>
  </r>
  <r>
    <x v="1330"/>
    <m/>
    <m/>
    <m/>
    <m/>
    <s v="minizinc_chuffed"/>
    <m/>
    <m/>
  </r>
  <r>
    <x v="1330"/>
    <n v="33056"/>
    <n v="900000"/>
    <b v="0"/>
    <n v="33051"/>
    <s v="minizinc_cplex"/>
    <n v="1.2100677637949499E-4"/>
    <n v="3689037.98184358"/>
  </r>
  <r>
    <x v="1330"/>
    <n v="33264"/>
    <n v="900000"/>
    <b v="0"/>
    <n v="24641"/>
    <s v="minizinc_cpo"/>
    <n v="6.3732563732563597E-3"/>
    <n v="3714174.0984636899"/>
  </r>
  <r>
    <x v="1330"/>
    <n v="33052"/>
    <n v="776280"/>
    <b v="1"/>
    <n v="33052"/>
    <s v="minizinc_gurobi"/>
    <n v="0"/>
    <n v="3181644.6764432001"/>
  </r>
  <r>
    <x v="1330"/>
    <n v="35976"/>
    <n v="900000"/>
    <b v="0"/>
    <n v="33051"/>
    <s v="minizinc_or-tools"/>
    <n v="8.1276406493217698E-2"/>
    <n v="4016405.6955307298"/>
  </r>
  <r>
    <x v="1330"/>
    <n v="33290.666666666701"/>
    <b v="0"/>
    <n v="900000"/>
    <m/>
    <s v="min_conflicts"/>
    <n v="4.4857417494391701E-3"/>
    <n v="4135152.2223864999"/>
  </r>
  <r>
    <x v="1330"/>
    <n v="33141.333333333299"/>
    <b v="0"/>
    <n v="900000"/>
    <m/>
    <s v="simulated_annealing-untuned"/>
    <n v="0"/>
    <n v="4412725.0707949204"/>
  </r>
  <r>
    <x v="1330"/>
    <n v="33271.333333333299"/>
    <b v="0"/>
    <n v="900000"/>
    <m/>
    <s v="tabu_search"/>
    <n v="3.90726751758275E-3"/>
    <n v="4129634.8537571798"/>
  </r>
  <r>
    <x v="1331"/>
    <n v="31196"/>
    <n v="900090"/>
    <b v="0"/>
    <n v="0"/>
    <s v="minizinc_chuffed"/>
    <n v="0.69037697140659104"/>
    <n v="601780.83566690597"/>
  </r>
  <r>
    <x v="1331"/>
    <n v="9659"/>
    <n v="1750"/>
    <b v="1"/>
    <n v="9659"/>
    <s v="minizinc_cplex"/>
    <n v="0"/>
    <n v="1762.1696249747399"/>
  </r>
  <r>
    <x v="1331"/>
    <n v="9659"/>
    <n v="900000"/>
    <b v="0"/>
    <n v="9616"/>
    <s v="minizinc_cpo"/>
    <n v="0"/>
    <n v="306114.97395402699"/>
  </r>
  <r>
    <x v="1331"/>
    <n v="9659"/>
    <n v="1480"/>
    <b v="1"/>
    <n v="9659"/>
    <s v="minizinc_gurobi"/>
    <n v="0"/>
    <n v="1371.38636238355"/>
  </r>
  <r>
    <x v="1331"/>
    <n v="9659"/>
    <n v="165060"/>
    <b v="1"/>
    <n v="9659"/>
    <s v="minizinc_or-tools"/>
    <n v="0"/>
    <n v="59233.269692960697"/>
  </r>
  <r>
    <x v="1331"/>
    <n v="9667.6666666666697"/>
    <b v="0"/>
    <n v="900000"/>
    <m/>
    <s v="min_conflicts"/>
    <n v="8.2750060338587805E-4"/>
    <n v="302379.92685518297"/>
  </r>
  <r>
    <x v="1331"/>
    <n v="9659.6666666666697"/>
    <b v="0"/>
    <n v="900000"/>
    <m/>
    <s v="simulated_annealing-untuned"/>
    <n v="0"/>
    <n v="519692.858756217"/>
  </r>
  <r>
    <x v="1331"/>
    <n v="9691.3333333333303"/>
    <b v="0"/>
    <n v="900000"/>
    <m/>
    <s v="tabu_search"/>
    <n v="3.26752424846954E-3"/>
    <n v="302505.30093270401"/>
  </r>
  <r>
    <x v="1332"/>
    <m/>
    <m/>
    <m/>
    <m/>
    <s v="minizinc_chuffed"/>
    <m/>
    <m/>
  </r>
  <r>
    <x v="1332"/>
    <n v="94675"/>
    <n v="900000"/>
    <b v="0"/>
    <n v="94517"/>
    <s v="minizinc_cplex"/>
    <n v="0"/>
    <n v="11064109.4387236"/>
  </r>
  <r>
    <x v="1332"/>
    <n v="96013"/>
    <n v="900000"/>
    <b v="0"/>
    <n v="6665"/>
    <s v="minizinc_cpo"/>
    <n v="1.3935612885755099E-2"/>
    <n v="11261733.183447801"/>
  </r>
  <r>
    <x v="1332"/>
    <n v="94681"/>
    <n v="900000"/>
    <b v="0"/>
    <n v="94518"/>
    <s v="minizinc_gurobi"/>
    <n v="6.3370686832597806E-5"/>
    <n v="11059864.060513601"/>
  </r>
  <r>
    <x v="1332"/>
    <m/>
    <m/>
    <m/>
    <m/>
    <s v="minizinc_or-tools"/>
    <m/>
    <m/>
  </r>
  <r>
    <x v="1332"/>
    <n v="96275"/>
    <b v="0"/>
    <n v="900000"/>
    <m/>
    <s v="min_conflicts"/>
    <n v="7.6413052886696899E-3"/>
    <n v="8223746.2445230698"/>
  </r>
  <r>
    <x v="1332"/>
    <n v="95539.333333333299"/>
    <b v="0"/>
    <n v="900000"/>
    <m/>
    <s v="simulated_annealing-untuned"/>
    <n v="0"/>
    <n v="8320385.8723692195"/>
  </r>
  <r>
    <x v="1332"/>
    <n v="95738"/>
    <b v="0"/>
    <n v="900000"/>
    <m/>
    <s v="tabu_search"/>
    <n v="2.0751077593711398E-3"/>
    <n v="8180915.7677230705"/>
  </r>
  <r>
    <x v="1333"/>
    <n v="400"/>
    <n v="69490"/>
    <b v="1"/>
    <n v="400"/>
    <s v="minizinc_chuffed"/>
    <n v="0"/>
    <n v="40863.176470588201"/>
  </r>
  <r>
    <x v="1333"/>
    <n v="400"/>
    <n v="1650"/>
    <b v="1"/>
    <n v="400"/>
    <s v="minizinc_cplex"/>
    <n v="0"/>
    <n v="1788.24797160243"/>
  </r>
  <r>
    <x v="1333"/>
    <n v="400"/>
    <n v="1160"/>
    <b v="1"/>
    <n v="400"/>
    <s v="minizinc_cpo"/>
    <n v="0"/>
    <n v="1277.35294117647"/>
  </r>
  <r>
    <x v="1333"/>
    <n v="400"/>
    <n v="1220"/>
    <b v="1"/>
    <n v="400"/>
    <s v="minizinc_gurobi"/>
    <n v="0"/>
    <n v="1320.9229208924901"/>
  </r>
  <r>
    <x v="1333"/>
    <n v="400"/>
    <n v="5470"/>
    <b v="1"/>
    <n v="400"/>
    <s v="minizinc_or-tools"/>
    <n v="0"/>
    <n v="4990.8291075050702"/>
  </r>
  <r>
    <x v="1333"/>
    <n v="400"/>
    <b v="0"/>
    <n v="900000"/>
    <m/>
    <s v="min_conflicts"/>
    <n v="0"/>
    <n v="311001.20234113699"/>
  </r>
  <r>
    <x v="1333"/>
    <n v="400"/>
    <b v="0"/>
    <n v="900000"/>
    <m/>
    <s v="simulated_annealing-untuned"/>
    <n v="0"/>
    <n v="428927.21739130397"/>
  </r>
  <r>
    <x v="1333"/>
    <n v="400"/>
    <b v="0"/>
    <n v="900000"/>
    <m/>
    <s v="tabu_search"/>
    <n v="0"/>
    <n v="311015.30602006702"/>
  </r>
  <r>
    <x v="1334"/>
    <m/>
    <m/>
    <m/>
    <m/>
    <s v="minizinc_chuffed"/>
    <m/>
    <m/>
  </r>
  <r>
    <x v="1334"/>
    <n v="16822"/>
    <n v="900000"/>
    <b v="0"/>
    <n v="16814"/>
    <s v="minizinc_cplex"/>
    <n v="0"/>
    <n v="400692.27652185899"/>
  </r>
  <r>
    <x v="1334"/>
    <n v="17743"/>
    <n v="900000"/>
    <b v="0"/>
    <n v="4698"/>
    <s v="minizinc_cpo"/>
    <n v="5.1907794623231703E-2"/>
    <n v="411761.58446979302"/>
  </r>
  <r>
    <x v="1334"/>
    <n v="16824"/>
    <n v="900000"/>
    <b v="0"/>
    <n v="16815"/>
    <s v="minizinc_gurobi"/>
    <n v="1.1887779362818E-4"/>
    <n v="400250.96066278801"/>
  </r>
  <r>
    <x v="1334"/>
    <m/>
    <m/>
    <m/>
    <m/>
    <s v="minizinc_or-tools"/>
    <m/>
    <m/>
  </r>
  <r>
    <x v="1334"/>
    <n v="18545"/>
    <b v="0"/>
    <n v="900000"/>
    <m/>
    <s v="min_conflicts"/>
    <n v="7.6300889727689405E-2"/>
    <n v="558887.53785488999"/>
  </r>
  <r>
    <x v="1334"/>
    <n v="17130"/>
    <b v="0"/>
    <n v="900000"/>
    <m/>
    <s v="simulated_annealing-untuned"/>
    <n v="0"/>
    <n v="731876.44381663494"/>
  </r>
  <r>
    <x v="1334"/>
    <n v="17533.666666666701"/>
    <b v="0"/>
    <n v="900000"/>
    <m/>
    <s v="tabu_search"/>
    <n v="2.3022376000456299E-2"/>
    <n v="540036.74129497295"/>
  </r>
  <r>
    <x v="1335"/>
    <m/>
    <m/>
    <m/>
    <m/>
    <s v="minizinc_chuffed"/>
    <m/>
    <m/>
  </r>
  <r>
    <x v="1335"/>
    <n v="6545"/>
    <n v="54960"/>
    <b v="1"/>
    <n v="6545"/>
    <s v="minizinc_cplex"/>
    <n v="0"/>
    <n v="23018.240044247799"/>
  </r>
  <r>
    <x v="1335"/>
    <n v="6560"/>
    <n v="900000"/>
    <b v="0"/>
    <n v="6132"/>
    <s v="minizinc_cpo"/>
    <n v="2.2865853658536901E-3"/>
    <n v="358687.83285398199"/>
  </r>
  <r>
    <x v="1335"/>
    <n v="6545"/>
    <n v="61860"/>
    <b v="1"/>
    <n v="6545"/>
    <s v="minizinc_gurobi"/>
    <n v="0"/>
    <n v="25331.934070796498"/>
  </r>
  <r>
    <x v="1335"/>
    <n v="15644"/>
    <n v="900000"/>
    <b v="0"/>
    <n v="6533"/>
    <s v="minizinc_or-tools"/>
    <n v="0.58162873945282501"/>
    <n v="557340.24933628296"/>
  </r>
  <r>
    <x v="1335"/>
    <n v="6668.3333333333303"/>
    <b v="0"/>
    <n v="900000"/>
    <m/>
    <s v="min_conflicts"/>
    <n v="1.4996250937265599E-2"/>
    <n v="360684.29189498402"/>
  </r>
  <r>
    <x v="1335"/>
    <n v="6568.3333333333303"/>
    <b v="0"/>
    <n v="900000"/>
    <m/>
    <s v="simulated_annealing-untuned"/>
    <n v="0"/>
    <n v="606284.96470614802"/>
  </r>
  <r>
    <x v="1335"/>
    <n v="6663"/>
    <b v="0"/>
    <n v="900000"/>
    <m/>
    <s v="tabu_search"/>
    <n v="1.4207814297863899E-2"/>
    <n v="361375.24530318502"/>
  </r>
  <r>
    <x v="1336"/>
    <m/>
    <m/>
    <m/>
    <m/>
    <s v="minizinc_chuffed"/>
    <m/>
    <m/>
  </r>
  <r>
    <x v="1336"/>
    <n v="35599"/>
    <n v="900000"/>
    <b v="0"/>
    <n v="35535"/>
    <s v="minizinc_cplex"/>
    <n v="0"/>
    <n v="4085104.5012033698"/>
  </r>
  <r>
    <x v="1336"/>
    <n v="37060"/>
    <n v="900000"/>
    <b v="0"/>
    <n v="2491"/>
    <s v="minizinc_cpo"/>
    <n v="3.94225580140313E-2"/>
    <n v="4611381.6197352596"/>
  </r>
  <r>
    <x v="1336"/>
    <n v="35626"/>
    <n v="900000"/>
    <b v="0"/>
    <n v="35536"/>
    <s v="minizinc_gurobi"/>
    <n v="7.5787346320099801E-4"/>
    <n v="4086574.3453670298"/>
  </r>
  <r>
    <x v="1336"/>
    <m/>
    <m/>
    <m/>
    <m/>
    <s v="minizinc_or-tools"/>
    <m/>
    <m/>
  </r>
  <r>
    <x v="1336"/>
    <n v="36656.333333333299"/>
    <b v="0"/>
    <n v="900000"/>
    <m/>
    <s v="min_conflicts"/>
    <n v="1.1803326391983299E-2"/>
    <n v="4221537.4436213104"/>
  </r>
  <r>
    <x v="1336"/>
    <n v="36333"/>
    <b v="0"/>
    <n v="900000"/>
    <m/>
    <s v="simulated_annealing-untuned"/>
    <n v="3.0092019192837802E-3"/>
    <n v="4433880.12912797"/>
  </r>
  <r>
    <x v="1336"/>
    <n v="36223.666666666701"/>
    <b v="0"/>
    <n v="900000"/>
    <m/>
    <s v="tabu_search"/>
    <n v="0"/>
    <n v="4174419.4845983"/>
  </r>
  <r>
    <x v="1337"/>
    <m/>
    <m/>
    <m/>
    <m/>
    <s v="minizinc_chuffed"/>
    <m/>
    <m/>
  </r>
  <r>
    <x v="1337"/>
    <n v="33558"/>
    <n v="350180"/>
    <b v="1"/>
    <n v="33558"/>
    <s v="minizinc_cplex"/>
    <n v="0"/>
    <n v="1567764.9093883701"/>
  </r>
  <r>
    <x v="1337"/>
    <n v="33724"/>
    <n v="900000"/>
    <b v="0"/>
    <n v="24531"/>
    <s v="minizinc_cpo"/>
    <n v="4.9223105206974696E-3"/>
    <n v="4052616.16146489"/>
  </r>
  <r>
    <x v="1337"/>
    <n v="33558"/>
    <n v="385470"/>
    <b v="1"/>
    <n v="33558"/>
    <s v="minizinc_gurobi"/>
    <n v="0"/>
    <n v="1725352.3892524501"/>
  </r>
  <r>
    <x v="1337"/>
    <n v="36575"/>
    <n v="900000"/>
    <b v="0"/>
    <n v="33557"/>
    <s v="minizinc_or-tools"/>
    <n v="8.2488038277511902E-2"/>
    <n v="4399752.7276617195"/>
  </r>
  <r>
    <x v="1337"/>
    <n v="33790.333333333299"/>
    <b v="0"/>
    <n v="900000"/>
    <m/>
    <s v="min_conflicts"/>
    <n v="2.4859180633514102E-3"/>
    <n v="4355840.5073562702"/>
  </r>
  <r>
    <x v="1337"/>
    <n v="33706.333333333299"/>
    <b v="0"/>
    <n v="900000"/>
    <m/>
    <s v="simulated_annealing-untuned"/>
    <n v="0"/>
    <n v="4657386.3242417397"/>
  </r>
  <r>
    <x v="1337"/>
    <n v="33778.333333333299"/>
    <b v="0"/>
    <n v="900000"/>
    <m/>
    <s v="tabu_search"/>
    <n v="2.13154388908077E-3"/>
    <n v="4362513.6547759203"/>
  </r>
  <r>
    <x v="1338"/>
    <n v="423"/>
    <n v="48000"/>
    <b v="1"/>
    <n v="423"/>
    <s v="minizinc_chuffed"/>
    <n v="0"/>
    <n v="28882.2407937807"/>
  </r>
  <r>
    <x v="1338"/>
    <n v="423"/>
    <n v="1820"/>
    <b v="1"/>
    <n v="423"/>
    <s v="minizinc_cplex"/>
    <n v="0"/>
    <n v="1904.9754500818301"/>
  </r>
  <r>
    <x v="1338"/>
    <n v="423"/>
    <n v="1110"/>
    <b v="1"/>
    <n v="423"/>
    <s v="minizinc_cpo"/>
    <n v="0"/>
    <n v="1205.8306055646501"/>
  </r>
  <r>
    <x v="1338"/>
    <n v="423"/>
    <n v="1310"/>
    <b v="1"/>
    <n v="423"/>
    <s v="minizinc_gurobi"/>
    <n v="0"/>
    <n v="1395.06955810147"/>
  </r>
  <r>
    <x v="1338"/>
    <n v="423"/>
    <n v="27150"/>
    <b v="1"/>
    <n v="423"/>
    <s v="minizinc_or-tools"/>
    <n v="0"/>
    <n v="12809.877250409199"/>
  </r>
  <r>
    <x v="1338"/>
    <n v="423"/>
    <b v="0"/>
    <n v="900000"/>
    <m/>
    <s v="min_conflicts"/>
    <n v="0"/>
    <n v="306001.03638297901"/>
  </r>
  <r>
    <x v="1338"/>
    <n v="437.66666666666703"/>
    <b v="0"/>
    <n v="900000"/>
    <m/>
    <s v="simulated_annealing-untuned"/>
    <n v="3.3511043412033599E-2"/>
    <n v="590567.61319148901"/>
  </r>
  <r>
    <x v="1338"/>
    <n v="423"/>
    <b v="0"/>
    <n v="900000"/>
    <m/>
    <s v="tabu_search"/>
    <n v="0"/>
    <n v="306084.18872340402"/>
  </r>
  <r>
    <x v="1339"/>
    <m/>
    <m/>
    <m/>
    <m/>
    <s v="minizinc_chuffed"/>
    <m/>
    <m/>
  </r>
  <r>
    <x v="1339"/>
    <n v="14183"/>
    <n v="13790"/>
    <b v="1"/>
    <n v="14183"/>
    <s v="minizinc_cplex"/>
    <n v="0"/>
    <n v="6059.7081079546297"/>
  </r>
  <r>
    <x v="1339"/>
    <n v="14529"/>
    <n v="900000"/>
    <b v="0"/>
    <n v="11383"/>
    <s v="minizinc_cpo"/>
    <n v="2.38144400853465E-2"/>
    <n v="322056.91097008699"/>
  </r>
  <r>
    <x v="1339"/>
    <n v="14183"/>
    <n v="12780"/>
    <b v="1"/>
    <n v="14183"/>
    <s v="minizinc_gurobi"/>
    <n v="0"/>
    <n v="5476.7902167894699"/>
  </r>
  <r>
    <x v="1339"/>
    <n v="51123"/>
    <n v="900000"/>
    <b v="0"/>
    <n v="14149"/>
    <s v="minizinc_or-tools"/>
    <n v="0.72257105412436695"/>
    <n v="569967.90709428303"/>
  </r>
  <r>
    <x v="1339"/>
    <n v="14796"/>
    <b v="0"/>
    <n v="900000"/>
    <m/>
    <s v="min_conflicts"/>
    <n v="3.13823555916014E-2"/>
    <n v="318557.54932592198"/>
  </r>
  <r>
    <x v="1339"/>
    <n v="14331.666666666701"/>
    <b v="0"/>
    <n v="900000"/>
    <m/>
    <s v="simulated_annealing-untuned"/>
    <n v="0"/>
    <n v="527350.13205266197"/>
  </r>
  <r>
    <x v="1339"/>
    <n v="14670"/>
    <b v="0"/>
    <n v="900000"/>
    <m/>
    <s v="tabu_search"/>
    <n v="2.3062940240854399E-2"/>
    <n v="318522.43451023998"/>
  </r>
  <r>
    <x v="1340"/>
    <m/>
    <m/>
    <m/>
    <m/>
    <s v="minizinc_chuffed"/>
    <m/>
    <m/>
  </r>
  <r>
    <x v="1340"/>
    <n v="160450"/>
    <n v="2810"/>
    <b v="1"/>
    <n v="160450"/>
    <s v="minizinc_cplex"/>
    <n v="0"/>
    <n v="3097.9052357649498"/>
  </r>
  <r>
    <x v="1340"/>
    <n v="162157"/>
    <n v="900000"/>
    <b v="0"/>
    <n v="11471"/>
    <s v="minizinc_cpo"/>
    <n v="1.0526835104250801E-2"/>
    <n v="665997.38878859801"/>
  </r>
  <r>
    <x v="1340"/>
    <n v="160450"/>
    <n v="2480"/>
    <b v="1"/>
    <n v="160450"/>
    <s v="minizinc_gurobi"/>
    <n v="0"/>
    <n v="2721.8004121512399"/>
  </r>
  <r>
    <x v="1340"/>
    <n v="338220"/>
    <n v="900000"/>
    <b v="0"/>
    <n v="160448"/>
    <s v="minizinc_or-tools"/>
    <n v="0.52560463603571606"/>
    <n v="1118723.0604146"/>
  </r>
  <r>
    <x v="1340"/>
    <n v="192531.66666666701"/>
    <b v="0"/>
    <n v="900000"/>
    <m/>
    <s v="min_conflicts"/>
    <n v="0.160364961608047"/>
    <n v="1213850.6540866301"/>
  </r>
  <r>
    <x v="1340"/>
    <n v="161656.33333333299"/>
    <b v="0"/>
    <n v="900000"/>
    <m/>
    <s v="simulated_annealing-untuned"/>
    <n v="0"/>
    <n v="1243435.7650081799"/>
  </r>
  <r>
    <x v="1340"/>
    <n v="165338.66666666701"/>
    <b v="0"/>
    <n v="900000"/>
    <m/>
    <s v="tabu_search"/>
    <n v="2.22714589851939E-2"/>
    <n v="1084296.8958573199"/>
  </r>
  <r>
    <x v="1341"/>
    <m/>
    <m/>
    <m/>
    <m/>
    <s v="minizinc_chuffed"/>
    <m/>
    <m/>
  </r>
  <r>
    <x v="1341"/>
    <n v="73018"/>
    <n v="900000"/>
    <b v="0"/>
    <n v="72798"/>
    <s v="minizinc_cplex"/>
    <n v="6.57372154811098E-4"/>
    <n v="3826683.0982064698"/>
  </r>
  <r>
    <x v="1341"/>
    <n v="74419"/>
    <n v="900000"/>
    <b v="0"/>
    <n v="6149"/>
    <s v="minizinc_cpo"/>
    <n v="1.9470834061194101E-2"/>
    <n v="3895358.80249344"/>
  </r>
  <r>
    <x v="1341"/>
    <n v="72970"/>
    <n v="900000"/>
    <b v="0"/>
    <n v="72799"/>
    <s v="minizinc_gurobi"/>
    <n v="0"/>
    <n v="3818059.1377405901"/>
  </r>
  <r>
    <x v="1341"/>
    <m/>
    <m/>
    <m/>
    <m/>
    <s v="minizinc_or-tools"/>
    <m/>
    <m/>
  </r>
  <r>
    <x v="1341"/>
    <n v="74586.666666666701"/>
    <b v="0"/>
    <n v="900000"/>
    <m/>
    <s v="min_conflicts"/>
    <n v="9.5727565248480105E-3"/>
    <n v="4420995.0513039501"/>
  </r>
  <r>
    <x v="1341"/>
    <n v="73872.666666666701"/>
    <b v="0"/>
    <n v="900000"/>
    <m/>
    <s v="simulated_annealing-untuned"/>
    <n v="0"/>
    <n v="4544957.5175595796"/>
  </r>
  <r>
    <x v="1341"/>
    <n v="73927.333333333299"/>
    <b v="0"/>
    <n v="900000"/>
    <m/>
    <s v="tabu_search"/>
    <n v="7.3946487992704302E-4"/>
    <n v="4382674.5147683797"/>
  </r>
  <r>
    <x v="1342"/>
    <m/>
    <m/>
    <m/>
    <m/>
    <s v="minizinc_chuffed"/>
    <m/>
    <m/>
  </r>
  <r>
    <x v="1342"/>
    <n v="31350"/>
    <n v="900000"/>
    <b v="0"/>
    <n v="31273"/>
    <s v="minizinc_cplex"/>
    <n v="3.18979266347719E-4"/>
    <n v="364751.74841865402"/>
  </r>
  <r>
    <x v="1342"/>
    <n v="33035"/>
    <n v="900000"/>
    <b v="0"/>
    <n v="16536"/>
    <s v="minizinc_cpo"/>
    <n v="5.1309217496594603E-2"/>
    <n v="462172.18135877902"/>
  </r>
  <r>
    <x v="1342"/>
    <n v="31340"/>
    <n v="900000"/>
    <b v="0"/>
    <n v="31297"/>
    <s v="minizinc_gurobi"/>
    <n v="0"/>
    <n v="364569.666247594"/>
  </r>
  <r>
    <x v="1342"/>
    <m/>
    <m/>
    <m/>
    <m/>
    <s v="minizinc_or-tools"/>
    <m/>
    <m/>
  </r>
  <r>
    <x v="1342"/>
    <n v="33900"/>
    <b v="0"/>
    <n v="900000"/>
    <m/>
    <s v="min_conflicts"/>
    <n v="5.8495575221238903E-2"/>
    <n v="388964.11970678798"/>
  </r>
  <r>
    <x v="1342"/>
    <n v="31917"/>
    <b v="0"/>
    <n v="900000"/>
    <m/>
    <s v="simulated_annealing-untuned"/>
    <n v="0"/>
    <n v="601928.69156745798"/>
  </r>
  <r>
    <x v="1342"/>
    <n v="33034.666666666701"/>
    <b v="0"/>
    <n v="900000"/>
    <m/>
    <s v="tabu_search"/>
    <n v="3.3833144979011902E-2"/>
    <n v="386702.57683365297"/>
  </r>
  <r>
    <x v="1343"/>
    <m/>
    <m/>
    <m/>
    <m/>
    <s v="minizinc_chuffed"/>
    <m/>
    <m/>
  </r>
  <r>
    <x v="1343"/>
    <n v="33864"/>
    <n v="900000"/>
    <b v="0"/>
    <n v="33861"/>
    <s v="minizinc_cplex"/>
    <n v="5.9059768485747401E-5"/>
    <n v="4431178.3650662201"/>
  </r>
  <r>
    <x v="1343"/>
    <n v="34035"/>
    <n v="900000"/>
    <b v="0"/>
    <n v="24887"/>
    <s v="minizinc_cpo"/>
    <n v="5.0830027912442998E-3"/>
    <n v="4457460.2644867599"/>
  </r>
  <r>
    <x v="1343"/>
    <n v="33862"/>
    <n v="346150"/>
    <b v="1"/>
    <n v="33862"/>
    <s v="minizinc_gurobi"/>
    <n v="0"/>
    <n v="1704831.57836645"/>
  </r>
  <r>
    <x v="1343"/>
    <n v="36873"/>
    <n v="900000"/>
    <b v="0"/>
    <n v="33861"/>
    <s v="minizinc_or-tools"/>
    <n v="8.1658666232744898E-2"/>
    <n v="4822839.1692880802"/>
  </r>
  <r>
    <x v="1343"/>
    <n v="34079"/>
    <b v="0"/>
    <n v="900000"/>
    <m/>
    <s v="min_conflicts"/>
    <n v="4.18635132095024E-3"/>
    <n v="4342534.8654018296"/>
  </r>
  <r>
    <x v="1343"/>
    <n v="33936.333333333299"/>
    <b v="0"/>
    <n v="900000"/>
    <m/>
    <s v="simulated_annealing-untuned"/>
    <n v="0"/>
    <n v="4628778.2107571196"/>
  </r>
  <r>
    <x v="1343"/>
    <n v="34036.666666666701"/>
    <b v="0"/>
    <n v="900000"/>
    <m/>
    <s v="tabu_search"/>
    <n v="2.9478013906569802E-3"/>
    <n v="4340491.60788438"/>
  </r>
  <r>
    <x v="1344"/>
    <n v="400"/>
    <n v="65810"/>
    <b v="1"/>
    <n v="400"/>
    <s v="minizinc_chuffed"/>
    <n v="0"/>
    <n v="37217.204512372598"/>
  </r>
  <r>
    <x v="1344"/>
    <n v="400"/>
    <n v="1670"/>
    <b v="1"/>
    <n v="400"/>
    <s v="minizinc_cplex"/>
    <n v="0"/>
    <n v="1765.6750363901001"/>
  </r>
  <r>
    <x v="1344"/>
    <n v="400"/>
    <n v="1110"/>
    <b v="1"/>
    <n v="400"/>
    <s v="minizinc_cpo"/>
    <n v="0"/>
    <n v="1190.5840611353699"/>
  </r>
  <r>
    <x v="1344"/>
    <n v="400"/>
    <n v="1100"/>
    <b v="1"/>
    <n v="400"/>
    <s v="minizinc_gurobi"/>
    <n v="0"/>
    <n v="1154.1957787481799"/>
  </r>
  <r>
    <x v="1344"/>
    <n v="400"/>
    <n v="4290"/>
    <b v="1"/>
    <n v="400"/>
    <s v="minizinc_or-tools"/>
    <n v="0"/>
    <n v="4601.44650655022"/>
  </r>
  <r>
    <x v="1344"/>
    <n v="400"/>
    <b v="0"/>
    <n v="900000"/>
    <m/>
    <s v="min_conflicts"/>
    <n v="0"/>
    <n v="297728.01636363601"/>
  </r>
  <r>
    <x v="1344"/>
    <n v="400.33333333333297"/>
    <b v="0"/>
    <n v="900000"/>
    <m/>
    <s v="simulated_annealing-untuned"/>
    <n v="8.3263946711065195E-4"/>
    <n v="483686.13878787903"/>
  </r>
  <r>
    <x v="1344"/>
    <n v="400"/>
    <b v="0"/>
    <n v="900000"/>
    <m/>
    <s v="tabu_search"/>
    <n v="0"/>
    <n v="297756.74595959601"/>
  </r>
  <r>
    <x v="1345"/>
    <m/>
    <m/>
    <m/>
    <m/>
    <s v="minizinc_chuffed"/>
    <m/>
    <m/>
  </r>
  <r>
    <x v="1345"/>
    <n v="34257"/>
    <n v="127270"/>
    <b v="1"/>
    <n v="34257"/>
    <s v="minizinc_cplex"/>
    <n v="0"/>
    <n v="594569.63237187697"/>
  </r>
  <r>
    <x v="1345"/>
    <n v="34442"/>
    <n v="900000"/>
    <b v="0"/>
    <n v="24699"/>
    <s v="minizinc_cpo"/>
    <n v="5.3713489344404701E-3"/>
    <n v="4220287.5932268901"/>
  </r>
  <r>
    <x v="1345"/>
    <n v="34257"/>
    <n v="180150"/>
    <b v="1"/>
    <n v="34257"/>
    <s v="minizinc_gurobi"/>
    <n v="0"/>
    <n v="840693.54493948002"/>
  </r>
  <r>
    <x v="1345"/>
    <n v="37366"/>
    <n v="900000"/>
    <b v="0"/>
    <n v="34255"/>
    <s v="minizinc_or-tools"/>
    <n v="8.3203982229834605E-2"/>
    <n v="4639289.0664434703"/>
  </r>
  <r>
    <x v="1345"/>
    <n v="34460.666666666701"/>
    <b v="0"/>
    <n v="900000"/>
    <m/>
    <s v="min_conflicts"/>
    <n v="3.7047068154997301E-3"/>
    <n v="4436870.1193644796"/>
  </r>
  <r>
    <x v="1345"/>
    <n v="34333"/>
    <b v="0"/>
    <n v="900000"/>
    <m/>
    <s v="simulated_annealing-untuned"/>
    <n v="0"/>
    <n v="4714809.09899511"/>
  </r>
  <r>
    <x v="1345"/>
    <n v="34411.666666666701"/>
    <b v="0"/>
    <n v="900000"/>
    <m/>
    <s v="tabu_search"/>
    <n v="2.2860463989925498E-3"/>
    <n v="4432858.1660782201"/>
  </r>
  <r>
    <x v="1346"/>
    <n v="575"/>
    <n v="900000"/>
    <b v="0"/>
    <n v="0"/>
    <s v="minizinc_chuffed"/>
    <n v="0.30434782608695699"/>
    <n v="662142.48821548803"/>
  </r>
  <r>
    <x v="1346"/>
    <n v="400"/>
    <n v="1410"/>
    <b v="1"/>
    <n v="400"/>
    <s v="minizinc_cplex"/>
    <n v="0"/>
    <n v="1858.8468013468"/>
  </r>
  <r>
    <x v="1346"/>
    <n v="400"/>
    <n v="1070"/>
    <b v="1"/>
    <n v="400"/>
    <s v="minizinc_cpo"/>
    <n v="0"/>
    <n v="1429.36868686869"/>
  </r>
  <r>
    <x v="1346"/>
    <n v="400"/>
    <n v="1080"/>
    <b v="1"/>
    <n v="400"/>
    <s v="minizinc_gurobi"/>
    <n v="0"/>
    <n v="1418.1060606060601"/>
  </r>
  <r>
    <x v="1346"/>
    <n v="400"/>
    <n v="7740"/>
    <b v="1"/>
    <n v="400"/>
    <s v="minizinc_or-tools"/>
    <n v="0"/>
    <n v="7220.1683501683501"/>
  </r>
  <r>
    <x v="1346"/>
    <n v="400"/>
    <b v="0"/>
    <n v="900000"/>
    <m/>
    <s v="min_conflicts"/>
    <n v="0"/>
    <n v="499390.557164634"/>
  </r>
  <r>
    <x v="1346"/>
    <n v="400"/>
    <b v="0"/>
    <n v="900000"/>
    <m/>
    <s v="simulated_annealing-untuned"/>
    <n v="0"/>
    <n v="664991.51600609801"/>
  </r>
  <r>
    <x v="1346"/>
    <n v="400"/>
    <b v="0"/>
    <n v="900000"/>
    <m/>
    <s v="tabu_search"/>
    <n v="0"/>
    <n v="499421.69740853697"/>
  </r>
  <r>
    <x v="1347"/>
    <m/>
    <m/>
    <m/>
    <m/>
    <s v="minizinc_chuffed"/>
    <m/>
    <m/>
  </r>
  <r>
    <x v="1347"/>
    <n v="32389"/>
    <n v="900000"/>
    <b v="0"/>
    <n v="32239"/>
    <s v="minizinc_cplex"/>
    <n v="2.5317237333663E-3"/>
    <n v="2543667.6823239499"/>
  </r>
  <r>
    <x v="1347"/>
    <n v="33475"/>
    <n v="900000"/>
    <b v="0"/>
    <n v="2644"/>
    <s v="minizinc_cpo"/>
    <n v="3.4891710231516E-2"/>
    <n v="2623232.12557622"/>
  </r>
  <r>
    <x v="1347"/>
    <n v="32307"/>
    <n v="900000"/>
    <b v="0"/>
    <n v="32239"/>
    <s v="minizinc_gurobi"/>
    <n v="0"/>
    <n v="2538761.5092989998"/>
  </r>
  <r>
    <x v="1347"/>
    <m/>
    <m/>
    <m/>
    <m/>
    <s v="minizinc_or-tools"/>
    <m/>
    <m/>
  </r>
  <r>
    <x v="1347"/>
    <n v="33361"/>
    <b v="0"/>
    <n v="900000"/>
    <m/>
    <s v="min_conflicts"/>
    <n v="1.49176183767472E-2"/>
    <n v="2406226.75256385"/>
  </r>
  <r>
    <x v="1347"/>
    <n v="32863.333333333299"/>
    <b v="0"/>
    <n v="900000"/>
    <m/>
    <s v="simulated_annealing-untuned"/>
    <n v="0"/>
    <n v="2555821.92356811"/>
  </r>
  <r>
    <x v="1347"/>
    <n v="32951"/>
    <b v="0"/>
    <n v="900000"/>
    <m/>
    <s v="tabu_search"/>
    <n v="2.6605161198951502E-3"/>
    <n v="2376470.5144398198"/>
  </r>
  <r>
    <x v="1348"/>
    <m/>
    <m/>
    <m/>
    <m/>
    <s v="minizinc_chuffed"/>
    <m/>
    <m/>
  </r>
  <r>
    <x v="1348"/>
    <n v="21726"/>
    <n v="900000"/>
    <b v="0"/>
    <n v="21667"/>
    <s v="minizinc_cplex"/>
    <n v="0"/>
    <n v="344951.23829057498"/>
  </r>
  <r>
    <x v="1348"/>
    <n v="22590"/>
    <n v="900000"/>
    <b v="0"/>
    <n v="13750"/>
    <s v="minizinc_cpo"/>
    <n v="3.8247011952191302E-2"/>
    <n v="519685.31568487303"/>
  </r>
  <r>
    <x v="1348"/>
    <n v="21727"/>
    <n v="900000"/>
    <b v="0"/>
    <n v="21693"/>
    <s v="minizinc_gurobi"/>
    <n v="4.6025682330696997E-5"/>
    <n v="344507.60164325801"/>
  </r>
  <r>
    <x v="1348"/>
    <m/>
    <m/>
    <m/>
    <m/>
    <s v="minizinc_or-tools"/>
    <m/>
    <m/>
  </r>
  <r>
    <x v="1348"/>
    <n v="23678.666666666701"/>
    <b v="0"/>
    <n v="900000"/>
    <m/>
    <s v="min_conflicts"/>
    <n v="6.1658877189031E-2"/>
    <n v="350714.31621872302"/>
  </r>
  <r>
    <x v="1348"/>
    <n v="22218.666666666701"/>
    <b v="0"/>
    <n v="900000"/>
    <m/>
    <s v="simulated_annealing-untuned"/>
    <n v="0"/>
    <n v="560665.75818325498"/>
  </r>
  <r>
    <x v="1348"/>
    <n v="22615.666666666701"/>
    <b v="0"/>
    <n v="900000"/>
    <m/>
    <s v="tabu_search"/>
    <n v="1.75542028387401E-2"/>
    <n v="345859.18683132803"/>
  </r>
  <r>
    <x v="1349"/>
    <m/>
    <m/>
    <m/>
    <m/>
    <s v="minizinc_chuffed"/>
    <m/>
    <m/>
  </r>
  <r>
    <x v="1349"/>
    <n v="55921"/>
    <n v="900000"/>
    <b v="0"/>
    <n v="55804"/>
    <s v="minizinc_cplex"/>
    <n v="0"/>
    <n v="6741797.0936853001"/>
  </r>
  <r>
    <x v="1349"/>
    <n v="57182"/>
    <n v="900000"/>
    <b v="0"/>
    <n v="3757"/>
    <s v="minizinc_cpo"/>
    <n v="2.20523941100347E-2"/>
    <n v="7136675.5564182196"/>
  </r>
  <r>
    <x v="1349"/>
    <n v="55923"/>
    <n v="900000"/>
    <b v="0"/>
    <n v="55805"/>
    <s v="minizinc_gurobi"/>
    <n v="3.5763460472404398E-5"/>
    <n v="6739652.2567287805"/>
  </r>
  <r>
    <x v="1349"/>
    <m/>
    <m/>
    <m/>
    <m/>
    <s v="minizinc_or-tools"/>
    <m/>
    <m/>
  </r>
  <r>
    <x v="1349"/>
    <n v="57197.666666666701"/>
    <b v="0"/>
    <n v="900000"/>
    <m/>
    <s v="min_conflicts"/>
    <n v="9.39432261222772E-3"/>
    <n v="5890414.6361602303"/>
  </r>
  <r>
    <x v="1349"/>
    <n v="56660.333333333299"/>
    <b v="0"/>
    <n v="900000"/>
    <m/>
    <s v="simulated_annealing-untuned"/>
    <n v="0"/>
    <n v="6049932.0016689897"/>
  </r>
  <r>
    <x v="1349"/>
    <n v="56699"/>
    <b v="0"/>
    <n v="900000"/>
    <m/>
    <s v="tabu_search"/>
    <n v="6.8196382064344995E-4"/>
    <n v="5839088.0475020204"/>
  </r>
  <r>
    <x v="1350"/>
    <n v="9111"/>
    <n v="900000"/>
    <b v="0"/>
    <n v="0"/>
    <s v="minizinc_chuffed"/>
    <n v="0.35243112720886799"/>
    <n v="1138802.54012895"/>
  </r>
  <r>
    <x v="1350"/>
    <n v="5900"/>
    <n v="900000"/>
    <b v="0"/>
    <n v="5874"/>
    <s v="minizinc_cplex"/>
    <n v="0"/>
    <n v="817641.74855491298"/>
  </r>
  <r>
    <x v="1350"/>
    <n v="6313"/>
    <n v="900000"/>
    <b v="0"/>
    <n v="3333"/>
    <s v="minizinc_cpo"/>
    <n v="6.54205607476636E-2"/>
    <n v="860315.03812805703"/>
  </r>
  <r>
    <x v="1350"/>
    <n v="5900"/>
    <n v="900000"/>
    <b v="0"/>
    <n v="5875"/>
    <s v="minizinc_gurobi"/>
    <n v="0"/>
    <n v="816248.69497554505"/>
  </r>
  <r>
    <x v="1350"/>
    <m/>
    <m/>
    <m/>
    <m/>
    <s v="minizinc_or-tools"/>
    <m/>
    <m/>
  </r>
  <r>
    <x v="1350"/>
    <n v="6244.6666666666697"/>
    <b v="0"/>
    <n v="900000"/>
    <m/>
    <s v="min_conflicts"/>
    <n v="3.9553752535496998E-2"/>
    <n v="791620.12438754295"/>
  </r>
  <r>
    <x v="1350"/>
    <n v="5997.6666666666697"/>
    <b v="0"/>
    <n v="900000"/>
    <m/>
    <s v="simulated_annealing-untuned"/>
    <n v="0"/>
    <n v="990889.80418148905"/>
  </r>
  <r>
    <x v="1350"/>
    <n v="6180"/>
    <b v="0"/>
    <n v="900000"/>
    <m/>
    <s v="tabu_search"/>
    <n v="2.9503775620280399E-2"/>
    <n v="787646.61963890202"/>
  </r>
  <r>
    <x v="1351"/>
    <m/>
    <m/>
    <m/>
    <m/>
    <s v="minizinc_chuffed"/>
    <m/>
    <m/>
  </r>
  <r>
    <x v="1351"/>
    <n v="80712"/>
    <n v="8420"/>
    <b v="1"/>
    <n v="80712"/>
    <s v="minizinc_cplex"/>
    <n v="0"/>
    <n v="4910.0299127236904"/>
  </r>
  <r>
    <x v="1351"/>
    <n v="81843"/>
    <n v="900000"/>
    <b v="0"/>
    <n v="9839"/>
    <s v="minizinc_cpo"/>
    <n v="1.3819141527070099E-2"/>
    <n v="389672.99723966297"/>
  </r>
  <r>
    <x v="1351"/>
    <n v="80712"/>
    <n v="9350"/>
    <b v="1"/>
    <n v="80712"/>
    <s v="minizinc_gurobi"/>
    <n v="0"/>
    <n v="4943.0026448686503"/>
  </r>
  <r>
    <x v="1351"/>
    <n v="308167"/>
    <n v="900000"/>
    <b v="0"/>
    <n v="80709"/>
    <s v="minizinc_or-tools"/>
    <n v="0.73809006155753198"/>
    <n v="846602.537516176"/>
  </r>
  <r>
    <x v="1351"/>
    <n v="94259.333333333299"/>
    <b v="0"/>
    <n v="900000"/>
    <m/>
    <s v="min_conflicts"/>
    <n v="0.13470637744096101"/>
    <n v="691648.41335235105"/>
  </r>
  <r>
    <x v="1351"/>
    <n v="81562"/>
    <b v="0"/>
    <n v="900000"/>
    <m/>
    <s v="simulated_annealing-untuned"/>
    <n v="0"/>
    <n v="784818.91162159201"/>
  </r>
  <r>
    <x v="1351"/>
    <n v="83921.333333333299"/>
    <b v="0"/>
    <n v="900000"/>
    <m/>
    <s v="tabu_search"/>
    <n v="2.8113630225131501E-2"/>
    <n v="647517.51133084705"/>
  </r>
  <r>
    <x v="1352"/>
    <m/>
    <m/>
    <m/>
    <m/>
    <s v="minizinc_chuffed"/>
    <m/>
    <m/>
  </r>
  <r>
    <x v="1352"/>
    <n v="17594"/>
    <n v="14240"/>
    <b v="1"/>
    <n v="17594"/>
    <s v="minizinc_cplex"/>
    <n v="0"/>
    <n v="5703.8671186891397"/>
  </r>
  <r>
    <x v="1352"/>
    <n v="17667"/>
    <n v="900000"/>
    <b v="0"/>
    <n v="15619"/>
    <s v="minizinc_cpo"/>
    <n v="4.1319975094809003E-3"/>
    <n v="294570.83664871898"/>
  </r>
  <r>
    <x v="1352"/>
    <n v="17594"/>
    <n v="18390"/>
    <b v="1"/>
    <n v="17594"/>
    <s v="minizinc_gurobi"/>
    <n v="0"/>
    <n v="6839.1670405823097"/>
  </r>
  <r>
    <x v="1352"/>
    <n v="47550"/>
    <n v="900000"/>
    <b v="0"/>
    <n v="17546"/>
    <s v="minizinc_or-tools"/>
    <n v="0.62998948475289196"/>
    <n v="417306.96264582698"/>
  </r>
  <r>
    <x v="1352"/>
    <n v="18157.666666666701"/>
    <b v="0"/>
    <n v="900000"/>
    <m/>
    <s v="min_conflicts"/>
    <n v="2.2947148128430701E-2"/>
    <n v="293520.818828777"/>
  </r>
  <r>
    <x v="1352"/>
    <n v="17741"/>
    <b v="0"/>
    <n v="900000"/>
    <m/>
    <s v="simulated_annealing-untuned"/>
    <n v="0"/>
    <n v="498811.959858755"/>
  </r>
  <r>
    <x v="1352"/>
    <n v="18244"/>
    <b v="0"/>
    <n v="900000"/>
    <m/>
    <s v="tabu_search"/>
    <n v="2.75707081780311E-2"/>
    <n v="293628.60812848201"/>
  </r>
  <r>
    <x v="1353"/>
    <n v="228432"/>
    <n v="900360"/>
    <b v="0"/>
    <n v="0"/>
    <s v="minizinc_chuffed"/>
    <n v="0.89706345870981297"/>
    <n v="710423.74564546696"/>
  </r>
  <r>
    <x v="1353"/>
    <n v="23514"/>
    <n v="5140"/>
    <b v="1"/>
    <n v="23514"/>
    <s v="minizinc_cplex"/>
    <n v="0"/>
    <n v="5142.6167917688499"/>
  </r>
  <r>
    <x v="1353"/>
    <n v="23514"/>
    <n v="26390"/>
    <b v="1"/>
    <n v="23514"/>
    <s v="minizinc_cpo"/>
    <n v="0"/>
    <n v="12081.9454537417"/>
  </r>
  <r>
    <x v="1353"/>
    <n v="23514"/>
    <n v="4670"/>
    <b v="1"/>
    <n v="23514"/>
    <s v="minizinc_gurobi"/>
    <n v="0"/>
    <n v="4595.5812481676803"/>
  </r>
  <r>
    <x v="1353"/>
    <n v="23755"/>
    <n v="900000"/>
    <b v="0"/>
    <n v="23514"/>
    <s v="minizinc_or-tools"/>
    <n v="1.01452325826142E-2"/>
    <n v="286236.07426323101"/>
  </r>
  <r>
    <x v="1353"/>
    <n v="23555.666666666701"/>
    <b v="0"/>
    <n v="900000"/>
    <m/>
    <s v="min_conflicts"/>
    <n v="1.6839543209702401E-3"/>
    <n v="274961.98152419197"/>
  </r>
  <r>
    <x v="1353"/>
    <n v="23516"/>
    <b v="0"/>
    <n v="900000"/>
    <m/>
    <s v="simulated_annealing-untuned"/>
    <n v="0"/>
    <n v="500535.28480425198"/>
  </r>
  <r>
    <x v="1353"/>
    <n v="23567.333333333299"/>
    <b v="0"/>
    <n v="900000"/>
    <m/>
    <s v="tabu_search"/>
    <n v="2.17815620491635E-3"/>
    <n v="276052.91660973302"/>
  </r>
  <r>
    <x v="1354"/>
    <m/>
    <m/>
    <m/>
    <m/>
    <s v="minizinc_chuffed"/>
    <m/>
    <m/>
  </r>
  <r>
    <x v="1354"/>
    <n v="49912"/>
    <n v="900000"/>
    <b v="0"/>
    <n v="49769"/>
    <s v="minizinc_cplex"/>
    <n v="7.8137522038790297E-4"/>
    <n v="331779.12519984"/>
  </r>
  <r>
    <x v="1354"/>
    <m/>
    <m/>
    <m/>
    <m/>
    <s v="minizinc_cpo"/>
    <m/>
    <m/>
  </r>
  <r>
    <x v="1354"/>
    <n v="49873"/>
    <n v="900000"/>
    <b v="0"/>
    <n v="49792"/>
    <s v="minizinc_gurobi"/>
    <n v="0"/>
    <n v="330332.98724656599"/>
  </r>
  <r>
    <x v="1354"/>
    <m/>
    <m/>
    <m/>
    <m/>
    <s v="minizinc_or-tools"/>
    <m/>
    <m/>
  </r>
  <r>
    <x v="1354"/>
    <n v="55854"/>
    <b v="0"/>
    <n v="900000"/>
    <m/>
    <s v="min_conflicts"/>
    <n v="6.0914765877705099E-2"/>
    <n v="300592.77448636998"/>
  </r>
  <r>
    <x v="1354"/>
    <n v="52782"/>
    <b v="0"/>
    <n v="900000"/>
    <m/>
    <s v="simulated_annealing-untuned"/>
    <n v="6.2584466926857204E-3"/>
    <n v="515072.03345976898"/>
  </r>
  <r>
    <x v="1354"/>
    <n v="52451.666666666701"/>
    <b v="0"/>
    <n v="900000"/>
    <m/>
    <s v="tabu_search"/>
    <n v="0"/>
    <n v="298982.54201994301"/>
  </r>
  <r>
    <x v="1355"/>
    <m/>
    <m/>
    <m/>
    <m/>
    <s v="minizinc_chuffed"/>
    <m/>
    <m/>
  </r>
  <r>
    <x v="1355"/>
    <m/>
    <m/>
    <m/>
    <m/>
    <s v="minizinc_cplex"/>
    <m/>
    <m/>
  </r>
  <r>
    <x v="1355"/>
    <m/>
    <m/>
    <m/>
    <m/>
    <s v="minizinc_cpo"/>
    <m/>
    <m/>
  </r>
  <r>
    <x v="1355"/>
    <n v="8427"/>
    <n v="900000"/>
    <b v="0"/>
    <n v="8421"/>
    <s v="minizinc_gurobi"/>
    <n v="0"/>
    <n v="210983503.33333299"/>
  </r>
  <r>
    <x v="1355"/>
    <m/>
    <m/>
    <m/>
    <m/>
    <s v="minizinc_or-tools"/>
    <m/>
    <m/>
  </r>
  <r>
    <x v="1355"/>
    <n v="8661"/>
    <b v="0"/>
    <n v="900000"/>
    <m/>
    <s v="min_conflicts"/>
    <n v="1.0006542739482401E-3"/>
    <n v="1171026.3380509501"/>
  </r>
  <r>
    <x v="1355"/>
    <n v="8652.3333333333394"/>
    <b v="0"/>
    <n v="900000"/>
    <m/>
    <s v="simulated_annealing-untuned"/>
    <n v="0"/>
    <n v="1496468.62171452"/>
  </r>
  <r>
    <x v="1355"/>
    <n v="8717.3333333333303"/>
    <b v="0"/>
    <n v="900000"/>
    <m/>
    <s v="tabu_search"/>
    <n v="7.4564086876720602E-3"/>
    <n v="1183074.10764254"/>
  </r>
  <r>
    <x v="1356"/>
    <n v="900"/>
    <n v="480050"/>
    <b v="1"/>
    <n v="900"/>
    <s v="minizinc_chuffed"/>
    <n v="0"/>
    <n v="282154.614478453"/>
  </r>
  <r>
    <x v="1356"/>
    <n v="900"/>
    <n v="4660"/>
    <b v="1"/>
    <n v="900"/>
    <s v="minizinc_cplex"/>
    <n v="0"/>
    <n v="5012.0459122029797"/>
  </r>
  <r>
    <x v="1356"/>
    <n v="900"/>
    <n v="3090"/>
    <b v="1"/>
    <n v="900"/>
    <s v="minizinc_cpo"/>
    <n v="0"/>
    <n v="3369.6929118002399"/>
  </r>
  <r>
    <x v="1356"/>
    <n v="900"/>
    <n v="3870"/>
    <b v="1"/>
    <n v="900"/>
    <s v="minizinc_gurobi"/>
    <n v="0"/>
    <n v="4105.6655255738997"/>
  </r>
  <r>
    <x v="1356"/>
    <n v="900"/>
    <n v="18360"/>
    <b v="1"/>
    <n v="900"/>
    <s v="minizinc_or-tools"/>
    <n v="0"/>
    <n v="20021.8646798228"/>
  </r>
  <r>
    <x v="1356"/>
    <n v="900"/>
    <b v="0"/>
    <n v="900000"/>
    <m/>
    <s v="min_conflicts"/>
    <n v="0"/>
    <n v="309924.91025372199"/>
  </r>
  <r>
    <x v="1356"/>
    <n v="904"/>
    <b v="0"/>
    <n v="900000"/>
    <m/>
    <s v="simulated_annealing-untuned"/>
    <n v="4.4247787610619503E-3"/>
    <n v="499429.27018242801"/>
  </r>
  <r>
    <x v="1356"/>
    <n v="900"/>
    <b v="0"/>
    <n v="900000"/>
    <m/>
    <s v="tabu_search"/>
    <n v="0"/>
    <n v="310149.28963095002"/>
  </r>
  <r>
    <x v="1357"/>
    <m/>
    <m/>
    <m/>
    <m/>
    <s v="minizinc_chuffed"/>
    <m/>
    <m/>
  </r>
  <r>
    <x v="1357"/>
    <n v="73746"/>
    <n v="900000"/>
    <b v="0"/>
    <n v="73742"/>
    <s v="minizinc_cplex"/>
    <n v="0"/>
    <n v="3762989.6613779198"/>
  </r>
  <r>
    <x v="1357"/>
    <n v="74272"/>
    <n v="900000"/>
    <b v="0"/>
    <n v="52168"/>
    <s v="minizinc_cpo"/>
    <n v="7.0820766910814096E-3"/>
    <n v="3803489.9516026"/>
  </r>
  <r>
    <x v="1357"/>
    <n v="73746"/>
    <n v="900000"/>
    <b v="0"/>
    <n v="73742"/>
    <s v="minizinc_gurobi"/>
    <n v="0"/>
    <n v="3762301.0589926499"/>
  </r>
  <r>
    <x v="1357"/>
    <n v="81547"/>
    <n v="900000"/>
    <b v="0"/>
    <n v="73742"/>
    <s v="minizinc_or-tools"/>
    <n v="9.5662624008240701E-2"/>
    <n v="4331342.8596528601"/>
  </r>
  <r>
    <x v="1357"/>
    <n v="74278"/>
    <b v="0"/>
    <n v="900000"/>
    <m/>
    <s v="min_conflicts"/>
    <n v="3.2984194512507602E-3"/>
    <n v="3900376.7492301799"/>
  </r>
  <r>
    <x v="1357"/>
    <n v="74033"/>
    <b v="0"/>
    <n v="900000"/>
    <m/>
    <s v="simulated_annealing-untuned"/>
    <n v="0"/>
    <n v="4209275.5712636104"/>
  </r>
  <r>
    <x v="1357"/>
    <n v="74277.666666666701"/>
    <b v="0"/>
    <n v="900000"/>
    <m/>
    <s v="tabu_search"/>
    <n v="3.2939465878034598E-3"/>
    <n v="3909046.2829099302"/>
  </r>
  <r>
    <x v="1358"/>
    <m/>
    <m/>
    <m/>
    <m/>
    <s v="minizinc_chuffed"/>
    <m/>
    <m/>
  </r>
  <r>
    <x v="1358"/>
    <n v="50129"/>
    <n v="900000"/>
    <b v="0"/>
    <n v="49993"/>
    <s v="minizinc_cplex"/>
    <n v="4.9871331963535802E-4"/>
    <n v="293404.89445288602"/>
  </r>
  <r>
    <x v="1358"/>
    <n v="51527"/>
    <n v="900000"/>
    <b v="0"/>
    <n v="34269"/>
    <s v="minizinc_cpo"/>
    <n v="2.7616589360917598E-2"/>
    <n v="402974.08472044498"/>
  </r>
  <r>
    <x v="1358"/>
    <n v="50104"/>
    <n v="900000"/>
    <b v="0"/>
    <n v="50012"/>
    <s v="minizinc_gurobi"/>
    <n v="0"/>
    <n v="292522.48124971398"/>
  </r>
  <r>
    <x v="1358"/>
    <m/>
    <m/>
    <m/>
    <m/>
    <s v="minizinc_or-tools"/>
    <m/>
    <m/>
  </r>
  <r>
    <x v="1358"/>
    <n v="54895.333333333299"/>
    <b v="0"/>
    <n v="900000"/>
    <m/>
    <s v="min_conflicts"/>
    <n v="4.2772306085520302E-2"/>
    <n v="297417.03766075202"/>
  </r>
  <r>
    <x v="1358"/>
    <n v="52547.333333333299"/>
    <b v="0"/>
    <n v="900000"/>
    <m/>
    <s v="simulated_annealing-untuned"/>
    <n v="0"/>
    <n v="507072.537180699"/>
  </r>
  <r>
    <x v="1358"/>
    <n v="55373.333333333299"/>
    <b v="0"/>
    <n v="900000"/>
    <m/>
    <s v="tabu_search"/>
    <n v="5.1035396099205398E-2"/>
    <n v="302482.09119634301"/>
  </r>
  <r>
    <x v="1359"/>
    <m/>
    <m/>
    <m/>
    <m/>
    <s v="minizinc_chuffed"/>
    <m/>
    <m/>
  </r>
  <r>
    <x v="1359"/>
    <n v="1979"/>
    <n v="900000"/>
    <b v="0"/>
    <n v="1965"/>
    <s v="minizinc_cplex"/>
    <n v="5.0530570995455104E-4"/>
    <n v="320963.36372950801"/>
  </r>
  <r>
    <x v="1359"/>
    <n v="2760"/>
    <n v="900000"/>
    <b v="0"/>
    <n v="900"/>
    <s v="minizinc_cpo"/>
    <n v="0.28333333333333299"/>
    <n v="819336.91700819705"/>
  </r>
  <r>
    <x v="1359"/>
    <n v="1978"/>
    <n v="900000"/>
    <b v="0"/>
    <n v="1965"/>
    <s v="minizinc_gurobi"/>
    <n v="0"/>
    <n v="319890.79959016398"/>
  </r>
  <r>
    <x v="1359"/>
    <m/>
    <m/>
    <m/>
    <m/>
    <s v="minizinc_or-tools"/>
    <m/>
    <m/>
  </r>
  <r>
    <x v="1359"/>
    <n v="2341"/>
    <b v="0"/>
    <n v="900000"/>
    <m/>
    <s v="min_conflicts"/>
    <n v="9.5400825857895596E-2"/>
    <n v="375473.62167890102"/>
  </r>
  <r>
    <x v="1359"/>
    <n v="2117.6666666666702"/>
    <b v="0"/>
    <n v="900000"/>
    <m/>
    <s v="simulated_annealing-untuned"/>
    <n v="0"/>
    <n v="660838.72459152294"/>
  </r>
  <r>
    <x v="1359"/>
    <n v="2226.3333333333298"/>
    <b v="0"/>
    <n v="900000"/>
    <m/>
    <s v="tabu_search"/>
    <n v="4.8809702051205398E-2"/>
    <n v="373688.314740706"/>
  </r>
  <r>
    <x v="1360"/>
    <n v="395177"/>
    <n v="900380"/>
    <b v="0"/>
    <n v="0"/>
    <s v="minizinc_chuffed"/>
    <n v="0.91324393879198396"/>
    <n v="704834.45179752796"/>
  </r>
  <r>
    <x v="1360"/>
    <n v="34284"/>
    <n v="5960"/>
    <b v="1"/>
    <n v="34284"/>
    <s v="minizinc_cplex"/>
    <n v="0"/>
    <n v="5429.9893371542403"/>
  </r>
  <r>
    <x v="1360"/>
    <n v="34284"/>
    <n v="900000"/>
    <b v="0"/>
    <n v="34148"/>
    <s v="minizinc_cpo"/>
    <n v="0"/>
    <n v="270866.097298301"/>
  </r>
  <r>
    <x v="1360"/>
    <n v="34284"/>
    <n v="4780"/>
    <b v="1"/>
    <n v="34284"/>
    <s v="minizinc_gurobi"/>
    <n v="0"/>
    <n v="4331.4613039518599"/>
  </r>
  <r>
    <x v="1360"/>
    <n v="34930"/>
    <n v="900000"/>
    <b v="0"/>
    <n v="34284"/>
    <s v="minizinc_or-tools"/>
    <n v="1.8494131119381599E-2"/>
    <n v="278794.085429625"/>
  </r>
  <r>
    <x v="1360"/>
    <n v="34408.333333333299"/>
    <b v="0"/>
    <n v="900000"/>
    <m/>
    <s v="min_conflicts"/>
    <n v="3.04189876483429E-3"/>
    <n v="267165.47984496702"/>
  </r>
  <r>
    <x v="1360"/>
    <n v="34303.666666666701"/>
    <b v="0"/>
    <n v="900000"/>
    <m/>
    <s v="simulated_annealing-untuned"/>
    <n v="0"/>
    <n v="479084.88039290102"/>
  </r>
  <r>
    <x v="1360"/>
    <n v="34409.333333333299"/>
    <b v="0"/>
    <n v="900000"/>
    <m/>
    <s v="tabu_search"/>
    <n v="3.0708722439649599E-3"/>
    <n v="268446.60538287298"/>
  </r>
  <r>
    <x v="1361"/>
    <n v="25052"/>
    <n v="900000"/>
    <b v="0"/>
    <n v="0"/>
    <s v="minizinc_chuffed"/>
    <n v="0.35438288360210801"/>
    <n v="972446.49365246505"/>
  </r>
  <r>
    <x v="1361"/>
    <n v="16328"/>
    <n v="900000"/>
    <b v="0"/>
    <n v="16123"/>
    <s v="minizinc_cplex"/>
    <n v="9.4316511513963305E-3"/>
    <n v="689190.57313599205"/>
  </r>
  <r>
    <x v="1361"/>
    <n v="18331"/>
    <n v="900000"/>
    <b v="0"/>
    <n v="1537"/>
    <s v="minizinc_cpo"/>
    <n v="0.117669521575473"/>
    <n v="748239.19085954898"/>
  </r>
  <r>
    <x v="1361"/>
    <n v="16174"/>
    <n v="900000"/>
    <b v="0"/>
    <n v="16123"/>
    <s v="minizinc_gurobi"/>
    <n v="0"/>
    <n v="679638.72770621697"/>
  </r>
  <r>
    <x v="1361"/>
    <m/>
    <m/>
    <m/>
    <m/>
    <s v="minizinc_or-tools"/>
    <m/>
    <m/>
  </r>
  <r>
    <x v="1361"/>
    <n v="17519.333333333299"/>
    <b v="0"/>
    <n v="900000"/>
    <m/>
    <s v="min_conflicts"/>
    <n v="3.40385859431485E-2"/>
    <n v="727008.71223353501"/>
  </r>
  <r>
    <x v="1361"/>
    <n v="16923"/>
    <b v="0"/>
    <n v="900000"/>
    <m/>
    <s v="simulated_annealing-untuned"/>
    <n v="0"/>
    <n v="965152.26306077"/>
  </r>
  <r>
    <x v="1361"/>
    <n v="17026.333333333299"/>
    <b v="0"/>
    <n v="900000"/>
    <m/>
    <s v="tabu_search"/>
    <n v="6.0690303255740404E-3"/>
    <n v="713600.69653197599"/>
  </r>
  <r>
    <x v="1362"/>
    <m/>
    <m/>
    <m/>
    <m/>
    <s v="minizinc_chuffed"/>
    <m/>
    <m/>
  </r>
  <r>
    <x v="1362"/>
    <n v="2089"/>
    <n v="900000"/>
    <b v="0"/>
    <n v="2077"/>
    <s v="minizinc_cplex"/>
    <n v="0"/>
    <n v="347134.44702148403"/>
  </r>
  <r>
    <x v="1362"/>
    <m/>
    <m/>
    <m/>
    <m/>
    <s v="minizinc_cpo"/>
    <m/>
    <m/>
  </r>
  <r>
    <x v="1362"/>
    <n v="2098"/>
    <n v="900000"/>
    <b v="0"/>
    <n v="2078"/>
    <s v="minizinc_gurobi"/>
    <n v="4.28979980934219E-3"/>
    <n v="343895.01342773403"/>
  </r>
  <r>
    <x v="1362"/>
    <m/>
    <m/>
    <m/>
    <m/>
    <s v="minizinc_or-tools"/>
    <m/>
    <m/>
  </r>
  <r>
    <x v="1362"/>
    <n v="2495"/>
    <b v="0"/>
    <n v="900000"/>
    <m/>
    <s v="min_conflicts"/>
    <n v="8.3901135604542501E-2"/>
    <n v="427635.07264637097"/>
  </r>
  <r>
    <x v="1362"/>
    <n v="2285.6666666666702"/>
    <b v="0"/>
    <n v="900000"/>
    <m/>
    <s v="simulated_annealing-untuned"/>
    <n v="0"/>
    <n v="720867.38820638799"/>
  </r>
  <r>
    <x v="1362"/>
    <n v="2383.6666666666702"/>
    <b v="0"/>
    <n v="900000"/>
    <m/>
    <s v="tabu_search"/>
    <n v="4.1113131030625097E-2"/>
    <n v="427633.19506202399"/>
  </r>
  <r>
    <x v="1363"/>
    <m/>
    <m/>
    <m/>
    <m/>
    <s v="minizinc_chuffed"/>
    <m/>
    <m/>
  </r>
  <r>
    <x v="1363"/>
    <n v="37328"/>
    <n v="900000"/>
    <b v="0"/>
    <n v="37203"/>
    <s v="minizinc_cplex"/>
    <n v="1.20552936133733E-3"/>
    <n v="285308.21627594001"/>
  </r>
  <r>
    <x v="1363"/>
    <n v="38840"/>
    <n v="900000"/>
    <b v="0"/>
    <n v="29000"/>
    <s v="minizinc_cpo"/>
    <n v="4.00875386199794E-2"/>
    <n v="308634.00703972601"/>
  </r>
  <r>
    <x v="1363"/>
    <n v="37283"/>
    <n v="900000"/>
    <b v="0"/>
    <n v="37219"/>
    <s v="minizinc_gurobi"/>
    <n v="0"/>
    <n v="285206.39031684602"/>
  </r>
  <r>
    <x v="1363"/>
    <m/>
    <m/>
    <m/>
    <m/>
    <s v="minizinc_or-tools"/>
    <m/>
    <m/>
  </r>
  <r>
    <x v="1363"/>
    <n v="40889.333333333299"/>
    <b v="0"/>
    <n v="900000"/>
    <m/>
    <s v="min_conflicts"/>
    <n v="6.1768350344018098E-2"/>
    <n v="288158.87208111101"/>
  </r>
  <r>
    <x v="1363"/>
    <n v="38363.666666666701"/>
    <b v="0"/>
    <n v="900000"/>
    <m/>
    <s v="simulated_annealing-untuned"/>
    <n v="0"/>
    <n v="502961.99229861301"/>
  </r>
  <r>
    <x v="1363"/>
    <n v="39388.333333333299"/>
    <b v="0"/>
    <n v="900000"/>
    <m/>
    <s v="tabu_search"/>
    <n v="2.60144712901452E-2"/>
    <n v="289550.37742355099"/>
  </r>
  <r>
    <x v="1364"/>
    <m/>
    <m/>
    <m/>
    <m/>
    <s v="minizinc_chuffed"/>
    <m/>
    <m/>
  </r>
  <r>
    <x v="1364"/>
    <m/>
    <m/>
    <m/>
    <m/>
    <s v="minizinc_cplex"/>
    <m/>
    <m/>
  </r>
  <r>
    <x v="1364"/>
    <m/>
    <m/>
    <m/>
    <m/>
    <s v="minizinc_cpo"/>
    <m/>
    <m/>
  </r>
  <r>
    <x v="1364"/>
    <n v="104476"/>
    <n v="900000"/>
    <b v="0"/>
    <n v="104252"/>
    <s v="minizinc_gurobi"/>
    <n v="0"/>
    <n v="66179584.502801098"/>
  </r>
  <r>
    <x v="1364"/>
    <m/>
    <m/>
    <m/>
    <m/>
    <s v="minizinc_or-tools"/>
    <m/>
    <m/>
  </r>
  <r>
    <x v="1364"/>
    <m/>
    <m/>
    <m/>
    <m/>
    <s v="min_conflicts"/>
    <m/>
    <m/>
  </r>
  <r>
    <x v="1364"/>
    <n v="143407.33333333299"/>
    <b v="0"/>
    <n v="900000"/>
    <m/>
    <s v="simulated_annealing-untuned"/>
    <n v="0"/>
    <n v="3909938.1039340501"/>
  </r>
  <r>
    <x v="1364"/>
    <m/>
    <m/>
    <m/>
    <m/>
    <s v="tabu_search"/>
    <m/>
    <m/>
  </r>
  <r>
    <x v="1365"/>
    <m/>
    <m/>
    <m/>
    <m/>
    <s v="minizinc_chuffed"/>
    <m/>
    <m/>
  </r>
  <r>
    <x v="1365"/>
    <n v="42698"/>
    <n v="900000"/>
    <b v="0"/>
    <n v="42578"/>
    <s v="minizinc_cplex"/>
    <n v="1.87362405733249E-4"/>
    <n v="284774.01866687101"/>
  </r>
  <r>
    <x v="1365"/>
    <n v="44724"/>
    <n v="900000"/>
    <b v="0"/>
    <n v="32453"/>
    <s v="minizinc_cpo"/>
    <n v="4.5478937483230501E-2"/>
    <n v="313083.26417514199"/>
  </r>
  <r>
    <x v="1365"/>
    <n v="42690"/>
    <n v="900000"/>
    <b v="0"/>
    <n v="42594"/>
    <s v="minizinc_gurobi"/>
    <n v="0"/>
    <n v="283902.01707567298"/>
  </r>
  <r>
    <x v="1365"/>
    <m/>
    <m/>
    <m/>
    <m/>
    <s v="minizinc_or-tools"/>
    <m/>
    <m/>
  </r>
  <r>
    <x v="1365"/>
    <n v="46901.666666666701"/>
    <b v="0"/>
    <n v="900000"/>
    <m/>
    <s v="min_conflicts"/>
    <n v="5.80505312533314E-2"/>
    <n v="285217.26933924097"/>
  </r>
  <r>
    <x v="1365"/>
    <n v="44179"/>
    <b v="0"/>
    <n v="900000"/>
    <m/>
    <s v="simulated_annealing-untuned"/>
    <n v="0"/>
    <n v="493495.48219585599"/>
  </r>
  <r>
    <x v="1365"/>
    <n v="45276.666666666701"/>
    <b v="0"/>
    <n v="900000"/>
    <m/>
    <s v="tabu_search"/>
    <n v="2.4243539718766E-2"/>
    <n v="286762.306719777"/>
  </r>
  <r>
    <x v="1366"/>
    <n v="304880"/>
    <n v="900650"/>
    <b v="0"/>
    <n v="0"/>
    <s v="minizinc_chuffed"/>
    <n v="0.90751771188664399"/>
    <n v="709010.61681535502"/>
  </r>
  <r>
    <x v="1366"/>
    <n v="28196"/>
    <n v="5210"/>
    <b v="1"/>
    <n v="28196"/>
    <s v="minizinc_cplex"/>
    <n v="0"/>
    <n v="5392.4501932539897"/>
  </r>
  <r>
    <x v="1366"/>
    <n v="28196"/>
    <n v="23320"/>
    <b v="1"/>
    <n v="28196"/>
    <s v="minizinc_cpo"/>
    <n v="0"/>
    <n v="11425.980259616699"/>
  </r>
  <r>
    <x v="1366"/>
    <n v="28196"/>
    <n v="4400"/>
    <b v="1"/>
    <n v="28196"/>
    <s v="minizinc_gurobi"/>
    <n v="0"/>
    <n v="4277.90916714995"/>
  </r>
  <r>
    <x v="1366"/>
    <n v="28196"/>
    <n v="16450"/>
    <b v="1"/>
    <n v="28196"/>
    <s v="minizinc_or-tools"/>
    <n v="0"/>
    <n v="15365.392147602301"/>
  </r>
  <r>
    <x v="1366"/>
    <n v="28197.666666666701"/>
    <b v="0"/>
    <n v="900000"/>
    <m/>
    <s v="min_conflicts"/>
    <n v="5.9106545458931203E-5"/>
    <n v="268872.098836124"/>
  </r>
  <r>
    <x v="1366"/>
    <n v="28196"/>
    <b v="0"/>
    <n v="900000"/>
    <m/>
    <s v="simulated_annealing-untuned"/>
    <n v="0"/>
    <n v="486374.98676078202"/>
  </r>
  <r>
    <x v="1366"/>
    <n v="28212.333333333299"/>
    <b v="0"/>
    <n v="900000"/>
    <m/>
    <s v="tabu_search"/>
    <n v="5.78943015466016E-4"/>
    <n v="270027.47047274001"/>
  </r>
  <r>
    <x v="1367"/>
    <m/>
    <m/>
    <m/>
    <m/>
    <s v="minizinc_chuffed"/>
    <m/>
    <m/>
  </r>
  <r>
    <x v="1367"/>
    <n v="34485"/>
    <n v="900000"/>
    <b v="0"/>
    <n v="34467"/>
    <s v="minizinc_cplex"/>
    <n v="0"/>
    <n v="281025.61439036101"/>
  </r>
  <r>
    <x v="1367"/>
    <n v="35071"/>
    <n v="900000"/>
    <b v="0"/>
    <n v="28793"/>
    <s v="minizinc_cpo"/>
    <n v="1.6708961820307299E-2"/>
    <n v="306059.35357265599"/>
  </r>
  <r>
    <x v="1367"/>
    <n v="34491"/>
    <n v="900000"/>
    <b v="0"/>
    <n v="34468"/>
    <s v="minizinc_gurobi"/>
    <n v="1.7395842393663801E-4"/>
    <n v="280357.81976332801"/>
  </r>
  <r>
    <x v="1367"/>
    <n v="178478"/>
    <n v="900000"/>
    <b v="0"/>
    <n v="34428"/>
    <s v="minizinc_or-tools"/>
    <n v="0.80678290881789305"/>
    <n v="618816.58875875198"/>
  </r>
  <r>
    <x v="1367"/>
    <n v="36452"/>
    <b v="0"/>
    <n v="900000"/>
    <m/>
    <s v="min_conflicts"/>
    <n v="3.3953326749332401E-2"/>
    <n v="278788.80020364898"/>
  </r>
  <r>
    <x v="1367"/>
    <n v="35214.333333333299"/>
    <b v="0"/>
    <n v="900000"/>
    <m/>
    <s v="simulated_annealing-untuned"/>
    <n v="0"/>
    <n v="486037.45422439801"/>
  </r>
  <r>
    <x v="1367"/>
    <n v="36408.666666666701"/>
    <b v="0"/>
    <n v="900000"/>
    <m/>
    <s v="tabu_search"/>
    <n v="3.2803544943511502E-2"/>
    <n v="281743.43944239197"/>
  </r>
  <r>
    <x v="1368"/>
    <m/>
    <m/>
    <m/>
    <m/>
    <s v="minizinc_chuffed"/>
    <m/>
    <m/>
  </r>
  <r>
    <x v="1368"/>
    <n v="5952"/>
    <n v="900000"/>
    <b v="0"/>
    <n v="5928"/>
    <s v="minizinc_cplex"/>
    <n v="0"/>
    <n v="383357.67213578499"/>
  </r>
  <r>
    <x v="1368"/>
    <m/>
    <m/>
    <m/>
    <m/>
    <s v="minizinc_cpo"/>
    <m/>
    <m/>
  </r>
  <r>
    <x v="1368"/>
    <n v="5959"/>
    <n v="900000"/>
    <b v="0"/>
    <n v="5928"/>
    <s v="minizinc_gurobi"/>
    <n v="1.1746937405604501E-3"/>
    <n v="380158.20707213599"/>
  </r>
  <r>
    <x v="1368"/>
    <m/>
    <m/>
    <m/>
    <m/>
    <s v="minizinc_or-tools"/>
    <m/>
    <m/>
  </r>
  <r>
    <x v="1368"/>
    <n v="7158.6666666666697"/>
    <b v="0"/>
    <n v="900000"/>
    <m/>
    <s v="min_conflicts"/>
    <n v="0.11757310486124101"/>
    <n v="544979.01303270599"/>
  </r>
  <r>
    <x v="1368"/>
    <n v="6317"/>
    <b v="0"/>
    <n v="900000"/>
    <m/>
    <s v="simulated_annealing-untuned"/>
    <n v="0"/>
    <n v="776667.462239841"/>
  </r>
  <r>
    <x v="1368"/>
    <n v="6685.3333333333303"/>
    <b v="0"/>
    <n v="900000"/>
    <m/>
    <s v="tabu_search"/>
    <n v="5.50957319505384E-2"/>
    <n v="525988.04593657097"/>
  </r>
  <r>
    <x v="1369"/>
    <m/>
    <m/>
    <m/>
    <m/>
    <s v="minizinc_chuffed"/>
    <m/>
    <m/>
  </r>
  <r>
    <x v="1369"/>
    <n v="176849"/>
    <n v="900000"/>
    <b v="0"/>
    <n v="176450"/>
    <s v="minizinc_cplex"/>
    <n v="8.2556305096437299E-4"/>
    <n v="8235043.4124271097"/>
  </r>
  <r>
    <x v="1369"/>
    <n v="180281"/>
    <n v="900000"/>
    <b v="0"/>
    <n v="8614"/>
    <s v="minizinc_cpo"/>
    <n v="1.9846794726010999E-2"/>
    <n v="8439642.0160365999"/>
  </r>
  <r>
    <x v="1369"/>
    <n v="176703"/>
    <n v="900000"/>
    <b v="0"/>
    <n v="176451"/>
    <s v="minizinc_gurobi"/>
    <n v="0"/>
    <n v="8226276.9243917204"/>
  </r>
  <r>
    <x v="1369"/>
    <m/>
    <m/>
    <m/>
    <m/>
    <s v="minizinc_or-tools"/>
    <m/>
    <m/>
  </r>
  <r>
    <x v="1369"/>
    <n v="179980.66666666701"/>
    <b v="0"/>
    <n v="900000"/>
    <m/>
    <s v="min_conflicts"/>
    <n v="8.84354245455987E-3"/>
    <n v="7852704.5918079102"/>
  </r>
  <r>
    <x v="1369"/>
    <n v="178610.33333333299"/>
    <b v="0"/>
    <n v="900000"/>
    <m/>
    <s v="simulated_annealing-untuned"/>
    <n v="1.23919668701522E-3"/>
    <n v="8001319.4051318299"/>
  </r>
  <r>
    <x v="1369"/>
    <n v="178389"/>
    <b v="0"/>
    <n v="900000"/>
    <m/>
    <s v="tabu_search"/>
    <n v="0"/>
    <n v="7788717.5191148799"/>
  </r>
  <r>
    <x v="1370"/>
    <m/>
    <m/>
    <m/>
    <m/>
    <s v="minizinc_chuffed"/>
    <m/>
    <m/>
  </r>
  <r>
    <x v="1370"/>
    <n v="20627"/>
    <n v="900000"/>
    <b v="0"/>
    <n v="20614"/>
    <s v="minizinc_cplex"/>
    <n v="4.8480147379681399E-5"/>
    <n v="289664.08751696098"/>
  </r>
  <r>
    <x v="1370"/>
    <n v="20863"/>
    <n v="900000"/>
    <b v="0"/>
    <n v="19279"/>
    <s v="minizinc_cpo"/>
    <n v="1.13598236111777E-2"/>
    <n v="309500.19823413499"/>
  </r>
  <r>
    <x v="1370"/>
    <n v="20626"/>
    <n v="900000"/>
    <b v="0"/>
    <n v="20619"/>
    <s v="minizinc_gurobi"/>
    <n v="0"/>
    <n v="288586.33584698901"/>
  </r>
  <r>
    <x v="1370"/>
    <m/>
    <m/>
    <m/>
    <m/>
    <s v="minizinc_or-tools"/>
    <m/>
    <m/>
  </r>
  <r>
    <x v="1370"/>
    <n v="21695"/>
    <b v="0"/>
    <n v="900000"/>
    <m/>
    <s v="min_conflicts"/>
    <n v="3.9640470154413403E-2"/>
    <n v="288666.93445270899"/>
  </r>
  <r>
    <x v="1370"/>
    <n v="20835"/>
    <b v="0"/>
    <n v="900000"/>
    <m/>
    <s v="simulated_annealing-untuned"/>
    <n v="0"/>
    <n v="520977.45301163202"/>
  </r>
  <r>
    <x v="1370"/>
    <n v="21314.333333333299"/>
    <b v="0"/>
    <n v="900000"/>
    <m/>
    <s v="tabu_search"/>
    <n v="2.2488779068858201E-2"/>
    <n v="289995.608504084"/>
  </r>
  <r>
    <x v="1371"/>
    <m/>
    <m/>
    <m/>
    <m/>
    <s v="minizinc_chuffed"/>
    <m/>
    <m/>
  </r>
  <r>
    <x v="1371"/>
    <n v="30083"/>
    <n v="900000"/>
    <b v="0"/>
    <n v="30075"/>
    <s v="minizinc_cplex"/>
    <n v="3.3241365555269902E-5"/>
    <n v="291492.12674857298"/>
  </r>
  <r>
    <x v="1371"/>
    <n v="30732"/>
    <n v="900000"/>
    <b v="0"/>
    <n v="23843"/>
    <s v="minizinc_cpo"/>
    <n v="2.1150592216582099E-2"/>
    <n v="322397.282449844"/>
  </r>
  <r>
    <x v="1371"/>
    <n v="30082"/>
    <n v="900000"/>
    <b v="0"/>
    <n v="30077"/>
    <s v="minizinc_gurobi"/>
    <n v="0"/>
    <n v="290432.60516749503"/>
  </r>
  <r>
    <x v="1371"/>
    <n v="147519"/>
    <n v="900000"/>
    <b v="0"/>
    <n v="30033"/>
    <s v="minizinc_or-tools"/>
    <n v="0.79608050488411697"/>
    <n v="733735.28296981403"/>
  </r>
  <r>
    <x v="1371"/>
    <n v="31854.333333333299"/>
    <b v="0"/>
    <n v="900000"/>
    <m/>
    <s v="min_conflicts"/>
    <n v="4.2150204577085203E-2"/>
    <n v="292847.33156614902"/>
  </r>
  <r>
    <x v="1371"/>
    <n v="30511.666666666701"/>
    <b v="0"/>
    <n v="900000"/>
    <m/>
    <s v="simulated_annealing-untuned"/>
    <n v="0"/>
    <n v="522583.027803834"/>
  </r>
  <r>
    <x v="1371"/>
    <n v="31660.333333333299"/>
    <b v="0"/>
    <n v="900000"/>
    <m/>
    <s v="tabu_search"/>
    <n v="3.6280940398606E-2"/>
    <n v="295166.50810853299"/>
  </r>
  <r>
    <x v="1372"/>
    <n v="6983"/>
    <n v="900000"/>
    <b v="0"/>
    <n v="0"/>
    <s v="minizinc_chuffed"/>
    <n v="0.87111556637548304"/>
    <n v="723035.20102766796"/>
  </r>
  <r>
    <x v="1372"/>
    <n v="900"/>
    <n v="5180"/>
    <b v="1"/>
    <n v="900"/>
    <s v="minizinc_cplex"/>
    <n v="0"/>
    <n v="5295.9205533596796"/>
  </r>
  <r>
    <x v="1372"/>
    <n v="900"/>
    <n v="3170"/>
    <b v="1"/>
    <n v="900"/>
    <s v="minizinc_cpo"/>
    <n v="0"/>
    <n v="3395.2830039525702"/>
  </r>
  <r>
    <x v="1372"/>
    <n v="900"/>
    <n v="4660"/>
    <b v="1"/>
    <n v="900"/>
    <s v="minizinc_gurobi"/>
    <n v="0"/>
    <n v="4898.8893280632401"/>
  </r>
  <r>
    <x v="1372"/>
    <n v="900"/>
    <n v="18430"/>
    <b v="1"/>
    <n v="900"/>
    <s v="minizinc_or-tools"/>
    <n v="0"/>
    <n v="19739.768379446599"/>
  </r>
  <r>
    <x v="1372"/>
    <n v="900"/>
    <b v="0"/>
    <n v="900000"/>
    <m/>
    <s v="min_conflicts"/>
    <n v="0"/>
    <n v="289659.93789910601"/>
  </r>
  <r>
    <x v="1372"/>
    <n v="910.33333333333303"/>
    <b v="0"/>
    <n v="900000"/>
    <m/>
    <s v="simulated_annealing-untuned"/>
    <n v="1.13511534236543E-2"/>
    <n v="585516.71599616902"/>
  </r>
  <r>
    <x v="1372"/>
    <n v="900"/>
    <b v="0"/>
    <n v="900000"/>
    <m/>
    <s v="tabu_search"/>
    <n v="0"/>
    <n v="290432.02993294998"/>
  </r>
  <r>
    <x v="1373"/>
    <m/>
    <m/>
    <m/>
    <m/>
    <s v="minizinc_chuffed"/>
    <m/>
    <m/>
  </r>
  <r>
    <x v="1373"/>
    <n v="170310"/>
    <n v="900000"/>
    <b v="0"/>
    <n v="169994"/>
    <s v="minizinc_cplex"/>
    <n v="5.3431976983153696E-4"/>
    <n v="8857241.6367473304"/>
  </r>
  <r>
    <x v="1373"/>
    <m/>
    <m/>
    <m/>
    <m/>
    <s v="minizinc_cpo"/>
    <m/>
    <m/>
  </r>
  <r>
    <x v="1373"/>
    <n v="170219"/>
    <n v="900000"/>
    <b v="0"/>
    <n v="169994"/>
    <s v="minizinc_gurobi"/>
    <n v="0"/>
    <n v="8850819.5354530104"/>
  </r>
  <r>
    <x v="1373"/>
    <m/>
    <m/>
    <m/>
    <m/>
    <s v="minizinc_or-tools"/>
    <m/>
    <m/>
  </r>
  <r>
    <x v="1373"/>
    <n v="173030.66666666701"/>
    <b v="0"/>
    <n v="900000"/>
    <m/>
    <s v="min_conflicts"/>
    <n v="8.6497191249335099E-3"/>
    <n v="9895572.3365301099"/>
  </r>
  <r>
    <x v="1373"/>
    <n v="171534"/>
    <b v="0"/>
    <n v="900000"/>
    <m/>
    <s v="simulated_annealing-untuned"/>
    <n v="0"/>
    <n v="10081568.129826199"/>
  </r>
  <r>
    <x v="1373"/>
    <n v="171790.33333333299"/>
    <b v="0"/>
    <n v="900000"/>
    <m/>
    <s v="tabu_search"/>
    <n v="1.4921289711683501E-3"/>
    <n v="9826389.6384543795"/>
  </r>
  <r>
    <x v="1374"/>
    <n v="224641"/>
    <n v="900240"/>
    <b v="0"/>
    <n v="0"/>
    <s v="minizinc_chuffed"/>
    <n v="0.885065504516095"/>
    <n v="719446.50038744998"/>
  </r>
  <r>
    <x v="1374"/>
    <n v="25829"/>
    <n v="900000"/>
    <b v="0"/>
    <n v="25791"/>
    <s v="minizinc_cplex"/>
    <n v="3.8716171744934702E-4"/>
    <n v="284848.12711472798"/>
  </r>
  <r>
    <x v="1374"/>
    <n v="27227"/>
    <n v="900000"/>
    <b v="0"/>
    <n v="19278"/>
    <s v="minizinc_cpo"/>
    <n v="5.1713372754985901E-2"/>
    <n v="290327.41955489002"/>
  </r>
  <r>
    <x v="1374"/>
    <n v="25819"/>
    <n v="900000"/>
    <b v="0"/>
    <n v="25792"/>
    <s v="minizinc_gurobi"/>
    <n v="0"/>
    <n v="284425.21236324997"/>
  </r>
  <r>
    <x v="1374"/>
    <n v="196923"/>
    <n v="900000"/>
    <b v="0"/>
    <n v="25783"/>
    <s v="minizinc_or-tools"/>
    <n v="0.86888783940931202"/>
    <n v="687913.88496358902"/>
  </r>
  <r>
    <x v="1374"/>
    <n v="27402.666666666701"/>
    <b v="0"/>
    <n v="900000"/>
    <m/>
    <s v="min_conflicts"/>
    <n v="3.12743285325029E-2"/>
    <n v="286559.862104328"/>
  </r>
  <r>
    <x v="1374"/>
    <n v="26545.666666666701"/>
    <b v="0"/>
    <n v="900000"/>
    <m/>
    <s v="simulated_annealing-untuned"/>
    <n v="0"/>
    <n v="477234.27881057601"/>
  </r>
  <r>
    <x v="1374"/>
    <n v="26582.666666666701"/>
    <b v="0"/>
    <n v="900000"/>
    <m/>
    <s v="tabu_search"/>
    <n v="1.39188443597327E-3"/>
    <n v="285689.34076709702"/>
  </r>
  <r>
    <x v="1375"/>
    <n v="297103"/>
    <n v="900340"/>
    <b v="0"/>
    <n v="0"/>
    <s v="minizinc_chuffed"/>
    <n v="0.90741594665823"/>
    <n v="700079.08546866104"/>
  </r>
  <r>
    <x v="1375"/>
    <n v="27507"/>
    <n v="5580"/>
    <b v="1"/>
    <n v="27507"/>
    <s v="minizinc_cplex"/>
    <n v="0"/>
    <n v="5346.8457317436996"/>
  </r>
  <r>
    <x v="1375"/>
    <n v="27507"/>
    <n v="900000"/>
    <b v="0"/>
    <n v="27470"/>
    <s v="minizinc_cpo"/>
    <n v="0"/>
    <n v="272922.54838573799"/>
  </r>
  <r>
    <x v="1375"/>
    <n v="27507"/>
    <n v="4770"/>
    <b v="1"/>
    <n v="27507"/>
    <s v="minizinc_gurobi"/>
    <n v="0"/>
    <n v="4340.3273447069296"/>
  </r>
  <r>
    <x v="1375"/>
    <n v="27743"/>
    <n v="900000"/>
    <b v="0"/>
    <n v="27507"/>
    <s v="minizinc_or-tools"/>
    <n v="8.5066503262084502E-3"/>
    <n v="281576.61601486697"/>
  </r>
  <r>
    <x v="1375"/>
    <n v="27586"/>
    <b v="0"/>
    <n v="900000"/>
    <m/>
    <s v="min_conflicts"/>
    <n v="2.3683510959665601E-3"/>
    <n v="269906.180742628"/>
  </r>
  <r>
    <x v="1375"/>
    <n v="27520.666666666701"/>
    <b v="0"/>
    <n v="900000"/>
    <m/>
    <s v="simulated_annealing-untuned"/>
    <n v="0"/>
    <n v="489294.95602728601"/>
  </r>
  <r>
    <x v="1375"/>
    <n v="27564.666666666701"/>
    <b v="0"/>
    <n v="900000"/>
    <m/>
    <s v="tabu_search"/>
    <n v="1.5962464023991901E-3"/>
    <n v="271246.251106565"/>
  </r>
  <r>
    <x v="1376"/>
    <n v="6591"/>
    <n v="900370"/>
    <b v="0"/>
    <n v="0"/>
    <s v="minizinc_chuffed"/>
    <n v="0.86299499317250805"/>
    <n v="591643.83534269198"/>
  </r>
  <r>
    <x v="1376"/>
    <n v="903"/>
    <n v="5820"/>
    <b v="1"/>
    <n v="903"/>
    <s v="minizinc_cplex"/>
    <n v="0"/>
    <n v="5755.7774566474"/>
  </r>
  <r>
    <x v="1376"/>
    <n v="903"/>
    <n v="3440"/>
    <b v="1"/>
    <n v="903"/>
    <s v="minizinc_cpo"/>
    <n v="0"/>
    <n v="3568.1123038810902"/>
  </r>
  <r>
    <x v="1376"/>
    <n v="903"/>
    <n v="4040"/>
    <b v="1"/>
    <n v="903"/>
    <s v="minizinc_gurobi"/>
    <n v="0"/>
    <n v="4099.4781172584699"/>
  </r>
  <r>
    <x v="1376"/>
    <n v="903"/>
    <n v="131300"/>
    <b v="1"/>
    <n v="903"/>
    <s v="minizinc_or-tools"/>
    <n v="0"/>
    <n v="54742.401321222103"/>
  </r>
  <r>
    <x v="1376"/>
    <n v="903"/>
    <b v="0"/>
    <n v="900000"/>
    <m/>
    <s v="min_conflicts"/>
    <n v="0"/>
    <n v="261628.62050473201"/>
  </r>
  <r>
    <x v="1376"/>
    <n v="927"/>
    <b v="0"/>
    <n v="900000"/>
    <m/>
    <s v="simulated_annealing-untuned"/>
    <n v="2.5889967637540499E-2"/>
    <n v="511728.12429022102"/>
  </r>
  <r>
    <x v="1376"/>
    <n v="903"/>
    <b v="0"/>
    <n v="900000"/>
    <m/>
    <s v="tabu_search"/>
    <n v="0"/>
    <n v="262223.50482199201"/>
  </r>
  <r>
    <x v="1377"/>
    <n v="4587"/>
    <n v="900310"/>
    <b v="0"/>
    <n v="0"/>
    <s v="minizinc_chuffed"/>
    <n v="0.80379332897318501"/>
    <n v="530455.71720498404"/>
  </r>
  <r>
    <x v="1377"/>
    <n v="900"/>
    <n v="5540"/>
    <b v="1"/>
    <n v="900"/>
    <s v="minizinc_cplex"/>
    <n v="0"/>
    <n v="5665.1216173319599"/>
  </r>
  <r>
    <x v="1377"/>
    <n v="900"/>
    <n v="3340"/>
    <b v="1"/>
    <n v="900"/>
    <s v="minizinc_cpo"/>
    <n v="0"/>
    <n v="3459.1437187524798"/>
  </r>
  <r>
    <x v="1377"/>
    <n v="900"/>
    <n v="4120"/>
    <b v="1"/>
    <n v="900"/>
    <s v="minizinc_gurobi"/>
    <n v="0"/>
    <n v="4160.3089040552304"/>
  </r>
  <r>
    <x v="1377"/>
    <n v="900"/>
    <n v="20360"/>
    <b v="1"/>
    <n v="900"/>
    <s v="minizinc_or-tools"/>
    <n v="0"/>
    <n v="21086.277279581001"/>
  </r>
  <r>
    <x v="1377"/>
    <n v="900"/>
    <b v="0"/>
    <n v="900000"/>
    <m/>
    <s v="min_conflicts"/>
    <n v="0"/>
    <n v="259530.00741687999"/>
  </r>
  <r>
    <x v="1377"/>
    <n v="920.33333333333303"/>
    <b v="0"/>
    <n v="900000"/>
    <m/>
    <s v="simulated_annealing-untuned"/>
    <n v="2.2093444404201499E-2"/>
    <n v="490378.91291560099"/>
  </r>
  <r>
    <x v="1377"/>
    <n v="900"/>
    <b v="0"/>
    <n v="900000"/>
    <m/>
    <s v="tabu_search"/>
    <n v="0"/>
    <n v="260018.36734867899"/>
  </r>
  <r>
    <x v="1378"/>
    <n v="194179"/>
    <n v="900370"/>
    <b v="0"/>
    <n v="0"/>
    <s v="minizinc_chuffed"/>
    <n v="0.89147642124019599"/>
    <n v="705183.54220504197"/>
  </r>
  <r>
    <x v="1378"/>
    <n v="21073"/>
    <n v="5760"/>
    <b v="1"/>
    <n v="21073"/>
    <s v="minizinc_cplex"/>
    <n v="0"/>
    <n v="5604.9225953160703"/>
  </r>
  <r>
    <x v="1378"/>
    <n v="21073"/>
    <n v="900000"/>
    <b v="0"/>
    <n v="21024"/>
    <s v="minizinc_cpo"/>
    <n v="0"/>
    <n v="280368.36538949201"/>
  </r>
  <r>
    <x v="1378"/>
    <n v="21073"/>
    <n v="5070"/>
    <b v="1"/>
    <n v="21073"/>
    <s v="minizinc_gurobi"/>
    <n v="0"/>
    <n v="4473.3491316756299"/>
  </r>
  <r>
    <x v="1378"/>
    <n v="21073"/>
    <n v="218020"/>
    <b v="1"/>
    <n v="21073"/>
    <s v="minizinc_or-tools"/>
    <n v="0"/>
    <n v="78087.952801890395"/>
  </r>
  <r>
    <x v="1378"/>
    <n v="21104"/>
    <b v="0"/>
    <n v="900000"/>
    <m/>
    <s v="min_conflicts"/>
    <n v="1.3583522870862499E-3"/>
    <n v="275603.472296294"/>
  </r>
  <r>
    <x v="1378"/>
    <n v="21075.333333333299"/>
    <b v="0"/>
    <n v="900000"/>
    <m/>
    <s v="simulated_annealing-untuned"/>
    <n v="0"/>
    <n v="497326.14009771601"/>
  </r>
  <r>
    <x v="1378"/>
    <n v="21109"/>
    <b v="0"/>
    <n v="900000"/>
    <m/>
    <s v="tabu_search"/>
    <n v="1.5948963317384799E-3"/>
    <n v="276824.79766415001"/>
  </r>
  <r>
    <x v="1379"/>
    <m/>
    <m/>
    <m/>
    <m/>
    <s v="minizinc_chuffed"/>
    <m/>
    <m/>
  </r>
  <r>
    <x v="1379"/>
    <n v="40427"/>
    <n v="900000"/>
    <b v="0"/>
    <n v="40295"/>
    <s v="minizinc_cplex"/>
    <n v="2.2262349419943601E-4"/>
    <n v="357012.53046813601"/>
  </r>
  <r>
    <x v="1379"/>
    <m/>
    <m/>
    <m/>
    <m/>
    <s v="minizinc_cpo"/>
    <m/>
    <m/>
  </r>
  <r>
    <x v="1379"/>
    <n v="40418"/>
    <n v="900000"/>
    <b v="0"/>
    <n v="40311"/>
    <s v="minizinc_gurobi"/>
    <n v="0"/>
    <n v="355909.38976074301"/>
  </r>
  <r>
    <x v="1379"/>
    <m/>
    <m/>
    <m/>
    <m/>
    <s v="minizinc_or-tools"/>
    <m/>
    <m/>
  </r>
  <r>
    <x v="1379"/>
    <n v="44857.333333333299"/>
    <b v="0"/>
    <n v="900000"/>
    <m/>
    <s v="min_conflicts"/>
    <n v="6.5444520405433596E-2"/>
    <n v="324609.87249024399"/>
  </r>
  <r>
    <x v="1379"/>
    <n v="41921.666666666701"/>
    <b v="0"/>
    <n v="900000"/>
    <m/>
    <s v="simulated_annealing-untuned"/>
    <n v="0"/>
    <n v="546981.32831409504"/>
  </r>
  <r>
    <x v="1379"/>
    <n v="42659.666666666701"/>
    <b v="0"/>
    <n v="900000"/>
    <m/>
    <s v="tabu_search"/>
    <n v="1.7299713234202499E-2"/>
    <n v="323624.13602410501"/>
  </r>
  <r>
    <x v="1380"/>
    <n v="69681"/>
    <n v="900350"/>
    <b v="0"/>
    <n v="0"/>
    <s v="minizinc_chuffed"/>
    <n v="0.16028759633185499"/>
    <n v="1730086.6684729501"/>
  </r>
  <r>
    <x v="1380"/>
    <n v="58512"/>
    <n v="900000"/>
    <b v="0"/>
    <n v="58489"/>
    <s v="minizinc_cplex"/>
    <n v="0"/>
    <n v="1398504.04526073"/>
  </r>
  <r>
    <x v="1380"/>
    <n v="59365"/>
    <n v="900000"/>
    <b v="0"/>
    <n v="52103"/>
    <s v="minizinc_cpo"/>
    <n v="1.4368735787080001E-2"/>
    <n v="1419825.7713200699"/>
  </r>
  <r>
    <x v="1380"/>
    <n v="58514"/>
    <n v="900000"/>
    <b v="0"/>
    <n v="58490"/>
    <s v="minizinc_gurobi"/>
    <n v="3.4179854393801001E-5"/>
    <n v="1397903.8857821799"/>
  </r>
  <r>
    <x v="1380"/>
    <n v="63691"/>
    <n v="900000"/>
    <b v="0"/>
    <n v="58485"/>
    <s v="minizinc_or-tools"/>
    <n v="8.1314471432384502E-2"/>
    <n v="1553596.04046371"/>
  </r>
  <r>
    <x v="1380"/>
    <n v="59353"/>
    <b v="0"/>
    <n v="900000"/>
    <m/>
    <s v="min_conflicts"/>
    <n v="6.6944102797388298E-3"/>
    <n v="1437400.4294705"/>
  </r>
  <r>
    <x v="1380"/>
    <n v="58955.666666666701"/>
    <b v="0"/>
    <n v="900000"/>
    <m/>
    <s v="simulated_annealing-untuned"/>
    <n v="0"/>
    <n v="1723645.46287443"/>
  </r>
  <r>
    <x v="1380"/>
    <n v="59864.666666666701"/>
    <b v="0"/>
    <n v="900000"/>
    <m/>
    <s v="tabu_search"/>
    <n v="1.5184248917001699E-2"/>
    <n v="1450694.58787443"/>
  </r>
  <r>
    <x v="1381"/>
    <n v="70055"/>
    <n v="900340"/>
    <b v="0"/>
    <n v="0"/>
    <s v="minizinc_chuffed"/>
    <n v="0.21052030547427"/>
    <n v="1536608.5412734"/>
  </r>
  <r>
    <x v="1381"/>
    <n v="55307"/>
    <n v="900000"/>
    <b v="0"/>
    <n v="55280"/>
    <s v="minizinc_cplex"/>
    <n v="0"/>
    <n v="1192764.06699675"/>
  </r>
  <r>
    <x v="1381"/>
    <n v="56241"/>
    <n v="900000"/>
    <b v="0"/>
    <n v="51406"/>
    <s v="minizinc_cpo"/>
    <n v="1.6607101580697298E-2"/>
    <n v="1211368.1115387599"/>
  </r>
  <r>
    <x v="1381"/>
    <n v="55308"/>
    <n v="900000"/>
    <b v="0"/>
    <n v="55281"/>
    <s v="minizinc_gurobi"/>
    <n v="1.8080567006584201E-5"/>
    <n v="1190818.38310382"/>
  </r>
  <r>
    <x v="1381"/>
    <n v="59451"/>
    <n v="900000"/>
    <b v="0"/>
    <n v="55273"/>
    <s v="minizinc_or-tools"/>
    <n v="6.97044624985282E-2"/>
    <n v="1305120.7593223001"/>
  </r>
  <r>
    <x v="1381"/>
    <n v="56045"/>
    <b v="0"/>
    <n v="900000"/>
    <m/>
    <s v="min_conflicts"/>
    <n v="4.82350492164041E-3"/>
    <n v="1228519.9914417199"/>
  </r>
  <r>
    <x v="1381"/>
    <n v="55774.666666666701"/>
    <b v="0"/>
    <n v="900000"/>
    <m/>
    <s v="simulated_annealing-untuned"/>
    <n v="0"/>
    <n v="1534026.2237152599"/>
  </r>
  <r>
    <x v="1381"/>
    <n v="56615.666666666701"/>
    <b v="0"/>
    <n v="900000"/>
    <m/>
    <s v="tabu_search"/>
    <n v="1.4854545561593701E-2"/>
    <n v="1237894.9227434199"/>
  </r>
  <r>
    <x v="1382"/>
    <n v="320374"/>
    <n v="900310"/>
    <b v="0"/>
    <n v="0"/>
    <s v="minizinc_chuffed"/>
    <n v="0.91036725826690101"/>
    <n v="698558.68893362803"/>
  </r>
  <r>
    <x v="1382"/>
    <n v="28716"/>
    <n v="5280"/>
    <b v="1"/>
    <n v="28716"/>
    <s v="minizinc_cplex"/>
    <n v="0"/>
    <n v="5278.0774357711798"/>
  </r>
  <r>
    <x v="1382"/>
    <n v="28716"/>
    <n v="16940"/>
    <b v="1"/>
    <n v="28716"/>
    <s v="minizinc_cpo"/>
    <n v="0"/>
    <n v="9258.7070466244004"/>
  </r>
  <r>
    <x v="1382"/>
    <n v="28716"/>
    <n v="4420"/>
    <b v="1"/>
    <n v="28716"/>
    <s v="minizinc_gurobi"/>
    <n v="0"/>
    <n v="4288.1147210407498"/>
  </r>
  <r>
    <x v="1382"/>
    <n v="28716"/>
    <n v="76150"/>
    <b v="1"/>
    <n v="28716"/>
    <s v="minizinc_or-tools"/>
    <n v="0"/>
    <n v="33196.060940845702"/>
  </r>
  <r>
    <x v="1382"/>
    <n v="28741.333333333299"/>
    <b v="0"/>
    <n v="900000"/>
    <m/>
    <s v="min_conflicts"/>
    <n v="8.8142512525513105E-4"/>
    <n v="267932.23984607297"/>
  </r>
  <r>
    <x v="1382"/>
    <n v="28716"/>
    <b v="0"/>
    <n v="900000"/>
    <m/>
    <s v="simulated_annealing-untuned"/>
    <n v="0"/>
    <n v="481318.82980598201"/>
  </r>
  <r>
    <x v="1382"/>
    <n v="28735.333333333299"/>
    <b v="0"/>
    <n v="900000"/>
    <m/>
    <s v="tabu_search"/>
    <n v="6.7280699719274295E-4"/>
    <n v="269079.690661175"/>
  </r>
  <r>
    <x v="1383"/>
    <m/>
    <m/>
    <m/>
    <m/>
    <s v="minizinc_chuffed"/>
    <m/>
    <m/>
  </r>
  <r>
    <x v="1383"/>
    <n v="104622"/>
    <n v="334580"/>
    <b v="1"/>
    <n v="104622"/>
    <s v="minizinc_cplex"/>
    <n v="0"/>
    <n v="120639.784894112"/>
  </r>
  <r>
    <x v="1383"/>
    <n v="108258"/>
    <n v="900000"/>
    <b v="0"/>
    <n v="19057"/>
    <s v="minizinc_cpo"/>
    <n v="3.3586432411461503E-2"/>
    <n v="323671.06516378501"/>
  </r>
  <r>
    <x v="1383"/>
    <n v="104630"/>
    <n v="900000"/>
    <b v="0"/>
    <n v="104620"/>
    <s v="minizinc_gurobi"/>
    <n v="7.6459906336645594E-5"/>
    <n v="314446.16774381202"/>
  </r>
  <r>
    <x v="1383"/>
    <n v="651243"/>
    <n v="900000"/>
    <b v="0"/>
    <n v="93164"/>
    <s v="minizinc_or-tools"/>
    <n v="0.83935028860195005"/>
    <n v="888679.20645518904"/>
  </r>
  <r>
    <x v="1383"/>
    <n v="120003"/>
    <b v="0"/>
    <n v="900000"/>
    <m/>
    <s v="min_conflicts"/>
    <n v="0.117822054448639"/>
    <n v="533009.76498100697"/>
  </r>
  <r>
    <x v="1383"/>
    <n v="105864"/>
    <b v="0"/>
    <n v="900000"/>
    <m/>
    <s v="simulated_annealing-untuned"/>
    <n v="0"/>
    <n v="672600.21816144499"/>
  </r>
  <r>
    <x v="1383"/>
    <n v="108306.33333333299"/>
    <b v="0"/>
    <n v="900000"/>
    <m/>
    <s v="tabu_search"/>
    <n v="2.2550235597179599E-2"/>
    <n v="552424.18030599901"/>
  </r>
  <r>
    <x v="1384"/>
    <m/>
    <m/>
    <m/>
    <m/>
    <s v="minizinc_chuffed"/>
    <m/>
    <m/>
  </r>
  <r>
    <x v="1384"/>
    <n v="359781"/>
    <n v="12040"/>
    <b v="1"/>
    <n v="359781"/>
    <s v="minizinc_cplex"/>
    <n v="0"/>
    <n v="14456.984197407201"/>
  </r>
  <r>
    <x v="1384"/>
    <m/>
    <m/>
    <m/>
    <m/>
    <s v="minizinc_cpo"/>
    <m/>
    <m/>
  </r>
  <r>
    <x v="1384"/>
    <n v="359781"/>
    <n v="20400"/>
    <b v="1"/>
    <n v="359781"/>
    <s v="minizinc_gurobi"/>
    <n v="0"/>
    <n v="16333.919058981401"/>
  </r>
  <r>
    <x v="1384"/>
    <n v="829095"/>
    <n v="900000"/>
    <b v="0"/>
    <n v="359779"/>
    <s v="minizinc_or-tools"/>
    <n v="0.56605575959329102"/>
    <n v="1119648.0817292801"/>
  </r>
  <r>
    <x v="1384"/>
    <n v="432017.66666666698"/>
    <b v="0"/>
    <n v="900000"/>
    <m/>
    <s v="min_conflicts"/>
    <n v="0.16028125393020201"/>
    <n v="1316670.2658011699"/>
  </r>
  <r>
    <x v="1384"/>
    <n v="362773.33333333302"/>
    <b v="0"/>
    <n v="900000"/>
    <m/>
    <s v="simulated_annealing-untuned"/>
    <n v="0"/>
    <n v="1356690.8571162401"/>
  </r>
  <r>
    <x v="1384"/>
    <n v="535445.66666666698"/>
    <b v="0"/>
    <n v="900000"/>
    <m/>
    <s v="tabu_search"/>
    <n v="0.32248338922654501"/>
    <n v="1572573.03616624"/>
  </r>
  <r>
    <x v="1385"/>
    <n v="114034"/>
    <n v="900370"/>
    <b v="0"/>
    <n v="0"/>
    <s v="minizinc_chuffed"/>
    <n v="0.858805268604101"/>
    <n v="721990.83174010494"/>
  </r>
  <r>
    <x v="1385"/>
    <n v="16101"/>
    <n v="5250"/>
    <b v="1"/>
    <n v="16101"/>
    <s v="minizinc_cplex"/>
    <n v="0"/>
    <n v="5418.7337823766102"/>
  </r>
  <r>
    <x v="1385"/>
    <n v="16101"/>
    <n v="12470"/>
    <b v="1"/>
    <n v="16101"/>
    <s v="minizinc_cpo"/>
    <n v="0"/>
    <n v="8101.6022449037"/>
  </r>
  <r>
    <x v="1385"/>
    <n v="16101"/>
    <n v="4080"/>
    <b v="1"/>
    <n v="16101"/>
    <s v="minizinc_gurobi"/>
    <n v="0"/>
    <n v="4200.64188016548"/>
  </r>
  <r>
    <x v="1385"/>
    <n v="16101"/>
    <n v="81050"/>
    <b v="1"/>
    <n v="16101"/>
    <s v="minizinc_or-tools"/>
    <n v="0"/>
    <n v="38383.2014221789"/>
  </r>
  <r>
    <x v="1385"/>
    <n v="16107"/>
    <b v="0"/>
    <n v="900000"/>
    <m/>
    <s v="min_conflicts"/>
    <n v="0"/>
    <n v="294053.98459171603"/>
  </r>
  <r>
    <x v="1385"/>
    <n v="16107"/>
    <b v="0"/>
    <n v="900000"/>
    <m/>
    <s v="simulated_annealing-untuned"/>
    <n v="0"/>
    <n v="542662.63405921403"/>
  </r>
  <r>
    <x v="1385"/>
    <n v="16121.333333333299"/>
    <b v="0"/>
    <n v="900000"/>
    <m/>
    <s v="tabu_search"/>
    <n v="8.8909105946577405E-4"/>
    <n v="295132.66624752298"/>
  </r>
  <r>
    <x v="1386"/>
    <m/>
    <m/>
    <m/>
    <m/>
    <s v="minizinc_chuffed"/>
    <m/>
    <m/>
  </r>
  <r>
    <x v="1386"/>
    <n v="1112"/>
    <n v="900000"/>
    <b v="0"/>
    <n v="1107"/>
    <s v="minizinc_cplex"/>
    <n v="0"/>
    <n v="243790.63354883101"/>
  </r>
  <r>
    <x v="1386"/>
    <n v="1332"/>
    <n v="900000"/>
    <b v="0"/>
    <n v="900"/>
    <s v="minizinc_cpo"/>
    <n v="0.165165165165165"/>
    <n v="256858.15957319399"/>
  </r>
  <r>
    <x v="1386"/>
    <n v="1113"/>
    <n v="900000"/>
    <b v="0"/>
    <n v="1107"/>
    <s v="minizinc_gurobi"/>
    <n v="8.9847259658582001E-4"/>
    <n v="243119.553515309"/>
  </r>
  <r>
    <x v="1386"/>
    <m/>
    <m/>
    <m/>
    <m/>
    <s v="minizinc_or-tools"/>
    <m/>
    <m/>
  </r>
  <r>
    <x v="1386"/>
    <n v="1322.6666666666699"/>
    <b v="0"/>
    <n v="900000"/>
    <m/>
    <s v="min_conflicts"/>
    <n v="4.6370967741935602E-2"/>
    <n v="257071.54170306801"/>
  </r>
  <r>
    <x v="1386"/>
    <n v="1361.3333333333301"/>
    <b v="0"/>
    <n v="900000"/>
    <m/>
    <s v="simulated_annealing-untuned"/>
    <n v="7.3457394711067603E-2"/>
    <n v="467054.08090110001"/>
  </r>
  <r>
    <x v="1386"/>
    <n v="1261.3333333333301"/>
    <b v="0"/>
    <n v="900000"/>
    <m/>
    <s v="tabu_search"/>
    <n v="0"/>
    <n v="258708.165925259"/>
  </r>
  <r>
    <x v="1387"/>
    <n v="233716"/>
    <n v="900360"/>
    <b v="0"/>
    <n v="0"/>
    <s v="minizinc_chuffed"/>
    <n v="0.89068356466822995"/>
    <n v="720961.69030778995"/>
  </r>
  <r>
    <x v="1387"/>
    <n v="25549"/>
    <n v="900000"/>
    <b v="0"/>
    <n v="25510"/>
    <s v="minizinc_cplex"/>
    <n v="0"/>
    <n v="282249.69091111602"/>
  </r>
  <r>
    <x v="1387"/>
    <n v="26843"/>
    <n v="900000"/>
    <b v="0"/>
    <n v="19122"/>
    <s v="minizinc_cpo"/>
    <n v="4.8206236262712802E-2"/>
    <n v="286462.03217819502"/>
  </r>
  <r>
    <x v="1387"/>
    <n v="25560"/>
    <n v="900000"/>
    <b v="0"/>
    <n v="25511"/>
    <s v="minizinc_gurobi"/>
    <n v="4.3035993740214701E-4"/>
    <n v="281911.31771181402"/>
  </r>
  <r>
    <x v="1387"/>
    <n v="182063"/>
    <n v="900000"/>
    <b v="0"/>
    <n v="25500"/>
    <s v="minizinc_or-tools"/>
    <n v="0.85966945507873604"/>
    <n v="639952.91158479999"/>
  </r>
  <r>
    <x v="1387"/>
    <n v="27200.666666666701"/>
    <b v="0"/>
    <n v="900000"/>
    <m/>
    <s v="min_conflicts"/>
    <n v="3.2327639028455299E-2"/>
    <n v="286273.96080566698"/>
  </r>
  <r>
    <x v="1387"/>
    <n v="26360.333333333299"/>
    <b v="0"/>
    <n v="900000"/>
    <m/>
    <s v="simulated_annealing-untuned"/>
    <n v="1.4794957069334E-3"/>
    <n v="476231.205056376"/>
  </r>
  <r>
    <x v="1387"/>
    <n v="26321.333333333299"/>
    <b v="0"/>
    <n v="900000"/>
    <m/>
    <s v="tabu_search"/>
    <n v="0"/>
    <n v="285429.11716888298"/>
  </r>
  <r>
    <x v="1388"/>
    <n v="417060"/>
    <n v="900720"/>
    <b v="0"/>
    <n v="0"/>
    <s v="minizinc_chuffed"/>
    <n v="0.89871241547978697"/>
    <n v="725091.47794313903"/>
  </r>
  <r>
    <x v="1388"/>
    <n v="42250"/>
    <n v="900000"/>
    <b v="0"/>
    <n v="42167"/>
    <s v="minizinc_cplex"/>
    <n v="1.6568047337273099E-4"/>
    <n v="286064.30257431301"/>
  </r>
  <r>
    <x v="1388"/>
    <n v="45738"/>
    <n v="900000"/>
    <b v="0"/>
    <n v="30461"/>
    <s v="minizinc_cpo"/>
    <n v="7.6413485504394599E-2"/>
    <n v="300255.71096976701"/>
  </r>
  <r>
    <x v="1388"/>
    <n v="42243"/>
    <n v="900000"/>
    <b v="0"/>
    <n v="42167"/>
    <s v="minizinc_gurobi"/>
    <n v="0"/>
    <n v="283618.33114226902"/>
  </r>
  <r>
    <x v="1388"/>
    <m/>
    <m/>
    <m/>
    <m/>
    <s v="minizinc_or-tools"/>
    <m/>
    <m/>
  </r>
  <r>
    <x v="1388"/>
    <n v="45249"/>
    <b v="0"/>
    <n v="900000"/>
    <m/>
    <s v="min_conflicts"/>
    <n v="3.72457586539666E-2"/>
    <n v="282981.48985540803"/>
  </r>
  <r>
    <x v="1388"/>
    <n v="43563.666666666701"/>
    <b v="0"/>
    <n v="900000"/>
    <m/>
    <s v="simulated_annealing-untuned"/>
    <n v="0"/>
    <n v="488781.54200644902"/>
  </r>
  <r>
    <x v="1388"/>
    <n v="43956.666666666701"/>
    <b v="0"/>
    <n v="900000"/>
    <m/>
    <s v="tabu_search"/>
    <n v="8.9406233411692994E-3"/>
    <n v="285512.00523218402"/>
  </r>
  <r>
    <x v="1389"/>
    <m/>
    <m/>
    <m/>
    <m/>
    <s v="minizinc_chuffed"/>
    <m/>
    <m/>
  </r>
  <r>
    <x v="1389"/>
    <n v="251680"/>
    <n v="900000"/>
    <b v="0"/>
    <n v="250883"/>
    <s v="minizinc_cplex"/>
    <n v="1.5575333757151799E-3"/>
    <n v="6508244.6171096396"/>
  </r>
  <r>
    <x v="1389"/>
    <n v="258208"/>
    <n v="900000"/>
    <b v="0"/>
    <n v="9271"/>
    <s v="minizinc_cpo"/>
    <n v="2.6800099144875501E-2"/>
    <n v="6716312.5070874896"/>
  </r>
  <r>
    <x v="1389"/>
    <n v="251288"/>
    <n v="900000"/>
    <b v="0"/>
    <n v="250883"/>
    <s v="minizinc_gurobi"/>
    <n v="0"/>
    <n v="6495953.1107419701"/>
  </r>
  <r>
    <x v="1389"/>
    <m/>
    <m/>
    <m/>
    <m/>
    <s v="minizinc_or-tools"/>
    <m/>
    <m/>
  </r>
  <r>
    <x v="1389"/>
    <n v="256085.66666666701"/>
    <b v="0"/>
    <n v="900000"/>
    <m/>
    <s v="min_conflicts"/>
    <n v="8.8394899102773906E-3"/>
    <n v="5880494.7900044201"/>
  </r>
  <r>
    <x v="1389"/>
    <n v="254432.33333333299"/>
    <b v="0"/>
    <n v="900000"/>
    <m/>
    <s v="simulated_annealing-untuned"/>
    <n v="2.3988041352186501E-3"/>
    <n v="6098431.2878575996"/>
  </r>
  <r>
    <x v="1389"/>
    <n v="253822"/>
    <b v="0"/>
    <n v="900000"/>
    <m/>
    <s v="tabu_search"/>
    <n v="0"/>
    <n v="5846088.3704426102"/>
  </r>
  <r>
    <x v="1390"/>
    <m/>
    <m/>
    <m/>
    <m/>
    <s v="minizinc_chuffed"/>
    <m/>
    <m/>
  </r>
  <r>
    <x v="1390"/>
    <n v="39596"/>
    <n v="900000"/>
    <b v="0"/>
    <n v="39482"/>
    <s v="minizinc_cplex"/>
    <n v="0"/>
    <n v="355822.65665575099"/>
  </r>
  <r>
    <x v="1390"/>
    <m/>
    <m/>
    <m/>
    <m/>
    <s v="minizinc_cpo"/>
    <m/>
    <m/>
  </r>
  <r>
    <x v="1390"/>
    <n v="39618"/>
    <n v="900000"/>
    <b v="0"/>
    <n v="39484"/>
    <s v="minizinc_gurobi"/>
    <n v="5.5530314503504695E-4"/>
    <n v="347301.20181954902"/>
  </r>
  <r>
    <x v="1390"/>
    <m/>
    <m/>
    <m/>
    <m/>
    <s v="minizinc_or-tools"/>
    <m/>
    <m/>
  </r>
  <r>
    <x v="1390"/>
    <n v="44000.666666666701"/>
    <b v="0"/>
    <n v="900000"/>
    <m/>
    <s v="min_conflicts"/>
    <n v="6.4158118816381601E-2"/>
    <n v="313822.49678865401"/>
  </r>
  <r>
    <x v="1390"/>
    <n v="41462"/>
    <b v="0"/>
    <n v="900000"/>
    <m/>
    <s v="simulated_annealing-untuned"/>
    <n v="6.8576849484669501E-3"/>
    <n v="561294.781253402"/>
  </r>
  <r>
    <x v="1390"/>
    <n v="41177.666666666701"/>
    <b v="0"/>
    <n v="900000"/>
    <m/>
    <s v="tabu_search"/>
    <n v="0"/>
    <n v="328197.86087719601"/>
  </r>
  <r>
    <x v="1391"/>
    <m/>
    <m/>
    <m/>
    <m/>
    <s v="minizinc_chuffed"/>
    <m/>
    <m/>
  </r>
  <r>
    <x v="1391"/>
    <n v="43082"/>
    <n v="900000"/>
    <b v="0"/>
    <n v="43069"/>
    <s v="minizinc_cplex"/>
    <n v="0"/>
    <n v="276960.884272978"/>
  </r>
  <r>
    <x v="1391"/>
    <n v="43646"/>
    <n v="900000"/>
    <b v="0"/>
    <n v="39290"/>
    <s v="minizinc_cpo"/>
    <n v="1.2922146359345601E-2"/>
    <n v="363096.55301046302"/>
  </r>
  <r>
    <x v="1391"/>
    <n v="43082"/>
    <n v="900000"/>
    <b v="0"/>
    <n v="43071"/>
    <s v="minizinc_gurobi"/>
    <n v="0"/>
    <n v="273690.98787482001"/>
  </r>
  <r>
    <x v="1391"/>
    <m/>
    <m/>
    <m/>
    <m/>
    <s v="minizinc_or-tools"/>
    <m/>
    <m/>
  </r>
  <r>
    <x v="1391"/>
    <n v="45048"/>
    <b v="0"/>
    <n v="900000"/>
    <m/>
    <s v="min_conflicts"/>
    <n v="3.3741786538803102E-2"/>
    <n v="267816.12369925098"/>
  </r>
  <r>
    <x v="1391"/>
    <n v="43528"/>
    <b v="0"/>
    <n v="900000"/>
    <m/>
    <s v="simulated_annealing-untuned"/>
    <n v="0"/>
    <n v="490938.19383106602"/>
  </r>
  <r>
    <x v="1391"/>
    <n v="44771"/>
    <b v="0"/>
    <n v="900000"/>
    <m/>
    <s v="tabu_search"/>
    <n v="2.7763507627705401E-2"/>
    <n v="278097.90699673101"/>
  </r>
  <r>
    <x v="1392"/>
    <m/>
    <m/>
    <m/>
    <m/>
    <s v="minizinc_chuffed"/>
    <m/>
    <m/>
  </r>
  <r>
    <x v="1392"/>
    <n v="98035"/>
    <n v="900000"/>
    <b v="0"/>
    <n v="97994"/>
    <s v="minizinc_cplex"/>
    <n v="0"/>
    <n v="412829.73414365598"/>
  </r>
  <r>
    <x v="1392"/>
    <n v="106112"/>
    <n v="900780"/>
    <b v="0"/>
    <n v="27914"/>
    <s v="minizinc_cpo"/>
    <n v="7.6117686972255696E-2"/>
    <n v="454087.15442536201"/>
  </r>
  <r>
    <x v="1392"/>
    <n v="98122"/>
    <n v="900000"/>
    <b v="0"/>
    <n v="97994"/>
    <s v="minizinc_gurobi"/>
    <n v="8.8665131163245803E-4"/>
    <n v="409987.19441617501"/>
  </r>
  <r>
    <x v="1392"/>
    <m/>
    <m/>
    <m/>
    <m/>
    <s v="minizinc_or-tools"/>
    <m/>
    <m/>
  </r>
  <r>
    <x v="1392"/>
    <n v="110366"/>
    <b v="0"/>
    <n v="900000"/>
    <m/>
    <s v="min_conflicts"/>
    <n v="9.4265142042537303E-2"/>
    <n v="610817.84670335602"/>
  </r>
  <r>
    <x v="1392"/>
    <n v="99962.333333333299"/>
    <b v="0"/>
    <n v="900000"/>
    <m/>
    <s v="simulated_annealing-untuned"/>
    <n v="0"/>
    <n v="759178.176614022"/>
  </r>
  <r>
    <x v="1392"/>
    <n v="102978.33333333299"/>
    <b v="0"/>
    <n v="900007"/>
    <m/>
    <s v="tabu_search"/>
    <n v="2.9287714244096701E-2"/>
    <n v="639812.15091113502"/>
  </r>
  <r>
    <x v="1393"/>
    <m/>
    <m/>
    <m/>
    <m/>
    <s v="minizinc_chuffed"/>
    <m/>
    <m/>
  </r>
  <r>
    <x v="1393"/>
    <n v="1797"/>
    <n v="900000"/>
    <b v="0"/>
    <n v="1788"/>
    <s v="minizinc_cplex"/>
    <n v="0"/>
    <n v="299503.37870036101"/>
  </r>
  <r>
    <x v="1393"/>
    <m/>
    <m/>
    <m/>
    <m/>
    <s v="minizinc_cpo"/>
    <m/>
    <m/>
  </r>
  <r>
    <x v="1393"/>
    <n v="1804"/>
    <n v="900000"/>
    <b v="0"/>
    <n v="1788"/>
    <s v="minizinc_gurobi"/>
    <n v="3.8802660753880498E-3"/>
    <n v="292032.027436823"/>
  </r>
  <r>
    <x v="1393"/>
    <m/>
    <m/>
    <m/>
    <m/>
    <s v="minizinc_or-tools"/>
    <m/>
    <m/>
  </r>
  <r>
    <x v="1393"/>
    <n v="2138"/>
    <b v="0"/>
    <n v="900000"/>
    <m/>
    <s v="min_conflicts"/>
    <n v="4.6149048955410103E-2"/>
    <n v="322151.272118947"/>
  </r>
  <r>
    <x v="1393"/>
    <n v="2134.3333333333298"/>
    <b v="0"/>
    <n v="900000"/>
    <m/>
    <s v="simulated_annealing-untuned"/>
    <n v="4.45103857566767E-2"/>
    <n v="609989.974919067"/>
  </r>
  <r>
    <x v="1393"/>
    <n v="2039.3333333333301"/>
    <b v="0"/>
    <n v="900000"/>
    <m/>
    <s v="tabu_search"/>
    <n v="0"/>
    <n v="345690.59490037698"/>
  </r>
  <r>
    <x v="1394"/>
    <m/>
    <m/>
    <m/>
    <m/>
    <s v="minizinc_chuffed"/>
    <m/>
    <m/>
  </r>
  <r>
    <x v="1394"/>
    <n v="72696"/>
    <n v="900000"/>
    <b v="0"/>
    <n v="72452"/>
    <s v="minizinc_cplex"/>
    <n v="0"/>
    <n v="358393.90983670502"/>
  </r>
  <r>
    <x v="1394"/>
    <m/>
    <m/>
    <m/>
    <m/>
    <s v="minizinc_cpo"/>
    <m/>
    <m/>
  </r>
  <r>
    <x v="1394"/>
    <n v="72704"/>
    <n v="900000"/>
    <b v="0"/>
    <n v="72450"/>
    <s v="minizinc_gurobi"/>
    <n v="1.10035211267623E-4"/>
    <n v="349439.96660684398"/>
  </r>
  <r>
    <x v="1394"/>
    <m/>
    <m/>
    <m/>
    <m/>
    <s v="minizinc_or-tools"/>
    <m/>
    <m/>
  </r>
  <r>
    <x v="1394"/>
    <n v="82815"/>
    <b v="0"/>
    <n v="900000"/>
    <m/>
    <s v="min_conflicts"/>
    <n v="7.8101793153414298E-2"/>
    <n v="330837.24388439598"/>
  </r>
  <r>
    <x v="1394"/>
    <n v="76347"/>
    <b v="0"/>
    <n v="900000"/>
    <m/>
    <s v="simulated_annealing-untuned"/>
    <n v="0"/>
    <n v="558723.92046892003"/>
  </r>
  <r>
    <x v="1394"/>
    <n v="76587.666666666701"/>
    <b v="0"/>
    <n v="900000"/>
    <m/>
    <s v="tabu_search"/>
    <n v="3.14236844052351E-3"/>
    <n v="344628.83376485098"/>
  </r>
  <r>
    <x v="1395"/>
    <m/>
    <m/>
    <m/>
    <m/>
    <s v="minizinc_chuffed"/>
    <m/>
    <m/>
  </r>
  <r>
    <x v="1395"/>
    <n v="137213"/>
    <n v="900000"/>
    <b v="0"/>
    <n v="137197"/>
    <s v="minizinc_cplex"/>
    <n v="7.2879391894376005E-5"/>
    <n v="4155603.6870674901"/>
  </r>
  <r>
    <x v="1395"/>
    <n v="138106"/>
    <n v="900000"/>
    <b v="0"/>
    <n v="88930"/>
    <s v="minizinc_cpo"/>
    <n v="6.5384559686038103E-3"/>
    <n v="4243113.0307916999"/>
  </r>
  <r>
    <x v="1395"/>
    <n v="137203"/>
    <n v="900000"/>
    <b v="0"/>
    <n v="137198"/>
    <s v="minizinc_gurobi"/>
    <n v="0"/>
    <n v="4153202.9493365502"/>
  </r>
  <r>
    <x v="1395"/>
    <m/>
    <m/>
    <m/>
    <m/>
    <s v="minizinc_or-tools"/>
    <m/>
    <m/>
  </r>
  <r>
    <x v="1395"/>
    <n v="138023"/>
    <b v="0"/>
    <n v="900000"/>
    <m/>
    <s v="min_conflicts"/>
    <n v="3.3279477574994498E-3"/>
    <n v="4226376.29201202"/>
  </r>
  <r>
    <x v="1395"/>
    <n v="137563.66666666701"/>
    <b v="0"/>
    <n v="900000"/>
    <m/>
    <s v="simulated_annealing-untuned"/>
    <n v="0"/>
    <n v="4532381.3397895601"/>
  </r>
  <r>
    <x v="1395"/>
    <n v="137795.66666666701"/>
    <b v="0"/>
    <n v="900000"/>
    <m/>
    <s v="tabu_search"/>
    <n v="1.68365236449142E-3"/>
    <n v="4235470.9900042899"/>
  </r>
  <r>
    <x v="1396"/>
    <m/>
    <m/>
    <m/>
    <m/>
    <s v="minizinc_chuffed"/>
    <m/>
    <m/>
  </r>
  <r>
    <x v="1396"/>
    <n v="132022"/>
    <n v="900000"/>
    <b v="0"/>
    <n v="132018"/>
    <s v="minizinc_cplex"/>
    <n v="7.5744951598677403E-6"/>
    <n v="3986458.7144841501"/>
  </r>
  <r>
    <x v="1396"/>
    <n v="133083"/>
    <n v="900530"/>
    <b v="0"/>
    <n v="87988"/>
    <s v="minizinc_cpo"/>
    <n v="7.9799824169879408E-3"/>
    <n v="4083338.7636380899"/>
  </r>
  <r>
    <x v="1396"/>
    <n v="132021"/>
    <n v="900000"/>
    <b v="0"/>
    <n v="132018"/>
    <s v="minizinc_gurobi"/>
    <n v="0"/>
    <n v="3984481.5437555201"/>
  </r>
  <r>
    <x v="1396"/>
    <m/>
    <m/>
    <m/>
    <m/>
    <s v="minizinc_or-tools"/>
    <m/>
    <m/>
  </r>
  <r>
    <x v="1396"/>
    <n v="132865.66666666701"/>
    <b v="0"/>
    <n v="900000"/>
    <m/>
    <s v="min_conflicts"/>
    <n v="3.5624954528005199E-3"/>
    <n v="3929628.1642433801"/>
  </r>
  <r>
    <x v="1396"/>
    <n v="132392.33333333299"/>
    <b v="0"/>
    <n v="900000"/>
    <m/>
    <s v="simulated_annealing-untuned"/>
    <n v="0"/>
    <n v="4225000.8771350104"/>
  </r>
  <r>
    <x v="1396"/>
    <n v="132666.66666666701"/>
    <b v="0"/>
    <n v="900000"/>
    <m/>
    <s v="tabu_search"/>
    <n v="2.0678391959797499E-3"/>
    <n v="3931912.2571769399"/>
  </r>
  <r>
    <x v="1397"/>
    <m/>
    <m/>
    <m/>
    <m/>
    <s v="minizinc_chuffed"/>
    <m/>
    <m/>
  </r>
  <r>
    <x v="1397"/>
    <n v="38125"/>
    <n v="900000"/>
    <b v="0"/>
    <n v="38115"/>
    <s v="minizinc_cplex"/>
    <n v="0"/>
    <n v="289311.52944348002"/>
  </r>
  <r>
    <x v="1397"/>
    <n v="39054"/>
    <n v="901090"/>
    <b v="0"/>
    <n v="32111"/>
    <s v="minizinc_cpo"/>
    <n v="2.3787576176576002E-2"/>
    <n v="395559.48306678602"/>
  </r>
  <r>
    <x v="1397"/>
    <n v="38125"/>
    <n v="900000"/>
    <b v="0"/>
    <n v="38117"/>
    <s v="minizinc_gurobi"/>
    <n v="0"/>
    <n v="286299.05185600801"/>
  </r>
  <r>
    <x v="1397"/>
    <m/>
    <m/>
    <m/>
    <m/>
    <s v="minizinc_or-tools"/>
    <m/>
    <m/>
  </r>
  <r>
    <x v="1397"/>
    <n v="40437.666666666701"/>
    <b v="0"/>
    <n v="900000"/>
    <m/>
    <s v="min_conflicts"/>
    <n v="4.2955000700666802E-2"/>
    <n v="281704.36788649898"/>
  </r>
  <r>
    <x v="1397"/>
    <n v="38700.666666666701"/>
    <b v="0"/>
    <n v="900000"/>
    <m/>
    <s v="simulated_annealing-untuned"/>
    <n v="0"/>
    <n v="519464.886941695"/>
  </r>
  <r>
    <x v="1397"/>
    <n v="39981.666666666701"/>
    <b v="0"/>
    <n v="900000"/>
    <m/>
    <s v="tabu_search"/>
    <n v="3.2039684855558699E-2"/>
    <n v="297217.12034775899"/>
  </r>
  <r>
    <x v="1398"/>
    <m/>
    <m/>
    <m/>
    <m/>
    <s v="minizinc_chuffed"/>
    <m/>
    <m/>
  </r>
  <r>
    <x v="1398"/>
    <n v="75297"/>
    <n v="900000"/>
    <b v="0"/>
    <n v="75031"/>
    <s v="minizinc_cplex"/>
    <n v="6.6403707983053695E-4"/>
    <n v="298538.13544146001"/>
  </r>
  <r>
    <x v="1398"/>
    <m/>
    <m/>
    <m/>
    <m/>
    <s v="minizinc_cpo"/>
    <m/>
    <m/>
  </r>
  <r>
    <x v="1398"/>
    <n v="75247"/>
    <n v="900000"/>
    <b v="0"/>
    <n v="75039"/>
    <s v="minizinc_gurobi"/>
    <n v="0"/>
    <n v="296752.53323059197"/>
  </r>
  <r>
    <x v="1398"/>
    <m/>
    <m/>
    <m/>
    <m/>
    <s v="minizinc_or-tools"/>
    <m/>
    <m/>
  </r>
  <r>
    <x v="1398"/>
    <n v="84237"/>
    <b v="0"/>
    <n v="900000"/>
    <m/>
    <s v="min_conflicts"/>
    <n v="5.4595961394636502E-2"/>
    <n v="296307.97900221898"/>
  </r>
  <r>
    <x v="1398"/>
    <n v="79638"/>
    <b v="0"/>
    <n v="900000"/>
    <m/>
    <s v="simulated_annealing-untuned"/>
    <n v="0"/>
    <n v="518946.56499852199"/>
  </r>
  <r>
    <x v="1398"/>
    <n v="80027.666666666701"/>
    <b v="0"/>
    <n v="900000"/>
    <m/>
    <s v="tabu_search"/>
    <n v="4.8691494191592799E-3"/>
    <n v="310751.93918774801"/>
  </r>
  <r>
    <x v="1399"/>
    <m/>
    <m/>
    <m/>
    <m/>
    <s v="minizinc_chuffed"/>
    <m/>
    <m/>
  </r>
  <r>
    <x v="1399"/>
    <n v="497211"/>
    <n v="900000"/>
    <b v="0"/>
    <n v="496661"/>
    <s v="minizinc_cplex"/>
    <n v="2.1922282491737601E-4"/>
    <n v="15323115.977616001"/>
  </r>
  <r>
    <x v="1399"/>
    <m/>
    <m/>
    <m/>
    <m/>
    <s v="minizinc_cpo"/>
    <m/>
    <m/>
  </r>
  <r>
    <x v="1399"/>
    <n v="497102"/>
    <n v="900000"/>
    <b v="0"/>
    <n v="496658"/>
    <s v="minizinc_gurobi"/>
    <n v="0"/>
    <n v="15316919.4488269"/>
  </r>
  <r>
    <x v="1399"/>
    <m/>
    <m/>
    <m/>
    <m/>
    <s v="minizinc_or-tools"/>
    <m/>
    <m/>
  </r>
  <r>
    <x v="1399"/>
    <n v="502883.33333333302"/>
    <b v="0"/>
    <n v="900000"/>
    <m/>
    <s v="min_conflicts"/>
    <n v="5.0773870679083899E-3"/>
    <n v="15921487.094985399"/>
  </r>
  <r>
    <x v="1399"/>
    <n v="500659.33333333302"/>
    <b v="0"/>
    <n v="900000"/>
    <m/>
    <s v="simulated_annealing-untuned"/>
    <n v="6.5779924872399998E-4"/>
    <n v="16137646.1616036"/>
  </r>
  <r>
    <x v="1399"/>
    <n v="500330"/>
    <b v="0"/>
    <n v="900000"/>
    <m/>
    <s v="tabu_search"/>
    <n v="0"/>
    <n v="15869943.1149951"/>
  </r>
  <r>
    <x v="1400"/>
    <m/>
    <m/>
    <m/>
    <m/>
    <s v="minizinc_chuffed"/>
    <m/>
    <m/>
  </r>
  <r>
    <x v="1400"/>
    <n v="445640"/>
    <n v="61550"/>
    <b v="1"/>
    <n v="445640"/>
    <s v="minizinc_cplex"/>
    <n v="0"/>
    <n v="43755.656592711501"/>
  </r>
  <r>
    <x v="1400"/>
    <m/>
    <m/>
    <m/>
    <m/>
    <s v="minizinc_cpo"/>
    <m/>
    <m/>
  </r>
  <r>
    <x v="1400"/>
    <n v="445640"/>
    <n v="150050"/>
    <b v="1"/>
    <n v="445640"/>
    <s v="minizinc_gurobi"/>
    <n v="0"/>
    <n v="87022.785898561197"/>
  </r>
  <r>
    <x v="1400"/>
    <m/>
    <m/>
    <m/>
    <m/>
    <s v="minizinc_or-tools"/>
    <m/>
    <m/>
  </r>
  <r>
    <x v="1400"/>
    <n v="549519"/>
    <b v="0"/>
    <n v="900000"/>
    <m/>
    <s v="min_conflicts"/>
    <n v="0.17641185594431999"/>
    <n v="912057.33510505105"/>
  </r>
  <r>
    <x v="1400"/>
    <n v="452577.33333333302"/>
    <b v="0"/>
    <n v="900000"/>
    <m/>
    <s v="simulated_annealing-untuned"/>
    <n v="0"/>
    <n v="1000327.29332637"/>
  </r>
  <r>
    <x v="1400"/>
    <n v="795148"/>
    <b v="0"/>
    <n v="900037"/>
    <m/>
    <s v="tabu_search"/>
    <n v="0.43082629481136397"/>
    <n v="1220211.78400759"/>
  </r>
  <r>
    <x v="1401"/>
    <m/>
    <m/>
    <m/>
    <m/>
    <s v="minizinc_chuffed"/>
    <m/>
    <m/>
  </r>
  <r>
    <x v="1401"/>
    <n v="54219"/>
    <n v="900000"/>
    <b v="0"/>
    <n v="54112"/>
    <s v="minizinc_cplex"/>
    <n v="2.02880908906522E-4"/>
    <n v="282328.05577510298"/>
  </r>
  <r>
    <x v="1401"/>
    <n v="56723"/>
    <n v="900000"/>
    <b v="0"/>
    <n v="42627"/>
    <s v="minizinc_cpo"/>
    <n v="4.4338275479082499E-2"/>
    <n v="377452.49383738299"/>
  </r>
  <r>
    <x v="1401"/>
    <n v="54208"/>
    <n v="900000"/>
    <b v="0"/>
    <n v="54125"/>
    <s v="minizinc_gurobi"/>
    <n v="0"/>
    <n v="278568.80474971602"/>
  </r>
  <r>
    <x v="1401"/>
    <m/>
    <m/>
    <m/>
    <m/>
    <s v="minizinc_or-tools"/>
    <m/>
    <m/>
  </r>
  <r>
    <x v="1401"/>
    <n v="59917.333333333299"/>
    <b v="0"/>
    <n v="900000"/>
    <m/>
    <s v="min_conflicts"/>
    <n v="5.5826917085762602E-2"/>
    <n v="274335.44705854601"/>
  </r>
  <r>
    <x v="1401"/>
    <n v="56572.333333333299"/>
    <b v="0"/>
    <n v="900000"/>
    <m/>
    <s v="simulated_annealing-untuned"/>
    <n v="0"/>
    <n v="504712.055408624"/>
  </r>
  <r>
    <x v="1401"/>
    <n v="56818"/>
    <b v="0"/>
    <n v="900000"/>
    <m/>
    <s v="tabu_search"/>
    <n v="4.3237471693242701E-3"/>
    <n v="286121.84487097798"/>
  </r>
  <r>
    <x v="1402"/>
    <m/>
    <m/>
    <m/>
    <m/>
    <s v="minizinc_chuffed"/>
    <m/>
    <m/>
  </r>
  <r>
    <x v="1402"/>
    <n v="178547"/>
    <n v="900000"/>
    <b v="0"/>
    <n v="178543"/>
    <s v="minizinc_cplex"/>
    <n v="0"/>
    <n v="358123.63206049998"/>
  </r>
  <r>
    <x v="1402"/>
    <n v="190515"/>
    <n v="901220"/>
    <b v="0"/>
    <n v="30110"/>
    <s v="minizinc_cpo"/>
    <n v="6.2819200587880306E-2"/>
    <n v="390740.13579889201"/>
  </r>
  <r>
    <x v="1402"/>
    <n v="178561"/>
    <n v="900000"/>
    <b v="0"/>
    <n v="178541"/>
    <s v="minizinc_gurobi"/>
    <n v="7.8404578827351301E-5"/>
    <n v="356521.25349146698"/>
  </r>
  <r>
    <x v="1402"/>
    <m/>
    <m/>
    <m/>
    <m/>
    <s v="minizinc_or-tools"/>
    <m/>
    <m/>
  </r>
  <r>
    <x v="1402"/>
    <n v="205861.66666666701"/>
    <b v="0"/>
    <n v="900000"/>
    <m/>
    <s v="min_conflicts"/>
    <n v="0.117857460916311"/>
    <n v="521360.65937450097"/>
  </r>
  <r>
    <x v="1402"/>
    <n v="181599.33333333299"/>
    <b v="0"/>
    <n v="900000"/>
    <m/>
    <s v="simulated_annealing-untuned"/>
    <n v="0"/>
    <n v="664995.05215564498"/>
  </r>
  <r>
    <x v="1402"/>
    <n v="276149"/>
    <b v="0"/>
    <n v="900000"/>
    <m/>
    <s v="tabu_search"/>
    <n v="0.34238641699469002"/>
    <n v="667699.84037681203"/>
  </r>
  <r>
    <x v="1403"/>
    <m/>
    <m/>
    <m/>
    <m/>
    <s v="minizinc_chuffed"/>
    <m/>
    <m/>
  </r>
  <r>
    <x v="1403"/>
    <n v="240976"/>
    <n v="578440"/>
    <b v="1"/>
    <n v="240976"/>
    <s v="minizinc_cplex"/>
    <n v="0"/>
    <n v="245973.97736987699"/>
  </r>
  <r>
    <x v="1403"/>
    <n v="256605"/>
    <n v="901410"/>
    <b v="0"/>
    <n v="30320"/>
    <s v="minizinc_cpo"/>
    <n v="6.0906841254067499E-2"/>
    <n v="414974.93734550598"/>
  </r>
  <r>
    <x v="1403"/>
    <n v="240979"/>
    <n v="900000"/>
    <b v="0"/>
    <n v="240973"/>
    <s v="minizinc_gurobi"/>
    <n v="1.24492175667124E-5"/>
    <n v="374339.58643933397"/>
  </r>
  <r>
    <x v="1403"/>
    <m/>
    <m/>
    <m/>
    <m/>
    <s v="minizinc_or-tools"/>
    <m/>
    <m/>
  </r>
  <r>
    <x v="1403"/>
    <n v="287601.66666666698"/>
    <b v="0"/>
    <n v="900000"/>
    <m/>
    <s v="min_conflicts"/>
    <n v="0.149243455937321"/>
    <n v="621076.32784613699"/>
  </r>
  <r>
    <x v="1403"/>
    <n v="244679"/>
    <b v="0"/>
    <n v="900000"/>
    <m/>
    <s v="simulated_annealing-untuned"/>
    <n v="0"/>
    <n v="747265.92613854597"/>
  </r>
  <r>
    <x v="1403"/>
    <n v="455741.66666666698"/>
    <b v="0"/>
    <n v="900014"/>
    <m/>
    <s v="tabu_search"/>
    <n v="0.46311909159063103"/>
    <n v="912297.25147558295"/>
  </r>
  <r>
    <x v="1404"/>
    <n v="7501"/>
    <n v="900000"/>
    <b v="0"/>
    <n v="0"/>
    <s v="minizinc_chuffed"/>
    <n v="0.78669510731902403"/>
    <n v="763163.50515137101"/>
  </r>
  <r>
    <x v="1404"/>
    <n v="1600"/>
    <n v="14110"/>
    <b v="1"/>
    <n v="1600"/>
    <s v="minizinc_cplex"/>
    <n v="0"/>
    <n v="15718.0718021874"/>
  </r>
  <r>
    <x v="1404"/>
    <n v="1600"/>
    <n v="8340"/>
    <b v="1"/>
    <n v="1600"/>
    <s v="minizinc_cpo"/>
    <n v="0"/>
    <n v="9396.8758915834496"/>
  </r>
  <r>
    <x v="1404"/>
    <n v="1600"/>
    <n v="9620"/>
    <b v="1"/>
    <n v="1600"/>
    <s v="minizinc_gurobi"/>
    <n v="0"/>
    <n v="10626.1079410366"/>
  </r>
  <r>
    <x v="1404"/>
    <n v="1600"/>
    <n v="63250"/>
    <b v="1"/>
    <n v="1600"/>
    <s v="minizinc_or-tools"/>
    <n v="0"/>
    <n v="71265.275796481204"/>
  </r>
  <r>
    <x v="1404"/>
    <n v="1600"/>
    <b v="0"/>
    <n v="900000"/>
    <m/>
    <s v="min_conflicts"/>
    <n v="0"/>
    <n v="340875.777679433"/>
  </r>
  <r>
    <x v="1404"/>
    <n v="1638.6666666666699"/>
    <b v="0"/>
    <n v="900000"/>
    <m/>
    <s v="simulated_annealing-untuned"/>
    <n v="2.3596419853539601E-2"/>
    <n v="638073.21660766006"/>
  </r>
  <r>
    <x v="1404"/>
    <n v="1600"/>
    <b v="0"/>
    <n v="900000"/>
    <m/>
    <s v="tabu_search"/>
    <n v="0"/>
    <n v="344256.01858706097"/>
  </r>
  <r>
    <x v="1405"/>
    <m/>
    <m/>
    <m/>
    <m/>
    <s v="minizinc_chuffed"/>
    <m/>
    <m/>
  </r>
  <r>
    <x v="1405"/>
    <n v="377473"/>
    <n v="900000"/>
    <b v="0"/>
    <n v="377035"/>
    <s v="minizinc_cplex"/>
    <n v="5.0864565147701302E-4"/>
    <n v="11032681.5184926"/>
  </r>
  <r>
    <x v="1405"/>
    <m/>
    <m/>
    <m/>
    <m/>
    <s v="minizinc_cpo"/>
    <m/>
    <m/>
  </r>
  <r>
    <x v="1405"/>
    <n v="377281"/>
    <n v="900000"/>
    <b v="0"/>
    <n v="377033"/>
    <s v="minizinc_gurobi"/>
    <n v="0"/>
    <n v="11023310.055287199"/>
  </r>
  <r>
    <x v="1405"/>
    <m/>
    <m/>
    <m/>
    <m/>
    <s v="minizinc_or-tools"/>
    <m/>
    <m/>
  </r>
  <r>
    <x v="1405"/>
    <n v="382346"/>
    <b v="0"/>
    <n v="900000"/>
    <m/>
    <s v="min_conflicts"/>
    <n v="6.0085193341458103E-3"/>
    <n v="12859188.7127946"/>
  </r>
  <r>
    <x v="1405"/>
    <n v="380415.33333333302"/>
    <b v="0"/>
    <n v="900000"/>
    <m/>
    <s v="simulated_annealing-untuned"/>
    <n v="9.6385879994309598E-4"/>
    <n v="13061986.3902438"/>
  </r>
  <r>
    <x v="1405"/>
    <n v="380048.66666666698"/>
    <b v="0"/>
    <n v="900000"/>
    <m/>
    <s v="tabu_search"/>
    <n v="0"/>
    <n v="12812222.7598933"/>
  </r>
  <r>
    <x v="1406"/>
    <m/>
    <m/>
    <m/>
    <m/>
    <s v="minizinc_chuffed"/>
    <m/>
    <m/>
  </r>
  <r>
    <x v="1406"/>
    <n v="57556"/>
    <n v="419540"/>
    <b v="1"/>
    <n v="57556"/>
    <s v="minizinc_cplex"/>
    <n v="0"/>
    <n v="134570.20686979999"/>
  </r>
  <r>
    <x v="1406"/>
    <n v="61621"/>
    <n v="901490"/>
    <b v="0"/>
    <n v="47183"/>
    <s v="minizinc_cpo"/>
    <n v="6.5967770727511699E-2"/>
    <n v="430331.99553210399"/>
  </r>
  <r>
    <x v="1406"/>
    <n v="57556"/>
    <n v="108510"/>
    <b v="1"/>
    <n v="57556"/>
    <s v="minizinc_gurobi"/>
    <n v="0"/>
    <n v="39689.4265708573"/>
  </r>
  <r>
    <x v="1406"/>
    <m/>
    <m/>
    <m/>
    <m/>
    <s v="minizinc_or-tools"/>
    <m/>
    <m/>
  </r>
  <r>
    <x v="1406"/>
    <n v="61686"/>
    <b v="0"/>
    <n v="900000"/>
    <m/>
    <s v="min_conflicts"/>
    <n v="4.4931859200899198E-2"/>
    <n v="272308.31705140503"/>
  </r>
  <r>
    <x v="1406"/>
    <n v="58914.333333333299"/>
    <b v="0"/>
    <n v="900000"/>
    <m/>
    <s v="simulated_annealing-untuned"/>
    <n v="0"/>
    <n v="513388.30184028897"/>
  </r>
  <r>
    <x v="1406"/>
    <n v="61060"/>
    <b v="0"/>
    <n v="900000"/>
    <m/>
    <s v="tabu_search"/>
    <n v="3.5140299159296798E-2"/>
    <n v="284959.630952354"/>
  </r>
  <r>
    <x v="1407"/>
    <m/>
    <m/>
    <m/>
    <m/>
    <s v="minizinc_chuffed"/>
    <m/>
    <m/>
  </r>
  <r>
    <x v="1407"/>
    <n v="31666"/>
    <n v="900000"/>
    <b v="0"/>
    <n v="31603"/>
    <s v="minizinc_cplex"/>
    <n v="0"/>
    <n v="319278.49510183401"/>
  </r>
  <r>
    <x v="1407"/>
    <m/>
    <m/>
    <m/>
    <m/>
    <s v="minizinc_cpo"/>
    <m/>
    <m/>
  </r>
  <r>
    <x v="1407"/>
    <n v="31669"/>
    <n v="900000"/>
    <b v="0"/>
    <n v="31605"/>
    <s v="minizinc_gurobi"/>
    <n v="9.4729862010201101E-5"/>
    <n v="316005.06910692097"/>
  </r>
  <r>
    <x v="1407"/>
    <m/>
    <m/>
    <m/>
    <m/>
    <s v="minizinc_or-tools"/>
    <m/>
    <m/>
  </r>
  <r>
    <x v="1407"/>
    <n v="34518.666666666701"/>
    <b v="0"/>
    <n v="900000"/>
    <m/>
    <s v="min_conflicts"/>
    <n v="4.8968673954188899E-2"/>
    <n v="315419.03947495797"/>
  </r>
  <r>
    <x v="1407"/>
    <n v="32828.333333333299"/>
    <b v="0"/>
    <n v="900000"/>
    <m/>
    <s v="simulated_annealing-untuned"/>
    <n v="0"/>
    <n v="579682.91777619801"/>
  </r>
  <r>
    <x v="1407"/>
    <n v="33269"/>
    <b v="0"/>
    <n v="900000"/>
    <m/>
    <s v="tabu_search"/>
    <n v="1.3245563938400999E-2"/>
    <n v="330666.79368423898"/>
  </r>
  <r>
    <x v="1408"/>
    <n v="31265"/>
    <n v="900770"/>
    <b v="0"/>
    <n v="0"/>
    <s v="minizinc_chuffed"/>
    <n v="0.44756117063809397"/>
    <n v="1085578.8469561101"/>
  </r>
  <r>
    <x v="1408"/>
    <n v="17299"/>
    <n v="901420"/>
    <b v="0"/>
    <n v="17208"/>
    <s v="minizinc_cplex"/>
    <n v="1.5607838603387499E-3"/>
    <n v="705208.68430304097"/>
  </r>
  <r>
    <x v="1408"/>
    <n v="19840"/>
    <n v="900540"/>
    <b v="0"/>
    <n v="8094"/>
    <s v="minizinc_cpo"/>
    <n v="0.12943548387096801"/>
    <n v="801664.42875139206"/>
  </r>
  <r>
    <x v="1408"/>
    <n v="17272"/>
    <n v="900000"/>
    <b v="0"/>
    <n v="17208"/>
    <s v="minizinc_gurobi"/>
    <n v="0"/>
    <n v="690092.99094744201"/>
  </r>
  <r>
    <x v="1408"/>
    <m/>
    <m/>
    <m/>
    <m/>
    <s v="minizinc_or-tools"/>
    <m/>
    <m/>
  </r>
  <r>
    <x v="1408"/>
    <n v="18527"/>
    <b v="0"/>
    <n v="900000"/>
    <m/>
    <s v="min_conflicts"/>
    <n v="3.6739173458555999E-2"/>
    <n v="721749.98763128102"/>
  </r>
  <r>
    <x v="1408"/>
    <n v="17846.333333333299"/>
    <b v="0"/>
    <n v="900000"/>
    <m/>
    <s v="simulated_annealing-untuned"/>
    <n v="0"/>
    <n v="981058.37524072302"/>
  </r>
  <r>
    <x v="1408"/>
    <n v="18116"/>
    <b v="0"/>
    <n v="900000"/>
    <m/>
    <s v="tabu_search"/>
    <n v="1.4885552366232501E-2"/>
    <n v="726671.57981099503"/>
  </r>
  <r>
    <x v="1409"/>
    <n v="1600"/>
    <n v="768540"/>
    <b v="1"/>
    <n v="1600"/>
    <s v="minizinc_chuffed"/>
    <n v="0"/>
    <n v="552936.09398977004"/>
  </r>
  <r>
    <x v="1409"/>
    <n v="1600"/>
    <n v="11870"/>
    <b v="1"/>
    <n v="1600"/>
    <s v="minizinc_cplex"/>
    <n v="0"/>
    <n v="14746.4082480818"/>
  </r>
  <r>
    <x v="1409"/>
    <n v="1600"/>
    <n v="7520"/>
    <b v="1"/>
    <n v="1600"/>
    <s v="minizinc_cpo"/>
    <n v="0"/>
    <n v="9442.0716112532009"/>
  </r>
  <r>
    <x v="1409"/>
    <n v="1600"/>
    <n v="9170"/>
    <b v="1"/>
    <n v="1600"/>
    <s v="minizinc_gurobi"/>
    <n v="0"/>
    <n v="11272.073209718699"/>
  </r>
  <r>
    <x v="1409"/>
    <n v="1600"/>
    <n v="62650"/>
    <b v="1"/>
    <n v="1600"/>
    <s v="minizinc_or-tools"/>
    <n v="0"/>
    <n v="78663.003516623998"/>
  </r>
  <r>
    <x v="1409"/>
    <n v="1600"/>
    <b v="0"/>
    <n v="900000"/>
    <m/>
    <s v="min_conflicts"/>
    <n v="0"/>
    <n v="460837.518342614"/>
  </r>
  <r>
    <x v="1409"/>
    <n v="1613"/>
    <b v="0"/>
    <n v="900000"/>
    <m/>
    <s v="simulated_annealing-untuned"/>
    <n v="8.0595164290142608E-3"/>
    <n v="718441.33901080897"/>
  </r>
  <r>
    <x v="1409"/>
    <n v="1600"/>
    <b v="0"/>
    <n v="900000"/>
    <m/>
    <s v="tabu_search"/>
    <n v="0"/>
    <n v="462275.79372748098"/>
  </r>
  <r>
    <x v="1410"/>
    <n v="94450"/>
    <n v="900700"/>
    <b v="0"/>
    <n v="0"/>
    <s v="minizinc_chuffed"/>
    <n v="0.79616728427739603"/>
    <n v="777301.17642680905"/>
  </r>
  <r>
    <x v="1410"/>
    <n v="19252"/>
    <n v="12970"/>
    <b v="1"/>
    <n v="19252"/>
    <s v="minizinc_cplex"/>
    <n v="0"/>
    <n v="14391.7930205338"/>
  </r>
  <r>
    <x v="1410"/>
    <n v="19252"/>
    <n v="8300"/>
    <b v="1"/>
    <n v="19252"/>
    <s v="minizinc_cpo"/>
    <n v="0"/>
    <n v="9316.4073433245994"/>
  </r>
  <r>
    <x v="1410"/>
    <n v="19252"/>
    <n v="10430"/>
    <b v="1"/>
    <n v="19252"/>
    <s v="minizinc_gurobi"/>
    <n v="0"/>
    <n v="11294.7619017328"/>
  </r>
  <r>
    <x v="1410"/>
    <n v="19252"/>
    <n v="109040"/>
    <b v="1"/>
    <n v="19252"/>
    <s v="minizinc_or-tools"/>
    <n v="0"/>
    <n v="74148.049858782193"/>
  </r>
  <r>
    <x v="1410"/>
    <n v="19271.333333333299"/>
    <b v="0"/>
    <n v="900000"/>
    <m/>
    <s v="min_conflicts"/>
    <n v="9.8592036530942306E-4"/>
    <n v="338372.89114401198"/>
  </r>
  <r>
    <x v="1410"/>
    <n v="19307.333333333299"/>
    <b v="0"/>
    <n v="900000"/>
    <m/>
    <s v="simulated_annealing-untuned"/>
    <n v="2.84865854079619E-3"/>
    <n v="617091.45053633698"/>
  </r>
  <r>
    <x v="1410"/>
    <n v="19252.333333333299"/>
    <b v="0"/>
    <n v="900000"/>
    <m/>
    <s v="tabu_search"/>
    <n v="0"/>
    <n v="344521.41755040002"/>
  </r>
  <r>
    <x v="1411"/>
    <n v="410915"/>
    <n v="900700"/>
    <b v="0"/>
    <n v="0"/>
    <s v="minizinc_chuffed"/>
    <n v="0.91264130051227099"/>
    <n v="706318.45814256498"/>
  </r>
  <r>
    <x v="1411"/>
    <n v="35897"/>
    <n v="13220"/>
    <b v="1"/>
    <n v="35897"/>
    <s v="minizinc_cplex"/>
    <n v="0"/>
    <n v="13295.990595918"/>
  </r>
  <r>
    <x v="1411"/>
    <n v="35898"/>
    <n v="69400"/>
    <b v="1"/>
    <n v="35898"/>
    <s v="minizinc_cpo"/>
    <n v="2.7856705108964E-5"/>
    <n v="33004.390138074203"/>
  </r>
  <r>
    <x v="1411"/>
    <n v="35897"/>
    <n v="10330"/>
    <b v="1"/>
    <n v="35897"/>
    <s v="minizinc_gurobi"/>
    <n v="0"/>
    <n v="10379.947237229"/>
  </r>
  <r>
    <x v="1411"/>
    <n v="35897"/>
    <n v="89180"/>
    <b v="1"/>
    <n v="35897"/>
    <s v="minizinc_or-tools"/>
    <n v="0"/>
    <n v="55407.031096301696"/>
  </r>
  <r>
    <x v="1411"/>
    <n v="35949.666666666701"/>
    <b v="0"/>
    <n v="900000"/>
    <m/>
    <s v="min_conflicts"/>
    <n v="1.30738347133497E-3"/>
    <n v="267900.562317073"/>
  </r>
  <r>
    <x v="1411"/>
    <n v="35905.666666666701"/>
    <b v="0"/>
    <n v="900000"/>
    <m/>
    <s v="simulated_annealing-untuned"/>
    <n v="8.3552271229247994E-5"/>
    <n v="501211.948773804"/>
  </r>
  <r>
    <x v="1411"/>
    <n v="35902.666666666701"/>
    <b v="0"/>
    <n v="900000"/>
    <m/>
    <s v="tabu_search"/>
    <n v="0"/>
    <n v="274798.722508615"/>
  </r>
  <r>
    <x v="1412"/>
    <n v="390234"/>
    <n v="900680"/>
    <b v="0"/>
    <n v="0"/>
    <s v="minizinc_chuffed"/>
    <n v="0.89454019895754899"/>
    <n v="714884.13316848199"/>
  </r>
  <r>
    <x v="1412"/>
    <n v="41154"/>
    <n v="900000"/>
    <b v="0"/>
    <n v="41083"/>
    <s v="minizinc_cplex"/>
    <n v="0"/>
    <n v="285122.60204123898"/>
  </r>
  <r>
    <x v="1412"/>
    <n v="44614"/>
    <n v="901340"/>
    <b v="0"/>
    <n v="30943"/>
    <s v="minizinc_cpo"/>
    <n v="7.7554130990272099E-2"/>
    <n v="309415.87907646602"/>
  </r>
  <r>
    <x v="1412"/>
    <n v="41158"/>
    <n v="900000"/>
    <b v="0"/>
    <n v="41084"/>
    <s v="minizinc_gurobi"/>
    <n v="9.7186452208575301E-5"/>
    <n v="284785.80930831702"/>
  </r>
  <r>
    <x v="1412"/>
    <m/>
    <m/>
    <m/>
    <m/>
    <s v="minizinc_or-tools"/>
    <m/>
    <m/>
  </r>
  <r>
    <x v="1412"/>
    <n v="43951.666666666701"/>
    <b v="0"/>
    <n v="900000"/>
    <m/>
    <s v="min_conflicts"/>
    <n v="3.9679951461833098E-2"/>
    <n v="281289.64489173703"/>
  </r>
  <r>
    <x v="1412"/>
    <n v="42207.666666666701"/>
    <b v="0"/>
    <n v="900000"/>
    <m/>
    <s v="simulated_annealing-untuned"/>
    <n v="0"/>
    <n v="479325.86715276202"/>
  </r>
  <r>
    <x v="1412"/>
    <n v="42745.333333333299"/>
    <b v="0"/>
    <n v="900000"/>
    <m/>
    <s v="tabu_search"/>
    <n v="1.2578371128232501E-2"/>
    <n v="283933.591908545"/>
  </r>
  <r>
    <x v="1413"/>
    <n v="65999"/>
    <n v="900660"/>
    <b v="0"/>
    <n v="0"/>
    <s v="minizinc_chuffed"/>
    <n v="0.72885952817466904"/>
    <n v="808242.69643807504"/>
  </r>
  <r>
    <x v="1413"/>
    <n v="17895"/>
    <n v="13310"/>
    <b v="1"/>
    <n v="17895"/>
    <s v="minizinc_cplex"/>
    <n v="0"/>
    <n v="15415.9488329659"/>
  </r>
  <r>
    <x v="1413"/>
    <n v="17895"/>
    <n v="8010"/>
    <b v="1"/>
    <n v="17895"/>
    <s v="minizinc_cpo"/>
    <n v="0"/>
    <n v="9372.1506500418109"/>
  </r>
  <r>
    <x v="1413"/>
    <n v="17895"/>
    <n v="9730"/>
    <b v="1"/>
    <n v="17895"/>
    <s v="minizinc_gurobi"/>
    <n v="0"/>
    <n v="11384.647418839801"/>
  </r>
  <r>
    <x v="1413"/>
    <n v="17895"/>
    <n v="120350"/>
    <b v="1"/>
    <n v="17895"/>
    <s v="minizinc_or-tools"/>
    <n v="0"/>
    <n v="86437.8235003421"/>
  </r>
  <r>
    <x v="1413"/>
    <n v="17908.333333333299"/>
    <b v="0"/>
    <n v="900000"/>
    <m/>
    <s v="min_conflicts"/>
    <n v="7.4453234062343799E-4"/>
    <n v="376955.55791815103"/>
  </r>
  <r>
    <x v="1413"/>
    <n v="17974.666666666701"/>
    <b v="0"/>
    <n v="900000"/>
    <m/>
    <s v="simulated_annealing-untuned"/>
    <n v="4.4321637860693696E-3"/>
    <n v="665387.81170710095"/>
  </r>
  <r>
    <x v="1413"/>
    <n v="17895"/>
    <b v="0"/>
    <n v="900000"/>
    <m/>
    <s v="tabu_search"/>
    <n v="0"/>
    <n v="382741.584520915"/>
  </r>
  <r>
    <x v="1414"/>
    <n v="325948"/>
    <n v="900790"/>
    <b v="0"/>
    <n v="0"/>
    <s v="minizinc_chuffed"/>
    <n v="0.90488360106520105"/>
    <n v="696451.31830122601"/>
  </r>
  <r>
    <x v="1414"/>
    <n v="31003"/>
    <n v="13490"/>
    <b v="1"/>
    <n v="31003"/>
    <s v="minizinc_cplex"/>
    <n v="0"/>
    <n v="13285.861041235499"/>
  </r>
  <r>
    <x v="1414"/>
    <n v="31003"/>
    <n v="900000"/>
    <b v="0"/>
    <n v="30956"/>
    <s v="minizinc_cpo"/>
    <n v="0"/>
    <n v="283895.37872472499"/>
  </r>
  <r>
    <x v="1414"/>
    <n v="31003"/>
    <n v="12240"/>
    <b v="1"/>
    <n v="31003"/>
    <s v="minizinc_gurobi"/>
    <n v="0"/>
    <n v="10999.2622034708"/>
  </r>
  <r>
    <x v="1414"/>
    <n v="31569"/>
    <n v="900000"/>
    <b v="0"/>
    <n v="31003"/>
    <s v="minizinc_or-tools"/>
    <n v="1.7928980962336399E-2"/>
    <n v="304611.34279573301"/>
  </r>
  <r>
    <x v="1414"/>
    <n v="31143.333333333299"/>
    <b v="0"/>
    <n v="900000"/>
    <m/>
    <s v="min_conflicts"/>
    <n v="3.6926040886224899E-3"/>
    <n v="271249.65057802602"/>
  </r>
  <r>
    <x v="1414"/>
    <n v="31028.333333333299"/>
    <b v="0"/>
    <n v="900000"/>
    <m/>
    <s v="simulated_annealing-untuned"/>
    <n v="0"/>
    <n v="510593.38265657"/>
  </r>
  <r>
    <x v="1414"/>
    <n v="31067.666666666701"/>
    <b v="0"/>
    <n v="900000"/>
    <m/>
    <s v="tabu_search"/>
    <n v="1.2660536678004201E-3"/>
    <n v="277986.60230880999"/>
  </r>
  <r>
    <x v="1415"/>
    <n v="139847"/>
    <n v="900770"/>
    <b v="0"/>
    <n v="0"/>
    <s v="minizinc_chuffed"/>
    <n v="0.234928171501713"/>
    <n v="1924142.75488344"/>
  </r>
  <r>
    <x v="1415"/>
    <n v="107002"/>
    <n v="900000"/>
    <b v="0"/>
    <n v="106949"/>
    <s v="minizinc_cplex"/>
    <n v="8.4110577372342705E-5"/>
    <n v="1515974.35570577"/>
  </r>
  <r>
    <x v="1415"/>
    <n v="109448"/>
    <n v="900370"/>
    <b v="0"/>
    <n v="87773"/>
    <s v="minizinc_cpo"/>
    <n v="2.2430743366712899E-2"/>
    <n v="1567886.9058840801"/>
  </r>
  <r>
    <x v="1415"/>
    <n v="106993"/>
    <n v="900000"/>
    <b v="0"/>
    <n v="106950"/>
    <s v="minizinc_gurobi"/>
    <n v="0"/>
    <n v="1515742.7191558401"/>
  </r>
  <r>
    <x v="1415"/>
    <n v="119026"/>
    <n v="900000"/>
    <b v="0"/>
    <n v="102252"/>
    <s v="minizinc_or-tools"/>
    <n v="0.101095558953506"/>
    <n v="1950851.2880562099"/>
  </r>
  <r>
    <x v="1415"/>
    <n v="108559.66666666701"/>
    <b v="0"/>
    <n v="900000"/>
    <m/>
    <s v="min_conflicts"/>
    <n v="5.7879077250914098E-3"/>
    <n v="1585408.2087354299"/>
  </r>
  <r>
    <x v="1415"/>
    <n v="107931.33333333299"/>
    <b v="0"/>
    <n v="900000"/>
    <m/>
    <s v="simulated_annealing-untuned"/>
    <n v="0"/>
    <n v="1875774.32738382"/>
  </r>
  <r>
    <x v="1415"/>
    <n v="109637.66666666701"/>
    <b v="0"/>
    <n v="900000"/>
    <m/>
    <s v="tabu_search"/>
    <n v="1.55633860625759E-2"/>
    <n v="1601578.2714627699"/>
  </r>
  <r>
    <x v="1416"/>
    <m/>
    <m/>
    <m/>
    <m/>
    <s v="minizinc_chuffed"/>
    <m/>
    <m/>
  </r>
  <r>
    <x v="1416"/>
    <n v="70737"/>
    <n v="900000"/>
    <b v="0"/>
    <n v="70493"/>
    <s v="minizinc_cplex"/>
    <n v="1.0602654904787699E-3"/>
    <n v="310196.34839977103"/>
  </r>
  <r>
    <x v="1416"/>
    <m/>
    <m/>
    <m/>
    <m/>
    <s v="minizinc_cpo"/>
    <m/>
    <m/>
  </r>
  <r>
    <x v="1416"/>
    <n v="70662"/>
    <n v="900000"/>
    <b v="0"/>
    <n v="70505"/>
    <s v="minizinc_gurobi"/>
    <n v="0"/>
    <n v="309130.41902989801"/>
  </r>
  <r>
    <x v="1416"/>
    <m/>
    <m/>
    <m/>
    <m/>
    <s v="minizinc_or-tools"/>
    <m/>
    <m/>
  </r>
  <r>
    <x v="1416"/>
    <n v="79469.333333333299"/>
    <b v="0"/>
    <n v="900000"/>
    <m/>
    <s v="min_conflicts"/>
    <n v="6.0497130968759298E-2"/>
    <n v="281435.92548669199"/>
  </r>
  <r>
    <x v="1416"/>
    <n v="74661.666666666701"/>
    <b v="0"/>
    <n v="900000"/>
    <m/>
    <s v="simulated_annealing-untuned"/>
    <n v="0"/>
    <n v="513728.74904774199"/>
  </r>
  <r>
    <x v="1416"/>
    <n v="79219.333333333299"/>
    <b v="0"/>
    <n v="900000"/>
    <m/>
    <s v="tabu_search"/>
    <n v="5.7532252227991403E-2"/>
    <n v="301343.63242829102"/>
  </r>
  <r>
    <x v="1417"/>
    <n v="394318"/>
    <n v="900510"/>
    <b v="0"/>
    <n v="0"/>
    <s v="minizinc_chuffed"/>
    <n v="0.89828514041966101"/>
    <n v="697437.80599882803"/>
  </r>
  <r>
    <x v="1417"/>
    <n v="40108"/>
    <n v="900000"/>
    <b v="0"/>
    <n v="40054"/>
    <s v="minizinc_cplex"/>
    <n v="0"/>
    <n v="281598.17790347198"/>
  </r>
  <r>
    <x v="1417"/>
    <n v="43419"/>
    <n v="900000"/>
    <b v="0"/>
    <n v="30243"/>
    <s v="minizinc_cpo"/>
    <n v="7.6256938206775801E-2"/>
    <n v="304865.22659908002"/>
  </r>
  <r>
    <x v="1417"/>
    <n v="40115"/>
    <n v="900000"/>
    <b v="0"/>
    <n v="40055"/>
    <s v="minizinc_gurobi"/>
    <n v="1.7449831733762399E-4"/>
    <n v="281785.37171988602"/>
  </r>
  <r>
    <x v="1417"/>
    <m/>
    <m/>
    <m/>
    <m/>
    <s v="minizinc_or-tools"/>
    <m/>
    <m/>
  </r>
  <r>
    <x v="1417"/>
    <n v="42847"/>
    <b v="0"/>
    <n v="900000"/>
    <m/>
    <s v="min_conflicts"/>
    <n v="3.18030822850296E-2"/>
    <n v="278685.044086251"/>
  </r>
  <r>
    <x v="1417"/>
    <n v="41484.333333333299"/>
    <b v="0"/>
    <n v="900000"/>
    <m/>
    <s v="simulated_annealing-untuned"/>
    <n v="0"/>
    <n v="470868.60385652003"/>
  </r>
  <r>
    <x v="1417"/>
    <n v="41634"/>
    <b v="0"/>
    <n v="900000"/>
    <m/>
    <s v="tabu_search"/>
    <n v="3.59481833757658E-3"/>
    <n v="281608.42182346201"/>
  </r>
  <r>
    <x v="1418"/>
    <n v="289712"/>
    <n v="900610"/>
    <b v="0"/>
    <n v="0"/>
    <s v="minizinc_chuffed"/>
    <n v="0.90032169879052304"/>
    <n v="709712.60745523602"/>
  </r>
  <r>
    <x v="1418"/>
    <n v="28878"/>
    <n v="13180"/>
    <b v="1"/>
    <n v="28878"/>
    <s v="minizinc_cplex"/>
    <n v="0"/>
    <n v="13248.0391536106"/>
  </r>
  <r>
    <x v="1418"/>
    <n v="28878"/>
    <n v="51290"/>
    <b v="1"/>
    <n v="28878"/>
    <s v="minizinc_cpo"/>
    <n v="0"/>
    <n v="28910.8693051302"/>
  </r>
  <r>
    <x v="1418"/>
    <n v="28878"/>
    <n v="10440"/>
    <b v="1"/>
    <n v="28878"/>
    <s v="minizinc_gurobi"/>
    <n v="0"/>
    <n v="10462.45267773"/>
  </r>
  <r>
    <x v="1418"/>
    <n v="29365"/>
    <n v="900000"/>
    <b v="0"/>
    <n v="28878"/>
    <s v="minizinc_or-tools"/>
    <n v="1.6584369146943601E-2"/>
    <n v="311737.36427288299"/>
  </r>
  <r>
    <x v="1418"/>
    <n v="28964.333333333299"/>
    <b v="0"/>
    <n v="900000"/>
    <m/>
    <s v="min_conflicts"/>
    <n v="2.5663747367451499E-3"/>
    <n v="273651.89403461001"/>
  </r>
  <r>
    <x v="1418"/>
    <n v="28890"/>
    <b v="0"/>
    <n v="900000"/>
    <m/>
    <s v="simulated_annealing-untuned"/>
    <n v="0"/>
    <n v="534302.65347406105"/>
  </r>
  <r>
    <x v="1418"/>
    <n v="28906"/>
    <b v="0"/>
    <n v="900000"/>
    <m/>
    <s v="tabu_search"/>
    <n v="5.5351830069883001E-4"/>
    <n v="280504.76141237502"/>
  </r>
  <r>
    <x v="1419"/>
    <m/>
    <m/>
    <m/>
    <m/>
    <s v="minizinc_chuffed"/>
    <m/>
    <m/>
  </r>
  <r>
    <x v="1419"/>
    <n v="94094"/>
    <n v="900000"/>
    <b v="0"/>
    <n v="93368"/>
    <s v="minizinc_cplex"/>
    <n v="2.6781728909388599E-3"/>
    <n v="326428.78552055801"/>
  </r>
  <r>
    <x v="1419"/>
    <m/>
    <m/>
    <m/>
    <m/>
    <s v="minizinc_cpo"/>
    <m/>
    <m/>
  </r>
  <r>
    <x v="1419"/>
    <n v="93842"/>
    <n v="900000"/>
    <b v="0"/>
    <n v="93399"/>
    <s v="minizinc_gurobi"/>
    <n v="0"/>
    <n v="315646.08902859502"/>
  </r>
  <r>
    <x v="1419"/>
    <m/>
    <m/>
    <m/>
    <m/>
    <s v="minizinc_or-tools"/>
    <m/>
    <m/>
  </r>
  <r>
    <x v="1419"/>
    <n v="108065.33333333299"/>
    <b v="0"/>
    <n v="900000"/>
    <m/>
    <s v="min_conflicts"/>
    <n v="7.5713457291268202E-2"/>
    <n v="294228.06889614201"/>
  </r>
  <r>
    <x v="1419"/>
    <n v="101766"/>
    <b v="0"/>
    <n v="900000"/>
    <m/>
    <s v="simulated_annealing-untuned"/>
    <n v="1.84999574186533E-2"/>
    <n v="519020.39792912401"/>
  </r>
  <r>
    <x v="1419"/>
    <n v="99883.333333333299"/>
    <b v="0"/>
    <n v="900000"/>
    <m/>
    <s v="tabu_search"/>
    <n v="0"/>
    <n v="307940.49199334299"/>
  </r>
  <r>
    <x v="1420"/>
    <m/>
    <m/>
    <m/>
    <m/>
    <s v="minizinc_chuffed"/>
    <m/>
    <m/>
  </r>
  <r>
    <x v="1420"/>
    <m/>
    <m/>
    <m/>
    <m/>
    <s v="minizinc_cplex"/>
    <m/>
    <m/>
  </r>
  <r>
    <x v="1420"/>
    <m/>
    <m/>
    <m/>
    <m/>
    <s v="minizinc_cpo"/>
    <m/>
    <m/>
  </r>
  <r>
    <x v="1420"/>
    <n v="70217"/>
    <n v="900000"/>
    <b v="0"/>
    <n v="70099"/>
    <s v="minizinc_gurobi"/>
    <n v="0"/>
    <n v="619946499.21568596"/>
  </r>
  <r>
    <x v="1420"/>
    <m/>
    <m/>
    <m/>
    <m/>
    <s v="minizinc_or-tools"/>
    <m/>
    <m/>
  </r>
  <r>
    <x v="1420"/>
    <n v="73160.333333333299"/>
    <b v="0"/>
    <n v="900000"/>
    <m/>
    <s v="min_conflicts"/>
    <n v="2.0958533996108902E-2"/>
    <n v="11327808.504380099"/>
  </r>
  <r>
    <x v="1420"/>
    <n v="71627"/>
    <b v="0"/>
    <n v="900000"/>
    <m/>
    <s v="simulated_annealing-untuned"/>
    <n v="0"/>
    <n v="11367011.286219699"/>
  </r>
  <r>
    <x v="1420"/>
    <n v="72225.666666666701"/>
    <b v="0"/>
    <n v="900000"/>
    <m/>
    <s v="tabu_search"/>
    <n v="8.28883545553993E-3"/>
    <n v="11267741.7624663"/>
  </r>
  <r>
    <x v="1421"/>
    <m/>
    <m/>
    <m/>
    <m/>
    <s v="minizinc_chuffed"/>
    <m/>
    <m/>
  </r>
  <r>
    <x v="1421"/>
    <n v="135067"/>
    <n v="900000"/>
    <b v="0"/>
    <n v="135052"/>
    <s v="minizinc_cplex"/>
    <n v="3.7018664810761797E-5"/>
    <n v="4083874.9160861298"/>
  </r>
  <r>
    <x v="1421"/>
    <n v="136130"/>
    <n v="900000"/>
    <b v="0"/>
    <n v="87833"/>
    <s v="minizinc_cpo"/>
    <n v="7.8454418570483905E-3"/>
    <n v="4186461.8621912599"/>
  </r>
  <r>
    <x v="1421"/>
    <n v="135062"/>
    <n v="900000"/>
    <b v="0"/>
    <n v="135053"/>
    <s v="minizinc_gurobi"/>
    <n v="0"/>
    <n v="4083388.2381254002"/>
  </r>
  <r>
    <x v="1421"/>
    <m/>
    <m/>
    <m/>
    <m/>
    <s v="minizinc_or-tools"/>
    <m/>
    <m/>
  </r>
  <r>
    <x v="1421"/>
    <n v="135918.66666666701"/>
    <b v="0"/>
    <n v="900000"/>
    <m/>
    <s v="min_conflicts"/>
    <n v="2.2243694758629102E-3"/>
    <n v="4085860.2743299599"/>
  </r>
  <r>
    <x v="1421"/>
    <n v="135616.33333333299"/>
    <b v="0"/>
    <n v="900000"/>
    <m/>
    <s v="simulated_annealing-untuned"/>
    <n v="0"/>
    <n v="4414364.0800269302"/>
  </r>
  <r>
    <x v="1421"/>
    <n v="135677.33333333299"/>
    <b v="0"/>
    <n v="900000"/>
    <m/>
    <s v="tabu_search"/>
    <n v="4.49596100552285E-4"/>
    <n v="4092796.92240291"/>
  </r>
  <r>
    <x v="1422"/>
    <n v="82305"/>
    <n v="900180"/>
    <b v="0"/>
    <n v="0"/>
    <s v="minizinc_chuffed"/>
    <n v="0.86265718972115901"/>
    <n v="630720.360496621"/>
  </r>
  <r>
    <x v="1422"/>
    <n v="11331"/>
    <n v="900000"/>
    <b v="0"/>
    <n v="11250"/>
    <s v="minizinc_cplex"/>
    <n v="2.3828435266084499E-3"/>
    <n v="277873.40940443199"/>
  </r>
  <r>
    <x v="1422"/>
    <n v="11949"/>
    <n v="900000"/>
    <b v="0"/>
    <n v="7582"/>
    <s v="minizinc_cpo"/>
    <n v="5.3979412503138299E-2"/>
    <n v="280691.980190748"/>
  </r>
  <r>
    <x v="1422"/>
    <n v="11304"/>
    <n v="900000"/>
    <b v="0"/>
    <n v="11255"/>
    <s v="minizinc_gurobi"/>
    <n v="0"/>
    <n v="277580.51279761002"/>
  </r>
  <r>
    <x v="1422"/>
    <n v="97009"/>
    <n v="900000"/>
    <b v="0"/>
    <n v="11221"/>
    <s v="minizinc_or-tools"/>
    <n v="0.88347472914884195"/>
    <n v="666169.19482736394"/>
  </r>
  <r>
    <x v="1422"/>
    <n v="12192.333333333299"/>
    <b v="0"/>
    <n v="900000"/>
    <m/>
    <s v="min_conflicts"/>
    <n v="4.68873882494465E-2"/>
    <n v="289195.79711892502"/>
  </r>
  <r>
    <x v="1422"/>
    <n v="11620.666666666701"/>
    <b v="0"/>
    <n v="900000"/>
    <m/>
    <s v="simulated_annealing-untuned"/>
    <n v="0"/>
    <n v="456059.12217785098"/>
  </r>
  <r>
    <x v="1422"/>
    <n v="11942"/>
    <b v="0"/>
    <n v="900000"/>
    <m/>
    <s v="tabu_search"/>
    <n v="2.69078323005639E-2"/>
    <n v="287798.70524593402"/>
  </r>
  <r>
    <x v="1423"/>
    <m/>
    <m/>
    <m/>
    <m/>
    <s v="minizinc_chuffed"/>
    <m/>
    <m/>
  </r>
  <r>
    <x v="1423"/>
    <n v="3314"/>
    <n v="900000"/>
    <b v="0"/>
    <n v="3265"/>
    <s v="minizinc_cplex"/>
    <n v="3.31925165962588E-3"/>
    <n v="263674.16203526303"/>
  </r>
  <r>
    <x v="1423"/>
    <n v="3747"/>
    <n v="900000"/>
    <b v="0"/>
    <n v="400"/>
    <s v="minizinc_cpo"/>
    <n v="0.118494795836669"/>
    <n v="271620.29264085903"/>
  </r>
  <r>
    <x v="1423"/>
    <n v="3303"/>
    <n v="900000"/>
    <b v="0"/>
    <n v="3267"/>
    <s v="minizinc_gurobi"/>
    <n v="0"/>
    <n v="262779.47058259899"/>
  </r>
  <r>
    <x v="1423"/>
    <m/>
    <m/>
    <m/>
    <m/>
    <s v="minizinc_or-tools"/>
    <m/>
    <m/>
  </r>
  <r>
    <x v="1423"/>
    <n v="4015.3333333333298"/>
    <b v="0"/>
    <n v="900000"/>
    <m/>
    <s v="min_conflicts"/>
    <n v="0.125850904864685"/>
    <n v="327476.592079208"/>
  </r>
  <r>
    <x v="1423"/>
    <n v="3510"/>
    <b v="0"/>
    <n v="900000"/>
    <m/>
    <s v="simulated_annealing-untuned"/>
    <n v="0"/>
    <n v="482300.093394625"/>
  </r>
  <r>
    <x v="1423"/>
    <n v="3846"/>
    <b v="0"/>
    <n v="900000"/>
    <m/>
    <s v="tabu_search"/>
    <n v="8.7363494539781497E-2"/>
    <n v="322049.89135784999"/>
  </r>
  <r>
    <x v="1424"/>
    <n v="66213"/>
    <n v="900170"/>
    <b v="0"/>
    <n v="0"/>
    <s v="minizinc_chuffed"/>
    <n v="0.88218325706432299"/>
    <n v="682333.03231280798"/>
  </r>
  <r>
    <x v="1424"/>
    <n v="7801"/>
    <n v="3700"/>
    <b v="1"/>
    <n v="7801"/>
    <s v="minizinc_cplex"/>
    <n v="0"/>
    <n v="3445.3491011189399"/>
  </r>
  <r>
    <x v="1424"/>
    <n v="7803"/>
    <n v="900000"/>
    <b v="0"/>
    <n v="7453"/>
    <s v="minizinc_cpo"/>
    <n v="2.5631167499684499E-4"/>
    <n v="277118.36208419001"/>
  </r>
  <r>
    <x v="1424"/>
    <n v="7801"/>
    <n v="3070"/>
    <b v="1"/>
    <n v="7801"/>
    <s v="minizinc_gurobi"/>
    <n v="0"/>
    <n v="2713.9702879454699"/>
  </r>
  <r>
    <x v="1424"/>
    <n v="11924"/>
    <n v="900000"/>
    <b v="0"/>
    <n v="7785"/>
    <s v="minizinc_or-tools"/>
    <n v="0.34577323045957697"/>
    <n v="310324.07190358598"/>
  </r>
  <r>
    <x v="1424"/>
    <n v="7957.6666666666697"/>
    <b v="0"/>
    <n v="900000"/>
    <m/>
    <s v="min_conflicts"/>
    <n v="1.6922883592342799E-2"/>
    <n v="271445.56695867801"/>
  </r>
  <r>
    <x v="1424"/>
    <n v="7823"/>
    <b v="0"/>
    <n v="900000"/>
    <m/>
    <s v="simulated_annealing-untuned"/>
    <n v="0"/>
    <n v="481212.55870336603"/>
  </r>
  <r>
    <x v="1424"/>
    <n v="8062.3333333333303"/>
    <b v="0"/>
    <n v="900000"/>
    <m/>
    <s v="tabu_search"/>
    <n v="2.9685368172985501E-2"/>
    <n v="272105.79290496401"/>
  </r>
  <r>
    <x v="1425"/>
    <n v="16873"/>
    <n v="900000"/>
    <b v="0"/>
    <n v="0"/>
    <s v="minizinc_chuffed"/>
    <n v="0.266935340484798"/>
    <n v="1050097.6651979999"/>
  </r>
  <r>
    <x v="1425"/>
    <n v="12431"/>
    <n v="900000"/>
    <b v="0"/>
    <n v="12217"/>
    <s v="minizinc_cplex"/>
    <n v="4.9875311720698496E-3"/>
    <n v="824893.23680857802"/>
  </r>
  <r>
    <x v="1425"/>
    <n v="13435"/>
    <n v="900000"/>
    <b v="0"/>
    <n v="739"/>
    <s v="minizinc_cpo"/>
    <n v="7.9344994417565998E-2"/>
    <n v="872069.13992992905"/>
  </r>
  <r>
    <x v="1425"/>
    <n v="12369"/>
    <n v="900000"/>
    <b v="0"/>
    <n v="12219"/>
    <s v="minizinc_gurobi"/>
    <n v="0"/>
    <n v="818706.42743390996"/>
  </r>
  <r>
    <x v="1425"/>
    <m/>
    <m/>
    <m/>
    <m/>
    <s v="minizinc_or-tools"/>
    <m/>
    <m/>
  </r>
  <r>
    <x v="1425"/>
    <n v="13282.666666666701"/>
    <b v="0"/>
    <n v="900000"/>
    <m/>
    <s v="min_conflicts"/>
    <n v="3.9148765308170998E-2"/>
    <n v="862940.81189876096"/>
  </r>
  <r>
    <x v="1425"/>
    <n v="12762.666666666701"/>
    <b v="0"/>
    <n v="900000"/>
    <m/>
    <s v="simulated_annealing-untuned"/>
    <n v="0"/>
    <n v="1060932.11093855"/>
  </r>
  <r>
    <x v="1425"/>
    <n v="12941.333333333299"/>
    <b v="0"/>
    <n v="900000"/>
    <m/>
    <s v="tabu_search"/>
    <n v="1.38058932619E-2"/>
    <n v="847287.90131695697"/>
  </r>
  <r>
    <x v="1426"/>
    <m/>
    <m/>
    <m/>
    <m/>
    <s v="minizinc_chuffed"/>
    <m/>
    <m/>
  </r>
  <r>
    <x v="1426"/>
    <n v="75651"/>
    <n v="10030"/>
    <b v="1"/>
    <n v="75651"/>
    <s v="minizinc_cplex"/>
    <n v="0"/>
    <n v="6465.8416856139702"/>
  </r>
  <r>
    <x v="1426"/>
    <n v="77403"/>
    <n v="900000"/>
    <b v="0"/>
    <n v="8841"/>
    <s v="minizinc_cpo"/>
    <n v="2.2634781597612501E-2"/>
    <n v="364450.03303984302"/>
  </r>
  <r>
    <x v="1426"/>
    <n v="75651"/>
    <n v="18690"/>
    <b v="1"/>
    <n v="75651"/>
    <s v="minizinc_gurobi"/>
    <n v="0"/>
    <n v="9386.1157834903206"/>
  </r>
  <r>
    <x v="1426"/>
    <n v="334138"/>
    <n v="900000"/>
    <b v="0"/>
    <n v="75635"/>
    <s v="minizinc_or-tools"/>
    <n v="0.77359354518193102"/>
    <n v="868686.07301672001"/>
  </r>
  <r>
    <x v="1426"/>
    <n v="87789.333333333299"/>
    <b v="0"/>
    <n v="900000"/>
    <m/>
    <s v="min_conflicts"/>
    <n v="0.11856793536040799"/>
    <n v="640075.79959932202"/>
  </r>
  <r>
    <x v="1426"/>
    <n v="77380.333333333299"/>
    <b v="0"/>
    <n v="900000"/>
    <m/>
    <s v="simulated_annealing-untuned"/>
    <n v="0"/>
    <n v="770929.29106379102"/>
  </r>
  <r>
    <x v="1426"/>
    <n v="81491.666666666701"/>
    <b v="0"/>
    <n v="900000"/>
    <m/>
    <s v="tabu_search"/>
    <n v="5.0450966356478298E-2"/>
    <n v="612989.544805657"/>
  </r>
  <r>
    <x v="1427"/>
    <n v="99106"/>
    <n v="900000"/>
    <b v="0"/>
    <n v="0"/>
    <s v="minizinc_chuffed"/>
    <n v="7.1156135854539601E-2"/>
    <n v="3873108.2101096199"/>
  </r>
  <r>
    <x v="1427"/>
    <n v="92262"/>
    <n v="900000"/>
    <b v="0"/>
    <n v="91708"/>
    <s v="minizinc_cplex"/>
    <n v="2.25444928572982E-3"/>
    <n v="3598896.7572066602"/>
  </r>
  <r>
    <x v="1427"/>
    <n v="93504"/>
    <n v="900000"/>
    <b v="0"/>
    <n v="3290"/>
    <s v="minizinc_cpo"/>
    <n v="1.55073579739904E-2"/>
    <n v="3649504.6398091801"/>
  </r>
  <r>
    <x v="1427"/>
    <n v="92054"/>
    <n v="900000"/>
    <b v="0"/>
    <n v="91708"/>
    <s v="minizinc_gurobi"/>
    <n v="0"/>
    <n v="3592466.6175395902"/>
  </r>
  <r>
    <x v="1427"/>
    <m/>
    <m/>
    <m/>
    <m/>
    <s v="minizinc_or-tools"/>
    <m/>
    <m/>
  </r>
  <r>
    <x v="1427"/>
    <n v="93830"/>
    <b v="0"/>
    <n v="900000"/>
    <m/>
    <s v="min_conflicts"/>
    <n v="9.7729937120324406E-3"/>
    <n v="4744430.4919734597"/>
  </r>
  <r>
    <x v="1427"/>
    <n v="92913"/>
    <b v="0"/>
    <n v="900000"/>
    <m/>
    <s v="simulated_annealing-untuned"/>
    <n v="0"/>
    <n v="4869985.52413313"/>
  </r>
  <r>
    <x v="1427"/>
    <n v="93808.333333333299"/>
    <b v="0"/>
    <n v="900000"/>
    <m/>
    <s v="tabu_search"/>
    <n v="9.5442835568978496E-3"/>
    <n v="4750844.69991438"/>
  </r>
  <r>
    <x v="1428"/>
    <n v="132080"/>
    <n v="900200"/>
    <b v="0"/>
    <n v="0"/>
    <s v="minizinc_chuffed"/>
    <n v="0.91056935190793498"/>
    <n v="645207.34797250899"/>
  </r>
  <r>
    <x v="1428"/>
    <n v="11812"/>
    <n v="3010"/>
    <b v="1"/>
    <n v="11812"/>
    <s v="minizinc_cplex"/>
    <n v="0"/>
    <n v="2983.73986254295"/>
  </r>
  <r>
    <x v="1428"/>
    <n v="11812"/>
    <n v="9120"/>
    <b v="1"/>
    <n v="11812"/>
    <s v="minizinc_cpo"/>
    <n v="0"/>
    <n v="4716.0968483063298"/>
  </r>
  <r>
    <x v="1428"/>
    <n v="11812"/>
    <n v="2870"/>
    <b v="1"/>
    <n v="11812"/>
    <s v="minizinc_gurobi"/>
    <n v="0"/>
    <n v="2635.96629029619"/>
  </r>
  <r>
    <x v="1428"/>
    <n v="11812"/>
    <n v="20000"/>
    <b v="1"/>
    <n v="11812"/>
    <s v="minizinc_or-tools"/>
    <n v="0"/>
    <n v="12322.4053510064"/>
  </r>
  <r>
    <x v="1428"/>
    <n v="11838"/>
    <b v="0"/>
    <n v="900000"/>
    <m/>
    <s v="min_conflicts"/>
    <n v="1.6331587542941499E-3"/>
    <n v="261284.539818419"/>
  </r>
  <r>
    <x v="1428"/>
    <n v="11818.666666666701"/>
    <b v="0"/>
    <n v="900000"/>
    <m/>
    <s v="simulated_annealing-untuned"/>
    <n v="0"/>
    <n v="472120.49392441701"/>
  </r>
  <r>
    <x v="1428"/>
    <n v="11890.333333333299"/>
    <b v="0"/>
    <n v="900000"/>
    <m/>
    <s v="tabu_search"/>
    <n v="6.0273050937738101E-3"/>
    <n v="261631.72272144401"/>
  </r>
  <r>
    <x v="1429"/>
    <n v="83630"/>
    <n v="900210"/>
    <b v="0"/>
    <n v="0"/>
    <s v="minizinc_chuffed"/>
    <n v="0.88999162979791901"/>
    <n v="624083.58130664902"/>
  </r>
  <r>
    <x v="1429"/>
    <n v="9200"/>
    <n v="900000"/>
    <b v="0"/>
    <n v="9166"/>
    <s v="minizinc_cplex"/>
    <n v="0"/>
    <n v="266941.165738268"/>
  </r>
  <r>
    <x v="1429"/>
    <n v="9576"/>
    <n v="900000"/>
    <b v="0"/>
    <n v="7813"/>
    <s v="minizinc_cpo"/>
    <n v="3.9264828738513002E-2"/>
    <n v="268226.96831959899"/>
  </r>
  <r>
    <x v="1429"/>
    <n v="9201"/>
    <n v="900000"/>
    <b v="0"/>
    <n v="9169"/>
    <s v="minizinc_gurobi"/>
    <n v="1.08683838713208E-4"/>
    <n v="266513.67964031699"/>
  </r>
  <r>
    <x v="1429"/>
    <n v="21387"/>
    <n v="900000"/>
    <b v="0"/>
    <n v="9129"/>
    <s v="minizinc_or-tools"/>
    <n v="0.56983214102024604"/>
    <n v="331168.97421540797"/>
  </r>
  <r>
    <x v="1429"/>
    <n v="9730.3333333333303"/>
    <b v="0"/>
    <n v="900000"/>
    <m/>
    <s v="min_conflicts"/>
    <n v="2.3397622554897201E-2"/>
    <n v="269065.43344204401"/>
  </r>
  <r>
    <x v="1429"/>
    <n v="9502.6666666666697"/>
    <b v="0"/>
    <n v="900000"/>
    <m/>
    <s v="simulated_annealing-untuned"/>
    <n v="0"/>
    <n v="433208.28171717603"/>
  </r>
  <r>
    <x v="1429"/>
    <n v="9590.3333333333303"/>
    <b v="0"/>
    <n v="900000"/>
    <m/>
    <s v="tabu_search"/>
    <n v="9.1411490737202099E-3"/>
    <n v="268460.39303755399"/>
  </r>
  <r>
    <x v="1430"/>
    <m/>
    <m/>
    <m/>
    <m/>
    <s v="minizinc_chuffed"/>
    <m/>
    <m/>
  </r>
  <r>
    <x v="1430"/>
    <n v="19255"/>
    <n v="753700"/>
    <b v="1"/>
    <n v="19255"/>
    <s v="minizinc_cplex"/>
    <n v="0"/>
    <n v="234078.45681242199"/>
  </r>
  <r>
    <x v="1430"/>
    <n v="20101"/>
    <n v="900000"/>
    <b v="0"/>
    <n v="12467"/>
    <s v="minizinc_cpo"/>
    <n v="4.2087458335406197E-2"/>
    <n v="286256.99568301899"/>
  </r>
  <r>
    <x v="1430"/>
    <n v="19255"/>
    <n v="515530"/>
    <b v="1"/>
    <n v="19255"/>
    <s v="minizinc_gurobi"/>
    <n v="0"/>
    <n v="160238.36956083999"/>
  </r>
  <r>
    <x v="1430"/>
    <m/>
    <m/>
    <m/>
    <m/>
    <s v="minizinc_or-tools"/>
    <m/>
    <m/>
  </r>
  <r>
    <x v="1430"/>
    <n v="21821.666666666701"/>
    <b v="0"/>
    <n v="900000"/>
    <m/>
    <s v="min_conflicts"/>
    <n v="8.9009394332849698E-2"/>
    <n v="286548.40986683301"/>
  </r>
  <r>
    <x v="1430"/>
    <n v="19879.333333333299"/>
    <b v="0"/>
    <n v="900000"/>
    <m/>
    <s v="simulated_annealing-untuned"/>
    <n v="0"/>
    <n v="487099.07560820901"/>
  </r>
  <r>
    <x v="1430"/>
    <n v="21905"/>
    <b v="0"/>
    <n v="900000"/>
    <m/>
    <s v="tabu_search"/>
    <n v="9.2475081792589203E-2"/>
    <n v="288042.53446502797"/>
  </r>
  <r>
    <x v="1431"/>
    <n v="87652"/>
    <n v="900230"/>
    <b v="0"/>
    <n v="0"/>
    <s v="minizinc_chuffed"/>
    <n v="0.89056724318897496"/>
    <n v="657891.12127211795"/>
  </r>
  <r>
    <x v="1431"/>
    <n v="9599"/>
    <n v="900000"/>
    <b v="0"/>
    <n v="9552"/>
    <s v="minizinc_cplex"/>
    <n v="7.2924262944051898E-4"/>
    <n v="270368.076263241"/>
  </r>
  <r>
    <x v="1431"/>
    <n v="10085"/>
    <n v="900000"/>
    <b v="0"/>
    <n v="7537"/>
    <s v="minizinc_cpo"/>
    <n v="4.8884481903817598E-2"/>
    <n v="272506.15627181903"/>
  </r>
  <r>
    <x v="1431"/>
    <n v="9592"/>
    <n v="900000"/>
    <b v="0"/>
    <n v="9556"/>
    <s v="minizinc_gurobi"/>
    <n v="0"/>
    <n v="269959.30584093003"/>
  </r>
  <r>
    <x v="1431"/>
    <n v="35568"/>
    <n v="900000"/>
    <b v="0"/>
    <n v="9520"/>
    <s v="minizinc_or-tools"/>
    <n v="0.73031938821412501"/>
    <n v="397886.407767959"/>
  </r>
  <r>
    <x v="1431"/>
    <n v="10234.333333333299"/>
    <b v="0"/>
    <n v="900000"/>
    <m/>
    <s v="min_conflicts"/>
    <n v="3.4003191870501298E-2"/>
    <n v="271743.41796718503"/>
  </r>
  <r>
    <x v="1431"/>
    <n v="9886.3333333333394"/>
    <b v="0"/>
    <n v="900000"/>
    <m/>
    <s v="simulated_annealing-untuned"/>
    <n v="0"/>
    <n v="427986.06413554802"/>
  </r>
  <r>
    <x v="1431"/>
    <n v="10026.666666666701"/>
    <b v="0"/>
    <n v="900000"/>
    <m/>
    <s v="tabu_search"/>
    <n v="1.39960106382978E-2"/>
    <n v="271107.92323148699"/>
  </r>
  <r>
    <x v="1432"/>
    <m/>
    <m/>
    <m/>
    <m/>
    <s v="minizinc_chuffed"/>
    <m/>
    <m/>
  </r>
  <r>
    <x v="1432"/>
    <n v="66707"/>
    <n v="34720"/>
    <b v="1"/>
    <n v="66707"/>
    <s v="minizinc_cplex"/>
    <n v="0"/>
    <n v="15636.2514755841"/>
  </r>
  <r>
    <x v="1432"/>
    <n v="68448"/>
    <n v="900000"/>
    <b v="0"/>
    <n v="8205"/>
    <s v="minizinc_cpo"/>
    <n v="2.54353669939223E-2"/>
    <n v="347402.92203412298"/>
  </r>
  <r>
    <x v="1432"/>
    <n v="66707"/>
    <n v="41640"/>
    <b v="1"/>
    <n v="66707"/>
    <s v="minizinc_gurobi"/>
    <n v="0"/>
    <n v="17686.205300715501"/>
  </r>
  <r>
    <x v="1432"/>
    <n v="330053"/>
    <n v="900000"/>
    <b v="0"/>
    <n v="66695"/>
    <s v="minizinc_or-tools"/>
    <n v="0.797890035842728"/>
    <n v="869290.48712303804"/>
  </r>
  <r>
    <x v="1432"/>
    <n v="76629"/>
    <b v="0"/>
    <n v="900000"/>
    <m/>
    <s v="min_conflicts"/>
    <n v="0.117679555607755"/>
    <n v="587551.26216029399"/>
  </r>
  <r>
    <x v="1432"/>
    <n v="67611.333333333299"/>
    <b v="0"/>
    <n v="900000"/>
    <m/>
    <s v="simulated_annealing-untuned"/>
    <n v="0"/>
    <n v="707301.72186368005"/>
  </r>
  <r>
    <x v="1432"/>
    <n v="71745.666666666701"/>
    <b v="0"/>
    <n v="900000"/>
    <m/>
    <s v="tabu_search"/>
    <n v="5.76248507459221E-2"/>
    <n v="573071.02047510701"/>
  </r>
  <r>
    <x v="1433"/>
    <n v="137838"/>
    <n v="900170"/>
    <b v="0"/>
    <n v="0"/>
    <s v="minizinc_chuffed"/>
    <n v="0.91042383087392398"/>
    <n v="646247.70694787998"/>
  </r>
  <r>
    <x v="1433"/>
    <n v="12347"/>
    <n v="3170"/>
    <b v="1"/>
    <n v="12347"/>
    <s v="minizinc_cplex"/>
    <n v="0"/>
    <n v="3123.8394701277498"/>
  </r>
  <r>
    <x v="1433"/>
    <n v="12347"/>
    <n v="8810"/>
    <b v="1"/>
    <n v="12347"/>
    <s v="minizinc_cpo"/>
    <n v="0"/>
    <n v="4661.7968100568596"/>
  </r>
  <r>
    <x v="1433"/>
    <n v="12347"/>
    <n v="3020"/>
    <b v="1"/>
    <n v="12347"/>
    <s v="minizinc_gurobi"/>
    <n v="0"/>
    <n v="2898.8750414361102"/>
  </r>
  <r>
    <x v="1433"/>
    <n v="12347"/>
    <n v="28330"/>
    <b v="1"/>
    <n v="12347"/>
    <s v="minizinc_or-tools"/>
    <n v="0"/>
    <n v="15223.0926001479"/>
  </r>
  <r>
    <x v="1433"/>
    <n v="12349.666666666701"/>
    <b v="0"/>
    <n v="900000"/>
    <m/>
    <s v="min_conflicts"/>
    <n v="1.07965127263743E-4"/>
    <n v="263208.54451820999"/>
  </r>
  <r>
    <x v="1433"/>
    <n v="12348.333333333299"/>
    <b v="0"/>
    <n v="900000"/>
    <m/>
    <s v="simulated_annealing-untuned"/>
    <n v="0"/>
    <n v="474633.22649875702"/>
  </r>
  <r>
    <x v="1433"/>
    <n v="12355"/>
    <b v="0"/>
    <n v="900000"/>
    <m/>
    <s v="tabu_search"/>
    <n v="5.39592607581185E-4"/>
    <n v="263382.16050876997"/>
  </r>
  <r>
    <x v="1434"/>
    <m/>
    <m/>
    <m/>
    <m/>
    <s v="minizinc_chuffed"/>
    <m/>
    <m/>
  </r>
  <r>
    <x v="1434"/>
    <n v="96007"/>
    <n v="900000"/>
    <b v="0"/>
    <n v="95742"/>
    <s v="minizinc_cplex"/>
    <n v="0"/>
    <n v="11050082.195717501"/>
  </r>
  <r>
    <x v="1434"/>
    <n v="97169"/>
    <n v="900000"/>
    <b v="0"/>
    <n v="2854"/>
    <s v="minizinc_cpo"/>
    <n v="1.19585464499995E-2"/>
    <n v="11186176.767843699"/>
  </r>
  <r>
    <x v="1434"/>
    <n v="96022"/>
    <n v="900000"/>
    <b v="0"/>
    <n v="95742"/>
    <s v="minizinc_gurobi"/>
    <n v="1.56214200912275E-4"/>
    <n v="11051831.9164788"/>
  </r>
  <r>
    <x v="1434"/>
    <m/>
    <m/>
    <m/>
    <m/>
    <s v="minizinc_or-tools"/>
    <m/>
    <m/>
  </r>
  <r>
    <x v="1434"/>
    <n v="97513"/>
    <b v="0"/>
    <n v="900000"/>
    <m/>
    <s v="min_conflicts"/>
    <n v="8.6039810076604696E-3"/>
    <n v="10170452.693148401"/>
  </r>
  <r>
    <x v="1434"/>
    <n v="96674"/>
    <b v="0"/>
    <n v="900000"/>
    <m/>
    <s v="simulated_annealing-untuned"/>
    <n v="0"/>
    <n v="10312434.4954134"/>
  </r>
  <r>
    <x v="1434"/>
    <n v="97098"/>
    <b v="0"/>
    <n v="900000"/>
    <m/>
    <s v="tabu_search"/>
    <n v="4.3667222805825502E-3"/>
    <n v="10129407.146376001"/>
  </r>
  <r>
    <x v="1435"/>
    <n v="84706"/>
    <n v="900200"/>
    <b v="0"/>
    <n v="0"/>
    <s v="minizinc_chuffed"/>
    <n v="0.86918282057941598"/>
    <n v="654948.25321564695"/>
  </r>
  <r>
    <x v="1435"/>
    <n v="11081"/>
    <n v="900000"/>
    <b v="0"/>
    <n v="11020"/>
    <s v="minizinc_cplex"/>
    <n v="0"/>
    <n v="277978.60137187399"/>
  </r>
  <r>
    <x v="1435"/>
    <n v="11573"/>
    <n v="900000"/>
    <b v="0"/>
    <n v="7330"/>
    <s v="minizinc_cpo"/>
    <n v="4.2512745182752901E-2"/>
    <n v="280604.70072059002"/>
  </r>
  <r>
    <x v="1435"/>
    <n v="11102"/>
    <n v="900000"/>
    <b v="0"/>
    <n v="11024"/>
    <s v="minizinc_gurobi"/>
    <n v="1.89155107187899E-3"/>
    <n v="277761.86176284699"/>
  </r>
  <r>
    <x v="1435"/>
    <n v="76599"/>
    <n v="900000"/>
    <b v="0"/>
    <n v="10994"/>
    <s v="minizinc_or-tools"/>
    <n v="0.85533753704356397"/>
    <n v="585032.833153271"/>
  </r>
  <r>
    <x v="1435"/>
    <n v="11911.333333333299"/>
    <b v="0"/>
    <n v="900000"/>
    <m/>
    <s v="min_conflicts"/>
    <n v="4.0129848323725403E-2"/>
    <n v="290523.93448491802"/>
  </r>
  <r>
    <x v="1435"/>
    <n v="11433.333333333299"/>
    <b v="0"/>
    <n v="900000"/>
    <m/>
    <s v="simulated_annealing-untuned"/>
    <n v="0"/>
    <n v="476350.47500721703"/>
  </r>
  <r>
    <x v="1435"/>
    <n v="11655.666666666701"/>
    <b v="0"/>
    <n v="900000"/>
    <m/>
    <s v="tabu_search"/>
    <n v="1.9075127977807499E-2"/>
    <n v="288905.65432240599"/>
  </r>
  <r>
    <x v="1436"/>
    <n v="84319"/>
    <n v="900170"/>
    <b v="0"/>
    <n v="0"/>
    <s v="minizinc_chuffed"/>
    <n v="0.90234703922010495"/>
    <n v="647812.61432306096"/>
  </r>
  <r>
    <x v="1436"/>
    <n v="8236"/>
    <n v="900000"/>
    <b v="0"/>
    <n v="8218"/>
    <s v="minizinc_cplex"/>
    <n v="2.42836328314677E-4"/>
    <n v="264583.38468654198"/>
  </r>
  <r>
    <x v="1436"/>
    <n v="8417"/>
    <n v="900000"/>
    <b v="0"/>
    <n v="7602"/>
    <s v="minizinc_cpo"/>
    <n v="2.1741713199477299E-2"/>
    <n v="265168.08841687202"/>
  </r>
  <r>
    <x v="1436"/>
    <n v="8234"/>
    <n v="900000"/>
    <b v="0"/>
    <n v="8222"/>
    <s v="minizinc_gurobi"/>
    <n v="0"/>
    <n v="264136.383339199"/>
  </r>
  <r>
    <x v="1436"/>
    <n v="9679"/>
    <n v="900000"/>
    <b v="0"/>
    <n v="8167"/>
    <s v="minizinc_or-tools"/>
    <n v="0.14929228226056401"/>
    <n v="279130.78947765299"/>
  </r>
  <r>
    <x v="1436"/>
    <n v="8648"/>
    <b v="0"/>
    <n v="900000"/>
    <m/>
    <s v="min_conflicts"/>
    <n v="2.0043169904409599E-2"/>
    <n v="265497.44764253701"/>
  </r>
  <r>
    <x v="1436"/>
    <n v="8474.6666666666697"/>
    <b v="0"/>
    <n v="900000"/>
    <m/>
    <s v="simulated_annealing-untuned"/>
    <n v="0"/>
    <n v="437699.70830230101"/>
  </r>
  <r>
    <x v="1436"/>
    <n v="8519.6666666666697"/>
    <b v="0"/>
    <n v="900000"/>
    <m/>
    <s v="tabu_search"/>
    <n v="5.2818967878242003E-3"/>
    <n v="265229.17688158801"/>
  </r>
  <r>
    <x v="1437"/>
    <m/>
    <m/>
    <m/>
    <m/>
    <s v="minizinc_chuffed"/>
    <m/>
    <m/>
  </r>
  <r>
    <x v="1437"/>
    <n v="11221"/>
    <n v="121200"/>
    <b v="1"/>
    <n v="11221"/>
    <s v="minizinc_cplex"/>
    <n v="0"/>
    <n v="39353.192946807598"/>
  </r>
  <r>
    <x v="1437"/>
    <n v="11366"/>
    <n v="900000"/>
    <b v="0"/>
    <n v="9825"/>
    <s v="minizinc_cpo"/>
    <n v="1.27573464719338E-2"/>
    <n v="278037.98561365501"/>
  </r>
  <r>
    <x v="1437"/>
    <n v="11222"/>
    <n v="900000"/>
    <b v="0"/>
    <n v="11214"/>
    <s v="minizinc_gurobi"/>
    <n v="8.9110675458914406E-5"/>
    <n v="272548.22893524799"/>
  </r>
  <r>
    <x v="1437"/>
    <m/>
    <m/>
    <m/>
    <m/>
    <s v="minizinc_or-tools"/>
    <m/>
    <m/>
  </r>
  <r>
    <x v="1437"/>
    <n v="12046"/>
    <b v="0"/>
    <n v="900000"/>
    <m/>
    <s v="min_conflicts"/>
    <n v="5.1552382533621197E-2"/>
    <n v="275509.82663545298"/>
  </r>
  <r>
    <x v="1437"/>
    <n v="11425"/>
    <b v="0"/>
    <n v="900000"/>
    <m/>
    <s v="simulated_annealing-untuned"/>
    <n v="0"/>
    <n v="491365.23582854902"/>
  </r>
  <r>
    <x v="1437"/>
    <n v="12008.666666666701"/>
    <b v="0"/>
    <n v="900000"/>
    <m/>
    <s v="tabu_search"/>
    <n v="4.8603786154443898E-2"/>
    <n v="274778.94891124603"/>
  </r>
  <r>
    <x v="1438"/>
    <n v="28619"/>
    <n v="900000"/>
    <b v="0"/>
    <n v="0"/>
    <s v="minizinc_chuffed"/>
    <n v="9.8046752157657499E-2"/>
    <n v="1510809.7466634901"/>
  </r>
  <r>
    <x v="1438"/>
    <n v="25813"/>
    <n v="900000"/>
    <b v="0"/>
    <n v="25780"/>
    <s v="minizinc_cplex"/>
    <n v="0"/>
    <n v="1334916.5243088701"/>
  </r>
  <r>
    <x v="1438"/>
    <n v="26268"/>
    <n v="900000"/>
    <b v="0"/>
    <n v="22086"/>
    <s v="minizinc_cpo"/>
    <n v="1.7321455763666799E-2"/>
    <n v="1355165.04761678"/>
  </r>
  <r>
    <x v="1438"/>
    <n v="25829"/>
    <n v="900000"/>
    <b v="0"/>
    <n v="25782"/>
    <s v="minizinc_gurobi"/>
    <n v="6.1945874791902199E-4"/>
    <n v="1335097.1468064799"/>
  </r>
  <r>
    <x v="1438"/>
    <n v="27651"/>
    <n v="900000"/>
    <b v="0"/>
    <n v="25763"/>
    <s v="minizinc_or-tools"/>
    <n v="6.6471375357130005E-2"/>
    <n v="1431410.04761678"/>
  </r>
  <r>
    <x v="1438"/>
    <n v="26277.333333333299"/>
    <b v="0"/>
    <n v="900000"/>
    <m/>
    <s v="min_conflicts"/>
    <n v="4.1607469048101598E-3"/>
    <n v="1469245.7500525899"/>
  </r>
  <r>
    <x v="1438"/>
    <n v="26168"/>
    <b v="0"/>
    <n v="900000"/>
    <m/>
    <s v="simulated_annealing-untuned"/>
    <n v="0"/>
    <n v="1780837.89656079"/>
  </r>
  <r>
    <x v="1438"/>
    <n v="26635"/>
    <b v="0"/>
    <n v="900000"/>
    <m/>
    <s v="tabu_search"/>
    <n v="1.7533320818471899E-2"/>
    <n v="1486078.1367269701"/>
  </r>
  <r>
    <x v="1439"/>
    <n v="84748"/>
    <n v="900220"/>
    <b v="0"/>
    <n v="0"/>
    <s v="minizinc_chuffed"/>
    <n v="0.893708406098079"/>
    <n v="659512.22239516804"/>
  </r>
  <r>
    <x v="1439"/>
    <n v="9015"/>
    <n v="900000"/>
    <b v="0"/>
    <n v="8978"/>
    <s v="minizinc_cplex"/>
    <n v="7.7648363838045398E-4"/>
    <n v="269045.29671586998"/>
  </r>
  <r>
    <x v="1439"/>
    <n v="9343"/>
    <n v="900000"/>
    <b v="0"/>
    <n v="7502"/>
    <s v="minizinc_cpo"/>
    <n v="3.5855720860537302E-2"/>
    <n v="270555.10852265701"/>
  </r>
  <r>
    <x v="1439"/>
    <n v="9008"/>
    <n v="900000"/>
    <b v="0"/>
    <n v="8981"/>
    <s v="minizinc_gurobi"/>
    <n v="0"/>
    <n v="268750.75382426899"/>
  </r>
  <r>
    <x v="1439"/>
    <n v="23645"/>
    <n v="900000"/>
    <b v="0"/>
    <n v="8944"/>
    <s v="minizinc_or-tools"/>
    <n v="0.61903150771833404"/>
    <n v="349270.26909042202"/>
  </r>
  <r>
    <x v="1439"/>
    <n v="9579.6666666666697"/>
    <b v="0"/>
    <n v="900000"/>
    <m/>
    <s v="min_conflicts"/>
    <n v="1.90681652110372E-2"/>
    <n v="271966.48217746301"/>
  </r>
  <r>
    <x v="1439"/>
    <n v="9397"/>
    <b v="0"/>
    <n v="900000"/>
    <m/>
    <s v="simulated_annealing-untuned"/>
    <n v="0"/>
    <n v="437422.387479586"/>
  </r>
  <r>
    <x v="1439"/>
    <n v="9417.3333333333303"/>
    <b v="0"/>
    <n v="900000"/>
    <m/>
    <s v="tabu_search"/>
    <n v="2.1591391759876498E-3"/>
    <n v="271312.81270549801"/>
  </r>
  <r>
    <x v="1440"/>
    <m/>
    <m/>
    <m/>
    <m/>
    <s v="minizinc_chuffed"/>
    <m/>
    <m/>
  </r>
  <r>
    <x v="1440"/>
    <n v="10827"/>
    <n v="6900"/>
    <b v="1"/>
    <n v="10827"/>
    <s v="minizinc_cplex"/>
    <n v="0"/>
    <n v="4221.5893896193302"/>
  </r>
  <r>
    <x v="1440"/>
    <n v="10845"/>
    <n v="900000"/>
    <b v="0"/>
    <n v="9409"/>
    <s v="minizinc_cpo"/>
    <n v="1.6597510373443901E-3"/>
    <n v="274161.82468426297"/>
  </r>
  <r>
    <x v="1440"/>
    <n v="10827"/>
    <n v="10690"/>
    <b v="1"/>
    <n v="10827"/>
    <s v="minizinc_gurobi"/>
    <n v="0"/>
    <n v="4979.4088808644901"/>
  </r>
  <r>
    <x v="1440"/>
    <n v="35748"/>
    <n v="900000"/>
    <b v="0"/>
    <n v="10745"/>
    <s v="minizinc_or-tools"/>
    <n v="0.69712990936555896"/>
    <n v="383147.47740903299"/>
  </r>
  <r>
    <x v="1440"/>
    <n v="11234"/>
    <b v="0"/>
    <n v="900000"/>
    <m/>
    <s v="min_conflicts"/>
    <n v="2.9375111269360901E-2"/>
    <n v="269126.38330652501"/>
  </r>
  <r>
    <x v="1440"/>
    <n v="10904"/>
    <b v="0"/>
    <n v="900000"/>
    <m/>
    <s v="simulated_annealing-untuned"/>
    <n v="0"/>
    <n v="476220.85674911999"/>
  </r>
  <r>
    <x v="1440"/>
    <n v="11558.333333333299"/>
    <b v="0"/>
    <n v="900000"/>
    <m/>
    <s v="tabu_search"/>
    <n v="5.6611391492429802E-2"/>
    <n v="269780.48750162998"/>
  </r>
  <r>
    <x v="1441"/>
    <m/>
    <m/>
    <m/>
    <m/>
    <s v="minizinc_chuffed"/>
    <m/>
    <m/>
  </r>
  <r>
    <x v="1441"/>
    <n v="119331"/>
    <n v="900000"/>
    <b v="0"/>
    <n v="118855"/>
    <s v="minizinc_cplex"/>
    <n v="9.8884615062300196E-4"/>
    <n v="13292383.0143483"/>
  </r>
  <r>
    <x v="1441"/>
    <n v="120878"/>
    <n v="900000"/>
    <b v="0"/>
    <n v="3805"/>
    <s v="minizinc_cpo"/>
    <n v="1.3774218633663699E-2"/>
    <n v="13665245"/>
  </r>
  <r>
    <x v="1441"/>
    <n v="119213"/>
    <n v="900000"/>
    <b v="0"/>
    <n v="118856"/>
    <s v="minizinc_gurobi"/>
    <n v="0"/>
    <n v="13275911.168531099"/>
  </r>
  <r>
    <x v="1441"/>
    <m/>
    <m/>
    <m/>
    <m/>
    <s v="minizinc_or-tools"/>
    <m/>
    <m/>
  </r>
  <r>
    <x v="1441"/>
    <n v="120923.66666666701"/>
    <b v="0"/>
    <n v="900000"/>
    <m/>
    <s v="min_conflicts"/>
    <n v="7.7900383437485799E-3"/>
    <n v="11050144.3515781"/>
  </r>
  <r>
    <x v="1441"/>
    <n v="119981.66666666701"/>
    <b v="0"/>
    <n v="900000"/>
    <m/>
    <s v="simulated_annealing-untuned"/>
    <n v="0"/>
    <n v="11181873.7399881"/>
  </r>
  <r>
    <x v="1441"/>
    <n v="120564"/>
    <b v="0"/>
    <n v="900000"/>
    <m/>
    <s v="tabu_search"/>
    <n v="4.8300764186102203E-3"/>
    <n v="11015057.249569001"/>
  </r>
  <r>
    <x v="1442"/>
    <n v="31328"/>
    <n v="900000"/>
    <b v="0"/>
    <n v="0"/>
    <s v="minizinc_chuffed"/>
    <n v="0.179998723186925"/>
    <n v="1258080.28700771"/>
  </r>
  <r>
    <x v="1442"/>
    <n v="25830"/>
    <n v="900000"/>
    <b v="0"/>
    <n v="25339"/>
    <s v="minizinc_cplex"/>
    <n v="5.4587688734030202E-3"/>
    <n v="1028599.77898651"/>
  </r>
  <r>
    <x v="1442"/>
    <n v="27018"/>
    <n v="900000"/>
    <b v="0"/>
    <n v="1382"/>
    <s v="minizinc_cpo"/>
    <n v="4.9189429269376E-2"/>
    <n v="1066193.2118218101"/>
  </r>
  <r>
    <x v="1442"/>
    <n v="25689"/>
    <n v="900000"/>
    <b v="0"/>
    <n v="25341"/>
    <s v="minizinc_gurobi"/>
    <n v="0"/>
    <n v="1023829.91806665"/>
  </r>
  <r>
    <x v="1442"/>
    <m/>
    <m/>
    <m/>
    <m/>
    <s v="minizinc_or-tools"/>
    <m/>
    <m/>
  </r>
  <r>
    <x v="1442"/>
    <n v="26828"/>
    <b v="0"/>
    <n v="900000"/>
    <m/>
    <s v="min_conflicts"/>
    <n v="1.7494160330003401E-2"/>
    <n v="1066840.7549882701"/>
  </r>
  <r>
    <x v="1442"/>
    <n v="26358.666666666701"/>
    <b v="0"/>
    <n v="900000"/>
    <m/>
    <s v="simulated_annealing-untuned"/>
    <n v="0"/>
    <n v="1250159.40687789"/>
  </r>
  <r>
    <x v="1442"/>
    <n v="26378"/>
    <b v="0"/>
    <n v="900000"/>
    <m/>
    <s v="tabu_search"/>
    <n v="7.3293401066543097E-4"/>
    <n v="1053011.2070683599"/>
  </r>
  <r>
    <x v="1443"/>
    <m/>
    <m/>
    <m/>
    <m/>
    <s v="minizinc_chuffed"/>
    <m/>
    <m/>
  </r>
  <r>
    <x v="1443"/>
    <n v="9244"/>
    <n v="900000"/>
    <b v="0"/>
    <n v="9222"/>
    <s v="minizinc_cplex"/>
    <n v="1.08178277801851E-4"/>
    <n v="377416.35149950499"/>
  </r>
  <r>
    <x v="1443"/>
    <n v="10064"/>
    <n v="900000"/>
    <b v="0"/>
    <n v="5405"/>
    <s v="minizinc_cpo"/>
    <n v="8.1577901430842703E-2"/>
    <n v="891768.451159994"/>
  </r>
  <r>
    <x v="1443"/>
    <n v="9243"/>
    <n v="900000"/>
    <b v="0"/>
    <n v="9227"/>
    <s v="minizinc_gurobi"/>
    <n v="0"/>
    <n v="374057.19797708298"/>
  </r>
  <r>
    <x v="1443"/>
    <m/>
    <m/>
    <m/>
    <m/>
    <s v="minizinc_or-tools"/>
    <m/>
    <m/>
  </r>
  <r>
    <x v="1443"/>
    <n v="10397.333333333299"/>
    <b v="0"/>
    <n v="900000"/>
    <m/>
    <s v="min_conflicts"/>
    <n v="7.2582713516286299E-2"/>
    <n v="399578.877255067"/>
  </r>
  <r>
    <x v="1443"/>
    <n v="9642.6666666666697"/>
    <b v="0"/>
    <n v="900000"/>
    <m/>
    <s v="simulated_annealing-untuned"/>
    <n v="0"/>
    <n v="642071.31080947304"/>
  </r>
  <r>
    <x v="1443"/>
    <n v="9977.6666666666697"/>
    <b v="0"/>
    <n v="900000"/>
    <m/>
    <s v="tabu_search"/>
    <n v="3.35749841312264E-2"/>
    <n v="393424.37151995802"/>
  </r>
  <r>
    <x v="1444"/>
    <m/>
    <m/>
    <m/>
    <m/>
    <s v="minizinc_chuffed"/>
    <m/>
    <m/>
  </r>
  <r>
    <x v="1444"/>
    <n v="400"/>
    <n v="3970"/>
    <b v="1"/>
    <n v="400"/>
    <s v="minizinc_cplex"/>
    <n v="0"/>
    <n v="3880.5839727195198"/>
  </r>
  <r>
    <x v="1444"/>
    <n v="400"/>
    <n v="18430"/>
    <b v="1"/>
    <n v="400"/>
    <s v="minizinc_cpo"/>
    <n v="0"/>
    <n v="11092.2410485934"/>
  </r>
  <r>
    <x v="1444"/>
    <n v="400"/>
    <n v="2250"/>
    <b v="1"/>
    <n v="400"/>
    <s v="minizinc_gurobi"/>
    <n v="0"/>
    <n v="2398.83631713555"/>
  </r>
  <r>
    <x v="1444"/>
    <m/>
    <m/>
    <m/>
    <m/>
    <s v="minizinc_or-tools"/>
    <m/>
    <m/>
  </r>
  <r>
    <x v="1444"/>
    <n v="400"/>
    <b v="0"/>
    <n v="900000"/>
    <m/>
    <s v="min_conflicts"/>
    <n v="0"/>
    <n v="330704.49001761602"/>
  </r>
  <r>
    <x v="1444"/>
    <n v="410.33333333333297"/>
    <b v="0"/>
    <n v="900000"/>
    <m/>
    <s v="simulated_annealing-untuned"/>
    <n v="2.5182778229081999E-2"/>
    <n v="602088.70992366399"/>
  </r>
  <r>
    <x v="1444"/>
    <n v="400"/>
    <b v="0"/>
    <n v="900000"/>
    <m/>
    <s v="tabu_search"/>
    <n v="0"/>
    <n v="331043.23238402797"/>
  </r>
  <r>
    <x v="1445"/>
    <n v="38920"/>
    <n v="900000"/>
    <b v="0"/>
    <n v="0"/>
    <s v="minizinc_chuffed"/>
    <n v="0.13769270298047301"/>
    <n v="1425605.6362002499"/>
  </r>
  <r>
    <x v="1445"/>
    <n v="33707"/>
    <n v="900000"/>
    <b v="0"/>
    <n v="33199"/>
    <s v="minizinc_cplex"/>
    <n v="4.3314445070756803E-3"/>
    <n v="1219788.2943925201"/>
  </r>
  <r>
    <x v="1445"/>
    <n v="34734"/>
    <n v="900000"/>
    <b v="0"/>
    <n v="1690"/>
    <s v="minizinc_cpo"/>
    <n v="3.3770944895491498E-2"/>
    <n v="1251413.6527351199"/>
  </r>
  <r>
    <x v="1445"/>
    <n v="33561"/>
    <n v="900000"/>
    <b v="0"/>
    <n v="33199"/>
    <s v="minizinc_gurobi"/>
    <n v="0"/>
    <n v="1215370.1390432001"/>
  </r>
  <r>
    <x v="1445"/>
    <m/>
    <m/>
    <m/>
    <m/>
    <s v="minizinc_or-tools"/>
    <m/>
    <m/>
  </r>
  <r>
    <x v="1445"/>
    <n v="34771.666666666701"/>
    <b v="0"/>
    <n v="900000"/>
    <m/>
    <s v="min_conflicts"/>
    <n v="1.6363897809519301E-2"/>
    <n v="1344234.4720819099"/>
  </r>
  <r>
    <x v="1445"/>
    <n v="34221.666666666701"/>
    <b v="0"/>
    <n v="900000"/>
    <m/>
    <s v="simulated_annealing-untuned"/>
    <n v="5.5520381824381005E-4"/>
    <n v="1531161.7713599899"/>
  </r>
  <r>
    <x v="1445"/>
    <n v="34202.666666666701"/>
    <b v="0"/>
    <n v="900000"/>
    <m/>
    <s v="tabu_search"/>
    <n v="0"/>
    <n v="1325593.5575873801"/>
  </r>
  <r>
    <x v="1446"/>
    <n v="91807"/>
    <n v="900190"/>
    <b v="0"/>
    <n v="0"/>
    <s v="minizinc_chuffed"/>
    <n v="0.88599997821516896"/>
    <n v="673861.47812856804"/>
  </r>
  <r>
    <x v="1446"/>
    <n v="10466"/>
    <n v="900000"/>
    <b v="0"/>
    <n v="10413"/>
    <s v="minizinc_cplex"/>
    <n v="0"/>
    <n v="274022.26671630697"/>
  </r>
  <r>
    <x v="1446"/>
    <n v="10970"/>
    <n v="900000"/>
    <b v="0"/>
    <n v="7602"/>
    <s v="minizinc_cpo"/>
    <n v="4.5943482224247899E-2"/>
    <n v="276441.59822784801"/>
  </r>
  <r>
    <x v="1446"/>
    <n v="10482"/>
    <n v="900000"/>
    <b v="0"/>
    <n v="10417"/>
    <s v="minizinc_gurobi"/>
    <n v="1.52642625453159E-3"/>
    <n v="273790.80734673602"/>
  </r>
  <r>
    <x v="1446"/>
    <n v="68647"/>
    <n v="900000"/>
    <b v="0"/>
    <n v="10378"/>
    <s v="minizinc_or-tools"/>
    <n v="0.84753885821667396"/>
    <n v="540340.10067014105"/>
  </r>
  <r>
    <x v="1446"/>
    <n v="11209"/>
    <b v="0"/>
    <n v="900000"/>
    <m/>
    <s v="min_conflicts"/>
    <n v="3.8451244535640999E-2"/>
    <n v="283708.48419473402"/>
  </r>
  <r>
    <x v="1446"/>
    <n v="10778"/>
    <b v="0"/>
    <n v="900000"/>
    <m/>
    <s v="simulated_annealing-untuned"/>
    <n v="0"/>
    <n v="456601.77025376802"/>
  </r>
  <r>
    <x v="1446"/>
    <n v="10999"/>
    <b v="0"/>
    <n v="900000"/>
    <m/>
    <s v="tabu_search"/>
    <n v="2.0092735703245799E-2"/>
    <n v="282870.54139723699"/>
  </r>
  <r>
    <x v="1447"/>
    <n v="37227"/>
    <n v="900000"/>
    <b v="0"/>
    <n v="0"/>
    <s v="minizinc_chuffed"/>
    <n v="0.10535364117441599"/>
    <n v="4034968.44474761"/>
  </r>
  <r>
    <x v="1447"/>
    <n v="33305"/>
    <n v="900000"/>
    <b v="0"/>
    <n v="33299"/>
    <s v="minizinc_cplex"/>
    <n v="0"/>
    <n v="3635470.91518872"/>
  </r>
  <r>
    <x v="1447"/>
    <n v="33513"/>
    <n v="900000"/>
    <b v="0"/>
    <n v="22772"/>
    <s v="minizinc_cpo"/>
    <n v="6.2065467132157402E-3"/>
    <n v="3662196.8826739402"/>
  </r>
  <r>
    <x v="1447"/>
    <n v="33307"/>
    <n v="900000"/>
    <b v="0"/>
    <n v="33299"/>
    <s v="minizinc_gurobi"/>
    <n v="6.0047437475563299E-5"/>
    <n v="3635192.3590268302"/>
  </r>
  <r>
    <x v="1447"/>
    <n v="36452"/>
    <n v="900090"/>
    <b v="0"/>
    <n v="33298"/>
    <s v="minizinc_or-tools"/>
    <n v="8.6332711511028198E-2"/>
    <n v="4002612.10777626"/>
  </r>
  <r>
    <x v="1447"/>
    <n v="33591.666666666701"/>
    <b v="0"/>
    <n v="900000"/>
    <m/>
    <s v="min_conflicts"/>
    <n v="5.0012403870007801E-3"/>
    <n v="3812266.3641145299"/>
  </r>
  <r>
    <x v="1447"/>
    <n v="33423.666666666701"/>
    <b v="0"/>
    <n v="900000"/>
    <m/>
    <s v="simulated_annealing-untuned"/>
    <n v="0"/>
    <n v="4090432.21276596"/>
  </r>
  <r>
    <x v="1447"/>
    <n v="33632.333333333299"/>
    <b v="0"/>
    <n v="900000"/>
    <m/>
    <s v="tabu_search"/>
    <n v="6.2043470073442899E-3"/>
    <n v="3816540.5748042399"/>
  </r>
  <r>
    <x v="1448"/>
    <n v="27766"/>
    <n v="900000"/>
    <b v="0"/>
    <n v="0"/>
    <s v="minizinc_chuffed"/>
    <n v="9.2019016062810599E-2"/>
    <n v="1416814.3939231499"/>
  </r>
  <r>
    <x v="1448"/>
    <n v="25211"/>
    <n v="900000"/>
    <b v="0"/>
    <n v="25177"/>
    <s v="minizinc_cplex"/>
    <n v="0"/>
    <n v="1241308.91957105"/>
  </r>
  <r>
    <x v="1448"/>
    <n v="25646"/>
    <n v="900000"/>
    <b v="0"/>
    <n v="22219"/>
    <s v="minizinc_cpo"/>
    <n v="1.69617094283709E-2"/>
    <n v="1260732.90379803"/>
  </r>
  <r>
    <x v="1448"/>
    <n v="25214"/>
    <n v="900000"/>
    <b v="0"/>
    <n v="25181"/>
    <s v="minizinc_gurobi"/>
    <n v="1.1898151820422E-4"/>
    <n v="1241512.42493298"/>
  </r>
  <r>
    <x v="1448"/>
    <n v="27061"/>
    <n v="900000"/>
    <b v="0"/>
    <n v="25158"/>
    <s v="minizinc_or-tools"/>
    <n v="6.83640663685747E-2"/>
    <n v="1352638.90661305"/>
  </r>
  <r>
    <x v="1448"/>
    <n v="25663.666666666701"/>
    <b v="0"/>
    <n v="900000"/>
    <m/>
    <s v="min_conflicts"/>
    <n v="7.9619695808601492E-3"/>
    <n v="1295487.1945998601"/>
  </r>
  <r>
    <x v="1448"/>
    <n v="25459.333333333299"/>
    <b v="0"/>
    <n v="900000"/>
    <m/>
    <s v="simulated_annealing-untuned"/>
    <n v="0"/>
    <n v="1588831.42803932"/>
  </r>
  <r>
    <x v="1448"/>
    <n v="26192.666666666701"/>
    <b v="0"/>
    <n v="900000"/>
    <m/>
    <s v="tabu_search"/>
    <n v="2.79976583776631E-2"/>
    <n v="1317847.12403017"/>
  </r>
  <r>
    <x v="1449"/>
    <n v="400"/>
    <n v="68780"/>
    <b v="1"/>
    <n v="400"/>
    <s v="minizinc_chuffed"/>
    <n v="0"/>
    <n v="41920.879353861703"/>
  </r>
  <r>
    <x v="1449"/>
    <n v="400"/>
    <n v="3100"/>
    <b v="1"/>
    <n v="400"/>
    <s v="minizinc_cplex"/>
    <n v="0"/>
    <n v="3360.5943967693102"/>
  </r>
  <r>
    <x v="1449"/>
    <n v="400"/>
    <n v="2130"/>
    <b v="1"/>
    <n v="400"/>
    <s v="minizinc_cpo"/>
    <n v="0"/>
    <n v="2344.5053003533599"/>
  </r>
  <r>
    <x v="1449"/>
    <n v="400"/>
    <n v="2320"/>
    <b v="1"/>
    <n v="400"/>
    <s v="minizinc_gurobi"/>
    <n v="0"/>
    <n v="2508.2761231701202"/>
  </r>
  <r>
    <x v="1449"/>
    <n v="400"/>
    <n v="9180"/>
    <b v="1"/>
    <n v="400"/>
    <s v="minizinc_or-tools"/>
    <n v="0"/>
    <n v="10104.487632508801"/>
  </r>
  <r>
    <x v="1449"/>
    <n v="400"/>
    <b v="0"/>
    <n v="900000"/>
    <m/>
    <s v="min_conflicts"/>
    <n v="0"/>
    <n v="316697.79342842603"/>
  </r>
  <r>
    <x v="1449"/>
    <n v="403"/>
    <b v="0"/>
    <n v="900000"/>
    <m/>
    <s v="simulated_annealing-untuned"/>
    <n v="7.44416873449127E-3"/>
    <n v="565043.67040244502"/>
  </r>
  <r>
    <x v="1449"/>
    <n v="400"/>
    <b v="0"/>
    <n v="900000"/>
    <m/>
    <s v="tabu_search"/>
    <n v="0"/>
    <n v="316769.34895567998"/>
  </r>
  <r>
    <x v="1450"/>
    <n v="128800"/>
    <n v="900170"/>
    <b v="0"/>
    <n v="0"/>
    <s v="minizinc_chuffed"/>
    <n v="0.91185559006211203"/>
    <n v="640795.00415427203"/>
  </r>
  <r>
    <x v="1450"/>
    <n v="11353"/>
    <n v="3740"/>
    <b v="1"/>
    <n v="11353"/>
    <s v="minizinc_cplex"/>
    <n v="0"/>
    <n v="3386.6129254196899"/>
  </r>
  <r>
    <x v="1450"/>
    <n v="11353"/>
    <n v="9170"/>
    <b v="1"/>
    <n v="11353"/>
    <s v="minizinc_cpo"/>
    <n v="0"/>
    <n v="4356.5700885895103"/>
  </r>
  <r>
    <x v="1450"/>
    <n v="11353"/>
    <n v="2660"/>
    <b v="1"/>
    <n v="11353"/>
    <s v="minizinc_gurobi"/>
    <n v="0"/>
    <n v="2563.9615959217399"/>
  </r>
  <r>
    <x v="1450"/>
    <n v="11353"/>
    <n v="32980"/>
    <b v="1"/>
    <n v="11353"/>
    <s v="minizinc_or-tools"/>
    <n v="0"/>
    <n v="15690.3510064607"/>
  </r>
  <r>
    <x v="1450"/>
    <n v="11353.666666666701"/>
    <b v="0"/>
    <n v="900000"/>
    <m/>
    <s v="min_conflicts"/>
    <n v="0"/>
    <n v="258147.20888443099"/>
  </r>
  <r>
    <x v="1450"/>
    <n v="11359"/>
    <b v="0"/>
    <n v="900000"/>
    <m/>
    <s v="simulated_annealing-untuned"/>
    <n v="4.6952489949236799E-4"/>
    <n v="471300.27000164299"/>
  </r>
  <r>
    <x v="1450"/>
    <n v="11377.666666666701"/>
    <b v="0"/>
    <n v="900000"/>
    <m/>
    <s v="tabu_search"/>
    <n v="2.1093955995663501E-3"/>
    <n v="258350.28791275501"/>
  </r>
  <r>
    <x v="1451"/>
    <n v="81462"/>
    <n v="900170"/>
    <b v="0"/>
    <n v="0"/>
    <s v="minizinc_chuffed"/>
    <n v="0.89557094105226998"/>
    <n v="611158.15058371599"/>
  </r>
  <r>
    <x v="1451"/>
    <n v="8542"/>
    <n v="900000"/>
    <b v="0"/>
    <n v="8485"/>
    <s v="minizinc_cplex"/>
    <n v="4.0974010770311597E-3"/>
    <n v="263696.05414277897"/>
  </r>
  <r>
    <x v="1451"/>
    <n v="8773"/>
    <n v="900000"/>
    <b v="0"/>
    <n v="7666"/>
    <s v="minizinc_cpo"/>
    <n v="3.0320300923287399E-2"/>
    <n v="264614.15395640599"/>
  </r>
  <r>
    <x v="1451"/>
    <n v="8507"/>
    <n v="900000"/>
    <b v="0"/>
    <n v="8488"/>
    <s v="minizinc_gurobi"/>
    <n v="0"/>
    <n v="263122.64488846"/>
  </r>
  <r>
    <x v="1451"/>
    <n v="10352"/>
    <n v="900000"/>
    <b v="0"/>
    <n v="8437"/>
    <s v="minizinc_or-tools"/>
    <n v="0.17822642967542501"/>
    <n v="279363.89406066103"/>
  </r>
  <r>
    <x v="1451"/>
    <n v="8932.6666666666697"/>
    <b v="0"/>
    <n v="900000"/>
    <m/>
    <s v="min_conflicts"/>
    <n v="2.0822449436525101E-2"/>
    <n v="267735.86420030298"/>
  </r>
  <r>
    <x v="1451"/>
    <n v="8746.6666666666697"/>
    <b v="0"/>
    <n v="900000"/>
    <m/>
    <s v="simulated_annealing-untuned"/>
    <n v="0"/>
    <n v="426459.46879596403"/>
  </r>
  <r>
    <x v="1451"/>
    <n v="8822.6666666666697"/>
    <b v="0"/>
    <n v="900000"/>
    <m/>
    <s v="tabu_search"/>
    <n v="8.6141756082816993E-3"/>
    <n v="267336.642793248"/>
  </r>
  <r>
    <x v="1452"/>
    <m/>
    <m/>
    <m/>
    <m/>
    <s v="minizinc_chuffed"/>
    <m/>
    <m/>
  </r>
  <r>
    <x v="1452"/>
    <n v="34276"/>
    <n v="900000"/>
    <b v="0"/>
    <n v="34269"/>
    <s v="minizinc_cplex"/>
    <n v="0"/>
    <n v="3810441.2404181198"/>
  </r>
  <r>
    <x v="1452"/>
    <n v="34441"/>
    <n v="900000"/>
    <b v="0"/>
    <n v="24826"/>
    <s v="minizinc_cpo"/>
    <n v="4.7908016608112503E-3"/>
    <n v="3831575.9109175401"/>
  </r>
  <r>
    <x v="1452"/>
    <n v="34276"/>
    <n v="900000"/>
    <b v="0"/>
    <n v="34269"/>
    <s v="minizinc_gurobi"/>
    <n v="0"/>
    <n v="3809932.6300813002"/>
  </r>
  <r>
    <x v="1452"/>
    <n v="37230"/>
    <n v="900570"/>
    <b v="0"/>
    <n v="34263"/>
    <s v="minizinc_or-tools"/>
    <n v="7.9344614558152005E-2"/>
    <n v="4188415.8658536598"/>
  </r>
  <r>
    <x v="1452"/>
    <n v="34527.333333333299"/>
    <b v="0"/>
    <n v="900000"/>
    <m/>
    <s v="min_conflicts"/>
    <n v="3.4948157015699502E-3"/>
    <n v="4181231.1203648699"/>
  </r>
  <r>
    <x v="1452"/>
    <n v="34406.666666666701"/>
    <b v="0"/>
    <n v="900000"/>
    <m/>
    <s v="simulated_annealing-untuned"/>
    <n v="0"/>
    <n v="4469993.1930419998"/>
  </r>
  <r>
    <x v="1452"/>
    <n v="34532.666666666701"/>
    <b v="0"/>
    <n v="900000"/>
    <m/>
    <s v="tabu_search"/>
    <n v="3.6487190872410702E-3"/>
    <n v="4189044.99662707"/>
  </r>
  <r>
    <x v="1453"/>
    <n v="106345"/>
    <n v="900180"/>
    <b v="0"/>
    <n v="0"/>
    <s v="minizinc_chuffed"/>
    <n v="0.91329164511730698"/>
    <n v="708596.49096982798"/>
  </r>
  <r>
    <x v="1453"/>
    <n v="9221"/>
    <n v="4400"/>
    <b v="1"/>
    <n v="9221"/>
    <s v="minizinc_cplex"/>
    <n v="0"/>
    <n v="3651.57009738325"/>
  </r>
  <r>
    <x v="1453"/>
    <n v="9227"/>
    <n v="900000"/>
    <b v="0"/>
    <n v="8674"/>
    <s v="minizinc_cpo"/>
    <n v="6.5026552508940004E-4"/>
    <n v="270836.46464606997"/>
  </r>
  <r>
    <x v="1453"/>
    <n v="9221"/>
    <n v="3420"/>
    <b v="1"/>
    <n v="9221"/>
    <s v="minizinc_gurobi"/>
    <n v="0"/>
    <n v="3075.6821223102402"/>
  </r>
  <r>
    <x v="1453"/>
    <n v="16449"/>
    <n v="900000"/>
    <b v="0"/>
    <n v="9183"/>
    <s v="minizinc_or-tools"/>
    <n v="0.43941880965408198"/>
    <n v="307861.84913410002"/>
  </r>
  <r>
    <x v="1453"/>
    <n v="9384"/>
    <b v="0"/>
    <n v="900000"/>
    <m/>
    <s v="min_conflicts"/>
    <n v="1.53097470872406E-2"/>
    <n v="266457.40529466001"/>
  </r>
  <r>
    <x v="1453"/>
    <n v="9240.3333333333303"/>
    <b v="0"/>
    <n v="900000"/>
    <m/>
    <s v="simulated_annealing-untuned"/>
    <n v="0"/>
    <n v="479809.117935877"/>
  </r>
  <r>
    <x v="1453"/>
    <n v="9636"/>
    <b v="0"/>
    <n v="900000"/>
    <m/>
    <s v="tabu_search"/>
    <n v="4.1061297910612998E-2"/>
    <n v="267523.47587051202"/>
  </r>
  <r>
    <x v="1454"/>
    <n v="400"/>
    <n v="55250"/>
    <b v="1"/>
    <n v="400"/>
    <s v="minizinc_chuffed"/>
    <n v="0"/>
    <n v="34561.385626911302"/>
  </r>
  <r>
    <x v="1454"/>
    <n v="400"/>
    <n v="2770"/>
    <b v="1"/>
    <n v="400"/>
    <s v="minizinc_cplex"/>
    <n v="0"/>
    <n v="3064.2981651376099"/>
  </r>
  <r>
    <x v="1454"/>
    <n v="400"/>
    <n v="1910"/>
    <b v="1"/>
    <n v="400"/>
    <s v="minizinc_cpo"/>
    <n v="0"/>
    <n v="2143.0550458715602"/>
  </r>
  <r>
    <x v="1454"/>
    <n v="400"/>
    <n v="2580"/>
    <b v="1"/>
    <n v="400"/>
    <s v="minizinc_gurobi"/>
    <n v="0"/>
    <n v="2842.30733944954"/>
  </r>
  <r>
    <x v="1454"/>
    <n v="400"/>
    <n v="9280"/>
    <b v="1"/>
    <n v="400"/>
    <s v="minizinc_or-tools"/>
    <n v="0"/>
    <n v="10412.3302752294"/>
  </r>
  <r>
    <x v="1454"/>
    <n v="400"/>
    <b v="0"/>
    <n v="900000"/>
    <m/>
    <s v="min_conflicts"/>
    <n v="0"/>
    <n v="329713.05788248999"/>
  </r>
  <r>
    <x v="1454"/>
    <n v="401.33333333333297"/>
    <b v="0"/>
    <n v="900000"/>
    <m/>
    <s v="simulated_annealing-untuned"/>
    <n v="3.3222591362125401E-3"/>
    <n v="558434.85863874306"/>
  </r>
  <r>
    <x v="1454"/>
    <n v="400"/>
    <b v="0"/>
    <n v="900000"/>
    <m/>
    <s v="tabu_search"/>
    <n v="0"/>
    <n v="329756.41710296698"/>
  </r>
  <r>
    <x v="1455"/>
    <n v="26903"/>
    <n v="900190"/>
    <b v="0"/>
    <n v="0"/>
    <s v="minizinc_chuffed"/>
    <n v="9.4078727279485505E-2"/>
    <n v="1347241.80669382"/>
  </r>
  <r>
    <x v="1455"/>
    <n v="24372"/>
    <n v="900000"/>
    <b v="0"/>
    <n v="24336"/>
    <s v="minizinc_cplex"/>
    <n v="0"/>
    <n v="1158056.4859591101"/>
  </r>
  <r>
    <x v="1455"/>
    <n v="24790"/>
    <n v="900700"/>
    <b v="0"/>
    <n v="21978"/>
    <s v="minizinc_cpo"/>
    <n v="1.6861637757160101E-2"/>
    <n v="1177936.67014508"/>
  </r>
  <r>
    <x v="1455"/>
    <n v="24399"/>
    <n v="900000"/>
    <b v="0"/>
    <n v="24339"/>
    <s v="minizinc_gurobi"/>
    <n v="1.1066027296200401E-3"/>
    <n v="1158775.18999745"/>
  </r>
  <r>
    <x v="1455"/>
    <n v="25615"/>
    <n v="900000"/>
    <b v="0"/>
    <n v="24309"/>
    <s v="minizinc_or-tools"/>
    <n v="4.8526254147960197E-2"/>
    <n v="1217592.83638755"/>
  </r>
  <r>
    <x v="1455"/>
    <n v="24797.333333333299"/>
    <b v="0"/>
    <n v="900000"/>
    <m/>
    <s v="min_conflicts"/>
    <n v="8.6165179051509392E-3"/>
    <n v="1214345.81995924"/>
  </r>
  <r>
    <x v="1455"/>
    <n v="24583.666666666701"/>
    <b v="0"/>
    <n v="900000"/>
    <m/>
    <s v="simulated_annealing-untuned"/>
    <n v="0"/>
    <n v="1498816.7205322101"/>
  </r>
  <r>
    <x v="1455"/>
    <n v="25214"/>
    <b v="0"/>
    <n v="900000"/>
    <m/>
    <s v="tabu_search"/>
    <n v="2.4999338991565499E-2"/>
    <n v="1226327.83585605"/>
  </r>
  <r>
    <x v="1456"/>
    <m/>
    <m/>
    <m/>
    <m/>
    <s v="minizinc_chuffed"/>
    <m/>
    <m/>
  </r>
  <r>
    <x v="1456"/>
    <n v="1025"/>
    <n v="900000"/>
    <b v="0"/>
    <n v="1009"/>
    <s v="minizinc_cplex"/>
    <n v="0"/>
    <n v="295132.444636181"/>
  </r>
  <r>
    <x v="1456"/>
    <n v="1224"/>
    <n v="900000"/>
    <b v="0"/>
    <n v="400"/>
    <s v="minizinc_cpo"/>
    <n v="0.16258169934640501"/>
    <n v="311608.54673569201"/>
  </r>
  <r>
    <x v="1456"/>
    <n v="1034"/>
    <n v="900000"/>
    <b v="0"/>
    <n v="1008"/>
    <s v="minizinc_gurobi"/>
    <n v="8.7040618955512798E-3"/>
    <n v="294159.75194132898"/>
  </r>
  <r>
    <x v="1456"/>
    <m/>
    <m/>
    <m/>
    <m/>
    <s v="minizinc_or-tools"/>
    <m/>
    <m/>
  </r>
  <r>
    <x v="1456"/>
    <n v="1341.6666666666699"/>
    <b v="0"/>
    <n v="900000"/>
    <m/>
    <s v="min_conflicts"/>
    <n v="0.15006211180124199"/>
    <n v="358689.18424053001"/>
  </r>
  <r>
    <x v="1456"/>
    <n v="1140.3333333333301"/>
    <b v="0"/>
    <n v="900000"/>
    <m/>
    <s v="simulated_annealing-untuned"/>
    <n v="0"/>
    <n v="602679.55286870198"/>
  </r>
  <r>
    <x v="1456"/>
    <n v="1360.6666666666699"/>
    <b v="0"/>
    <n v="900000"/>
    <m/>
    <s v="tabu_search"/>
    <n v="0.16193042626163701"/>
    <n v="377270.50520411902"/>
  </r>
  <r>
    <x v="1457"/>
    <n v="7659"/>
    <n v="900000"/>
    <b v="0"/>
    <n v="0"/>
    <s v="minizinc_chuffed"/>
    <n v="0.56547852200026105"/>
    <n v="507329.20381238998"/>
  </r>
  <r>
    <x v="1457"/>
    <n v="3340"/>
    <n v="900000"/>
    <b v="0"/>
    <n v="3267"/>
    <s v="minizinc_cplex"/>
    <n v="3.5928143712574698E-3"/>
    <n v="306120.71996488603"/>
  </r>
  <r>
    <x v="1457"/>
    <n v="4540"/>
    <n v="900000"/>
    <b v="0"/>
    <n v="884"/>
    <s v="minizinc_cpo"/>
    <n v="0.266960352422907"/>
    <n v="329664.895159268"/>
  </r>
  <r>
    <x v="1457"/>
    <n v="3328"/>
    <n v="900000"/>
    <b v="0"/>
    <n v="3274"/>
    <s v="minizinc_gurobi"/>
    <n v="0"/>
    <n v="302264.50213192898"/>
  </r>
  <r>
    <x v="1457"/>
    <m/>
    <m/>
    <m/>
    <m/>
    <s v="minizinc_or-tools"/>
    <m/>
    <m/>
  </r>
  <r>
    <x v="1457"/>
    <n v="4266.6666666666697"/>
    <b v="0"/>
    <n v="900000"/>
    <m/>
    <s v="min_conflicts"/>
    <n v="0.14609374999999999"/>
    <n v="324630.52770097402"/>
  </r>
  <r>
    <x v="1457"/>
    <n v="3643.3333333333298"/>
    <b v="0"/>
    <n v="900000"/>
    <m/>
    <s v="simulated_annealing-untuned"/>
    <n v="0"/>
    <n v="557082.99841573799"/>
  </r>
  <r>
    <x v="1457"/>
    <n v="3908.3333333333298"/>
    <b v="0"/>
    <n v="900000"/>
    <m/>
    <s v="tabu_search"/>
    <n v="6.7803837953091597E-2"/>
    <n v="317378.35116093402"/>
  </r>
  <r>
    <x v="1458"/>
    <m/>
    <m/>
    <m/>
    <m/>
    <s v="minizinc_chuffed"/>
    <m/>
    <m/>
  </r>
  <r>
    <x v="1458"/>
    <n v="8739"/>
    <n v="300"/>
    <b v="1"/>
    <n v="8739"/>
    <s v="minizinc_cplex"/>
    <n v="0"/>
    <n v="2448.9529914529899"/>
  </r>
  <r>
    <x v="1458"/>
    <n v="8743"/>
    <n v="900000"/>
    <b v="0"/>
    <n v="7440"/>
    <s v="minizinc_cpo"/>
    <n v="4.5750886423423498E-4"/>
    <n v="6952078.0555555597"/>
  </r>
  <r>
    <x v="1458"/>
    <n v="8739"/>
    <n v="360"/>
    <b v="1"/>
    <n v="8739"/>
    <s v="minizinc_gurobi"/>
    <n v="0"/>
    <n v="2903.29914529915"/>
  </r>
  <r>
    <x v="1458"/>
    <n v="8756"/>
    <n v="900000"/>
    <b v="0"/>
    <n v="8736"/>
    <s v="minizinc_or-tools"/>
    <n v="1.9415258108725899E-3"/>
    <n v="7003195.4076923104"/>
  </r>
  <r>
    <x v="1458"/>
    <n v="8763.6666666666697"/>
    <b v="0"/>
    <n v="900000"/>
    <m/>
    <s v="min_conflicts"/>
    <n v="2.2821497850975501E-3"/>
    <n v="6083215.6462871199"/>
  </r>
  <r>
    <x v="1458"/>
    <n v="8743.6666666666697"/>
    <b v="0"/>
    <n v="900000"/>
    <m/>
    <s v="simulated_annealing-untuned"/>
    <n v="0"/>
    <n v="6266307.0420792"/>
  </r>
  <r>
    <x v="1458"/>
    <n v="8749.3333333333303"/>
    <b v="0"/>
    <n v="900000"/>
    <m/>
    <s v="tabu_search"/>
    <n v="6.4766839378249696E-4"/>
    <n v="6076371.6485148501"/>
  </r>
  <r>
    <x v="1459"/>
    <m/>
    <m/>
    <m/>
    <m/>
    <s v="minizinc_chuffed"/>
    <m/>
    <m/>
  </r>
  <r>
    <x v="1459"/>
    <n v="28680"/>
    <n v="4210"/>
    <b v="1"/>
    <n v="28680"/>
    <s v="minizinc_cplex"/>
    <n v="0"/>
    <n v="5292.5277383127004"/>
  </r>
  <r>
    <x v="1459"/>
    <n v="28818"/>
    <n v="900000"/>
    <b v="0"/>
    <n v="15471"/>
    <s v="minizinc_cpo"/>
    <n v="4.7886737455756804E-3"/>
    <n v="1180915.5909613699"/>
  </r>
  <r>
    <x v="1459"/>
    <n v="28680"/>
    <n v="500"/>
    <b v="1"/>
    <n v="28680"/>
    <s v="minizinc_gurobi"/>
    <n v="0"/>
    <n v="752.30718489953301"/>
  </r>
  <r>
    <x v="1459"/>
    <n v="41700"/>
    <n v="900000"/>
    <b v="0"/>
    <n v="28428"/>
    <s v="minizinc_or-tools"/>
    <n v="0.31223021582733801"/>
    <n v="1686740.8722346299"/>
  </r>
  <r>
    <x v="1459"/>
    <n v="29042.666666666701"/>
    <b v="0"/>
    <n v="900000"/>
    <m/>
    <s v="min_conflicts"/>
    <n v="1.16724818657608E-2"/>
    <n v="987852.53903086402"/>
  </r>
  <r>
    <x v="1459"/>
    <n v="28703.666666666701"/>
    <b v="0"/>
    <n v="900000"/>
    <m/>
    <s v="simulated_annealing-untuned"/>
    <n v="0"/>
    <n v="1114889.1239949199"/>
  </r>
  <r>
    <x v="1459"/>
    <n v="29155"/>
    <b v="0"/>
    <n v="900000"/>
    <m/>
    <s v="tabu_search"/>
    <n v="1.54804779054478E-2"/>
    <n v="988244.65292658797"/>
  </r>
  <r>
    <x v="1460"/>
    <m/>
    <m/>
    <m/>
    <m/>
    <s v="minizinc_chuffed"/>
    <m/>
    <m/>
  </r>
  <r>
    <x v="1460"/>
    <n v="955"/>
    <n v="3560"/>
    <b v="1"/>
    <n v="955"/>
    <s v="minizinc_cplex"/>
    <n v="0"/>
    <n v="19993.333333333299"/>
  </r>
  <r>
    <x v="1460"/>
    <m/>
    <m/>
    <m/>
    <m/>
    <s v="minizinc_cpo"/>
    <m/>
    <m/>
  </r>
  <r>
    <x v="1460"/>
    <n v="955"/>
    <n v="4450"/>
    <b v="1"/>
    <n v="955"/>
    <s v="minizinc_gurobi"/>
    <n v="0"/>
    <n v="24914.166666666701"/>
  </r>
  <r>
    <x v="1460"/>
    <n v="1039"/>
    <n v="900000"/>
    <b v="0"/>
    <n v="949"/>
    <s v="minizinc_or-tools"/>
    <n v="8.08469682386911E-2"/>
    <n v="5460716.7222222202"/>
  </r>
  <r>
    <x v="1460"/>
    <n v="963.66666666666697"/>
    <b v="0"/>
    <n v="900000"/>
    <m/>
    <s v="min_conflicts"/>
    <n v="0"/>
    <n v="3341075.9796650698"/>
  </r>
  <r>
    <x v="1460"/>
    <n v="963.66666666666697"/>
    <b v="0"/>
    <n v="900000"/>
    <m/>
    <s v="simulated_annealing-untuned"/>
    <n v="0"/>
    <n v="3422271.9820574201"/>
  </r>
  <r>
    <x v="1460"/>
    <n v="979.33333333333303"/>
    <b v="0"/>
    <n v="900000"/>
    <m/>
    <s v="tabu_search"/>
    <n v="1.5997277059224001E-2"/>
    <n v="3383641.1375598102"/>
  </r>
  <r>
    <x v="1461"/>
    <n v="7850"/>
    <n v="900000"/>
    <b v="0"/>
    <n v="0"/>
    <s v="minizinc_chuffed"/>
    <n v="2.9554140127388499E-2"/>
    <n v="2706458.9076277101"/>
  </r>
  <r>
    <x v="1461"/>
    <n v="7618"/>
    <n v="320"/>
    <b v="1"/>
    <n v="7618"/>
    <s v="minizinc_cplex"/>
    <n v="0"/>
    <n v="1087.8061581525501"/>
  </r>
  <r>
    <x v="1461"/>
    <n v="7618"/>
    <n v="900000"/>
    <b v="0"/>
    <n v="7410"/>
    <s v="minizinc_cpo"/>
    <n v="0"/>
    <n v="2624517.7921623499"/>
  </r>
  <r>
    <x v="1461"/>
    <n v="7618"/>
    <n v="360"/>
    <b v="1"/>
    <n v="7618"/>
    <s v="minizinc_gurobi"/>
    <n v="0"/>
    <n v="1177.44751574528"/>
  </r>
  <r>
    <x v="1461"/>
    <n v="7618"/>
    <n v="99710"/>
    <b v="1"/>
    <n v="7618"/>
    <s v="minizinc_or-tools"/>
    <n v="0"/>
    <n v="291916.34009797103"/>
  </r>
  <r>
    <x v="1461"/>
    <n v="7620.6666666666697"/>
    <b v="0"/>
    <n v="900000"/>
    <m/>
    <s v="min_conflicts"/>
    <n v="0"/>
    <n v="2439972.1369214202"/>
  </r>
  <r>
    <x v="1461"/>
    <n v="7621.6666666666697"/>
    <b v="0"/>
    <n v="900000"/>
    <m/>
    <s v="simulated_annealing-untuned"/>
    <n v="1.31204898316195E-4"/>
    <n v="2602882.8497308898"/>
  </r>
  <r>
    <x v="1461"/>
    <n v="7630"/>
    <b v="0"/>
    <n v="900000"/>
    <m/>
    <s v="tabu_search"/>
    <n v="1.2232415902140299E-3"/>
    <n v="2442949.9679224999"/>
  </r>
  <r>
    <x v="1462"/>
    <n v="9047"/>
    <n v="900000"/>
    <b v="0"/>
    <n v="0"/>
    <s v="minizinc_chuffed"/>
    <n v="5.6814413617773799E-2"/>
    <n v="6230330.2138643097"/>
  </r>
  <r>
    <x v="1462"/>
    <n v="8533"/>
    <n v="480"/>
    <b v="1"/>
    <n v="8533"/>
    <s v="minizinc_cplex"/>
    <n v="0"/>
    <n v="3281.30530973451"/>
  </r>
  <r>
    <x v="1462"/>
    <n v="8535"/>
    <n v="900000"/>
    <b v="0"/>
    <n v="7608"/>
    <s v="minizinc_cpo"/>
    <n v="2.3432923257171701E-4"/>
    <n v="5892312.5516224196"/>
  </r>
  <r>
    <x v="1462"/>
    <n v="8533"/>
    <n v="510"/>
    <b v="1"/>
    <n v="8533"/>
    <s v="minizinc_gurobi"/>
    <n v="0"/>
    <n v="3457.9646017699101"/>
  </r>
  <r>
    <x v="1462"/>
    <n v="8639"/>
    <n v="900000"/>
    <b v="0"/>
    <n v="8530"/>
    <s v="minizinc_or-tools"/>
    <n v="1.2269938650306801E-2"/>
    <n v="5991357.4328908604"/>
  </r>
  <r>
    <x v="1462"/>
    <n v="8546.3333333333303"/>
    <b v="0"/>
    <n v="900000"/>
    <m/>
    <s v="min_conflicts"/>
    <n v="1.1700924373025899E-3"/>
    <n v="5584143.6855550399"/>
  </r>
  <r>
    <x v="1462"/>
    <n v="8536.3333333333303"/>
    <b v="0"/>
    <n v="900000"/>
    <m/>
    <s v="simulated_annealing-untuned"/>
    <n v="0"/>
    <n v="5802447.06885741"/>
  </r>
  <r>
    <x v="1462"/>
    <n v="8554"/>
    <b v="0"/>
    <n v="900000"/>
    <m/>
    <s v="tabu_search"/>
    <n v="2.0653105759488302E-3"/>
    <n v="5592012.3251277301"/>
  </r>
  <r>
    <x v="1463"/>
    <n v="7857"/>
    <n v="900000"/>
    <b v="0"/>
    <n v="0"/>
    <s v="minizinc_chuffed"/>
    <n v="2.66004836451572E-2"/>
    <n v="2685386.5093815099"/>
  </r>
  <r>
    <x v="1463"/>
    <n v="7648"/>
    <n v="450"/>
    <b v="1"/>
    <n v="7648"/>
    <s v="minizinc_cplex"/>
    <n v="0"/>
    <n v="1492.83356497568"/>
  </r>
  <r>
    <x v="1463"/>
    <n v="7648"/>
    <n v="900000"/>
    <b v="0"/>
    <n v="7512"/>
    <s v="minizinc_cpo"/>
    <n v="0"/>
    <n v="2616998.5997220301"/>
  </r>
  <r>
    <x v="1463"/>
    <n v="7648"/>
    <n v="190"/>
    <b v="1"/>
    <n v="7648"/>
    <s v="minizinc_gurobi"/>
    <n v="0"/>
    <n v="680.05559416261303"/>
  </r>
  <r>
    <x v="1463"/>
    <n v="7664"/>
    <n v="900000"/>
    <b v="0"/>
    <n v="7646"/>
    <s v="minizinc_or-tools"/>
    <n v="2.0876826722337999E-3"/>
    <n v="2637914.9586518402"/>
  </r>
  <r>
    <x v="1463"/>
    <n v="7654.6666666666697"/>
    <b v="0"/>
    <n v="900000"/>
    <m/>
    <s v="min_conflicts"/>
    <n v="7.4028914823209802E-4"/>
    <n v="2845223.87642586"/>
  </r>
  <r>
    <x v="1463"/>
    <n v="7649"/>
    <b v="0"/>
    <n v="900000"/>
    <m/>
    <s v="simulated_annealing-untuned"/>
    <n v="0"/>
    <n v="3036025.478327"/>
  </r>
  <r>
    <x v="1463"/>
    <n v="7656"/>
    <b v="0"/>
    <n v="900000"/>
    <m/>
    <s v="tabu_search"/>
    <n v="9.14315569487956E-4"/>
    <n v="2843225.7235741401"/>
  </r>
  <r>
    <x v="1464"/>
    <n v="696"/>
    <n v="900000"/>
    <b v="0"/>
    <n v="0"/>
    <s v="minizinc_chuffed"/>
    <n v="0.48132183908046"/>
    <n v="762151.18465429998"/>
  </r>
  <r>
    <x v="1464"/>
    <n v="361"/>
    <n v="270"/>
    <b v="1"/>
    <n v="361"/>
    <s v="minizinc_cplex"/>
    <n v="0"/>
    <n v="289.56576728499198"/>
  </r>
  <r>
    <x v="1464"/>
    <n v="366"/>
    <n v="900000"/>
    <b v="0"/>
    <n v="208"/>
    <s v="minizinc_cpo"/>
    <n v="1.36612021857924E-2"/>
    <n v="504739.65008431702"/>
  </r>
  <r>
    <x v="1464"/>
    <n v="361"/>
    <n v="300"/>
    <b v="1"/>
    <n v="361"/>
    <s v="minizinc_gurobi"/>
    <n v="0"/>
    <n v="287.34401349072499"/>
  </r>
  <r>
    <x v="1464"/>
    <n v="474"/>
    <n v="900000"/>
    <b v="0"/>
    <n v="361"/>
    <s v="minizinc_or-tools"/>
    <n v="0.23839662447257401"/>
    <n v="629483.27993254596"/>
  </r>
  <r>
    <x v="1464"/>
    <n v="366.33333333333297"/>
    <b v="0"/>
    <n v="900000"/>
    <m/>
    <s v="min_conflicts"/>
    <n v="7.2793448589626398E-3"/>
    <n v="460111.13906027499"/>
  </r>
  <r>
    <x v="1464"/>
    <n v="363.66666666666703"/>
    <b v="0"/>
    <n v="900000"/>
    <m/>
    <s v="simulated_annealing-untuned"/>
    <n v="0"/>
    <n v="635407.56834361702"/>
  </r>
  <r>
    <x v="1464"/>
    <n v="368.33333333333297"/>
    <b v="0"/>
    <n v="900000"/>
    <m/>
    <s v="tabu_search"/>
    <n v="1.2669683257918399E-2"/>
    <n v="462077.34242999501"/>
  </r>
  <r>
    <x v="1465"/>
    <n v="5031"/>
    <n v="15870"/>
    <b v="1"/>
    <n v="5031"/>
    <s v="minizinc_chuffed"/>
    <n v="0"/>
    <n v="9999.6261565575005"/>
  </r>
  <r>
    <x v="1465"/>
    <n v="5031"/>
    <n v="210"/>
    <b v="1"/>
    <n v="5031"/>
    <s v="minizinc_cplex"/>
    <n v="0"/>
    <n v="235.85548538698799"/>
  </r>
  <r>
    <x v="1465"/>
    <n v="5031"/>
    <n v="1110"/>
    <b v="1"/>
    <n v="5031"/>
    <s v="minizinc_cpo"/>
    <n v="0"/>
    <n v="588.61886229010599"/>
  </r>
  <r>
    <x v="1465"/>
    <n v="5031"/>
    <n v="160"/>
    <b v="1"/>
    <n v="5031"/>
    <s v="minizinc_gurobi"/>
    <n v="0"/>
    <n v="179.69941743770499"/>
  </r>
  <r>
    <x v="1465"/>
    <n v="5031"/>
    <n v="3270"/>
    <b v="1"/>
    <n v="5031"/>
    <s v="minizinc_or-tools"/>
    <n v="0"/>
    <n v="1564.33543839037"/>
  </r>
  <r>
    <x v="1465"/>
    <n v="5031"/>
    <b v="0"/>
    <n v="900000"/>
    <m/>
    <s v="min_conflicts"/>
    <n v="0"/>
    <n v="348147.95656549197"/>
  </r>
  <r>
    <x v="1465"/>
    <n v="5031"/>
    <b v="0"/>
    <n v="900000"/>
    <m/>
    <s v="simulated_annealing-untuned"/>
    <n v="0"/>
    <n v="450136.29386966903"/>
  </r>
  <r>
    <x v="1465"/>
    <n v="5031"/>
    <b v="0"/>
    <n v="900000"/>
    <m/>
    <s v="tabu_search"/>
    <n v="0"/>
    <n v="348148.44699194998"/>
  </r>
  <r>
    <x v="1466"/>
    <n v="8405"/>
    <n v="4440"/>
    <b v="1"/>
    <n v="8405"/>
    <s v="minizinc_chuffed"/>
    <n v="0"/>
    <n v="3378.7150013725"/>
  </r>
  <r>
    <x v="1466"/>
    <n v="8405"/>
    <n v="180"/>
    <b v="1"/>
    <n v="8405"/>
    <s v="minizinc_cplex"/>
    <n v="0"/>
    <n v="229.40502333241801"/>
  </r>
  <r>
    <x v="1466"/>
    <n v="8405"/>
    <n v="390"/>
    <b v="1"/>
    <n v="8405"/>
    <s v="minizinc_cpo"/>
    <n v="0"/>
    <n v="384.81231128191098"/>
  </r>
  <r>
    <x v="1466"/>
    <n v="8405"/>
    <n v="170"/>
    <b v="1"/>
    <n v="8405"/>
    <s v="minizinc_gurobi"/>
    <n v="0"/>
    <n v="219.02141092506201"/>
  </r>
  <r>
    <x v="1466"/>
    <n v="8405"/>
    <n v="1010"/>
    <b v="1"/>
    <n v="8405"/>
    <s v="minizinc_or-tools"/>
    <n v="0"/>
    <n v="797.30750754872395"/>
  </r>
  <r>
    <x v="1466"/>
    <n v="8405"/>
    <b v="0"/>
    <n v="900000"/>
    <m/>
    <s v="min_conflicts"/>
    <n v="0"/>
    <n v="457410.872434558"/>
  </r>
  <r>
    <x v="1466"/>
    <n v="8405"/>
    <b v="0"/>
    <n v="900000"/>
    <m/>
    <s v="simulated_annealing-untuned"/>
    <n v="0"/>
    <n v="581857.085166523"/>
  </r>
  <r>
    <x v="1466"/>
    <n v="8413.3333333333303"/>
    <b v="0"/>
    <n v="900000"/>
    <m/>
    <s v="tabu_search"/>
    <n v="9.9049128367678695E-4"/>
    <n v="457412.867272951"/>
  </r>
  <r>
    <x v="1467"/>
    <m/>
    <m/>
    <m/>
    <m/>
    <s v="minizinc_chuffed"/>
    <m/>
    <m/>
  </r>
  <r>
    <x v="1467"/>
    <n v="16235"/>
    <n v="1260"/>
    <b v="1"/>
    <n v="16235"/>
    <s v="minizinc_cplex"/>
    <n v="0"/>
    <n v="1250.5961123972199"/>
  </r>
  <r>
    <x v="1467"/>
    <n v="16262"/>
    <n v="900000"/>
    <b v="0"/>
    <n v="9957"/>
    <s v="minizinc_cpo"/>
    <n v="1.66031238470055E-3"/>
    <n v="810608.88720363996"/>
  </r>
  <r>
    <x v="1467"/>
    <n v="16235"/>
    <n v="340"/>
    <b v="1"/>
    <n v="16235"/>
    <s v="minizinc_gurobi"/>
    <n v="0"/>
    <n v="443.287099864293"/>
  </r>
  <r>
    <x v="1467"/>
    <n v="21583"/>
    <n v="900000"/>
    <b v="0"/>
    <n v="16113"/>
    <s v="minizinc_or-tools"/>
    <n v="0.247787610619469"/>
    <n v="1044203.4234054399"/>
  </r>
  <r>
    <x v="1467"/>
    <n v="16259.333333333299"/>
    <b v="0"/>
    <n v="900000"/>
    <m/>
    <s v="min_conflicts"/>
    <n v="0"/>
    <n v="738218.620464687"/>
  </r>
  <r>
    <x v="1467"/>
    <n v="16284.666666666701"/>
    <b v="0"/>
    <n v="900000"/>
    <m/>
    <s v="simulated_annealing-untuned"/>
    <n v="1.5556556269701301E-3"/>
    <n v="845832.68798331905"/>
  </r>
  <r>
    <x v="1467"/>
    <n v="16331"/>
    <b v="0"/>
    <n v="900000"/>
    <m/>
    <s v="tabu_search"/>
    <n v="4.3883820137570204E-3"/>
    <n v="739738.35558255296"/>
  </r>
  <r>
    <x v="1468"/>
    <n v="3938"/>
    <n v="5050"/>
    <b v="1"/>
    <n v="3938"/>
    <s v="minizinc_chuffed"/>
    <n v="0"/>
    <n v="4235.1544751976999"/>
  </r>
  <r>
    <x v="1468"/>
    <n v="3938"/>
    <n v="230"/>
    <b v="1"/>
    <n v="3938"/>
    <s v="minizinc_cplex"/>
    <n v="0"/>
    <n v="308.171279654925"/>
  </r>
  <r>
    <x v="1468"/>
    <n v="3938"/>
    <n v="150"/>
    <b v="1"/>
    <n v="3938"/>
    <s v="minizinc_cpo"/>
    <n v="0"/>
    <n v="203.068835370237"/>
  </r>
  <r>
    <x v="1468"/>
    <n v="3938"/>
    <n v="170"/>
    <b v="1"/>
    <n v="3938"/>
    <s v="minizinc_gurobi"/>
    <n v="0"/>
    <n v="230.14468008626901"/>
  </r>
  <r>
    <x v="1468"/>
    <n v="3938"/>
    <n v="400"/>
    <b v="1"/>
    <n v="3938"/>
    <s v="minizinc_or-tools"/>
    <n v="0"/>
    <n v="476.03612508986299"/>
  </r>
  <r>
    <x v="1468"/>
    <n v="3938"/>
    <b v="0"/>
    <n v="900000"/>
    <m/>
    <s v="min_conflicts"/>
    <n v="0"/>
    <n v="552741.86730164604"/>
  </r>
  <r>
    <x v="1468"/>
    <n v="3938"/>
    <b v="0"/>
    <n v="900000"/>
    <m/>
    <s v="simulated_annealing-untuned"/>
    <n v="0"/>
    <n v="705540.97956352902"/>
  </r>
  <r>
    <x v="1468"/>
    <n v="3938"/>
    <b v="0"/>
    <n v="900000"/>
    <m/>
    <s v="tabu_search"/>
    <n v="0"/>
    <n v="552743.24967634596"/>
  </r>
  <r>
    <x v="1469"/>
    <n v="8136"/>
    <n v="900000"/>
    <b v="0"/>
    <n v="0"/>
    <s v="minizinc_chuffed"/>
    <n v="3.8348082595870199E-2"/>
    <n v="3199294.50892857"/>
  </r>
  <r>
    <x v="1469"/>
    <n v="7824"/>
    <n v="550"/>
    <b v="1"/>
    <n v="7824"/>
    <s v="minizinc_cplex"/>
    <n v="0"/>
    <n v="2046.5178571428601"/>
  </r>
  <r>
    <x v="1469"/>
    <n v="7826"/>
    <n v="900000"/>
    <b v="0"/>
    <n v="7641"/>
    <s v="minizinc_cpo"/>
    <n v="2.5555839509328E-4"/>
    <n v="3084190.80357143"/>
  </r>
  <r>
    <x v="1469"/>
    <n v="7824"/>
    <n v="1390"/>
    <b v="1"/>
    <n v="7824"/>
    <s v="minizinc_gurobi"/>
    <n v="0"/>
    <n v="4889.4926948051998"/>
  </r>
  <r>
    <x v="1469"/>
    <n v="7881"/>
    <n v="900000"/>
    <b v="0"/>
    <n v="7821"/>
    <s v="minizinc_or-tools"/>
    <n v="7.2325846973734197E-3"/>
    <n v="3111897.3486201302"/>
  </r>
  <r>
    <x v="1469"/>
    <n v="7828"/>
    <b v="0"/>
    <n v="900000"/>
    <m/>
    <s v="min_conflicts"/>
    <n v="1.7032873445743701E-4"/>
    <n v="3111701.34976782"/>
  </r>
  <r>
    <x v="1469"/>
    <n v="7826.6666666666697"/>
    <b v="0"/>
    <n v="900000"/>
    <m/>
    <s v="simulated_annealing-untuned"/>
    <n v="0"/>
    <n v="3290713.5122917201"/>
  </r>
  <r>
    <x v="1469"/>
    <n v="7847"/>
    <b v="0"/>
    <n v="900000"/>
    <m/>
    <s v="tabu_search"/>
    <n v="2.5912238222675099E-3"/>
    <n v="3117858.66744059"/>
  </r>
  <r>
    <x v="1470"/>
    <n v="4476"/>
    <n v="2590"/>
    <b v="1"/>
    <n v="4476"/>
    <s v="minizinc_chuffed"/>
    <n v="0"/>
    <n v="2023.82432955131"/>
  </r>
  <r>
    <x v="1470"/>
    <n v="4476"/>
    <n v="190"/>
    <b v="1"/>
    <n v="4476"/>
    <s v="minizinc_cplex"/>
    <n v="0"/>
    <n v="242.06227436823099"/>
  </r>
  <r>
    <x v="1470"/>
    <n v="4476"/>
    <n v="220"/>
    <b v="1"/>
    <n v="4476"/>
    <s v="minizinc_cpo"/>
    <n v="0"/>
    <n v="283.46699329551302"/>
  </r>
  <r>
    <x v="1470"/>
    <n v="4476"/>
    <n v="170"/>
    <b v="1"/>
    <n v="4476"/>
    <s v="minizinc_gurobi"/>
    <n v="0"/>
    <n v="219.04267663744201"/>
  </r>
  <r>
    <x v="1470"/>
    <n v="4476"/>
    <n v="610"/>
    <b v="1"/>
    <n v="4476"/>
    <s v="minizinc_or-tools"/>
    <n v="0"/>
    <n v="668.36126869520399"/>
  </r>
  <r>
    <x v="1470"/>
    <n v="4476"/>
    <b v="0"/>
    <n v="900000"/>
    <m/>
    <s v="min_conflicts"/>
    <n v="0"/>
    <n v="479382.579818136"/>
  </r>
  <r>
    <x v="1470"/>
    <n v="4476"/>
    <b v="0"/>
    <n v="900000"/>
    <m/>
    <s v="simulated_annealing-untuned"/>
    <n v="0"/>
    <n v="632783.62408436497"/>
  </r>
  <r>
    <x v="1470"/>
    <n v="4487.3333333333303"/>
    <b v="0"/>
    <n v="900000"/>
    <m/>
    <s v="tabu_search"/>
    <n v="2.52562769276476E-3"/>
    <n v="481318.35974993702"/>
  </r>
  <r>
    <x v="1471"/>
    <n v="462"/>
    <n v="900000"/>
    <b v="0"/>
    <n v="0"/>
    <s v="minizinc_chuffed"/>
    <n v="0.35714285714285698"/>
    <n v="699067.59090909106"/>
  </r>
  <r>
    <x v="1471"/>
    <n v="297"/>
    <n v="350"/>
    <b v="1"/>
    <n v="297"/>
    <s v="minizinc_cplex"/>
    <n v="0"/>
    <n v="340.79545454545502"/>
  </r>
  <r>
    <x v="1471"/>
    <n v="302"/>
    <n v="900000"/>
    <b v="0"/>
    <n v="100"/>
    <s v="minizinc_cpo"/>
    <n v="1.6556291390728499E-2"/>
    <n v="535682.96590909106"/>
  </r>
  <r>
    <x v="1471"/>
    <n v="297"/>
    <n v="160"/>
    <b v="1"/>
    <n v="297"/>
    <s v="minizinc_gurobi"/>
    <n v="0"/>
    <n v="191.93181818181799"/>
  </r>
  <r>
    <x v="1471"/>
    <n v="462"/>
    <n v="900000"/>
    <b v="0"/>
    <n v="294"/>
    <s v="minizinc_or-tools"/>
    <n v="0.35714285714285698"/>
    <n v="735878.16363636404"/>
  </r>
  <r>
    <x v="1471"/>
    <n v="307.33333333333297"/>
    <b v="0"/>
    <n v="900000"/>
    <m/>
    <s v="min_conflicts"/>
    <n v="2.27765726681128E-2"/>
    <n v="742374.97665006202"/>
  </r>
  <r>
    <x v="1471"/>
    <n v="300.33333333333297"/>
    <b v="0"/>
    <n v="900000"/>
    <m/>
    <s v="simulated_annealing-untuned"/>
    <n v="0"/>
    <n v="890963.82191780803"/>
  </r>
  <r>
    <x v="1471"/>
    <n v="305.66666666666703"/>
    <b v="0"/>
    <n v="900000"/>
    <m/>
    <s v="tabu_search"/>
    <n v="1.7448200654307602E-2"/>
    <n v="737773.207036115"/>
  </r>
  <r>
    <x v="1472"/>
    <n v="9786"/>
    <n v="900000"/>
    <b v="0"/>
    <n v="0"/>
    <s v="minizinc_chuffed"/>
    <n v="0.43674637236869002"/>
    <n v="440977.14488565503"/>
  </r>
  <r>
    <x v="1472"/>
    <n v="5512"/>
    <n v="240"/>
    <b v="1"/>
    <n v="5512"/>
    <s v="minizinc_cplex"/>
    <n v="0"/>
    <n v="256.059251559252"/>
  </r>
  <r>
    <x v="1472"/>
    <n v="5512"/>
    <n v="900000"/>
    <b v="0"/>
    <n v="4752"/>
    <s v="minizinc_cpo"/>
    <n v="0"/>
    <n v="328409.98461538501"/>
  </r>
  <r>
    <x v="1472"/>
    <n v="5512"/>
    <n v="250"/>
    <b v="1"/>
    <n v="5512"/>
    <s v="minizinc_gurobi"/>
    <n v="0"/>
    <n v="204.09376299376299"/>
  </r>
  <r>
    <x v="1472"/>
    <n v="6563"/>
    <n v="900000"/>
    <b v="0"/>
    <n v="5505"/>
    <s v="minizinc_or-tools"/>
    <n v="0.16014017979582501"/>
    <n v="354862.80247401202"/>
  </r>
  <r>
    <x v="1472"/>
    <n v="5562.3333333333303"/>
    <b v="0"/>
    <n v="900000"/>
    <m/>
    <s v="min_conflicts"/>
    <n v="7.85042248456869E-3"/>
    <n v="355002.94784782501"/>
  </r>
  <r>
    <x v="1472"/>
    <n v="5518.6666666666697"/>
    <b v="0"/>
    <n v="900000"/>
    <m/>
    <s v="simulated_annealing-untuned"/>
    <n v="0"/>
    <n v="444263.17723435198"/>
  </r>
  <r>
    <x v="1472"/>
    <n v="5551"/>
    <b v="0"/>
    <n v="900000"/>
    <m/>
    <s v="tabu_search"/>
    <n v="5.8247763165795198E-3"/>
    <n v="354608.97602159099"/>
  </r>
  <r>
    <x v="1473"/>
    <m/>
    <m/>
    <m/>
    <m/>
    <s v="minizinc_chuffed"/>
    <m/>
    <m/>
  </r>
  <r>
    <x v="1473"/>
    <n v="19171"/>
    <n v="900000"/>
    <b v="0"/>
    <n v="19161"/>
    <s v="minizinc_cplex"/>
    <n v="0"/>
    <n v="9206398.69146722"/>
  </r>
  <r>
    <x v="1473"/>
    <n v="19256"/>
    <n v="900000"/>
    <b v="0"/>
    <n v="5661"/>
    <s v="minizinc_cpo"/>
    <n v="4.4142085583713797E-3"/>
    <n v="9261120.9963579606"/>
  </r>
  <r>
    <x v="1473"/>
    <n v="19176"/>
    <n v="900000"/>
    <b v="0"/>
    <n v="19162"/>
    <s v="minizinc_gurobi"/>
    <n v="2.6074259491026803E-4"/>
    <n v="9205294.8621227909"/>
  </r>
  <r>
    <x v="1473"/>
    <n v="19708"/>
    <n v="900000"/>
    <b v="0"/>
    <n v="19158"/>
    <s v="minizinc_or-tools"/>
    <n v="2.7247818144915701E-2"/>
    <n v="9467710.4921956304"/>
  </r>
  <r>
    <x v="1473"/>
    <n v="19434.333333333299"/>
    <b v="0"/>
    <n v="900000"/>
    <m/>
    <s v="min_conflicts"/>
    <n v="6.96362108296311E-3"/>
    <n v="8476583.3919811305"/>
  </r>
  <r>
    <x v="1473"/>
    <n v="19299"/>
    <b v="0"/>
    <n v="900000"/>
    <m/>
    <s v="simulated_annealing-untuned"/>
    <n v="0"/>
    <n v="8523163.4490565993"/>
  </r>
  <r>
    <x v="1473"/>
    <n v="19384"/>
    <b v="0"/>
    <n v="900000"/>
    <m/>
    <s v="tabu_search"/>
    <n v="4.3850598431696098E-3"/>
    <n v="8454067.4674528297"/>
  </r>
  <r>
    <x v="1474"/>
    <n v="8653"/>
    <n v="900000"/>
    <b v="0"/>
    <n v="0"/>
    <s v="minizinc_chuffed"/>
    <n v="0.26846180515428197"/>
    <n v="469058.85709208198"/>
  </r>
  <r>
    <x v="1474"/>
    <n v="6330"/>
    <n v="250"/>
    <b v="1"/>
    <n v="6330"/>
    <s v="minizinc_cplex"/>
    <n v="0"/>
    <n v="238.38336614173201"/>
  </r>
  <r>
    <x v="1474"/>
    <n v="6330"/>
    <n v="900000"/>
    <b v="0"/>
    <n v="5425"/>
    <s v="minizinc_cpo"/>
    <n v="0"/>
    <n v="381055.463145232"/>
  </r>
  <r>
    <x v="1474"/>
    <n v="6330"/>
    <n v="700"/>
    <b v="1"/>
    <n v="6330"/>
    <s v="minizinc_gurobi"/>
    <n v="0"/>
    <n v="425.79150262467198"/>
  </r>
  <r>
    <x v="1474"/>
    <n v="8790"/>
    <n v="900000"/>
    <b v="0"/>
    <n v="6322"/>
    <s v="minizinc_or-tools"/>
    <n v="0.279863481228669"/>
    <n v="449098.84645669302"/>
  </r>
  <r>
    <x v="1474"/>
    <n v="6373.3333333333303"/>
    <b v="0"/>
    <n v="900000"/>
    <m/>
    <s v="min_conflicts"/>
    <n v="5.6485355648535603E-3"/>
    <n v="337590.64739381702"/>
  </r>
  <r>
    <x v="1474"/>
    <n v="6337.3333333333303"/>
    <b v="0"/>
    <n v="900000"/>
    <m/>
    <s v="simulated_annealing-untuned"/>
    <n v="0"/>
    <n v="404759.42223951302"/>
  </r>
  <r>
    <x v="1474"/>
    <n v="6390"/>
    <b v="0"/>
    <n v="900000"/>
    <m/>
    <s v="tabu_search"/>
    <n v="8.2420448617631595E-3"/>
    <n v="337842.30928967497"/>
  </r>
  <r>
    <x v="1475"/>
    <m/>
    <m/>
    <m/>
    <m/>
    <s v="minizinc_chuffed"/>
    <m/>
    <m/>
  </r>
  <r>
    <x v="1475"/>
    <n v="1800"/>
    <n v="1860"/>
    <b v="1"/>
    <n v="1800"/>
    <s v="minizinc_cplex"/>
    <n v="0"/>
    <n v="4919.2171717171695"/>
  </r>
  <r>
    <x v="1475"/>
    <n v="1809"/>
    <n v="900000"/>
    <b v="0"/>
    <n v="152"/>
    <s v="minizinc_cpo"/>
    <n v="4.9751243781094301E-3"/>
    <n v="2331469.9116161601"/>
  </r>
  <r>
    <x v="1475"/>
    <n v="1800"/>
    <n v="4560"/>
    <b v="1"/>
    <n v="1800"/>
    <s v="minizinc_gurobi"/>
    <n v="0"/>
    <n v="11666.2626262626"/>
  </r>
  <r>
    <x v="1475"/>
    <n v="2055"/>
    <n v="900000"/>
    <b v="0"/>
    <n v="1789"/>
    <s v="minizinc_or-tools"/>
    <n v="0.124087591240876"/>
    <n v="2770118.0593434302"/>
  </r>
  <r>
    <x v="1475"/>
    <n v="1841"/>
    <b v="0"/>
    <n v="900000"/>
    <m/>
    <s v="min_conflicts"/>
    <n v="1.8468223791417701E-2"/>
    <n v="2449631.6347185001"/>
  </r>
  <r>
    <x v="1475"/>
    <n v="1807"/>
    <b v="0"/>
    <n v="900000"/>
    <m/>
    <s v="simulated_annealing-untuned"/>
    <n v="0"/>
    <n v="2515620.1561662201"/>
  </r>
  <r>
    <x v="1475"/>
    <n v="1850.3333333333301"/>
    <b v="0"/>
    <n v="900000"/>
    <m/>
    <s v="tabu_search"/>
    <n v="2.3419203747072501E-2"/>
    <n v="2463513.1735924901"/>
  </r>
  <r>
    <x v="1476"/>
    <n v="6871"/>
    <n v="900000"/>
    <b v="0"/>
    <n v="0"/>
    <s v="minizinc_chuffed"/>
    <n v="0.152379566293116"/>
    <n v="394612.92498796602"/>
  </r>
  <r>
    <x v="1476"/>
    <n v="5824"/>
    <n v="1810"/>
    <b v="1"/>
    <n v="5824"/>
    <s v="minizinc_cplex"/>
    <n v="0"/>
    <n v="866.06273733754097"/>
  </r>
  <r>
    <x v="1476"/>
    <n v="5829"/>
    <n v="900000"/>
    <b v="0"/>
    <n v="5095"/>
    <s v="minizinc_cpo"/>
    <n v="8.5778006519132699E-4"/>
    <n v="365590.461170241"/>
  </r>
  <r>
    <x v="1476"/>
    <n v="5824"/>
    <n v="1390"/>
    <b v="1"/>
    <n v="5824"/>
    <s v="minizinc_gurobi"/>
    <n v="0"/>
    <n v="686.26905385890802"/>
  </r>
  <r>
    <x v="1476"/>
    <n v="6049"/>
    <n v="900000"/>
    <b v="0"/>
    <n v="5819"/>
    <s v="minizinc_or-tools"/>
    <n v="3.7196230781947399E-2"/>
    <n v="377718.17687329499"/>
  </r>
  <r>
    <x v="1476"/>
    <n v="5866"/>
    <b v="0"/>
    <n v="900000"/>
    <m/>
    <s v="min_conflicts"/>
    <n v="4.83009432890091E-3"/>
    <n v="369459.73490923701"/>
  </r>
  <r>
    <x v="1476"/>
    <n v="5837.6666666666697"/>
    <b v="0"/>
    <n v="900000"/>
    <m/>
    <s v="simulated_annealing-untuned"/>
    <n v="0"/>
    <n v="469457.93512612098"/>
  </r>
  <r>
    <x v="1476"/>
    <n v="5866"/>
    <b v="0"/>
    <n v="900000"/>
    <m/>
    <s v="tabu_search"/>
    <n v="4.83009432890091E-3"/>
    <n v="369404.974903405"/>
  </r>
  <r>
    <x v="1477"/>
    <m/>
    <m/>
    <m/>
    <m/>
    <s v="minizinc_chuffed"/>
    <m/>
    <m/>
  </r>
  <r>
    <x v="1477"/>
    <n v="24206"/>
    <n v="410"/>
    <b v="1"/>
    <n v="24206"/>
    <s v="minizinc_cplex"/>
    <n v="0"/>
    <n v="489.39274526378603"/>
  </r>
  <r>
    <x v="1477"/>
    <n v="24210"/>
    <n v="900000"/>
    <b v="0"/>
    <n v="15452"/>
    <s v="minizinc_cpo"/>
    <n v="1.6522098306481799E-4"/>
    <n v="767153.97953856096"/>
  </r>
  <r>
    <x v="1477"/>
    <n v="24206"/>
    <n v="400"/>
    <b v="1"/>
    <n v="24206"/>
    <s v="minizinc_gurobi"/>
    <n v="0"/>
    <n v="476.76122520013899"/>
  </r>
  <r>
    <x v="1477"/>
    <n v="24206"/>
    <n v="840030"/>
    <b v="1"/>
    <n v="24206"/>
    <s v="minizinc_or-tools"/>
    <n v="0"/>
    <n v="790820.23171398696"/>
  </r>
  <r>
    <x v="1477"/>
    <n v="24209"/>
    <b v="0"/>
    <n v="900000"/>
    <m/>
    <s v="min_conflicts"/>
    <n v="5.5075935946669001E-5"/>
    <n v="707990.44484674698"/>
  </r>
  <r>
    <x v="1477"/>
    <n v="24207.666666666701"/>
    <b v="0"/>
    <n v="900000"/>
    <m/>
    <s v="simulated_annealing-untuned"/>
    <n v="0"/>
    <n v="808896.36989773298"/>
  </r>
  <r>
    <x v="1477"/>
    <n v="24269.333333333299"/>
    <b v="0"/>
    <n v="900000"/>
    <m/>
    <s v="tabu_search"/>
    <n v="2.5409295681791998E-3"/>
    <n v="708311.76016019902"/>
  </r>
  <r>
    <x v="1478"/>
    <n v="4168"/>
    <n v="10070"/>
    <b v="1"/>
    <n v="4168"/>
    <s v="minizinc_chuffed"/>
    <n v="0"/>
    <n v="6808.9693597142104"/>
  </r>
  <r>
    <x v="1478"/>
    <n v="4168"/>
    <n v="200"/>
    <b v="1"/>
    <n v="4168"/>
    <s v="minizinc_cplex"/>
    <n v="0"/>
    <n v="247.249931299808"/>
  </r>
  <r>
    <x v="1478"/>
    <n v="4168"/>
    <n v="670"/>
    <b v="1"/>
    <n v="4168"/>
    <s v="minizinc_cpo"/>
    <n v="0"/>
    <n v="530.88760648529797"/>
  </r>
  <r>
    <x v="1478"/>
    <n v="4168"/>
    <n v="190"/>
    <b v="1"/>
    <n v="4168"/>
    <s v="minizinc_gurobi"/>
    <n v="0"/>
    <n v="214.52459466886501"/>
  </r>
  <r>
    <x v="1478"/>
    <n v="4168"/>
    <n v="2080"/>
    <b v="1"/>
    <n v="4168"/>
    <s v="minizinc_or-tools"/>
    <n v="0"/>
    <n v="1463.12640835394"/>
  </r>
  <r>
    <x v="1478"/>
    <n v="4168"/>
    <b v="0"/>
    <n v="900000"/>
    <m/>
    <s v="min_conflicts"/>
    <n v="0"/>
    <n v="504736.155555556"/>
  </r>
  <r>
    <x v="1478"/>
    <n v="4168"/>
    <b v="0"/>
    <n v="900000"/>
    <m/>
    <s v="simulated_annealing-untuned"/>
    <n v="0"/>
    <n v="660664.40686055203"/>
  </r>
  <r>
    <x v="1478"/>
    <n v="4176"/>
    <b v="0"/>
    <n v="900000"/>
    <m/>
    <s v="tabu_search"/>
    <n v="1.91570881226055E-3"/>
    <n v="505539.00242356397"/>
  </r>
  <r>
    <x v="1479"/>
    <m/>
    <m/>
    <m/>
    <m/>
    <s v="minizinc_chuffed"/>
    <m/>
    <m/>
  </r>
  <r>
    <x v="1479"/>
    <n v="23300"/>
    <n v="230"/>
    <b v="1"/>
    <n v="23300"/>
    <s v="minizinc_cplex"/>
    <n v="0"/>
    <n v="350.28664421997797"/>
  </r>
  <r>
    <x v="1479"/>
    <n v="23300"/>
    <n v="900000"/>
    <b v="0"/>
    <n v="14560"/>
    <s v="minizinc_cpo"/>
    <n v="0"/>
    <n v="696331.11088664399"/>
  </r>
  <r>
    <x v="1479"/>
    <n v="23300"/>
    <n v="320"/>
    <b v="1"/>
    <n v="23300"/>
    <s v="minizinc_gurobi"/>
    <n v="0"/>
    <n v="361.99876543209899"/>
  </r>
  <r>
    <x v="1479"/>
    <n v="29167"/>
    <n v="900000"/>
    <b v="0"/>
    <n v="23197"/>
    <s v="minizinc_or-tools"/>
    <n v="0.201151986834436"/>
    <n v="886949.702693603"/>
  </r>
  <r>
    <x v="1479"/>
    <n v="23332.666666666701"/>
    <b v="0"/>
    <n v="900000"/>
    <m/>
    <s v="min_conflicts"/>
    <n v="7.71450612874647E-4"/>
    <n v="730523.76653489005"/>
  </r>
  <r>
    <x v="1479"/>
    <n v="23314.666666666701"/>
    <b v="0"/>
    <n v="900000"/>
    <m/>
    <s v="simulated_annealing-untuned"/>
    <n v="0"/>
    <n v="851313.97893846303"/>
  </r>
  <r>
    <x v="1479"/>
    <n v="23360.666666666701"/>
    <b v="0"/>
    <n v="900000"/>
    <m/>
    <s v="tabu_search"/>
    <n v="1.9691218857909002E-3"/>
    <n v="732345.95857857703"/>
  </r>
  <r>
    <x v="1480"/>
    <n v="199"/>
    <n v="900000"/>
    <b v="0"/>
    <n v="0"/>
    <s v="minizinc_chuffed"/>
    <n v="0.46733668341708501"/>
    <n v="400312.25242718501"/>
  </r>
  <r>
    <x v="1480"/>
    <n v="106"/>
    <n v="430"/>
    <b v="1"/>
    <n v="106"/>
    <s v="minizinc_cplex"/>
    <n v="0"/>
    <n v="289.64563106796101"/>
  </r>
  <r>
    <x v="1480"/>
    <n v="106"/>
    <n v="900000"/>
    <b v="0"/>
    <n v="100"/>
    <s v="minizinc_cpo"/>
    <n v="0"/>
    <n v="318536.257281553"/>
  </r>
  <r>
    <x v="1480"/>
    <n v="106"/>
    <n v="610"/>
    <b v="1"/>
    <n v="106"/>
    <s v="minizinc_gurobi"/>
    <n v="0"/>
    <n v="367.89805825242701"/>
  </r>
  <r>
    <x v="1480"/>
    <n v="184"/>
    <n v="900000"/>
    <b v="0"/>
    <n v="105"/>
    <s v="minizinc_or-tools"/>
    <n v="0.42391304347826098"/>
    <n v="411421.31067961198"/>
  </r>
  <r>
    <x v="1480"/>
    <n v="106"/>
    <b v="0"/>
    <n v="900000"/>
    <m/>
    <s v="min_conflicts"/>
    <n v="0"/>
    <n v="408174.65708812303"/>
  </r>
  <r>
    <x v="1480"/>
    <n v="108.666666666667"/>
    <b v="0"/>
    <n v="900000"/>
    <m/>
    <s v="simulated_annealing-untuned"/>
    <n v="2.4539877300613602E-2"/>
    <n v="579475.001915709"/>
  </r>
  <r>
    <x v="1480"/>
    <n v="106.666666666667"/>
    <b v="0"/>
    <n v="900000"/>
    <m/>
    <s v="tabu_search"/>
    <n v="6.2500000000000897E-3"/>
    <n v="409486.65900383203"/>
  </r>
  <r>
    <x v="1481"/>
    <n v="999"/>
    <n v="900000"/>
    <b v="0"/>
    <n v="0"/>
    <s v="minizinc_chuffed"/>
    <n v="0.58958958958958996"/>
    <n v="986999.15254237305"/>
  </r>
  <r>
    <x v="1481"/>
    <n v="410"/>
    <n v="310"/>
    <b v="1"/>
    <n v="410"/>
    <s v="minizinc_cplex"/>
    <n v="0"/>
    <n v="331.36440677966101"/>
  </r>
  <r>
    <x v="1481"/>
    <n v="413"/>
    <n v="900000"/>
    <b v="0"/>
    <n v="136"/>
    <s v="minizinc_cpo"/>
    <n v="7.2639225181597702E-3"/>
    <n v="542318.03389830503"/>
  </r>
  <r>
    <x v="1481"/>
    <n v="410"/>
    <n v="740"/>
    <b v="1"/>
    <n v="410"/>
    <s v="minizinc_gurobi"/>
    <n v="0"/>
    <n v="558.71186440678002"/>
  </r>
  <r>
    <x v="1481"/>
    <n v="685"/>
    <n v="900000"/>
    <b v="0"/>
    <n v="407"/>
    <s v="minizinc_or-tools"/>
    <n v="0.40145985401459799"/>
    <n v="801877.33050847496"/>
  </r>
  <r>
    <x v="1481"/>
    <n v="418"/>
    <b v="0"/>
    <n v="900000"/>
    <m/>
    <s v="min_conflicts"/>
    <n v="1.8341307814992099E-2"/>
    <n v="831472.45547210297"/>
  </r>
  <r>
    <x v="1481"/>
    <n v="410.33333333333297"/>
    <b v="0"/>
    <n v="900000"/>
    <m/>
    <s v="simulated_annealing-untuned"/>
    <n v="0"/>
    <n v="1015676.8138412"/>
  </r>
  <r>
    <x v="1481"/>
    <n v="420.33333333333297"/>
    <b v="0"/>
    <n v="900000"/>
    <m/>
    <s v="tabu_search"/>
    <n v="2.3790642347343401E-2"/>
    <n v="833392.36427038605"/>
  </r>
  <r>
    <x v="1482"/>
    <n v="15410"/>
    <n v="5120"/>
    <b v="1"/>
    <n v="15410"/>
    <s v="minizinc_chuffed"/>
    <n v="0"/>
    <n v="4014.9069891590002"/>
  </r>
  <r>
    <x v="1482"/>
    <n v="15410"/>
    <n v="190"/>
    <b v="1"/>
    <n v="15410"/>
    <s v="minizinc_cplex"/>
    <n v="0"/>
    <n v="247.61231110381101"/>
  </r>
  <r>
    <x v="1482"/>
    <n v="15410"/>
    <n v="460"/>
    <b v="1"/>
    <n v="15410"/>
    <s v="minizinc_cpo"/>
    <n v="0"/>
    <n v="432.83693331143201"/>
  </r>
  <r>
    <x v="1482"/>
    <n v="15410"/>
    <n v="160"/>
    <b v="1"/>
    <n v="15410"/>
    <s v="minizinc_gurobi"/>
    <n v="0"/>
    <n v="203.142452365309"/>
  </r>
  <r>
    <x v="1482"/>
    <n v="15410"/>
    <n v="1500"/>
    <b v="1"/>
    <n v="15410"/>
    <s v="minizinc_or-tools"/>
    <n v="0"/>
    <n v="1153.26667214192"/>
  </r>
  <r>
    <x v="1482"/>
    <n v="15410"/>
    <b v="0"/>
    <n v="900000"/>
    <m/>
    <s v="min_conflicts"/>
    <n v="0"/>
    <n v="490954.79678990599"/>
  </r>
  <r>
    <x v="1482"/>
    <n v="15410"/>
    <b v="0"/>
    <n v="900000"/>
    <m/>
    <s v="simulated_annealing-untuned"/>
    <n v="0"/>
    <n v="634532.33945693006"/>
  </r>
  <r>
    <x v="1482"/>
    <n v="15420"/>
    <b v="0"/>
    <n v="900000"/>
    <m/>
    <s v="tabu_search"/>
    <n v="6.4850843060959595E-4"/>
    <n v="491135.66526041302"/>
  </r>
  <r>
    <x v="1483"/>
    <m/>
    <m/>
    <m/>
    <m/>
    <s v="minizinc_chuffed"/>
    <m/>
    <m/>
  </r>
  <r>
    <x v="1483"/>
    <n v="9258"/>
    <n v="320"/>
    <b v="1"/>
    <n v="9258"/>
    <s v="minizinc_cplex"/>
    <n v="0"/>
    <n v="4514.8703170028803"/>
  </r>
  <r>
    <x v="1483"/>
    <n v="9258"/>
    <n v="900000"/>
    <b v="0"/>
    <n v="7744"/>
    <s v="minizinc_cpo"/>
    <n v="0"/>
    <n v="12235699.776657101"/>
  </r>
  <r>
    <x v="1483"/>
    <n v="9258"/>
    <n v="260"/>
    <b v="1"/>
    <n v="9258"/>
    <s v="minizinc_gurobi"/>
    <n v="0"/>
    <n v="3661.7579250720501"/>
  </r>
  <r>
    <x v="1483"/>
    <n v="9258"/>
    <n v="54650"/>
    <b v="1"/>
    <n v="9258"/>
    <s v="minizinc_or-tools"/>
    <n v="0"/>
    <n v="749897.67291066295"/>
  </r>
  <r>
    <x v="1483"/>
    <n v="9266.3333333333303"/>
    <b v="0"/>
    <n v="900000"/>
    <m/>
    <s v="min_conflicts"/>
    <n v="8.9931292492540003E-4"/>
    <n v="14913482.404929601"/>
  </r>
  <r>
    <x v="1483"/>
    <n v="9258"/>
    <b v="0"/>
    <n v="900000"/>
    <m/>
    <s v="simulated_annealing-untuned"/>
    <n v="0"/>
    <n v="15061952.193662001"/>
  </r>
  <r>
    <x v="1483"/>
    <n v="9266"/>
    <b v="0"/>
    <n v="900000"/>
    <m/>
    <s v="tabu_search"/>
    <n v="8.6337146557302603E-4"/>
    <n v="14909110.1232394"/>
  </r>
  <r>
    <x v="1484"/>
    <m/>
    <m/>
    <m/>
    <m/>
    <s v="minizinc_chuffed"/>
    <m/>
    <m/>
  </r>
  <r>
    <x v="1484"/>
    <n v="21891"/>
    <n v="280"/>
    <b v="1"/>
    <n v="21891"/>
    <s v="minizinc_cplex"/>
    <n v="0"/>
    <n v="334.55387399876798"/>
  </r>
  <r>
    <x v="1484"/>
    <n v="21891"/>
    <n v="900000"/>
    <b v="0"/>
    <n v="17267"/>
    <s v="minizinc_cpo"/>
    <n v="0"/>
    <n v="604689.62492298195"/>
  </r>
  <r>
    <x v="1484"/>
    <n v="21891"/>
    <n v="300"/>
    <b v="1"/>
    <n v="21891"/>
    <s v="minizinc_gurobi"/>
    <n v="0"/>
    <n v="344.355360443623"/>
  </r>
  <r>
    <x v="1484"/>
    <n v="21891"/>
    <n v="322500"/>
    <b v="1"/>
    <n v="21891"/>
    <s v="minizinc_or-tools"/>
    <n v="0"/>
    <n v="231152.195702403"/>
  </r>
  <r>
    <x v="1484"/>
    <n v="21930"/>
    <b v="0"/>
    <n v="900000"/>
    <m/>
    <s v="min_conflicts"/>
    <n v="1.2007903936768201E-3"/>
    <n v="650189.64818350202"/>
  </r>
  <r>
    <x v="1484"/>
    <n v="21903.666666666701"/>
    <b v="0"/>
    <n v="900000"/>
    <m/>
    <s v="simulated_annealing-untuned"/>
    <n v="0"/>
    <n v="783166.67606255505"/>
  </r>
  <r>
    <x v="1484"/>
    <n v="21930"/>
    <b v="0"/>
    <n v="900000"/>
    <m/>
    <s v="tabu_search"/>
    <n v="1.2007903936768201E-3"/>
    <n v="650238.43353739905"/>
  </r>
  <r>
    <x v="1485"/>
    <n v="9162"/>
    <n v="900000"/>
    <b v="0"/>
    <n v="0"/>
    <s v="minizinc_chuffed"/>
    <n v="5.0534817725387503E-2"/>
    <n v="5302463.7469287496"/>
  </r>
  <r>
    <x v="1485"/>
    <n v="8699"/>
    <n v="230"/>
    <b v="1"/>
    <n v="8699"/>
    <s v="minizinc_cplex"/>
    <n v="0"/>
    <n v="1421.6093366093401"/>
  </r>
  <r>
    <x v="1485"/>
    <n v="8705"/>
    <n v="900000"/>
    <b v="0"/>
    <n v="7648"/>
    <s v="minizinc_cpo"/>
    <n v="6.8925904652494797E-4"/>
    <n v="5037944.2260442302"/>
  </r>
  <r>
    <x v="1485"/>
    <n v="8699"/>
    <n v="220"/>
    <b v="1"/>
    <n v="8699"/>
    <s v="minizinc_gurobi"/>
    <n v="0"/>
    <n v="1361.16707616708"/>
  </r>
  <r>
    <x v="1485"/>
    <n v="8824"/>
    <n v="900000"/>
    <b v="0"/>
    <n v="8699"/>
    <s v="minizinc_or-tools"/>
    <n v="1.41659111514053E-2"/>
    <n v="5137235.6922604404"/>
  </r>
  <r>
    <x v="1485"/>
    <n v="8719"/>
    <b v="0"/>
    <n v="900000"/>
    <m/>
    <s v="min_conflicts"/>
    <n v="1.7968421455059099E-3"/>
    <n v="5808730.5690227803"/>
  </r>
  <r>
    <x v="1485"/>
    <n v="8703.3333333333303"/>
    <b v="0"/>
    <n v="900000"/>
    <m/>
    <s v="simulated_annealing-untuned"/>
    <n v="0"/>
    <n v="5989439.9760436499"/>
  </r>
  <r>
    <x v="1485"/>
    <n v="8714.3333333333303"/>
    <b v="0"/>
    <n v="900000"/>
    <m/>
    <s v="tabu_search"/>
    <n v="1.26228818421759E-3"/>
    <n v="5802584.2462049397"/>
  </r>
  <r>
    <x v="1486"/>
    <n v="7891"/>
    <n v="900000"/>
    <b v="0"/>
    <n v="0"/>
    <s v="minizinc_chuffed"/>
    <n v="2.66125966290711E-2"/>
    <n v="2849577.9329403099"/>
  </r>
  <r>
    <x v="1486"/>
    <n v="7681"/>
    <n v="290"/>
    <b v="1"/>
    <n v="7681"/>
    <s v="minizinc_cplex"/>
    <n v="0"/>
    <n v="1033.0011053795099"/>
  </r>
  <r>
    <x v="1486"/>
    <n v="7682"/>
    <n v="900000"/>
    <b v="0"/>
    <n v="7493"/>
    <s v="minizinc_cpo"/>
    <n v="1.3017443374119299E-4"/>
    <n v="2772822.28592483"/>
  </r>
  <r>
    <x v="1486"/>
    <n v="7681"/>
    <n v="380"/>
    <b v="1"/>
    <n v="7681"/>
    <s v="minizinc_gurobi"/>
    <n v="0"/>
    <n v="1292.48710390567"/>
  </r>
  <r>
    <x v="1486"/>
    <n v="7774"/>
    <n v="900000"/>
    <b v="0"/>
    <n v="7680"/>
    <s v="minizinc_or-tools"/>
    <n v="1.19629534345254E-2"/>
    <n v="2810718.4428887302"/>
  </r>
  <r>
    <x v="1486"/>
    <n v="7690.3333333333303"/>
    <b v="0"/>
    <n v="900000"/>
    <m/>
    <s v="min_conflicts"/>
    <n v="7.3685579298676796E-4"/>
    <n v="2782509.9727832498"/>
  </r>
  <r>
    <x v="1486"/>
    <n v="7684.6666666666697"/>
    <b v="0"/>
    <n v="900000"/>
    <m/>
    <s v="simulated_annealing-untuned"/>
    <n v="0"/>
    <n v="2968697.27881773"/>
  </r>
  <r>
    <x v="1486"/>
    <n v="7698.3333333333303"/>
    <b v="0"/>
    <n v="900000"/>
    <m/>
    <s v="tabu_search"/>
    <n v="1.77527603377348E-3"/>
    <n v="2781736.76527094"/>
  </r>
  <r>
    <x v="1487"/>
    <n v="7106"/>
    <n v="900000"/>
    <b v="0"/>
    <n v="0"/>
    <s v="minizinc_chuffed"/>
    <n v="0.20799324514494799"/>
    <n v="409685.96794837702"/>
  </r>
  <r>
    <x v="1487"/>
    <n v="5628"/>
    <n v="880"/>
    <b v="1"/>
    <n v="5628"/>
    <s v="minizinc_cplex"/>
    <n v="0"/>
    <n v="482.781746242498"/>
  </r>
  <r>
    <x v="1487"/>
    <n v="5633"/>
    <n v="900000"/>
    <b v="0"/>
    <n v="4465"/>
    <s v="minizinc_cpo"/>
    <n v="8.8762648677431799E-4"/>
    <n v="360001.52796218602"/>
  </r>
  <r>
    <x v="1487"/>
    <n v="5628"/>
    <n v="570"/>
    <b v="1"/>
    <n v="5628"/>
    <s v="minizinc_gurobi"/>
    <n v="0"/>
    <n v="356.89733921079198"/>
  </r>
  <r>
    <x v="1487"/>
    <n v="8034"/>
    <n v="900000"/>
    <b v="0"/>
    <n v="5620"/>
    <s v="minizinc_or-tools"/>
    <n v="0.29947722180731901"/>
    <n v="428315.168357321"/>
  </r>
  <r>
    <x v="1487"/>
    <n v="5705.3333333333303"/>
    <b v="0"/>
    <n v="900000"/>
    <m/>
    <s v="min_conflicts"/>
    <n v="9.1727039027810191E-3"/>
    <n v="351984.09804697201"/>
  </r>
  <r>
    <x v="1487"/>
    <n v="5653"/>
    <b v="0"/>
    <n v="900000"/>
    <m/>
    <s v="simulated_annealing-untuned"/>
    <n v="0"/>
    <n v="429392.09520395601"/>
  </r>
  <r>
    <x v="1487"/>
    <n v="5693.3333333333303"/>
    <b v="0"/>
    <n v="900000"/>
    <m/>
    <s v="tabu_search"/>
    <n v="7.08430913348945E-3"/>
    <n v="351946.90390605701"/>
  </r>
  <r>
    <x v="1488"/>
    <n v="8195"/>
    <n v="900000"/>
    <b v="0"/>
    <n v="0"/>
    <s v="minizinc_chuffed"/>
    <n v="3.25808419768151E-2"/>
    <n v="3109098.9566406198"/>
  </r>
  <r>
    <x v="1488"/>
    <n v="7928"/>
    <n v="360"/>
    <b v="1"/>
    <n v="7928"/>
    <s v="minizinc_cplex"/>
    <n v="0"/>
    <n v="1352.07421875"/>
  </r>
  <r>
    <x v="1488"/>
    <n v="7928"/>
    <n v="900000"/>
    <b v="0"/>
    <n v="7725"/>
    <s v="minizinc_cpo"/>
    <n v="0"/>
    <n v="3012480.25390625"/>
  </r>
  <r>
    <x v="1488"/>
    <n v="7928"/>
    <n v="460"/>
    <b v="1"/>
    <n v="7928"/>
    <s v="minizinc_gurobi"/>
    <n v="0"/>
    <n v="1667.421875"/>
  </r>
  <r>
    <x v="1488"/>
    <n v="7928"/>
    <n v="697320"/>
    <b v="1"/>
    <n v="7928"/>
    <s v="minizinc_or-tools"/>
    <n v="0"/>
    <n v="2349316.23046875"/>
  </r>
  <r>
    <x v="1488"/>
    <n v="7933.3333333333303"/>
    <b v="0"/>
    <n v="900000"/>
    <m/>
    <s v="min_conflicts"/>
    <n v="2.1008403361333399E-4"/>
    <n v="3244490.4164082301"/>
  </r>
  <r>
    <x v="1488"/>
    <n v="7931.6666666666697"/>
    <b v="0"/>
    <n v="900000"/>
    <m/>
    <s v="simulated_annealing-untuned"/>
    <n v="0"/>
    <n v="3447738.73294333"/>
  </r>
  <r>
    <x v="1488"/>
    <n v="7943.3333333333303"/>
    <b v="0"/>
    <n v="900000"/>
    <m/>
    <s v="tabu_search"/>
    <n v="1.4687368862776899E-3"/>
    <n v="3252321.0702001699"/>
  </r>
  <r>
    <x v="1489"/>
    <n v="8051"/>
    <n v="900000"/>
    <b v="0"/>
    <n v="0"/>
    <s v="minizinc_chuffed"/>
    <n v="2.7698422556204201E-2"/>
    <n v="2866982.2079388201"/>
  </r>
  <r>
    <x v="1489"/>
    <n v="7828"/>
    <n v="1200"/>
    <b v="1"/>
    <n v="7828"/>
    <s v="minizinc_cplex"/>
    <n v="0"/>
    <n v="3830.8994901675201"/>
  </r>
  <r>
    <x v="1489"/>
    <n v="7829"/>
    <n v="900000"/>
    <b v="0"/>
    <n v="7586"/>
    <s v="minizinc_cpo"/>
    <n v="1.2773023374634799E-4"/>
    <n v="2791370.83758194"/>
  </r>
  <r>
    <x v="1489"/>
    <n v="7828"/>
    <n v="950"/>
    <b v="1"/>
    <n v="7828"/>
    <s v="minizinc_gurobi"/>
    <n v="0"/>
    <n v="3073.9220684632201"/>
  </r>
  <r>
    <x v="1489"/>
    <n v="7994"/>
    <n v="900000"/>
    <b v="0"/>
    <n v="7825"/>
    <s v="minizinc_or-tools"/>
    <n v="2.0765574180635502E-2"/>
    <n v="2857717.4329934502"/>
  </r>
  <r>
    <x v="1489"/>
    <n v="7842"/>
    <b v="0"/>
    <n v="900000"/>
    <m/>
    <s v="min_conflicts"/>
    <n v="1.36019722859815E-3"/>
    <n v="2948704.1959094401"/>
  </r>
  <r>
    <x v="1489"/>
    <n v="7831.3333333333303"/>
    <b v="0"/>
    <n v="900000"/>
    <m/>
    <s v="simulated_annealing-untuned"/>
    <n v="0"/>
    <n v="3134459.6897350098"/>
  </r>
  <r>
    <x v="1489"/>
    <n v="7869.6666666666697"/>
    <b v="0"/>
    <n v="900000"/>
    <m/>
    <s v="tabu_search"/>
    <n v="4.8710237621246702E-3"/>
    <n v="2961468.57036275"/>
  </r>
  <r>
    <x v="1490"/>
    <m/>
    <m/>
    <m/>
    <m/>
    <s v="minizinc_chuffed"/>
    <m/>
    <m/>
  </r>
  <r>
    <x v="1490"/>
    <n v="18039"/>
    <n v="910"/>
    <b v="1"/>
    <n v="18039"/>
    <s v="minizinc_cplex"/>
    <n v="0"/>
    <n v="8140.8146067415701"/>
  </r>
  <r>
    <x v="1490"/>
    <n v="18053"/>
    <n v="900000"/>
    <b v="0"/>
    <n v="15140"/>
    <s v="minizinc_cpo"/>
    <n v="7.7549437766577501E-4"/>
    <n v="7835116.0346441995"/>
  </r>
  <r>
    <x v="1490"/>
    <n v="18039"/>
    <n v="270"/>
    <b v="1"/>
    <n v="18039"/>
    <s v="minizinc_gurobi"/>
    <n v="0"/>
    <n v="2524.3539325842698"/>
  </r>
  <r>
    <x v="1490"/>
    <n v="18417"/>
    <n v="900000"/>
    <b v="0"/>
    <n v="18038"/>
    <s v="minizinc_or-tools"/>
    <n v="2.0524515393386501E-2"/>
    <n v="8032711.7279962497"/>
  </r>
  <r>
    <x v="1490"/>
    <n v="18066.333333333299"/>
    <b v="0"/>
    <n v="900000"/>
    <m/>
    <s v="min_conflicts"/>
    <n v="1.1439325448807699E-3"/>
    <n v="7752703.8685590997"/>
  </r>
  <r>
    <x v="1490"/>
    <n v="18045.666666666701"/>
    <b v="0"/>
    <n v="900000"/>
    <m/>
    <s v="simulated_annealing-untuned"/>
    <n v="0"/>
    <n v="7997557.4382906603"/>
  </r>
  <r>
    <x v="1490"/>
    <n v="18054"/>
    <b v="0"/>
    <n v="900000"/>
    <m/>
    <s v="tabu_search"/>
    <n v="4.6157822827808099E-4"/>
    <n v="7747346.28517434"/>
  </r>
  <r>
    <x v="1491"/>
    <m/>
    <m/>
    <m/>
    <m/>
    <s v="minizinc_chuffed"/>
    <m/>
    <m/>
  </r>
  <r>
    <x v="1491"/>
    <n v="4614"/>
    <n v="28760"/>
    <b v="1"/>
    <n v="4614"/>
    <s v="minizinc_cplex"/>
    <n v="0"/>
    <n v="17992.7272002551"/>
  </r>
  <r>
    <x v="1491"/>
    <n v="4681"/>
    <n v="900000"/>
    <b v="0"/>
    <n v="1519"/>
    <s v="minizinc_cpo"/>
    <n v="1.43131809442427E-2"/>
    <n v="563030.13313137798"/>
  </r>
  <r>
    <x v="1491"/>
    <n v="4614"/>
    <n v="1500"/>
    <b v="1"/>
    <n v="4614"/>
    <s v="minizinc_gurobi"/>
    <n v="0"/>
    <n v="1090.6409438775499"/>
  </r>
  <r>
    <x v="1491"/>
    <n v="10327"/>
    <n v="900000"/>
    <b v="0"/>
    <n v="4608"/>
    <s v="minizinc_or-tools"/>
    <n v="0.55321003195506901"/>
    <n v="997040.035076531"/>
  </r>
  <r>
    <x v="1491"/>
    <n v="4865.6666666666697"/>
    <b v="0"/>
    <n v="900000"/>
    <m/>
    <s v="min_conflicts"/>
    <n v="4.4529697883126801E-2"/>
    <n v="636984.67185442895"/>
  </r>
  <r>
    <x v="1491"/>
    <n v="4649"/>
    <b v="0"/>
    <n v="900000"/>
    <m/>
    <s v="simulated_annealing-untuned"/>
    <n v="0"/>
    <n v="792690.09037051001"/>
  </r>
  <r>
    <x v="1491"/>
    <n v="4694.3333333333303"/>
    <b v="0"/>
    <n v="900000"/>
    <m/>
    <s v="tabu_search"/>
    <n v="9.6570333025632893E-3"/>
    <n v="620874.43074101896"/>
  </r>
  <r>
    <x v="1492"/>
    <n v="17987"/>
    <n v="900000"/>
    <b v="0"/>
    <n v="0"/>
    <s v="minizinc_chuffed"/>
    <n v="0.36437427030633202"/>
    <n v="446240.65019444999"/>
  </r>
  <r>
    <x v="1492"/>
    <n v="11433"/>
    <n v="400"/>
    <b v="1"/>
    <n v="11433"/>
    <s v="minizinc_cplex"/>
    <n v="0"/>
    <n v="361.637099097369"/>
  </r>
  <r>
    <x v="1492"/>
    <n v="11456"/>
    <n v="900000"/>
    <b v="0"/>
    <n v="10202"/>
    <s v="minizinc_cpo"/>
    <n v="2.0076815642458001E-3"/>
    <n v="349119.75933839101"/>
  </r>
  <r>
    <x v="1492"/>
    <n v="11433"/>
    <n v="360"/>
    <b v="1"/>
    <n v="11433"/>
    <s v="minizinc_gurobi"/>
    <n v="0"/>
    <n v="308.80365373535602"/>
  </r>
  <r>
    <x v="1492"/>
    <n v="13350"/>
    <n v="900000"/>
    <b v="0"/>
    <n v="11428"/>
    <s v="minizinc_or-tools"/>
    <n v="0.14359550561797799"/>
    <n v="372917.80206933001"/>
  </r>
  <r>
    <x v="1492"/>
    <n v="11514.333333333299"/>
    <b v="0"/>
    <n v="900000"/>
    <m/>
    <s v="min_conflicts"/>
    <n v="5.21089656370322E-3"/>
    <n v="352067.19290651102"/>
  </r>
  <r>
    <x v="1492"/>
    <n v="11454.333333333299"/>
    <b v="0"/>
    <n v="900000"/>
    <m/>
    <s v="simulated_annealing-untuned"/>
    <n v="0"/>
    <n v="481108.441798791"/>
  </r>
  <r>
    <x v="1492"/>
    <n v="11472.333333333299"/>
    <b v="0"/>
    <n v="900000"/>
    <m/>
    <s v="tabu_search"/>
    <n v="1.5689920678734199E-3"/>
    <n v="351470.25966144202"/>
  </r>
  <r>
    <x v="1493"/>
    <n v="207"/>
    <n v="1360"/>
    <b v="1"/>
    <n v="207"/>
    <s v="minizinc_chuffed"/>
    <n v="0"/>
    <n v="961.45020188425303"/>
  </r>
  <r>
    <x v="1493"/>
    <n v="207"/>
    <n v="290"/>
    <b v="1"/>
    <n v="207"/>
    <s v="minizinc_cplex"/>
    <n v="0"/>
    <n v="325.20188425302803"/>
  </r>
  <r>
    <x v="1493"/>
    <n v="207"/>
    <n v="270"/>
    <b v="1"/>
    <n v="207"/>
    <s v="minizinc_cpo"/>
    <n v="0"/>
    <n v="307.42934051143999"/>
  </r>
  <r>
    <x v="1493"/>
    <n v="207"/>
    <n v="220"/>
    <b v="1"/>
    <n v="207"/>
    <s v="minizinc_gurobi"/>
    <n v="0"/>
    <n v="247.365410497981"/>
  </r>
  <r>
    <x v="1493"/>
    <n v="207"/>
    <n v="15010"/>
    <b v="1"/>
    <n v="207"/>
    <s v="minizinc_or-tools"/>
    <n v="0"/>
    <n v="7145.20524899058"/>
  </r>
  <r>
    <x v="1493"/>
    <n v="207"/>
    <b v="0"/>
    <n v="900000"/>
    <m/>
    <s v="min_conflicts"/>
    <n v="0"/>
    <n v="368307.79076923098"/>
  </r>
  <r>
    <x v="1493"/>
    <n v="207"/>
    <b v="0"/>
    <n v="900000"/>
    <m/>
    <s v="simulated_annealing-untuned"/>
    <n v="0"/>
    <n v="512283.29"/>
  </r>
  <r>
    <x v="1493"/>
    <n v="207"/>
    <b v="0"/>
    <n v="900000"/>
    <m/>
    <s v="tabu_search"/>
    <n v="0"/>
    <n v="368312.66538461501"/>
  </r>
  <r>
    <x v="1494"/>
    <m/>
    <m/>
    <m/>
    <m/>
    <s v="minizinc_chuffed"/>
    <m/>
    <m/>
  </r>
  <r>
    <x v="1494"/>
    <n v="17342"/>
    <n v="1340"/>
    <b v="1"/>
    <n v="17342"/>
    <s v="minizinc_cplex"/>
    <n v="0"/>
    <n v="8985.0690406976701"/>
  </r>
  <r>
    <x v="1494"/>
    <n v="17354"/>
    <n v="900000"/>
    <b v="0"/>
    <n v="15143"/>
    <s v="minizinc_cpo"/>
    <n v="6.9148323153167502E-4"/>
    <n v="5904832.2078488404"/>
  </r>
  <r>
    <x v="1494"/>
    <n v="17342"/>
    <n v="440"/>
    <b v="1"/>
    <n v="17342"/>
    <s v="minizinc_gurobi"/>
    <n v="0"/>
    <n v="3052.9505813953501"/>
  </r>
  <r>
    <x v="1494"/>
    <n v="17657"/>
    <n v="900000"/>
    <b v="0"/>
    <n v="17340"/>
    <s v="minizinc_or-tools"/>
    <n v="1.7839950161409001E-2"/>
    <n v="6066502.0032703504"/>
  </r>
  <r>
    <x v="1494"/>
    <n v="17376.333333333299"/>
    <b v="0"/>
    <n v="900000"/>
    <m/>
    <s v="min_conflicts"/>
    <n v="1.28527307256987E-3"/>
    <n v="5745544.6713126302"/>
  </r>
  <r>
    <x v="1494"/>
    <n v="17359.333333333299"/>
    <b v="0"/>
    <n v="900000"/>
    <m/>
    <s v="simulated_annealing-untuned"/>
    <n v="3.0723146050148898E-4"/>
    <n v="5965137.16672548"/>
  </r>
  <r>
    <x v="1494"/>
    <n v="17354"/>
    <b v="0"/>
    <n v="900000"/>
    <m/>
    <s v="tabu_search"/>
    <n v="0"/>
    <n v="5737420.8300988004"/>
  </r>
  <r>
    <x v="1495"/>
    <n v="15618"/>
    <n v="900000"/>
    <b v="0"/>
    <n v="0"/>
    <s v="minizinc_chuffed"/>
    <n v="2.8684850813164301E-2"/>
    <n v="2609568.9297324801"/>
  </r>
  <r>
    <x v="1495"/>
    <n v="15170"/>
    <n v="1000"/>
    <b v="1"/>
    <n v="15170"/>
    <s v="minizinc_cplex"/>
    <n v="0"/>
    <n v="3031.39603792753"/>
  </r>
  <r>
    <x v="1495"/>
    <n v="15177"/>
    <n v="900000"/>
    <b v="0"/>
    <n v="14899"/>
    <s v="minizinc_cpo"/>
    <n v="4.6122422086047898E-4"/>
    <n v="2538287.3552319701"/>
  </r>
  <r>
    <x v="1495"/>
    <n v="15170"/>
    <n v="380"/>
    <b v="1"/>
    <n v="15170"/>
    <s v="minizinc_gurobi"/>
    <n v="0"/>
    <n v="1247.6710125296299"/>
  </r>
  <r>
    <x v="1495"/>
    <n v="15441"/>
    <n v="900000"/>
    <b v="0"/>
    <n v="15168"/>
    <s v="minizinc_or-tools"/>
    <n v="1.7550676769639301E-2"/>
    <n v="2581628.2958008801"/>
  </r>
  <r>
    <x v="1495"/>
    <n v="15197.666666666701"/>
    <b v="0"/>
    <n v="900000"/>
    <m/>
    <s v="min_conflicts"/>
    <n v="1.4037242559163899E-3"/>
    <n v="2823052.0795137999"/>
  </r>
  <r>
    <x v="1495"/>
    <n v="15176.333333333299"/>
    <b v="0"/>
    <n v="900000"/>
    <m/>
    <s v="simulated_annealing-untuned"/>
    <n v="0"/>
    <n v="3054042.2111927099"/>
  </r>
  <r>
    <x v="1495"/>
    <n v="15220.666666666701"/>
    <b v="0"/>
    <n v="900000"/>
    <m/>
    <s v="tabu_search"/>
    <n v="2.91270640795405E-3"/>
    <n v="2825414.0185489999"/>
  </r>
  <r>
    <x v="1496"/>
    <m/>
    <m/>
    <m/>
    <m/>
    <s v="minizinc_chuffed"/>
    <m/>
    <m/>
  </r>
  <r>
    <x v="1496"/>
    <n v="25582"/>
    <n v="900000"/>
    <b v="0"/>
    <n v="25571"/>
    <s v="minizinc_cplex"/>
    <n v="7.8179970291580899E-5"/>
    <n v="6111260.2121676896"/>
  </r>
  <r>
    <x v="1496"/>
    <n v="25764"/>
    <n v="900000"/>
    <b v="0"/>
    <n v="5982"/>
    <s v="minizinc_cpo"/>
    <n v="7.1417481757490896E-3"/>
    <n v="6188378.3683537804"/>
  </r>
  <r>
    <x v="1496"/>
    <n v="25580"/>
    <n v="900000"/>
    <b v="0"/>
    <n v="25572"/>
    <s v="minizinc_gurobi"/>
    <n v="0"/>
    <n v="6110424.7538343603"/>
  </r>
  <r>
    <x v="1496"/>
    <m/>
    <m/>
    <m/>
    <m/>
    <s v="minizinc_or-tools"/>
    <m/>
    <m/>
  </r>
  <r>
    <x v="1496"/>
    <n v="25981.666666666701"/>
    <b v="0"/>
    <n v="900000"/>
    <m/>
    <s v="min_conflicts"/>
    <n v="1.0379113477452099E-2"/>
    <n v="8296985.5488267802"/>
  </r>
  <r>
    <x v="1496"/>
    <n v="25712"/>
    <b v="0"/>
    <n v="900000"/>
    <m/>
    <s v="simulated_annealing-untuned"/>
    <n v="0"/>
    <n v="8406148.9323671497"/>
  </r>
  <r>
    <x v="1496"/>
    <n v="25795"/>
    <b v="0"/>
    <n v="900000"/>
    <m/>
    <s v="tabu_search"/>
    <n v="3.2176778445435201E-3"/>
    <n v="8230377.7196342302"/>
  </r>
  <r>
    <x v="1497"/>
    <n v="15781"/>
    <n v="900000"/>
    <b v="0"/>
    <n v="0"/>
    <s v="minizinc_chuffed"/>
    <n v="3.52322413028325E-2"/>
    <n v="2694909.7440166501"/>
  </r>
  <r>
    <x v="1497"/>
    <n v="15225"/>
    <n v="480"/>
    <b v="1"/>
    <n v="15225"/>
    <s v="minizinc_cplex"/>
    <n v="0"/>
    <n v="1583.8336801942401"/>
  </r>
  <r>
    <x v="1497"/>
    <n v="15237"/>
    <n v="900000"/>
    <b v="0"/>
    <n v="14878"/>
    <s v="minizinc_cpo"/>
    <n v="7.8755660563101205E-4"/>
    <n v="2603885.5728407898"/>
  </r>
  <r>
    <x v="1497"/>
    <n v="15225"/>
    <n v="360"/>
    <b v="1"/>
    <n v="15225"/>
    <s v="minizinc_gurobi"/>
    <n v="0"/>
    <n v="1217.8416579951399"/>
  </r>
  <r>
    <x v="1497"/>
    <n v="15665"/>
    <n v="900000"/>
    <b v="0"/>
    <n v="15224"/>
    <s v="minizinc_or-tools"/>
    <n v="2.8088094478136E-2"/>
    <n v="2674617.75546306"/>
  </r>
  <r>
    <x v="1497"/>
    <n v="15258.666666666701"/>
    <b v="0"/>
    <n v="900000"/>
    <m/>
    <s v="min_conflicts"/>
    <n v="1.4636490737504101E-3"/>
    <n v="2929921.53486082"/>
  </r>
  <r>
    <x v="1497"/>
    <n v="15236.333333333299"/>
    <b v="0"/>
    <n v="900000"/>
    <m/>
    <s v="simulated_annealing-untuned"/>
    <n v="0"/>
    <n v="3169032.2058167001"/>
  </r>
  <r>
    <x v="1497"/>
    <n v="15249.666666666701"/>
    <b v="0"/>
    <n v="900000"/>
    <m/>
    <s v="tabu_search"/>
    <n v="8.7433605106113099E-4"/>
    <n v="2930332.91130515"/>
  </r>
  <r>
    <x v="1498"/>
    <m/>
    <m/>
    <m/>
    <m/>
    <s v="minizinc_chuffed"/>
    <m/>
    <m/>
  </r>
  <r>
    <x v="1498"/>
    <n v="26595"/>
    <n v="280"/>
    <b v="1"/>
    <n v="26595"/>
    <s v="minizinc_cplex"/>
    <n v="0"/>
    <n v="336.48978297015799"/>
  </r>
  <r>
    <x v="1498"/>
    <n v="26595"/>
    <n v="900000"/>
    <b v="0"/>
    <n v="23349"/>
    <s v="minizinc_cpo"/>
    <n v="0"/>
    <n v="487692.22105539503"/>
  </r>
  <r>
    <x v="1498"/>
    <n v="26595"/>
    <n v="290"/>
    <b v="1"/>
    <n v="26595"/>
    <s v="minizinc_gurobi"/>
    <n v="0"/>
    <n v="341.946267611797"/>
  </r>
  <r>
    <x v="1498"/>
    <n v="36183"/>
    <n v="900000"/>
    <b v="0"/>
    <n v="26586"/>
    <s v="minizinc_or-tools"/>
    <n v="0.26498631954232699"/>
    <n v="610073.51618972595"/>
  </r>
  <r>
    <x v="1498"/>
    <n v="26837.666666666701"/>
    <b v="0"/>
    <n v="900000"/>
    <m/>
    <s v="min_conflicts"/>
    <n v="9.0420180591954703E-3"/>
    <n v="487528.541603335"/>
  </r>
  <r>
    <x v="1498"/>
    <n v="26595"/>
    <b v="0"/>
    <n v="900000"/>
    <m/>
    <s v="simulated_annealing-untuned"/>
    <n v="0"/>
    <n v="647175.66673904494"/>
  </r>
  <r>
    <x v="1498"/>
    <n v="26700"/>
    <b v="0"/>
    <n v="900000"/>
    <m/>
    <s v="tabu_search"/>
    <n v="3.9325842696629199E-3"/>
    <n v="485943.73777522001"/>
  </r>
  <r>
    <x v="1499"/>
    <m/>
    <m/>
    <m/>
    <m/>
    <s v="minizinc_chuffed"/>
    <m/>
    <m/>
  </r>
  <r>
    <x v="1499"/>
    <n v="42380"/>
    <n v="9480"/>
    <b v="1"/>
    <n v="42380"/>
    <s v="minizinc_cplex"/>
    <n v="0"/>
    <n v="7008.9905056303796"/>
  </r>
  <r>
    <x v="1499"/>
    <n v="42774"/>
    <n v="900000"/>
    <b v="0"/>
    <n v="28715"/>
    <s v="minizinc_cpo"/>
    <n v="9.2112030672838498E-3"/>
    <n v="767287.38264517603"/>
  </r>
  <r>
    <x v="1499"/>
    <n v="42380"/>
    <n v="1040"/>
    <b v="1"/>
    <n v="42380"/>
    <s v="minizinc_gurobi"/>
    <n v="0"/>
    <n v="948.62916758666404"/>
  </r>
  <r>
    <x v="1499"/>
    <n v="65630"/>
    <n v="900000"/>
    <b v="0"/>
    <n v="42277"/>
    <s v="minizinc_or-tools"/>
    <n v="0.35425872314490298"/>
    <n v="1072009.88463237"/>
  </r>
  <r>
    <x v="1499"/>
    <n v="43198"/>
    <b v="0"/>
    <n v="900000"/>
    <m/>
    <s v="min_conflicts"/>
    <n v="1.24697131040017E-2"/>
    <n v="698389.01028113998"/>
  </r>
  <r>
    <x v="1499"/>
    <n v="42659.333333333299"/>
    <b v="0"/>
    <n v="900000"/>
    <m/>
    <s v="simulated_annealing-untuned"/>
    <n v="0"/>
    <n v="861540.47756399901"/>
  </r>
  <r>
    <x v="1499"/>
    <n v="42868"/>
    <b v="0"/>
    <n v="900000"/>
    <m/>
    <s v="tabu_search"/>
    <n v="4.86765574943227E-3"/>
    <n v="696115.45736267499"/>
  </r>
  <r>
    <x v="1500"/>
    <m/>
    <m/>
    <m/>
    <m/>
    <s v="minizinc_chuffed"/>
    <m/>
    <m/>
  </r>
  <r>
    <x v="1500"/>
    <n v="54445"/>
    <n v="320"/>
    <b v="1"/>
    <n v="54445"/>
    <s v="minizinc_cplex"/>
    <n v="0"/>
    <n v="460.91978429390002"/>
  </r>
  <r>
    <x v="1500"/>
    <n v="54445"/>
    <n v="900000"/>
    <b v="0"/>
    <n v="35566"/>
    <s v="minizinc_cpo"/>
    <n v="0"/>
    <n v="777073.382855859"/>
  </r>
  <r>
    <x v="1500"/>
    <n v="54445"/>
    <n v="350"/>
    <b v="1"/>
    <n v="54445"/>
    <s v="minizinc_gurobi"/>
    <n v="0"/>
    <n v="478.46590270756099"/>
  </r>
  <r>
    <x v="1500"/>
    <n v="66441"/>
    <n v="900000"/>
    <b v="0"/>
    <n v="54380"/>
    <s v="minizinc_or-tools"/>
    <n v="0.18055116569588101"/>
    <n v="919532.12315470201"/>
  </r>
  <r>
    <x v="1500"/>
    <n v="54732.333333333299"/>
    <b v="0"/>
    <n v="900000"/>
    <m/>
    <s v="min_conflicts"/>
    <n v="8.4045384507636101E-4"/>
    <n v="764519.70371978602"/>
  </r>
  <r>
    <x v="1500"/>
    <n v="54686.333333333299"/>
    <b v="0"/>
    <n v="900000"/>
    <m/>
    <s v="simulated_annealing-untuned"/>
    <n v="0"/>
    <n v="923372.86514771101"/>
  </r>
  <r>
    <x v="1500"/>
    <n v="54718.666666666701"/>
    <b v="0"/>
    <n v="900000"/>
    <m/>
    <s v="tabu_search"/>
    <n v="5.9090133775185905E-4"/>
    <n v="765349.82211510395"/>
  </r>
  <r>
    <x v="1501"/>
    <m/>
    <m/>
    <m/>
    <m/>
    <s v="minizinc_chuffed"/>
    <m/>
    <m/>
  </r>
  <r>
    <x v="1501"/>
    <n v="48919"/>
    <n v="900000"/>
    <b v="0"/>
    <n v="48909"/>
    <s v="minizinc_cplex"/>
    <n v="4.0883910137123898E-5"/>
    <n v="17922034.590032201"/>
  </r>
  <r>
    <x v="1501"/>
    <n v="49197"/>
    <n v="900000"/>
    <b v="0"/>
    <n v="10814"/>
    <s v="minizinc_cpo"/>
    <n v="5.6914039473951999E-3"/>
    <n v="18222111.0048232"/>
  </r>
  <r>
    <x v="1501"/>
    <n v="48917"/>
    <n v="900000"/>
    <b v="0"/>
    <n v="48911"/>
    <s v="minizinc_gurobi"/>
    <n v="0"/>
    <n v="17921312.174437299"/>
  </r>
  <r>
    <x v="1501"/>
    <n v="49868"/>
    <n v="900000"/>
    <b v="0"/>
    <n v="48906"/>
    <s v="minizinc_or-tools"/>
    <n v="1.90703457126815E-2"/>
    <n v="18321584.513665602"/>
  </r>
  <r>
    <x v="1501"/>
    <n v="49317.666666666701"/>
    <b v="0"/>
    <n v="900000"/>
    <m/>
    <s v="min_conflicts"/>
    <n v="4.0147884801254898E-3"/>
    <n v="22372882.609411299"/>
  </r>
  <r>
    <x v="1501"/>
    <n v="49119.666666666701"/>
    <b v="0"/>
    <n v="900000"/>
    <m/>
    <s v="simulated_annealing-untuned"/>
    <n v="0"/>
    <n v="22428901.3185899"/>
  </r>
  <r>
    <x v="1501"/>
    <n v="49169"/>
    <b v="0"/>
    <n v="900000"/>
    <m/>
    <s v="tabu_search"/>
    <n v="1.0033422142679E-3"/>
    <n v="22292092.0398237"/>
  </r>
  <r>
    <x v="1502"/>
    <m/>
    <m/>
    <m/>
    <m/>
    <s v="minizinc_chuffed"/>
    <m/>
    <m/>
  </r>
  <r>
    <x v="1502"/>
    <n v="36640"/>
    <n v="1710"/>
    <b v="1"/>
    <n v="36640"/>
    <s v="minizinc_cplex"/>
    <n v="0"/>
    <n v="1936.9735961168301"/>
  </r>
  <r>
    <x v="1502"/>
    <n v="36884"/>
    <n v="900000"/>
    <b v="0"/>
    <n v="20903"/>
    <s v="minizinc_cpo"/>
    <n v="6.6153345624119196E-3"/>
    <n v="923171.64764833904"/>
  </r>
  <r>
    <x v="1502"/>
    <n v="36640"/>
    <n v="1140"/>
    <b v="1"/>
    <n v="36640"/>
    <s v="minizinc_gurobi"/>
    <n v="0"/>
    <n v="1339.91275420537"/>
  </r>
  <r>
    <x v="1502"/>
    <n v="52578"/>
    <n v="900000"/>
    <b v="0"/>
    <n v="36512"/>
    <s v="minizinc_or-tools"/>
    <n v="0.303130586937502"/>
    <n v="1282725.50757386"/>
  </r>
  <r>
    <x v="1502"/>
    <n v="37113.333333333299"/>
    <b v="0"/>
    <n v="900000"/>
    <m/>
    <s v="min_conflicts"/>
    <n v="8.3977007364829399E-3"/>
    <n v="873993.17815249297"/>
  </r>
  <r>
    <x v="1502"/>
    <n v="36801.666666666701"/>
    <b v="0"/>
    <n v="900000"/>
    <m/>
    <s v="simulated_annealing-untuned"/>
    <n v="0"/>
    <n v="1040701.73016006"/>
  </r>
  <r>
    <x v="1502"/>
    <n v="37006"/>
    <b v="0"/>
    <n v="900000"/>
    <m/>
    <s v="tabu_search"/>
    <n v="5.5216271235295497E-3"/>
    <n v="871136.73452982295"/>
  </r>
  <r>
    <x v="1503"/>
    <m/>
    <m/>
    <m/>
    <m/>
    <s v="minizinc_chuffed"/>
    <m/>
    <m/>
  </r>
  <r>
    <x v="1503"/>
    <n v="38461"/>
    <n v="880"/>
    <b v="1"/>
    <n v="38461"/>
    <s v="minizinc_cplex"/>
    <n v="0"/>
    <n v="694.196240382474"/>
  </r>
  <r>
    <x v="1503"/>
    <n v="38693"/>
    <n v="900000"/>
    <b v="0"/>
    <n v="10062"/>
    <s v="minizinc_cpo"/>
    <n v="5.99591657405729E-3"/>
    <n v="524988.41940983897"/>
  </r>
  <r>
    <x v="1503"/>
    <n v="38461"/>
    <n v="510"/>
    <b v="1"/>
    <n v="38461"/>
    <s v="minizinc_gurobi"/>
    <n v="0"/>
    <n v="472.59540415031603"/>
  </r>
  <r>
    <x v="1503"/>
    <n v="84040"/>
    <n v="900000"/>
    <b v="0"/>
    <n v="38455"/>
    <s v="minizinc_or-tools"/>
    <n v="0.54234888148500704"/>
    <n v="895983.76750004303"/>
  </r>
  <r>
    <x v="1503"/>
    <n v="42628"/>
    <b v="0"/>
    <n v="900000"/>
    <m/>
    <s v="min_conflicts"/>
    <n v="9.1536079572112197E-2"/>
    <n v="738494.13334533595"/>
  </r>
  <r>
    <x v="1503"/>
    <n v="38726"/>
    <b v="0"/>
    <n v="900000"/>
    <m/>
    <s v="simulated_annealing-untuned"/>
    <n v="0"/>
    <n v="825184.62765063602"/>
  </r>
  <r>
    <x v="1503"/>
    <n v="39002.666666666701"/>
    <b v="0"/>
    <n v="900000"/>
    <m/>
    <s v="tabu_search"/>
    <n v="7.0935320661834602E-3"/>
    <n v="693987.09040169604"/>
  </r>
  <r>
    <x v="1504"/>
    <n v="9018"/>
    <n v="33630"/>
    <b v="1"/>
    <n v="9018"/>
    <s v="minizinc_chuffed"/>
    <n v="0"/>
    <n v="25644.132502459801"/>
  </r>
  <r>
    <x v="1504"/>
    <n v="9018"/>
    <n v="240"/>
    <b v="1"/>
    <n v="9018"/>
    <s v="minizinc_cplex"/>
    <n v="0"/>
    <n v="308.18415874057098"/>
  </r>
  <r>
    <x v="1504"/>
    <n v="9018"/>
    <n v="280"/>
    <b v="1"/>
    <n v="9018"/>
    <s v="minizinc_cpo"/>
    <n v="0"/>
    <n v="362.80616595605102"/>
  </r>
  <r>
    <x v="1504"/>
    <n v="9018"/>
    <n v="240"/>
    <b v="1"/>
    <n v="9018"/>
    <s v="minizinc_gurobi"/>
    <n v="0"/>
    <n v="295.97999344047201"/>
  </r>
  <r>
    <x v="1504"/>
    <n v="9018"/>
    <n v="2580"/>
    <b v="1"/>
    <n v="9018"/>
    <s v="minizinc_or-tools"/>
    <n v="0"/>
    <n v="1836.0422433584799"/>
  </r>
  <r>
    <x v="1504"/>
    <n v="9018"/>
    <b v="0"/>
    <n v="900000"/>
    <m/>
    <s v="min_conflicts"/>
    <n v="0"/>
    <n v="472023.96682493301"/>
  </r>
  <r>
    <x v="1504"/>
    <n v="9018"/>
    <b v="0"/>
    <n v="900000"/>
    <m/>
    <s v="simulated_annealing-untuned"/>
    <n v="0"/>
    <n v="650649.67951059202"/>
  </r>
  <r>
    <x v="1504"/>
    <n v="9018"/>
    <b v="0"/>
    <n v="900000"/>
    <m/>
    <s v="tabu_search"/>
    <n v="0"/>
    <n v="472072.93599342601"/>
  </r>
  <r>
    <x v="1505"/>
    <n v="39376"/>
    <n v="900000"/>
    <b v="0"/>
    <n v="0"/>
    <s v="minizinc_chuffed"/>
    <n v="0.64181227143437602"/>
    <n v="646158.45396705705"/>
  </r>
  <r>
    <x v="1505"/>
    <n v="14104"/>
    <n v="5830"/>
    <b v="1"/>
    <n v="14104"/>
    <s v="minizinc_cplex"/>
    <n v="0"/>
    <n v="2588.1259278459802"/>
  </r>
  <r>
    <x v="1505"/>
    <n v="14143"/>
    <n v="900000"/>
    <b v="0"/>
    <n v="10043"/>
    <s v="minizinc_cpo"/>
    <n v="2.7575479035565299E-3"/>
    <n v="375538.47202912602"/>
  </r>
  <r>
    <x v="1505"/>
    <n v="14104"/>
    <n v="1040"/>
    <b v="1"/>
    <n v="14104"/>
    <s v="minizinc_gurobi"/>
    <n v="0"/>
    <n v="608.38001036831099"/>
  </r>
  <r>
    <x v="1505"/>
    <n v="28893"/>
    <n v="900000"/>
    <b v="0"/>
    <n v="14100"/>
    <s v="minizinc_or-tools"/>
    <n v="0.51185408230367202"/>
    <n v="592860.66407851595"/>
  </r>
  <r>
    <x v="1505"/>
    <n v="14459.666666666701"/>
    <b v="0"/>
    <n v="900000"/>
    <m/>
    <s v="min_conflicts"/>
    <n v="2.0885682012033401E-2"/>
    <n v="377972.73409336503"/>
  </r>
  <r>
    <x v="1505"/>
    <n v="14157.666666666701"/>
    <b v="0"/>
    <n v="900000"/>
    <m/>
    <s v="simulated_annealing-untuned"/>
    <n v="0"/>
    <n v="475505.15857697697"/>
  </r>
  <r>
    <x v="1505"/>
    <n v="14216"/>
    <b v="0"/>
    <n v="900000"/>
    <m/>
    <s v="tabu_search"/>
    <n v="4.1033577190020499E-3"/>
    <n v="375186.295911177"/>
  </r>
  <r>
    <x v="1506"/>
    <m/>
    <m/>
    <m/>
    <m/>
    <s v="minizinc_chuffed"/>
    <m/>
    <m/>
  </r>
  <r>
    <x v="1506"/>
    <n v="35785"/>
    <n v="520"/>
    <b v="1"/>
    <n v="35785"/>
    <s v="minizinc_cplex"/>
    <n v="0"/>
    <n v="461.60111835973902"/>
  </r>
  <r>
    <x v="1506"/>
    <n v="36077"/>
    <n v="900000"/>
    <b v="0"/>
    <n v="10531"/>
    <s v="minizinc_cpo"/>
    <n v="8.09379937356214E-3"/>
    <n v="478537.25534327398"/>
  </r>
  <r>
    <x v="1506"/>
    <n v="35785"/>
    <n v="550"/>
    <b v="1"/>
    <n v="35785"/>
    <s v="minizinc_gurobi"/>
    <n v="0"/>
    <n v="481.59436160298202"/>
  </r>
  <r>
    <x v="1506"/>
    <n v="88028"/>
    <n v="900000"/>
    <b v="0"/>
    <n v="35780"/>
    <s v="minizinc_or-tools"/>
    <n v="0.59348161948470901"/>
    <n v="857893.91372320603"/>
  </r>
  <r>
    <x v="1506"/>
    <n v="38998"/>
    <b v="0"/>
    <n v="900000"/>
    <m/>
    <s v="min_conflicts"/>
    <n v="7.7397131476827905E-2"/>
    <n v="716899.80153252603"/>
  </r>
  <r>
    <x v="1506"/>
    <n v="35979.666666666701"/>
    <b v="0"/>
    <n v="900000"/>
    <m/>
    <s v="simulated_annealing-untuned"/>
    <n v="0"/>
    <n v="810052.07223070296"/>
  </r>
  <r>
    <x v="1506"/>
    <n v="36138.333333333299"/>
    <b v="0"/>
    <n v="900000"/>
    <m/>
    <s v="tabu_search"/>
    <n v="4.3905363648942802E-3"/>
    <n v="678877.26267021603"/>
  </r>
  <r>
    <x v="1507"/>
    <m/>
    <m/>
    <m/>
    <m/>
    <s v="minizinc_chuffed"/>
    <m/>
    <m/>
  </r>
  <r>
    <x v="1507"/>
    <n v="17080"/>
    <n v="1220"/>
    <b v="1"/>
    <n v="17080"/>
    <s v="minizinc_cplex"/>
    <n v="0"/>
    <n v="7047.3682559598501"/>
  </r>
  <r>
    <x v="1507"/>
    <n v="17104"/>
    <n v="900000"/>
    <b v="0"/>
    <n v="14927"/>
    <s v="minizinc_cpo"/>
    <n v="1.4031805425631699E-3"/>
    <n v="5056165.3387703896"/>
  </r>
  <r>
    <x v="1507"/>
    <n v="17080"/>
    <n v="970"/>
    <b v="1"/>
    <n v="17080"/>
    <s v="minizinc_gurobi"/>
    <n v="0"/>
    <n v="5616.3048933500604"/>
  </r>
  <r>
    <x v="1507"/>
    <n v="17672"/>
    <n v="900000"/>
    <b v="0"/>
    <n v="17079"/>
    <s v="minizinc_or-tools"/>
    <n v="3.3499320959710303E-2"/>
    <n v="5262924.8472396499"/>
  </r>
  <r>
    <x v="1507"/>
    <n v="17128"/>
    <b v="0"/>
    <n v="900000"/>
    <m/>
    <s v="min_conflicts"/>
    <n v="1.9461310913901899E-3"/>
    <n v="5436256.9444569703"/>
  </r>
  <r>
    <x v="1507"/>
    <n v="17094.666666666701"/>
    <b v="0"/>
    <n v="900000"/>
    <m/>
    <s v="simulated_annealing-untuned"/>
    <n v="0"/>
    <n v="5648575.5191527801"/>
  </r>
  <r>
    <x v="1507"/>
    <n v="17105"/>
    <b v="0"/>
    <n v="900000"/>
    <m/>
    <s v="tabu_search"/>
    <n v="6.0411185813102897E-4"/>
    <n v="5429935.7995718801"/>
  </r>
  <r>
    <x v="1508"/>
    <m/>
    <m/>
    <m/>
    <m/>
    <s v="minizinc_chuffed"/>
    <m/>
    <m/>
  </r>
  <r>
    <x v="1508"/>
    <n v="9085"/>
    <n v="14820"/>
    <b v="1"/>
    <n v="9085"/>
    <s v="minizinc_cplex"/>
    <n v="0"/>
    <n v="53707.675535846298"/>
  </r>
  <r>
    <x v="1508"/>
    <n v="9155"/>
    <n v="900000"/>
    <b v="0"/>
    <n v="2346"/>
    <s v="minizinc_cpo"/>
    <n v="7.6460950300382101E-3"/>
    <n v="3304136.4116777498"/>
  </r>
  <r>
    <x v="1508"/>
    <n v="9085"/>
    <n v="16580"/>
    <b v="1"/>
    <n v="9085"/>
    <s v="minizinc_gurobi"/>
    <n v="0"/>
    <n v="60025.293791574302"/>
  </r>
  <r>
    <x v="1508"/>
    <n v="10272"/>
    <n v="900000"/>
    <b v="0"/>
    <n v="9080"/>
    <s v="minizinc_or-tools"/>
    <n v="0.11555685358255501"/>
    <n v="3736939.6895787101"/>
  </r>
  <r>
    <x v="1508"/>
    <n v="9251"/>
    <b v="0"/>
    <n v="900000"/>
    <m/>
    <s v="min_conflicts"/>
    <n v="1.0269160090801E-2"/>
    <n v="3409016.6748091602"/>
  </r>
  <r>
    <x v="1508"/>
    <n v="9156"/>
    <b v="0"/>
    <n v="900000"/>
    <m/>
    <s v="simulated_annealing-untuned"/>
    <n v="0"/>
    <n v="3613367.7446564902"/>
  </r>
  <r>
    <x v="1508"/>
    <n v="9199.6666666666697"/>
    <b v="0"/>
    <n v="900000"/>
    <m/>
    <s v="tabu_search"/>
    <n v="4.7465487879995204E-3"/>
    <n v="3387538.5164122102"/>
  </r>
  <r>
    <x v="1509"/>
    <m/>
    <m/>
    <m/>
    <m/>
    <s v="minizinc_chuffed"/>
    <m/>
    <m/>
  </r>
  <r>
    <x v="1509"/>
    <n v="18275"/>
    <n v="270"/>
    <b v="1"/>
    <n v="18275"/>
    <s v="minizinc_cplex"/>
    <n v="0"/>
    <n v="2697.9289940828398"/>
  </r>
  <r>
    <x v="1509"/>
    <n v="18293"/>
    <n v="900000"/>
    <b v="0"/>
    <n v="15375"/>
    <s v="minizinc_cpo"/>
    <n v="9.8398294429558096E-4"/>
    <n v="8345574.1538461503"/>
  </r>
  <r>
    <x v="1509"/>
    <n v="18275"/>
    <n v="260"/>
    <b v="1"/>
    <n v="18275"/>
    <s v="minizinc_gurobi"/>
    <n v="0"/>
    <n v="2589.8570019723902"/>
  </r>
  <r>
    <x v="1509"/>
    <n v="18478"/>
    <n v="900000"/>
    <b v="0"/>
    <n v="18274"/>
    <s v="minizinc_or-tools"/>
    <n v="1.09860374499404E-2"/>
    <n v="8495750.1834319495"/>
  </r>
  <r>
    <x v="1509"/>
    <n v="18313"/>
    <b v="0"/>
    <n v="900000"/>
    <m/>
    <s v="min_conflicts"/>
    <n v="1.1285243633849501E-3"/>
    <n v="7902199.2203508103"/>
  </r>
  <r>
    <x v="1509"/>
    <n v="18294.333333333299"/>
    <b v="0"/>
    <n v="900000"/>
    <m/>
    <s v="simulated_annealing-untuned"/>
    <n v="1.0932346992698101E-4"/>
    <n v="8122658.1296957396"/>
  </r>
  <r>
    <x v="1509"/>
    <n v="18292.333333333299"/>
    <b v="0"/>
    <n v="900000"/>
    <m/>
    <s v="tabu_search"/>
    <n v="0"/>
    <n v="7895215.7787177796"/>
  </r>
  <r>
    <x v="1510"/>
    <m/>
    <m/>
    <m/>
    <m/>
    <s v="minizinc_chuffed"/>
    <m/>
    <m/>
  </r>
  <r>
    <x v="1510"/>
    <n v="31804"/>
    <n v="900000"/>
    <b v="0"/>
    <n v="31794"/>
    <s v="minizinc_cplex"/>
    <n v="1.2577034335303799E-4"/>
    <n v="14438389.0317776"/>
  </r>
  <r>
    <x v="1510"/>
    <m/>
    <m/>
    <m/>
    <m/>
    <s v="minizinc_cpo"/>
    <m/>
    <m/>
  </r>
  <r>
    <x v="1510"/>
    <n v="31800"/>
    <n v="240910"/>
    <b v="1"/>
    <n v="31800"/>
    <s v="minizinc_gurobi"/>
    <n v="0"/>
    <n v="3865259.6300893701"/>
  </r>
  <r>
    <x v="1510"/>
    <m/>
    <m/>
    <m/>
    <m/>
    <s v="minizinc_or-tools"/>
    <m/>
    <m/>
  </r>
  <r>
    <x v="1510"/>
    <n v="32081.666666666701"/>
    <b v="0"/>
    <n v="900000"/>
    <m/>
    <s v="min_conflicts"/>
    <n v="5.1535144682841602E-3"/>
    <n v="17759519.684641801"/>
  </r>
  <r>
    <x v="1510"/>
    <n v="31916.333333333299"/>
    <b v="0"/>
    <n v="900000"/>
    <m/>
    <s v="simulated_annealing-untuned"/>
    <n v="0"/>
    <n v="17848870.018312398"/>
  </r>
  <r>
    <x v="1510"/>
    <n v="31994"/>
    <b v="0"/>
    <n v="900000"/>
    <m/>
    <s v="tabu_search"/>
    <n v="2.4275384968015499E-3"/>
    <n v="17717315.986645099"/>
  </r>
  <r>
    <x v="1511"/>
    <m/>
    <m/>
    <m/>
    <m/>
    <s v="minizinc_chuffed"/>
    <m/>
    <m/>
  </r>
  <r>
    <x v="1511"/>
    <n v="33482"/>
    <n v="850"/>
    <b v="1"/>
    <n v="33482"/>
    <s v="minizinc_cplex"/>
    <n v="0"/>
    <n v="670.27287781379005"/>
  </r>
  <r>
    <x v="1511"/>
    <n v="33896"/>
    <n v="900000"/>
    <b v="0"/>
    <n v="9581"/>
    <s v="minizinc_cpo"/>
    <n v="1.2213830540476801E-2"/>
    <n v="496643.31922675"/>
  </r>
  <r>
    <x v="1511"/>
    <n v="33482"/>
    <n v="940"/>
    <b v="1"/>
    <n v="33482"/>
    <s v="minizinc_gurobi"/>
    <n v="0"/>
    <n v="733.18341214600696"/>
  </r>
  <r>
    <x v="1511"/>
    <n v="77553"/>
    <n v="900000"/>
    <b v="0"/>
    <n v="33476"/>
    <s v="minizinc_or-tools"/>
    <n v="0.56826944154320302"/>
    <n v="867761.51881763304"/>
  </r>
  <r>
    <x v="1511"/>
    <n v="37793.666666666701"/>
    <b v="0"/>
    <n v="900000"/>
    <m/>
    <s v="min_conflicts"/>
    <n v="0.107548883851792"/>
    <n v="691336.94569324295"/>
  </r>
  <r>
    <x v="1511"/>
    <n v="33729"/>
    <b v="0"/>
    <n v="900000"/>
    <m/>
    <s v="simulated_annealing-untuned"/>
    <n v="0"/>
    <n v="774464.35427390202"/>
  </r>
  <r>
    <x v="1511"/>
    <n v="33849"/>
    <b v="0"/>
    <n v="900000"/>
    <m/>
    <s v="tabu_search"/>
    <n v="3.54515643002751E-3"/>
    <n v="642121.24592049106"/>
  </r>
  <r>
    <x v="1512"/>
    <m/>
    <m/>
    <m/>
    <m/>
    <s v="minizinc_chuffed"/>
    <m/>
    <m/>
  </r>
  <r>
    <x v="1512"/>
    <n v="4087"/>
    <n v="99120"/>
    <b v="1"/>
    <n v="4087"/>
    <s v="minizinc_cplex"/>
    <n v="0"/>
    <n v="104579.76433621399"/>
  </r>
  <r>
    <x v="1512"/>
    <n v="4127"/>
    <n v="900000"/>
    <b v="0"/>
    <n v="756"/>
    <s v="minizinc_cpo"/>
    <n v="9.6922704143445094E-3"/>
    <n v="1036356.86567164"/>
  </r>
  <r>
    <x v="1512"/>
    <n v="4087"/>
    <n v="48290"/>
    <b v="1"/>
    <n v="4087"/>
    <s v="minizinc_gurobi"/>
    <n v="0"/>
    <n v="51042.517674784001"/>
  </r>
  <r>
    <x v="1512"/>
    <n v="6601"/>
    <n v="900000"/>
    <b v="0"/>
    <n v="4082"/>
    <s v="minizinc_or-tools"/>
    <n v="0.38085138615361303"/>
    <n v="1463243.9571877499"/>
  </r>
  <r>
    <x v="1512"/>
    <n v="4261.6666666666697"/>
    <b v="0"/>
    <n v="900000"/>
    <m/>
    <s v="min_conflicts"/>
    <n v="3.56667970277669E-2"/>
    <n v="1289558.70767245"/>
  </r>
  <r>
    <x v="1512"/>
    <n v="4109.6666666666697"/>
    <b v="0"/>
    <n v="900000"/>
    <m/>
    <s v="simulated_annealing-untuned"/>
    <n v="0"/>
    <n v="1458677.75553301"/>
  </r>
  <r>
    <x v="1512"/>
    <n v="4148"/>
    <b v="0"/>
    <n v="900000"/>
    <m/>
    <s v="tabu_search"/>
    <n v="9.24140147862418E-3"/>
    <n v="1260840.3433234999"/>
  </r>
  <r>
    <x v="1513"/>
    <m/>
    <m/>
    <m/>
    <m/>
    <s v="minizinc_chuffed"/>
    <m/>
    <m/>
  </r>
  <r>
    <x v="1513"/>
    <n v="7618"/>
    <n v="2180"/>
    <b v="1"/>
    <n v="7618"/>
    <s v="minizinc_cplex"/>
    <n v="0"/>
    <n v="277970"/>
  </r>
  <r>
    <x v="1513"/>
    <m/>
    <m/>
    <m/>
    <m/>
    <s v="minizinc_cpo"/>
    <m/>
    <m/>
  </r>
  <r>
    <x v="1513"/>
    <n v="7618"/>
    <n v="8470"/>
    <b v="1"/>
    <n v="7618"/>
    <s v="minizinc_gurobi"/>
    <n v="0"/>
    <n v="1078419.16666667"/>
  </r>
  <r>
    <x v="1513"/>
    <m/>
    <m/>
    <m/>
    <m/>
    <s v="minizinc_or-tools"/>
    <m/>
    <m/>
  </r>
  <r>
    <x v="1513"/>
    <n v="7670.3333333333303"/>
    <b v="0"/>
    <n v="900000"/>
    <m/>
    <s v="min_conflicts"/>
    <n v="0"/>
    <n v="18639593.794404902"/>
  </r>
  <r>
    <x v="1513"/>
    <n v="7680.3333333333303"/>
    <b v="0"/>
    <n v="900000"/>
    <m/>
    <s v="simulated_annealing-untuned"/>
    <n v="1.30202682175251E-3"/>
    <n v="18702249.193605699"/>
  </r>
  <r>
    <x v="1513"/>
    <n v="7688"/>
    <b v="0"/>
    <n v="900000"/>
    <m/>
    <s v="tabu_search"/>
    <n v="2.2979535206382202E-3"/>
    <n v="18645857.262877401"/>
  </r>
  <r>
    <x v="1514"/>
    <m/>
    <m/>
    <m/>
    <m/>
    <s v="minizinc_chuffed"/>
    <m/>
    <m/>
  </r>
  <r>
    <x v="1514"/>
    <n v="31026"/>
    <n v="330"/>
    <b v="1"/>
    <n v="31026"/>
    <s v="minizinc_cplex"/>
    <n v="0"/>
    <n v="348.52685941194801"/>
  </r>
  <r>
    <x v="1514"/>
    <n v="31335"/>
    <n v="900000"/>
    <b v="0"/>
    <n v="9436"/>
    <s v="minizinc_cpo"/>
    <n v="9.8611775969363897E-3"/>
    <n v="435875.09520516399"/>
  </r>
  <r>
    <x v="1514"/>
    <n v="31026"/>
    <n v="530"/>
    <b v="1"/>
    <n v="31026"/>
    <s v="minizinc_gurobi"/>
    <n v="0"/>
    <n v="450.95658769464097"/>
  </r>
  <r>
    <x v="1514"/>
    <n v="82744"/>
    <n v="900000"/>
    <b v="0"/>
    <n v="31025"/>
    <s v="minizinc_or-tools"/>
    <n v="0.62503625640529803"/>
    <n v="797883.434048692"/>
  </r>
  <r>
    <x v="1514"/>
    <n v="33755.333333333299"/>
    <b v="0"/>
    <n v="900000"/>
    <m/>
    <s v="min_conflicts"/>
    <n v="7.5049868662729904E-2"/>
    <n v="600372.88321104995"/>
  </r>
  <r>
    <x v="1514"/>
    <n v="31222"/>
    <b v="0"/>
    <n v="900000"/>
    <m/>
    <s v="simulated_annealing-untuned"/>
    <n v="0"/>
    <n v="693883.23024177703"/>
  </r>
  <r>
    <x v="1514"/>
    <n v="31401"/>
    <b v="0"/>
    <n v="900000"/>
    <m/>
    <s v="tabu_search"/>
    <n v="5.7004553995095896E-3"/>
    <n v="572144.83133494202"/>
  </r>
  <r>
    <x v="1515"/>
    <m/>
    <m/>
    <m/>
    <m/>
    <s v="minizinc_chuffed"/>
    <m/>
    <m/>
  </r>
  <r>
    <x v="1515"/>
    <n v="3638"/>
    <n v="340"/>
    <b v="1"/>
    <n v="3638"/>
    <s v="minizinc_cplex"/>
    <n v="0"/>
    <n v="483.32495667244399"/>
  </r>
  <r>
    <x v="1515"/>
    <n v="3674"/>
    <n v="900000"/>
    <b v="0"/>
    <n v="365"/>
    <s v="minizinc_cpo"/>
    <n v="9.7985846488840601E-3"/>
    <n v="1047902.48093588"/>
  </r>
  <r>
    <x v="1515"/>
    <n v="3638"/>
    <n v="780"/>
    <b v="1"/>
    <n v="3638"/>
    <s v="minizinc_gurobi"/>
    <n v="0"/>
    <n v="889.22443674176805"/>
  </r>
  <r>
    <x v="1515"/>
    <m/>
    <m/>
    <m/>
    <m/>
    <s v="minizinc_or-tools"/>
    <m/>
    <m/>
  </r>
  <r>
    <x v="1515"/>
    <n v="3907.3333333333298"/>
    <b v="0"/>
    <n v="900000"/>
    <m/>
    <s v="min_conflicts"/>
    <n v="6.18495137348576E-2"/>
    <n v="961832.50307958503"/>
  </r>
  <r>
    <x v="1515"/>
    <n v="3665.6666666666702"/>
    <b v="0"/>
    <n v="900000"/>
    <m/>
    <s v="simulated_annealing-untuned"/>
    <n v="0"/>
    <n v="1110923.1986851201"/>
  </r>
  <r>
    <x v="1515"/>
    <n v="3727"/>
    <b v="0"/>
    <n v="900000"/>
    <m/>
    <s v="tabu_search"/>
    <n v="1.64564886861641E-2"/>
    <n v="919956.46501730103"/>
  </r>
  <r>
    <x v="1516"/>
    <m/>
    <m/>
    <m/>
    <m/>
    <s v="minizinc_chuffed"/>
    <m/>
    <m/>
  </r>
  <r>
    <x v="1516"/>
    <n v="15911"/>
    <n v="61350"/>
    <b v="1"/>
    <n v="15911"/>
    <s v="minizinc_cplex"/>
    <n v="0"/>
    <n v="394115.97674418602"/>
  </r>
  <r>
    <x v="1516"/>
    <m/>
    <m/>
    <m/>
    <m/>
    <s v="minizinc_cpo"/>
    <m/>
    <m/>
  </r>
  <r>
    <x v="1516"/>
    <n v="15911"/>
    <n v="34100"/>
    <b v="1"/>
    <n v="15911"/>
    <s v="minizinc_gurobi"/>
    <n v="0"/>
    <n v="219034.817829457"/>
  </r>
  <r>
    <x v="1516"/>
    <n v="16848"/>
    <n v="900000"/>
    <b v="0"/>
    <n v="15904"/>
    <s v="minizinc_or-tools"/>
    <n v="5.5614909781576502E-2"/>
    <n v="6289792.7054263595"/>
  </r>
  <r>
    <x v="1516"/>
    <n v="16147"/>
    <b v="0"/>
    <n v="900000"/>
    <m/>
    <s v="min_conflicts"/>
    <n v="1.0156685452406E-2"/>
    <n v="7115907.7116113696"/>
  </r>
  <r>
    <x v="1516"/>
    <n v="15983"/>
    <b v="0"/>
    <n v="900000"/>
    <m/>
    <s v="simulated_annealing-untuned"/>
    <n v="0"/>
    <n v="7270312.0481042704"/>
  </r>
  <r>
    <x v="1516"/>
    <n v="16050.666666666701"/>
    <b v="0"/>
    <n v="900000"/>
    <m/>
    <s v="tabu_search"/>
    <n v="4.2158165808273704E-3"/>
    <n v="7064235.7547393404"/>
  </r>
  <r>
    <x v="1517"/>
    <n v="25304"/>
    <n v="110830"/>
    <b v="1"/>
    <n v="25304"/>
    <s v="minizinc_chuffed"/>
    <n v="0"/>
    <n v="74661.211518130396"/>
  </r>
  <r>
    <x v="1517"/>
    <n v="25304"/>
    <n v="220"/>
    <b v="1"/>
    <n v="25304"/>
    <s v="minizinc_cplex"/>
    <n v="0"/>
    <n v="268.81874246499098"/>
  </r>
  <r>
    <x v="1517"/>
    <n v="25304"/>
    <n v="220"/>
    <b v="1"/>
    <n v="25304"/>
    <s v="minizinc_cpo"/>
    <n v="0"/>
    <n v="271.62440879161602"/>
  </r>
  <r>
    <x v="1517"/>
    <n v="25304"/>
    <n v="220"/>
    <b v="1"/>
    <n v="25304"/>
    <s v="minizinc_gurobi"/>
    <n v="0"/>
    <n v="271.62440879161602"/>
  </r>
  <r>
    <x v="1517"/>
    <n v="25304"/>
    <n v="990"/>
    <b v="1"/>
    <n v="25304"/>
    <s v="minizinc_or-tools"/>
    <n v="0"/>
    <n v="850.51544097190003"/>
  </r>
  <r>
    <x v="1517"/>
    <n v="25304"/>
    <b v="0"/>
    <n v="900000"/>
    <m/>
    <s v="min_conflicts"/>
    <n v="0"/>
    <n v="443464.78481255501"/>
  </r>
  <r>
    <x v="1517"/>
    <n v="25304"/>
    <b v="0"/>
    <n v="900000"/>
    <m/>
    <s v="simulated_annealing-untuned"/>
    <n v="0"/>
    <n v="603059.48274241202"/>
  </r>
  <r>
    <x v="1517"/>
    <n v="25304"/>
    <b v="0"/>
    <n v="900000"/>
    <m/>
    <s v="tabu_search"/>
    <n v="0"/>
    <n v="443477.49139518797"/>
  </r>
  <r>
    <x v="1518"/>
    <n v="20764"/>
    <n v="900000"/>
    <b v="0"/>
    <n v="0"/>
    <s v="minizinc_chuffed"/>
    <n v="0.41114428819109999"/>
    <n v="422042.12764245598"/>
  </r>
  <r>
    <x v="1518"/>
    <n v="12227"/>
    <n v="6760"/>
    <b v="1"/>
    <n v="12227"/>
    <s v="minizinc_cplex"/>
    <n v="0"/>
    <n v="2697.9793129110799"/>
  </r>
  <r>
    <x v="1518"/>
    <n v="12248"/>
    <n v="900000"/>
    <b v="0"/>
    <n v="11016"/>
    <s v="minizinc_cpo"/>
    <n v="1.71456564337036E-3"/>
    <n v="336247.17224490602"/>
  </r>
  <r>
    <x v="1518"/>
    <n v="12227"/>
    <n v="5170"/>
    <b v="1"/>
    <n v="12227"/>
    <s v="minizinc_gurobi"/>
    <n v="0"/>
    <n v="2102.81996097914"/>
  </r>
  <r>
    <x v="1518"/>
    <n v="15122"/>
    <n v="900050"/>
    <b v="0"/>
    <n v="12221"/>
    <s v="minizinc_or-tools"/>
    <n v="0.19144293082925501"/>
    <n v="366342.71387050702"/>
  </r>
  <r>
    <x v="1518"/>
    <n v="12335.666666666701"/>
    <b v="0"/>
    <n v="900000"/>
    <m/>
    <s v="min_conflicts"/>
    <n v="6.6203691193557103E-3"/>
    <n v="385178.58966639801"/>
  </r>
  <r>
    <x v="1518"/>
    <n v="12254"/>
    <b v="0"/>
    <n v="900000"/>
    <m/>
    <s v="simulated_annealing-untuned"/>
    <n v="0"/>
    <n v="541061.47209898604"/>
  </r>
  <r>
    <x v="1518"/>
    <n v="12282.666666666701"/>
    <b v="0"/>
    <n v="900000"/>
    <m/>
    <s v="tabu_search"/>
    <n v="2.3339122883195801E-3"/>
    <n v="384292.81005127903"/>
  </r>
  <r>
    <x v="1519"/>
    <n v="31343"/>
    <n v="900000"/>
    <b v="0"/>
    <n v="0"/>
    <s v="minizinc_chuffed"/>
    <n v="0.54653351625562296"/>
    <n v="642116.56377543695"/>
  </r>
  <r>
    <x v="1519"/>
    <n v="14213"/>
    <n v="12170"/>
    <b v="1"/>
    <n v="14213"/>
    <s v="minizinc_cplex"/>
    <n v="0"/>
    <n v="5715.1246211574598"/>
  </r>
  <r>
    <x v="1519"/>
    <n v="14297"/>
    <n v="900000"/>
    <b v="0"/>
    <n v="10312"/>
    <s v="minizinc_cpo"/>
    <n v="5.8753584668111997E-3"/>
    <n v="411329.30047625903"/>
  </r>
  <r>
    <x v="1519"/>
    <n v="14213"/>
    <n v="4860"/>
    <b v="1"/>
    <n v="14213"/>
    <s v="minizinc_gurobi"/>
    <n v="0"/>
    <n v="2402.59626208688"/>
  </r>
  <r>
    <x v="1519"/>
    <n v="31607"/>
    <n v="900060"/>
    <b v="0"/>
    <n v="14209"/>
    <s v="minizinc_or-tools"/>
    <n v="0.55032113139494399"/>
    <n v="677712.48514937202"/>
  </r>
  <r>
    <x v="1519"/>
    <n v="14543.333333333299"/>
    <b v="0"/>
    <n v="900000"/>
    <m/>
    <s v="min_conflicts"/>
    <n v="1.7373366949346901E-2"/>
    <n v="422352.35516790702"/>
  </r>
  <r>
    <x v="1519"/>
    <n v="14290.666666666701"/>
    <b v="0"/>
    <n v="900000"/>
    <m/>
    <s v="simulated_annealing-untuned"/>
    <n v="0"/>
    <n v="541165.88537603104"/>
  </r>
  <r>
    <x v="1519"/>
    <n v="14334.666666666701"/>
    <b v="0"/>
    <n v="900000"/>
    <m/>
    <s v="tabu_search"/>
    <n v="3.0694819086596299E-3"/>
    <n v="419864.08340538898"/>
  </r>
  <r>
    <x v="1520"/>
    <n v="23540"/>
    <n v="69110"/>
    <b v="1"/>
    <n v="23540"/>
    <s v="minizinc_chuffed"/>
    <n v="0"/>
    <n v="51562.498908581903"/>
  </r>
  <r>
    <x v="1520"/>
    <n v="23540"/>
    <n v="280"/>
    <b v="1"/>
    <n v="23540"/>
    <s v="minizinc_cplex"/>
    <n v="0"/>
    <n v="353.055614871758"/>
  </r>
  <r>
    <x v="1520"/>
    <n v="23540"/>
    <n v="260"/>
    <b v="1"/>
    <n v="23540"/>
    <s v="minizinc_cpo"/>
    <n v="0"/>
    <n v="332.60469309796702"/>
  </r>
  <r>
    <x v="1520"/>
    <n v="23540"/>
    <n v="220"/>
    <b v="1"/>
    <n v="23540"/>
    <s v="minizinc_gurobi"/>
    <n v="0"/>
    <n v="281.43474031366401"/>
  </r>
  <r>
    <x v="1520"/>
    <n v="23540"/>
    <n v="1430"/>
    <b v="1"/>
    <n v="23540"/>
    <s v="minizinc_or-tools"/>
    <n v="0"/>
    <n v="1143.30818326334"/>
  </r>
  <r>
    <x v="1520"/>
    <n v="23540"/>
    <b v="0"/>
    <n v="900000"/>
    <m/>
    <s v="min_conflicts"/>
    <n v="0"/>
    <n v="466667.65356010298"/>
  </r>
  <r>
    <x v="1520"/>
    <n v="23540"/>
    <b v="0"/>
    <n v="900000"/>
    <m/>
    <s v="simulated_annealing-untuned"/>
    <n v="0"/>
    <n v="629613.515661716"/>
  </r>
  <r>
    <x v="1520"/>
    <n v="23540"/>
    <b v="0"/>
    <n v="900000"/>
    <m/>
    <s v="tabu_search"/>
    <n v="0"/>
    <n v="466679.7580647"/>
  </r>
  <r>
    <x v="1521"/>
    <m/>
    <m/>
    <m/>
    <m/>
    <s v="minizinc_chuffed"/>
    <m/>
    <m/>
  </r>
  <r>
    <x v="1521"/>
    <n v="2993"/>
    <n v="900000"/>
    <b v="0"/>
    <n v="2891"/>
    <s v="minizinc_cplex"/>
    <n v="1.5703307718008701E-2"/>
    <n v="405110.52389988699"/>
  </r>
  <r>
    <x v="1521"/>
    <m/>
    <m/>
    <m/>
    <m/>
    <s v="minizinc_cpo"/>
    <m/>
    <m/>
  </r>
  <r>
    <x v="1521"/>
    <n v="2946"/>
    <n v="900000"/>
    <b v="0"/>
    <n v="2892"/>
    <s v="minizinc_gurobi"/>
    <n v="0"/>
    <n v="369359.321725305"/>
  </r>
  <r>
    <x v="1521"/>
    <m/>
    <m/>
    <m/>
    <m/>
    <s v="minizinc_or-tools"/>
    <m/>
    <m/>
  </r>
  <r>
    <x v="1521"/>
    <n v="3812.3333333333298"/>
    <b v="0"/>
    <n v="900000"/>
    <m/>
    <s v="min_conflicts"/>
    <n v="0.103348780274548"/>
    <n v="493403.18899558799"/>
  </r>
  <r>
    <x v="1521"/>
    <n v="3418.3333333333298"/>
    <b v="0"/>
    <n v="900000"/>
    <m/>
    <s v="simulated_annealing-untuned"/>
    <n v="0"/>
    <n v="756633.60744874098"/>
  </r>
  <r>
    <x v="1521"/>
    <n v="3771.6666666666702"/>
    <b v="0"/>
    <n v="900000"/>
    <m/>
    <s v="tabu_search"/>
    <n v="9.3680954485196505E-2"/>
    <n v="500354.225149234"/>
  </r>
  <r>
    <x v="1522"/>
    <m/>
    <m/>
    <m/>
    <m/>
    <s v="minizinc_chuffed"/>
    <m/>
    <m/>
  </r>
  <r>
    <x v="1522"/>
    <n v="14126"/>
    <n v="901040"/>
    <b v="0"/>
    <n v="14109"/>
    <s v="minizinc_cplex"/>
    <n v="0"/>
    <n v="282271.45368898002"/>
  </r>
  <r>
    <x v="1522"/>
    <n v="14416"/>
    <n v="900000"/>
    <b v="0"/>
    <n v="13005"/>
    <s v="minizinc_cpo"/>
    <n v="2.01165371809101E-2"/>
    <n v="315525.23795718403"/>
  </r>
  <r>
    <x v="1522"/>
    <n v="14127"/>
    <n v="900000"/>
    <b v="0"/>
    <n v="14111"/>
    <s v="minizinc_gurobi"/>
    <n v="7.0786437318615101E-5"/>
    <n v="279040.35044555803"/>
  </r>
  <r>
    <x v="1522"/>
    <m/>
    <m/>
    <m/>
    <m/>
    <s v="minizinc_or-tools"/>
    <m/>
    <m/>
  </r>
  <r>
    <x v="1522"/>
    <n v="15155.666666666701"/>
    <b v="0"/>
    <n v="900000"/>
    <m/>
    <s v="min_conflicts"/>
    <n v="5.3687289682626899E-2"/>
    <n v="275457.50892104802"/>
  </r>
  <r>
    <x v="1522"/>
    <n v="14342"/>
    <b v="0"/>
    <n v="900000"/>
    <m/>
    <s v="simulated_annealing-untuned"/>
    <n v="0"/>
    <n v="511433.18438927399"/>
  </r>
  <r>
    <x v="1522"/>
    <n v="14872"/>
    <b v="0"/>
    <n v="900000"/>
    <m/>
    <s v="tabu_search"/>
    <n v="3.5637439483593297E-2"/>
    <n v="276573.18292583799"/>
  </r>
  <r>
    <x v="1523"/>
    <n v="314094"/>
    <n v="900890"/>
    <b v="0"/>
    <n v="0"/>
    <s v="minizinc_chuffed"/>
    <n v="0.94132966564149601"/>
    <n v="702127.27580045105"/>
  </r>
  <r>
    <x v="1523"/>
    <n v="18428"/>
    <n v="10810"/>
    <b v="1"/>
    <n v="18428"/>
    <s v="minizinc_cplex"/>
    <n v="0"/>
    <n v="11001.712930674899"/>
  </r>
  <r>
    <x v="1523"/>
    <n v="18428"/>
    <n v="27160"/>
    <b v="1"/>
    <n v="18428"/>
    <s v="minizinc_cpo"/>
    <n v="0"/>
    <n v="15843.4449937432"/>
  </r>
  <r>
    <x v="1523"/>
    <n v="18428"/>
    <n v="8330"/>
    <b v="1"/>
    <n v="18428"/>
    <s v="minizinc_gurobi"/>
    <n v="0"/>
    <n v="8248.6078835405006"/>
  </r>
  <r>
    <x v="1523"/>
    <n v="18428"/>
    <n v="93390"/>
    <b v="1"/>
    <n v="18428"/>
    <s v="minizinc_or-tools"/>
    <n v="0"/>
    <n v="51065.771227162797"/>
  </r>
  <r>
    <x v="1523"/>
    <n v="18432"/>
    <b v="0"/>
    <n v="900000"/>
    <m/>
    <s v="min_conflicts"/>
    <n v="7.2337962962909494E-5"/>
    <n v="253720.465700381"/>
  </r>
  <r>
    <x v="1523"/>
    <n v="18430.666666666701"/>
    <b v="0"/>
    <n v="900000"/>
    <m/>
    <s v="simulated_annealing-untuned"/>
    <n v="0"/>
    <n v="473780.60690457898"/>
  </r>
  <r>
    <x v="1523"/>
    <n v="18439.333333333299"/>
    <b v="0"/>
    <n v="900000"/>
    <m/>
    <s v="tabu_search"/>
    <n v="4.7000976174105301E-4"/>
    <n v="255163.72474311601"/>
  </r>
  <r>
    <x v="1524"/>
    <n v="232084"/>
    <n v="900670"/>
    <b v="0"/>
    <n v="0"/>
    <s v="minizinc_chuffed"/>
    <n v="0.92091225590734405"/>
    <n v="709298.177619703"/>
  </r>
  <r>
    <x v="1524"/>
    <n v="18355"/>
    <n v="900000"/>
    <b v="0"/>
    <n v="18257"/>
    <s v="minizinc_cplex"/>
    <n v="0"/>
    <n v="270004.11807113799"/>
  </r>
  <r>
    <x v="1524"/>
    <n v="19383"/>
    <n v="900000"/>
    <b v="0"/>
    <n v="14993"/>
    <s v="minizinc_cpo"/>
    <n v="5.3036165712222E-2"/>
    <n v="273857.07847339998"/>
  </r>
  <r>
    <x v="1524"/>
    <n v="18368"/>
    <n v="900000"/>
    <b v="0"/>
    <n v="18261"/>
    <s v="minizinc_gurobi"/>
    <n v="7.0775261324040905E-4"/>
    <n v="268807.83697723597"/>
  </r>
  <r>
    <x v="1524"/>
    <n v="123605"/>
    <n v="900000"/>
    <b v="0"/>
    <n v="18222"/>
    <s v="minizinc_or-tools"/>
    <n v="0.85150277092350601"/>
    <n v="548195.22635766596"/>
  </r>
  <r>
    <x v="1524"/>
    <n v="19695.333333333299"/>
    <b v="0"/>
    <n v="900000"/>
    <m/>
    <s v="min_conflicts"/>
    <n v="2.41004637308329E-2"/>
    <n v="267311.03860993701"/>
  </r>
  <r>
    <x v="1524"/>
    <n v="19242.333333333299"/>
    <b v="0"/>
    <n v="900000"/>
    <m/>
    <s v="simulated_annealing-untuned"/>
    <n v="1.1259895716041501E-3"/>
    <n v="449102.69493034302"/>
  </r>
  <r>
    <x v="1524"/>
    <n v="19220.666666666701"/>
    <b v="0"/>
    <n v="900000"/>
    <m/>
    <s v="tabu_search"/>
    <n v="0"/>
    <n v="267095.41416283703"/>
  </r>
  <r>
    <x v="1525"/>
    <n v="107229"/>
    <n v="900260"/>
    <b v="0"/>
    <n v="0"/>
    <s v="minizinc_chuffed"/>
    <n v="0.15050033106715499"/>
    <n v="2548961.7984940801"/>
  </r>
  <r>
    <x v="1525"/>
    <n v="91175"/>
    <n v="900000"/>
    <b v="0"/>
    <n v="90655"/>
    <s v="minizinc_cplex"/>
    <n v="9.2130518234168101E-4"/>
    <n v="2171497.05152717"/>
  </r>
  <r>
    <x v="1525"/>
    <n v="94159"/>
    <n v="900000"/>
    <b v="0"/>
    <n v="2544"/>
    <s v="minizinc_cpo"/>
    <n v="3.2583183763633901E-2"/>
    <n v="2249718.4665769702"/>
  </r>
  <r>
    <x v="1525"/>
    <n v="91091"/>
    <n v="900000"/>
    <b v="0"/>
    <n v="90655"/>
    <s v="minizinc_gurobi"/>
    <n v="0"/>
    <n v="2168235.79568522"/>
  </r>
  <r>
    <x v="1525"/>
    <m/>
    <m/>
    <m/>
    <m/>
    <s v="minizinc_or-tools"/>
    <m/>
    <m/>
  </r>
  <r>
    <x v="1525"/>
    <n v="93714"/>
    <b v="0"/>
    <n v="900000"/>
    <m/>
    <s v="min_conflicts"/>
    <n v="1.3014775451551301E-2"/>
    <n v="2164939.1152371899"/>
  </r>
  <r>
    <x v="1525"/>
    <n v="92494.333333333299"/>
    <b v="0"/>
    <n v="900000"/>
    <m/>
    <s v="simulated_annealing-untuned"/>
    <n v="0"/>
    <n v="2340497.03990218"/>
  </r>
  <r>
    <x v="1525"/>
    <n v="92593.333333333299"/>
    <b v="0"/>
    <n v="900000"/>
    <m/>
    <s v="tabu_search"/>
    <n v="1.0691914464684401E-3"/>
    <n v="2145468.4240517002"/>
  </r>
  <r>
    <x v="1526"/>
    <m/>
    <m/>
    <m/>
    <m/>
    <s v="minizinc_chuffed"/>
    <m/>
    <m/>
  </r>
  <r>
    <x v="1526"/>
    <n v="166914"/>
    <n v="900000"/>
    <b v="0"/>
    <n v="166279"/>
    <s v="minizinc_cplex"/>
    <n v="1.0244796721664601E-3"/>
    <n v="8487733.5536145903"/>
  </r>
  <r>
    <x v="1526"/>
    <n v="169297"/>
    <n v="900000"/>
    <b v="0"/>
    <n v="3033"/>
    <s v="minizinc_cpo"/>
    <n v="1.5085914103616699E-2"/>
    <n v="8636810.0646011904"/>
  </r>
  <r>
    <x v="1526"/>
    <n v="166743"/>
    <n v="900000"/>
    <b v="0"/>
    <n v="166279"/>
    <s v="minizinc_gurobi"/>
    <n v="0"/>
    <n v="8478087.8735442795"/>
  </r>
  <r>
    <x v="1526"/>
    <m/>
    <m/>
    <m/>
    <m/>
    <s v="minizinc_or-tools"/>
    <m/>
    <m/>
  </r>
  <r>
    <x v="1526"/>
    <n v="169664.33333333299"/>
    <b v="0"/>
    <n v="900000"/>
    <m/>
    <s v="min_conflicts"/>
    <n v="8.6818482768917793E-3"/>
    <n v="7567066.6203101501"/>
  </r>
  <r>
    <x v="1526"/>
    <n v="168191.33333333299"/>
    <b v="0"/>
    <n v="900000"/>
    <m/>
    <s v="simulated_annealing-untuned"/>
    <n v="0"/>
    <n v="7751663.5150107397"/>
  </r>
  <r>
    <x v="1526"/>
    <n v="168517"/>
    <b v="0"/>
    <n v="900000"/>
    <m/>
    <s v="tabu_search"/>
    <n v="1.9325448866681599E-3"/>
    <n v="7525644.4890823802"/>
  </r>
  <r>
    <x v="1527"/>
    <n v="206608"/>
    <n v="900480"/>
    <b v="0"/>
    <n v="0"/>
    <s v="minizinc_chuffed"/>
    <n v="0.28369182219468703"/>
    <n v="1553157.49976729"/>
  </r>
  <r>
    <x v="1527"/>
    <n v="148072"/>
    <n v="900000"/>
    <b v="0"/>
    <n v="147048"/>
    <s v="minizinc_cplex"/>
    <n v="5.2001728888650999E-4"/>
    <n v="1174267.31866071"/>
  </r>
  <r>
    <x v="1527"/>
    <n v="152229"/>
    <n v="900000"/>
    <b v="0"/>
    <n v="5791"/>
    <s v="minizinc_cpo"/>
    <n v="2.7813360135059601E-2"/>
    <n v="1202395.2088628099"/>
  </r>
  <r>
    <x v="1527"/>
    <n v="147995"/>
    <n v="900000"/>
    <b v="0"/>
    <n v="147048"/>
    <s v="minizinc_gurobi"/>
    <n v="0"/>
    <n v="1171711.9628929701"/>
  </r>
  <r>
    <x v="1527"/>
    <m/>
    <m/>
    <m/>
    <m/>
    <s v="minizinc_or-tools"/>
    <m/>
    <m/>
  </r>
  <r>
    <x v="1527"/>
    <n v="151518.66666666701"/>
    <b v="0"/>
    <n v="900000"/>
    <m/>
    <s v="min_conflicts"/>
    <n v="1.1021744295532401E-2"/>
    <n v="1366219.50689549"/>
  </r>
  <r>
    <x v="1527"/>
    <n v="149848.66666666701"/>
    <b v="0"/>
    <n v="900000"/>
    <m/>
    <s v="simulated_annealing-untuned"/>
    <n v="0"/>
    <n v="1542688.4630883301"/>
  </r>
  <r>
    <x v="1527"/>
    <n v="149883.33333333299"/>
    <b v="0"/>
    <n v="900000"/>
    <m/>
    <s v="tabu_search"/>
    <n v="2.3129100411445301E-4"/>
    <n v="1355518.83403971"/>
  </r>
  <r>
    <x v="1528"/>
    <m/>
    <m/>
    <m/>
    <m/>
    <s v="minizinc_chuffed"/>
    <m/>
    <m/>
  </r>
  <r>
    <x v="1528"/>
    <n v="114063"/>
    <n v="698860"/>
    <b v="1"/>
    <n v="114063"/>
    <s v="minizinc_cplex"/>
    <n v="0"/>
    <n v="295549.73434574698"/>
  </r>
  <r>
    <x v="1528"/>
    <n v="120229"/>
    <n v="900000"/>
    <b v="0"/>
    <n v="14817"/>
    <s v="minizinc_cpo"/>
    <n v="5.1285463573680197E-2"/>
    <n v="397467.81093606999"/>
  </r>
  <r>
    <x v="1528"/>
    <n v="114084"/>
    <n v="900000"/>
    <b v="0"/>
    <n v="114057"/>
    <s v="minizinc_gurobi"/>
    <n v="1.8407489218474901E-4"/>
    <n v="375017.62196394103"/>
  </r>
  <r>
    <x v="1528"/>
    <m/>
    <m/>
    <m/>
    <m/>
    <s v="minizinc_or-tools"/>
    <m/>
    <m/>
  </r>
  <r>
    <x v="1528"/>
    <n v="131968"/>
    <b v="0"/>
    <n v="900000"/>
    <m/>
    <s v="min_conflicts"/>
    <n v="0.122014427740058"/>
    <n v="530911.47969228704"/>
  </r>
  <r>
    <x v="1528"/>
    <n v="115866"/>
    <b v="0"/>
    <n v="900000"/>
    <m/>
    <s v="simulated_annealing-untuned"/>
    <n v="0"/>
    <n v="672241.69068585103"/>
  </r>
  <r>
    <x v="1528"/>
    <n v="131406"/>
    <b v="0"/>
    <n v="900000"/>
    <m/>
    <s v="tabu_search"/>
    <n v="0.11825944020821"/>
    <n v="587450.45373768895"/>
  </r>
  <r>
    <x v="1529"/>
    <m/>
    <m/>
    <m/>
    <m/>
    <s v="minizinc_chuffed"/>
    <m/>
    <m/>
  </r>
  <r>
    <x v="1529"/>
    <n v="10104"/>
    <n v="901210"/>
    <b v="0"/>
    <n v="8286"/>
    <s v="minizinc_cplex"/>
    <n v="0.166270783847981"/>
    <n v="2333273.14268868"/>
  </r>
  <r>
    <x v="1529"/>
    <m/>
    <m/>
    <m/>
    <m/>
    <s v="minizinc_cpo"/>
    <m/>
    <m/>
  </r>
  <r>
    <x v="1529"/>
    <n v="8424"/>
    <n v="900000"/>
    <b v="0"/>
    <n v="8283"/>
    <s v="minizinc_gurobi"/>
    <n v="0"/>
    <n v="1731136.8966194999"/>
  </r>
  <r>
    <x v="1529"/>
    <m/>
    <m/>
    <m/>
    <m/>
    <s v="minizinc_or-tools"/>
    <m/>
    <m/>
  </r>
  <r>
    <x v="1529"/>
    <n v="9274"/>
    <b v="0"/>
    <n v="900000"/>
    <m/>
    <s v="min_conflicts"/>
    <n v="4.1657680971892798E-2"/>
    <n v="704739.35957609303"/>
  </r>
  <r>
    <x v="1529"/>
    <n v="8887.6666666666697"/>
    <b v="0"/>
    <n v="900000"/>
    <m/>
    <s v="simulated_annealing-untuned"/>
    <n v="0"/>
    <n v="1009551.6829769"/>
  </r>
  <r>
    <x v="1529"/>
    <n v="9240"/>
    <b v="0"/>
    <n v="900000"/>
    <m/>
    <s v="tabu_search"/>
    <n v="3.8131313131313203E-2"/>
    <n v="710743.79146457894"/>
  </r>
  <r>
    <x v="1530"/>
    <n v="13269"/>
    <n v="900630"/>
    <b v="0"/>
    <n v="0"/>
    <s v="minizinc_chuffed"/>
    <n v="0.93217273343884199"/>
    <n v="645087.08992289798"/>
  </r>
  <r>
    <x v="1530"/>
    <n v="900"/>
    <n v="9860"/>
    <b v="1"/>
    <n v="900"/>
    <s v="minizinc_cplex"/>
    <n v="0"/>
    <n v="9617.9131552208491"/>
  </r>
  <r>
    <x v="1530"/>
    <n v="900"/>
    <n v="5890"/>
    <b v="1"/>
    <n v="900"/>
    <s v="minizinc_cpo"/>
    <n v="0"/>
    <n v="6048.2424840117101"/>
  </r>
  <r>
    <x v="1530"/>
    <n v="900"/>
    <n v="8370"/>
    <b v="1"/>
    <n v="900"/>
    <s v="minizinc_gurobi"/>
    <n v="0"/>
    <n v="8413.8743948359297"/>
  </r>
  <r>
    <x v="1530"/>
    <n v="900"/>
    <n v="42620"/>
    <b v="1"/>
    <n v="900"/>
    <s v="minizinc_or-tools"/>
    <n v="0"/>
    <n v="43765.041539656901"/>
  </r>
  <r>
    <x v="1530"/>
    <n v="900"/>
    <b v="0"/>
    <n v="900000"/>
    <m/>
    <s v="min_conflicts"/>
    <n v="0"/>
    <n v="252486.44408251901"/>
  </r>
  <r>
    <x v="1530"/>
    <n v="930.33333333333303"/>
    <b v="0"/>
    <n v="900000"/>
    <m/>
    <s v="simulated_annealing-untuned"/>
    <n v="3.2604801146542503E-2"/>
    <n v="497046.51231677498"/>
  </r>
  <r>
    <x v="1530"/>
    <n v="900"/>
    <b v="0"/>
    <n v="900000"/>
    <m/>
    <s v="tabu_search"/>
    <n v="0"/>
    <n v="253196.74379071701"/>
  </r>
  <r>
    <x v="1531"/>
    <m/>
    <m/>
    <m/>
    <m/>
    <s v="minizinc_chuffed"/>
    <m/>
    <m/>
  </r>
  <r>
    <x v="1531"/>
    <n v="224908"/>
    <n v="900000"/>
    <b v="0"/>
    <n v="223909"/>
    <s v="minizinc_cplex"/>
    <n v="1.7429348889323999E-3"/>
    <n v="11178032.082523201"/>
  </r>
  <r>
    <x v="1531"/>
    <m/>
    <m/>
    <m/>
    <m/>
    <s v="minizinc_cpo"/>
    <m/>
    <m/>
  </r>
  <r>
    <x v="1531"/>
    <n v="224516"/>
    <n v="900000"/>
    <b v="0"/>
    <n v="223908"/>
    <s v="minizinc_gurobi"/>
    <n v="0"/>
    <n v="11148548.166990699"/>
  </r>
  <r>
    <x v="1531"/>
    <m/>
    <m/>
    <m/>
    <m/>
    <s v="minizinc_or-tools"/>
    <m/>
    <m/>
  </r>
  <r>
    <x v="1531"/>
    <n v="227837"/>
    <b v="0"/>
    <n v="900000"/>
    <m/>
    <s v="min_conflicts"/>
    <n v="8.4182990471257692E-3"/>
    <n v="10866790.7280747"/>
  </r>
  <r>
    <x v="1531"/>
    <n v="225919"/>
    <b v="0"/>
    <n v="900000"/>
    <m/>
    <s v="simulated_annealing-untuned"/>
    <n v="0"/>
    <n v="11041120.1295537"/>
  </r>
  <r>
    <x v="1531"/>
    <n v="226609.66666666701"/>
    <b v="0"/>
    <n v="900000"/>
    <m/>
    <s v="tabu_search"/>
    <n v="3.0478252619408099E-3"/>
    <n v="10815842.771588"/>
  </r>
  <r>
    <x v="1532"/>
    <m/>
    <m/>
    <m/>
    <m/>
    <s v="minizinc_chuffed"/>
    <m/>
    <m/>
  </r>
  <r>
    <x v="1532"/>
    <n v="17612"/>
    <n v="900000"/>
    <b v="0"/>
    <n v="17609"/>
    <s v="minizinc_cplex"/>
    <n v="0"/>
    <n v="267513.42988014198"/>
  </r>
  <r>
    <x v="1532"/>
    <n v="17760"/>
    <n v="900000"/>
    <b v="0"/>
    <n v="16725"/>
    <s v="minizinc_cpo"/>
    <n v="8.3333333333333003E-3"/>
    <n v="298950.15870938997"/>
  </r>
  <r>
    <x v="1532"/>
    <n v="17612"/>
    <n v="900000"/>
    <b v="0"/>
    <n v="17608"/>
    <s v="minizinc_gurobi"/>
    <n v="0"/>
    <n v="264349.77097521699"/>
  </r>
  <r>
    <x v="1532"/>
    <m/>
    <m/>
    <m/>
    <m/>
    <s v="minizinc_or-tools"/>
    <m/>
    <m/>
  </r>
  <r>
    <x v="1532"/>
    <n v="18648.666666666701"/>
    <b v="0"/>
    <n v="900000"/>
    <m/>
    <s v="min_conflicts"/>
    <n v="4.0253101204733202E-2"/>
    <n v="260052.051924953"/>
  </r>
  <r>
    <x v="1532"/>
    <n v="17898"/>
    <b v="0"/>
    <n v="900000"/>
    <m/>
    <s v="simulated_annealing-untuned"/>
    <n v="0"/>
    <n v="496056.66200093401"/>
  </r>
  <r>
    <x v="1532"/>
    <n v="18606"/>
    <b v="0"/>
    <n v="900000"/>
    <m/>
    <s v="tabu_search"/>
    <n v="3.8052241212512002E-2"/>
    <n v="262540.124202454"/>
  </r>
  <r>
    <x v="1533"/>
    <m/>
    <m/>
    <m/>
    <m/>
    <s v="minizinc_chuffed"/>
    <m/>
    <m/>
  </r>
  <r>
    <x v="1533"/>
    <n v="35157"/>
    <n v="900000"/>
    <b v="0"/>
    <n v="35050"/>
    <s v="minizinc_cplex"/>
    <n v="0"/>
    <n v="298435.34137914202"/>
  </r>
  <r>
    <x v="1533"/>
    <m/>
    <m/>
    <m/>
    <m/>
    <s v="minizinc_cpo"/>
    <m/>
    <m/>
  </r>
  <r>
    <x v="1533"/>
    <n v="35215"/>
    <n v="900000"/>
    <b v="0"/>
    <n v="35056"/>
    <s v="minizinc_gurobi"/>
    <n v="1.6470254153059299E-3"/>
    <n v="287428.218463086"/>
  </r>
  <r>
    <x v="1533"/>
    <m/>
    <m/>
    <m/>
    <m/>
    <s v="minizinc_or-tools"/>
    <m/>
    <m/>
  </r>
  <r>
    <x v="1533"/>
    <n v="41776.666666666701"/>
    <b v="0"/>
    <n v="900000"/>
    <m/>
    <s v="min_conflicts"/>
    <n v="6.6600175536583303E-2"/>
    <n v="272404.93341541698"/>
  </r>
  <r>
    <x v="1533"/>
    <n v="39287.333333333299"/>
    <b v="0"/>
    <n v="900000"/>
    <m/>
    <s v="simulated_annealing-untuned"/>
    <n v="7.4578744633554397E-3"/>
    <n v="489849.33561981103"/>
  </r>
  <r>
    <x v="1533"/>
    <n v="38994.333333333299"/>
    <b v="0"/>
    <n v="900000"/>
    <m/>
    <s v="tabu_search"/>
    <n v="0"/>
    <n v="273435.888925265"/>
  </r>
  <r>
    <x v="1534"/>
    <m/>
    <m/>
    <m/>
    <m/>
    <s v="minizinc_chuffed"/>
    <m/>
    <m/>
  </r>
  <r>
    <x v="1534"/>
    <n v="75975"/>
    <n v="900000"/>
    <b v="0"/>
    <n v="75946"/>
    <s v="minizinc_cplex"/>
    <n v="3.0273116156631598E-4"/>
    <n v="3985943.5676254299"/>
  </r>
  <r>
    <x v="1534"/>
    <n v="76422"/>
    <n v="900000"/>
    <b v="0"/>
    <n v="46171"/>
    <s v="minizinc_cpo"/>
    <n v="6.1500615006150304E-3"/>
    <n v="4060591.4070150401"/>
  </r>
  <r>
    <x v="1534"/>
    <n v="75952"/>
    <n v="900000"/>
    <b v="0"/>
    <n v="75946"/>
    <s v="minizinc_gurobi"/>
    <n v="0"/>
    <n v="3984337.4732682002"/>
  </r>
  <r>
    <x v="1534"/>
    <m/>
    <m/>
    <m/>
    <m/>
    <s v="minizinc_or-tools"/>
    <m/>
    <m/>
  </r>
  <r>
    <x v="1534"/>
    <n v="76500.666666666701"/>
    <b v="0"/>
    <n v="900000"/>
    <m/>
    <s v="min_conflicts"/>
    <n v="4.2570435116035003E-3"/>
    <n v="4021968.09191663"/>
  </r>
  <r>
    <x v="1534"/>
    <n v="76175"/>
    <b v="0"/>
    <n v="900000"/>
    <m/>
    <s v="simulated_annealing-untuned"/>
    <n v="0"/>
    <n v="4321504.0638509002"/>
  </r>
  <r>
    <x v="1534"/>
    <n v="76472"/>
    <b v="0"/>
    <n v="900000"/>
    <m/>
    <s v="tabu_search"/>
    <n v="3.8837744533947202E-3"/>
    <n v="4031688.9088001801"/>
  </r>
  <r>
    <x v="1535"/>
    <n v="129172"/>
    <n v="900500"/>
    <b v="0"/>
    <n v="0"/>
    <s v="minizinc_chuffed"/>
    <n v="0.154096863097266"/>
    <n v="2083676.9755898099"/>
  </r>
  <r>
    <x v="1535"/>
    <n v="109478"/>
    <n v="900000"/>
    <b v="0"/>
    <n v="108469"/>
    <s v="minizinc_cplex"/>
    <n v="1.9273278649591899E-3"/>
    <n v="1782903.0438817199"/>
  </r>
  <r>
    <x v="1535"/>
    <n v="112580"/>
    <n v="900000"/>
    <b v="0"/>
    <n v="3450"/>
    <s v="minizinc_cpo"/>
    <n v="2.9427962337893E-2"/>
    <n v="1836655.3855615"/>
  </r>
  <r>
    <x v="1535"/>
    <n v="109267"/>
    <n v="900000"/>
    <b v="0"/>
    <n v="108469"/>
    <s v="minizinc_gurobi"/>
    <n v="0"/>
    <n v="1778863.44385027"/>
  </r>
  <r>
    <x v="1535"/>
    <m/>
    <m/>
    <m/>
    <m/>
    <s v="minizinc_or-tools"/>
    <m/>
    <m/>
  </r>
  <r>
    <x v="1535"/>
    <n v="112112.66666666701"/>
    <b v="0"/>
    <n v="900000"/>
    <m/>
    <s v="min_conflicts"/>
    <n v="1.3765914050746699E-2"/>
    <n v="1588889.4688839801"/>
  </r>
  <r>
    <x v="1535"/>
    <n v="110569.33333333299"/>
    <b v="0"/>
    <n v="900000"/>
    <m/>
    <s v="simulated_annealing-untuned"/>
    <n v="0"/>
    <n v="1746277.0338993"/>
  </r>
  <r>
    <x v="1535"/>
    <n v="110755.33333333299"/>
    <b v="0"/>
    <n v="900000"/>
    <m/>
    <s v="tabu_search"/>
    <n v="1.67937736632695E-3"/>
    <n v="1575652.12878761"/>
  </r>
  <r>
    <x v="1536"/>
    <n v="74833"/>
    <n v="900690"/>
    <b v="0"/>
    <n v="0"/>
    <s v="minizinc_chuffed"/>
    <n v="0.27716381810163998"/>
    <n v="1528680.25520717"/>
  </r>
  <r>
    <x v="1536"/>
    <n v="54136"/>
    <n v="900000"/>
    <b v="0"/>
    <n v="53979"/>
    <s v="minizinc_cplex"/>
    <n v="8.1276784394857004E-4"/>
    <n v="1138362.7519898801"/>
  </r>
  <r>
    <x v="1536"/>
    <n v="55402"/>
    <n v="900000"/>
    <b v="0"/>
    <n v="46373"/>
    <s v="minizinc_cpo"/>
    <n v="2.3645355763329799E-2"/>
    <n v="1167408.3658223599"/>
  </r>
  <r>
    <x v="1536"/>
    <n v="54092"/>
    <n v="900000"/>
    <b v="0"/>
    <n v="53983"/>
    <s v="minizinc_gurobi"/>
    <n v="0"/>
    <n v="1136899.16666667"/>
  </r>
  <r>
    <x v="1536"/>
    <n v="58696"/>
    <n v="900000"/>
    <b v="0"/>
    <n v="53805"/>
    <s v="minizinc_or-tools"/>
    <n v="7.8438053700422602E-2"/>
    <n v="1345065.64978055"/>
  </r>
  <r>
    <x v="1536"/>
    <n v="55240.666666666701"/>
    <b v="0"/>
    <n v="900000"/>
    <m/>
    <s v="min_conflicts"/>
    <n v="6.5833142250274496E-3"/>
    <n v="1186095.1552623401"/>
  </r>
  <r>
    <x v="1536"/>
    <n v="54877"/>
    <b v="0"/>
    <n v="900000"/>
    <m/>
    <s v="simulated_annealing-untuned"/>
    <n v="0"/>
    <n v="1482358.1964685901"/>
  </r>
  <r>
    <x v="1536"/>
    <n v="56199.333333333299"/>
    <b v="0"/>
    <n v="900000"/>
    <m/>
    <s v="tabu_search"/>
    <n v="2.3529341985076901E-2"/>
    <n v="1205495.0132331401"/>
  </r>
  <r>
    <x v="1537"/>
    <m/>
    <m/>
    <m/>
    <m/>
    <s v="minizinc_chuffed"/>
    <m/>
    <m/>
  </r>
  <r>
    <x v="1537"/>
    <n v="85919"/>
    <n v="900000"/>
    <b v="0"/>
    <n v="85384"/>
    <s v="minizinc_cplex"/>
    <n v="1.0707759634074299E-3"/>
    <n v="3355780.61663171"/>
  </r>
  <r>
    <x v="1537"/>
    <n v="87963"/>
    <n v="900000"/>
    <b v="0"/>
    <n v="1854"/>
    <s v="minizinc_cpo"/>
    <n v="2.42829371440265E-2"/>
    <n v="3448582.8271495402"/>
  </r>
  <r>
    <x v="1537"/>
    <n v="85827"/>
    <n v="900000"/>
    <b v="0"/>
    <n v="85384"/>
    <s v="minizinc_gurobi"/>
    <n v="0"/>
    <n v="3348399.2982739098"/>
  </r>
  <r>
    <x v="1537"/>
    <m/>
    <m/>
    <m/>
    <m/>
    <s v="minizinc_or-tools"/>
    <m/>
    <m/>
  </r>
  <r>
    <x v="1537"/>
    <n v="87973.666666666701"/>
    <b v="0"/>
    <n v="900000"/>
    <m/>
    <s v="min_conflicts"/>
    <n v="1.1230633409239899E-2"/>
    <n v="3173201.3441336998"/>
  </r>
  <r>
    <x v="1537"/>
    <n v="87004.666666666701"/>
    <b v="0"/>
    <n v="900000"/>
    <m/>
    <s v="simulated_annealing-untuned"/>
    <n v="2.1837909077671001E-4"/>
    <n v="3380849.1805221401"/>
  </r>
  <r>
    <x v="1537"/>
    <n v="86985.666666666701"/>
    <b v="0"/>
    <n v="900000"/>
    <m/>
    <s v="tabu_search"/>
    <n v="0"/>
    <n v="3145522.2257534401"/>
  </r>
  <r>
    <x v="1538"/>
    <m/>
    <m/>
    <m/>
    <m/>
    <s v="minizinc_chuffed"/>
    <m/>
    <m/>
  </r>
  <r>
    <x v="1538"/>
    <n v="32411"/>
    <n v="900000"/>
    <b v="0"/>
    <n v="32259"/>
    <s v="minizinc_cplex"/>
    <n v="0"/>
    <n v="273997.33278364601"/>
  </r>
  <r>
    <x v="1538"/>
    <n v="34418"/>
    <n v="900000"/>
    <b v="0"/>
    <n v="21958"/>
    <s v="minizinc_cpo"/>
    <n v="5.8312510895461599E-2"/>
    <n v="339540.96434685099"/>
  </r>
  <r>
    <x v="1538"/>
    <n v="32420"/>
    <n v="900000"/>
    <b v="0"/>
    <n v="32260"/>
    <s v="minizinc_gurobi"/>
    <n v="2.77606415792775E-4"/>
    <n v="270396.23573593597"/>
  </r>
  <r>
    <x v="1538"/>
    <m/>
    <m/>
    <m/>
    <m/>
    <s v="minizinc_or-tools"/>
    <m/>
    <m/>
  </r>
  <r>
    <x v="1538"/>
    <n v="37634.666666666701"/>
    <b v="0"/>
    <n v="900000"/>
    <m/>
    <s v="min_conflicts"/>
    <n v="8.5045702543753904E-2"/>
    <n v="270226.81229767902"/>
  </r>
  <r>
    <x v="1538"/>
    <n v="34434"/>
    <b v="0"/>
    <n v="900000"/>
    <m/>
    <s v="simulated_annealing-untuned"/>
    <n v="0"/>
    <n v="486533.86427696701"/>
  </r>
  <r>
    <x v="1538"/>
    <n v="36324"/>
    <b v="0"/>
    <n v="900000"/>
    <m/>
    <s v="tabu_search"/>
    <n v="5.2031714568880102E-2"/>
    <n v="272593.07084043202"/>
  </r>
  <r>
    <x v="1539"/>
    <n v="19065"/>
    <n v="900560"/>
    <b v="0"/>
    <n v="0"/>
    <s v="minizinc_chuffed"/>
    <n v="0.95190138998164198"/>
    <n v="637614.44710964803"/>
  </r>
  <r>
    <x v="1539"/>
    <n v="917"/>
    <n v="11300"/>
    <b v="1"/>
    <n v="917"/>
    <s v="minizinc_cplex"/>
    <n v="0"/>
    <n v="10935.722073647399"/>
  </r>
  <r>
    <x v="1539"/>
    <n v="917"/>
    <n v="6620"/>
    <b v="1"/>
    <n v="917"/>
    <s v="minizinc_cpo"/>
    <n v="0"/>
    <n v="6744.74634848797"/>
  </r>
  <r>
    <x v="1539"/>
    <n v="917"/>
    <n v="9100"/>
    <b v="1"/>
    <n v="917"/>
    <s v="minizinc_gurobi"/>
    <n v="0"/>
    <n v="9082.2083933347094"/>
  </r>
  <r>
    <x v="1539"/>
    <n v="965"/>
    <n v="900000"/>
    <b v="0"/>
    <n v="917"/>
    <s v="minizinc_or-tools"/>
    <n v="4.9740932642487003E-2"/>
    <n v="278664.67321538797"/>
  </r>
  <r>
    <x v="1539"/>
    <n v="917"/>
    <b v="0"/>
    <n v="900000"/>
    <m/>
    <s v="min_conflicts"/>
    <n v="0"/>
    <n v="242065.65877149499"/>
  </r>
  <r>
    <x v="1539"/>
    <n v="929.33333333333303"/>
    <b v="0"/>
    <n v="900000"/>
    <m/>
    <s v="simulated_annealing-untuned"/>
    <n v="1.3271162123386001E-2"/>
    <n v="525413.47331762605"/>
  </r>
  <r>
    <x v="1539"/>
    <n v="917"/>
    <b v="0"/>
    <n v="900000"/>
    <m/>
    <s v="tabu_search"/>
    <n v="0"/>
    <n v="243190.57049851201"/>
  </r>
  <r>
    <x v="1540"/>
    <m/>
    <m/>
    <m/>
    <m/>
    <s v="minizinc_chuffed"/>
    <m/>
    <m/>
  </r>
  <r>
    <x v="1540"/>
    <n v="19290"/>
    <n v="900000"/>
    <b v="0"/>
    <n v="19247"/>
    <s v="minizinc_cplex"/>
    <n v="0"/>
    <n v="281586.386451906"/>
  </r>
  <r>
    <x v="1540"/>
    <n v="19883"/>
    <n v="900000"/>
    <b v="0"/>
    <n v="15041"/>
    <s v="minizinc_cpo"/>
    <n v="2.9824473168032901E-2"/>
    <n v="332002.78799487802"/>
  </r>
  <r>
    <x v="1540"/>
    <n v="19290"/>
    <n v="900000"/>
    <b v="0"/>
    <n v="19252"/>
    <s v="minizinc_gurobi"/>
    <n v="0"/>
    <n v="278901.58024933102"/>
  </r>
  <r>
    <x v="1540"/>
    <m/>
    <m/>
    <m/>
    <m/>
    <s v="minizinc_or-tools"/>
    <m/>
    <m/>
  </r>
  <r>
    <x v="1540"/>
    <n v="21458"/>
    <b v="0"/>
    <n v="900000"/>
    <m/>
    <s v="min_conflicts"/>
    <n v="4.1258893342032497E-2"/>
    <n v="278754.99220352498"/>
  </r>
  <r>
    <x v="1540"/>
    <n v="20572.666666666701"/>
    <b v="0"/>
    <n v="900000"/>
    <m/>
    <s v="simulated_annealing-untuned"/>
    <n v="0"/>
    <n v="530363.35939413798"/>
  </r>
  <r>
    <x v="1540"/>
    <n v="21312.666666666701"/>
    <b v="0"/>
    <n v="900000"/>
    <m/>
    <s v="tabu_search"/>
    <n v="3.4721136100597502E-2"/>
    <n v="282974.34066987102"/>
  </r>
  <r>
    <x v="1541"/>
    <n v="232244"/>
    <n v="900700"/>
    <b v="0"/>
    <n v="0"/>
    <s v="minizinc_chuffed"/>
    <n v="0.90936687277174"/>
    <n v="700871.81283028994"/>
  </r>
  <r>
    <x v="1541"/>
    <n v="21107"/>
    <n v="900000"/>
    <b v="0"/>
    <n v="20947"/>
    <s v="minizinc_cplex"/>
    <n v="2.7479035391102498E-3"/>
    <n v="275381.40170921001"/>
  </r>
  <r>
    <x v="1541"/>
    <n v="22532"/>
    <n v="900000"/>
    <b v="0"/>
    <n v="14932"/>
    <s v="minizinc_cpo"/>
    <n v="6.5817503994319196E-2"/>
    <n v="279563.13332062302"/>
  </r>
  <r>
    <x v="1541"/>
    <n v="21049"/>
    <n v="900000"/>
    <b v="0"/>
    <n v="20952"/>
    <s v="minizinc_gurobi"/>
    <n v="0"/>
    <n v="274052.14057691401"/>
  </r>
  <r>
    <x v="1541"/>
    <n v="198983"/>
    <n v="900000"/>
    <b v="0"/>
    <n v="20916"/>
    <s v="minizinc_or-tools"/>
    <n v="0.89421709392259596"/>
    <n v="726378.08319501102"/>
  </r>
  <r>
    <x v="1541"/>
    <n v="22803.333333333299"/>
    <b v="0"/>
    <n v="900000"/>
    <m/>
    <s v="min_conflicts"/>
    <n v="3.2582955708229798E-2"/>
    <n v="275357.33854881802"/>
  </r>
  <r>
    <x v="1541"/>
    <n v="22119.666666666701"/>
    <b v="0"/>
    <n v="900000"/>
    <m/>
    <s v="simulated_annealing-untuned"/>
    <n v="2.6823791799154301E-3"/>
    <n v="459319.07282735303"/>
  </r>
  <r>
    <x v="1541"/>
    <n v="22060.333333333299"/>
    <b v="0"/>
    <n v="900000"/>
    <m/>
    <s v="tabu_search"/>
    <n v="0"/>
    <n v="274716.99260727502"/>
  </r>
  <r>
    <x v="1542"/>
    <m/>
    <m/>
    <m/>
    <m/>
    <s v="minizinc_chuffed"/>
    <m/>
    <m/>
  </r>
  <r>
    <x v="1542"/>
    <n v="116645"/>
    <n v="882170"/>
    <b v="1"/>
    <n v="116645"/>
    <s v="minizinc_cplex"/>
    <n v="0"/>
    <n v="389672.65154751303"/>
  </r>
  <r>
    <x v="1542"/>
    <n v="123235"/>
    <n v="901580"/>
    <b v="0"/>
    <n v="14728"/>
    <s v="minizinc_cpo"/>
    <n v="5.3475067959589499E-2"/>
    <n v="422996.57013518998"/>
  </r>
  <r>
    <x v="1542"/>
    <n v="116645"/>
    <n v="749490"/>
    <b v="1"/>
    <n v="116645"/>
    <s v="minizinc_gurobi"/>
    <n v="0"/>
    <n v="328823.866286306"/>
  </r>
  <r>
    <x v="1542"/>
    <m/>
    <m/>
    <m/>
    <m/>
    <s v="minizinc_or-tools"/>
    <m/>
    <m/>
  </r>
  <r>
    <x v="1542"/>
    <n v="135598.66666666701"/>
    <b v="0"/>
    <n v="900000"/>
    <m/>
    <s v="min_conflicts"/>
    <n v="0.12523476140375001"/>
    <n v="537916.26148973301"/>
  </r>
  <r>
    <x v="1542"/>
    <n v="118617"/>
    <b v="0"/>
    <n v="900000"/>
    <m/>
    <s v="simulated_annealing-untuned"/>
    <n v="0"/>
    <n v="676018.51749503403"/>
  </r>
  <r>
    <x v="1542"/>
    <n v="134422"/>
    <b v="0"/>
    <n v="900000"/>
    <m/>
    <s v="tabu_search"/>
    <n v="0.117577479876806"/>
    <n v="580192.38237832405"/>
  </r>
  <r>
    <x v="1543"/>
    <m/>
    <m/>
    <m/>
    <m/>
    <s v="minizinc_chuffed"/>
    <m/>
    <m/>
  </r>
  <r>
    <x v="1543"/>
    <n v="22904"/>
    <n v="900000"/>
    <b v="0"/>
    <n v="22842"/>
    <s v="minizinc_cplex"/>
    <n v="2.18302479916166E-4"/>
    <n v="265108.812305631"/>
  </r>
  <r>
    <x v="1543"/>
    <n v="23368"/>
    <n v="900000"/>
    <b v="0"/>
    <n v="19896"/>
    <s v="minizinc_cpo"/>
    <n v="2.0070181444710702E-2"/>
    <n v="306965.56430166902"/>
  </r>
  <r>
    <x v="1543"/>
    <n v="22899"/>
    <n v="900000"/>
    <b v="0"/>
    <n v="22847"/>
    <s v="minizinc_gurobi"/>
    <n v="0"/>
    <n v="261840.49487327199"/>
  </r>
  <r>
    <x v="1543"/>
    <m/>
    <m/>
    <m/>
    <m/>
    <s v="minizinc_or-tools"/>
    <m/>
    <m/>
  </r>
  <r>
    <x v="1543"/>
    <n v="25263"/>
    <b v="0"/>
    <n v="900000"/>
    <m/>
    <s v="min_conflicts"/>
    <n v="7.0722664238873703E-2"/>
    <n v="259012.53070334499"/>
  </r>
  <r>
    <x v="1543"/>
    <n v="23476.333333333299"/>
    <b v="0"/>
    <n v="900000"/>
    <m/>
    <s v="simulated_annealing-untuned"/>
    <n v="0"/>
    <n v="475154.45086836797"/>
  </r>
  <r>
    <x v="1543"/>
    <n v="24774.333333333299"/>
    <b v="0"/>
    <n v="900000"/>
    <m/>
    <s v="tabu_search"/>
    <n v="5.2392933546815998E-2"/>
    <n v="261106.432145078"/>
  </r>
  <r>
    <x v="1544"/>
    <m/>
    <m/>
    <m/>
    <m/>
    <s v="minizinc_chuffed"/>
    <m/>
    <m/>
  </r>
  <r>
    <x v="1544"/>
    <n v="76254"/>
    <n v="900000"/>
    <b v="0"/>
    <n v="76244"/>
    <s v="minizinc_cplex"/>
    <n v="3.9342198442038298E-5"/>
    <n v="3970759.9284159001"/>
  </r>
  <r>
    <x v="1544"/>
    <n v="76715"/>
    <n v="900000"/>
    <b v="0"/>
    <n v="46791"/>
    <s v="minizinc_cpo"/>
    <n v="6.0483608160073503E-3"/>
    <n v="4030266.0454545501"/>
  </r>
  <r>
    <x v="1544"/>
    <n v="76251"/>
    <n v="900000"/>
    <b v="0"/>
    <n v="76244"/>
    <s v="minizinc_gurobi"/>
    <n v="0"/>
    <n v="3967962.7457811702"/>
  </r>
  <r>
    <x v="1544"/>
    <m/>
    <m/>
    <m/>
    <m/>
    <s v="minizinc_or-tools"/>
    <m/>
    <m/>
  </r>
  <r>
    <x v="1544"/>
    <n v="76804.666666666701"/>
    <b v="0"/>
    <n v="900000"/>
    <m/>
    <s v="min_conflicts"/>
    <n v="3.3504908555904698E-3"/>
    <n v="4178664.9480076199"/>
  </r>
  <r>
    <x v="1544"/>
    <n v="76547.333333333299"/>
    <b v="0"/>
    <n v="900000"/>
    <m/>
    <s v="simulated_annealing-untuned"/>
    <n v="0"/>
    <n v="4511384.3440991398"/>
  </r>
  <r>
    <x v="1544"/>
    <n v="76936"/>
    <b v="0"/>
    <n v="900000"/>
    <m/>
    <s v="tabu_search"/>
    <n v="5.0518179612492097E-3"/>
    <n v="4190252.9726406098"/>
  </r>
  <r>
    <x v="1545"/>
    <n v="219017"/>
    <n v="900750"/>
    <b v="0"/>
    <n v="0"/>
    <s v="minizinc_chuffed"/>
    <n v="0.88484912130108595"/>
    <n v="684148.44946779194"/>
  </r>
  <r>
    <x v="1545"/>
    <n v="25220"/>
    <n v="900000"/>
    <b v="0"/>
    <n v="25116"/>
    <s v="minizinc_cplex"/>
    <n v="0"/>
    <n v="284567.47942282999"/>
  </r>
  <r>
    <x v="1545"/>
    <n v="27126"/>
    <n v="900000"/>
    <b v="0"/>
    <n v="14984"/>
    <s v="minizinc_cpo"/>
    <n v="7.0264690702647001E-2"/>
    <n v="294586.94618278602"/>
  </r>
  <r>
    <x v="1545"/>
    <n v="25232"/>
    <n v="900000"/>
    <b v="0"/>
    <n v="25118"/>
    <s v="minizinc_gurobi"/>
    <n v="4.75586556753282E-4"/>
    <n v="283593.56501192902"/>
  </r>
  <r>
    <x v="1545"/>
    <m/>
    <m/>
    <m/>
    <m/>
    <s v="minizinc_or-tools"/>
    <m/>
    <m/>
  </r>
  <r>
    <x v="1545"/>
    <n v="27397.333333333299"/>
    <b v="0"/>
    <n v="900000"/>
    <m/>
    <s v="min_conflicts"/>
    <n v="4.34227175394198E-2"/>
    <n v="288501.708662469"/>
  </r>
  <r>
    <x v="1545"/>
    <n v="26207.666666666701"/>
    <b v="0"/>
    <n v="900000"/>
    <m/>
    <s v="simulated_annealing-untuned"/>
    <n v="0"/>
    <n v="472533.86112062598"/>
  </r>
  <r>
    <x v="1545"/>
    <n v="26515.333333333299"/>
    <b v="0"/>
    <n v="900000"/>
    <m/>
    <s v="tabu_search"/>
    <n v="1.16033490056068E-2"/>
    <n v="287804.74965316599"/>
  </r>
  <r>
    <x v="1546"/>
    <n v="345078"/>
    <n v="900730"/>
    <b v="0"/>
    <n v="0"/>
    <s v="minizinc_chuffed"/>
    <n v="0.94221016697674098"/>
    <n v="676130.43685065396"/>
  </r>
  <r>
    <x v="1546"/>
    <n v="19942"/>
    <n v="11690"/>
    <b v="1"/>
    <n v="19942"/>
    <s v="minizinc_cplex"/>
    <n v="0"/>
    <n v="11167.6230557168"/>
  </r>
  <r>
    <x v="1546"/>
    <n v="19942"/>
    <n v="23890"/>
    <b v="1"/>
    <n v="19942"/>
    <s v="minizinc_cpo"/>
    <n v="0"/>
    <n v="13090.7465203801"/>
  </r>
  <r>
    <x v="1546"/>
    <n v="19942"/>
    <n v="8700"/>
    <b v="1"/>
    <n v="19942"/>
    <s v="minizinc_gurobi"/>
    <n v="0"/>
    <n v="8550.5883896373507"/>
  </r>
  <r>
    <x v="1546"/>
    <n v="19942"/>
    <n v="176800"/>
    <b v="1"/>
    <n v="19942"/>
    <s v="minizinc_or-tools"/>
    <n v="0"/>
    <n v="71859.623919366"/>
  </r>
  <r>
    <x v="1546"/>
    <n v="19965.333333333299"/>
    <b v="0"/>
    <n v="900000"/>
    <m/>
    <s v="min_conflicts"/>
    <n v="9.01562708695125E-4"/>
    <n v="250000.98552521301"/>
  </r>
  <r>
    <x v="1546"/>
    <n v="19947.333333333299"/>
    <b v="0"/>
    <n v="900000"/>
    <m/>
    <s v="simulated_annealing-untuned"/>
    <n v="0"/>
    <n v="455081.80341234501"/>
  </r>
  <r>
    <x v="1546"/>
    <n v="19985"/>
    <b v="0"/>
    <n v="900000"/>
    <m/>
    <s v="tabu_search"/>
    <n v="1.88474689350349E-3"/>
    <n v="251456.02700705401"/>
  </r>
  <r>
    <x v="1547"/>
    <n v="74417"/>
    <n v="900610"/>
    <b v="0"/>
    <n v="0"/>
    <s v="minizinc_chuffed"/>
    <n v="0.28678930889447302"/>
    <n v="1478951.1047497999"/>
  </r>
  <r>
    <x v="1547"/>
    <n v="53104"/>
    <n v="900000"/>
    <b v="0"/>
    <n v="52969"/>
    <s v="minizinc_cplex"/>
    <n v="5.4609822235618399E-4"/>
    <n v="1088272.8547140099"/>
  </r>
  <r>
    <x v="1547"/>
    <n v="54428"/>
    <n v="900000"/>
    <b v="0"/>
    <n v="45482"/>
    <s v="minizinc_cpo"/>
    <n v="2.48585286984641E-2"/>
    <n v="1119430.48942301"/>
  </r>
  <r>
    <x v="1547"/>
    <n v="53075"/>
    <n v="900000"/>
    <b v="0"/>
    <n v="52973"/>
    <s v="minizinc_gurobi"/>
    <n v="0"/>
    <n v="1086467.4649223301"/>
  </r>
  <r>
    <x v="1547"/>
    <n v="57609"/>
    <n v="900000"/>
    <b v="0"/>
    <n v="52885"/>
    <s v="minizinc_or-tools"/>
    <n v="7.8702980437084499E-2"/>
    <n v="1275125.91541986"/>
  </r>
  <r>
    <x v="1547"/>
    <n v="54261.666666666701"/>
    <b v="0"/>
    <n v="900000"/>
    <m/>
    <s v="min_conflicts"/>
    <n v="9.6200509874988498E-3"/>
    <n v="1118903.3903544601"/>
  </r>
  <r>
    <x v="1547"/>
    <n v="53739.666666666701"/>
    <b v="0"/>
    <n v="900000"/>
    <m/>
    <s v="simulated_annealing-untuned"/>
    <n v="0"/>
    <n v="1411541.79145263"/>
  </r>
  <r>
    <x v="1547"/>
    <n v="55165.666666666701"/>
    <b v="0"/>
    <n v="900000"/>
    <m/>
    <s v="tabu_search"/>
    <n v="2.5849411167573999E-2"/>
    <n v="1134439.7547861601"/>
  </r>
  <r>
    <x v="1548"/>
    <m/>
    <m/>
    <m/>
    <m/>
    <s v="minizinc_chuffed"/>
    <m/>
    <m/>
  </r>
  <r>
    <x v="1548"/>
    <n v="220141"/>
    <n v="900000"/>
    <b v="0"/>
    <n v="205041"/>
    <s v="minizinc_cplex"/>
    <n v="0"/>
    <n v="1148542.1054857399"/>
  </r>
  <r>
    <x v="1548"/>
    <m/>
    <m/>
    <m/>
    <m/>
    <s v="minizinc_cpo"/>
    <m/>
    <m/>
  </r>
  <r>
    <x v="1548"/>
    <m/>
    <m/>
    <m/>
    <m/>
    <s v="minizinc_gurobi"/>
    <m/>
    <m/>
  </r>
  <r>
    <x v="1548"/>
    <m/>
    <m/>
    <m/>
    <m/>
    <s v="minizinc_or-tools"/>
    <m/>
    <m/>
  </r>
  <r>
    <x v="1548"/>
    <m/>
    <m/>
    <m/>
    <m/>
    <s v="min_conflicts"/>
    <m/>
    <m/>
  </r>
  <r>
    <x v="1548"/>
    <n v="239262.33333333299"/>
    <b v="0"/>
    <n v="900000"/>
    <m/>
    <s v="simulated_annealing-untuned"/>
    <n v="0"/>
    <n v="1114498.04080949"/>
  </r>
  <r>
    <x v="1548"/>
    <m/>
    <m/>
    <m/>
    <m/>
    <s v="tabu_search"/>
    <m/>
    <m/>
  </r>
  <r>
    <x v="1549"/>
    <n v="75729"/>
    <n v="900670"/>
    <b v="0"/>
    <n v="0"/>
    <s v="minizinc_chuffed"/>
    <n v="0.32526508999194498"/>
    <n v="1394833.82163743"/>
  </r>
  <r>
    <x v="1549"/>
    <n v="51097"/>
    <n v="900000"/>
    <b v="0"/>
    <n v="51000"/>
    <s v="minizinc_cplex"/>
    <n v="0"/>
    <n v="992311.45995638799"/>
  </r>
  <r>
    <x v="1549"/>
    <n v="52329"/>
    <n v="901580"/>
    <b v="0"/>
    <n v="45886"/>
    <s v="minizinc_cpo"/>
    <n v="2.35433507233083E-2"/>
    <n v="1020632.4140483"/>
  </r>
  <r>
    <x v="1549"/>
    <n v="51130"/>
    <n v="900000"/>
    <b v="0"/>
    <n v="51005"/>
    <s v="minizinc_gurobi"/>
    <n v="6.4541365147663399E-4"/>
    <n v="991487.98295173002"/>
  </r>
  <r>
    <x v="1549"/>
    <n v="54881"/>
    <n v="900000"/>
    <b v="0"/>
    <n v="50916"/>
    <s v="minizinc_or-tools"/>
    <n v="6.8949180955157605E-2"/>
    <n v="1141893.41708792"/>
  </r>
  <r>
    <x v="1549"/>
    <n v="52211.333333333299"/>
    <b v="0"/>
    <n v="900000"/>
    <m/>
    <s v="min_conflicts"/>
    <n v="8.4017518546420904E-3"/>
    <n v="1038221.99984428"/>
  </r>
  <r>
    <x v="1549"/>
    <n v="51772.666666666701"/>
    <b v="0"/>
    <n v="900000"/>
    <m/>
    <s v="simulated_annealing-untuned"/>
    <n v="0"/>
    <n v="1337342.88881327"/>
  </r>
  <r>
    <x v="1549"/>
    <n v="53152.666666666701"/>
    <b v="0"/>
    <n v="900000"/>
    <m/>
    <s v="tabu_search"/>
    <n v="2.5962949491402099E-2"/>
    <n v="1055147.11077723"/>
  </r>
  <r>
    <x v="1550"/>
    <m/>
    <m/>
    <m/>
    <m/>
    <s v="minizinc_chuffed"/>
    <m/>
    <m/>
  </r>
  <r>
    <x v="1550"/>
    <n v="24048"/>
    <n v="900000"/>
    <b v="0"/>
    <n v="24042"/>
    <s v="minizinc_cplex"/>
    <n v="0"/>
    <n v="272189.385719429"/>
  </r>
  <r>
    <x v="1550"/>
    <n v="24634"/>
    <n v="900000"/>
    <b v="0"/>
    <n v="18667"/>
    <s v="minizinc_cpo"/>
    <n v="2.3788260128277901E-2"/>
    <n v="315785.950635813"/>
  </r>
  <r>
    <x v="1550"/>
    <n v="24048"/>
    <n v="900000"/>
    <b v="0"/>
    <n v="24041"/>
    <s v="minizinc_gurobi"/>
    <n v="0"/>
    <n v="269777.24700274901"/>
  </r>
  <r>
    <x v="1550"/>
    <n v="171252"/>
    <n v="900000"/>
    <b v="0"/>
    <n v="23925"/>
    <s v="minizinc_or-tools"/>
    <n v="0.85957536262350198"/>
    <n v="897149.27390403801"/>
  </r>
  <r>
    <x v="1550"/>
    <n v="26245.333333333299"/>
    <b v="0"/>
    <n v="900000"/>
    <m/>
    <s v="min_conflicts"/>
    <n v="6.5535460272302407E-2"/>
    <n v="268734.91538433998"/>
  </r>
  <r>
    <x v="1550"/>
    <n v="24525.333333333299"/>
    <b v="0"/>
    <n v="900000"/>
    <m/>
    <s v="simulated_annealing-untuned"/>
    <n v="0"/>
    <n v="495621.89403388399"/>
  </r>
  <r>
    <x v="1550"/>
    <n v="26238"/>
    <b v="0"/>
    <n v="900000"/>
    <m/>
    <s v="tabu_search"/>
    <n v="6.5274284117183695E-2"/>
    <n v="272230.571896396"/>
  </r>
  <r>
    <x v="1551"/>
    <m/>
    <m/>
    <m/>
    <m/>
    <s v="minizinc_chuffed"/>
    <m/>
    <m/>
  </r>
  <r>
    <x v="1551"/>
    <n v="15811"/>
    <n v="13360"/>
    <b v="1"/>
    <n v="15811"/>
    <s v="minizinc_cplex"/>
    <n v="0"/>
    <n v="11270.752166935001"/>
  </r>
  <r>
    <x v="1551"/>
    <n v="15834"/>
    <n v="900000"/>
    <b v="0"/>
    <n v="15325"/>
    <s v="minizinc_cpo"/>
    <n v="1.45257041808766E-3"/>
    <n v="292545.91882876703"/>
  </r>
  <r>
    <x v="1551"/>
    <n v="15811"/>
    <n v="14080"/>
    <b v="1"/>
    <n v="15811"/>
    <s v="minizinc_gurobi"/>
    <n v="0"/>
    <n v="10277.6877244887"/>
  </r>
  <r>
    <x v="1551"/>
    <n v="30582"/>
    <n v="900000"/>
    <b v="0"/>
    <n v="15783"/>
    <s v="minizinc_or-tools"/>
    <n v="0.48299653390883501"/>
    <n v="335130.99182293197"/>
  </r>
  <r>
    <x v="1551"/>
    <n v="16177"/>
    <b v="0"/>
    <n v="900000"/>
    <m/>
    <s v="min_conflicts"/>
    <n v="1.8524242236920702E-2"/>
    <n v="259689.83721991401"/>
  </r>
  <r>
    <x v="1551"/>
    <n v="15877.333333333299"/>
    <b v="0"/>
    <n v="900000"/>
    <m/>
    <s v="simulated_annealing-untuned"/>
    <n v="0"/>
    <n v="496508.915621022"/>
  </r>
  <r>
    <x v="1551"/>
    <n v="16116.333333333299"/>
    <b v="0"/>
    <n v="900000"/>
    <m/>
    <s v="tabu_search"/>
    <n v="1.48296758981572E-2"/>
    <n v="261656.74221996099"/>
  </r>
  <r>
    <x v="1552"/>
    <n v="238465"/>
    <n v="900610"/>
    <b v="0"/>
    <n v="0"/>
    <s v="minizinc_chuffed"/>
    <n v="0.91585767303377896"/>
    <n v="713317.45640835597"/>
  </r>
  <r>
    <x v="1552"/>
    <n v="20110"/>
    <n v="900000"/>
    <b v="0"/>
    <n v="19974"/>
    <s v="minizinc_cplex"/>
    <n v="2.23769269020391E-3"/>
    <n v="272842.22441599303"/>
  </r>
  <r>
    <x v="1552"/>
    <n v="21883"/>
    <n v="900000"/>
    <b v="0"/>
    <n v="15007"/>
    <s v="minizinc_cpo"/>
    <n v="8.3078188548188103E-2"/>
    <n v="279969.177239443"/>
  </r>
  <r>
    <x v="1552"/>
    <n v="20065"/>
    <n v="900000"/>
    <b v="0"/>
    <n v="19978"/>
    <s v="minizinc_gurobi"/>
    <n v="0"/>
    <n v="272639.119631626"/>
  </r>
  <r>
    <x v="1552"/>
    <n v="193991"/>
    <n v="900000"/>
    <b v="0"/>
    <n v="19945"/>
    <s v="minizinc_or-tools"/>
    <n v="0.89656736652731295"/>
    <n v="791048.88798292901"/>
  </r>
  <r>
    <x v="1552"/>
    <n v="21686.333333333299"/>
    <b v="0"/>
    <n v="900000"/>
    <m/>
    <s v="min_conflicts"/>
    <n v="4.0870594383559403E-2"/>
    <n v="274114.99634089897"/>
  </r>
  <r>
    <x v="1552"/>
    <n v="20800"/>
    <b v="0"/>
    <n v="900000"/>
    <m/>
    <s v="simulated_annealing-untuned"/>
    <n v="0"/>
    <n v="464602.96168499597"/>
  </r>
  <r>
    <x v="1552"/>
    <n v="21047"/>
    <b v="0"/>
    <n v="900000"/>
    <m/>
    <s v="tabu_search"/>
    <n v="1.1735639283508299E-2"/>
    <n v="273763.25102283899"/>
  </r>
  <r>
    <x v="1553"/>
    <n v="4256"/>
    <n v="901340"/>
    <b v="0"/>
    <n v="0"/>
    <s v="minizinc_chuffed"/>
    <n v="0.78853383458646598"/>
    <n v="573379.38092402997"/>
  </r>
  <r>
    <x v="1553"/>
    <n v="900"/>
    <n v="9280"/>
    <b v="1"/>
    <n v="900"/>
    <s v="minizinc_cplex"/>
    <n v="0"/>
    <n v="9636.7087401762292"/>
  </r>
  <r>
    <x v="1553"/>
    <n v="900"/>
    <n v="6240"/>
    <b v="1"/>
    <n v="900"/>
    <s v="minizinc_cpo"/>
    <n v="0"/>
    <n v="6573.9938080495403"/>
  </r>
  <r>
    <x v="1553"/>
    <n v="900"/>
    <n v="8020"/>
    <b v="1"/>
    <n v="900"/>
    <s v="minizinc_gurobi"/>
    <n v="0"/>
    <n v="8225.0512026673005"/>
  </r>
  <r>
    <x v="1553"/>
    <n v="900"/>
    <n v="37810"/>
    <b v="1"/>
    <n v="900"/>
    <s v="minizinc_or-tools"/>
    <n v="0"/>
    <n v="39833.766968325799"/>
  </r>
  <r>
    <x v="1553"/>
    <n v="900"/>
    <b v="0"/>
    <n v="900000"/>
    <m/>
    <s v="min_conflicts"/>
    <n v="0"/>
    <n v="280771.358647755"/>
  </r>
  <r>
    <x v="1553"/>
    <n v="904.66666666666697"/>
    <b v="0"/>
    <n v="900000"/>
    <m/>
    <s v="simulated_annealing-untuned"/>
    <n v="5.1584377302873498E-3"/>
    <n v="450035.59246764"/>
  </r>
  <r>
    <x v="1553"/>
    <n v="900"/>
    <b v="0"/>
    <n v="900000"/>
    <m/>
    <s v="tabu_search"/>
    <n v="0"/>
    <n v="280993.87049022299"/>
  </r>
  <r>
    <x v="1554"/>
    <m/>
    <m/>
    <m/>
    <m/>
    <s v="minizinc_chuffed"/>
    <m/>
    <m/>
  </r>
  <r>
    <x v="1554"/>
    <n v="77937"/>
    <n v="900000"/>
    <b v="0"/>
    <n v="77928"/>
    <s v="minizinc_cplex"/>
    <n v="0"/>
    <n v="4089529.1290003299"/>
  </r>
  <r>
    <x v="1554"/>
    <n v="78339"/>
    <n v="900000"/>
    <b v="0"/>
    <n v="51005"/>
    <s v="minizinc_cpo"/>
    <n v="5.1315436755638997E-3"/>
    <n v="4148957.6587484898"/>
  </r>
  <r>
    <x v="1554"/>
    <n v="77941"/>
    <n v="900000"/>
    <b v="0"/>
    <n v="77929"/>
    <s v="minizinc_gurobi"/>
    <n v="5.1320870915194701E-5"/>
    <n v="4089254.4627735601"/>
  </r>
  <r>
    <x v="1554"/>
    <m/>
    <m/>
    <m/>
    <m/>
    <s v="minizinc_or-tools"/>
    <m/>
    <m/>
  </r>
  <r>
    <x v="1554"/>
    <n v="78458.333333333299"/>
    <b v="0"/>
    <n v="900000"/>
    <m/>
    <s v="min_conflicts"/>
    <n v="3.2543813064258601E-3"/>
    <n v="4247198.5651554903"/>
  </r>
  <r>
    <x v="1554"/>
    <n v="78203"/>
    <b v="0"/>
    <n v="900000"/>
    <m/>
    <s v="simulated_annealing-untuned"/>
    <n v="0"/>
    <n v="4547180.1648536297"/>
  </r>
  <r>
    <x v="1554"/>
    <n v="78524"/>
    <b v="0"/>
    <n v="900000"/>
    <m/>
    <s v="tabu_search"/>
    <n v="4.0879221639244E-3"/>
    <n v="4262473.5355108799"/>
  </r>
  <r>
    <x v="1555"/>
    <m/>
    <m/>
    <m/>
    <m/>
    <s v="minizinc_chuffed"/>
    <m/>
    <m/>
  </r>
  <r>
    <x v="1555"/>
    <n v="10437"/>
    <n v="900000"/>
    <b v="0"/>
    <n v="10430"/>
    <s v="minizinc_cplex"/>
    <n v="0"/>
    <n v="361202.20904195798"/>
  </r>
  <r>
    <x v="1555"/>
    <n v="10533"/>
    <n v="900000"/>
    <b v="0"/>
    <n v="9835"/>
    <s v="minizinc_cpo"/>
    <n v="9.1142124750783794E-3"/>
    <n v="401629.06235005602"/>
  </r>
  <r>
    <x v="1555"/>
    <n v="10438"/>
    <n v="900000"/>
    <b v="0"/>
    <n v="10430"/>
    <s v="minizinc_gurobi"/>
    <n v="9.5803793830229203E-5"/>
    <n v="357148.97478274797"/>
  </r>
  <r>
    <x v="1555"/>
    <m/>
    <m/>
    <m/>
    <m/>
    <s v="minizinc_or-tools"/>
    <m/>
    <m/>
  </r>
  <r>
    <x v="1555"/>
    <n v="10853.333333333299"/>
    <b v="0"/>
    <n v="900000"/>
    <m/>
    <s v="min_conflicts"/>
    <n v="3.24324324324324E-2"/>
    <n v="357244.361754079"/>
  </r>
  <r>
    <x v="1555"/>
    <n v="10501.333333333299"/>
    <b v="0"/>
    <n v="900000"/>
    <m/>
    <s v="simulated_annealing-untuned"/>
    <n v="0"/>
    <n v="628821.67158541095"/>
  </r>
  <r>
    <x v="1555"/>
    <n v="10820.333333333299"/>
    <b v="0"/>
    <n v="900000"/>
    <m/>
    <s v="tabu_search"/>
    <n v="2.9481531684174899E-2"/>
    <n v="359531.11040932703"/>
  </r>
  <r>
    <x v="1556"/>
    <n v="75166"/>
    <n v="900650"/>
    <b v="0"/>
    <n v="0"/>
    <s v="minizinc_chuffed"/>
    <n v="0.25977170529228599"/>
    <n v="1608318.04809541"/>
  </r>
  <r>
    <x v="1556"/>
    <n v="55640"/>
    <n v="900000"/>
    <b v="0"/>
    <n v="55574"/>
    <s v="minizinc_cplex"/>
    <n v="0"/>
    <n v="1215177.2930642201"/>
  </r>
  <r>
    <x v="1556"/>
    <n v="57142"/>
    <n v="900000"/>
    <b v="0"/>
    <n v="45771"/>
    <s v="minizinc_cpo"/>
    <n v="2.6285394280914299E-2"/>
    <n v="1247623.44735397"/>
  </r>
  <r>
    <x v="1556"/>
    <n v="55670"/>
    <n v="900000"/>
    <b v="0"/>
    <n v="55577"/>
    <s v="minizinc_gurobi"/>
    <n v="5.3888988683314899E-4"/>
    <n v="1214230.9316033099"/>
  </r>
  <r>
    <x v="1556"/>
    <n v="60883"/>
    <n v="900000"/>
    <b v="0"/>
    <n v="55066"/>
    <s v="minizinc_or-tools"/>
    <n v="8.6115992970123095E-2"/>
    <n v="1429269.9792083499"/>
  </r>
  <r>
    <x v="1556"/>
    <n v="56844.666666666701"/>
    <b v="0"/>
    <n v="900000"/>
    <m/>
    <s v="min_conflicts"/>
    <n v="7.0249920836900097E-3"/>
    <n v="1282644.3782919699"/>
  </r>
  <r>
    <x v="1556"/>
    <n v="56445.333333333299"/>
    <b v="0"/>
    <n v="900000"/>
    <m/>
    <s v="simulated_annealing-untuned"/>
    <n v="0"/>
    <n v="1578863.80000138"/>
  </r>
  <r>
    <x v="1556"/>
    <n v="57659.333333333299"/>
    <b v="0"/>
    <n v="900000"/>
    <m/>
    <s v="tabu_search"/>
    <n v="2.10547005977639E-2"/>
    <n v="1297374.0633587399"/>
  </r>
  <r>
    <x v="1557"/>
    <n v="142087"/>
    <n v="901880"/>
    <b v="0"/>
    <n v="0"/>
    <s v="minizinc_chuffed"/>
    <n v="0.31652438294847501"/>
    <n v="1605288.6891716199"/>
  </r>
  <r>
    <x v="1557"/>
    <n v="97219"/>
    <n v="900000"/>
    <b v="0"/>
    <n v="96982"/>
    <s v="minizinc_cplex"/>
    <n v="1.0903218506670401E-3"/>
    <n v="1176038.9522728701"/>
  </r>
  <r>
    <x v="1557"/>
    <n v="101073"/>
    <n v="902330"/>
    <b v="0"/>
    <n v="78425"/>
    <s v="minizinc_cpo"/>
    <n v="3.9179602861298297E-2"/>
    <n v="1236730.3302538199"/>
  </r>
  <r>
    <x v="1557"/>
    <n v="97113"/>
    <n v="900000"/>
    <b v="0"/>
    <n v="96983"/>
    <s v="minizinc_gurobi"/>
    <n v="0"/>
    <n v="1171784.8423480999"/>
  </r>
  <r>
    <x v="1557"/>
    <m/>
    <m/>
    <m/>
    <m/>
    <s v="minizinc_or-tools"/>
    <m/>
    <m/>
  </r>
  <r>
    <x v="1557"/>
    <n v="99157.666666666701"/>
    <b v="0"/>
    <n v="900000"/>
    <m/>
    <s v="min_conflicts"/>
    <n v="3.4793073657104498E-3"/>
    <n v="1239883.33734433"/>
  </r>
  <r>
    <x v="1557"/>
    <n v="98812.666666666701"/>
    <b v="0"/>
    <n v="900000"/>
    <m/>
    <s v="simulated_annealing-untuned"/>
    <n v="0"/>
    <n v="1550291.62529846"/>
  </r>
  <r>
    <x v="1557"/>
    <n v="101152.33333333299"/>
    <b v="0"/>
    <n v="900000"/>
    <m/>
    <s v="tabu_search"/>
    <n v="2.3130130463294499E-2"/>
    <n v="1265650.9330700601"/>
  </r>
  <r>
    <x v="1558"/>
    <n v="1655"/>
    <n v="902020"/>
    <b v="0"/>
    <n v="0"/>
    <s v="minizinc_chuffed"/>
    <n v="3.32326283987915E-2"/>
    <n v="647036.06128353497"/>
  </r>
  <r>
    <x v="1558"/>
    <n v="1600"/>
    <n v="22670"/>
    <b v="1"/>
    <n v="1600"/>
    <s v="minizinc_cplex"/>
    <n v="0"/>
    <n v="27132.1396633351"/>
  </r>
  <r>
    <x v="1558"/>
    <n v="1600"/>
    <n v="16610"/>
    <b v="1"/>
    <n v="1600"/>
    <s v="minizinc_cpo"/>
    <n v="0"/>
    <n v="20102.818253550799"/>
  </r>
  <r>
    <x v="1558"/>
    <n v="1600"/>
    <n v="18980"/>
    <b v="1"/>
    <n v="1600"/>
    <s v="minizinc_gurobi"/>
    <n v="0"/>
    <n v="22572.125197264599"/>
  </r>
  <r>
    <x v="1558"/>
    <n v="1600"/>
    <n v="103530"/>
    <b v="1"/>
    <n v="1600"/>
    <s v="minizinc_or-tools"/>
    <n v="0"/>
    <n v="125300.708837454"/>
  </r>
  <r>
    <x v="1558"/>
    <n v="1600"/>
    <b v="0"/>
    <n v="900000"/>
    <m/>
    <s v="min_conflicts"/>
    <n v="0"/>
    <n v="423515.94141163502"/>
  </r>
  <r>
    <x v="1558"/>
    <n v="1613.3333333333301"/>
    <b v="0"/>
    <n v="900000"/>
    <m/>
    <s v="simulated_annealing-untuned"/>
    <n v="8.2644628099173296E-3"/>
    <n v="691161.40570719598"/>
  </r>
  <r>
    <x v="1558"/>
    <n v="1600"/>
    <b v="0"/>
    <n v="900000"/>
    <m/>
    <s v="tabu_search"/>
    <n v="0"/>
    <n v="425319.31975461799"/>
  </r>
  <r>
    <x v="1559"/>
    <n v="195665"/>
    <n v="901840"/>
    <b v="0"/>
    <n v="0"/>
    <s v="minizinc_chuffed"/>
    <n v="0.392430940638336"/>
    <n v="1308327.14624386"/>
  </r>
  <r>
    <x v="1559"/>
    <n v="118924"/>
    <n v="900000"/>
    <b v="0"/>
    <n v="118116"/>
    <s v="minizinc_cplex"/>
    <n v="3.6998419158451601E-4"/>
    <n v="896985.15324683196"/>
  </r>
  <r>
    <x v="1559"/>
    <n v="127104"/>
    <n v="902480"/>
    <b v="0"/>
    <n v="3566"/>
    <s v="minizinc_cpo"/>
    <n v="6.4702920443101705E-2"/>
    <n v="944801.57623840403"/>
  </r>
  <r>
    <x v="1559"/>
    <n v="118880"/>
    <n v="900000"/>
    <b v="0"/>
    <n v="118116"/>
    <s v="minizinc_gurobi"/>
    <n v="0"/>
    <n v="890728.33017037495"/>
  </r>
  <r>
    <x v="1559"/>
    <m/>
    <m/>
    <m/>
    <m/>
    <s v="minizinc_or-tools"/>
    <m/>
    <m/>
  </r>
  <r>
    <x v="1559"/>
    <n v="123231.33333333299"/>
    <b v="0"/>
    <n v="900000"/>
    <m/>
    <s v="min_conflicts"/>
    <n v="1.43767548296698E-2"/>
    <n v="1017443.74019115"/>
  </r>
  <r>
    <x v="1559"/>
    <n v="121485"/>
    <b v="0"/>
    <n v="900000"/>
    <m/>
    <s v="simulated_annealing-untuned"/>
    <n v="2.08530545609209E-4"/>
    <n v="1239686.6122832601"/>
  </r>
  <r>
    <x v="1559"/>
    <n v="121459.66666666701"/>
    <b v="0"/>
    <n v="900000"/>
    <m/>
    <s v="tabu_search"/>
    <n v="0"/>
    <n v="1012863.9385265399"/>
  </r>
  <r>
    <x v="1560"/>
    <n v="401727"/>
    <n v="901190"/>
    <b v="0"/>
    <n v="0"/>
    <s v="minizinc_chuffed"/>
    <n v="0.93832378704941399"/>
    <n v="705746.23762812"/>
  </r>
  <r>
    <x v="1560"/>
    <n v="24777"/>
    <n v="25180"/>
    <b v="1"/>
    <n v="24777"/>
    <s v="minizinc_cplex"/>
    <n v="0"/>
    <n v="24820.585068591899"/>
  </r>
  <r>
    <x v="1560"/>
    <n v="24777"/>
    <n v="68010"/>
    <b v="1"/>
    <n v="24777"/>
    <s v="minizinc_cpo"/>
    <n v="0"/>
    <n v="43816.125286017297"/>
  </r>
  <r>
    <x v="1560"/>
    <n v="24777"/>
    <n v="20840"/>
    <b v="1"/>
    <n v="24777"/>
    <s v="minizinc_gurobi"/>
    <n v="0"/>
    <n v="20546.864075184702"/>
  </r>
  <r>
    <x v="1560"/>
    <n v="24777"/>
    <n v="558610"/>
    <b v="1"/>
    <n v="24777"/>
    <s v="minizinc_or-tools"/>
    <n v="0"/>
    <n v="220514.941123539"/>
  </r>
  <r>
    <x v="1560"/>
    <n v="24822.333333333299"/>
    <b v="0"/>
    <n v="900000"/>
    <m/>
    <s v="min_conflicts"/>
    <n v="1.58459451837722E-3"/>
    <n v="254540.76560440499"/>
  </r>
  <r>
    <x v="1560"/>
    <n v="24794.333333333299"/>
    <b v="0"/>
    <n v="900000"/>
    <m/>
    <s v="simulated_annealing-untuned"/>
    <n v="4.5709369076263302E-4"/>
    <n v="487330.09849133203"/>
  </r>
  <r>
    <x v="1560"/>
    <n v="24783"/>
    <b v="0"/>
    <n v="900000"/>
    <m/>
    <s v="tabu_search"/>
    <n v="0"/>
    <n v="261902.20857931901"/>
  </r>
  <r>
    <x v="1561"/>
    <n v="26059"/>
    <n v="901690"/>
    <b v="0"/>
    <n v="0"/>
    <s v="minizinc_chuffed"/>
    <n v="0.93860086726275005"/>
    <n v="697897.92395020905"/>
  </r>
  <r>
    <x v="1561"/>
    <n v="1600"/>
    <n v="25990"/>
    <b v="1"/>
    <n v="1600"/>
    <s v="minizinc_cplex"/>
    <n v="0"/>
    <n v="25480.603173383501"/>
  </r>
  <r>
    <x v="1561"/>
    <n v="1600"/>
    <n v="15240"/>
    <b v="1"/>
    <n v="1600"/>
    <s v="minizinc_cpo"/>
    <n v="0"/>
    <n v="15708.1078796727"/>
  </r>
  <r>
    <x v="1561"/>
    <n v="1600"/>
    <n v="22180"/>
    <b v="1"/>
    <n v="1600"/>
    <s v="minizinc_gurobi"/>
    <n v="0"/>
    <n v="22408.0604325944"/>
  </r>
  <r>
    <x v="1561"/>
    <n v="1600"/>
    <n v="151030"/>
    <b v="1"/>
    <n v="1600"/>
    <s v="minizinc_or-tools"/>
    <n v="0"/>
    <n v="155668.99823274001"/>
  </r>
  <r>
    <x v="1561"/>
    <n v="1600"/>
    <b v="0"/>
    <n v="900000"/>
    <m/>
    <s v="min_conflicts"/>
    <n v="0"/>
    <n v="253741.248084903"/>
  </r>
  <r>
    <x v="1561"/>
    <n v="1632"/>
    <b v="0"/>
    <n v="900000"/>
    <m/>
    <s v="simulated_annealing-untuned"/>
    <n v="1.9607843137254902E-2"/>
    <n v="567382.86376875197"/>
  </r>
  <r>
    <x v="1561"/>
    <n v="1600"/>
    <b v="0"/>
    <n v="900000"/>
    <m/>
    <s v="tabu_search"/>
    <n v="0"/>
    <n v="259982.45736913499"/>
  </r>
  <r>
    <x v="1562"/>
    <m/>
    <m/>
    <m/>
    <m/>
    <s v="minizinc_chuffed"/>
    <m/>
    <m/>
  </r>
  <r>
    <x v="1562"/>
    <n v="134665"/>
    <n v="900000"/>
    <b v="0"/>
    <n v="134128"/>
    <s v="minizinc_cplex"/>
    <n v="1.1658560130695099E-3"/>
    <n v="3719236.4068376101"/>
  </r>
  <r>
    <x v="1562"/>
    <n v="139478"/>
    <n v="900000"/>
    <b v="0"/>
    <n v="1993"/>
    <s v="minizinc_cpo"/>
    <n v="3.5632859662455801E-2"/>
    <n v="3890707.80937322"/>
  </r>
  <r>
    <x v="1562"/>
    <n v="134508"/>
    <n v="900000"/>
    <b v="0"/>
    <n v="134128"/>
    <s v="minizinc_gurobi"/>
    <n v="0"/>
    <n v="3693148.9188034199"/>
  </r>
  <r>
    <x v="1562"/>
    <m/>
    <m/>
    <m/>
    <m/>
    <s v="minizinc_or-tools"/>
    <m/>
    <m/>
  </r>
  <r>
    <x v="1562"/>
    <n v="137579"/>
    <b v="0"/>
    <n v="900000"/>
    <m/>
    <s v="min_conflicts"/>
    <n v="4.9668432924598899E-3"/>
    <n v="3935724.78538612"/>
  </r>
  <r>
    <x v="1562"/>
    <n v="136906.66666666701"/>
    <b v="0"/>
    <n v="900000"/>
    <m/>
    <s v="simulated_annealing-untuned"/>
    <n v="8.0346708219658503E-5"/>
    <n v="4183944.0419379999"/>
  </r>
  <r>
    <x v="1562"/>
    <n v="136895.66666666701"/>
    <b v="0"/>
    <n v="900000"/>
    <m/>
    <s v="tabu_search"/>
    <n v="0"/>
    <n v="3932499.93257361"/>
  </r>
  <r>
    <x v="1563"/>
    <m/>
    <m/>
    <m/>
    <m/>
    <s v="minizinc_chuffed"/>
    <m/>
    <m/>
  </r>
  <r>
    <x v="1563"/>
    <m/>
    <m/>
    <m/>
    <m/>
    <s v="minizinc_cplex"/>
    <m/>
    <m/>
  </r>
  <r>
    <x v="1563"/>
    <m/>
    <m/>
    <m/>
    <m/>
    <s v="minizinc_cpo"/>
    <m/>
    <m/>
  </r>
  <r>
    <x v="1563"/>
    <m/>
    <m/>
    <m/>
    <m/>
    <s v="minizinc_gurobi"/>
    <m/>
    <m/>
  </r>
  <r>
    <x v="1563"/>
    <m/>
    <m/>
    <m/>
    <m/>
    <s v="minizinc_or-tools"/>
    <m/>
    <m/>
  </r>
  <r>
    <x v="1563"/>
    <n v="37160.666666666701"/>
    <b v="0"/>
    <n v="900000"/>
    <m/>
    <s v="min_conflicts"/>
    <n v="3.9522075312606403E-2"/>
    <n v="1337068.51766902"/>
  </r>
  <r>
    <x v="1563"/>
    <n v="35692"/>
    <b v="0"/>
    <n v="900000"/>
    <m/>
    <s v="simulated_annealing-untuned"/>
    <n v="0"/>
    <n v="1625371.30104014"/>
  </r>
  <r>
    <x v="1563"/>
    <n v="37196.666666666701"/>
    <b v="0"/>
    <n v="900000"/>
    <m/>
    <s v="tabu_search"/>
    <n v="4.0451653373958202E-2"/>
    <n v="1369319.2056607499"/>
  </r>
  <r>
    <x v="1564"/>
    <n v="400265"/>
    <n v="901080"/>
    <b v="0"/>
    <n v="0"/>
    <s v="minizinc_chuffed"/>
    <n v="0.89134198593431802"/>
    <n v="724740.77798019105"/>
  </r>
  <r>
    <x v="1564"/>
    <n v="43588"/>
    <n v="900000"/>
    <b v="0"/>
    <n v="43169"/>
    <s v="minizinc_cplex"/>
    <n v="2.2024410388180602E-3"/>
    <n v="296543.443539056"/>
  </r>
  <r>
    <x v="1564"/>
    <n v="51355"/>
    <n v="902470"/>
    <b v="0"/>
    <n v="24125"/>
    <s v="minizinc_cpo"/>
    <n v="0.15311070002920801"/>
    <n v="364277.15338809398"/>
  </r>
  <r>
    <x v="1564"/>
    <n v="43492"/>
    <n v="900000"/>
    <b v="0"/>
    <n v="43170"/>
    <s v="minizinc_gurobi"/>
    <n v="0"/>
    <n v="296877.706963284"/>
  </r>
  <r>
    <x v="1564"/>
    <m/>
    <m/>
    <m/>
    <m/>
    <s v="minizinc_or-tools"/>
    <m/>
    <m/>
  </r>
  <r>
    <x v="1564"/>
    <n v="47402.333333333299"/>
    <b v="0"/>
    <n v="900000"/>
    <m/>
    <s v="min_conflicts"/>
    <n v="5.0503842989444998E-2"/>
    <n v="283057.89197610097"/>
  </r>
  <r>
    <x v="1564"/>
    <n v="45008.333333333299"/>
    <b v="0"/>
    <n v="900000"/>
    <m/>
    <s v="simulated_annealing-untuned"/>
    <n v="0"/>
    <n v="467866.91460274003"/>
  </r>
  <r>
    <x v="1564"/>
    <n v="46324"/>
    <b v="0"/>
    <n v="900000"/>
    <m/>
    <s v="tabu_search"/>
    <n v="2.84014045994876E-2"/>
    <n v="287866.56445565901"/>
  </r>
  <r>
    <x v="1565"/>
    <n v="135891"/>
    <n v="902170"/>
    <b v="0"/>
    <n v="0"/>
    <s v="minizinc_chuffed"/>
    <n v="0.98169120839496404"/>
    <n v="684541.41750551504"/>
  </r>
  <r>
    <x v="1565"/>
    <n v="2488"/>
    <n v="32560"/>
    <b v="1"/>
    <n v="2488"/>
    <s v="minizinc_cplex"/>
    <n v="0"/>
    <n v="31249.909528540298"/>
  </r>
  <r>
    <x v="1565"/>
    <n v="2488"/>
    <n v="80550"/>
    <b v="1"/>
    <n v="2488"/>
    <s v="minizinc_cpo"/>
    <n v="0"/>
    <n v="35597.2246519205"/>
  </r>
  <r>
    <x v="1565"/>
    <n v="2488"/>
    <n v="26800"/>
    <b v="1"/>
    <n v="2488"/>
    <s v="minizinc_gurobi"/>
    <n v="0"/>
    <n v="22207.4616856838"/>
  </r>
  <r>
    <x v="1565"/>
    <n v="4507"/>
    <n v="900000"/>
    <b v="0"/>
    <n v="2488"/>
    <s v="minizinc_or-tools"/>
    <n v="0.447969824717107"/>
    <n v="411324.85375546"/>
  </r>
  <r>
    <x v="1565"/>
    <n v="2740"/>
    <b v="0"/>
    <n v="900000"/>
    <m/>
    <s v="min_conflicts"/>
    <n v="4.7201946472019501E-2"/>
    <n v="234319.237505917"/>
  </r>
  <r>
    <x v="1565"/>
    <n v="2610.6666666666702"/>
    <b v="0"/>
    <n v="900000"/>
    <m/>
    <s v="simulated_annealing-untuned"/>
    <n v="0"/>
    <n v="501127.52450480702"/>
  </r>
  <r>
    <x v="1565"/>
    <n v="2948.3333333333298"/>
    <b v="0"/>
    <n v="900000"/>
    <m/>
    <s v="tabu_search"/>
    <n v="0.114527981910684"/>
    <n v="242351.55903243"/>
  </r>
  <r>
    <x v="1566"/>
    <m/>
    <m/>
    <m/>
    <m/>
    <s v="minizinc_chuffed"/>
    <m/>
    <m/>
  </r>
  <r>
    <x v="1566"/>
    <n v="28527"/>
    <n v="900000"/>
    <b v="0"/>
    <n v="28391"/>
    <s v="minizinc_cplex"/>
    <n v="1.3671258807446099E-3"/>
    <n v="281905.83184011601"/>
  </r>
  <r>
    <x v="1566"/>
    <n v="125606"/>
    <n v="902520"/>
    <b v="0"/>
    <n v="24311"/>
    <s v="minizinc_cpo"/>
    <n v="0.77319554798337697"/>
    <n v="546780.82491701597"/>
  </r>
  <r>
    <x v="1566"/>
    <n v="28488"/>
    <n v="900000"/>
    <b v="0"/>
    <n v="28405"/>
    <s v="minizinc_gurobi"/>
    <n v="0"/>
    <n v="274818.50240072003"/>
  </r>
  <r>
    <x v="1566"/>
    <m/>
    <m/>
    <m/>
    <m/>
    <s v="minizinc_or-tools"/>
    <m/>
    <m/>
  </r>
  <r>
    <x v="1566"/>
    <n v="32095.666666666701"/>
    <b v="0"/>
    <n v="900000"/>
    <m/>
    <s v="min_conflicts"/>
    <n v="5.5479971335694399E-2"/>
    <n v="264346.55210053897"/>
  </r>
  <r>
    <x v="1566"/>
    <n v="30315"/>
    <b v="0"/>
    <n v="900000"/>
    <m/>
    <s v="simulated_annealing-untuned"/>
    <n v="0"/>
    <n v="496345.85833722702"/>
  </r>
  <r>
    <x v="1566"/>
    <n v="31429.666666666701"/>
    <b v="0"/>
    <n v="900000"/>
    <m/>
    <s v="tabu_search"/>
    <n v="3.5465430750140498E-2"/>
    <n v="279810.69043401699"/>
  </r>
  <r>
    <x v="1567"/>
    <m/>
    <m/>
    <m/>
    <m/>
    <s v="minizinc_chuffed"/>
    <m/>
    <m/>
  </r>
  <r>
    <x v="1567"/>
    <n v="1600"/>
    <n v="41580"/>
    <b v="1"/>
    <n v="1600"/>
    <s v="minizinc_cplex"/>
    <n v="0"/>
    <n v="33855.633644746398"/>
  </r>
  <r>
    <x v="1567"/>
    <n v="1790"/>
    <n v="902610"/>
    <b v="0"/>
    <n v="1600"/>
    <s v="minizinc_cpo"/>
    <n v="0.106145251396648"/>
    <n v="396673.25169861701"/>
  </r>
  <r>
    <x v="1567"/>
    <n v="1600"/>
    <n v="30040"/>
    <b v="1"/>
    <n v="1600"/>
    <s v="minizinc_gurobi"/>
    <n v="0"/>
    <n v="27017.5676413492"/>
  </r>
  <r>
    <x v="1567"/>
    <m/>
    <m/>
    <m/>
    <m/>
    <s v="minizinc_or-tools"/>
    <m/>
    <m/>
  </r>
  <r>
    <x v="1567"/>
    <n v="1601.6666666666699"/>
    <b v="0"/>
    <n v="900000"/>
    <m/>
    <s v="min_conflicts"/>
    <n v="1.0405827263267899E-3"/>
    <n v="291365.93431697"/>
  </r>
  <r>
    <x v="1567"/>
    <n v="1727.3333333333301"/>
    <b v="0"/>
    <n v="900000"/>
    <m/>
    <s v="simulated_annealing-untuned"/>
    <n v="7.3716711694326503E-2"/>
    <n v="586861.162759698"/>
  </r>
  <r>
    <x v="1567"/>
    <n v="1600"/>
    <b v="0"/>
    <n v="900000"/>
    <m/>
    <s v="tabu_search"/>
    <n v="0"/>
    <n v="310147.820876999"/>
  </r>
  <r>
    <x v="1568"/>
    <m/>
    <m/>
    <m/>
    <m/>
    <s v="minizinc_chuffed"/>
    <m/>
    <m/>
  </r>
  <r>
    <x v="1568"/>
    <n v="19843"/>
    <n v="900000"/>
    <b v="0"/>
    <n v="19811"/>
    <s v="minizinc_cplex"/>
    <n v="2.5197802751597602E-4"/>
    <n v="315571.13438640599"/>
  </r>
  <r>
    <x v="1568"/>
    <n v="48016"/>
    <n v="902420"/>
    <b v="0"/>
    <n v="18720"/>
    <s v="minizinc_cpo"/>
    <n v="0.58684605131622802"/>
    <n v="537088.81747836503"/>
  </r>
  <r>
    <x v="1568"/>
    <n v="19838"/>
    <n v="900000"/>
    <b v="0"/>
    <n v="19812"/>
    <s v="minizinc_gurobi"/>
    <n v="0"/>
    <n v="306907.68379106303"/>
  </r>
  <r>
    <x v="1568"/>
    <m/>
    <m/>
    <m/>
    <m/>
    <s v="minizinc_or-tools"/>
    <m/>
    <m/>
  </r>
  <r>
    <x v="1568"/>
    <n v="21151"/>
    <b v="0"/>
    <n v="900000"/>
    <m/>
    <s v="min_conflicts"/>
    <n v="5.0620144043622903E-2"/>
    <n v="297691.44297466101"/>
  </r>
  <r>
    <x v="1568"/>
    <n v="20080.333333333299"/>
    <b v="0"/>
    <n v="900000"/>
    <m/>
    <s v="simulated_annealing-untuned"/>
    <n v="0"/>
    <n v="564116.26720535196"/>
  </r>
  <r>
    <x v="1568"/>
    <n v="20712.333333333299"/>
    <b v="0"/>
    <n v="900000"/>
    <m/>
    <s v="tabu_search"/>
    <n v="3.0513220786327001E-2"/>
    <n v="312796.72534657002"/>
  </r>
  <r>
    <x v="1569"/>
    <m/>
    <m/>
    <m/>
    <m/>
    <s v="minizinc_chuffed"/>
    <m/>
    <m/>
  </r>
  <r>
    <x v="1569"/>
    <n v="43916"/>
    <n v="900000"/>
    <b v="0"/>
    <n v="43434"/>
    <s v="minizinc_cplex"/>
    <n v="6.2164131523818602E-3"/>
    <n v="285774.99671156501"/>
  </r>
  <r>
    <x v="1569"/>
    <n v="130725"/>
    <n v="902510"/>
    <b v="0"/>
    <n v="29701"/>
    <s v="minizinc_cpo"/>
    <n v="0.66614649072480403"/>
    <n v="534419.26398185105"/>
  </r>
  <r>
    <x v="1569"/>
    <n v="43643"/>
    <n v="900000"/>
    <b v="0"/>
    <n v="43458"/>
    <s v="minizinc_gurobi"/>
    <n v="0"/>
    <n v="277768.06158332602"/>
  </r>
  <r>
    <x v="1569"/>
    <m/>
    <m/>
    <m/>
    <m/>
    <s v="minizinc_or-tools"/>
    <m/>
    <m/>
  </r>
  <r>
    <x v="1569"/>
    <n v="50987.333333333299"/>
    <b v="0"/>
    <n v="900000"/>
    <m/>
    <s v="min_conflicts"/>
    <n v="8.4432734927628997E-2"/>
    <n v="267766.40801184298"/>
  </r>
  <r>
    <x v="1569"/>
    <n v="46682.333333333299"/>
    <b v="0"/>
    <n v="900000"/>
    <m/>
    <s v="simulated_annealing-untuned"/>
    <n v="0"/>
    <n v="490140.889306553"/>
  </r>
  <r>
    <x v="1569"/>
    <n v="50082.666666666701"/>
    <b v="0"/>
    <n v="900000"/>
    <m/>
    <s v="tabu_search"/>
    <n v="6.7894414567914299E-2"/>
    <n v="286230.70913116401"/>
  </r>
  <r>
    <x v="1570"/>
    <n v="228279"/>
    <n v="901540"/>
    <b v="0"/>
    <n v="0"/>
    <s v="minizinc_chuffed"/>
    <n v="0.210965529023695"/>
    <n v="2208509.9795510401"/>
  </r>
  <r>
    <x v="1570"/>
    <n v="180839"/>
    <n v="900000"/>
    <b v="0"/>
    <n v="179316"/>
    <s v="minizinc_cplex"/>
    <n v="3.9759122755600503E-3"/>
    <n v="1803570.4630052701"/>
  </r>
  <r>
    <x v="1570"/>
    <n v="189678"/>
    <n v="902100"/>
    <b v="0"/>
    <n v="4116"/>
    <s v="minizinc_cpo"/>
    <n v="5.03906620694018E-2"/>
    <n v="1882798.2569734"/>
  </r>
  <r>
    <x v="1570"/>
    <n v="180120"/>
    <n v="900000"/>
    <b v="0"/>
    <n v="179316"/>
    <s v="minizinc_gurobi"/>
    <n v="0"/>
    <n v="1788402.0194779199"/>
  </r>
  <r>
    <x v="1570"/>
    <m/>
    <m/>
    <m/>
    <m/>
    <s v="minizinc_or-tools"/>
    <m/>
    <m/>
  </r>
  <r>
    <x v="1570"/>
    <n v="184876.33333333299"/>
    <b v="0"/>
    <n v="900000"/>
    <m/>
    <s v="min_conflicts"/>
    <n v="1.1032600170564601E-2"/>
    <n v="1817077.77129237"/>
  </r>
  <r>
    <x v="1570"/>
    <n v="183183.66666666701"/>
    <b v="0"/>
    <n v="900000"/>
    <m/>
    <s v="simulated_annealing-untuned"/>
    <n v="1.8942736888841699E-3"/>
    <n v="2022312.1229727999"/>
  </r>
  <r>
    <x v="1570"/>
    <n v="182836.66666666701"/>
    <b v="0"/>
    <n v="900000"/>
    <m/>
    <s v="tabu_search"/>
    <n v="0"/>
    <n v="1806310.9923934201"/>
  </r>
  <r>
    <x v="1571"/>
    <n v="354283"/>
    <n v="901570"/>
    <b v="0"/>
    <n v="0"/>
    <s v="minizinc_chuffed"/>
    <n v="0.133932477708499"/>
    <n v="3030458.4918383099"/>
  </r>
  <r>
    <x v="1571"/>
    <n v="307540"/>
    <n v="900000"/>
    <b v="0"/>
    <n v="305871"/>
    <s v="minizinc_cplex"/>
    <n v="2.2988879495350299E-3"/>
    <n v="2670549.4778968799"/>
  </r>
  <r>
    <x v="1571"/>
    <n v="317858"/>
    <n v="900000"/>
    <b v="0"/>
    <n v="7029"/>
    <s v="minizinc_cpo"/>
    <n v="3.4685299725034403E-2"/>
    <n v="2753603.2249106802"/>
  </r>
  <r>
    <x v="1571"/>
    <n v="306833"/>
    <n v="900000"/>
    <b v="0"/>
    <n v="305871"/>
    <s v="minizinc_gurobi"/>
    <n v="0"/>
    <n v="2661364.1549320398"/>
  </r>
  <r>
    <x v="1571"/>
    <m/>
    <m/>
    <m/>
    <m/>
    <s v="minizinc_or-tools"/>
    <m/>
    <m/>
  </r>
  <r>
    <x v="1571"/>
    <n v="312864"/>
    <b v="0"/>
    <n v="900000"/>
    <m/>
    <s v="min_conflicts"/>
    <n v="7.9597950973372394E-3"/>
    <n v="2083595.6420523999"/>
  </r>
  <r>
    <x v="1571"/>
    <n v="311137"/>
    <b v="0"/>
    <n v="900000"/>
    <m/>
    <s v="simulated_annealing-untuned"/>
    <n v="2.4533672733660899E-3"/>
    <n v="2246508.6607534098"/>
  </r>
  <r>
    <x v="1571"/>
    <n v="310373.66666666698"/>
    <b v="0"/>
    <n v="900000"/>
    <m/>
    <s v="tabu_search"/>
    <n v="0"/>
    <n v="2073601.25437281"/>
  </r>
  <r>
    <x v="1572"/>
    <m/>
    <m/>
    <m/>
    <m/>
    <s v="minizinc_chuffed"/>
    <m/>
    <m/>
  </r>
  <r>
    <x v="1572"/>
    <n v="68347"/>
    <n v="900000"/>
    <b v="0"/>
    <n v="67636"/>
    <s v="minizinc_cplex"/>
    <n v="5.5452324169312801E-3"/>
    <n v="2263496.64842855"/>
  </r>
  <r>
    <x v="1572"/>
    <m/>
    <m/>
    <m/>
    <m/>
    <s v="minizinc_cpo"/>
    <m/>
    <m/>
  </r>
  <r>
    <x v="1572"/>
    <n v="67968"/>
    <n v="900000"/>
    <b v="0"/>
    <n v="67636"/>
    <s v="minizinc_gurobi"/>
    <n v="0"/>
    <n v="2191780.5137422099"/>
  </r>
  <r>
    <x v="1572"/>
    <m/>
    <m/>
    <m/>
    <m/>
    <s v="minizinc_or-tools"/>
    <m/>
    <m/>
  </r>
  <r>
    <x v="1572"/>
    <n v="70335"/>
    <b v="0"/>
    <n v="900000"/>
    <m/>
    <s v="min_conflicts"/>
    <n v="1.8445060543588999E-2"/>
    <n v="2224198.6908315802"/>
  </r>
  <r>
    <x v="1572"/>
    <n v="69037.666666666701"/>
    <b v="0"/>
    <n v="900000"/>
    <m/>
    <s v="simulated_annealing-untuned"/>
    <n v="0"/>
    <n v="2492861.6034736801"/>
  </r>
  <r>
    <x v="1572"/>
    <n v="69552"/>
    <b v="0"/>
    <n v="900000"/>
    <m/>
    <s v="tabu_search"/>
    <n v="7.3949467065408401E-3"/>
    <n v="2225132.3124736799"/>
  </r>
  <r>
    <x v="1573"/>
    <m/>
    <m/>
    <m/>
    <m/>
    <s v="minizinc_chuffed"/>
    <m/>
    <m/>
  </r>
  <r>
    <x v="1573"/>
    <n v="30442"/>
    <n v="900000"/>
    <b v="0"/>
    <n v="30246"/>
    <s v="minizinc_cplex"/>
    <n v="2.9564417580973902E-3"/>
    <n v="300333.7261338"/>
  </r>
  <r>
    <x v="1573"/>
    <n v="98607"/>
    <n v="902600"/>
    <b v="0"/>
    <n v="26771"/>
    <s v="minizinc_cpo"/>
    <n v="0.69219223787357897"/>
    <n v="487724.28507713001"/>
  </r>
  <r>
    <x v="1573"/>
    <n v="30352"/>
    <n v="900000"/>
    <b v="0"/>
    <n v="30259"/>
    <s v="minizinc_gurobi"/>
    <n v="0"/>
    <n v="272330.10767303698"/>
  </r>
  <r>
    <x v="1573"/>
    <m/>
    <m/>
    <m/>
    <m/>
    <s v="minizinc_or-tools"/>
    <m/>
    <m/>
  </r>
  <r>
    <x v="1573"/>
    <n v="34726.333333333299"/>
    <b v="0"/>
    <n v="900000"/>
    <m/>
    <s v="min_conflicts"/>
    <n v="8.4585185114082501E-2"/>
    <n v="261410.242945918"/>
  </r>
  <r>
    <x v="1573"/>
    <n v="31789"/>
    <b v="0"/>
    <n v="900000"/>
    <m/>
    <s v="simulated_annealing-untuned"/>
    <n v="0"/>
    <n v="493395.45739903598"/>
  </r>
  <r>
    <x v="1573"/>
    <n v="32586.333333333299"/>
    <b v="0"/>
    <n v="900000"/>
    <m/>
    <s v="tabu_search"/>
    <n v="2.4468335396229501E-2"/>
    <n v="276025.26179227798"/>
  </r>
  <r>
    <x v="1574"/>
    <n v="142120"/>
    <n v="902100"/>
    <b v="0"/>
    <n v="0"/>
    <s v="minizinc_chuffed"/>
    <n v="0.30555868280326498"/>
    <n v="1656988.0563417701"/>
  </r>
  <r>
    <x v="1574"/>
    <n v="98789"/>
    <n v="900000"/>
    <b v="0"/>
    <n v="98550"/>
    <s v="minizinc_cplex"/>
    <n v="9.6164552733601905E-4"/>
    <n v="1224718.21300637"/>
  </r>
  <r>
    <x v="1574"/>
    <n v="102498"/>
    <n v="900390"/>
    <b v="0"/>
    <n v="77672"/>
    <s v="minizinc_cpo"/>
    <n v="3.7112919276473602E-2"/>
    <n v="1290360.0856071999"/>
  </r>
  <r>
    <x v="1574"/>
    <n v="98694"/>
    <n v="900000"/>
    <b v="0"/>
    <n v="98551"/>
    <s v="minizinc_gurobi"/>
    <n v="0"/>
    <n v="1223401.97516805"/>
  </r>
  <r>
    <x v="1574"/>
    <m/>
    <m/>
    <m/>
    <m/>
    <s v="minizinc_or-tools"/>
    <m/>
    <m/>
  </r>
  <r>
    <x v="1574"/>
    <n v="100702"/>
    <b v="0"/>
    <n v="900000"/>
    <m/>
    <s v="min_conflicts"/>
    <n v="5.5411014676968202E-3"/>
    <n v="1257323.1401357299"/>
  </r>
  <r>
    <x v="1574"/>
    <n v="100144"/>
    <b v="0"/>
    <n v="900000"/>
    <m/>
    <s v="simulated_annealing-untuned"/>
    <n v="0"/>
    <n v="1555046.2150941701"/>
  </r>
  <r>
    <x v="1574"/>
    <n v="102441"/>
    <b v="0"/>
    <n v="900000"/>
    <m/>
    <s v="tabu_search"/>
    <n v="2.2422662801026901E-2"/>
    <n v="1279141.3322231299"/>
  </r>
  <r>
    <x v="1575"/>
    <m/>
    <m/>
    <m/>
    <m/>
    <s v="minizinc_chuffed"/>
    <m/>
    <m/>
  </r>
  <r>
    <x v="1575"/>
    <n v="42874"/>
    <n v="900000"/>
    <b v="0"/>
    <n v="42368"/>
    <s v="minizinc_cplex"/>
    <n v="4.0350795353827403E-3"/>
    <n v="288771.06542545499"/>
  </r>
  <r>
    <x v="1575"/>
    <n v="138225"/>
    <n v="902650"/>
    <b v="0"/>
    <n v="28490"/>
    <s v="minizinc_cpo"/>
    <n v="0.69107614396816797"/>
    <n v="552269.61750257399"/>
  </r>
  <r>
    <x v="1575"/>
    <n v="42701"/>
    <n v="900000"/>
    <b v="0"/>
    <n v="42374"/>
    <s v="minizinc_gurobi"/>
    <n v="0"/>
    <n v="279186.45493324398"/>
  </r>
  <r>
    <x v="1575"/>
    <m/>
    <m/>
    <m/>
    <m/>
    <s v="minizinc_or-tools"/>
    <m/>
    <m/>
  </r>
  <r>
    <x v="1575"/>
    <n v="50540.666666666701"/>
    <b v="0"/>
    <n v="900000"/>
    <m/>
    <s v="min_conflicts"/>
    <n v="0.10261043911833399"/>
    <n v="270125.71386249602"/>
  </r>
  <r>
    <x v="1575"/>
    <n v="45354.666666666701"/>
    <b v="0"/>
    <n v="900000"/>
    <m/>
    <s v="simulated_annealing-untuned"/>
    <n v="0"/>
    <n v="494481.51299655298"/>
  </r>
  <r>
    <x v="1575"/>
    <n v="49177"/>
    <b v="0"/>
    <n v="900000"/>
    <m/>
    <s v="tabu_search"/>
    <n v="7.7726037239630993E-2"/>
    <n v="290264.026199863"/>
  </r>
  <r>
    <x v="1576"/>
    <n v="341924"/>
    <n v="901280"/>
    <b v="0"/>
    <n v="0"/>
    <s v="minizinc_chuffed"/>
    <n v="0.44544694142558"/>
    <n v="1200873.3871494001"/>
  </r>
  <r>
    <x v="1576"/>
    <n v="189615"/>
    <n v="900000"/>
    <b v="0"/>
    <n v="188434"/>
    <s v="minizinc_cplex"/>
    <n v="0"/>
    <n v="779078.23701069003"/>
  </r>
  <r>
    <x v="1576"/>
    <n v="200590"/>
    <n v="900000"/>
    <b v="0"/>
    <n v="6637"/>
    <s v="minizinc_cpo"/>
    <n v="5.47135948950596E-2"/>
    <n v="811672.02868074796"/>
  </r>
  <r>
    <x v="1576"/>
    <n v="189651"/>
    <n v="900000"/>
    <b v="0"/>
    <n v="188434"/>
    <s v="minizinc_gurobi"/>
    <n v="1.8982235791009701E-4"/>
    <n v="777244.74464427703"/>
  </r>
  <r>
    <x v="1576"/>
    <m/>
    <m/>
    <m/>
    <m/>
    <s v="minizinc_or-tools"/>
    <m/>
    <m/>
  </r>
  <r>
    <x v="1576"/>
    <n v="195383.66666666701"/>
    <b v="0"/>
    <n v="900000"/>
    <m/>
    <s v="min_conflicts"/>
    <n v="1.2118037843490701E-2"/>
    <n v="860487.62879844499"/>
  </r>
  <r>
    <x v="1576"/>
    <n v="193388"/>
    <b v="0"/>
    <n v="900000"/>
    <m/>
    <s v="simulated_annealing-untuned"/>
    <n v="1.9235940182431601E-3"/>
    <n v="1069853.51376473"/>
  </r>
  <r>
    <x v="1576"/>
    <n v="193016"/>
    <b v="0"/>
    <n v="900000"/>
    <m/>
    <s v="tabu_search"/>
    <n v="0"/>
    <n v="857311.09225568897"/>
  </r>
  <r>
    <x v="1577"/>
    <m/>
    <m/>
    <m/>
    <m/>
    <s v="minizinc_chuffed"/>
    <m/>
    <m/>
  </r>
  <r>
    <x v="1577"/>
    <n v="29316"/>
    <n v="900000"/>
    <b v="0"/>
    <n v="29278"/>
    <s v="minizinc_cplex"/>
    <n v="1.7055532814847001E-4"/>
    <n v="287280.9008612"/>
  </r>
  <r>
    <x v="1577"/>
    <n v="97702"/>
    <n v="902480"/>
    <b v="0"/>
    <n v="22997"/>
    <s v="minizinc_cpo"/>
    <n v="0.69999590591799599"/>
    <n v="538025.47042227397"/>
  </r>
  <r>
    <x v="1577"/>
    <n v="29311"/>
    <n v="900000"/>
    <b v="0"/>
    <n v="29278"/>
    <s v="minizinc_gurobi"/>
    <n v="0"/>
    <n v="283700.85789877601"/>
  </r>
  <r>
    <x v="1577"/>
    <m/>
    <m/>
    <m/>
    <m/>
    <s v="minizinc_or-tools"/>
    <m/>
    <m/>
  </r>
  <r>
    <x v="1577"/>
    <n v="32034.333333333299"/>
    <b v="0"/>
    <n v="900000"/>
    <m/>
    <s v="min_conflicts"/>
    <n v="6.5076012195248695E-2"/>
    <n v="272568.59494377498"/>
  </r>
  <r>
    <x v="1577"/>
    <n v="29949.666666666701"/>
    <b v="0"/>
    <n v="900000"/>
    <m/>
    <s v="simulated_annealing-untuned"/>
    <n v="0"/>
    <n v="519041.519636187"/>
  </r>
  <r>
    <x v="1577"/>
    <n v="31958.333333333299"/>
    <b v="0"/>
    <n v="900000"/>
    <m/>
    <s v="tabu_search"/>
    <n v="6.2852672750977695E-2"/>
    <n v="289778.299113977"/>
  </r>
  <r>
    <x v="1578"/>
    <n v="334098"/>
    <n v="901060"/>
    <b v="0"/>
    <n v="0"/>
    <s v="minizinc_chuffed"/>
    <n v="0.36783219294937403"/>
    <n v="1419529.8419547901"/>
  </r>
  <r>
    <x v="1578"/>
    <n v="211449"/>
    <n v="900000"/>
    <b v="0"/>
    <n v="209887"/>
    <s v="minizinc_cplex"/>
    <n v="1.14921328547313E-3"/>
    <n v="993462.74281719804"/>
  </r>
  <r>
    <x v="1578"/>
    <n v="222526"/>
    <n v="900000"/>
    <b v="0"/>
    <n v="6833"/>
    <s v="minizinc_cpo"/>
    <n v="5.0870460081069199E-2"/>
    <n v="1031656.09551674"/>
  </r>
  <r>
    <x v="1578"/>
    <n v="211206"/>
    <n v="900000"/>
    <b v="0"/>
    <n v="209887"/>
    <s v="minizinc_gurobi"/>
    <n v="0"/>
    <n v="990441.13377527101"/>
  </r>
  <r>
    <x v="1578"/>
    <m/>
    <m/>
    <m/>
    <m/>
    <s v="minizinc_or-tools"/>
    <m/>
    <m/>
  </r>
  <r>
    <x v="1578"/>
    <n v="216791"/>
    <b v="0"/>
    <n v="900000"/>
    <m/>
    <s v="min_conflicts"/>
    <n v="1.1544144667752099E-2"/>
    <n v="1018624.4494305"/>
  </r>
  <r>
    <x v="1578"/>
    <n v="214319.66666666701"/>
    <b v="0"/>
    <n v="900000"/>
    <m/>
    <s v="simulated_annealing-untuned"/>
    <n v="1.4619905779367199E-4"/>
    <n v="1217348.5815940099"/>
  </r>
  <r>
    <x v="1578"/>
    <n v="214288.33333333299"/>
    <b v="0"/>
    <n v="900000"/>
    <m/>
    <s v="tabu_search"/>
    <n v="0"/>
    <n v="1014626.16593796"/>
  </r>
  <r>
    <x v="1579"/>
    <m/>
    <m/>
    <m/>
    <m/>
    <s v="minizinc_chuffed"/>
    <m/>
    <m/>
  </r>
  <r>
    <x v="1579"/>
    <n v="191640"/>
    <n v="900000"/>
    <b v="0"/>
    <n v="191008"/>
    <s v="minizinc_cplex"/>
    <n v="7.2531830515554197E-4"/>
    <n v="5525826.3700513197"/>
  </r>
  <r>
    <x v="1579"/>
    <n v="199162"/>
    <n v="902570"/>
    <b v="0"/>
    <n v="2536"/>
    <s v="minizinc_cpo"/>
    <n v="3.8466173265984401E-2"/>
    <n v="5795228.0380009804"/>
  </r>
  <r>
    <x v="1579"/>
    <n v="191501"/>
    <n v="900000"/>
    <b v="0"/>
    <n v="191008"/>
    <s v="minizinc_gurobi"/>
    <n v="0"/>
    <n v="5510133.4964565001"/>
  </r>
  <r>
    <x v="1579"/>
    <m/>
    <m/>
    <m/>
    <m/>
    <s v="minizinc_or-tools"/>
    <m/>
    <m/>
  </r>
  <r>
    <x v="1579"/>
    <n v="195304"/>
    <b v="0"/>
    <n v="900000"/>
    <m/>
    <s v="min_conflicts"/>
    <n v="7.3833613238848397E-3"/>
    <n v="5041243.0233921297"/>
  </r>
  <r>
    <x v="1579"/>
    <n v="193890"/>
    <b v="0"/>
    <n v="900000"/>
    <m/>
    <s v="simulated_annealing-untuned"/>
    <n v="1.4441177987523099E-4"/>
    <n v="5257379.2459460897"/>
  </r>
  <r>
    <x v="1579"/>
    <n v="193862"/>
    <b v="0"/>
    <n v="900000"/>
    <m/>
    <s v="tabu_search"/>
    <n v="0"/>
    <n v="5022204.2377287196"/>
  </r>
  <r>
    <x v="1580"/>
    <n v="329236"/>
    <n v="901500"/>
    <b v="0"/>
    <n v="0"/>
    <s v="minizinc_chuffed"/>
    <n v="0.27442017276361003"/>
    <n v="1794863.17006917"/>
  </r>
  <r>
    <x v="1580"/>
    <n v="238887"/>
    <n v="900000"/>
    <b v="0"/>
    <n v="237951"/>
    <s v="minizinc_cplex"/>
    <n v="0"/>
    <n v="1373528.00289326"/>
  </r>
  <r>
    <x v="1580"/>
    <n v="248779"/>
    <n v="901850"/>
    <b v="0"/>
    <n v="6052"/>
    <s v="minizinc_cpo"/>
    <n v="3.9762198577854201E-2"/>
    <n v="1421935.3643046201"/>
  </r>
  <r>
    <x v="1580"/>
    <n v="239070"/>
    <n v="900000"/>
    <b v="0"/>
    <n v="237951"/>
    <s v="minizinc_gurobi"/>
    <n v="7.6546618145312295E-4"/>
    <n v="1367173.92455032"/>
  </r>
  <r>
    <x v="1580"/>
    <m/>
    <m/>
    <m/>
    <m/>
    <s v="minizinc_or-tools"/>
    <m/>
    <m/>
  </r>
  <r>
    <x v="1580"/>
    <n v="244466.66666666701"/>
    <b v="0"/>
    <n v="900000"/>
    <m/>
    <s v="min_conflicts"/>
    <n v="9.4668666484863905E-3"/>
    <n v="1578094.3773346299"/>
  </r>
  <r>
    <x v="1580"/>
    <n v="242152.33333333299"/>
    <b v="0"/>
    <n v="900000"/>
    <m/>
    <s v="simulated_annealing-untuned"/>
    <n v="0"/>
    <n v="1772503.16794097"/>
  </r>
  <r>
    <x v="1580"/>
    <n v="242217.66666666701"/>
    <b v="0"/>
    <n v="900000"/>
    <m/>
    <s v="tabu_search"/>
    <n v="2.6972984354289902E-4"/>
    <n v="1570846.72689035"/>
  </r>
  <r>
    <x v="1581"/>
    <n v="424459"/>
    <n v="901600"/>
    <b v="0"/>
    <n v="0"/>
    <s v="minizinc_chuffed"/>
    <n v="0.9049307471393"/>
    <n v="721244.98476549098"/>
  </r>
  <r>
    <x v="1581"/>
    <n v="40353"/>
    <n v="900000"/>
    <b v="0"/>
    <n v="40113"/>
    <s v="minizinc_cplex"/>
    <n v="0"/>
    <n v="290117.26773364999"/>
  </r>
  <r>
    <x v="1581"/>
    <n v="47227"/>
    <n v="902260"/>
    <b v="0"/>
    <n v="23903"/>
    <s v="minizinc_cpo"/>
    <n v="0.14555233235225601"/>
    <n v="333443.11907959799"/>
  </r>
  <r>
    <x v="1581"/>
    <n v="40411"/>
    <n v="900000"/>
    <b v="0"/>
    <n v="40116"/>
    <s v="minizinc_gurobi"/>
    <n v="1.4352527777090601E-3"/>
    <n v="288763.49966934399"/>
  </r>
  <r>
    <x v="1581"/>
    <m/>
    <m/>
    <m/>
    <m/>
    <s v="minizinc_or-tools"/>
    <m/>
    <m/>
  </r>
  <r>
    <x v="1581"/>
    <n v="44055.666666666701"/>
    <b v="0"/>
    <n v="900000"/>
    <m/>
    <s v="min_conflicts"/>
    <n v="4.2673284556659398E-2"/>
    <n v="278923.35852299101"/>
  </r>
  <r>
    <x v="1581"/>
    <n v="42175.666666666701"/>
    <b v="0"/>
    <n v="900000"/>
    <m/>
    <s v="simulated_annealing-untuned"/>
    <n v="0"/>
    <n v="464306.60231242201"/>
  </r>
  <r>
    <x v="1581"/>
    <n v="42997.333333333299"/>
    <b v="0"/>
    <n v="900000"/>
    <m/>
    <s v="tabu_search"/>
    <n v="1.9109712230216E-2"/>
    <n v="282878.420674122"/>
  </r>
  <r>
    <x v="1582"/>
    <n v="400322"/>
    <n v="901210"/>
    <b v="0"/>
    <n v="0"/>
    <s v="minizinc_chuffed"/>
    <n v="0.93293398813954798"/>
    <n v="708718.23648344295"/>
  </r>
  <r>
    <x v="1582"/>
    <n v="27046"/>
    <n v="900000"/>
    <b v="0"/>
    <n v="26711"/>
    <s v="minizinc_cplex"/>
    <n v="7.3208607557494502E-3"/>
    <n v="277546.23429847998"/>
  </r>
  <r>
    <x v="1582"/>
    <n v="29863"/>
    <n v="900010"/>
    <b v="0"/>
    <n v="24044"/>
    <s v="minizinc_cpo"/>
    <n v="0.100961055486723"/>
    <n v="284782.544385613"/>
  </r>
  <r>
    <x v="1582"/>
    <n v="26848"/>
    <n v="900000"/>
    <b v="0"/>
    <n v="26720"/>
    <s v="minizinc_gurobi"/>
    <n v="0"/>
    <n v="272225.59033740399"/>
  </r>
  <r>
    <x v="1582"/>
    <n v="112756"/>
    <n v="900000"/>
    <b v="0"/>
    <n v="26605"/>
    <s v="minizinc_or-tools"/>
    <n v="0.76189293696122595"/>
    <n v="611648.86609849695"/>
  </r>
  <r>
    <x v="1582"/>
    <n v="28751.666666666701"/>
    <b v="0"/>
    <n v="900000"/>
    <m/>
    <s v="min_conflicts"/>
    <n v="2.5865167236681998E-2"/>
    <n v="259220.08998798"/>
  </r>
  <r>
    <x v="1582"/>
    <n v="28260.333333333299"/>
    <b v="0"/>
    <n v="900000"/>
    <m/>
    <s v="simulated_annealing-untuned"/>
    <n v="8.9288873686320692E-3"/>
    <n v="461659.23669973202"/>
  </r>
  <r>
    <x v="1582"/>
    <n v="28008"/>
    <b v="0"/>
    <n v="900000"/>
    <m/>
    <s v="tabu_search"/>
    <n v="0"/>
    <n v="262864.24852197198"/>
  </r>
  <r>
    <x v="1583"/>
    <m/>
    <m/>
    <m/>
    <m/>
    <s v="minizinc_chuffed"/>
    <m/>
    <m/>
  </r>
  <r>
    <x v="1583"/>
    <n v="178751"/>
    <n v="902010"/>
    <b v="0"/>
    <n v="178708"/>
    <s v="minizinc_cplex"/>
    <n v="0"/>
    <n v="395049.01547711901"/>
  </r>
  <r>
    <x v="1583"/>
    <n v="353380"/>
    <n v="902530"/>
    <b v="0"/>
    <n v="24034"/>
    <s v="minizinc_cpo"/>
    <n v="0.494167751429057"/>
    <n v="542589.44720048597"/>
  </r>
  <r>
    <x v="1583"/>
    <n v="178762"/>
    <n v="900000"/>
    <b v="0"/>
    <n v="178708"/>
    <s v="minizinc_gurobi"/>
    <n v="6.1534330562440495E-5"/>
    <n v="370858.64731238701"/>
  </r>
  <r>
    <x v="1583"/>
    <m/>
    <m/>
    <m/>
    <m/>
    <s v="minizinc_or-tools"/>
    <m/>
    <m/>
  </r>
  <r>
    <x v="1583"/>
    <n v="205997.66666666701"/>
    <b v="0"/>
    <n v="900000"/>
    <m/>
    <s v="min_conflicts"/>
    <n v="0.112328133166557"/>
    <n v="524695.84098654403"/>
  </r>
  <r>
    <x v="1583"/>
    <n v="182858.33333333299"/>
    <b v="0"/>
    <n v="900000"/>
    <m/>
    <s v="simulated_annealing-untuned"/>
    <n v="0"/>
    <n v="684109.34953481297"/>
  </r>
  <r>
    <x v="1583"/>
    <n v="287075.33333333302"/>
    <b v="0"/>
    <n v="900000"/>
    <m/>
    <s v="tabu_search"/>
    <n v="0.36303014539737499"/>
    <n v="673895.15515405405"/>
  </r>
  <r>
    <x v="1584"/>
    <m/>
    <m/>
    <m/>
    <m/>
    <s v="minizinc_chuffed"/>
    <m/>
    <m/>
  </r>
  <r>
    <x v="1584"/>
    <n v="131997"/>
    <n v="900000"/>
    <b v="0"/>
    <n v="131974"/>
    <s v="minizinc_cplex"/>
    <n v="1.1363894633964501E-4"/>
    <n v="3921425.782995"/>
  </r>
  <r>
    <x v="1584"/>
    <n v="135062"/>
    <n v="902130"/>
    <b v="0"/>
    <n v="76954"/>
    <s v="minizinc_cpo"/>
    <n v="2.2804341709733299E-2"/>
    <n v="4134068.70518912"/>
  </r>
  <r>
    <x v="1584"/>
    <n v="131982"/>
    <n v="900000"/>
    <b v="0"/>
    <n v="131974"/>
    <s v="minizinc_gurobi"/>
    <n v="0"/>
    <n v="3906570.0692602"/>
  </r>
  <r>
    <x v="1584"/>
    <m/>
    <m/>
    <m/>
    <m/>
    <s v="minizinc_or-tools"/>
    <m/>
    <m/>
  </r>
  <r>
    <x v="1584"/>
    <n v="132874.33333333299"/>
    <b v="0"/>
    <n v="900000"/>
    <m/>
    <s v="min_conflicts"/>
    <n v="2.6742059539967E-3"/>
    <n v="3847351.8063969002"/>
  </r>
  <r>
    <x v="1584"/>
    <n v="132519"/>
    <b v="0"/>
    <n v="900000"/>
    <m/>
    <s v="simulated_annealing-untuned"/>
    <n v="0"/>
    <n v="4185550.4453295399"/>
  </r>
  <r>
    <x v="1584"/>
    <n v="133026"/>
    <b v="0"/>
    <n v="900000"/>
    <m/>
    <s v="tabu_search"/>
    <n v="3.8112850119526001E-3"/>
    <n v="3861912.05585171"/>
  </r>
  <r>
    <x v="1585"/>
    <n v="414411"/>
    <n v="901220"/>
    <b v="0"/>
    <n v="0"/>
    <s v="minizinc_chuffed"/>
    <n v="0.90297554842897498"/>
    <n v="712816.47879693599"/>
  </r>
  <r>
    <x v="1585"/>
    <n v="40450"/>
    <n v="900000"/>
    <b v="0"/>
    <n v="39912"/>
    <s v="minizinc_cplex"/>
    <n v="5.9826946847960603E-3"/>
    <n v="291760.41986712901"/>
  </r>
  <r>
    <x v="1585"/>
    <n v="46887"/>
    <n v="902490"/>
    <b v="0"/>
    <n v="23928"/>
    <s v="minizinc_cpo"/>
    <n v="0.142448866423529"/>
    <n v="333915.864513323"/>
  </r>
  <r>
    <x v="1585"/>
    <n v="40208"/>
    <n v="900000"/>
    <b v="0"/>
    <n v="39914"/>
    <s v="minizinc_gurobi"/>
    <n v="0"/>
    <n v="290486.89814657101"/>
  </r>
  <r>
    <x v="1585"/>
    <m/>
    <m/>
    <m/>
    <m/>
    <s v="minizinc_or-tools"/>
    <m/>
    <m/>
  </r>
  <r>
    <x v="1585"/>
    <n v="43829.666666666701"/>
    <b v="0"/>
    <n v="900000"/>
    <m/>
    <s v="min_conflicts"/>
    <n v="4.9175216177779001E-2"/>
    <n v="282792.748481758"/>
  </r>
  <r>
    <x v="1585"/>
    <n v="41674.333333333299"/>
    <b v="0"/>
    <n v="900000"/>
    <m/>
    <s v="simulated_annealing-untuned"/>
    <n v="0"/>
    <n v="484251.33408205298"/>
  </r>
  <r>
    <x v="1585"/>
    <n v="42712.333333333299"/>
    <b v="0"/>
    <n v="900000"/>
    <m/>
    <s v="tabu_search"/>
    <n v="2.4302114143455799E-2"/>
    <n v="287320.98528904101"/>
  </r>
  <r>
    <x v="1586"/>
    <n v="412222"/>
    <n v="901920"/>
    <b v="0"/>
    <n v="0"/>
    <s v="minizinc_chuffed"/>
    <n v="0.93591802475365204"/>
    <n v="704745.02990939596"/>
  </r>
  <r>
    <x v="1586"/>
    <n v="26416"/>
    <n v="900000"/>
    <b v="0"/>
    <n v="26271"/>
    <s v="minizinc_cplex"/>
    <n v="0"/>
    <n v="273191.05695815902"/>
  </r>
  <r>
    <x v="1586"/>
    <n v="28925"/>
    <n v="902370"/>
    <b v="0"/>
    <n v="23727"/>
    <s v="minizinc_cpo"/>
    <n v="8.67415730337079E-2"/>
    <n v="297228.95793163998"/>
  </r>
  <r>
    <x v="1586"/>
    <n v="26420"/>
    <n v="900000"/>
    <b v="0"/>
    <n v="26278"/>
    <s v="minizinc_gurobi"/>
    <n v="1.5140045420136699E-4"/>
    <n v="273047.65662221302"/>
  </r>
  <r>
    <x v="1586"/>
    <n v="109113"/>
    <n v="900000"/>
    <b v="0"/>
    <n v="25846"/>
    <s v="minizinc_or-tools"/>
    <n v="0.75790235810581696"/>
    <n v="632534.13641453697"/>
  </r>
  <r>
    <x v="1586"/>
    <n v="28280.666666666701"/>
    <b v="0"/>
    <n v="900000"/>
    <m/>
    <s v="min_conflicts"/>
    <n v="2.62016454114707E-2"/>
    <n v="261245.417142816"/>
  </r>
  <r>
    <x v="1586"/>
    <n v="27566"/>
    <b v="0"/>
    <n v="900000"/>
    <m/>
    <s v="simulated_annealing-untuned"/>
    <n v="9.5528307818804102E-4"/>
    <n v="468641.91043038497"/>
  </r>
  <r>
    <x v="1586"/>
    <n v="27539.666666666701"/>
    <b v="0"/>
    <n v="900000"/>
    <m/>
    <s v="tabu_search"/>
    <n v="0"/>
    <n v="264890.53971905401"/>
  </r>
  <r>
    <x v="1587"/>
    <m/>
    <m/>
    <m/>
    <m/>
    <s v="minizinc_chuffed"/>
    <m/>
    <m/>
  </r>
  <r>
    <x v="1587"/>
    <n v="26651"/>
    <n v="900000"/>
    <b v="0"/>
    <n v="26482"/>
    <s v="minizinc_cplex"/>
    <n v="2.8516753592735498E-3"/>
    <n v="299163.69054083299"/>
  </r>
  <r>
    <x v="1587"/>
    <n v="91190"/>
    <n v="902830"/>
    <b v="0"/>
    <n v="21549"/>
    <s v="minizinc_cpo"/>
    <n v="0.70857550169974803"/>
    <n v="558784.92240657797"/>
  </r>
  <r>
    <x v="1587"/>
    <n v="26575"/>
    <n v="900000"/>
    <b v="0"/>
    <n v="26487"/>
    <s v="minizinc_gurobi"/>
    <n v="0"/>
    <n v="289647.47200300498"/>
  </r>
  <r>
    <x v="1587"/>
    <m/>
    <m/>
    <m/>
    <m/>
    <s v="minizinc_or-tools"/>
    <m/>
    <m/>
  </r>
  <r>
    <x v="1587"/>
    <n v="30027"/>
    <b v="0"/>
    <n v="900000"/>
    <m/>
    <s v="min_conflicts"/>
    <n v="8.7032781607664103E-2"/>
    <n v="280041.55123107001"/>
  </r>
  <r>
    <x v="1587"/>
    <n v="27413.666666666701"/>
    <b v="0"/>
    <n v="900000"/>
    <m/>
    <s v="simulated_annealing-untuned"/>
    <n v="0"/>
    <n v="525319.47006451199"/>
  </r>
  <r>
    <x v="1587"/>
    <n v="29254.666666666701"/>
    <b v="0"/>
    <n v="900000"/>
    <m/>
    <s v="tabu_search"/>
    <n v="6.29301308053416E-2"/>
    <n v="297844.50805219798"/>
  </r>
  <r>
    <x v="1588"/>
    <m/>
    <m/>
    <m/>
    <m/>
    <s v="minizinc_chuffed"/>
    <m/>
    <m/>
  </r>
  <r>
    <x v="1588"/>
    <m/>
    <m/>
    <m/>
    <m/>
    <s v="minizinc_cplex"/>
    <m/>
    <m/>
  </r>
  <r>
    <x v="1588"/>
    <m/>
    <m/>
    <m/>
    <m/>
    <s v="minizinc_cpo"/>
    <m/>
    <m/>
  </r>
  <r>
    <x v="1588"/>
    <m/>
    <m/>
    <m/>
    <m/>
    <s v="minizinc_gurobi"/>
    <m/>
    <m/>
  </r>
  <r>
    <x v="1588"/>
    <m/>
    <m/>
    <m/>
    <m/>
    <s v="minizinc_or-tools"/>
    <m/>
    <m/>
  </r>
  <r>
    <x v="1588"/>
    <m/>
    <m/>
    <m/>
    <m/>
    <s v="min_conflicts"/>
    <m/>
    <m/>
  </r>
  <r>
    <x v="1588"/>
    <n v="20412"/>
    <b v="0"/>
    <n v="900000"/>
    <m/>
    <s v="simulated_annealing-untuned"/>
    <n v="0"/>
    <n v="1337510.6237500999"/>
  </r>
  <r>
    <x v="1588"/>
    <m/>
    <m/>
    <m/>
    <m/>
    <s v="tabu_search"/>
    <m/>
    <m/>
  </r>
  <r>
    <x v="1589"/>
    <n v="141836"/>
    <n v="901570"/>
    <b v="0"/>
    <n v="0"/>
    <s v="minizinc_chuffed"/>
    <n v="0.34996051778109899"/>
    <n v="1480384.3374837299"/>
  </r>
  <r>
    <x v="1589"/>
    <n v="92256"/>
    <n v="900000"/>
    <b v="0"/>
    <n v="92013"/>
    <s v="minizinc_cplex"/>
    <n v="6.1784599375647197E-4"/>
    <n v="1049290.50183563"/>
  </r>
  <r>
    <x v="1589"/>
    <n v="96130"/>
    <n v="901060"/>
    <b v="0"/>
    <n v="77446"/>
    <s v="minizinc_cpo"/>
    <n v="4.0892541350254899E-2"/>
    <n v="1104240.0766787699"/>
  </r>
  <r>
    <x v="1589"/>
    <n v="92199"/>
    <n v="900000"/>
    <b v="0"/>
    <n v="92016"/>
    <s v="minizinc_gurobi"/>
    <n v="0"/>
    <n v="1047177.44060916"/>
  </r>
  <r>
    <x v="1589"/>
    <m/>
    <m/>
    <m/>
    <m/>
    <s v="minizinc_or-tools"/>
    <m/>
    <m/>
  </r>
  <r>
    <x v="1589"/>
    <n v="94278"/>
    <b v="0"/>
    <n v="900000"/>
    <m/>
    <s v="min_conflicts"/>
    <n v="2.5491984697737502E-3"/>
    <n v="1088412.9542892999"/>
  </r>
  <r>
    <x v="1589"/>
    <n v="94037.666666666701"/>
    <b v="0"/>
    <n v="900000"/>
    <m/>
    <s v="simulated_annealing-untuned"/>
    <n v="0"/>
    <n v="1397164.1379899599"/>
  </r>
  <r>
    <x v="1589"/>
    <n v="96056.666666666701"/>
    <b v="0"/>
    <n v="900000"/>
    <m/>
    <s v="tabu_search"/>
    <n v="2.1018843044036398E-2"/>
    <n v="1109407.2506510201"/>
  </r>
  <r>
    <x v="1590"/>
    <n v="141865"/>
    <n v="901700"/>
    <b v="0"/>
    <n v="0"/>
    <s v="minizinc_chuffed"/>
    <n v="0.38656469178444303"/>
    <n v="1362610.50117012"/>
  </r>
  <r>
    <x v="1590"/>
    <n v="87105"/>
    <n v="900000"/>
    <b v="0"/>
    <n v="86805"/>
    <s v="minizinc_cplex"/>
    <n v="9.1843177773953699E-4"/>
    <n v="933551.41434403195"/>
  </r>
  <r>
    <x v="1590"/>
    <n v="90752"/>
    <n v="901460"/>
    <b v="0"/>
    <n v="76590"/>
    <s v="minizinc_cpo"/>
    <n v="4.1067965444287702E-2"/>
    <n v="990649.13950767205"/>
  </r>
  <r>
    <x v="1590"/>
    <n v="87025"/>
    <n v="900000"/>
    <b v="0"/>
    <n v="86810"/>
    <s v="minizinc_gurobi"/>
    <n v="0"/>
    <n v="929794.93515976903"/>
  </r>
  <r>
    <x v="1590"/>
    <m/>
    <m/>
    <m/>
    <m/>
    <s v="minizinc_or-tools"/>
    <m/>
    <m/>
  </r>
  <r>
    <x v="1590"/>
    <n v="89035.333333333299"/>
    <b v="0"/>
    <n v="900000"/>
    <m/>
    <s v="min_conflicts"/>
    <n v="0"/>
    <n v="950284.33389895898"/>
  </r>
  <r>
    <x v="1590"/>
    <n v="89293"/>
    <b v="0"/>
    <n v="900000"/>
    <m/>
    <s v="simulated_annealing-untuned"/>
    <n v="2.8856311991608502E-3"/>
    <n v="1271674.5069171099"/>
  </r>
  <r>
    <x v="1590"/>
    <n v="90756.666666666701"/>
    <b v="0"/>
    <n v="900000"/>
    <m/>
    <s v="tabu_search"/>
    <n v="1.89664671098543E-2"/>
    <n v="971117.78052871395"/>
  </r>
  <r>
    <x v="1591"/>
    <m/>
    <m/>
    <m/>
    <m/>
    <s v="minizinc_chuffed"/>
    <m/>
    <m/>
  </r>
  <r>
    <x v="1591"/>
    <m/>
    <m/>
    <m/>
    <m/>
    <s v="minizinc_cplex"/>
    <m/>
    <m/>
  </r>
  <r>
    <x v="1591"/>
    <m/>
    <m/>
    <m/>
    <m/>
    <s v="minizinc_cpo"/>
    <m/>
    <m/>
  </r>
  <r>
    <x v="1591"/>
    <n v="149653"/>
    <n v="902650"/>
    <b v="0"/>
    <n v="149039"/>
    <s v="minizinc_gurobi"/>
    <n v="0"/>
    <n v="4428197.9782112204"/>
  </r>
  <r>
    <x v="1591"/>
    <m/>
    <m/>
    <m/>
    <m/>
    <s v="minizinc_or-tools"/>
    <m/>
    <m/>
  </r>
  <r>
    <x v="1591"/>
    <n v="153055.66666666701"/>
    <b v="0"/>
    <n v="900000"/>
    <m/>
    <s v="min_conflicts"/>
    <n v="8.7419174287350892E-3"/>
    <n v="5171254.2863542801"/>
  </r>
  <r>
    <x v="1591"/>
    <n v="151717.66666666701"/>
    <b v="0"/>
    <n v="900000"/>
    <m/>
    <s v="simulated_annealing-untuned"/>
    <n v="0"/>
    <n v="5465375.9425915703"/>
  </r>
  <r>
    <x v="1591"/>
    <n v="151954"/>
    <b v="0"/>
    <n v="900000"/>
    <m/>
    <s v="tabu_search"/>
    <n v="1.5552952428586899E-3"/>
    <n v="5164992.73188267"/>
  </r>
  <r>
    <x v="1592"/>
    <n v="286349"/>
    <n v="900000"/>
    <b v="0"/>
    <n v="0"/>
    <s v="minizinc_chuffed"/>
    <n v="0.28673402037374002"/>
    <n v="1773126.4478603399"/>
  </r>
  <r>
    <x v="1592"/>
    <n v="204256"/>
    <n v="900000"/>
    <b v="0"/>
    <n v="204057"/>
    <s v="minizinc_cplex"/>
    <n v="6.3645621181218596E-5"/>
    <n v="1358117.2737988699"/>
  </r>
  <r>
    <x v="1592"/>
    <n v="223194"/>
    <n v="904470"/>
    <b v="0"/>
    <n v="153899"/>
    <s v="minizinc_cpo"/>
    <n v="8.4908196456894E-2"/>
    <n v="1507860.94780066"/>
  </r>
  <r>
    <x v="1592"/>
    <n v="204243"/>
    <n v="900000"/>
    <b v="0"/>
    <n v="204055"/>
    <s v="minizinc_gurobi"/>
    <n v="0"/>
    <n v="1360428.1441659201"/>
  </r>
  <r>
    <x v="1592"/>
    <m/>
    <m/>
    <m/>
    <m/>
    <s v="minizinc_or-tools"/>
    <m/>
    <m/>
  </r>
  <r>
    <x v="1592"/>
    <n v="207608.66666666701"/>
    <b v="0"/>
    <n v="900000"/>
    <m/>
    <s v="min_conflicts"/>
    <n v="2.89005275951881E-5"/>
    <n v="1395925.7844779"/>
  </r>
  <r>
    <x v="1592"/>
    <n v="207602.66666666701"/>
    <b v="0"/>
    <n v="900000"/>
    <m/>
    <s v="simulated_annealing-untuned"/>
    <n v="0"/>
    <n v="1702820.0919073001"/>
  </r>
  <r>
    <x v="1592"/>
    <n v="210125.33333333299"/>
    <b v="0"/>
    <n v="900000"/>
    <m/>
    <s v="tabu_search"/>
    <n v="1.2005533205579001E-2"/>
    <n v="1454940.4749902899"/>
  </r>
  <r>
    <x v="1593"/>
    <n v="23941"/>
    <n v="900000"/>
    <b v="0"/>
    <n v="0"/>
    <s v="minizinc_chuffed"/>
    <n v="0.86633808111607702"/>
    <n v="716514.92408190505"/>
  </r>
  <r>
    <x v="1593"/>
    <n v="3200"/>
    <n v="55920"/>
    <b v="1"/>
    <n v="3200"/>
    <s v="minizinc_cplex"/>
    <n v="0"/>
    <n v="59223.984086356599"/>
  </r>
  <r>
    <x v="1593"/>
    <n v="3200"/>
    <n v="36310"/>
    <b v="1"/>
    <n v="3200"/>
    <s v="minizinc_cpo"/>
    <n v="0"/>
    <n v="38895.259069663902"/>
  </r>
  <r>
    <x v="1593"/>
    <n v="3200"/>
    <n v="42880"/>
    <b v="1"/>
    <n v="3200"/>
    <s v="minizinc_gurobi"/>
    <n v="0"/>
    <n v="44979.715334965498"/>
  </r>
  <r>
    <x v="1593"/>
    <n v="3200"/>
    <n v="395020"/>
    <b v="1"/>
    <n v="3200"/>
    <s v="minizinc_or-tools"/>
    <n v="0"/>
    <n v="423145.28332962398"/>
  </r>
  <r>
    <x v="1593"/>
    <n v="3200"/>
    <b v="0"/>
    <n v="900000"/>
    <m/>
    <s v="min_conflicts"/>
    <n v="0"/>
    <n v="290112.66324685898"/>
  </r>
  <r>
    <x v="1593"/>
    <n v="3318"/>
    <b v="0"/>
    <n v="900000"/>
    <m/>
    <s v="simulated_annealing-untuned"/>
    <n v="3.5563592525617797E-2"/>
    <n v="602069.72464521404"/>
  </r>
  <r>
    <x v="1593"/>
    <n v="3200"/>
    <b v="0"/>
    <n v="900000"/>
    <m/>
    <s v="tabu_search"/>
    <n v="0"/>
    <n v="327128.97803489101"/>
  </r>
  <r>
    <x v="1594"/>
    <n v="287836"/>
    <n v="900000"/>
    <b v="0"/>
    <n v="0"/>
    <s v="minizinc_chuffed"/>
    <n v="0.30452757820425502"/>
    <n v="1701840.5061367101"/>
  </r>
  <r>
    <x v="1594"/>
    <n v="200196"/>
    <n v="900000"/>
    <b v="0"/>
    <n v="200000"/>
    <s v="minizinc_cplex"/>
    <n v="6.9931467162165402E-5"/>
    <n v="1281462.5516581601"/>
  </r>
  <r>
    <x v="1594"/>
    <n v="219196"/>
    <n v="903850"/>
    <b v="0"/>
    <n v="153802"/>
    <s v="minizinc_cpo"/>
    <n v="8.6744283654811197E-2"/>
    <n v="1423191.2439510401"/>
  </r>
  <r>
    <x v="1594"/>
    <n v="200182"/>
    <n v="900000"/>
    <b v="0"/>
    <n v="200000"/>
    <s v="minizinc_gurobi"/>
    <n v="0"/>
    <n v="1283949.84219495"/>
  </r>
  <r>
    <x v="1594"/>
    <m/>
    <m/>
    <m/>
    <m/>
    <s v="minizinc_or-tools"/>
    <m/>
    <m/>
  </r>
  <r>
    <x v="1594"/>
    <n v="203700.33333333299"/>
    <b v="0"/>
    <n v="900000"/>
    <m/>
    <s v="min_conflicts"/>
    <n v="0"/>
    <n v="1328756.6994183499"/>
  </r>
  <r>
    <x v="1594"/>
    <n v="203745"/>
    <b v="0"/>
    <n v="900000"/>
    <m/>
    <s v="simulated_annealing-untuned"/>
    <n v="2.1922828372056299E-4"/>
    <n v="1644864.8212383201"/>
  </r>
  <r>
    <x v="1594"/>
    <n v="206318.66666666701"/>
    <b v="0"/>
    <n v="900000"/>
    <m/>
    <s v="tabu_search"/>
    <n v="1.2690724381054499E-2"/>
    <n v="1394088.68827671"/>
  </r>
  <r>
    <x v="1595"/>
    <n v="618743"/>
    <n v="900000"/>
    <b v="0"/>
    <n v="0"/>
    <s v="minizinc_chuffed"/>
    <n v="6.4847602316308997E-2"/>
    <n v="7138856.14185136"/>
  </r>
  <r>
    <x v="1595"/>
    <n v="579099"/>
    <n v="900000"/>
    <b v="0"/>
    <n v="577833"/>
    <s v="minizinc_cplex"/>
    <n v="8.2887381950236304E-4"/>
    <n v="6745830.0904853996"/>
  </r>
  <r>
    <x v="1595"/>
    <n v="605901"/>
    <n v="902150"/>
    <b v="0"/>
    <n v="12286"/>
    <s v="minizinc_cpo"/>
    <n v="4.5027157902033502E-2"/>
    <n v="7040894.5945882304"/>
  </r>
  <r>
    <x v="1595"/>
    <n v="578619"/>
    <n v="900000"/>
    <b v="0"/>
    <n v="577833"/>
    <s v="minizinc_gurobi"/>
    <n v="0"/>
    <n v="6715265.55530765"/>
  </r>
  <r>
    <x v="1595"/>
    <m/>
    <m/>
    <m/>
    <m/>
    <s v="minizinc_or-tools"/>
    <m/>
    <m/>
  </r>
  <r>
    <x v="1595"/>
    <n v="588589.33333333302"/>
    <b v="0"/>
    <n v="900000"/>
    <m/>
    <s v="min_conflicts"/>
    <n v="5.67005405013576E-3"/>
    <n v="4385157.39050797"/>
  </r>
  <r>
    <x v="1595"/>
    <n v="585252"/>
    <b v="0"/>
    <n v="900000"/>
    <m/>
    <s v="simulated_annealing-untuned"/>
    <n v="0"/>
    <n v="4569553.7144343304"/>
  </r>
  <r>
    <x v="1595"/>
    <n v="585329.66666666698"/>
    <b v="0"/>
    <n v="900000"/>
    <m/>
    <s v="tabu_search"/>
    <n v="1.3268875830085801E-4"/>
    <n v="4414276.70260265"/>
  </r>
  <r>
    <x v="1596"/>
    <n v="286985"/>
    <n v="900000"/>
    <b v="0"/>
    <n v="0"/>
    <s v="minizinc_chuffed"/>
    <n v="0.29618272732024298"/>
    <n v="1732278.9453140399"/>
  </r>
  <r>
    <x v="1596"/>
    <n v="202002"/>
    <n v="900000"/>
    <b v="0"/>
    <n v="201791"/>
    <s v="minizinc_cplex"/>
    <n v="8.4157582598165499E-5"/>
    <n v="1312990.7599394801"/>
  </r>
  <r>
    <x v="1596"/>
    <n v="220693"/>
    <n v="904310"/>
    <b v="0"/>
    <n v="153690"/>
    <s v="minizinc_cpo"/>
    <n v="8.4769340214687405E-2"/>
    <n v="1465831.6474254199"/>
  </r>
  <r>
    <x v="1596"/>
    <n v="201985"/>
    <n v="900000"/>
    <b v="0"/>
    <n v="201790"/>
    <s v="minizinc_gurobi"/>
    <n v="0"/>
    <n v="1312703.07659977"/>
  </r>
  <r>
    <x v="1596"/>
    <m/>
    <m/>
    <m/>
    <m/>
    <s v="minizinc_or-tools"/>
    <m/>
    <m/>
  </r>
  <r>
    <x v="1596"/>
    <n v="205415"/>
    <b v="0"/>
    <n v="900000"/>
    <m/>
    <s v="min_conflicts"/>
    <n v="0"/>
    <n v="1357394.5081616901"/>
  </r>
  <r>
    <x v="1596"/>
    <n v="205446.33333333299"/>
    <b v="0"/>
    <n v="900000"/>
    <m/>
    <s v="simulated_annealing-untuned"/>
    <n v="1.5251347067124499E-4"/>
    <n v="1664807.5324569601"/>
  </r>
  <r>
    <x v="1596"/>
    <n v="207413.66666666701"/>
    <b v="0"/>
    <n v="900000"/>
    <m/>
    <s v="tabu_search"/>
    <n v="9.6361377665566995E-3"/>
    <n v="1412536.3400908599"/>
  </r>
  <r>
    <x v="1597"/>
    <n v="281755"/>
    <n v="902330"/>
    <b v="0"/>
    <n v="0"/>
    <s v="minizinc_chuffed"/>
    <n v="0.86926940072048398"/>
    <n v="753638.07211698894"/>
  </r>
  <r>
    <x v="1597"/>
    <n v="36834"/>
    <n v="58660"/>
    <b v="1"/>
    <n v="36834"/>
    <s v="minizinc_cplex"/>
    <n v="0"/>
    <n v="62359.409580053602"/>
  </r>
  <r>
    <x v="1597"/>
    <n v="36834"/>
    <n v="36270"/>
    <b v="1"/>
    <n v="36834"/>
    <s v="minizinc_cpo"/>
    <n v="0"/>
    <n v="38988.648320295601"/>
  </r>
  <r>
    <x v="1597"/>
    <n v="36834"/>
    <n v="43340"/>
    <b v="1"/>
    <n v="36834"/>
    <s v="minizinc_gurobi"/>
    <n v="0"/>
    <n v="44646.101921871603"/>
  </r>
  <r>
    <x v="1597"/>
    <n v="36853"/>
    <n v="900000"/>
    <b v="0"/>
    <n v="36834"/>
    <s v="minizinc_or-tools"/>
    <n v="5.1556182671697005E-4"/>
    <n v="478584.786666965"/>
  </r>
  <r>
    <x v="1597"/>
    <n v="36974"/>
    <b v="0"/>
    <n v="900000"/>
    <m/>
    <s v="min_conflicts"/>
    <n v="3.75038315212484E-3"/>
    <n v="291661.85443386401"/>
  </r>
  <r>
    <x v="1597"/>
    <n v="37005"/>
    <b v="0"/>
    <n v="900000"/>
    <m/>
    <s v="simulated_annealing-untuned"/>
    <n v="4.58496599558611E-3"/>
    <n v="559372.44662776298"/>
  </r>
  <r>
    <x v="1597"/>
    <n v="36835.333333333299"/>
    <b v="0"/>
    <n v="900000"/>
    <m/>
    <s v="tabu_search"/>
    <n v="0"/>
    <n v="348703.47748505702"/>
  </r>
  <r>
    <x v="1598"/>
    <n v="821171"/>
    <n v="900000"/>
    <b v="0"/>
    <n v="0"/>
    <s v="minizinc_chuffed"/>
    <n v="0.925464976235157"/>
    <n v="720213.33827491896"/>
  </r>
  <r>
    <x v="1598"/>
    <n v="61206"/>
    <n v="900000"/>
    <b v="0"/>
    <n v="60979"/>
    <s v="minizinc_cplex"/>
    <n v="0"/>
    <n v="301746.41157341999"/>
  </r>
  <r>
    <x v="1598"/>
    <n v="141654"/>
    <n v="904210"/>
    <b v="0"/>
    <n v="47763"/>
    <s v="minizinc_cpo"/>
    <n v="0.56791901393536404"/>
    <n v="402570.58327599498"/>
  </r>
  <r>
    <x v="1598"/>
    <n v="61267"/>
    <n v="905450"/>
    <b v="0"/>
    <n v="60978"/>
    <s v="minizinc_gurobi"/>
    <n v="9.9564202588664497E-4"/>
    <n v="299308.03830012999"/>
  </r>
  <r>
    <x v="1598"/>
    <m/>
    <m/>
    <m/>
    <m/>
    <s v="minizinc_or-tools"/>
    <m/>
    <m/>
  </r>
  <r>
    <x v="1598"/>
    <n v="66097.333333333299"/>
    <b v="0"/>
    <n v="900000"/>
    <m/>
    <s v="min_conflicts"/>
    <n v="3.1398140116595703E-2"/>
    <n v="266166.610830513"/>
  </r>
  <r>
    <x v="1598"/>
    <n v="64022"/>
    <b v="0"/>
    <n v="900000"/>
    <m/>
    <s v="simulated_annealing-untuned"/>
    <n v="0"/>
    <n v="472673.38067193597"/>
  </r>
  <r>
    <x v="1598"/>
    <n v="66999"/>
    <b v="0"/>
    <n v="900000"/>
    <m/>
    <s v="tabu_search"/>
    <n v="4.4433499007447898E-2"/>
    <n v="299707.78183752001"/>
  </r>
  <r>
    <x v="1599"/>
    <m/>
    <m/>
    <m/>
    <m/>
    <s v="minizinc_chuffed"/>
    <m/>
    <m/>
  </r>
  <r>
    <x v="1599"/>
    <n v="268690"/>
    <n v="900000"/>
    <b v="0"/>
    <n v="268663"/>
    <s v="minizinc_cplex"/>
    <n v="8.9322267296854094E-5"/>
    <n v="4041931.4557707198"/>
  </r>
  <r>
    <x v="1599"/>
    <n v="294084"/>
    <n v="904390"/>
    <b v="0"/>
    <n v="155496"/>
    <s v="minizinc_cpo"/>
    <n v="8.6431087716434707E-2"/>
    <n v="4430023.7774283504"/>
  </r>
  <r>
    <x v="1599"/>
    <n v="268666"/>
    <n v="900000"/>
    <b v="0"/>
    <n v="268663"/>
    <s v="minizinc_gurobi"/>
    <n v="0"/>
    <n v="4010650.7735863701"/>
  </r>
  <r>
    <x v="1599"/>
    <m/>
    <m/>
    <m/>
    <m/>
    <s v="minizinc_or-tools"/>
    <m/>
    <m/>
  </r>
  <r>
    <x v="1599"/>
    <n v="270044"/>
    <b v="0"/>
    <n v="900000"/>
    <m/>
    <s v="min_conflicts"/>
    <n v="2.3922027521441299E-3"/>
    <n v="4047787.7337390701"/>
  </r>
  <r>
    <x v="1599"/>
    <n v="269398"/>
    <b v="0"/>
    <n v="900000"/>
    <m/>
    <s v="simulated_annealing-untuned"/>
    <n v="0"/>
    <n v="4364137.1128357602"/>
  </r>
  <r>
    <x v="1599"/>
    <n v="269699"/>
    <b v="0"/>
    <n v="900000"/>
    <m/>
    <s v="tabu_search"/>
    <n v="1.11605901393774E-3"/>
    <n v="4143652.3483361602"/>
  </r>
  <r>
    <x v="1600"/>
    <n v="797762"/>
    <n v="900000"/>
    <b v="0"/>
    <n v="0"/>
    <s v="minizinc_chuffed"/>
    <n v="0.87555687034479002"/>
    <n v="727625.81655132899"/>
  </r>
  <r>
    <x v="1600"/>
    <n v="99360"/>
    <n v="900000"/>
    <b v="0"/>
    <n v="98973"/>
    <s v="minizinc_cplex"/>
    <n v="8.4541062801934996E-4"/>
    <n v="329362.986895643"/>
  </r>
  <r>
    <x v="1600"/>
    <n v="315105"/>
    <n v="904390"/>
    <b v="0"/>
    <n v="47560"/>
    <s v="minizinc_cpo"/>
    <n v="0.68494311420002896"/>
    <n v="515480.46786464099"/>
  </r>
  <r>
    <x v="1600"/>
    <n v="99276"/>
    <n v="900000"/>
    <b v="0"/>
    <n v="98971"/>
    <s v="minizinc_gurobi"/>
    <n v="0"/>
    <n v="326516.44505715702"/>
  </r>
  <r>
    <x v="1600"/>
    <m/>
    <m/>
    <m/>
    <m/>
    <s v="minizinc_or-tools"/>
    <m/>
    <m/>
  </r>
  <r>
    <x v="1600"/>
    <n v="107736"/>
    <b v="0"/>
    <n v="900000"/>
    <m/>
    <s v="min_conflicts"/>
    <n v="4.7743248929482E-2"/>
    <n v="296759.07936784299"/>
  </r>
  <r>
    <x v="1600"/>
    <n v="102592.33333333299"/>
    <b v="0"/>
    <n v="900000"/>
    <m/>
    <s v="simulated_annealing-untuned"/>
    <n v="0"/>
    <n v="502531.92581327201"/>
  </r>
  <r>
    <x v="1600"/>
    <n v="129450.66666666701"/>
    <b v="0"/>
    <n v="900000"/>
    <m/>
    <s v="tabu_search"/>
    <n v="0.20747929713249799"/>
    <n v="342443.65074052103"/>
  </r>
  <r>
    <x v="1601"/>
    <n v="286950"/>
    <n v="900000"/>
    <b v="0"/>
    <n v="0"/>
    <s v="minizinc_chuffed"/>
    <n v="0.36487889876285101"/>
    <n v="1458875.03398812"/>
  </r>
  <r>
    <x v="1601"/>
    <n v="182336"/>
    <n v="900000"/>
    <b v="0"/>
    <n v="182089"/>
    <s v="minizinc_cplex"/>
    <n v="4.8262548262545401E-4"/>
    <n v="1039656.28811055"/>
  </r>
  <r>
    <x v="1601"/>
    <n v="197695"/>
    <n v="903740"/>
    <b v="0"/>
    <n v="154888"/>
    <s v="minizinc_cpo"/>
    <n v="7.8135511773186006E-2"/>
    <n v="1161638.99641507"/>
  </r>
  <r>
    <x v="1601"/>
    <n v="182248"/>
    <n v="900000"/>
    <b v="0"/>
    <n v="182088"/>
    <s v="minizinc_gurobi"/>
    <n v="0"/>
    <n v="1039721.72945416"/>
  </r>
  <r>
    <x v="1601"/>
    <m/>
    <m/>
    <m/>
    <m/>
    <s v="minizinc_or-tools"/>
    <m/>
    <m/>
  </r>
  <r>
    <x v="1601"/>
    <n v="186022.33333333299"/>
    <b v="0"/>
    <n v="900000"/>
    <m/>
    <s v="min_conflicts"/>
    <n v="2.8096984770646901E-3"/>
    <n v="1058820.1542559499"/>
  </r>
  <r>
    <x v="1601"/>
    <n v="185499.66666666701"/>
    <b v="0"/>
    <n v="900000"/>
    <m/>
    <s v="simulated_annealing-untuned"/>
    <n v="0"/>
    <n v="1371416.04107132"/>
  </r>
  <r>
    <x v="1601"/>
    <n v="189080.33333333299"/>
    <b v="0"/>
    <n v="900000"/>
    <m/>
    <s v="tabu_search"/>
    <n v="1.89372771009149E-2"/>
    <n v="1125880.77781667"/>
  </r>
  <r>
    <x v="1602"/>
    <m/>
    <m/>
    <m/>
    <m/>
    <s v="minizinc_chuffed"/>
    <m/>
    <m/>
  </r>
  <r>
    <x v="1602"/>
    <n v="9521"/>
    <n v="900000"/>
    <b v="0"/>
    <n v="9098"/>
    <s v="minizinc_cplex"/>
    <n v="2.7623148828904501E-2"/>
    <n v="546762.725527831"/>
  </r>
  <r>
    <x v="1602"/>
    <m/>
    <m/>
    <m/>
    <m/>
    <s v="minizinc_cpo"/>
    <m/>
    <m/>
  </r>
  <r>
    <x v="1602"/>
    <n v="9258"/>
    <n v="900000"/>
    <b v="0"/>
    <n v="9096"/>
    <s v="minizinc_gurobi"/>
    <n v="0"/>
    <n v="405428.055749433"/>
  </r>
  <r>
    <x v="1602"/>
    <m/>
    <m/>
    <m/>
    <m/>
    <s v="minizinc_or-tools"/>
    <m/>
    <m/>
  </r>
  <r>
    <x v="1602"/>
    <n v="11463"/>
    <b v="0"/>
    <n v="900000"/>
    <m/>
    <s v="min_conflicts"/>
    <n v="5.54828578906046E-2"/>
    <n v="497360.890969278"/>
  </r>
  <r>
    <x v="1602"/>
    <n v="10827"/>
    <b v="0"/>
    <n v="900000"/>
    <m/>
    <s v="simulated_annealing-untuned"/>
    <n v="0"/>
    <n v="792195.52374784101"/>
  </r>
  <r>
    <x v="1602"/>
    <n v="12735.666666666701"/>
    <b v="0"/>
    <n v="900000"/>
    <m/>
    <s v="tabu_search"/>
    <n v="0.14986782526762099"/>
    <n v="721807.77581514604"/>
  </r>
  <r>
    <x v="1603"/>
    <m/>
    <m/>
    <m/>
    <m/>
    <s v="minizinc_chuffed"/>
    <m/>
    <m/>
  </r>
  <r>
    <x v="1603"/>
    <n v="262422"/>
    <n v="900000"/>
    <b v="0"/>
    <n v="262331"/>
    <s v="minizinc_cplex"/>
    <n v="3.3533773845184601E-4"/>
    <n v="3937695.9700315502"/>
  </r>
  <r>
    <x v="1603"/>
    <n v="283638"/>
    <n v="904140"/>
    <b v="0"/>
    <n v="154058"/>
    <s v="minizinc_cpo"/>
    <n v="7.5109823084354002E-2"/>
    <n v="4280653.3263747096"/>
  </r>
  <r>
    <x v="1603"/>
    <n v="262334"/>
    <n v="900000"/>
    <b v="0"/>
    <n v="262331"/>
    <s v="minizinc_gurobi"/>
    <n v="0"/>
    <n v="3911450.2188099199"/>
  </r>
  <r>
    <x v="1603"/>
    <m/>
    <m/>
    <m/>
    <m/>
    <s v="minizinc_or-tools"/>
    <m/>
    <m/>
  </r>
  <r>
    <x v="1603"/>
    <n v="263794"/>
    <b v="0"/>
    <n v="900000"/>
    <m/>
    <s v="min_conflicts"/>
    <n v="1.30404785552363E-3"/>
    <n v="3804025.4019563501"/>
  </r>
  <r>
    <x v="1603"/>
    <n v="263450"/>
    <b v="0"/>
    <n v="900000"/>
    <m/>
    <s v="simulated_annealing-untuned"/>
    <n v="0"/>
    <n v="4134500.3281786898"/>
  </r>
  <r>
    <x v="1603"/>
    <n v="263518.66666666698"/>
    <b v="0"/>
    <n v="900000"/>
    <m/>
    <s v="tabu_search"/>
    <n v="2.60576100870824E-4"/>
    <n v="3881832.1519412799"/>
  </r>
  <r>
    <x v="1604"/>
    <m/>
    <m/>
    <m/>
    <m/>
    <s v="minizinc_chuffed"/>
    <m/>
    <m/>
  </r>
  <r>
    <x v="1604"/>
    <n v="70810"/>
    <n v="900000"/>
    <b v="0"/>
    <n v="70450"/>
    <s v="minizinc_cplex"/>
    <n v="2.1748340629854598E-3"/>
    <n v="348419.46628529998"/>
  </r>
  <r>
    <x v="1604"/>
    <n v="917084"/>
    <n v="904490"/>
    <b v="0"/>
    <n v="58434"/>
    <s v="minizinc_cpo"/>
    <n v="0.922955803394236"/>
    <n v="724850.80857270502"/>
  </r>
  <r>
    <x v="1604"/>
    <n v="70656"/>
    <n v="900000"/>
    <b v="0"/>
    <n v="70459"/>
    <s v="minizinc_gurobi"/>
    <n v="0"/>
    <n v="291759.65573128202"/>
  </r>
  <r>
    <x v="1604"/>
    <m/>
    <m/>
    <m/>
    <m/>
    <s v="minizinc_or-tools"/>
    <m/>
    <m/>
  </r>
  <r>
    <x v="1604"/>
    <n v="79824.333333333299"/>
    <b v="0"/>
    <n v="900000"/>
    <m/>
    <s v="min_conflicts"/>
    <n v="5.7321702237830403E-2"/>
    <n v="258242.488656709"/>
  </r>
  <r>
    <x v="1604"/>
    <n v="75248.666666666701"/>
    <b v="0"/>
    <n v="900000"/>
    <m/>
    <s v="simulated_annealing-untuned"/>
    <n v="0"/>
    <n v="497729.93126146198"/>
  </r>
  <r>
    <x v="1604"/>
    <n v="78577"/>
    <b v="0"/>
    <n v="900000"/>
    <m/>
    <s v="tabu_search"/>
    <n v="4.2357602521518101E-2"/>
    <n v="380637.584639457"/>
  </r>
  <r>
    <x v="1605"/>
    <n v="272046"/>
    <n v="902800"/>
    <b v="0"/>
    <n v="0"/>
    <s v="minizinc_chuffed"/>
    <n v="0.75181770729950104"/>
    <n v="821337.55940104497"/>
  </r>
  <r>
    <x v="1605"/>
    <n v="68118"/>
    <n v="900000"/>
    <b v="0"/>
    <n v="67044"/>
    <s v="minizinc_cplex"/>
    <n v="8.8229249243958491E-3"/>
    <n v="515382.99678367202"/>
  </r>
  <r>
    <x v="1605"/>
    <n v="89625"/>
    <n v="902650"/>
    <b v="0"/>
    <n v="4955"/>
    <s v="minizinc_cpo"/>
    <n v="0.24667224546722499"/>
    <n v="447514.43285647"/>
  </r>
  <r>
    <x v="1605"/>
    <n v="67517"/>
    <n v="900000"/>
    <b v="0"/>
    <n v="67044"/>
    <s v="minizinc_gurobi"/>
    <n v="0"/>
    <n v="410367.04940499098"/>
  </r>
  <r>
    <x v="1605"/>
    <m/>
    <m/>
    <m/>
    <m/>
    <s v="minizinc_or-tools"/>
    <m/>
    <m/>
  </r>
  <r>
    <x v="1605"/>
    <n v="75651.666666666701"/>
    <b v="0"/>
    <n v="900000"/>
    <m/>
    <s v="min_conflicts"/>
    <n v="3.31916018593994E-2"/>
    <n v="398080.44357821101"/>
  </r>
  <r>
    <x v="1605"/>
    <n v="73140.666666666701"/>
    <b v="0"/>
    <n v="900000"/>
    <m/>
    <s v="simulated_annealing-untuned"/>
    <n v="0"/>
    <n v="663261.07128313999"/>
  </r>
  <r>
    <x v="1605"/>
    <n v="74993.666666666701"/>
    <b v="0"/>
    <n v="900078"/>
    <m/>
    <s v="tabu_search"/>
    <n v="2.4708753183602199E-2"/>
    <n v="439729.57355645503"/>
  </r>
  <r>
    <x v="1606"/>
    <n v="805634"/>
    <n v="900000"/>
    <b v="0"/>
    <n v="0"/>
    <s v="minizinc_chuffed"/>
    <n v="0.88235104278121301"/>
    <n v="741844.33371094102"/>
  </r>
  <r>
    <x v="1606"/>
    <n v="94870"/>
    <n v="900000"/>
    <b v="0"/>
    <n v="94413"/>
    <s v="minizinc_cplex"/>
    <n v="9.2758511647517096E-4"/>
    <n v="328563.05069464399"/>
  </r>
  <r>
    <x v="1606"/>
    <n v="291450"/>
    <n v="904190"/>
    <b v="0"/>
    <n v="47563"/>
    <s v="minizinc_cpo"/>
    <n v="0.67479155944415903"/>
    <n v="501067.27081186301"/>
  </r>
  <r>
    <x v="1606"/>
    <n v="94782"/>
    <n v="900000"/>
    <b v="0"/>
    <n v="94412"/>
    <s v="minizinc_gurobi"/>
    <n v="0"/>
    <n v="325935.63615001901"/>
  </r>
  <r>
    <x v="1606"/>
    <m/>
    <m/>
    <m/>
    <m/>
    <s v="minizinc_or-tools"/>
    <m/>
    <m/>
  </r>
  <r>
    <x v="1606"/>
    <n v="102913"/>
    <b v="0"/>
    <n v="900000"/>
    <m/>
    <s v="min_conflicts"/>
    <n v="3.93050440663473E-2"/>
    <n v="292957.16623862402"/>
  </r>
  <r>
    <x v="1606"/>
    <n v="98868"/>
    <b v="0"/>
    <n v="900000"/>
    <m/>
    <s v="simulated_annealing-untuned"/>
    <n v="0"/>
    <n v="497145.568565569"/>
  </r>
  <r>
    <x v="1606"/>
    <n v="120173"/>
    <b v="0"/>
    <n v="900062"/>
    <m/>
    <s v="tabu_search"/>
    <n v="0.177286079235768"/>
    <n v="337008.72582591802"/>
  </r>
  <r>
    <x v="1607"/>
    <m/>
    <m/>
    <m/>
    <m/>
    <s v="minizinc_chuffed"/>
    <m/>
    <m/>
  </r>
  <r>
    <x v="1607"/>
    <n v="46526"/>
    <n v="900000"/>
    <b v="0"/>
    <n v="46517"/>
    <s v="minizinc_cplex"/>
    <n v="0"/>
    <n v="306832.91810027498"/>
  </r>
  <r>
    <x v="1607"/>
    <n v="457408"/>
    <n v="904140"/>
    <b v="0"/>
    <n v="44561"/>
    <s v="minizinc_cpo"/>
    <n v="0.89828337064502595"/>
    <n v="699747.31058569904"/>
  </r>
  <r>
    <x v="1607"/>
    <n v="46529"/>
    <n v="900000"/>
    <b v="0"/>
    <n v="46517"/>
    <s v="minizinc_gurobi"/>
    <n v="6.4475918244544198E-5"/>
    <n v="296874.78779155202"/>
  </r>
  <r>
    <x v="1607"/>
    <m/>
    <m/>
    <m/>
    <m/>
    <s v="minizinc_or-tools"/>
    <m/>
    <m/>
  </r>
  <r>
    <x v="1607"/>
    <n v="48811.666666666701"/>
    <b v="0"/>
    <n v="900000"/>
    <m/>
    <s v="min_conflicts"/>
    <n v="3.82353945436541E-2"/>
    <n v="264598.24147030502"/>
  </r>
  <r>
    <x v="1607"/>
    <n v="46945.333333333299"/>
    <b v="0"/>
    <n v="900000"/>
    <m/>
    <s v="simulated_annealing-untuned"/>
    <n v="0"/>
    <n v="507527.59307337302"/>
  </r>
  <r>
    <x v="1607"/>
    <n v="47740.333333333299"/>
    <b v="0"/>
    <n v="900000"/>
    <m/>
    <s v="tabu_search"/>
    <n v="1.66525858638049E-2"/>
    <n v="370807.058973754"/>
  </r>
  <r>
    <x v="1608"/>
    <m/>
    <m/>
    <m/>
    <m/>
    <s v="minizinc_chuffed"/>
    <m/>
    <m/>
  </r>
  <r>
    <x v="1608"/>
    <n v="275417"/>
    <n v="900000"/>
    <b v="0"/>
    <n v="275397"/>
    <s v="minizinc_cplex"/>
    <n v="2.9046863483372901E-5"/>
    <n v="4106103.0155552099"/>
  </r>
  <r>
    <x v="1608"/>
    <n v="301801"/>
    <n v="903790"/>
    <b v="0"/>
    <n v="153728"/>
    <s v="minizinc_cpo"/>
    <n v="8.74483517284569E-2"/>
    <n v="4535773.0924226101"/>
  </r>
  <r>
    <x v="1608"/>
    <n v="275409"/>
    <n v="900000"/>
    <b v="0"/>
    <n v="275397"/>
    <s v="minizinc_gurobi"/>
    <n v="0"/>
    <n v="4079007.8665485899"/>
  </r>
  <r>
    <x v="1608"/>
    <m/>
    <m/>
    <m/>
    <m/>
    <s v="minizinc_or-tools"/>
    <m/>
    <m/>
  </r>
  <r>
    <x v="1608"/>
    <n v="276937.33333333302"/>
    <b v="0"/>
    <n v="900000"/>
    <m/>
    <s v="min_conflicts"/>
    <n v="1.28789666013474E-3"/>
    <n v="4203404.39436418"/>
  </r>
  <r>
    <x v="1608"/>
    <n v="276580.66666666698"/>
    <b v="0"/>
    <n v="900000"/>
    <m/>
    <s v="simulated_annealing-untuned"/>
    <n v="0"/>
    <n v="4525714.5404732497"/>
  </r>
  <r>
    <x v="1608"/>
    <n v="276608.33333333302"/>
    <b v="0"/>
    <n v="900000"/>
    <m/>
    <s v="tabu_search"/>
    <n v="1.0002108878359699E-4"/>
    <n v="4332569.5903891996"/>
  </r>
  <r>
    <x v="1609"/>
    <n v="926115"/>
    <n v="903210"/>
    <b v="0"/>
    <n v="0"/>
    <s v="minizinc_chuffed"/>
    <n v="0.94291205735788697"/>
    <n v="713054.75776991202"/>
  </r>
  <r>
    <x v="1609"/>
    <n v="52870"/>
    <n v="53680"/>
    <b v="1"/>
    <n v="52870"/>
    <s v="minizinc_cplex"/>
    <n v="0"/>
    <n v="51763.155274283701"/>
  </r>
  <r>
    <x v="1609"/>
    <n v="52876"/>
    <n v="900000"/>
    <b v="0"/>
    <n v="52819"/>
    <s v="minizinc_cpo"/>
    <n v="1.1347303124287199E-4"/>
    <n v="376882.56292855"/>
  </r>
  <r>
    <x v="1609"/>
    <n v="52870"/>
    <n v="46700"/>
    <b v="1"/>
    <n v="52870"/>
    <s v="minizinc_gurobi"/>
    <n v="0"/>
    <n v="43326.502203730197"/>
  </r>
  <r>
    <x v="1609"/>
    <n v="53531"/>
    <n v="900000"/>
    <b v="0"/>
    <n v="52870"/>
    <s v="minizinc_or-tools"/>
    <n v="1.23479852795576E-2"/>
    <n v="489191.59927361098"/>
  </r>
  <r>
    <x v="1609"/>
    <n v="53326.666666666701"/>
    <b v="0"/>
    <n v="900000"/>
    <m/>
    <s v="min_conflicts"/>
    <n v="7.1946493311663097E-3"/>
    <n v="252222.92429704699"/>
  </r>
  <r>
    <x v="1609"/>
    <n v="52943"/>
    <b v="0"/>
    <n v="900000"/>
    <m/>
    <s v="simulated_annealing-untuned"/>
    <n v="0"/>
    <n v="484722.90188185603"/>
  </r>
  <r>
    <x v="1609"/>
    <n v="52972.666666666701"/>
    <b v="0"/>
    <n v="900000"/>
    <m/>
    <s v="tabu_search"/>
    <n v="5.6003725191600096E-4"/>
    <n v="310097.63809372199"/>
  </r>
  <r>
    <x v="1610"/>
    <m/>
    <m/>
    <m/>
    <m/>
    <s v="minizinc_chuffed"/>
    <m/>
    <m/>
  </r>
  <r>
    <x v="1610"/>
    <n v="272736"/>
    <n v="900000"/>
    <b v="0"/>
    <n v="272716"/>
    <s v="minizinc_cplex"/>
    <n v="7.3330986741781997E-5"/>
    <n v="4105060.3022080599"/>
  </r>
  <r>
    <x v="1610"/>
    <n v="297115"/>
    <n v="904020"/>
    <b v="0"/>
    <n v="153508"/>
    <s v="minizinc_cpo"/>
    <n v="8.2119717954327501E-2"/>
    <n v="4505553.6993002603"/>
  </r>
  <r>
    <x v="1610"/>
    <n v="272716"/>
    <n v="70940"/>
    <b v="1"/>
    <n v="272716"/>
    <s v="minizinc_gurobi"/>
    <n v="0"/>
    <n v="355780.89612812898"/>
  </r>
  <r>
    <x v="1610"/>
    <m/>
    <m/>
    <m/>
    <m/>
    <s v="minizinc_or-tools"/>
    <m/>
    <m/>
  </r>
  <r>
    <x v="1610"/>
    <n v="274121.66666666698"/>
    <b v="0"/>
    <n v="900000"/>
    <m/>
    <s v="min_conflicts"/>
    <n v="1.50055024228912E-3"/>
    <n v="4110715.0883733099"/>
  </r>
  <r>
    <x v="1610"/>
    <n v="273829.33333333302"/>
    <b v="0"/>
    <n v="900000"/>
    <m/>
    <s v="simulated_annealing-untuned"/>
    <n v="4.3457725493256698E-4"/>
    <n v="4440373.48493517"/>
  </r>
  <r>
    <x v="1610"/>
    <n v="273710.33333333302"/>
    <b v="0"/>
    <n v="900000"/>
    <m/>
    <s v="tabu_search"/>
    <n v="0"/>
    <n v="4219820.1553566698"/>
  </r>
  <r>
    <x v="1611"/>
    <n v="286163"/>
    <n v="900000"/>
    <b v="0"/>
    <n v="0"/>
    <s v="minizinc_chuffed"/>
    <n v="0.30930623455862599"/>
    <n v="1665974.51498677"/>
  </r>
  <r>
    <x v="1611"/>
    <n v="197687"/>
    <n v="900000"/>
    <b v="0"/>
    <n v="197444"/>
    <s v="minizinc_cplex"/>
    <n v="1.82106056543896E-4"/>
    <n v="1251161.5414804399"/>
  </r>
  <r>
    <x v="1611"/>
    <n v="215870"/>
    <n v="903700"/>
    <b v="0"/>
    <n v="153053"/>
    <s v="minizinc_cpo"/>
    <n v="8.4398017325242006E-2"/>
    <n v="1394386.58963156"/>
  </r>
  <r>
    <x v="1611"/>
    <n v="197651"/>
    <n v="900000"/>
    <b v="0"/>
    <n v="197444"/>
    <s v="minizinc_gurobi"/>
    <n v="0"/>
    <n v="1249336.01900029"/>
  </r>
  <r>
    <x v="1611"/>
    <m/>
    <m/>
    <m/>
    <m/>
    <s v="minizinc_or-tools"/>
    <m/>
    <m/>
  </r>
  <r>
    <x v="1611"/>
    <n v="201237.66666666701"/>
    <b v="0"/>
    <n v="900000"/>
    <m/>
    <s v="min_conflicts"/>
    <n v="0"/>
    <n v="1291278.2542772901"/>
  </r>
  <r>
    <x v="1611"/>
    <n v="201240.66666666701"/>
    <b v="0"/>
    <n v="900000"/>
    <m/>
    <s v="simulated_annealing-untuned"/>
    <n v="1.49075236615115E-5"/>
    <n v="1624434.92602386"/>
  </r>
  <r>
    <x v="1611"/>
    <n v="203498.33333333299"/>
    <b v="0"/>
    <n v="900000"/>
    <m/>
    <s v="tabu_search"/>
    <n v="1.1109018091876401E-2"/>
    <n v="1353243.08888043"/>
  </r>
  <r>
    <x v="1612"/>
    <m/>
    <m/>
    <m/>
    <m/>
    <s v="minizinc_chuffed"/>
    <m/>
    <m/>
  </r>
  <r>
    <x v="1612"/>
    <n v="102986"/>
    <n v="900000"/>
    <b v="0"/>
    <n v="102213"/>
    <s v="minizinc_cplex"/>
    <n v="3.9811236478748402E-4"/>
    <n v="406740.74546731001"/>
  </r>
  <r>
    <x v="1612"/>
    <m/>
    <m/>
    <m/>
    <m/>
    <s v="minizinc_cpo"/>
    <m/>
    <m/>
  </r>
  <r>
    <x v="1612"/>
    <n v="102945"/>
    <n v="900000"/>
    <b v="0"/>
    <n v="102146"/>
    <s v="minizinc_gurobi"/>
    <n v="0"/>
    <n v="318691.59969388699"/>
  </r>
  <r>
    <x v="1612"/>
    <m/>
    <m/>
    <m/>
    <m/>
    <s v="minizinc_or-tools"/>
    <m/>
    <m/>
  </r>
  <r>
    <x v="1612"/>
    <n v="124264"/>
    <b v="0"/>
    <n v="900000"/>
    <m/>
    <s v="min_conflicts"/>
    <n v="7.1066439193974207E-2"/>
    <n v="280609.58730787801"/>
  </r>
  <r>
    <x v="1612"/>
    <n v="115433"/>
    <b v="0"/>
    <n v="900000"/>
    <m/>
    <s v="simulated_annealing-untuned"/>
    <n v="0"/>
    <n v="511579.62863584701"/>
  </r>
  <r>
    <x v="1612"/>
    <n v="116124.33333333299"/>
    <b v="0"/>
    <n v="900000"/>
    <m/>
    <s v="tabu_search"/>
    <n v="5.9533890399083899E-3"/>
    <n v="455852.20319027099"/>
  </r>
  <r>
    <x v="1613"/>
    <m/>
    <m/>
    <m/>
    <m/>
    <s v="minizinc_chuffed"/>
    <m/>
    <m/>
  </r>
  <r>
    <x v="1613"/>
    <n v="66976"/>
    <n v="900000"/>
    <b v="0"/>
    <n v="66824"/>
    <s v="minizinc_cplex"/>
    <n v="5.5243669374105398E-4"/>
    <n v="331760.28200374398"/>
  </r>
  <r>
    <x v="1613"/>
    <n v="1001224"/>
    <n v="904250"/>
    <b v="0"/>
    <n v="59795"/>
    <s v="minizinc_cpo"/>
    <n v="0.93314283317219704"/>
    <n v="705756.11851067503"/>
  </r>
  <r>
    <x v="1613"/>
    <n v="66939"/>
    <n v="900000"/>
    <b v="0"/>
    <n v="66841"/>
    <s v="minizinc_gurobi"/>
    <n v="0"/>
    <n v="282423.60468981398"/>
  </r>
  <r>
    <x v="1613"/>
    <m/>
    <m/>
    <m/>
    <m/>
    <s v="minizinc_or-tools"/>
    <m/>
    <m/>
  </r>
  <r>
    <x v="1613"/>
    <n v="74792.666666666701"/>
    <b v="0"/>
    <n v="900000"/>
    <m/>
    <s v="min_conflicts"/>
    <n v="5.8771359045895803E-2"/>
    <n v="253867.287747697"/>
  </r>
  <r>
    <x v="1613"/>
    <n v="70397"/>
    <b v="0"/>
    <n v="900000"/>
    <m/>
    <s v="simulated_annealing-untuned"/>
    <n v="0"/>
    <n v="477485.35601713503"/>
  </r>
  <r>
    <x v="1613"/>
    <n v="70967.333333333299"/>
    <b v="0"/>
    <n v="900000"/>
    <m/>
    <s v="tabu_search"/>
    <n v="8.0365614226263205E-3"/>
    <n v="366256.00282805698"/>
  </r>
  <r>
    <x v="1614"/>
    <n v="153246"/>
    <n v="902690"/>
    <b v="0"/>
    <n v="0"/>
    <s v="minizinc_chuffed"/>
    <n v="0.97730446471686006"/>
    <n v="697700.63778640202"/>
  </r>
  <r>
    <x v="1614"/>
    <n v="3478"/>
    <n v="73210"/>
    <b v="1"/>
    <n v="3478"/>
    <s v="minizinc_cplex"/>
    <n v="0"/>
    <n v="71537.567716251899"/>
  </r>
  <r>
    <x v="1614"/>
    <n v="3478"/>
    <n v="37240"/>
    <b v="1"/>
    <n v="3478"/>
    <s v="minizinc_cpo"/>
    <n v="0"/>
    <n v="37671.7152116508"/>
  </r>
  <r>
    <x v="1614"/>
    <n v="3478"/>
    <n v="42650"/>
    <b v="1"/>
    <n v="3478"/>
    <s v="minizinc_gurobi"/>
    <n v="0"/>
    <n v="42258.2953908938"/>
  </r>
  <r>
    <x v="1614"/>
    <n v="3951"/>
    <n v="900000"/>
    <b v="0"/>
    <n v="3478"/>
    <s v="minizinc_or-tools"/>
    <n v="0.119716527461402"/>
    <n v="685583.18856525596"/>
  </r>
  <r>
    <x v="1614"/>
    <n v="3478"/>
    <b v="0"/>
    <n v="900000"/>
    <m/>
    <s v="min_conflicts"/>
    <n v="0"/>
    <n v="235693.394466439"/>
  </r>
  <r>
    <x v="1614"/>
    <n v="3558"/>
    <b v="0"/>
    <n v="900000"/>
    <m/>
    <s v="simulated_annealing-untuned"/>
    <n v="2.24845418774593E-2"/>
    <n v="522702.40584885998"/>
  </r>
  <r>
    <x v="1614"/>
    <n v="3478.3333333333298"/>
    <b v="0"/>
    <n v="900000"/>
    <m/>
    <s v="tabu_search"/>
    <n v="9.5831336847207501E-5"/>
    <n v="286646.42754739698"/>
  </r>
  <r>
    <x v="1615"/>
    <m/>
    <m/>
    <m/>
    <m/>
    <s v="minizinc_chuffed"/>
    <m/>
    <m/>
  </r>
  <r>
    <x v="1615"/>
    <n v="1135777"/>
    <n v="900000"/>
    <b v="0"/>
    <n v="1134397"/>
    <s v="minizinc_cplex"/>
    <n v="3.6274726464791102E-4"/>
    <n v="16657662.395186599"/>
  </r>
  <r>
    <x v="1615"/>
    <m/>
    <m/>
    <m/>
    <m/>
    <s v="minizinc_cpo"/>
    <m/>
    <m/>
  </r>
  <r>
    <x v="1615"/>
    <n v="1135365"/>
    <n v="900000"/>
    <b v="0"/>
    <n v="1134395"/>
    <s v="minizinc_gurobi"/>
    <n v="0"/>
    <n v="16614921.399379101"/>
  </r>
  <r>
    <x v="1615"/>
    <m/>
    <m/>
    <m/>
    <m/>
    <s v="minizinc_or-tools"/>
    <m/>
    <m/>
  </r>
  <r>
    <x v="1615"/>
    <n v="1147218"/>
    <b v="0"/>
    <n v="900000"/>
    <m/>
    <s v="min_conflicts"/>
    <n v="3.1327960335350001E-3"/>
    <n v="17453814.285400901"/>
  </r>
  <r>
    <x v="1615"/>
    <n v="1144129.33333333"/>
    <b v="0"/>
    <n v="900000"/>
    <m/>
    <s v="simulated_annealing-untuned"/>
    <n v="4.4167500876934901E-4"/>
    <n v="17649828.396575"/>
  </r>
  <r>
    <x v="1615"/>
    <n v="1143624"/>
    <b v="0"/>
    <n v="900000"/>
    <m/>
    <s v="tabu_search"/>
    <n v="0"/>
    <n v="17556483.804377601"/>
  </r>
  <r>
    <x v="1616"/>
    <n v="478193"/>
    <n v="902180"/>
    <b v="0"/>
    <n v="0"/>
    <s v="minizinc_chuffed"/>
    <n v="0.20709838914413201"/>
    <n v="2280454.20487853"/>
  </r>
  <r>
    <x v="1616"/>
    <n v="379893"/>
    <n v="900000"/>
    <b v="0"/>
    <n v="378633"/>
    <s v="minizinc_cplex"/>
    <n v="1.9294906723735801E-3"/>
    <n v="1892200.9623598"/>
  </r>
  <r>
    <x v="1616"/>
    <n v="407963"/>
    <n v="903790"/>
    <b v="0"/>
    <n v="9442"/>
    <s v="minizinc_cpo"/>
    <n v="7.0601990866818801E-2"/>
    <n v="2006531.51498143"/>
  </r>
  <r>
    <x v="1616"/>
    <n v="379160"/>
    <n v="900000"/>
    <b v="0"/>
    <n v="378633"/>
    <s v="minizinc_gurobi"/>
    <n v="0"/>
    <n v="1881313.67751415"/>
  </r>
  <r>
    <x v="1616"/>
    <m/>
    <m/>
    <m/>
    <m/>
    <s v="minizinc_or-tools"/>
    <m/>
    <m/>
  </r>
  <r>
    <x v="1616"/>
    <n v="388197"/>
    <b v="0"/>
    <n v="900000"/>
    <m/>
    <s v="min_conflicts"/>
    <n v="6.1472225012900701E-3"/>
    <n v="1880437.3702422499"/>
  </r>
  <r>
    <x v="1616"/>
    <n v="386322.66666666698"/>
    <b v="0"/>
    <n v="900000"/>
    <m/>
    <s v="simulated_annealing-untuned"/>
    <n v="1.3253170061641199E-3"/>
    <n v="2085250.6795808801"/>
  </r>
  <r>
    <x v="1616"/>
    <n v="385810.66666666698"/>
    <b v="0"/>
    <n v="900059"/>
    <m/>
    <s v="tabu_search"/>
    <n v="0"/>
    <n v="1907863.8573512"/>
  </r>
  <r>
    <x v="1617"/>
    <m/>
    <m/>
    <m/>
    <m/>
    <s v="minizinc_chuffed"/>
    <m/>
    <m/>
  </r>
  <r>
    <x v="1617"/>
    <n v="3210"/>
    <n v="900000"/>
    <b v="0"/>
    <n v="3200"/>
    <s v="minizinc_cplex"/>
    <n v="3.1152647975077898E-3"/>
    <n v="382360.57106328598"/>
  </r>
  <r>
    <x v="1617"/>
    <m/>
    <m/>
    <m/>
    <m/>
    <s v="minizinc_cpo"/>
    <m/>
    <m/>
  </r>
  <r>
    <x v="1617"/>
    <n v="3200"/>
    <n v="260339"/>
    <b v="1"/>
    <n v="3200"/>
    <s v="minizinc_gurobi"/>
    <n v="0"/>
    <n v="125315.667590028"/>
  </r>
  <r>
    <x v="1617"/>
    <m/>
    <m/>
    <m/>
    <m/>
    <s v="minizinc_or-tools"/>
    <m/>
    <m/>
  </r>
  <r>
    <x v="1617"/>
    <n v="3642"/>
    <b v="0"/>
    <n v="900000"/>
    <m/>
    <s v="min_conflicts"/>
    <n v="0"/>
    <n v="309507.17213009897"/>
  </r>
  <r>
    <x v="1617"/>
    <n v="3893.6666666666702"/>
    <b v="0"/>
    <n v="900000"/>
    <m/>
    <s v="simulated_annealing-untuned"/>
    <n v="6.4634877150928902E-2"/>
    <n v="619766.89514560602"/>
  </r>
  <r>
    <x v="1617"/>
    <n v="4570.3333333333303"/>
    <b v="0"/>
    <n v="900000"/>
    <m/>
    <s v="tabu_search"/>
    <n v="0.203121581212165"/>
    <n v="502514.21517222002"/>
  </r>
  <r>
    <x v="1618"/>
    <m/>
    <m/>
    <m/>
    <m/>
    <s v="minizinc_chuffed"/>
    <m/>
    <m/>
  </r>
  <r>
    <x v="1618"/>
    <n v="367515"/>
    <n v="900000"/>
    <b v="0"/>
    <n v="366331"/>
    <s v="minizinc_cplex"/>
    <n v="1.08022801790408E-3"/>
    <n v="5024284.2180013703"/>
  </r>
  <r>
    <x v="1618"/>
    <n v="391685"/>
    <n v="902380"/>
    <b v="0"/>
    <n v="6840"/>
    <s v="minizinc_cpo"/>
    <n v="6.2721319427601299E-2"/>
    <n v="5335288.5591347301"/>
  </r>
  <r>
    <x v="1618"/>
    <n v="367118"/>
    <n v="900000"/>
    <b v="0"/>
    <n v="366331"/>
    <s v="minizinc_gurobi"/>
    <n v="0"/>
    <n v="4975736.8347878195"/>
  </r>
  <r>
    <x v="1618"/>
    <m/>
    <m/>
    <m/>
    <m/>
    <s v="minizinc_or-tools"/>
    <m/>
    <m/>
  </r>
  <r>
    <x v="1618"/>
    <n v="374409.66666666698"/>
    <b v="0"/>
    <n v="900000"/>
    <m/>
    <s v="min_conflicts"/>
    <n v="7.0982853897113597E-3"/>
    <n v="3774173.1650837101"/>
  </r>
  <r>
    <x v="1618"/>
    <n v="371752"/>
    <b v="0"/>
    <n v="900000"/>
    <m/>
    <s v="simulated_annealing-untuned"/>
    <n v="0"/>
    <n v="3972884.6332999901"/>
  </r>
  <r>
    <x v="1618"/>
    <n v="372067.66666666698"/>
    <b v="0"/>
    <n v="900114"/>
    <m/>
    <s v="tabu_search"/>
    <n v="8.48411982408259E-4"/>
    <n v="3820472.06499947"/>
  </r>
  <r>
    <x v="1619"/>
    <n v="1578413"/>
    <n v="902840"/>
    <b v="0"/>
    <n v="0"/>
    <s v="minizinc_chuffed"/>
    <n v="0.95725326641379704"/>
    <n v="707120.46635252296"/>
  </r>
  <r>
    <x v="1619"/>
    <n v="67472"/>
    <n v="49960"/>
    <b v="1"/>
    <n v="67472"/>
    <s v="minizinc_cplex"/>
    <n v="0"/>
    <n v="50395.601950243399"/>
  </r>
  <r>
    <x v="1619"/>
    <n v="67472"/>
    <n v="33340"/>
    <b v="1"/>
    <n v="67472"/>
    <s v="minizinc_cpo"/>
    <n v="0"/>
    <n v="34082.810628925399"/>
  </r>
  <r>
    <x v="1619"/>
    <n v="67472"/>
    <n v="42770"/>
    <b v="1"/>
    <n v="67472"/>
    <s v="minizinc_gurobi"/>
    <n v="0"/>
    <n v="41862.913830679499"/>
  </r>
  <r>
    <x v="1619"/>
    <n v="67472"/>
    <n v="304610"/>
    <b v="1"/>
    <n v="67472"/>
    <s v="minizinc_or-tools"/>
    <n v="0"/>
    <n v="242449.46757629601"/>
  </r>
  <r>
    <x v="1619"/>
    <n v="67812.333333333299"/>
    <b v="0"/>
    <n v="900000"/>
    <m/>
    <s v="min_conflicts"/>
    <n v="5.0138372075876399E-3"/>
    <n v="244675.54627475599"/>
  </r>
  <r>
    <x v="1619"/>
    <n v="67498"/>
    <b v="0"/>
    <n v="900000"/>
    <m/>
    <s v="simulated_annealing-untuned"/>
    <n v="3.8025818048936799E-4"/>
    <n v="460304.48794331599"/>
  </r>
  <r>
    <x v="1619"/>
    <n v="67472.333333333299"/>
    <b v="0"/>
    <n v="900000"/>
    <m/>
    <s v="tabu_search"/>
    <n v="0"/>
    <n v="302134.8268257"/>
  </r>
  <r>
    <x v="1620"/>
    <n v="789061"/>
    <n v="900000"/>
    <b v="0"/>
    <n v="0"/>
    <s v="minizinc_chuffed"/>
    <n v="0.90022697864930601"/>
    <n v="710695.31339520798"/>
  </r>
  <r>
    <x v="1620"/>
    <n v="78919"/>
    <n v="900000"/>
    <b v="0"/>
    <n v="78479"/>
    <s v="minizinc_cplex"/>
    <n v="2.4328742128004702E-3"/>
    <n v="311956.777106583"/>
  </r>
  <r>
    <x v="1620"/>
    <n v="261897"/>
    <n v="904250"/>
    <b v="0"/>
    <n v="48029"/>
    <s v="minizinc_cpo"/>
    <n v="0.69939709122288496"/>
    <n v="471849.720029686"/>
  </r>
  <r>
    <x v="1620"/>
    <n v="78727"/>
    <n v="900000"/>
    <b v="0"/>
    <n v="78479"/>
    <s v="minizinc_gurobi"/>
    <n v="0"/>
    <n v="311296.86098111002"/>
  </r>
  <r>
    <x v="1620"/>
    <m/>
    <m/>
    <m/>
    <m/>
    <s v="minizinc_or-tools"/>
    <m/>
    <m/>
  </r>
  <r>
    <x v="1620"/>
    <n v="85527.666666666701"/>
    <b v="0"/>
    <n v="900000"/>
    <m/>
    <s v="min_conflicts"/>
    <n v="4.40208431579645E-2"/>
    <n v="280690.50559803803"/>
  </r>
  <r>
    <x v="1620"/>
    <n v="81762.666666666701"/>
    <b v="0"/>
    <n v="900000"/>
    <m/>
    <s v="simulated_annealing-untuned"/>
    <n v="0"/>
    <n v="488220.73794119799"/>
  </r>
  <r>
    <x v="1620"/>
    <n v="92546.333333333299"/>
    <b v="0"/>
    <n v="900000"/>
    <m/>
    <s v="tabu_search"/>
    <n v="0.116521814298423"/>
    <n v="316583.73763441399"/>
  </r>
  <r>
    <x v="1621"/>
    <m/>
    <m/>
    <m/>
    <m/>
    <s v="minizinc_chuffed"/>
    <m/>
    <m/>
  </r>
  <r>
    <x v="1621"/>
    <n v="920028"/>
    <n v="900000"/>
    <b v="0"/>
    <n v="918157"/>
    <s v="minizinc_cplex"/>
    <n v="3.0325164016742302E-4"/>
    <n v="12998987.4152581"/>
  </r>
  <r>
    <x v="1621"/>
    <n v="949159"/>
    <n v="903220"/>
    <b v="0"/>
    <n v="15264"/>
    <s v="minizinc_cpo"/>
    <n v="3.0985324903414501E-2"/>
    <n v="13429261.224807501"/>
  </r>
  <r>
    <x v="1621"/>
    <n v="919749"/>
    <n v="900000"/>
    <b v="0"/>
    <n v="918157"/>
    <s v="minizinc_gurobi"/>
    <n v="0"/>
    <n v="12964794.412635401"/>
  </r>
  <r>
    <x v="1621"/>
    <m/>
    <m/>
    <m/>
    <m/>
    <s v="minizinc_or-tools"/>
    <m/>
    <m/>
  </r>
  <r>
    <x v="1621"/>
    <n v="930498.66666666698"/>
    <b v="0"/>
    <n v="900000"/>
    <m/>
    <s v="min_conflicts"/>
    <n v="4.1221624533941403E-3"/>
    <n v="10338308.4817561"/>
  </r>
  <r>
    <x v="1621"/>
    <n v="927721.66666666698"/>
    <b v="0"/>
    <n v="900000"/>
    <m/>
    <s v="simulated_annealing-untuned"/>
    <n v="1.1411468597800601E-3"/>
    <n v="10552921.4860122"/>
  </r>
  <r>
    <x v="1621"/>
    <n v="926663"/>
    <b v="0"/>
    <n v="900000"/>
    <m/>
    <s v="tabu_search"/>
    <n v="0"/>
    <n v="10400014.228248499"/>
  </r>
  <r>
    <x v="1622"/>
    <m/>
    <m/>
    <m/>
    <m/>
    <s v="minizinc_chuffed"/>
    <m/>
    <m/>
  </r>
  <r>
    <x v="1622"/>
    <n v="537066"/>
    <n v="900000"/>
    <b v="0"/>
    <n v="536747"/>
    <s v="minizinc_cplex"/>
    <n v="4.5804426271634001E-4"/>
    <n v="471669.402816877"/>
  </r>
  <r>
    <x v="1622"/>
    <n v="1025527"/>
    <n v="904590"/>
    <b v="0"/>
    <n v="47714"/>
    <s v="minizinc_cpo"/>
    <n v="0.47654230459071301"/>
    <n v="623363.06138023199"/>
  </r>
  <r>
    <x v="1622"/>
    <n v="536820"/>
    <n v="900000"/>
    <b v="0"/>
    <n v="536746"/>
    <s v="minizinc_gurobi"/>
    <n v="0"/>
    <n v="416439.34541025502"/>
  </r>
  <r>
    <x v="1622"/>
    <m/>
    <m/>
    <m/>
    <m/>
    <s v="minizinc_or-tools"/>
    <m/>
    <m/>
  </r>
  <r>
    <x v="1622"/>
    <n v="648671"/>
    <b v="0"/>
    <n v="900000"/>
    <m/>
    <s v="min_conflicts"/>
    <n v="0.15361665107067601"/>
    <n v="655495.07528232899"/>
  </r>
  <r>
    <x v="1622"/>
    <n v="549024.33333333302"/>
    <b v="0"/>
    <n v="900000"/>
    <m/>
    <s v="simulated_annealing-untuned"/>
    <n v="0"/>
    <n v="799432.794441771"/>
  </r>
  <r>
    <x v="1622"/>
    <n v="1165952"/>
    <b v="0"/>
    <n v="900065"/>
    <m/>
    <s v="tabu_search"/>
    <n v="0.52911926620192495"/>
    <n v="1022227.7790768601"/>
  </r>
  <r>
    <x v="1623"/>
    <m/>
    <m/>
    <m/>
    <m/>
    <s v="minizinc_chuffed"/>
    <m/>
    <m/>
  </r>
  <r>
    <x v="1623"/>
    <n v="366656"/>
    <n v="900000"/>
    <b v="0"/>
    <n v="365466"/>
    <s v="minizinc_cplex"/>
    <n v="2.5309827194972502E-3"/>
    <n v="452021.24487230403"/>
  </r>
  <r>
    <x v="1623"/>
    <n v="857159"/>
    <n v="904050"/>
    <b v="0"/>
    <n v="47517"/>
    <s v="minizinc_cpo"/>
    <n v="0.57332536903888298"/>
    <n v="555507.13607884396"/>
  </r>
  <r>
    <x v="1623"/>
    <n v="365728"/>
    <n v="900000"/>
    <b v="0"/>
    <n v="365457"/>
    <s v="minizinc_gurobi"/>
    <n v="0"/>
    <n v="387442.78985147702"/>
  </r>
  <r>
    <x v="1623"/>
    <m/>
    <m/>
    <m/>
    <m/>
    <s v="minizinc_or-tools"/>
    <m/>
    <m/>
  </r>
  <r>
    <x v="1623"/>
    <n v="425337.66666666698"/>
    <b v="0"/>
    <n v="900000"/>
    <m/>
    <s v="min_conflicts"/>
    <n v="0.12144860593113101"/>
    <n v="534793.24134765996"/>
  </r>
  <r>
    <x v="1623"/>
    <n v="373681"/>
    <b v="0"/>
    <n v="900000"/>
    <m/>
    <s v="simulated_annealing-untuned"/>
    <n v="0"/>
    <n v="689774.65508535504"/>
  </r>
  <r>
    <x v="1623"/>
    <n v="779251.33333333302"/>
    <b v="0"/>
    <n v="900000"/>
    <m/>
    <s v="tabu_search"/>
    <n v="0.52046151990329204"/>
    <n v="839390.53819939098"/>
  </r>
  <r>
    <x v="1624"/>
    <n v="1264613"/>
    <n v="903440"/>
    <b v="0"/>
    <n v="0"/>
    <s v="minizinc_chuffed"/>
    <n v="0.95178683122820995"/>
    <n v="708450.20701281202"/>
  </r>
  <r>
    <x v="1624"/>
    <n v="60971"/>
    <n v="53290"/>
    <b v="1"/>
    <n v="60971"/>
    <s v="minizinc_cplex"/>
    <n v="0"/>
    <n v="52169.839859133397"/>
  </r>
  <r>
    <x v="1624"/>
    <n v="60971"/>
    <n v="552100"/>
    <b v="1"/>
    <n v="60971"/>
    <s v="minizinc_cpo"/>
    <n v="0"/>
    <n v="249536.49096944701"/>
  </r>
  <r>
    <x v="1624"/>
    <n v="60971"/>
    <n v="44330"/>
    <b v="1"/>
    <n v="60971"/>
    <s v="minizinc_gurobi"/>
    <n v="0"/>
    <n v="43299.5990787591"/>
  </r>
  <r>
    <x v="1624"/>
    <n v="61173"/>
    <n v="900000"/>
    <b v="0"/>
    <n v="60971"/>
    <s v="minizinc_or-tools"/>
    <n v="3.3021104081866199E-3"/>
    <n v="403525.42283061001"/>
  </r>
  <r>
    <x v="1624"/>
    <n v="61372"/>
    <b v="0"/>
    <n v="900000"/>
    <m/>
    <s v="min_conflicts"/>
    <n v="6.1048469443176802E-3"/>
    <n v="247964.25919467799"/>
  </r>
  <r>
    <x v="1624"/>
    <n v="61006.666666666701"/>
    <b v="0"/>
    <n v="900000"/>
    <m/>
    <s v="simulated_annealing-untuned"/>
    <n v="1.52988744399396E-4"/>
    <n v="473664.27667859697"/>
  </r>
  <r>
    <x v="1624"/>
    <n v="60997.333333333299"/>
    <b v="0"/>
    <n v="900000"/>
    <m/>
    <s v="tabu_search"/>
    <n v="0"/>
    <n v="311892.60745783802"/>
  </r>
  <r>
    <x v="1625"/>
    <m/>
    <m/>
    <m/>
    <m/>
    <s v="minizinc_chuffed"/>
    <m/>
    <m/>
  </r>
  <r>
    <x v="1625"/>
    <n v="658292"/>
    <n v="900000"/>
    <b v="0"/>
    <n v="656869"/>
    <s v="minizinc_cplex"/>
    <n v="1.83809008768132E-4"/>
    <n v="9598922.4914472196"/>
  </r>
  <r>
    <x v="1625"/>
    <n v="684110"/>
    <n v="900470"/>
    <b v="0"/>
    <n v="12299"/>
    <s v="minizinc_cpo"/>
    <n v="3.7916416950490403E-2"/>
    <n v="9940729.0968425404"/>
  </r>
  <r>
    <x v="1625"/>
    <n v="658171"/>
    <n v="900000"/>
    <b v="0"/>
    <n v="656869"/>
    <s v="minizinc_gurobi"/>
    <n v="0"/>
    <n v="9561444.9198079202"/>
  </r>
  <r>
    <x v="1625"/>
    <m/>
    <m/>
    <m/>
    <m/>
    <s v="minizinc_or-tools"/>
    <m/>
    <m/>
  </r>
  <r>
    <x v="1625"/>
    <n v="667774"/>
    <b v="0"/>
    <n v="900000"/>
    <m/>
    <s v="min_conflicts"/>
    <n v="5.3745728345218104E-3"/>
    <n v="6383512.9608023902"/>
  </r>
  <r>
    <x v="1625"/>
    <n v="665630.33333333302"/>
    <b v="0"/>
    <n v="900000"/>
    <m/>
    <s v="simulated_annealing-untuned"/>
    <n v="2.17137540306411E-3"/>
    <n v="6564894.9293193202"/>
  </r>
  <r>
    <x v="1625"/>
    <n v="664185"/>
    <b v="0"/>
    <n v="900155"/>
    <m/>
    <s v="tabu_search"/>
    <n v="0"/>
    <n v="6419646.5989570497"/>
  </r>
  <r>
    <x v="1626"/>
    <n v="286445"/>
    <n v="900000"/>
    <b v="0"/>
    <n v="0"/>
    <s v="minizinc_chuffed"/>
    <n v="0.34918396201714103"/>
    <n v="1513114.43684492"/>
  </r>
  <r>
    <x v="1626"/>
    <n v="186423"/>
    <n v="900000"/>
    <b v="0"/>
    <n v="186193"/>
    <s v="minizinc_cplex"/>
    <n v="0"/>
    <n v="1094115.96703422"/>
  </r>
  <r>
    <x v="1626"/>
    <n v="203647"/>
    <n v="904530"/>
    <b v="0"/>
    <n v="153310"/>
    <s v="minizinc_cpo"/>
    <n v="8.4577725181318703E-2"/>
    <n v="1232250.49936042"/>
  </r>
  <r>
    <x v="1626"/>
    <n v="186451"/>
    <n v="900000"/>
    <b v="0"/>
    <n v="186192"/>
    <s v="minizinc_gurobi"/>
    <n v="1.50173504030571E-4"/>
    <n v="1093460.64982102"/>
  </r>
  <r>
    <x v="1626"/>
    <m/>
    <m/>
    <m/>
    <m/>
    <s v="minizinc_or-tools"/>
    <m/>
    <m/>
  </r>
  <r>
    <x v="1626"/>
    <n v="190095"/>
    <b v="0"/>
    <n v="900000"/>
    <m/>
    <s v="min_conflicts"/>
    <n v="1.7394811366245901E-3"/>
    <n v="1106910.0533716399"/>
  </r>
  <r>
    <x v="1626"/>
    <n v="189764.33333333299"/>
    <b v="0"/>
    <n v="900000"/>
    <m/>
    <s v="simulated_annealing-untuned"/>
    <n v="0"/>
    <n v="1419029.36611331"/>
  </r>
  <r>
    <x v="1626"/>
    <n v="193249.33333333299"/>
    <b v="0"/>
    <n v="900000"/>
    <m/>
    <s v="tabu_search"/>
    <n v="1.80336973995598E-2"/>
    <n v="1167515.6485504501"/>
  </r>
  <r>
    <x v="1627"/>
    <m/>
    <m/>
    <m/>
    <m/>
    <s v="minizinc_chuffed"/>
    <m/>
    <m/>
  </r>
  <r>
    <x v="1627"/>
    <m/>
    <m/>
    <m/>
    <m/>
    <s v="minizinc_cplex"/>
    <m/>
    <m/>
  </r>
  <r>
    <x v="1627"/>
    <m/>
    <m/>
    <m/>
    <m/>
    <s v="minizinc_cpo"/>
    <m/>
    <m/>
  </r>
  <r>
    <x v="1627"/>
    <n v="93480"/>
    <n v="900000"/>
    <b v="0"/>
    <n v="93263"/>
    <s v="minizinc_gurobi"/>
    <n v="0"/>
    <n v="321515389.77099198"/>
  </r>
  <r>
    <x v="1627"/>
    <m/>
    <m/>
    <m/>
    <m/>
    <s v="minizinc_or-tools"/>
    <m/>
    <m/>
  </r>
  <r>
    <x v="1627"/>
    <n v="99045"/>
    <b v="0"/>
    <n v="900000"/>
    <m/>
    <s v="min_conflicts"/>
    <n v="3.2742692715432398E-2"/>
    <n v="1805553.9976327601"/>
  </r>
  <r>
    <x v="1627"/>
    <n v="95802"/>
    <b v="0"/>
    <n v="900000"/>
    <m/>
    <s v="simulated_annealing-untuned"/>
    <n v="0"/>
    <n v="2043510.03305303"/>
  </r>
  <r>
    <x v="1627"/>
    <n v="109175.33333333299"/>
    <b v="0"/>
    <n v="900317"/>
    <m/>
    <s v="tabu_search"/>
    <n v="0.12249409207207999"/>
    <n v="2199846.2234215499"/>
  </r>
  <r>
    <x v="1628"/>
    <m/>
    <m/>
    <m/>
    <m/>
    <s v="minizinc_chuffed"/>
    <m/>
    <m/>
  </r>
  <r>
    <x v="1628"/>
    <n v="337195"/>
    <n v="900000"/>
    <b v="0"/>
    <n v="337142"/>
    <s v="minizinc_cplex"/>
    <n v="1.1269443497086099E-4"/>
    <n v="4136013.2844125698"/>
  </r>
  <r>
    <x v="1628"/>
    <n v="371155"/>
    <n v="905660"/>
    <b v="0"/>
    <n v="191882"/>
    <s v="minizinc_cpo"/>
    <n v="9.1600544247012694E-2"/>
    <n v="4553435.7697552498"/>
  </r>
  <r>
    <x v="1628"/>
    <n v="337157"/>
    <n v="900000"/>
    <b v="0"/>
    <n v="337142"/>
    <s v="minizinc_gurobi"/>
    <n v="0"/>
    <n v="4092885.1831220202"/>
  </r>
  <r>
    <x v="1628"/>
    <m/>
    <m/>
    <m/>
    <m/>
    <s v="minizinc_or-tools"/>
    <m/>
    <m/>
  </r>
  <r>
    <x v="1628"/>
    <n v="338785.33333333302"/>
    <b v="0"/>
    <n v="900000"/>
    <m/>
    <s v="min_conflicts"/>
    <n v="6.4150750327640605E-4"/>
    <n v="4199126.1589297801"/>
  </r>
  <r>
    <x v="1628"/>
    <n v="338568"/>
    <b v="0"/>
    <n v="900000"/>
    <m/>
    <s v="simulated_annealing-untuned"/>
    <n v="0"/>
    <n v="4558947.8771047303"/>
  </r>
  <r>
    <x v="1628"/>
    <n v="339621"/>
    <b v="0"/>
    <n v="900065"/>
    <m/>
    <s v="tabu_search"/>
    <n v="3.1005149858224202E-3"/>
    <n v="4408514.5868086303"/>
  </r>
  <r>
    <x v="1629"/>
    <m/>
    <m/>
    <m/>
    <m/>
    <s v="minizinc_chuffed"/>
    <m/>
    <m/>
  </r>
  <r>
    <x v="1629"/>
    <n v="72046"/>
    <n v="900000"/>
    <b v="0"/>
    <n v="72038"/>
    <s v="minizinc_cplex"/>
    <n v="0"/>
    <n v="300571.85822815198"/>
  </r>
  <r>
    <x v="1629"/>
    <n v="1183459"/>
    <n v="904920"/>
    <b v="0"/>
    <n v="70785"/>
    <s v="minizinc_cpo"/>
    <n v="0.93912252135477403"/>
    <n v="694941.56187117298"/>
  </r>
  <r>
    <x v="1629"/>
    <n v="72049"/>
    <n v="900000"/>
    <b v="0"/>
    <n v="72039"/>
    <s v="minizinc_gurobi"/>
    <n v="4.1638329470239397E-5"/>
    <n v="290804.617325239"/>
  </r>
  <r>
    <x v="1629"/>
    <m/>
    <m/>
    <m/>
    <m/>
    <s v="minizinc_or-tools"/>
    <m/>
    <m/>
  </r>
  <r>
    <x v="1629"/>
    <n v="74478.333333333299"/>
    <b v="0"/>
    <n v="900000"/>
    <m/>
    <s v="min_conflicts"/>
    <n v="2.8509409895495198E-2"/>
    <n v="251845.752929165"/>
  </r>
  <r>
    <x v="1629"/>
    <n v="72355"/>
    <b v="0"/>
    <n v="900000"/>
    <m/>
    <s v="simulated_annealing-untuned"/>
    <n v="0"/>
    <n v="485477.49548521399"/>
  </r>
  <r>
    <x v="1629"/>
    <n v="98722.333333333299"/>
    <b v="0"/>
    <n v="900010"/>
    <m/>
    <s v="tabu_search"/>
    <n v="0.26708579956578499"/>
    <n v="424514.58052997699"/>
  </r>
  <r>
    <x v="1630"/>
    <m/>
    <m/>
    <m/>
    <m/>
    <s v="minizinc_chuffed"/>
    <m/>
    <m/>
  </r>
  <r>
    <x v="1630"/>
    <n v="98165"/>
    <n v="900000"/>
    <b v="0"/>
    <n v="97841"/>
    <s v="minizinc_cplex"/>
    <n v="2.09850761473029E-3"/>
    <n v="1523848.2142097999"/>
  </r>
  <r>
    <x v="1630"/>
    <m/>
    <m/>
    <m/>
    <m/>
    <s v="minizinc_cpo"/>
    <m/>
    <m/>
  </r>
  <r>
    <x v="1630"/>
    <n v="97959"/>
    <n v="900000"/>
    <b v="0"/>
    <n v="97841"/>
    <s v="minizinc_gurobi"/>
    <n v="0"/>
    <n v="1446496.1131629299"/>
  </r>
  <r>
    <x v="1630"/>
    <m/>
    <m/>
    <m/>
    <m/>
    <s v="minizinc_or-tools"/>
    <m/>
    <m/>
  </r>
  <r>
    <x v="1630"/>
    <n v="101788.66666666701"/>
    <b v="0"/>
    <n v="900000"/>
    <m/>
    <s v="min_conflicts"/>
    <n v="6.0648533235527803E-3"/>
    <n v="1433754.2060046401"/>
  </r>
  <r>
    <x v="1630"/>
    <n v="101171.33333333299"/>
    <b v="0"/>
    <n v="900000"/>
    <m/>
    <s v="simulated_annealing-untuned"/>
    <n v="0"/>
    <n v="1780478.54418874"/>
  </r>
  <r>
    <x v="1630"/>
    <n v="103575"/>
    <b v="0"/>
    <n v="900326"/>
    <m/>
    <s v="tabu_search"/>
    <n v="2.3207015850028202E-2"/>
    <n v="1704169.60074542"/>
  </r>
  <r>
    <x v="1631"/>
    <m/>
    <m/>
    <m/>
    <m/>
    <s v="minizinc_chuffed"/>
    <m/>
    <m/>
  </r>
  <r>
    <x v="1631"/>
    <n v="41383"/>
    <n v="900000"/>
    <b v="0"/>
    <n v="41378"/>
    <s v="minizinc_cplex"/>
    <n v="4.8329023995319401E-5"/>
    <n v="580996.35338062595"/>
  </r>
  <r>
    <x v="1631"/>
    <n v="115995"/>
    <n v="905240"/>
    <b v="0"/>
    <n v="41208"/>
    <s v="minizinc_cpo"/>
    <n v="0.64325186430449599"/>
    <n v="939108.04015254299"/>
  </r>
  <r>
    <x v="1631"/>
    <n v="41381"/>
    <n v="900000"/>
    <b v="0"/>
    <n v="41377"/>
    <s v="minizinc_gurobi"/>
    <n v="0"/>
    <n v="482076.05687310902"/>
  </r>
  <r>
    <x v="1631"/>
    <m/>
    <m/>
    <m/>
    <m/>
    <s v="minizinc_or-tools"/>
    <m/>
    <m/>
  </r>
  <r>
    <x v="1631"/>
    <n v="42002.666666666701"/>
    <b v="0"/>
    <n v="900000"/>
    <m/>
    <s v="min_conflicts"/>
    <n v="0"/>
    <n v="401032.94098160497"/>
  </r>
  <r>
    <x v="1631"/>
    <n v="42096.333333333299"/>
    <b v="0"/>
    <n v="900000"/>
    <m/>
    <s v="simulated_annealing-untuned"/>
    <n v="2.2250552304635702E-3"/>
    <n v="715707.79566217097"/>
  </r>
  <r>
    <x v="1631"/>
    <n v="45322.666666666701"/>
    <b v="0"/>
    <n v="900248"/>
    <m/>
    <s v="tabu_search"/>
    <n v="7.3252530007060404E-2"/>
    <n v="614315.34024282906"/>
  </r>
  <r>
    <x v="1632"/>
    <m/>
    <m/>
    <m/>
    <m/>
    <s v="minizinc_chuffed"/>
    <m/>
    <m/>
  </r>
  <r>
    <x v="1632"/>
    <n v="63368"/>
    <n v="900000"/>
    <b v="0"/>
    <n v="63165"/>
    <s v="minizinc_cplex"/>
    <n v="6.3123343012250199E-4"/>
    <n v="411568.13033466099"/>
  </r>
  <r>
    <x v="1632"/>
    <m/>
    <m/>
    <m/>
    <m/>
    <s v="minizinc_cpo"/>
    <m/>
    <m/>
  </r>
  <r>
    <x v="1632"/>
    <n v="63328"/>
    <n v="900000"/>
    <b v="0"/>
    <n v="63163"/>
    <s v="minizinc_gurobi"/>
    <n v="0"/>
    <n v="341592.85709145502"/>
  </r>
  <r>
    <x v="1632"/>
    <m/>
    <m/>
    <m/>
    <m/>
    <s v="minizinc_or-tools"/>
    <m/>
    <m/>
  </r>
  <r>
    <x v="1632"/>
    <n v="70679"/>
    <b v="0"/>
    <n v="900000"/>
    <m/>
    <s v="min_conflicts"/>
    <n v="6.6436518154850396E-2"/>
    <n v="282406.13007585"/>
  </r>
  <r>
    <x v="1632"/>
    <n v="65983.333333333299"/>
    <b v="0"/>
    <n v="900000"/>
    <m/>
    <s v="simulated_annealing-untuned"/>
    <n v="0"/>
    <n v="537657.94655125996"/>
  </r>
  <r>
    <x v="1632"/>
    <n v="96993.666666666701"/>
    <b v="0"/>
    <n v="900280"/>
    <m/>
    <s v="tabu_search"/>
    <n v="0.31971503294029502"/>
    <n v="563494.00491685898"/>
  </r>
  <r>
    <x v="1633"/>
    <m/>
    <m/>
    <m/>
    <m/>
    <s v="minizinc_chuffed"/>
    <m/>
    <m/>
  </r>
  <r>
    <x v="1633"/>
    <n v="70243"/>
    <n v="900000"/>
    <b v="0"/>
    <n v="70033"/>
    <s v="minizinc_cplex"/>
    <n v="1.1246672266275199E-3"/>
    <n v="388537.66495349701"/>
  </r>
  <r>
    <x v="1633"/>
    <m/>
    <m/>
    <m/>
    <m/>
    <s v="minizinc_cpo"/>
    <m/>
    <m/>
  </r>
  <r>
    <x v="1633"/>
    <n v="70164"/>
    <n v="900000"/>
    <b v="0"/>
    <n v="70024"/>
    <s v="minizinc_gurobi"/>
    <n v="0"/>
    <n v="368873.72067874402"/>
  </r>
  <r>
    <x v="1633"/>
    <m/>
    <m/>
    <m/>
    <m/>
    <s v="minizinc_or-tools"/>
    <m/>
    <m/>
  </r>
  <r>
    <x v="1633"/>
    <n v="79056.333333333299"/>
    <b v="0"/>
    <n v="900000"/>
    <m/>
    <s v="min_conflicts"/>
    <n v="7.5473607427614803E-2"/>
    <n v="314647.33838308702"/>
  </r>
  <r>
    <x v="1633"/>
    <n v="73089.666666666701"/>
    <b v="0"/>
    <n v="900000"/>
    <m/>
    <s v="simulated_annealing-untuned"/>
    <n v="0"/>
    <n v="582367.31535599101"/>
  </r>
  <r>
    <x v="1633"/>
    <n v="105930.33333333299"/>
    <b v="0"/>
    <n v="900290"/>
    <m/>
    <s v="tabu_search"/>
    <n v="0.31002136624385201"/>
    <n v="660980.94556723104"/>
  </r>
  <r>
    <x v="1634"/>
    <m/>
    <m/>
    <m/>
    <m/>
    <s v="minizinc_chuffed"/>
    <m/>
    <m/>
  </r>
  <r>
    <x v="1634"/>
    <n v="4000"/>
    <n v="580470"/>
    <b v="1"/>
    <n v="4000"/>
    <s v="minizinc_cplex"/>
    <n v="0"/>
    <n v="315825.71018506901"/>
  </r>
  <r>
    <x v="1634"/>
    <m/>
    <m/>
    <m/>
    <m/>
    <s v="minizinc_cpo"/>
    <m/>
    <m/>
  </r>
  <r>
    <x v="1634"/>
    <n v="4000"/>
    <n v="250810"/>
    <b v="1"/>
    <n v="4000"/>
    <s v="minizinc_gurobi"/>
    <n v="0"/>
    <n v="133285.94265390901"/>
  </r>
  <r>
    <x v="1634"/>
    <m/>
    <m/>
    <m/>
    <m/>
    <s v="minizinc_or-tools"/>
    <m/>
    <m/>
  </r>
  <r>
    <x v="1634"/>
    <n v="4298.3333333333303"/>
    <b v="0"/>
    <n v="900000"/>
    <m/>
    <s v="min_conflicts"/>
    <n v="0"/>
    <n v="308735.70470160397"/>
  </r>
  <r>
    <x v="1634"/>
    <n v="4923.6666666666697"/>
    <b v="0"/>
    <n v="900000"/>
    <m/>
    <s v="simulated_annealing-untuned"/>
    <n v="0.127005619118543"/>
    <n v="642042.64113436395"/>
  </r>
  <r>
    <x v="1634"/>
    <n v="8646.6666666666697"/>
    <b v="0"/>
    <n v="900153"/>
    <m/>
    <s v="tabu_search"/>
    <n v="0.50289128758673896"/>
    <n v="637052.30176651501"/>
  </r>
  <r>
    <x v="1635"/>
    <m/>
    <m/>
    <m/>
    <m/>
    <s v="minizinc_chuffed"/>
    <m/>
    <m/>
  </r>
  <r>
    <x v="1635"/>
    <n v="65975"/>
    <n v="900000"/>
    <b v="0"/>
    <n v="65734"/>
    <s v="minizinc_cplex"/>
    <n v="1.2580522925350599E-3"/>
    <n v="402493.73005478602"/>
  </r>
  <r>
    <x v="1635"/>
    <m/>
    <m/>
    <m/>
    <m/>
    <s v="minizinc_cpo"/>
    <m/>
    <m/>
  </r>
  <r>
    <x v="1635"/>
    <n v="65892"/>
    <n v="907070"/>
    <b v="0"/>
    <n v="65721"/>
    <s v="minizinc_gurobi"/>
    <n v="0"/>
    <n v="352330.66176606202"/>
  </r>
  <r>
    <x v="1635"/>
    <m/>
    <m/>
    <m/>
    <m/>
    <s v="minizinc_or-tools"/>
    <m/>
    <m/>
  </r>
  <r>
    <x v="1635"/>
    <n v="74460"/>
    <b v="0"/>
    <n v="900000"/>
    <m/>
    <s v="min_conflicts"/>
    <n v="7.2231175575252798E-2"/>
    <n v="293453.33276436297"/>
  </r>
  <r>
    <x v="1635"/>
    <n v="69081.666666666701"/>
    <b v="0"/>
    <n v="900000"/>
    <m/>
    <s v="simulated_annealing-untuned"/>
    <n v="0"/>
    <n v="551758.80032289203"/>
  </r>
  <r>
    <x v="1635"/>
    <n v="97428"/>
    <b v="0"/>
    <n v="900011"/>
    <m/>
    <s v="tabu_search"/>
    <n v="0.29094647671442803"/>
    <n v="597568.40642339096"/>
  </r>
  <r>
    <x v="1636"/>
    <m/>
    <m/>
    <m/>
    <m/>
    <s v="minizinc_chuffed"/>
    <m/>
    <m/>
  </r>
  <r>
    <x v="1636"/>
    <n v="1199671"/>
    <n v="900000"/>
    <b v="0"/>
    <n v="1198542"/>
    <s v="minizinc_cplex"/>
    <n v="0"/>
    <n v="14392683.359745599"/>
  </r>
  <r>
    <x v="1636"/>
    <n v="1233121"/>
    <n v="904680"/>
    <b v="0"/>
    <n v="20013"/>
    <s v="minizinc_cpo"/>
    <n v="2.71262917426595E-2"/>
    <n v="14829288.3626258"/>
  </r>
  <r>
    <x v="1636"/>
    <n v="1199749"/>
    <n v="900000"/>
    <b v="0"/>
    <n v="1198542"/>
    <s v="minizinc_gurobi"/>
    <n v="6.5013598677721203E-5"/>
    <n v="14346516.6435125"/>
  </r>
  <r>
    <x v="1636"/>
    <m/>
    <m/>
    <m/>
    <m/>
    <s v="minizinc_or-tools"/>
    <m/>
    <m/>
  </r>
  <r>
    <x v="1636"/>
    <n v="1213135"/>
    <b v="0"/>
    <n v="900000"/>
    <m/>
    <s v="min_conflicts"/>
    <n v="3.89294403892948E-3"/>
    <n v="12799827.339255501"/>
  </r>
  <r>
    <x v="1636"/>
    <n v="1208412.33333333"/>
    <b v="0"/>
    <n v="900000"/>
    <m/>
    <s v="simulated_annealing-untuned"/>
    <n v="0"/>
    <n v="12993799.679950699"/>
  </r>
  <r>
    <x v="1636"/>
    <n v="1211554.66666667"/>
    <b v="0"/>
    <n v="900077"/>
    <m/>
    <s v="tabu_search"/>
    <n v="2.5936372660583201E-3"/>
    <n v="12943043.0523517"/>
  </r>
  <r>
    <x v="1637"/>
    <m/>
    <m/>
    <m/>
    <m/>
    <s v="minizinc_chuffed"/>
    <m/>
    <m/>
  </r>
  <r>
    <x v="1637"/>
    <n v="813024"/>
    <n v="900000"/>
    <b v="0"/>
    <n v="812080"/>
    <s v="minizinc_cplex"/>
    <n v="4.7354075648442501E-4"/>
    <n v="9690806.0494493097"/>
  </r>
  <r>
    <x v="1637"/>
    <n v="849681"/>
    <n v="905240"/>
    <b v="0"/>
    <n v="9894"/>
    <s v="minizinc_cpo"/>
    <n v="4.3595184545729498E-2"/>
    <n v="10029961.950186901"/>
  </r>
  <r>
    <x v="1637"/>
    <n v="812639"/>
    <n v="900000"/>
    <b v="0"/>
    <n v="812079"/>
    <s v="minizinc_gurobi"/>
    <n v="0"/>
    <n v="9454799.1594119295"/>
  </r>
  <r>
    <x v="1637"/>
    <m/>
    <m/>
    <m/>
    <m/>
    <s v="minizinc_or-tools"/>
    <m/>
    <m/>
  </r>
  <r>
    <x v="1637"/>
    <n v="822951.33333333302"/>
    <b v="0"/>
    <n v="900000"/>
    <m/>
    <s v="min_conflicts"/>
    <n v="4.4085231447464901E-3"/>
    <n v="10859014.6796291"/>
  </r>
  <r>
    <x v="1637"/>
    <n v="819323.33333333302"/>
    <b v="0"/>
    <n v="900000"/>
    <m/>
    <s v="simulated_annealing-untuned"/>
    <n v="0"/>
    <n v="11109209.3211747"/>
  </r>
  <r>
    <x v="1637"/>
    <n v="824420"/>
    <b v="0"/>
    <n v="900204"/>
    <m/>
    <s v="tabu_search"/>
    <n v="6.1821239982856602E-3"/>
    <n v="11164083.7326758"/>
  </r>
  <r>
    <x v="1638"/>
    <n v="990948"/>
    <n v="900000"/>
    <b v="0"/>
    <n v="0"/>
    <s v="minizinc_chuffed"/>
    <n v="0.90795379777748197"/>
    <n v="731977.89930680895"/>
  </r>
  <r>
    <x v="1638"/>
    <n v="91493"/>
    <n v="900000"/>
    <b v="0"/>
    <n v="90967"/>
    <s v="minizinc_cplex"/>
    <n v="3.0603434142503199E-3"/>
    <n v="323696.71615958802"/>
  </r>
  <r>
    <x v="1638"/>
    <n v="413614"/>
    <n v="904720"/>
    <b v="0"/>
    <n v="58943"/>
    <s v="minizinc_cpo"/>
    <n v="0.77947313195394696"/>
    <n v="511777.36173312302"/>
  </r>
  <r>
    <x v="1638"/>
    <n v="91213"/>
    <n v="900000"/>
    <b v="0"/>
    <n v="90966"/>
    <s v="minizinc_gurobi"/>
    <n v="0"/>
    <n v="317053.85572057799"/>
  </r>
  <r>
    <x v="1638"/>
    <m/>
    <m/>
    <m/>
    <m/>
    <s v="minizinc_or-tools"/>
    <m/>
    <m/>
  </r>
  <r>
    <x v="1638"/>
    <n v="98907.666666666701"/>
    <b v="0"/>
    <n v="900000"/>
    <m/>
    <s v="min_conflicts"/>
    <n v="2.4008924148111298E-2"/>
    <n v="275976.002802303"/>
  </r>
  <r>
    <x v="1638"/>
    <n v="96533"/>
    <b v="0"/>
    <n v="900000"/>
    <m/>
    <s v="simulated_annealing-untuned"/>
    <n v="0"/>
    <n v="486654.43274930603"/>
  </r>
  <r>
    <x v="1638"/>
    <n v="114089.66666666701"/>
    <b v="0"/>
    <n v="900196"/>
    <m/>
    <s v="tabu_search"/>
    <n v="0.15388480990098399"/>
    <n v="341615.14516464301"/>
  </r>
  <r>
    <x v="1639"/>
    <m/>
    <m/>
    <m/>
    <m/>
    <s v="minizinc_chuffed"/>
    <m/>
    <m/>
  </r>
  <r>
    <x v="1639"/>
    <n v="10437"/>
    <n v="900000"/>
    <b v="0"/>
    <n v="10260"/>
    <s v="minizinc_cplex"/>
    <n v="4.0241448692153198E-3"/>
    <n v="387700.02474205103"/>
  </r>
  <r>
    <x v="1639"/>
    <n v="53090"/>
    <n v="904600"/>
    <b v="0"/>
    <n v="4000"/>
    <s v="minizinc_cpo"/>
    <n v="0.80420041439065704"/>
    <n v="742567.72958049597"/>
  </r>
  <r>
    <x v="1639"/>
    <n v="10395"/>
    <n v="900000"/>
    <b v="0"/>
    <n v="10261"/>
    <s v="minizinc_gurobi"/>
    <n v="0"/>
    <n v="324175.73045787401"/>
  </r>
  <r>
    <x v="1639"/>
    <m/>
    <m/>
    <m/>
    <m/>
    <s v="minizinc_or-tools"/>
    <m/>
    <m/>
  </r>
  <r>
    <x v="1639"/>
    <n v="13135"/>
    <b v="0"/>
    <n v="900000"/>
    <m/>
    <s v="min_conflicts"/>
    <n v="0.12549168887197101"/>
    <n v="338297.880421423"/>
  </r>
  <r>
    <x v="1639"/>
    <n v="11486.666666666701"/>
    <b v="0"/>
    <n v="900000"/>
    <m/>
    <s v="simulated_annealing-untuned"/>
    <n v="0"/>
    <n v="586984.681886142"/>
  </r>
  <r>
    <x v="1639"/>
    <n v="25117.666666666701"/>
    <b v="0"/>
    <n v="900067"/>
    <m/>
    <s v="tabu_search"/>
    <n v="0.54268575902751004"/>
    <n v="659631.42992220295"/>
  </r>
  <r>
    <x v="1640"/>
    <m/>
    <m/>
    <m/>
    <m/>
    <s v="minizinc_chuffed"/>
    <m/>
    <m/>
  </r>
  <r>
    <x v="1640"/>
    <n v="82707"/>
    <n v="900000"/>
    <b v="0"/>
    <n v="82406"/>
    <s v="minizinc_cplex"/>
    <n v="9.1890650126347196E-4"/>
    <n v="387512.65066653298"/>
  </r>
  <r>
    <x v="1640"/>
    <m/>
    <m/>
    <m/>
    <m/>
    <s v="minizinc_cpo"/>
    <m/>
    <m/>
  </r>
  <r>
    <x v="1640"/>
    <n v="82631"/>
    <n v="900000"/>
    <b v="0"/>
    <n v="82393"/>
    <s v="minizinc_gurobi"/>
    <n v="0"/>
    <n v="338081.08891835099"/>
  </r>
  <r>
    <x v="1640"/>
    <m/>
    <m/>
    <m/>
    <m/>
    <s v="minizinc_or-tools"/>
    <m/>
    <m/>
  </r>
  <r>
    <x v="1640"/>
    <n v="95003.666666666701"/>
    <b v="0"/>
    <n v="900000"/>
    <m/>
    <s v="min_conflicts"/>
    <n v="6.5811494994930095E-2"/>
    <n v="281947.40981525101"/>
  </r>
  <r>
    <x v="1640"/>
    <n v="88751.333333333299"/>
    <b v="0"/>
    <n v="900000"/>
    <m/>
    <s v="simulated_annealing-untuned"/>
    <n v="0"/>
    <n v="532893.12952155096"/>
  </r>
  <r>
    <x v="1640"/>
    <n v="148424.33333333299"/>
    <b v="0"/>
    <n v="900138"/>
    <m/>
    <s v="tabu_search"/>
    <n v="0.402043240888174"/>
    <n v="618549.27615278703"/>
  </r>
  <r>
    <x v="1641"/>
    <m/>
    <m/>
    <m/>
    <m/>
    <s v="minizinc_chuffed"/>
    <m/>
    <m/>
  </r>
  <r>
    <x v="1641"/>
    <n v="67636"/>
    <n v="900000"/>
    <b v="0"/>
    <n v="67480"/>
    <s v="minizinc_cplex"/>
    <n v="6.6532615766756698E-4"/>
    <n v="370296.88925297"/>
  </r>
  <r>
    <x v="1641"/>
    <n v="737645"/>
    <n v="904820"/>
    <b v="0"/>
    <n v="56896"/>
    <s v="minizinc_cpo"/>
    <n v="0.90836920198740601"/>
    <n v="797252.94071899005"/>
  </r>
  <r>
    <x v="1641"/>
    <n v="67591"/>
    <n v="900000"/>
    <b v="0"/>
    <n v="67484"/>
    <s v="minizinc_gurobi"/>
    <n v="0"/>
    <n v="308682.55304765701"/>
  </r>
  <r>
    <x v="1641"/>
    <m/>
    <m/>
    <m/>
    <m/>
    <s v="minizinc_or-tools"/>
    <m/>
    <m/>
  </r>
  <r>
    <x v="1641"/>
    <n v="74891.666666666701"/>
    <b v="0"/>
    <n v="900000"/>
    <m/>
    <s v="min_conflicts"/>
    <n v="4.6649604984978402E-2"/>
    <n v="271078.09571441601"/>
  </r>
  <r>
    <x v="1641"/>
    <n v="71398"/>
    <b v="0"/>
    <n v="900000"/>
    <m/>
    <s v="simulated_annealing-untuned"/>
    <n v="0"/>
    <n v="518014.75006453402"/>
  </r>
  <r>
    <x v="1641"/>
    <n v="99231.333333333299"/>
    <b v="0"/>
    <n v="900269"/>
    <m/>
    <s v="tabu_search"/>
    <n v="0.28048936155918502"/>
    <n v="526486.28029621695"/>
  </r>
  <r>
    <x v="1642"/>
    <n v="184019"/>
    <n v="900690"/>
    <b v="0"/>
    <n v="0"/>
    <s v="minizinc_chuffed"/>
    <n v="0.35240926208706702"/>
    <n v="1480538.90249615"/>
  </r>
  <r>
    <x v="1642"/>
    <n v="119289"/>
    <n v="900000"/>
    <b v="0"/>
    <n v="118881"/>
    <s v="minizinc_cplex"/>
    <n v="1.0059603148655501E-3"/>
    <n v="1079191.27313949"/>
  </r>
  <r>
    <x v="1642"/>
    <n v="159791"/>
    <n v="905570"/>
    <b v="0"/>
    <n v="89589"/>
    <s v="minizinc_cpo"/>
    <n v="0.25421957431895398"/>
    <n v="1402180.29155381"/>
  </r>
  <r>
    <x v="1642"/>
    <n v="119169"/>
    <n v="900000"/>
    <b v="0"/>
    <n v="118880"/>
    <s v="minizinc_gurobi"/>
    <n v="0"/>
    <n v="1071724.2306166999"/>
  </r>
  <r>
    <x v="1642"/>
    <m/>
    <m/>
    <m/>
    <m/>
    <s v="minizinc_or-tools"/>
    <m/>
    <m/>
  </r>
  <r>
    <x v="1642"/>
    <n v="123599.66666666701"/>
    <b v="0"/>
    <n v="900000"/>
    <m/>
    <s v="min_conflicts"/>
    <n v="5.4962392023711901E-3"/>
    <n v="1117634.7554277501"/>
  </r>
  <r>
    <x v="1642"/>
    <n v="122920.33333333299"/>
    <b v="0"/>
    <n v="900000"/>
    <m/>
    <s v="simulated_annealing-untuned"/>
    <n v="0"/>
    <n v="1421775.96114253"/>
  </r>
  <r>
    <x v="1642"/>
    <n v="128105.33333333299"/>
    <b v="0"/>
    <n v="900005"/>
    <m/>
    <s v="tabu_search"/>
    <n v="4.0474505354968299E-2"/>
    <n v="1226472.1807754401"/>
  </r>
  <r>
    <x v="1643"/>
    <m/>
    <m/>
    <m/>
    <m/>
    <s v="minizinc_chuffed"/>
    <m/>
    <m/>
  </r>
  <r>
    <x v="1643"/>
    <n v="56681"/>
    <n v="900000"/>
    <b v="0"/>
    <n v="56591"/>
    <s v="minizinc_cplex"/>
    <n v="2.6463894426709299E-4"/>
    <n v="373532.53783389099"/>
  </r>
  <r>
    <x v="1643"/>
    <n v="462952"/>
    <n v="904840"/>
    <b v="0"/>
    <n v="50426"/>
    <s v="minizinc_cpo"/>
    <n v="0.87759854153346295"/>
    <n v="793487.01359289803"/>
  </r>
  <r>
    <x v="1643"/>
    <n v="56666"/>
    <n v="900000"/>
    <b v="0"/>
    <n v="56591"/>
    <s v="minizinc_gurobi"/>
    <n v="0"/>
    <n v="323050.87301269098"/>
  </r>
  <r>
    <x v="1643"/>
    <m/>
    <m/>
    <m/>
    <m/>
    <s v="minizinc_or-tools"/>
    <m/>
    <m/>
  </r>
  <r>
    <x v="1643"/>
    <n v="61411"/>
    <b v="0"/>
    <n v="900000"/>
    <m/>
    <s v="min_conflicts"/>
    <n v="4.4563134726134802E-2"/>
    <n v="286146.08620301698"/>
  </r>
  <r>
    <x v="1643"/>
    <n v="58674.333333333299"/>
    <b v="0"/>
    <n v="900000"/>
    <m/>
    <s v="simulated_annealing-untuned"/>
    <n v="0"/>
    <n v="551915.86030641897"/>
  </r>
  <r>
    <x v="1643"/>
    <n v="78409.666666666701"/>
    <b v="0"/>
    <n v="900068"/>
    <m/>
    <s v="tabu_search"/>
    <n v="0.25169515663459902"/>
    <n v="543599.25233669602"/>
  </r>
  <r>
    <x v="1644"/>
    <m/>
    <m/>
    <m/>
    <m/>
    <s v="minizinc_chuffed"/>
    <m/>
    <m/>
  </r>
  <r>
    <x v="1644"/>
    <n v="821197"/>
    <n v="900000"/>
    <b v="0"/>
    <n v="819589"/>
    <s v="minizinc_cplex"/>
    <n v="1.79250533063324E-3"/>
    <n v="678795.97037672903"/>
  </r>
  <r>
    <x v="1644"/>
    <n v="1746829"/>
    <n v="904780"/>
    <b v="0"/>
    <n v="59808"/>
    <s v="minizinc_cpo"/>
    <n v="0.53073540684291398"/>
    <n v="1085640.91537371"/>
  </r>
  <r>
    <x v="1644"/>
    <n v="819725"/>
    <n v="900000"/>
    <b v="0"/>
    <n v="819586"/>
    <s v="minizinc_gurobi"/>
    <n v="0"/>
    <n v="607489.25139768398"/>
  </r>
  <r>
    <x v="1644"/>
    <m/>
    <m/>
    <m/>
    <m/>
    <s v="minizinc_or-tools"/>
    <m/>
    <m/>
  </r>
  <r>
    <x v="1644"/>
    <n v="1018766.33333333"/>
    <b v="0"/>
    <n v="900000"/>
    <m/>
    <s v="min_conflicts"/>
    <n v="0.18111055233797499"/>
    <n v="685328.07688615599"/>
  </r>
  <r>
    <x v="1644"/>
    <n v="834257"/>
    <b v="0"/>
    <n v="900000"/>
    <m/>
    <s v="simulated_annealing-untuned"/>
    <n v="0"/>
    <n v="771430.03187333501"/>
  </r>
  <r>
    <x v="1644"/>
    <n v="1792604"/>
    <b v="0"/>
    <n v="900147"/>
    <m/>
    <s v="tabu_search"/>
    <n v="0.53461165990927195"/>
    <n v="1086581.7195312299"/>
  </r>
  <r>
    <x v="1645"/>
    <m/>
    <m/>
    <m/>
    <m/>
    <s v="minizinc_chuffed"/>
    <m/>
    <m/>
  </r>
  <r>
    <x v="1645"/>
    <n v="327297"/>
    <n v="900000"/>
    <b v="0"/>
    <n v="327232"/>
    <s v="minizinc_cplex"/>
    <n v="1.9859638187946801E-4"/>
    <n v="3964721.2993724202"/>
  </r>
  <r>
    <x v="1645"/>
    <n v="361906"/>
    <n v="904560"/>
    <b v="0"/>
    <n v="191837"/>
    <s v="minizinc_cpo"/>
    <n v="9.5809409073074198E-2"/>
    <n v="4359702.7705583498"/>
  </r>
  <r>
    <x v="1645"/>
    <n v="327232"/>
    <n v="134010"/>
    <b v="1"/>
    <n v="327232"/>
    <s v="minizinc_gurobi"/>
    <n v="0"/>
    <n v="628478.83411366201"/>
  </r>
  <r>
    <x v="1645"/>
    <m/>
    <m/>
    <m/>
    <m/>
    <s v="minizinc_or-tools"/>
    <m/>
    <m/>
  </r>
  <r>
    <x v="1645"/>
    <n v="328968"/>
    <b v="0"/>
    <n v="900000"/>
    <m/>
    <s v="min_conflicts"/>
    <n v="9.3322146834951003E-4"/>
    <n v="3949795.3339622198"/>
  </r>
  <r>
    <x v="1645"/>
    <n v="328661"/>
    <b v="0"/>
    <n v="900000"/>
    <m/>
    <s v="simulated_annealing-untuned"/>
    <n v="0"/>
    <n v="4270161.1415868001"/>
  </r>
  <r>
    <x v="1645"/>
    <n v="329740.33333333302"/>
    <b v="0"/>
    <n v="900032"/>
    <m/>
    <s v="tabu_search"/>
    <n v="3.27328271437821E-3"/>
    <n v="4105581.6635348299"/>
  </r>
  <r>
    <x v="1646"/>
    <n v="80014"/>
    <n v="900000"/>
    <b v="0"/>
    <n v="0"/>
    <s v="minizinc_chuffed"/>
    <n v="0.95000874846901795"/>
    <n v="710055.94132729794"/>
  </r>
  <r>
    <x v="1646"/>
    <n v="4000"/>
    <n v="74130"/>
    <b v="1"/>
    <n v="4000"/>
    <s v="minizinc_cplex"/>
    <n v="0"/>
    <n v="75020.583031357499"/>
  </r>
  <r>
    <x v="1646"/>
    <n v="4000"/>
    <n v="44160"/>
    <b v="1"/>
    <n v="4000"/>
    <s v="minizinc_cpo"/>
    <n v="0"/>
    <n v="45315.1120471998"/>
  </r>
  <r>
    <x v="1646"/>
    <n v="4000"/>
    <n v="59070"/>
    <b v="1"/>
    <n v="4000"/>
    <s v="minizinc_gurobi"/>
    <n v="0"/>
    <n v="59444.163897646598"/>
  </r>
  <r>
    <x v="1646"/>
    <n v="4000"/>
    <n v="612890"/>
    <b v="1"/>
    <n v="4000"/>
    <s v="minizinc_or-tools"/>
    <n v="0"/>
    <n v="628921.62641776004"/>
  </r>
  <r>
    <x v="1646"/>
    <n v="4000"/>
    <b v="0"/>
    <n v="900000"/>
    <m/>
    <s v="min_conflicts"/>
    <n v="0"/>
    <n v="249149.370866896"/>
  </r>
  <r>
    <x v="1646"/>
    <n v="4128.6666666666697"/>
    <b v="0"/>
    <n v="900000"/>
    <m/>
    <s v="simulated_annealing-untuned"/>
    <n v="3.1164217665105801E-2"/>
    <n v="491821.82013041002"/>
  </r>
  <r>
    <x v="1646"/>
    <n v="4000"/>
    <b v="0"/>
    <n v="900000"/>
    <m/>
    <s v="tabu_search"/>
    <n v="0"/>
    <n v="281235.76796987001"/>
  </r>
  <r>
    <x v="1647"/>
    <m/>
    <m/>
    <m/>
    <m/>
    <s v="minizinc_chuffed"/>
    <m/>
    <m/>
  </r>
  <r>
    <x v="1647"/>
    <n v="347795"/>
    <n v="900000"/>
    <b v="0"/>
    <n v="347785"/>
    <s v="minizinc_cplex"/>
    <n v="1.1501027904370401E-5"/>
    <n v="4259683.2731710998"/>
  </r>
  <r>
    <x v="1647"/>
    <n v="386094"/>
    <n v="904720"/>
    <b v="0"/>
    <n v="192939"/>
    <s v="minizinc_cpo"/>
    <n v="9.9206410874035797E-2"/>
    <n v="4829017.8475665301"/>
  </r>
  <r>
    <x v="1647"/>
    <n v="347791"/>
    <n v="900000"/>
    <b v="0"/>
    <n v="347785"/>
    <s v="minizinc_gurobi"/>
    <n v="0"/>
    <n v="4226747.36302236"/>
  </r>
  <r>
    <x v="1647"/>
    <m/>
    <m/>
    <m/>
    <m/>
    <s v="minizinc_or-tools"/>
    <m/>
    <m/>
  </r>
  <r>
    <x v="1647"/>
    <n v="349689.33333333302"/>
    <b v="0"/>
    <n v="900000"/>
    <m/>
    <s v="min_conflicts"/>
    <n v="8.3026076479308898E-4"/>
    <n v="4299630.8229948701"/>
  </r>
  <r>
    <x v="1647"/>
    <n v="349399"/>
    <b v="0"/>
    <n v="900000"/>
    <m/>
    <s v="simulated_annealing-untuned"/>
    <n v="0"/>
    <n v="4632089.3073836304"/>
  </r>
  <r>
    <x v="1647"/>
    <n v="351404.66666666698"/>
    <b v="0"/>
    <n v="900253"/>
    <m/>
    <s v="tabu_search"/>
    <n v="5.7075698103041797E-3"/>
    <n v="4588180.2996686203"/>
  </r>
  <r>
    <x v="1648"/>
    <n v="320880"/>
    <n v="904740"/>
    <b v="0"/>
    <n v="0"/>
    <s v="minizinc_chuffed"/>
    <n v="0.85830840189478896"/>
    <n v="757383.13115635503"/>
  </r>
  <r>
    <x v="1648"/>
    <n v="45466"/>
    <n v="73410"/>
    <b v="1"/>
    <n v="45466"/>
    <s v="minizinc_cplex"/>
    <n v="0"/>
    <n v="78459.478668176394"/>
  </r>
  <r>
    <x v="1648"/>
    <n v="45466"/>
    <n v="48960"/>
    <b v="1"/>
    <n v="45466"/>
    <s v="minizinc_cpo"/>
    <n v="0"/>
    <n v="52922.937959323201"/>
  </r>
  <r>
    <x v="1648"/>
    <n v="45466"/>
    <n v="55030"/>
    <b v="1"/>
    <n v="45466"/>
    <s v="minizinc_gurobi"/>
    <n v="0"/>
    <n v="56897.0651918476"/>
  </r>
  <r>
    <x v="1648"/>
    <n v="46008"/>
    <n v="900000"/>
    <b v="0"/>
    <n v="45466"/>
    <s v="minizinc_or-tools"/>
    <n v="1.17805599026256E-2"/>
    <n v="798399.77293767501"/>
  </r>
  <r>
    <x v="1648"/>
    <n v="45744.333333333299"/>
    <b v="0"/>
    <n v="900000"/>
    <m/>
    <s v="min_conflicts"/>
    <n v="8.6713837050866904E-4"/>
    <n v="298126.38650644699"/>
  </r>
  <r>
    <x v="1648"/>
    <n v="45704.666666666701"/>
    <b v="0"/>
    <n v="900000"/>
    <m/>
    <s v="simulated_annealing-untuned"/>
    <n v="0"/>
    <n v="572654.00392964995"/>
  </r>
  <r>
    <x v="1648"/>
    <n v="48285.666666666701"/>
    <b v="0"/>
    <n v="900159"/>
    <m/>
    <s v="tabu_search"/>
    <n v="5.3452715436603002E-2"/>
    <n v="417539.894756408"/>
  </r>
  <r>
    <x v="1649"/>
    <n v="969617"/>
    <n v="900000"/>
    <b v="0"/>
    <n v="0"/>
    <s v="minizinc_chuffed"/>
    <n v="0.88046723603237098"/>
    <n v="719974.52676677599"/>
  </r>
  <r>
    <x v="1649"/>
    <n v="115985"/>
    <n v="900000"/>
    <b v="0"/>
    <n v="115588"/>
    <s v="minizinc_cplex"/>
    <n v="7.2423158167000999E-4"/>
    <n v="332756.98433117301"/>
  </r>
  <r>
    <x v="1649"/>
    <n v="504671"/>
    <n v="904560"/>
    <b v="0"/>
    <n v="60121"/>
    <s v="minizinc_cpo"/>
    <n v="0.77034345147630801"/>
    <n v="555878.15021470096"/>
  </r>
  <r>
    <x v="1649"/>
    <n v="115901"/>
    <n v="900000"/>
    <b v="0"/>
    <n v="115587"/>
    <s v="minizinc_gurobi"/>
    <n v="0"/>
    <n v="329007.52099582099"/>
  </r>
  <r>
    <x v="1649"/>
    <m/>
    <m/>
    <m/>
    <m/>
    <s v="minizinc_or-tools"/>
    <m/>
    <m/>
  </r>
  <r>
    <x v="1649"/>
    <n v="125567"/>
    <b v="0"/>
    <n v="900000"/>
    <m/>
    <s v="min_conflicts"/>
    <n v="4.4571158558113798E-2"/>
    <n v="292852.91336875898"/>
  </r>
  <r>
    <x v="1649"/>
    <n v="119970.33333333299"/>
    <b v="0"/>
    <n v="900000"/>
    <m/>
    <s v="simulated_annealing-untuned"/>
    <n v="0"/>
    <n v="504175.81711716403"/>
  </r>
  <r>
    <x v="1649"/>
    <n v="162498"/>
    <b v="0"/>
    <n v="900183"/>
    <m/>
    <s v="tabu_search"/>
    <n v="0.26171193901873702"/>
    <n v="363229.35242941498"/>
  </r>
  <r>
    <x v="1650"/>
    <n v="975370"/>
    <n v="901740"/>
    <b v="0"/>
    <n v="0"/>
    <s v="minizinc_chuffed"/>
    <n v="0.105740385699786"/>
    <n v="4157662.8771409802"/>
  </r>
  <r>
    <x v="1650"/>
    <n v="872672"/>
    <n v="900000"/>
    <b v="0"/>
    <n v="870988"/>
    <s v="minizinc_cplex"/>
    <n v="5.0190678742989602E-4"/>
    <n v="3791658.79379874"/>
  </r>
  <r>
    <x v="1650"/>
    <n v="910511"/>
    <n v="900000"/>
    <b v="0"/>
    <n v="20294"/>
    <s v="minizinc_cpo"/>
    <n v="4.2039030829940503E-2"/>
    <n v="3909921.1841104901"/>
  </r>
  <r>
    <x v="1650"/>
    <n v="872234"/>
    <n v="900000"/>
    <b v="0"/>
    <n v="870988"/>
    <s v="minizinc_gurobi"/>
    <n v="0"/>
    <n v="3761359.0249439199"/>
  </r>
  <r>
    <x v="1650"/>
    <m/>
    <m/>
    <m/>
    <m/>
    <s v="minizinc_or-tools"/>
    <m/>
    <m/>
  </r>
  <r>
    <x v="1650"/>
    <n v="885622.33333333302"/>
    <b v="0"/>
    <n v="900000"/>
    <m/>
    <s v="min_conflicts"/>
    <n v="3.0686519121959602E-3"/>
    <n v="3435892.7101962902"/>
  </r>
  <r>
    <x v="1650"/>
    <n v="882904.66666666698"/>
    <b v="0"/>
    <n v="900000"/>
    <m/>
    <s v="simulated_annealing-untuned"/>
    <n v="0"/>
    <n v="3605316.9708779198"/>
  </r>
  <r>
    <x v="1650"/>
    <n v="883952.66666666698"/>
    <b v="0"/>
    <n v="900093"/>
    <m/>
    <s v="tabu_search"/>
    <n v="1.1855838434787799E-3"/>
    <n v="3483116.5723527502"/>
  </r>
  <r>
    <x v="1651"/>
    <m/>
    <m/>
    <m/>
    <m/>
    <s v="minizinc_chuffed"/>
    <m/>
    <m/>
  </r>
  <r>
    <x v="1651"/>
    <n v="65844"/>
    <n v="900000"/>
    <b v="0"/>
    <n v="65821"/>
    <s v="minizinc_cplex"/>
    <n v="0"/>
    <n v="314478.556258364"/>
  </r>
  <r>
    <x v="1651"/>
    <n v="842603"/>
    <n v="906100"/>
    <b v="0"/>
    <n v="63981"/>
    <s v="minizinc_cpo"/>
    <n v="0.92185643772927495"/>
    <n v="710555.494519806"/>
  </r>
  <r>
    <x v="1651"/>
    <n v="65844"/>
    <n v="900000"/>
    <b v="0"/>
    <n v="65821"/>
    <s v="minizinc_gurobi"/>
    <n v="0"/>
    <n v="296172.86131248699"/>
  </r>
  <r>
    <x v="1651"/>
    <m/>
    <m/>
    <m/>
    <m/>
    <s v="minizinc_or-tools"/>
    <m/>
    <m/>
  </r>
  <r>
    <x v="1651"/>
    <n v="68683.333333333299"/>
    <b v="0"/>
    <n v="900000"/>
    <m/>
    <s v="min_conflicts"/>
    <n v="3.4326619752487103E-2"/>
    <n v="254229.09669981699"/>
  </r>
  <r>
    <x v="1651"/>
    <n v="66325.666666666701"/>
    <b v="0"/>
    <n v="900000"/>
    <m/>
    <s v="simulated_annealing-untuned"/>
    <n v="0"/>
    <n v="489509.88061460003"/>
  </r>
  <r>
    <x v="1651"/>
    <n v="93219.333333333299"/>
    <b v="0"/>
    <n v="900329"/>
    <m/>
    <s v="tabu_search"/>
    <n v="0.28849880925988203"/>
    <n v="426727.64612406102"/>
  </r>
  <r>
    <x v="1652"/>
    <m/>
    <m/>
    <m/>
    <m/>
    <s v="minizinc_chuffed"/>
    <m/>
    <m/>
  </r>
  <r>
    <x v="1652"/>
    <n v="371477"/>
    <n v="900000"/>
    <b v="0"/>
    <n v="370967"/>
    <s v="minizinc_cplex"/>
    <n v="6.3260982510360297E-4"/>
    <n v="4753791.3326962302"/>
  </r>
  <r>
    <x v="1652"/>
    <n v="406226"/>
    <n v="904620"/>
    <b v="0"/>
    <n v="4953"/>
    <s v="minizinc_cpo"/>
    <n v="8.6119549216446101E-2"/>
    <n v="5044474.8400739003"/>
  </r>
  <r>
    <x v="1652"/>
    <n v="371242"/>
    <n v="900000"/>
    <b v="0"/>
    <n v="370966"/>
    <s v="minizinc_gurobi"/>
    <n v="0"/>
    <n v="4531146.4231651397"/>
  </r>
  <r>
    <x v="1652"/>
    <m/>
    <m/>
    <m/>
    <m/>
    <s v="minizinc_or-tools"/>
    <m/>
    <m/>
  </r>
  <r>
    <x v="1652"/>
    <n v="378144"/>
    <b v="0"/>
    <n v="900000"/>
    <m/>
    <s v="min_conflicts"/>
    <n v="7.2609023722885998E-3"/>
    <n v="4848253.0652950397"/>
  </r>
  <r>
    <x v="1652"/>
    <n v="375398.33333333302"/>
    <b v="0"/>
    <n v="900000"/>
    <m/>
    <s v="simulated_annealing-untuned"/>
    <n v="0"/>
    <n v="5124764.6425965"/>
  </r>
  <r>
    <x v="1652"/>
    <n v="379891"/>
    <b v="0"/>
    <n v="900167"/>
    <m/>
    <s v="tabu_search"/>
    <n v="1.18261992694396E-2"/>
    <n v="5165823.4639513399"/>
  </r>
  <r>
    <x v="1653"/>
    <m/>
    <m/>
    <m/>
    <m/>
    <s v="minizinc_chuffed"/>
    <m/>
    <m/>
  </r>
  <r>
    <x v="1653"/>
    <n v="510804"/>
    <n v="900000"/>
    <b v="0"/>
    <n v="510398"/>
    <s v="minizinc_cplex"/>
    <n v="3.07358595469154E-4"/>
    <n v="509508.922699216"/>
  </r>
  <r>
    <x v="1653"/>
    <n v="1276091"/>
    <n v="905660"/>
    <b v="0"/>
    <n v="59552"/>
    <s v="minizinc_cpo"/>
    <n v="0.59983496474781195"/>
    <n v="763915.20096539299"/>
  </r>
  <r>
    <x v="1653"/>
    <n v="510647"/>
    <n v="900000"/>
    <b v="0"/>
    <n v="510394"/>
    <s v="minizinc_gurobi"/>
    <n v="0"/>
    <n v="440145.64649420901"/>
  </r>
  <r>
    <x v="1653"/>
    <m/>
    <m/>
    <m/>
    <m/>
    <s v="minizinc_or-tools"/>
    <m/>
    <m/>
  </r>
  <r>
    <x v="1653"/>
    <n v="602514.66666666698"/>
    <b v="0"/>
    <n v="900000"/>
    <m/>
    <s v="min_conflicts"/>
    <n v="0.138553750282151"/>
    <n v="578002.39401815401"/>
  </r>
  <r>
    <x v="1653"/>
    <n v="519034"/>
    <b v="0"/>
    <n v="900000"/>
    <m/>
    <s v="simulated_annealing-untuned"/>
    <n v="0"/>
    <n v="727599.09453123505"/>
  </r>
  <r>
    <x v="1653"/>
    <n v="1181070"/>
    <b v="0"/>
    <n v="900000"/>
    <m/>
    <s v="tabu_search"/>
    <n v="0.56053917210664905"/>
    <n v="948440.17460750102"/>
  </r>
  <r>
    <x v="1654"/>
    <m/>
    <m/>
    <m/>
    <m/>
    <s v="minizinc_chuffed"/>
    <m/>
    <m/>
  </r>
  <r>
    <x v="1654"/>
    <n v="342671"/>
    <n v="900000"/>
    <b v="0"/>
    <n v="342645"/>
    <s v="minizinc_cplex"/>
    <n v="5.8365020675355001E-6"/>
    <n v="4173158.4927924299"/>
  </r>
  <r>
    <x v="1654"/>
    <n v="378945"/>
    <n v="905420"/>
    <b v="0"/>
    <n v="191966"/>
    <s v="minizinc_cpo"/>
    <n v="9.5728931639156106E-2"/>
    <n v="4645090.5685845101"/>
  </r>
  <r>
    <x v="1654"/>
    <n v="342669"/>
    <n v="900000"/>
    <b v="0"/>
    <n v="342645"/>
    <s v="minizinc_gurobi"/>
    <n v="0"/>
    <n v="4133584.8916362198"/>
  </r>
  <r>
    <x v="1654"/>
    <m/>
    <m/>
    <m/>
    <m/>
    <s v="minizinc_or-tools"/>
    <m/>
    <m/>
  </r>
  <r>
    <x v="1654"/>
    <n v="344403.33333333302"/>
    <b v="0"/>
    <n v="900000"/>
    <m/>
    <s v="min_conflicts"/>
    <n v="0"/>
    <n v="4276635.3023933601"/>
  </r>
  <r>
    <x v="1654"/>
    <n v="344670.66666666698"/>
    <b v="0"/>
    <n v="900000"/>
    <m/>
    <s v="simulated_annealing-untuned"/>
    <n v="7.7561962530425799E-4"/>
    <n v="4626475.3307921505"/>
  </r>
  <r>
    <x v="1654"/>
    <n v="345701.33333333302"/>
    <b v="0"/>
    <n v="900279"/>
    <m/>
    <s v="tabu_search"/>
    <n v="3.7546861259816198E-3"/>
    <n v="4546131.8296377296"/>
  </r>
  <r>
    <x v="1655"/>
    <m/>
    <m/>
    <m/>
    <m/>
    <s v="minizinc_chuffed"/>
    <m/>
    <m/>
  </r>
  <r>
    <x v="1655"/>
    <n v="1422178"/>
    <n v="480610"/>
    <b v="1"/>
    <n v="1422178"/>
    <s v="minizinc_cplex"/>
    <n v="0"/>
    <n v="25252833.967542399"/>
  </r>
  <r>
    <x v="1655"/>
    <m/>
    <m/>
    <m/>
    <m/>
    <s v="minizinc_cpo"/>
    <m/>
    <m/>
  </r>
  <r>
    <x v="1655"/>
    <n v="1422183"/>
    <n v="900000"/>
    <b v="0"/>
    <n v="1422178"/>
    <s v="minizinc_gurobi"/>
    <n v="3.5157219570036702E-6"/>
    <n v="47127054.587968402"/>
  </r>
  <r>
    <x v="1655"/>
    <m/>
    <m/>
    <m/>
    <m/>
    <s v="minizinc_or-tools"/>
    <m/>
    <m/>
  </r>
  <r>
    <x v="1655"/>
    <n v="1744102"/>
    <b v="0"/>
    <n v="900000"/>
    <m/>
    <s v="min_conflicts"/>
    <n v="0.170266226784137"/>
    <n v="1048930.9285656901"/>
  </r>
  <r>
    <x v="1655"/>
    <n v="1447140.33333333"/>
    <b v="0"/>
    <n v="900000"/>
    <m/>
    <s v="simulated_annealing-untuned"/>
    <n v="0"/>
    <n v="1097772.4816167699"/>
  </r>
  <r>
    <x v="1655"/>
    <n v="2382589.3333333302"/>
    <b v="0"/>
    <n v="900178"/>
    <m/>
    <s v="tabu_search"/>
    <n v="0.39261864682793302"/>
    <n v="1418363.5498845701"/>
  </r>
  <r>
    <x v="1656"/>
    <m/>
    <m/>
    <m/>
    <m/>
    <s v="minizinc_chuffed"/>
    <m/>
    <m/>
  </r>
  <r>
    <x v="1656"/>
    <n v="70861"/>
    <n v="900000"/>
    <b v="0"/>
    <n v="70827"/>
    <s v="minizinc_cplex"/>
    <n v="1.5523348527402001E-4"/>
    <n v="321677.76498887601"/>
  </r>
  <r>
    <x v="1656"/>
    <n v="778905"/>
    <n v="904740"/>
    <b v="0"/>
    <n v="58593"/>
    <s v="minizinc_cpo"/>
    <n v="0.90903897137648404"/>
    <n v="827042.97936563101"/>
  </r>
  <r>
    <x v="1656"/>
    <n v="70850"/>
    <n v="900000"/>
    <b v="0"/>
    <n v="70828"/>
    <s v="minizinc_gurobi"/>
    <n v="0"/>
    <n v="314549.49699941499"/>
  </r>
  <r>
    <x v="1656"/>
    <m/>
    <m/>
    <m/>
    <m/>
    <s v="minizinc_or-tools"/>
    <m/>
    <m/>
  </r>
  <r>
    <x v="1656"/>
    <n v="76996.666666666701"/>
    <b v="0"/>
    <n v="900000"/>
    <m/>
    <s v="min_conflicts"/>
    <n v="3.37287328455778E-2"/>
    <n v="268655.66880962299"/>
  </r>
  <r>
    <x v="1656"/>
    <n v="74399.666666666701"/>
    <b v="0"/>
    <n v="900000"/>
    <m/>
    <s v="simulated_annealing-untuned"/>
    <n v="0"/>
    <n v="537719.31306517299"/>
  </r>
  <r>
    <x v="1656"/>
    <n v="110522.33333333299"/>
    <b v="0"/>
    <n v="900310"/>
    <m/>
    <s v="tabu_search"/>
    <n v="0.32683590345239399"/>
    <n v="529636.11199353402"/>
  </r>
  <r>
    <x v="1657"/>
    <n v="995989"/>
    <n v="902340"/>
    <b v="0"/>
    <n v="0"/>
    <s v="minizinc_chuffed"/>
    <n v="0.90580317654110598"/>
    <n v="733233.93576591299"/>
  </r>
  <r>
    <x v="1657"/>
    <n v="93819"/>
    <n v="900000"/>
    <b v="0"/>
    <n v="93575"/>
    <s v="minizinc_cplex"/>
    <n v="0"/>
    <n v="322619.70823423198"/>
  </r>
  <r>
    <x v="1657"/>
    <n v="343191"/>
    <n v="904660"/>
    <b v="0"/>
    <n v="59683"/>
    <s v="minizinc_cpo"/>
    <n v="0.72662744652394695"/>
    <n v="482032.270124609"/>
  </r>
  <r>
    <x v="1657"/>
    <n v="93851"/>
    <n v="900000"/>
    <b v="0"/>
    <n v="93573"/>
    <s v="minizinc_gurobi"/>
    <n v="3.40965999296783E-4"/>
    <n v="318931.45761372498"/>
  </r>
  <r>
    <x v="1657"/>
    <m/>
    <m/>
    <m/>
    <m/>
    <s v="minizinc_or-tools"/>
    <m/>
    <m/>
  </r>
  <r>
    <x v="1657"/>
    <n v="101760.33333333299"/>
    <b v="0"/>
    <n v="900000"/>
    <m/>
    <s v="min_conflicts"/>
    <n v="3.9425971482011699E-2"/>
    <n v="277306.99207370798"/>
  </r>
  <r>
    <x v="1657"/>
    <n v="97748.333333333299"/>
    <b v="0"/>
    <n v="900000"/>
    <m/>
    <s v="simulated_annealing-untuned"/>
    <n v="0"/>
    <n v="484476.13771739102"/>
  </r>
  <r>
    <x v="1657"/>
    <n v="118748.33333333299"/>
    <b v="0"/>
    <n v="900149"/>
    <m/>
    <s v="tabu_search"/>
    <n v="0.176844587292453"/>
    <n v="347676.99360832799"/>
  </r>
  <r>
    <x v="1658"/>
    <m/>
    <m/>
    <m/>
    <m/>
    <s v="minizinc_chuffed"/>
    <m/>
    <m/>
  </r>
  <r>
    <x v="1658"/>
    <n v="128486"/>
    <n v="900000"/>
    <b v="0"/>
    <n v="128088"/>
    <s v="minizinc_cplex"/>
    <n v="9.65085690269762E-4"/>
    <n v="330500.34371009102"/>
  </r>
  <r>
    <x v="1658"/>
    <m/>
    <m/>
    <m/>
    <m/>
    <s v="minizinc_cpo"/>
    <m/>
    <m/>
  </r>
  <r>
    <x v="1658"/>
    <n v="128362"/>
    <n v="900000"/>
    <b v="0"/>
    <n v="128094"/>
    <s v="minizinc_gurobi"/>
    <n v="0"/>
    <n v="323527.130393848"/>
  </r>
  <r>
    <x v="1658"/>
    <m/>
    <m/>
    <m/>
    <m/>
    <s v="minizinc_or-tools"/>
    <m/>
    <m/>
  </r>
  <r>
    <x v="1658"/>
    <n v="148815.66666666701"/>
    <b v="0"/>
    <n v="900000"/>
    <m/>
    <s v="min_conflicts"/>
    <n v="6.4914760318693907E-2"/>
    <n v="273313.03613887902"/>
  </r>
  <r>
    <x v="1658"/>
    <n v="139155.33333333299"/>
    <b v="0"/>
    <n v="900000"/>
    <m/>
    <s v="simulated_annealing-untuned"/>
    <n v="0"/>
    <n v="502302.01686739101"/>
  </r>
  <r>
    <x v="1658"/>
    <n v="263971"/>
    <b v="0"/>
    <n v="900053"/>
    <m/>
    <s v="tabu_search"/>
    <n v="0.47283855676065401"/>
    <n v="610173.91123458801"/>
  </r>
  <r>
    <x v="1659"/>
    <m/>
    <m/>
    <m/>
    <m/>
    <s v="minizinc_chuffed"/>
    <m/>
    <m/>
  </r>
  <r>
    <x v="1659"/>
    <m/>
    <m/>
    <m/>
    <m/>
    <s v="minizinc_cplex"/>
    <m/>
    <m/>
  </r>
  <r>
    <x v="1659"/>
    <m/>
    <m/>
    <m/>
    <m/>
    <s v="minizinc_cpo"/>
    <m/>
    <m/>
  </r>
  <r>
    <x v="1659"/>
    <n v="30786"/>
    <n v="900000"/>
    <b v="0"/>
    <n v="30626"/>
    <s v="minizinc_gurobi"/>
    <n v="0"/>
    <n v="682471.15658205398"/>
  </r>
  <r>
    <x v="1659"/>
    <m/>
    <m/>
    <m/>
    <m/>
    <s v="minizinc_or-tools"/>
    <m/>
    <m/>
  </r>
  <r>
    <x v="1659"/>
    <n v="33918"/>
    <b v="0"/>
    <n v="900000"/>
    <m/>
    <s v="min_conflicts"/>
    <n v="2.2348015802818502E-2"/>
    <n v="867426.94258614199"/>
  </r>
  <r>
    <x v="1659"/>
    <n v="33160"/>
    <b v="0"/>
    <n v="900000"/>
    <m/>
    <s v="simulated_annealing-untuned"/>
    <n v="0"/>
    <n v="1174443.4176564401"/>
  </r>
  <r>
    <x v="1659"/>
    <n v="39153"/>
    <b v="0"/>
    <n v="900323"/>
    <m/>
    <s v="tabu_search"/>
    <n v="0.15306617628278801"/>
    <n v="1220511.2101922201"/>
  </r>
  <r>
    <x v="1660"/>
    <m/>
    <m/>
    <m/>
    <m/>
    <s v="minizinc_chuffed"/>
    <m/>
    <m/>
  </r>
  <r>
    <x v="1660"/>
    <n v="385891"/>
    <n v="900000"/>
    <b v="0"/>
    <n v="385119"/>
    <s v="minizinc_cplex"/>
    <n v="8.8626062800112304E-4"/>
    <n v="4843947.0389663996"/>
  </r>
  <r>
    <x v="1660"/>
    <m/>
    <m/>
    <m/>
    <m/>
    <s v="minizinc_cpo"/>
    <m/>
    <m/>
  </r>
  <r>
    <x v="1660"/>
    <n v="385549"/>
    <n v="900000"/>
    <b v="0"/>
    <n v="385119"/>
    <s v="minizinc_gurobi"/>
    <n v="0"/>
    <n v="4749535.0029656803"/>
  </r>
  <r>
    <x v="1660"/>
    <m/>
    <m/>
    <m/>
    <m/>
    <s v="minizinc_or-tools"/>
    <m/>
    <m/>
  </r>
  <r>
    <x v="1660"/>
    <n v="392890.66666666698"/>
    <b v="0"/>
    <n v="900000"/>
    <m/>
    <s v="min_conflicts"/>
    <n v="6.4250274885635497E-3"/>
    <n v="4939440.3603050904"/>
  </r>
  <r>
    <x v="1660"/>
    <n v="390366.33333333302"/>
    <b v="0"/>
    <n v="900000"/>
    <m/>
    <s v="simulated_annealing-untuned"/>
    <n v="0"/>
    <n v="5204814.0667711999"/>
  </r>
  <r>
    <x v="1660"/>
    <n v="394195.33333333302"/>
    <b v="0"/>
    <n v="900231"/>
    <m/>
    <s v="tabu_search"/>
    <n v="9.71345847151916E-3"/>
    <n v="5207912.3497414598"/>
  </r>
  <r>
    <x v="1661"/>
    <n v="723643"/>
    <n v="901480"/>
    <b v="0"/>
    <n v="0"/>
    <s v="minizinc_chuffed"/>
    <n v="0.92314856911488097"/>
    <n v="723156.05471090402"/>
  </r>
  <r>
    <x v="1661"/>
    <n v="55613"/>
    <n v="69780"/>
    <b v="1"/>
    <n v="55613"/>
    <s v="minizinc_cplex"/>
    <n v="0"/>
    <n v="69260.626390314195"/>
  </r>
  <r>
    <x v="1661"/>
    <n v="429360"/>
    <n v="904650"/>
    <b v="0"/>
    <n v="55601"/>
    <s v="minizinc_cpo"/>
    <n v="0.87047465995900897"/>
    <n v="578597.63247136294"/>
  </r>
  <r>
    <x v="1661"/>
    <n v="55613"/>
    <n v="58370"/>
    <b v="1"/>
    <n v="55613"/>
    <s v="minizinc_gurobi"/>
    <n v="0"/>
    <n v="56254.610155893199"/>
  </r>
  <r>
    <x v="1661"/>
    <n v="56110"/>
    <n v="900000"/>
    <b v="0"/>
    <n v="55613"/>
    <s v="minizinc_or-tools"/>
    <n v="8.8576011406166204E-3"/>
    <n v="639378.393249079"/>
  </r>
  <r>
    <x v="1661"/>
    <n v="56138.333333333299"/>
    <b v="0"/>
    <n v="900000"/>
    <m/>
    <s v="min_conflicts"/>
    <n v="7.42214173321865E-3"/>
    <n v="262326.96658168198"/>
  </r>
  <r>
    <x v="1661"/>
    <n v="55721.666666666701"/>
    <b v="0"/>
    <n v="900000"/>
    <m/>
    <s v="simulated_annealing-untuned"/>
    <n v="0"/>
    <n v="511327.639226706"/>
  </r>
  <r>
    <x v="1661"/>
    <n v="62669"/>
    <b v="0"/>
    <n v="900061"/>
    <m/>
    <s v="tabu_search"/>
    <n v="0.110857574452015"/>
    <n v="385712.78451250499"/>
  </r>
  <r>
    <x v="1662"/>
    <n v="190551"/>
    <n v="900000"/>
    <b v="0"/>
    <n v="0"/>
    <s v="minizinc_chuffed"/>
    <n v="0.97683034988008499"/>
    <n v="694147.94285395101"/>
  </r>
  <r>
    <x v="1662"/>
    <n v="4415"/>
    <n v="98920"/>
    <b v="1"/>
    <n v="4415"/>
    <s v="minizinc_cplex"/>
    <n v="0"/>
    <n v="97003.625709603803"/>
  </r>
  <r>
    <x v="1662"/>
    <n v="4415"/>
    <n v="45780"/>
    <b v="1"/>
    <n v="4415"/>
    <s v="minizinc_cpo"/>
    <n v="0"/>
    <n v="46317.550929201898"/>
  </r>
  <r>
    <x v="1662"/>
    <n v="4415"/>
    <n v="53440"/>
    <b v="1"/>
    <n v="4415"/>
    <s v="minizinc_gurobi"/>
    <n v="0"/>
    <n v="52994.995012157"/>
  </r>
  <r>
    <x v="1662"/>
    <m/>
    <m/>
    <m/>
    <m/>
    <s v="minizinc_or-tools"/>
    <m/>
    <m/>
  </r>
  <r>
    <x v="1662"/>
    <n v="4416"/>
    <b v="0"/>
    <n v="900000"/>
    <m/>
    <s v="min_conflicts"/>
    <n v="0"/>
    <n v="235674.70945570699"/>
  </r>
  <r>
    <x v="1662"/>
    <n v="4560.3333333333303"/>
    <b v="0"/>
    <n v="900000"/>
    <m/>
    <s v="simulated_annealing-untuned"/>
    <n v="3.1649733206636901E-2"/>
    <n v="528600.94490733603"/>
  </r>
  <r>
    <x v="1662"/>
    <n v="4590.3333333333303"/>
    <b v="0"/>
    <n v="900264"/>
    <m/>
    <s v="tabu_search"/>
    <n v="3.7978360322416603E-2"/>
    <n v="352158.48877670302"/>
  </r>
  <r>
    <x v="1663"/>
    <m/>
    <m/>
    <m/>
    <m/>
    <s v="minizinc_chuffed"/>
    <m/>
    <m/>
  </r>
  <r>
    <x v="1663"/>
    <n v="87257"/>
    <n v="900000"/>
    <b v="0"/>
    <n v="87230"/>
    <s v="minizinc_cplex"/>
    <n v="0"/>
    <n v="330024.29409354099"/>
  </r>
  <r>
    <x v="1663"/>
    <n v="1170016"/>
    <n v="907030"/>
    <b v="0"/>
    <n v="76570"/>
    <s v="minizinc_cpo"/>
    <n v="0.92542238738615501"/>
    <n v="856783.74076179403"/>
  </r>
  <r>
    <x v="1663"/>
    <n v="87272"/>
    <n v="900000"/>
    <b v="0"/>
    <n v="87231"/>
    <s v="minizinc_gurobi"/>
    <n v="1.71876432303653E-4"/>
    <n v="309841.59745833703"/>
  </r>
  <r>
    <x v="1663"/>
    <m/>
    <m/>
    <m/>
    <m/>
    <s v="minizinc_or-tools"/>
    <m/>
    <m/>
  </r>
  <r>
    <x v="1663"/>
    <n v="93695.666666666701"/>
    <b v="0"/>
    <n v="900000"/>
    <m/>
    <s v="min_conflicts"/>
    <n v="3.8265732673513998E-2"/>
    <n v="262800.232416632"/>
  </r>
  <r>
    <x v="1663"/>
    <n v="90110.333333333299"/>
    <b v="0"/>
    <n v="900000"/>
    <m/>
    <s v="simulated_annealing-untuned"/>
    <n v="0"/>
    <n v="509660.96995513001"/>
  </r>
  <r>
    <x v="1663"/>
    <n v="458805.33333333302"/>
    <b v="0"/>
    <n v="900349"/>
    <m/>
    <s v="tabu_search"/>
    <n v="0.803597894822495"/>
    <n v="683002.126588949"/>
  </r>
  <r>
    <x v="1664"/>
    <m/>
    <m/>
    <m/>
    <m/>
    <s v="minizinc_chuffed"/>
    <m/>
    <m/>
  </r>
  <r>
    <x v="1664"/>
    <n v="71762"/>
    <n v="900000"/>
    <b v="0"/>
    <n v="71749"/>
    <s v="minizinc_cplex"/>
    <n v="0"/>
    <n v="338964.01888591901"/>
  </r>
  <r>
    <x v="1664"/>
    <n v="903071"/>
    <n v="906900"/>
    <b v="0"/>
    <n v="70079"/>
    <s v="minizinc_cpo"/>
    <n v="0.92053559465424095"/>
    <n v="756170.25734143495"/>
  </r>
  <r>
    <x v="1664"/>
    <n v="71765"/>
    <n v="900000"/>
    <b v="0"/>
    <n v="71750"/>
    <s v="minizinc_gurobi"/>
    <n v="4.18031073643466E-5"/>
    <n v="318120.16207549599"/>
  </r>
  <r>
    <x v="1664"/>
    <m/>
    <m/>
    <m/>
    <m/>
    <s v="minizinc_or-tools"/>
    <m/>
    <m/>
  </r>
  <r>
    <x v="1664"/>
    <n v="74413"/>
    <b v="0"/>
    <n v="900000"/>
    <m/>
    <s v="min_conflicts"/>
    <n v="2.3427806073311502E-2"/>
    <n v="263471.70078710897"/>
  </r>
  <r>
    <x v="1664"/>
    <n v="72669.666666666701"/>
    <b v="0"/>
    <n v="900000"/>
    <m/>
    <s v="simulated_annealing-untuned"/>
    <n v="0"/>
    <n v="516662.37877626898"/>
  </r>
  <r>
    <x v="1664"/>
    <n v="269570.33333333302"/>
    <b v="0"/>
    <n v="900016"/>
    <m/>
    <s v="tabu_search"/>
    <n v="0.73042409463949398"/>
    <n v="589374.99505071004"/>
  </r>
  <r>
    <x v="1665"/>
    <n v="447325"/>
    <n v="900000"/>
    <b v="0"/>
    <n v="0"/>
    <s v="minizinc_chuffed"/>
    <n v="0.26146537752193599"/>
    <n v="1940046.34726699"/>
  </r>
  <r>
    <x v="1665"/>
    <n v="330365"/>
    <n v="900000"/>
    <b v="0"/>
    <n v="330210"/>
    <s v="minizinc_cplex"/>
    <n v="0"/>
    <n v="1535903.3486761099"/>
  </r>
  <r>
    <x v="1665"/>
    <n v="382739"/>
    <n v="904300"/>
    <b v="0"/>
    <n v="241570"/>
    <s v="minizinc_cpo"/>
    <n v="0.13683998756332699"/>
    <n v="1851869.39375095"/>
  </r>
  <r>
    <x v="1665"/>
    <n v="330383"/>
    <n v="900000"/>
    <b v="0"/>
    <n v="330209"/>
    <s v="minizinc_gurobi"/>
    <n v="5.4482222148211099E-5"/>
    <n v="1535850.4692188301"/>
  </r>
  <r>
    <x v="1665"/>
    <m/>
    <m/>
    <m/>
    <m/>
    <s v="minizinc_or-tools"/>
    <m/>
    <m/>
  </r>
  <r>
    <x v="1665"/>
    <n v="335000"/>
    <b v="0"/>
    <n v="900000"/>
    <m/>
    <s v="min_conflicts"/>
    <n v="7.1840796019906296E-4"/>
    <n v="1562778.30432148"/>
  </r>
  <r>
    <x v="1665"/>
    <n v="334759.33333333302"/>
    <b v="0"/>
    <n v="900000"/>
    <m/>
    <s v="simulated_annealing-untuned"/>
    <n v="0"/>
    <n v="1871402.6226069001"/>
  </r>
  <r>
    <x v="1665"/>
    <n v="348544.33333333302"/>
    <b v="0"/>
    <n v="900375"/>
    <m/>
    <s v="tabu_search"/>
    <n v="3.9550205473622202E-2"/>
    <n v="1737645.74526553"/>
  </r>
  <r>
    <x v="1666"/>
    <n v="446854"/>
    <n v="904390"/>
    <b v="0"/>
    <n v="0"/>
    <s v="minizinc_chuffed"/>
    <n v="0.33999471863293201"/>
    <n v="1558323.8011683701"/>
  </r>
  <r>
    <x v="1666"/>
    <n v="294926"/>
    <n v="900000"/>
    <b v="0"/>
    <n v="294733"/>
    <s v="minizinc_cplex"/>
    <n v="0"/>
    <n v="1148445.6555321801"/>
  </r>
  <r>
    <x v="1666"/>
    <n v="329766"/>
    <n v="906490"/>
    <b v="0"/>
    <n v="239619"/>
    <s v="minizinc_cpo"/>
    <n v="0.105650673507881"/>
    <n v="1347218.3031873"/>
  </r>
  <r>
    <x v="1666"/>
    <n v="294968"/>
    <n v="900000"/>
    <b v="0"/>
    <n v="294732"/>
    <s v="minizinc_gurobi"/>
    <n v="1.4238832686930299E-4"/>
    <n v="1146251.0283170601"/>
  </r>
  <r>
    <x v="1666"/>
    <m/>
    <m/>
    <m/>
    <m/>
    <s v="minizinc_or-tools"/>
    <m/>
    <m/>
  </r>
  <r>
    <x v="1666"/>
    <n v="300214"/>
    <b v="0"/>
    <n v="900000"/>
    <m/>
    <s v="min_conflicts"/>
    <n v="0"/>
    <n v="1138817.3569386201"/>
  </r>
  <r>
    <x v="1666"/>
    <n v="300442.66666666698"/>
    <b v="0"/>
    <n v="900000"/>
    <m/>
    <s v="simulated_annealing-untuned"/>
    <n v="7.6109917810174299E-4"/>
    <n v="1454017.8667567901"/>
  </r>
  <r>
    <x v="1666"/>
    <n v="314970"/>
    <b v="0"/>
    <n v="900099"/>
    <m/>
    <s v="tabu_search"/>
    <n v="4.68489062450392E-2"/>
    <n v="1323065.3652967401"/>
  </r>
  <r>
    <x v="1667"/>
    <m/>
    <m/>
    <m/>
    <m/>
    <s v="minizinc_chuffed"/>
    <m/>
    <m/>
  </r>
  <r>
    <x v="1667"/>
    <n v="112542"/>
    <n v="900000"/>
    <b v="0"/>
    <n v="112090"/>
    <s v="minizinc_cplex"/>
    <n v="1.49277603028197E-3"/>
    <n v="395940.231361632"/>
  </r>
  <r>
    <x v="1667"/>
    <m/>
    <m/>
    <m/>
    <m/>
    <s v="minizinc_cpo"/>
    <m/>
    <m/>
  </r>
  <r>
    <x v="1667"/>
    <n v="112374"/>
    <n v="909200"/>
    <b v="0"/>
    <n v="112073"/>
    <s v="minizinc_gurobi"/>
    <n v="0"/>
    <n v="337122.35970666999"/>
  </r>
  <r>
    <x v="1667"/>
    <m/>
    <m/>
    <m/>
    <m/>
    <s v="minizinc_or-tools"/>
    <m/>
    <m/>
  </r>
  <r>
    <x v="1667"/>
    <n v="128782.33333333299"/>
    <b v="0"/>
    <n v="900000"/>
    <m/>
    <s v="min_conflicts"/>
    <n v="5.0247575366186403E-2"/>
    <n v="268210.68220741302"/>
  </r>
  <r>
    <x v="1667"/>
    <n v="122311.33333333299"/>
    <b v="0"/>
    <n v="900000"/>
    <m/>
    <s v="simulated_annealing-untuned"/>
    <n v="0"/>
    <n v="517589.65724750003"/>
  </r>
  <r>
    <x v="1667"/>
    <n v="697722.33333333302"/>
    <b v="0"/>
    <n v="900119"/>
    <m/>
    <s v="tabu_search"/>
    <n v="0.82469912816320901"/>
    <n v="756462.97453803103"/>
  </r>
  <r>
    <x v="1668"/>
    <n v="448933"/>
    <n v="900000"/>
    <b v="0"/>
    <n v="0"/>
    <s v="minizinc_chuffed"/>
    <n v="0.33585412522581298"/>
    <n v="1580317.6375918901"/>
  </r>
  <r>
    <x v="1668"/>
    <n v="298229"/>
    <n v="900000"/>
    <b v="0"/>
    <n v="297981"/>
    <s v="minizinc_cplex"/>
    <n v="2.4142521351044901E-4"/>
    <n v="1174667.16974634"/>
  </r>
  <r>
    <x v="1668"/>
    <n v="334084"/>
    <n v="906200"/>
    <b v="0"/>
    <n v="239708"/>
    <s v="minizinc_cpo"/>
    <n v="0.10753882257156901"/>
    <n v="1365944.3128518399"/>
  </r>
  <r>
    <x v="1668"/>
    <n v="298157"/>
    <n v="910900"/>
    <b v="0"/>
    <n v="297980"/>
    <s v="minizinc_gurobi"/>
    <n v="0"/>
    <n v="1190503.20845751"/>
  </r>
  <r>
    <x v="1668"/>
    <m/>
    <m/>
    <m/>
    <m/>
    <s v="minizinc_or-tools"/>
    <m/>
    <m/>
  </r>
  <r>
    <x v="1668"/>
    <n v="303328.33333333302"/>
    <b v="0"/>
    <n v="900000"/>
    <m/>
    <s v="min_conflicts"/>
    <n v="0"/>
    <n v="1170956.49377175"/>
  </r>
  <r>
    <x v="1668"/>
    <n v="304419.66666666698"/>
    <b v="0"/>
    <n v="900000"/>
    <m/>
    <s v="simulated_annealing-untuned"/>
    <n v="3.5849633017579498E-3"/>
    <n v="1485281.7629677199"/>
  </r>
  <r>
    <x v="1668"/>
    <n v="318033.33333333302"/>
    <b v="0"/>
    <n v="900423"/>
    <m/>
    <s v="tabu_search"/>
    <n v="4.62372916885022E-2"/>
    <n v="1355535.8113927201"/>
  </r>
  <r>
    <x v="1669"/>
    <m/>
    <m/>
    <m/>
    <m/>
    <s v="minizinc_chuffed"/>
    <m/>
    <m/>
  </r>
  <r>
    <x v="1669"/>
    <n v="84682"/>
    <n v="900000"/>
    <b v="0"/>
    <n v="82621"/>
    <s v="minizinc_cplex"/>
    <n v="2.06891665288963E-2"/>
    <n v="594980.35494420596"/>
  </r>
  <r>
    <x v="1669"/>
    <m/>
    <m/>
    <m/>
    <m/>
    <s v="minizinc_cpo"/>
    <m/>
    <m/>
  </r>
  <r>
    <x v="1669"/>
    <n v="82930"/>
    <n v="900000"/>
    <b v="0"/>
    <n v="82606"/>
    <s v="minizinc_gurobi"/>
    <n v="0"/>
    <n v="405930.31664151401"/>
  </r>
  <r>
    <x v="1669"/>
    <m/>
    <m/>
    <m/>
    <m/>
    <s v="minizinc_or-tools"/>
    <m/>
    <m/>
  </r>
  <r>
    <x v="1669"/>
    <n v="94442.333333333299"/>
    <b v="0"/>
    <n v="900000"/>
    <m/>
    <s v="min_conflicts"/>
    <n v="7.0025094678586905E-2"/>
    <n v="346062.27007415501"/>
  </r>
  <r>
    <x v="1669"/>
    <n v="87829"/>
    <b v="0"/>
    <n v="900000"/>
    <m/>
    <s v="simulated_annealing-untuned"/>
    <n v="0"/>
    <n v="620438.02150701196"/>
  </r>
  <r>
    <x v="1669"/>
    <n v="366798.66666666698"/>
    <b v="0"/>
    <n v="900483"/>
    <m/>
    <s v="tabu_search"/>
    <n v="0.76055256471306698"/>
    <n v="987130.94233545102"/>
  </r>
  <r>
    <x v="1670"/>
    <n v="1029093"/>
    <n v="900000"/>
    <b v="0"/>
    <n v="0"/>
    <s v="minizinc_chuffed"/>
    <n v="4.92278151731671E-2"/>
    <n v="9049629.6524663698"/>
  </r>
  <r>
    <x v="1670"/>
    <n v="979023"/>
    <n v="900000"/>
    <b v="0"/>
    <n v="977906"/>
    <s v="minizinc_cplex"/>
    <n v="6.0264161311840403E-4"/>
    <n v="8689304.8263041396"/>
  </r>
  <r>
    <x v="1670"/>
    <n v="1025099"/>
    <n v="906800"/>
    <b v="0"/>
    <n v="20167"/>
    <s v="minizinc_cpo"/>
    <n v="4.5523407983033802E-2"/>
    <n v="9055636.3186978493"/>
  </r>
  <r>
    <x v="1670"/>
    <n v="978433"/>
    <n v="909410"/>
    <b v="0"/>
    <n v="977906"/>
    <s v="minizinc_gurobi"/>
    <n v="0"/>
    <n v="8717795.2200525999"/>
  </r>
  <r>
    <x v="1670"/>
    <m/>
    <m/>
    <m/>
    <m/>
    <s v="minizinc_or-tools"/>
    <m/>
    <m/>
  </r>
  <r>
    <x v="1670"/>
    <n v="993379.33333333302"/>
    <b v="0"/>
    <n v="900000"/>
    <m/>
    <s v="min_conflicts"/>
    <n v="2.0972183167356998E-3"/>
    <n v="5238501.6326945899"/>
  </r>
  <r>
    <x v="1670"/>
    <n v="991296"/>
    <b v="0"/>
    <n v="900000"/>
    <m/>
    <s v="simulated_annealing-untuned"/>
    <n v="0"/>
    <n v="5453822.4260197803"/>
  </r>
  <r>
    <x v="1670"/>
    <n v="1000206"/>
    <b v="0"/>
    <n v="900177"/>
    <m/>
    <s v="tabu_search"/>
    <n v="8.9081649180269302E-3"/>
    <n v="5378948.3208463201"/>
  </r>
  <r>
    <x v="1671"/>
    <m/>
    <m/>
    <m/>
    <m/>
    <s v="minizinc_chuffed"/>
    <m/>
    <m/>
  </r>
  <r>
    <x v="1671"/>
    <n v="68259"/>
    <n v="900000"/>
    <b v="0"/>
    <n v="68186"/>
    <s v="minizinc_cplex"/>
    <n v="3.95552234870089E-4"/>
    <n v="340325.95396882802"/>
  </r>
  <r>
    <x v="1671"/>
    <n v="645167"/>
    <n v="907230"/>
    <b v="0"/>
    <n v="63446"/>
    <s v="minizinc_cpo"/>
    <n v="0.89424133596417699"/>
    <n v="802993.70875763102"/>
  </r>
  <r>
    <x v="1671"/>
    <n v="68232"/>
    <n v="900000"/>
    <b v="0"/>
    <n v="68186"/>
    <s v="minizinc_gurobi"/>
    <n v="0"/>
    <n v="330122.70461995999"/>
  </r>
  <r>
    <x v="1671"/>
    <m/>
    <m/>
    <m/>
    <m/>
    <s v="minizinc_or-tools"/>
    <m/>
    <m/>
  </r>
  <r>
    <x v="1671"/>
    <n v="73028.666666666701"/>
    <b v="0"/>
    <n v="900000"/>
    <m/>
    <s v="min_conflicts"/>
    <n v="4.8245894306345599E-2"/>
    <n v="278815.36527699401"/>
  </r>
  <r>
    <x v="1671"/>
    <n v="69505.333333333299"/>
    <b v="0"/>
    <n v="900000"/>
    <m/>
    <s v="simulated_annealing-untuned"/>
    <n v="0"/>
    <n v="538957.87968800997"/>
  </r>
  <r>
    <x v="1671"/>
    <n v="255483.66666666701"/>
    <b v="0"/>
    <n v="900225"/>
    <m/>
    <s v="tabu_search"/>
    <n v="0.72794607874476003"/>
    <n v="676921.06621830305"/>
  </r>
  <r>
    <x v="1672"/>
    <m/>
    <m/>
    <m/>
    <m/>
    <s v="minizinc_chuffed"/>
    <m/>
    <m/>
  </r>
  <r>
    <x v="1672"/>
    <n v="846816"/>
    <n v="900000"/>
    <b v="0"/>
    <n v="846281"/>
    <s v="minizinc_cplex"/>
    <n v="5.1132713600121605E-4"/>
    <n v="668234.32228085399"/>
  </r>
  <r>
    <x v="1672"/>
    <n v="2076054"/>
    <n v="906390"/>
    <b v="0"/>
    <n v="74517"/>
    <s v="minizinc_cpo"/>
    <n v="0.59231166434013804"/>
    <n v="1039169.39568056"/>
  </r>
  <r>
    <x v="1672"/>
    <n v="846383"/>
    <n v="900000"/>
    <b v="0"/>
    <n v="846281"/>
    <s v="minizinc_gurobi"/>
    <n v="0"/>
    <n v="574652.70959993894"/>
  </r>
  <r>
    <x v="1672"/>
    <m/>
    <m/>
    <m/>
    <m/>
    <s v="minizinc_or-tools"/>
    <m/>
    <m/>
  </r>
  <r>
    <x v="1672"/>
    <n v="1028482.66666667"/>
    <b v="0"/>
    <n v="900000"/>
    <m/>
    <s v="min_conflicts"/>
    <n v="0.16137656508876499"/>
    <n v="649043.43575154804"/>
  </r>
  <r>
    <x v="1672"/>
    <n v="862509.66666666698"/>
    <b v="0"/>
    <n v="900000"/>
    <m/>
    <s v="simulated_annealing-untuned"/>
    <n v="0"/>
    <n v="761346.37946723402"/>
  </r>
  <r>
    <x v="1672"/>
    <n v="1925547.66666667"/>
    <b v="0"/>
    <n v="900260"/>
    <m/>
    <s v="tabu_search"/>
    <n v="0.55207046722464903"/>
    <n v="1080791.5969561799"/>
  </r>
  <r>
    <x v="1673"/>
    <m/>
    <m/>
    <m/>
    <m/>
    <s v="minizinc_chuffed"/>
    <m/>
    <m/>
  </r>
  <r>
    <x v="1673"/>
    <n v="5000"/>
    <n v="266310"/>
    <b v="1"/>
    <n v="5000"/>
    <s v="minizinc_cplex"/>
    <n v="0"/>
    <n v="221493.49717150899"/>
  </r>
  <r>
    <x v="1673"/>
    <m/>
    <m/>
    <m/>
    <m/>
    <s v="minizinc_cpo"/>
    <m/>
    <m/>
  </r>
  <r>
    <x v="1673"/>
    <n v="5000"/>
    <n v="100150"/>
    <b v="1"/>
    <n v="5000"/>
    <s v="minizinc_gurobi"/>
    <n v="0"/>
    <n v="96341.742735921798"/>
  </r>
  <r>
    <x v="1673"/>
    <m/>
    <m/>
    <m/>
    <m/>
    <s v="minizinc_or-tools"/>
    <m/>
    <m/>
  </r>
  <r>
    <x v="1673"/>
    <n v="5000.3333333333303"/>
    <b v="0"/>
    <n v="900000"/>
    <m/>
    <s v="min_conflicts"/>
    <n v="0"/>
    <n v="310733.39470655902"/>
  </r>
  <r>
    <x v="1673"/>
    <n v="5483"/>
    <b v="0"/>
    <n v="900000"/>
    <m/>
    <s v="simulated_annealing-untuned"/>
    <n v="8.8029667456988397E-2"/>
    <n v="605039.57128314697"/>
  </r>
  <r>
    <x v="1673"/>
    <n v="17387.333333333299"/>
    <b v="0"/>
    <n v="900369"/>
    <m/>
    <s v="tabu_search"/>
    <n v="0.71241516813005601"/>
    <n v="760283.54098117095"/>
  </r>
  <r>
    <x v="1674"/>
    <n v="447854"/>
    <n v="900000"/>
    <b v="0"/>
    <n v="0"/>
    <s v="minizinc_chuffed"/>
    <n v="0.29396633724383398"/>
    <n v="1764438.87417006"/>
  </r>
  <r>
    <x v="1674"/>
    <n v="316258"/>
    <n v="900000"/>
    <b v="0"/>
    <n v="316049"/>
    <s v="minizinc_cplex"/>
    <n v="1.8339457025595701E-4"/>
    <n v="1368190.05608472"/>
  </r>
  <r>
    <x v="1674"/>
    <n v="369201"/>
    <n v="905390"/>
    <b v="0"/>
    <n v="239771"/>
    <s v="minizinc_cpo"/>
    <n v="0.143555949198404"/>
    <n v="1601591.2576913501"/>
  </r>
  <r>
    <x v="1674"/>
    <n v="316200"/>
    <n v="900000"/>
    <b v="0"/>
    <n v="316048"/>
    <s v="minizinc_gurobi"/>
    <n v="0"/>
    <n v="1351943.12998059"/>
  </r>
  <r>
    <x v="1674"/>
    <m/>
    <m/>
    <m/>
    <m/>
    <s v="minizinc_or-tools"/>
    <m/>
    <m/>
  </r>
  <r>
    <x v="1674"/>
    <n v="321206.33333333302"/>
    <b v="0"/>
    <n v="900000"/>
    <m/>
    <s v="min_conflicts"/>
    <n v="0"/>
    <n v="1365443.0943312701"/>
  </r>
  <r>
    <x v="1674"/>
    <n v="322031.66666666698"/>
    <b v="0"/>
    <n v="900000"/>
    <m/>
    <s v="simulated_annealing-untuned"/>
    <n v="2.5628949533950101E-3"/>
    <n v="1677563.1788063201"/>
  </r>
  <r>
    <x v="1674"/>
    <n v="335070"/>
    <b v="0"/>
    <n v="900203"/>
    <m/>
    <s v="tabu_search"/>
    <n v="4.1375433988917701E-2"/>
    <n v="1538561.3693707001"/>
  </r>
  <r>
    <x v="1675"/>
    <n v="45067"/>
    <n v="900000"/>
    <b v="0"/>
    <n v="0"/>
    <s v="minizinc_chuffed"/>
    <n v="0.88905407504382405"/>
    <n v="728569.71957881097"/>
  </r>
  <r>
    <x v="1675"/>
    <n v="5000"/>
    <n v="102850"/>
    <b v="1"/>
    <n v="5000"/>
    <s v="minizinc_cplex"/>
    <n v="0"/>
    <n v="107649.07364814699"/>
  </r>
  <r>
    <x v="1675"/>
    <n v="5000"/>
    <n v="60470"/>
    <b v="1"/>
    <n v="5000"/>
    <s v="minizinc_cpo"/>
    <n v="0"/>
    <n v="64091.187977670801"/>
  </r>
  <r>
    <x v="1675"/>
    <n v="5000"/>
    <n v="73440"/>
    <b v="1"/>
    <n v="5000"/>
    <s v="minizinc_gurobi"/>
    <n v="0"/>
    <n v="76146.206365749094"/>
  </r>
  <r>
    <x v="1675"/>
    <m/>
    <m/>
    <m/>
    <m/>
    <s v="minizinc_or-tools"/>
    <m/>
    <m/>
  </r>
  <r>
    <x v="1675"/>
    <n v="5000"/>
    <b v="0"/>
    <n v="900000"/>
    <m/>
    <s v="min_conflicts"/>
    <n v="0"/>
    <n v="280257.47731734801"/>
  </r>
  <r>
    <x v="1675"/>
    <n v="5114"/>
    <b v="0"/>
    <n v="900000"/>
    <m/>
    <s v="simulated_annealing-untuned"/>
    <n v="2.2291748142354299E-2"/>
    <n v="554787.93795862305"/>
  </r>
  <r>
    <x v="1675"/>
    <n v="5000"/>
    <b v="0"/>
    <n v="900000"/>
    <m/>
    <s v="tabu_search"/>
    <n v="0"/>
    <n v="348718.74037352402"/>
  </r>
  <r>
    <x v="1676"/>
    <m/>
    <m/>
    <m/>
    <m/>
    <s v="minizinc_chuffed"/>
    <m/>
    <m/>
  </r>
  <r>
    <x v="1676"/>
    <n v="758254"/>
    <n v="909140"/>
    <b v="0"/>
    <n v="757524"/>
    <s v="minizinc_cplex"/>
    <n v="4.33891545577048E-4"/>
    <n v="7657742.7168872803"/>
  </r>
  <r>
    <x v="1676"/>
    <m/>
    <m/>
    <m/>
    <m/>
    <s v="minizinc_cpo"/>
    <m/>
    <m/>
  </r>
  <r>
    <x v="1676"/>
    <n v="757925"/>
    <n v="900000"/>
    <b v="0"/>
    <n v="757523"/>
    <s v="minizinc_gurobi"/>
    <n v="0"/>
    <n v="7474228.5759421596"/>
  </r>
  <r>
    <x v="1676"/>
    <m/>
    <m/>
    <m/>
    <m/>
    <s v="minizinc_or-tools"/>
    <m/>
    <m/>
  </r>
  <r>
    <x v="1676"/>
    <n v="768576.66666666698"/>
    <b v="0"/>
    <n v="900000"/>
    <m/>
    <s v="min_conflicts"/>
    <n v="4.7269194571783997E-3"/>
    <n v="8053503.8488525497"/>
  </r>
  <r>
    <x v="1676"/>
    <n v="764943.66666666698"/>
    <b v="0"/>
    <n v="900000"/>
    <m/>
    <s v="simulated_annealing-untuned"/>
    <n v="0"/>
    <n v="8322027.0105917398"/>
  </r>
  <r>
    <x v="1676"/>
    <n v="793413.33333333302"/>
    <b v="0"/>
    <n v="900156"/>
    <m/>
    <s v="tabu_search"/>
    <n v="3.5882516048801903E-2"/>
    <n v="8597991.5486247297"/>
  </r>
  <r>
    <x v="1677"/>
    <m/>
    <m/>
    <m/>
    <m/>
    <s v="minizinc_chuffed"/>
    <m/>
    <m/>
  </r>
  <r>
    <x v="1677"/>
    <n v="123768"/>
    <n v="900000"/>
    <b v="0"/>
    <n v="119543"/>
    <s v="minizinc_cplex"/>
    <n v="2.8949324542692799E-2"/>
    <n v="568284.09918346"/>
  </r>
  <r>
    <x v="1677"/>
    <m/>
    <m/>
    <m/>
    <m/>
    <s v="minizinc_cpo"/>
    <m/>
    <m/>
  </r>
  <r>
    <x v="1677"/>
    <n v="120185"/>
    <n v="900000"/>
    <b v="0"/>
    <n v="119512"/>
    <s v="minizinc_gurobi"/>
    <n v="0"/>
    <n v="392278.51578219602"/>
  </r>
  <r>
    <x v="1677"/>
    <m/>
    <m/>
    <m/>
    <m/>
    <s v="minizinc_or-tools"/>
    <m/>
    <m/>
  </r>
  <r>
    <x v="1677"/>
    <n v="142891.33333333299"/>
    <b v="0"/>
    <n v="900000"/>
    <m/>
    <s v="min_conflicts"/>
    <n v="8.3963571385248501E-2"/>
    <n v="333814.726324477"/>
  </r>
  <r>
    <x v="1677"/>
    <n v="130893.66666666701"/>
    <b v="0"/>
    <n v="900000"/>
    <m/>
    <s v="simulated_annealing-untuned"/>
    <n v="0"/>
    <n v="592906.94791952102"/>
  </r>
  <r>
    <x v="1677"/>
    <n v="615790.33333333302"/>
    <b v="0"/>
    <n v="900213"/>
    <m/>
    <s v="tabu_search"/>
    <n v="0.78743793206670498"/>
    <n v="973487.54984840704"/>
  </r>
  <r>
    <x v="1678"/>
    <m/>
    <m/>
    <m/>
    <m/>
    <s v="minizinc_chuffed"/>
    <m/>
    <m/>
  </r>
  <r>
    <x v="1678"/>
    <n v="68721"/>
    <n v="900000"/>
    <b v="0"/>
    <n v="68643"/>
    <s v="minizinc_cplex"/>
    <n v="2.6192866809271502E-4"/>
    <n v="388351.31615303701"/>
  </r>
  <r>
    <x v="1678"/>
    <n v="665534"/>
    <n v="906710"/>
    <b v="0"/>
    <n v="63530"/>
    <s v="minizinc_cpo"/>
    <n v="0.89677011242100302"/>
    <n v="797791.819166295"/>
  </r>
  <r>
    <x v="1678"/>
    <n v="68703"/>
    <n v="900000"/>
    <b v="0"/>
    <n v="68643"/>
    <s v="minizinc_gurobi"/>
    <n v="0"/>
    <n v="326294.79339824099"/>
  </r>
  <r>
    <x v="1678"/>
    <m/>
    <m/>
    <m/>
    <m/>
    <s v="minizinc_or-tools"/>
    <m/>
    <m/>
  </r>
  <r>
    <x v="1678"/>
    <n v="73781.666666666701"/>
    <b v="0"/>
    <n v="900000"/>
    <m/>
    <s v="min_conflicts"/>
    <n v="3.6481510763739997E-2"/>
    <n v="277588.58612696698"/>
  </r>
  <r>
    <x v="1678"/>
    <n v="71090"/>
    <b v="0"/>
    <n v="900000"/>
    <m/>
    <s v="simulated_annealing-untuned"/>
    <n v="0"/>
    <n v="535805.467385859"/>
  </r>
  <r>
    <x v="1678"/>
    <n v="257000.33333333299"/>
    <b v="0"/>
    <n v="900272"/>
    <m/>
    <s v="tabu_search"/>
    <n v="0.72338557278135796"/>
    <n v="662462.13298288803"/>
  </r>
  <r>
    <x v="1679"/>
    <n v="360282"/>
    <n v="900000"/>
    <b v="0"/>
    <n v="0"/>
    <s v="minizinc_chuffed"/>
    <n v="0.28829361444646101"/>
    <n v="1780630.5785522"/>
  </r>
  <r>
    <x v="1679"/>
    <n v="256599"/>
    <n v="900000"/>
    <b v="0"/>
    <n v="255508"/>
    <s v="minizinc_cplex"/>
    <n v="7.1707216318073197E-4"/>
    <n v="1471891.89744416"/>
  </r>
  <r>
    <x v="1679"/>
    <n v="299623"/>
    <n v="905270"/>
    <b v="0"/>
    <n v="6913"/>
    <s v="minizinc_cpo"/>
    <n v="0.14420788791247699"/>
    <n v="1565328.3324106"/>
  </r>
  <r>
    <x v="1679"/>
    <n v="256415"/>
    <n v="909130"/>
    <b v="0"/>
    <n v="255508"/>
    <s v="minizinc_gurobi"/>
    <n v="0"/>
    <n v="1392661.8791475501"/>
  </r>
  <r>
    <x v="1679"/>
    <m/>
    <m/>
    <m/>
    <m/>
    <s v="minizinc_or-tools"/>
    <m/>
    <m/>
  </r>
  <r>
    <x v="1679"/>
    <n v="264327.66666666698"/>
    <b v="0"/>
    <n v="900000"/>
    <m/>
    <s v="min_conflicts"/>
    <n v="9.5222722303001106E-3"/>
    <n v="1352695.3900084"/>
  </r>
  <r>
    <x v="1679"/>
    <n v="261810.66666666701"/>
    <b v="0"/>
    <n v="900000"/>
    <m/>
    <s v="simulated_annealing-untuned"/>
    <n v="0"/>
    <n v="1583470.2902313899"/>
  </r>
  <r>
    <x v="1679"/>
    <n v="274796.66666666698"/>
    <b v="0"/>
    <n v="900499"/>
    <m/>
    <s v="tabu_search"/>
    <n v="4.7256759543420103E-2"/>
    <n v="1491635.2325508699"/>
  </r>
  <r>
    <x v="1680"/>
    <m/>
    <m/>
    <m/>
    <m/>
    <s v="minizinc_chuffed"/>
    <m/>
    <m/>
  </r>
  <r>
    <x v="1680"/>
    <n v="135241"/>
    <n v="900000"/>
    <b v="0"/>
    <n v="134751"/>
    <s v="minizinc_cplex"/>
    <n v="1.1461021435806901E-3"/>
    <n v="393652.312729939"/>
  </r>
  <r>
    <x v="1680"/>
    <m/>
    <m/>
    <m/>
    <m/>
    <s v="minizinc_cpo"/>
    <m/>
    <m/>
  </r>
  <r>
    <x v="1680"/>
    <n v="135086"/>
    <n v="900000"/>
    <b v="0"/>
    <n v="134732"/>
    <s v="minizinc_gurobi"/>
    <n v="0"/>
    <n v="336763.08759270899"/>
  </r>
  <r>
    <x v="1680"/>
    <m/>
    <m/>
    <m/>
    <m/>
    <s v="minizinc_or-tools"/>
    <m/>
    <m/>
  </r>
  <r>
    <x v="1680"/>
    <n v="156622"/>
    <b v="0"/>
    <n v="900000"/>
    <m/>
    <s v="min_conflicts"/>
    <n v="7.6485636330358098E-2"/>
    <n v="270461.96727902599"/>
  </r>
  <r>
    <x v="1680"/>
    <n v="144642.66666666701"/>
    <b v="0"/>
    <n v="900000"/>
    <m/>
    <s v="simulated_annealing-untuned"/>
    <n v="0"/>
    <n v="503726.03332968103"/>
  </r>
  <r>
    <x v="1680"/>
    <n v="992828"/>
    <b v="0"/>
    <n v="900292"/>
    <m/>
    <s v="tabu_search"/>
    <n v="0.85431246231304203"/>
    <n v="810177.33247581206"/>
  </r>
  <r>
    <x v="1681"/>
    <n v="1256915"/>
    <n v="902140"/>
    <b v="0"/>
    <n v="0"/>
    <s v="minizinc_chuffed"/>
    <n v="0.89818086346332104"/>
    <n v="742914.76773586799"/>
  </r>
  <r>
    <x v="1681"/>
    <n v="127978"/>
    <n v="900000"/>
    <b v="0"/>
    <n v="127667"/>
    <s v="minizinc_cplex"/>
    <n v="0"/>
    <n v="339745.23595180502"/>
  </r>
  <r>
    <x v="1681"/>
    <n v="625088"/>
    <n v="905610"/>
    <b v="0"/>
    <n v="74646"/>
    <s v="minizinc_cpo"/>
    <n v="0.79526402682502295"/>
    <n v="562181.94433453796"/>
  </r>
  <r>
    <x v="1681"/>
    <n v="128012"/>
    <n v="900000"/>
    <b v="0"/>
    <n v="127665"/>
    <s v="minizinc_gurobi"/>
    <n v="2.6560009999065899E-4"/>
    <n v="334870.054753276"/>
  </r>
  <r>
    <x v="1681"/>
    <m/>
    <m/>
    <m/>
    <m/>
    <s v="minizinc_or-tools"/>
    <m/>
    <m/>
  </r>
  <r>
    <x v="1681"/>
    <n v="138296.33333333299"/>
    <b v="0"/>
    <n v="900000"/>
    <m/>
    <s v="min_conflicts"/>
    <n v="3.8456068972665097E-2"/>
    <n v="282826.90377362899"/>
  </r>
  <r>
    <x v="1681"/>
    <n v="132978"/>
    <b v="0"/>
    <n v="900000"/>
    <m/>
    <s v="simulated_annealing-untuned"/>
    <n v="0"/>
    <n v="492336.19850294699"/>
  </r>
  <r>
    <x v="1681"/>
    <n v="189979"/>
    <b v="0"/>
    <n v="900454"/>
    <m/>
    <s v="tabu_search"/>
    <n v="0.30003842529963798"/>
    <n v="400888.35470998101"/>
  </r>
  <r>
    <x v="1682"/>
    <n v="1246078"/>
    <n v="904330"/>
    <b v="0"/>
    <n v="0"/>
    <s v="minizinc_chuffed"/>
    <n v="0.917367131110573"/>
    <n v="733753.10737073596"/>
  </r>
  <r>
    <x v="1682"/>
    <n v="102967"/>
    <n v="900000"/>
    <b v="0"/>
    <n v="102657"/>
    <s v="minizinc_cplex"/>
    <n v="0"/>
    <n v="332329.594005552"/>
  </r>
  <r>
    <x v="1682"/>
    <n v="612409"/>
    <n v="906700"/>
    <b v="0"/>
    <n v="74749"/>
    <s v="minizinc_cpo"/>
    <n v="0.83186563228169397"/>
    <n v="560303.14300773002"/>
  </r>
  <r>
    <x v="1682"/>
    <n v="103012"/>
    <n v="900000"/>
    <b v="0"/>
    <n v="102656"/>
    <s v="minizinc_gurobi"/>
    <n v="4.36842309633811E-4"/>
    <n v="327993.196530524"/>
  </r>
  <r>
    <x v="1682"/>
    <m/>
    <m/>
    <m/>
    <m/>
    <s v="minizinc_or-tools"/>
    <m/>
    <m/>
  </r>
  <r>
    <x v="1682"/>
    <n v="110972.66666666701"/>
    <b v="0"/>
    <n v="900000"/>
    <m/>
    <s v="min_conflicts"/>
    <n v="1.57546302693157E-2"/>
    <n v="270269.80855568103"/>
  </r>
  <r>
    <x v="1682"/>
    <n v="109224.33333333299"/>
    <b v="0"/>
    <n v="900000"/>
    <m/>
    <s v="simulated_annealing-untuned"/>
    <n v="0"/>
    <n v="482954.75473698199"/>
  </r>
  <r>
    <x v="1682"/>
    <n v="159422"/>
    <b v="0"/>
    <n v="900011"/>
    <m/>
    <s v="tabu_search"/>
    <n v="0.31487289499985399"/>
    <n v="392695.11558181798"/>
  </r>
  <r>
    <x v="1683"/>
    <n v="447691"/>
    <n v="901360"/>
    <b v="0"/>
    <n v="0"/>
    <s v="minizinc_chuffed"/>
    <n v="0.31202101449437197"/>
    <n v="1680322.7257047601"/>
  </r>
  <r>
    <x v="1683"/>
    <n v="308013"/>
    <n v="900000"/>
    <b v="0"/>
    <n v="307796"/>
    <s v="minizinc_cplex"/>
    <n v="3.5712778356789001E-5"/>
    <n v="1275046.9567633399"/>
  </r>
  <r>
    <x v="1683"/>
    <n v="345114"/>
    <n v="905910"/>
    <b v="0"/>
    <n v="242331"/>
    <s v="minizinc_cpo"/>
    <n v="0.10753548102945699"/>
    <n v="1471073.15087236"/>
  </r>
  <r>
    <x v="1683"/>
    <n v="308002"/>
    <n v="900000"/>
    <b v="0"/>
    <n v="307795"/>
    <s v="minizinc_gurobi"/>
    <n v="0"/>
    <n v="1261551.7932811801"/>
  </r>
  <r>
    <x v="1683"/>
    <m/>
    <m/>
    <m/>
    <m/>
    <s v="minizinc_or-tools"/>
    <m/>
    <m/>
  </r>
  <r>
    <x v="1683"/>
    <n v="313073.33333333302"/>
    <b v="0"/>
    <n v="900000"/>
    <m/>
    <s v="min_conflicts"/>
    <n v="0"/>
    <n v="1263040.09731686"/>
  </r>
  <r>
    <x v="1683"/>
    <n v="315166.66666666698"/>
    <b v="0"/>
    <n v="900000"/>
    <m/>
    <s v="simulated_annealing-untuned"/>
    <n v="6.6419883659441003E-3"/>
    <n v="1587915.0098540499"/>
  </r>
  <r>
    <x v="1683"/>
    <n v="327331.33333333302"/>
    <b v="0"/>
    <n v="900063"/>
    <m/>
    <s v="tabu_search"/>
    <n v="4.3558310946910102E-2"/>
    <n v="1439970.83123668"/>
  </r>
  <r>
    <x v="1684"/>
    <m/>
    <m/>
    <m/>
    <m/>
    <s v="minizinc_chuffed"/>
    <m/>
    <m/>
  </r>
  <r>
    <x v="1684"/>
    <n v="102402"/>
    <n v="900000"/>
    <b v="0"/>
    <n v="102148"/>
    <s v="minizinc_cplex"/>
    <n v="6.6404953028265101E-4"/>
    <n v="352751.83505601401"/>
  </r>
  <r>
    <x v="1684"/>
    <n v="1418320"/>
    <n v="906030"/>
    <b v="0"/>
    <n v="82379"/>
    <s v="minizinc_cpo"/>
    <n v="0.92784844040837"/>
    <n v="897329.08955715096"/>
  </r>
  <r>
    <x v="1684"/>
    <n v="102334"/>
    <n v="908030"/>
    <b v="0"/>
    <n v="102135"/>
    <s v="minizinc_gurobi"/>
    <n v="0"/>
    <n v="324299.61431247002"/>
  </r>
  <r>
    <x v="1684"/>
    <m/>
    <m/>
    <m/>
    <m/>
    <s v="minizinc_or-tools"/>
    <m/>
    <m/>
  </r>
  <r>
    <x v="1684"/>
    <n v="115266.66666666701"/>
    <b v="0"/>
    <n v="900000"/>
    <m/>
    <s v="min_conflicts"/>
    <n v="6.6223250433776901E-2"/>
    <n v="264463.67921113299"/>
  </r>
  <r>
    <x v="1684"/>
    <n v="107633.33333333299"/>
    <b v="0"/>
    <n v="900000"/>
    <m/>
    <s v="simulated_annealing-untuned"/>
    <n v="0"/>
    <n v="502039.12071644701"/>
  </r>
  <r>
    <x v="1684"/>
    <n v="626842.33333333302"/>
    <b v="0"/>
    <n v="900284"/>
    <m/>
    <s v="tabu_search"/>
    <n v="0.82829281366340402"/>
    <n v="706893.50669151999"/>
  </r>
  <r>
    <x v="1685"/>
    <n v="91489"/>
    <n v="900000"/>
    <b v="0"/>
    <n v="0"/>
    <s v="minizinc_chuffed"/>
    <n v="0.60634611811256001"/>
    <n v="979940.89778605103"/>
  </r>
  <r>
    <x v="1685"/>
    <n v="36156"/>
    <n v="900000"/>
    <b v="0"/>
    <n v="35892"/>
    <s v="minizinc_cplex"/>
    <n v="3.8997676734151602E-3"/>
    <n v="776882.07161777595"/>
  </r>
  <r>
    <x v="1685"/>
    <n v="47094"/>
    <n v="906540"/>
    <b v="0"/>
    <n v="30745"/>
    <s v="minizinc_cpo"/>
    <n v="0.235252898458402"/>
    <n v="678711.72865247994"/>
  </r>
  <r>
    <x v="1685"/>
    <n v="36015"/>
    <n v="900000"/>
    <b v="0"/>
    <n v="35892"/>
    <s v="minizinc_gurobi"/>
    <n v="0"/>
    <n v="572559.80035079503"/>
  </r>
  <r>
    <x v="1685"/>
    <m/>
    <m/>
    <m/>
    <m/>
    <s v="minizinc_or-tools"/>
    <m/>
    <m/>
  </r>
  <r>
    <x v="1685"/>
    <n v="37705.333333333299"/>
    <b v="0"/>
    <n v="900000"/>
    <m/>
    <s v="min_conflicts"/>
    <n v="8.6636726899835803E-4"/>
    <n v="540474.11550105899"/>
  </r>
  <r>
    <x v="1685"/>
    <n v="37672.666666666701"/>
    <b v="0"/>
    <n v="900000"/>
    <m/>
    <s v="simulated_annealing-untuned"/>
    <n v="0"/>
    <n v="867177.10303495603"/>
  </r>
  <r>
    <x v="1685"/>
    <n v="44504.333333333299"/>
    <b v="0"/>
    <n v="900609"/>
    <m/>
    <s v="tabu_search"/>
    <n v="0.15350565113509601"/>
    <n v="737048.38479302602"/>
  </r>
  <r>
    <x v="1686"/>
    <n v="1269868"/>
    <n v="900000"/>
    <b v="0"/>
    <n v="0"/>
    <s v="minizinc_chuffed"/>
    <n v="0.87631706602575998"/>
    <n v="753609.17208958894"/>
  </r>
  <r>
    <x v="1686"/>
    <n v="157095"/>
    <n v="900000"/>
    <b v="0"/>
    <n v="156734"/>
    <s v="minizinc_cplex"/>
    <n v="2.1642954899903099E-4"/>
    <n v="369009.710630849"/>
  </r>
  <r>
    <x v="1686"/>
    <n v="683923"/>
    <n v="905760"/>
    <b v="0"/>
    <n v="74819"/>
    <s v="minizinc_cpo"/>
    <n v="0.77035280287400798"/>
    <n v="586737.81288763206"/>
  </r>
  <r>
    <x v="1686"/>
    <n v="157061"/>
    <n v="900000"/>
    <b v="0"/>
    <n v="156734"/>
    <s v="minizinc_gurobi"/>
    <n v="0"/>
    <n v="350520.13531722"/>
  </r>
  <r>
    <x v="1686"/>
    <m/>
    <m/>
    <m/>
    <m/>
    <s v="minizinc_or-tools"/>
    <m/>
    <m/>
  </r>
  <r>
    <x v="1686"/>
    <n v="169626.66666666701"/>
    <b v="0"/>
    <n v="900000"/>
    <m/>
    <s v="min_conflicts"/>
    <n v="4.6887281873918604E-3"/>
    <n v="297371.62499767903"/>
  </r>
  <r>
    <x v="1686"/>
    <n v="168831.33333333299"/>
    <b v="0"/>
    <n v="900000"/>
    <m/>
    <s v="simulated_annealing-untuned"/>
    <n v="0"/>
    <n v="522593.67880832998"/>
  </r>
  <r>
    <x v="1686"/>
    <n v="257595"/>
    <b v="0"/>
    <n v="900231"/>
    <m/>
    <s v="tabu_search"/>
    <n v="0.34458613974132501"/>
    <n v="409654.77145888499"/>
  </r>
  <r>
    <x v="1687"/>
    <m/>
    <m/>
    <m/>
    <m/>
    <s v="minizinc_chuffed"/>
    <m/>
    <m/>
  </r>
  <r>
    <x v="1687"/>
    <n v="969572"/>
    <n v="900000"/>
    <b v="0"/>
    <n v="968294"/>
    <s v="minizinc_cplex"/>
    <n v="1.8255477674689001E-4"/>
    <n v="8071719.8670904003"/>
  </r>
  <r>
    <x v="1687"/>
    <n v="1017003"/>
    <n v="904630"/>
    <b v="0"/>
    <n v="16483"/>
    <s v="minizinc_cpo"/>
    <n v="4.6812054635040498E-2"/>
    <n v="8465465.5380297396"/>
  </r>
  <r>
    <x v="1687"/>
    <n v="969395"/>
    <n v="900000"/>
    <b v="0"/>
    <n v="968294"/>
    <s v="minizinc_gurobi"/>
    <n v="0"/>
    <n v="8003452.3029119"/>
  </r>
  <r>
    <x v="1687"/>
    <m/>
    <m/>
    <m/>
    <m/>
    <s v="minizinc_or-tools"/>
    <m/>
    <m/>
  </r>
  <r>
    <x v="1687"/>
    <n v="982414.66666666698"/>
    <b v="0"/>
    <n v="900000"/>
    <m/>
    <s v="min_conflicts"/>
    <n v="3.96811393966689E-3"/>
    <n v="7943746.8827446802"/>
  </r>
  <r>
    <x v="1687"/>
    <n v="978516.33333333302"/>
    <b v="0"/>
    <n v="900000"/>
    <m/>
    <s v="simulated_annealing-untuned"/>
    <n v="0"/>
    <n v="8145612.6607704004"/>
  </r>
  <r>
    <x v="1687"/>
    <n v="991155"/>
    <b v="0"/>
    <n v="900458"/>
    <m/>
    <s v="tabu_search"/>
    <n v="1.2751453270847301E-2"/>
    <n v="8196654.77127604"/>
  </r>
  <r>
    <x v="1688"/>
    <n v="1213441"/>
    <n v="905640"/>
    <b v="0"/>
    <n v="0"/>
    <s v="minizinc_chuffed"/>
    <n v="0.91355986817653301"/>
    <n v="730290.1349989"/>
  </r>
  <r>
    <x v="1688"/>
    <n v="104928"/>
    <n v="900000"/>
    <b v="0"/>
    <n v="104576"/>
    <s v="minizinc_cplex"/>
    <n v="3.6215309545595302E-4"/>
    <n v="328621.636914904"/>
  </r>
  <r>
    <x v="1688"/>
    <n v="593813"/>
    <n v="907050"/>
    <b v="0"/>
    <n v="74885"/>
    <s v="minizinc_cpo"/>
    <n v="0.82336190012680699"/>
    <n v="557944.57442244794"/>
  </r>
  <r>
    <x v="1688"/>
    <n v="104890"/>
    <n v="900000"/>
    <b v="0"/>
    <n v="104575"/>
    <s v="minizinc_gurobi"/>
    <n v="0"/>
    <n v="327073.52399309899"/>
  </r>
  <r>
    <x v="1688"/>
    <m/>
    <m/>
    <m/>
    <m/>
    <s v="minizinc_or-tools"/>
    <m/>
    <m/>
  </r>
  <r>
    <x v="1688"/>
    <n v="113097"/>
    <b v="0"/>
    <n v="900000"/>
    <m/>
    <s v="min_conflicts"/>
    <n v="1.6811527567780999E-2"/>
    <n v="270930.202644679"/>
  </r>
  <r>
    <x v="1688"/>
    <n v="111195.66666666701"/>
    <b v="0"/>
    <n v="900000"/>
    <m/>
    <s v="simulated_annealing-untuned"/>
    <n v="0"/>
    <n v="482412.69378585002"/>
  </r>
  <r>
    <x v="1688"/>
    <n v="155202.33333333299"/>
    <b v="0"/>
    <n v="900238"/>
    <m/>
    <s v="tabu_search"/>
    <n v="0.28354384706415497"/>
    <n v="391015.26768800599"/>
  </r>
  <r>
    <x v="1689"/>
    <m/>
    <m/>
    <m/>
    <m/>
    <s v="minizinc_chuffed"/>
    <m/>
    <m/>
  </r>
  <r>
    <x v="1689"/>
    <n v="427093"/>
    <n v="900000"/>
    <b v="0"/>
    <n v="427072"/>
    <s v="minizinc_cplex"/>
    <n v="0"/>
    <n v="4177204.4001116101"/>
  </r>
  <r>
    <x v="1689"/>
    <n v="476080"/>
    <n v="905910"/>
    <b v="0"/>
    <n v="240110"/>
    <s v="minizinc_cpo"/>
    <n v="0.10289657200470501"/>
    <n v="4712281.7253268501"/>
  </r>
  <r>
    <x v="1689"/>
    <n v="427095"/>
    <n v="900000"/>
    <b v="0"/>
    <n v="427072"/>
    <s v="minizinc_gurobi"/>
    <n v="4.6827989088615902E-6"/>
    <n v="4111550.1112085502"/>
  </r>
  <r>
    <x v="1689"/>
    <m/>
    <m/>
    <m/>
    <m/>
    <s v="minizinc_or-tools"/>
    <m/>
    <m/>
  </r>
  <r>
    <x v="1689"/>
    <n v="429182.66666666698"/>
    <b v="0"/>
    <n v="900000"/>
    <m/>
    <s v="min_conflicts"/>
    <n v="5.8250255524416899E-5"/>
    <n v="4270486.91774242"/>
  </r>
  <r>
    <x v="1689"/>
    <n v="429157.66666666698"/>
    <b v="0"/>
    <n v="900000"/>
    <m/>
    <s v="simulated_annealing-untuned"/>
    <n v="0"/>
    <n v="4602830.8436952401"/>
  </r>
  <r>
    <x v="1689"/>
    <n v="446485.66666666698"/>
    <b v="0"/>
    <n v="900054"/>
    <m/>
    <s v="tabu_search"/>
    <n v="3.88097564908765E-2"/>
    <n v="4707725.9945717799"/>
  </r>
  <r>
    <x v="1690"/>
    <m/>
    <m/>
    <m/>
    <m/>
    <s v="minizinc_chuffed"/>
    <m/>
    <m/>
  </r>
  <r>
    <x v="1690"/>
    <n v="420506"/>
    <n v="900000"/>
    <b v="0"/>
    <n v="420444"/>
    <s v="minizinc_cplex"/>
    <n v="1.47441415818128E-4"/>
    <n v="4199027.1438742103"/>
  </r>
  <r>
    <x v="1690"/>
    <n v="466235"/>
    <n v="906860"/>
    <b v="0"/>
    <n v="241400"/>
    <s v="minizinc_cpo"/>
    <n v="9.8214419766855701E-2"/>
    <n v="4637052.9065112602"/>
  </r>
  <r>
    <x v="1690"/>
    <n v="420444"/>
    <n v="637590"/>
    <b v="1"/>
    <n v="420444"/>
    <s v="minizinc_gurobi"/>
    <n v="0"/>
    <n v="2936811.9154411"/>
  </r>
  <r>
    <x v="1690"/>
    <m/>
    <m/>
    <m/>
    <m/>
    <s v="minizinc_or-tools"/>
    <m/>
    <m/>
  </r>
  <r>
    <x v="1690"/>
    <n v="422382.66666666698"/>
    <b v="0"/>
    <n v="900000"/>
    <m/>
    <s v="min_conflicts"/>
    <n v="1.7259230965917E-3"/>
    <n v="4083649.5538693699"/>
  </r>
  <r>
    <x v="1690"/>
    <n v="421653.66666666698"/>
    <b v="0"/>
    <n v="900000"/>
    <m/>
    <s v="simulated_annealing-untuned"/>
    <n v="0"/>
    <n v="4404845.8629484102"/>
  </r>
  <r>
    <x v="1690"/>
    <n v="434524"/>
    <b v="0"/>
    <n v="900593"/>
    <m/>
    <s v="tabu_search"/>
    <n v="2.9619384276434301E-2"/>
    <n v="4442453.8234766796"/>
  </r>
  <r>
    <x v="1691"/>
    <m/>
    <m/>
    <m/>
    <m/>
    <s v="minizinc_chuffed"/>
    <m/>
    <m/>
  </r>
  <r>
    <x v="1691"/>
    <n v="1165619"/>
    <n v="900000"/>
    <b v="0"/>
    <n v="1164037"/>
    <s v="minizinc_cplex"/>
    <n v="0"/>
    <n v="10685359.2096023"/>
  </r>
  <r>
    <x v="1691"/>
    <n v="1212599"/>
    <n v="900530"/>
    <b v="0"/>
    <n v="24350"/>
    <s v="minizinc_cpo"/>
    <n v="3.8743228387950197E-2"/>
    <n v="11037219.5870483"/>
  </r>
  <r>
    <x v="1691"/>
    <n v="1165690"/>
    <n v="905360"/>
    <b v="0"/>
    <n v="1164037"/>
    <s v="minizinc_gurobi"/>
    <n v="6.0908131664483299E-5"/>
    <n v="10698458.811129101"/>
  </r>
  <r>
    <x v="1691"/>
    <m/>
    <m/>
    <m/>
    <m/>
    <s v="minizinc_or-tools"/>
    <m/>
    <m/>
  </r>
  <r>
    <x v="1691"/>
    <n v="1180958.33333333"/>
    <b v="0"/>
    <n v="900000"/>
    <m/>
    <s v="min_conflicts"/>
    <n v="2.0364816709592701E-3"/>
    <n v="6430193.7022651201"/>
  </r>
  <r>
    <x v="1691"/>
    <n v="1178553.33333333"/>
    <b v="0"/>
    <n v="900000"/>
    <m/>
    <s v="simulated_annealing-untuned"/>
    <n v="0"/>
    <n v="6650661.9417898003"/>
  </r>
  <r>
    <x v="1691"/>
    <n v="1188133.33333333"/>
    <b v="0"/>
    <n v="900242"/>
    <m/>
    <s v="tabu_search"/>
    <n v="8.0630681180563508E-3"/>
    <n v="6587313.6733463397"/>
  </r>
  <r>
    <x v="1692"/>
    <m/>
    <m/>
    <m/>
    <m/>
    <s v="minizinc_chuffed"/>
    <m/>
    <m/>
  </r>
  <r>
    <x v="1692"/>
    <n v="69070"/>
    <n v="900000"/>
    <b v="0"/>
    <n v="69046"/>
    <s v="minizinc_cplex"/>
    <n v="8.6868394382544304E-5"/>
    <n v="343723.79349778499"/>
  </r>
  <r>
    <x v="1692"/>
    <n v="671996"/>
    <n v="902050"/>
    <b v="0"/>
    <n v="63142"/>
    <s v="minizinc_cpo"/>
    <n v="0.89722557872368303"/>
    <n v="953712.68818425899"/>
  </r>
  <r>
    <x v="1692"/>
    <n v="69064"/>
    <n v="900000"/>
    <b v="0"/>
    <n v="69047"/>
    <s v="minizinc_gurobi"/>
    <n v="0"/>
    <n v="329133.11660665402"/>
  </r>
  <r>
    <x v="1692"/>
    <m/>
    <m/>
    <m/>
    <m/>
    <s v="minizinc_or-tools"/>
    <m/>
    <m/>
  </r>
  <r>
    <x v="1692"/>
    <n v="73018.666666666701"/>
    <b v="0"/>
    <n v="900000"/>
    <m/>
    <s v="min_conflicts"/>
    <n v="3.1101636111314002E-2"/>
    <n v="279017.74592099898"/>
  </r>
  <r>
    <x v="1692"/>
    <n v="70747.666666666701"/>
    <b v="0"/>
    <n v="900000"/>
    <m/>
    <s v="simulated_annealing-untuned"/>
    <n v="0"/>
    <n v="536129.39572663105"/>
  </r>
  <r>
    <x v="1692"/>
    <n v="266557"/>
    <b v="0"/>
    <n v="900162"/>
    <m/>
    <s v="tabu_search"/>
    <n v="0.73458709894444096"/>
    <n v="695195.800023444"/>
  </r>
  <r>
    <x v="1693"/>
    <n v="34509"/>
    <n v="905430"/>
    <b v="0"/>
    <n v="0"/>
    <s v="minizinc_chuffed"/>
    <n v="0.85511026109130905"/>
    <n v="767325.51189324399"/>
  </r>
  <r>
    <x v="1693"/>
    <n v="5000"/>
    <n v="93310"/>
    <b v="1"/>
    <n v="5000"/>
    <s v="minizinc_cplex"/>
    <n v="0"/>
    <n v="99636.583819849897"/>
  </r>
  <r>
    <x v="1693"/>
    <n v="5000"/>
    <n v="61410"/>
    <b v="1"/>
    <n v="5000"/>
    <s v="minizinc_cpo"/>
    <n v="0"/>
    <n v="66530.743786488805"/>
  </r>
  <r>
    <x v="1693"/>
    <n v="5000"/>
    <n v="65370"/>
    <b v="1"/>
    <n v="5000"/>
    <s v="minizinc_gurobi"/>
    <n v="0"/>
    <n v="69447.814178482105"/>
  </r>
  <r>
    <x v="1693"/>
    <m/>
    <m/>
    <m/>
    <m/>
    <s v="minizinc_or-tools"/>
    <m/>
    <m/>
  </r>
  <r>
    <x v="1693"/>
    <n v="5000"/>
    <b v="0"/>
    <n v="900000"/>
    <m/>
    <s v="min_conflicts"/>
    <n v="0"/>
    <n v="301043.78320160799"/>
  </r>
  <r>
    <x v="1693"/>
    <n v="5142.6666666666697"/>
    <b v="0"/>
    <n v="900000"/>
    <m/>
    <s v="simulated_annealing-untuned"/>
    <n v="2.7741768213637601E-2"/>
    <n v="613472.27676731895"/>
  </r>
  <r>
    <x v="1693"/>
    <n v="5000"/>
    <b v="0"/>
    <n v="900000"/>
    <m/>
    <s v="tabu_search"/>
    <n v="0"/>
    <n v="410022.527147296"/>
  </r>
  <r>
    <x v="1694"/>
    <m/>
    <m/>
    <m/>
    <m/>
    <s v="minizinc_chuffed"/>
    <m/>
    <m/>
  </r>
  <r>
    <x v="1694"/>
    <n v="69351"/>
    <n v="900000"/>
    <b v="0"/>
    <n v="69286"/>
    <s v="minizinc_cplex"/>
    <n v="1.2977462473506799E-4"/>
    <n v="347858.35629944701"/>
  </r>
  <r>
    <x v="1694"/>
    <n v="682874"/>
    <n v="912030"/>
    <b v="0"/>
    <n v="64068"/>
    <s v="minizinc_cpo"/>
    <n v="0.89845564481881002"/>
    <n v="864693.06331372797"/>
  </r>
  <r>
    <x v="1694"/>
    <n v="69342"/>
    <n v="900000"/>
    <b v="0"/>
    <n v="69285"/>
    <s v="minizinc_gurobi"/>
    <n v="0"/>
    <n v="329100.775067624"/>
  </r>
  <r>
    <x v="1694"/>
    <m/>
    <m/>
    <m/>
    <m/>
    <s v="minizinc_or-tools"/>
    <m/>
    <m/>
  </r>
  <r>
    <x v="1694"/>
    <n v="74399.333333333299"/>
    <b v="0"/>
    <n v="900000"/>
    <m/>
    <s v="min_conflicts"/>
    <n v="3.3284348426061101E-2"/>
    <n v="278089.74304462998"/>
  </r>
  <r>
    <x v="1694"/>
    <n v="71923"/>
    <b v="0"/>
    <n v="900000"/>
    <m/>
    <s v="simulated_annealing-untuned"/>
    <n v="0"/>
    <n v="574410.01905057102"/>
  </r>
  <r>
    <x v="1694"/>
    <n v="259243"/>
    <b v="0"/>
    <n v="900418"/>
    <m/>
    <s v="tabu_search"/>
    <n v="0.72256531516762301"/>
    <n v="669308.83629787399"/>
  </r>
  <r>
    <x v="1695"/>
    <n v="1253767"/>
    <n v="901030"/>
    <b v="0"/>
    <n v="0"/>
    <s v="minizinc_chuffed"/>
    <n v="0.89748095140484596"/>
    <n v="742716.53312592302"/>
  </r>
  <r>
    <x v="1695"/>
    <n v="128593"/>
    <n v="900000"/>
    <b v="0"/>
    <n v="128243"/>
    <s v="minizinc_cplex"/>
    <n v="4.5103543738778102E-4"/>
    <n v="345971.65622507699"/>
  </r>
  <r>
    <x v="1695"/>
    <n v="611358"/>
    <n v="906900"/>
    <b v="0"/>
    <n v="75193"/>
    <s v="minizinc_cpo"/>
    <n v="0.789754939004642"/>
    <n v="555566.66509317502"/>
  </r>
  <r>
    <x v="1695"/>
    <n v="128535"/>
    <n v="900000"/>
    <b v="0"/>
    <n v="128242"/>
    <s v="minizinc_gurobi"/>
    <n v="0"/>
    <n v="336815.99633996701"/>
  </r>
  <r>
    <x v="1695"/>
    <m/>
    <m/>
    <m/>
    <m/>
    <s v="minizinc_or-tools"/>
    <m/>
    <m/>
  </r>
  <r>
    <x v="1695"/>
    <n v="138939"/>
    <b v="0"/>
    <n v="900000"/>
    <m/>
    <s v="min_conflicts"/>
    <n v="2.54332236928916E-2"/>
    <n v="282595.57158143102"/>
  </r>
  <r>
    <x v="1695"/>
    <n v="135405.33333333299"/>
    <b v="0"/>
    <n v="900000"/>
    <m/>
    <s v="simulated_annealing-untuned"/>
    <n v="0"/>
    <n v="505443.91804938699"/>
  </r>
  <r>
    <x v="1695"/>
    <n v="190740.66666666701"/>
    <b v="0"/>
    <n v="900052"/>
    <m/>
    <s v="tabu_search"/>
    <n v="0.29010768547871302"/>
    <n v="393608.61650266399"/>
  </r>
  <r>
    <x v="1696"/>
    <m/>
    <m/>
    <m/>
    <m/>
    <s v="minizinc_chuffed"/>
    <m/>
    <m/>
  </r>
  <r>
    <x v="1696"/>
    <n v="410131"/>
    <n v="900000"/>
    <b v="0"/>
    <n v="410041"/>
    <s v="minizinc_cplex"/>
    <n v="2.19442080701016E-4"/>
    <n v="3945517.3016887698"/>
  </r>
  <r>
    <x v="1696"/>
    <n v="455701"/>
    <n v="906560"/>
    <b v="0"/>
    <n v="241451"/>
    <s v="minizinc_cpo"/>
    <n v="0.10019727847865199"/>
    <n v="4385231.7089948701"/>
  </r>
  <r>
    <x v="1696"/>
    <n v="410041"/>
    <n v="423070"/>
    <b v="1"/>
    <n v="410041"/>
    <s v="minizinc_gurobi"/>
    <n v="0"/>
    <n v="1877674.56566768"/>
  </r>
  <r>
    <x v="1696"/>
    <m/>
    <m/>
    <m/>
    <m/>
    <s v="minizinc_or-tools"/>
    <m/>
    <m/>
  </r>
  <r>
    <x v="1696"/>
    <n v="412068.66666666698"/>
    <b v="0"/>
    <n v="900000"/>
    <m/>
    <s v="min_conflicts"/>
    <n v="1.8508242153816299E-3"/>
    <n v="3910379.05611637"/>
  </r>
  <r>
    <x v="1696"/>
    <n v="411306"/>
    <b v="0"/>
    <n v="900000"/>
    <m/>
    <s v="simulated_annealing-untuned"/>
    <n v="0"/>
    <n v="4224073.3583677802"/>
  </r>
  <r>
    <x v="1696"/>
    <n v="422171.33333333302"/>
    <b v="0"/>
    <n v="900273"/>
    <m/>
    <s v="tabu_search"/>
    <n v="2.5736786170543601E-2"/>
    <n v="4174876.2048823601"/>
  </r>
  <r>
    <x v="1697"/>
    <m/>
    <m/>
    <m/>
    <m/>
    <s v="minizinc_chuffed"/>
    <m/>
    <m/>
  </r>
  <r>
    <x v="1697"/>
    <n v="126832"/>
    <n v="900000"/>
    <b v="0"/>
    <n v="126793"/>
    <s v="minizinc_cplex"/>
    <n v="0"/>
    <n v="319785.69717428403"/>
  </r>
  <r>
    <x v="1697"/>
    <n v="2304035"/>
    <n v="906090"/>
    <b v="0"/>
    <n v="105900"/>
    <s v="minizinc_cpo"/>
    <n v="0.94495222511810795"/>
    <n v="843018.78719298099"/>
  </r>
  <r>
    <x v="1697"/>
    <n v="126860"/>
    <n v="900000"/>
    <b v="0"/>
    <n v="126793"/>
    <s v="minizinc_gurobi"/>
    <n v="2.2071574964532801E-4"/>
    <n v="301675.41654350102"/>
  </r>
  <r>
    <x v="1697"/>
    <m/>
    <m/>
    <m/>
    <m/>
    <s v="minizinc_or-tools"/>
    <m/>
    <m/>
  </r>
  <r>
    <x v="1697"/>
    <n v="138495.33333333299"/>
    <b v="0"/>
    <n v="900000"/>
    <m/>
    <s v="min_conflicts"/>
    <n v="4.0675257409395399E-2"/>
    <n v="253151.825414597"/>
  </r>
  <r>
    <x v="1697"/>
    <n v="132862"/>
    <b v="0"/>
    <n v="900000"/>
    <m/>
    <s v="simulated_annealing-untuned"/>
    <n v="0"/>
    <n v="476629.09650947503"/>
  </r>
  <r>
    <x v="1697"/>
    <n v="804397.66666666698"/>
    <b v="0"/>
    <n v="900389"/>
    <m/>
    <s v="tabu_search"/>
    <n v="0.83483045077621199"/>
    <n v="655779.61276079097"/>
  </r>
  <r>
    <x v="1698"/>
    <n v="163817"/>
    <n v="900000"/>
    <b v="0"/>
    <n v="0"/>
    <s v="minizinc_chuffed"/>
    <n v="0.78507725083477298"/>
    <n v="810483.82163855003"/>
  </r>
  <r>
    <x v="1698"/>
    <n v="35330"/>
    <n v="900000"/>
    <b v="0"/>
    <n v="35064"/>
    <s v="minizinc_cplex"/>
    <n v="3.4531559581092398E-3"/>
    <n v="647948.477187488"/>
  </r>
  <r>
    <x v="1698"/>
    <n v="142876"/>
    <n v="911480"/>
    <b v="0"/>
    <n v="12979"/>
    <s v="minizinc_cpo"/>
    <n v="0.75357652789831697"/>
    <n v="845120.27617492201"/>
  </r>
  <r>
    <x v="1698"/>
    <n v="35208"/>
    <n v="908170"/>
    <b v="0"/>
    <n v="35065"/>
    <s v="minizinc_gurobi"/>
    <n v="0"/>
    <n v="409119.43496137997"/>
  </r>
  <r>
    <x v="1698"/>
    <m/>
    <m/>
    <m/>
    <m/>
    <s v="minizinc_or-tools"/>
    <m/>
    <m/>
  </r>
  <r>
    <x v="1698"/>
    <n v="39150.666666666701"/>
    <b v="0"/>
    <n v="900000"/>
    <m/>
    <s v="min_conflicts"/>
    <n v="5.37496168647617E-2"/>
    <n v="370114.76661925198"/>
  </r>
  <r>
    <x v="1698"/>
    <n v="37046.333333333299"/>
    <b v="0"/>
    <n v="900000"/>
    <m/>
    <s v="simulated_annealing-untuned"/>
    <n v="0"/>
    <n v="624414.91310966399"/>
  </r>
  <r>
    <x v="1698"/>
    <n v="52688.666666666701"/>
    <b v="0"/>
    <n v="900039"/>
    <m/>
    <s v="tabu_search"/>
    <n v="0.29688231498234902"/>
    <n v="498765.768639385"/>
  </r>
  <r>
    <x v="1699"/>
    <m/>
    <m/>
    <m/>
    <m/>
    <s v="minizinc_chuffed"/>
    <m/>
    <m/>
  </r>
  <r>
    <x v="1699"/>
    <n v="72773"/>
    <n v="900000"/>
    <b v="0"/>
    <n v="72078"/>
    <s v="minizinc_cplex"/>
    <n v="2.2948071400107298E-3"/>
    <n v="3516111.4362127599"/>
  </r>
  <r>
    <x v="1699"/>
    <n v="74770"/>
    <n v="900000"/>
    <b v="0"/>
    <n v="1300"/>
    <s v="minizinc_cpo"/>
    <n v="2.8942089073157599E-2"/>
    <n v="3642538.1302239602"/>
  </r>
  <r>
    <x v="1699"/>
    <n v="72606"/>
    <n v="900000"/>
    <b v="0"/>
    <n v="72078"/>
    <s v="minizinc_gurobi"/>
    <n v="0"/>
    <n v="3503733.5924815"/>
  </r>
  <r>
    <x v="1699"/>
    <m/>
    <m/>
    <m/>
    <m/>
    <s v="minizinc_or-tools"/>
    <m/>
    <m/>
  </r>
  <r>
    <x v="1699"/>
    <n v="74486.666666666701"/>
    <b v="0"/>
    <n v="900000"/>
    <m/>
    <s v="min_conflicts"/>
    <n v="1.44052626868343E-2"/>
    <n v="2979528.0401182999"/>
  </r>
  <r>
    <x v="1699"/>
    <n v="73413.666666666701"/>
    <b v="0"/>
    <n v="900000"/>
    <m/>
    <s v="simulated_annealing-untuned"/>
    <n v="0"/>
    <n v="3191420.8404441802"/>
  </r>
  <r>
    <x v="1699"/>
    <n v="73800.666666666701"/>
    <b v="0"/>
    <n v="900000"/>
    <m/>
    <s v="tabu_search"/>
    <n v="5.2438550690598901E-3"/>
    <n v="2960229.24897308"/>
  </r>
  <r>
    <x v="1700"/>
    <n v="22013"/>
    <n v="900610"/>
    <b v="0"/>
    <n v="0"/>
    <s v="minizinc_chuffed"/>
    <n v="0.95906964066687905"/>
    <n v="660312.78166226903"/>
  </r>
  <r>
    <x v="1700"/>
    <n v="901"/>
    <n v="14670"/>
    <b v="1"/>
    <n v="901"/>
    <s v="minizinc_cplex"/>
    <n v="0"/>
    <n v="14180.7375869513"/>
  </r>
  <r>
    <x v="1700"/>
    <n v="901"/>
    <n v="9680"/>
    <b v="1"/>
    <n v="901"/>
    <s v="minizinc_cpo"/>
    <n v="0"/>
    <n v="9854.1424802110796"/>
  </r>
  <r>
    <x v="1700"/>
    <n v="901"/>
    <n v="11670"/>
    <b v="1"/>
    <n v="901"/>
    <s v="minizinc_gurobi"/>
    <n v="0"/>
    <n v="11628.2765651235"/>
  </r>
  <r>
    <x v="1700"/>
    <n v="901"/>
    <n v="102450"/>
    <b v="1"/>
    <n v="901"/>
    <s v="minizinc_or-tools"/>
    <n v="0"/>
    <n v="65822.903374110494"/>
  </r>
  <r>
    <x v="1700"/>
    <n v="901"/>
    <b v="0"/>
    <n v="900000"/>
    <m/>
    <s v="min_conflicts"/>
    <n v="0"/>
    <n v="241567.14899526199"/>
  </r>
  <r>
    <x v="1700"/>
    <n v="917.33333333333303"/>
    <b v="0"/>
    <n v="900000"/>
    <m/>
    <s v="simulated_annealing-untuned"/>
    <n v="1.7805232558139601E-2"/>
    <n v="538583.43248652201"/>
  </r>
  <r>
    <x v="1700"/>
    <n v="901"/>
    <b v="0"/>
    <n v="900000"/>
    <m/>
    <s v="tabu_search"/>
    <n v="0"/>
    <n v="242737.914454338"/>
  </r>
  <r>
    <x v="1701"/>
    <m/>
    <m/>
    <m/>
    <m/>
    <s v="minizinc_chuffed"/>
    <m/>
    <m/>
  </r>
  <r>
    <x v="1701"/>
    <n v="75930"/>
    <n v="900000"/>
    <b v="0"/>
    <n v="75905"/>
    <s v="minizinc_cplex"/>
    <n v="2.2389042539183699E-4"/>
    <n v="3833390.8298275098"/>
  </r>
  <r>
    <x v="1701"/>
    <n v="76374"/>
    <n v="900000"/>
    <b v="0"/>
    <n v="46837"/>
    <s v="minizinc_cpo"/>
    <n v="6.0360855788619298E-3"/>
    <n v="3916999.0575830899"/>
  </r>
  <r>
    <x v="1701"/>
    <n v="75913"/>
    <n v="900000"/>
    <b v="0"/>
    <n v="75905"/>
    <s v="minizinc_gurobi"/>
    <n v="0"/>
    <n v="3827584.5961295799"/>
  </r>
  <r>
    <x v="1701"/>
    <m/>
    <m/>
    <m/>
    <m/>
    <s v="minizinc_or-tools"/>
    <m/>
    <m/>
  </r>
  <r>
    <x v="1701"/>
    <n v="76460.333333333299"/>
    <b v="0"/>
    <n v="900000"/>
    <m/>
    <s v="min_conflicts"/>
    <n v="4.3813567819479503E-3"/>
    <n v="3893316.8674453702"/>
  </r>
  <r>
    <x v="1701"/>
    <n v="76125.333333333299"/>
    <b v="0"/>
    <n v="900000"/>
    <m/>
    <s v="simulated_annealing-untuned"/>
    <n v="0"/>
    <n v="4187697.69532777"/>
  </r>
  <r>
    <x v="1701"/>
    <n v="76571.333333333299"/>
    <b v="0"/>
    <n v="900000"/>
    <m/>
    <s v="tabu_search"/>
    <n v="5.8246341102414804E-3"/>
    <n v="3901386.32689643"/>
  </r>
  <r>
    <x v="1702"/>
    <n v="427786"/>
    <n v="900660"/>
    <b v="0"/>
    <n v="0"/>
    <s v="minizinc_chuffed"/>
    <n v="0.95470164989036599"/>
    <n v="689254.00912333303"/>
  </r>
  <r>
    <x v="1702"/>
    <n v="19378"/>
    <n v="14480"/>
    <b v="1"/>
    <n v="19378"/>
    <s v="minizinc_cplex"/>
    <n v="0"/>
    <n v="14631.696982666401"/>
  </r>
  <r>
    <x v="1702"/>
    <n v="19379"/>
    <n v="22010"/>
    <b v="1"/>
    <n v="19379"/>
    <s v="minizinc_cpo"/>
    <n v="5.1602249858118101E-5"/>
    <n v="15086.9748436646"/>
  </r>
  <r>
    <x v="1702"/>
    <n v="19378"/>
    <n v="12620"/>
    <b v="1"/>
    <n v="19378"/>
    <s v="minizinc_gurobi"/>
    <n v="0"/>
    <n v="12025.7413748009"/>
  </r>
  <r>
    <x v="1702"/>
    <n v="19378"/>
    <n v="64120"/>
    <b v="1"/>
    <n v="19378"/>
    <s v="minizinc_or-tools"/>
    <n v="0"/>
    <n v="46007.791342701603"/>
  </r>
  <r>
    <x v="1702"/>
    <n v="19379.333333333299"/>
    <b v="0"/>
    <n v="900000"/>
    <m/>
    <s v="min_conflicts"/>
    <n v="0"/>
    <n v="245630.17784802799"/>
  </r>
  <r>
    <x v="1702"/>
    <n v="19380.333333333299"/>
    <b v="0"/>
    <n v="900000"/>
    <m/>
    <s v="simulated_annealing-untuned"/>
    <n v="5.1598699712718203E-5"/>
    <n v="451089.37866129499"/>
  </r>
  <r>
    <x v="1702"/>
    <n v="19386"/>
    <b v="0"/>
    <n v="900000"/>
    <m/>
    <s v="tabu_search"/>
    <n v="3.43890780288292E-4"/>
    <n v="246964.34430969699"/>
  </r>
  <r>
    <x v="1703"/>
    <n v="243104"/>
    <n v="900660"/>
    <b v="0"/>
    <n v="0"/>
    <s v="minizinc_chuffed"/>
    <n v="0.91827777412136402"/>
    <n v="711073.10264682898"/>
  </r>
  <r>
    <x v="1703"/>
    <n v="19875"/>
    <n v="900000"/>
    <b v="0"/>
    <n v="19639"/>
    <s v="minizinc_cplex"/>
    <n v="4.0251572327043599E-4"/>
    <n v="275738.33849869802"/>
  </r>
  <r>
    <x v="1703"/>
    <n v="21809"/>
    <n v="900670"/>
    <b v="0"/>
    <n v="13414"/>
    <s v="minizinc_cpo"/>
    <n v="8.9045806777018705E-2"/>
    <n v="299127.78615389997"/>
  </r>
  <r>
    <x v="1703"/>
    <n v="19867"/>
    <n v="900000"/>
    <b v="0"/>
    <n v="19648"/>
    <s v="minizinc_gurobi"/>
    <n v="0"/>
    <n v="273340.32522071502"/>
  </r>
  <r>
    <x v="1703"/>
    <n v="201454"/>
    <n v="900000"/>
    <b v="0"/>
    <n v="18599"/>
    <s v="minizinc_or-tools"/>
    <n v="0.90138195320023395"/>
    <n v="784282.40684809"/>
  </r>
  <r>
    <x v="1703"/>
    <n v="21637.333333333299"/>
    <b v="0"/>
    <n v="900000"/>
    <m/>
    <s v="min_conflicts"/>
    <n v="4.3273970914468697E-2"/>
    <n v="274127.62708950898"/>
  </r>
  <r>
    <x v="1703"/>
    <n v="20701"/>
    <b v="0"/>
    <n v="900000"/>
    <m/>
    <s v="simulated_annealing-untuned"/>
    <n v="0"/>
    <n v="467179.002538161"/>
  </r>
  <r>
    <x v="1703"/>
    <n v="21019.333333333299"/>
    <b v="0"/>
    <n v="900000"/>
    <m/>
    <s v="tabu_search"/>
    <n v="1.51447873386406E-2"/>
    <n v="273987.30683009699"/>
  </r>
  <r>
    <x v="1704"/>
    <m/>
    <m/>
    <m/>
    <m/>
    <s v="minizinc_chuffed"/>
    <m/>
    <m/>
  </r>
  <r>
    <x v="1704"/>
    <n v="143151"/>
    <n v="900000"/>
    <b v="0"/>
    <n v="142094"/>
    <s v="minizinc_cplex"/>
    <n v="1.04085895313344E-3"/>
    <n v="5363123.4789348198"/>
  </r>
  <r>
    <x v="1704"/>
    <n v="146182"/>
    <n v="900000"/>
    <b v="0"/>
    <n v="2301"/>
    <s v="minizinc_cpo"/>
    <n v="2.17537042864374E-2"/>
    <n v="5507488.7418521503"/>
  </r>
  <r>
    <x v="1704"/>
    <n v="143002"/>
    <n v="900000"/>
    <b v="0"/>
    <n v="142094"/>
    <s v="minizinc_gurobi"/>
    <n v="0"/>
    <n v="5352157.6856120797"/>
  </r>
  <r>
    <x v="1704"/>
    <m/>
    <m/>
    <m/>
    <m/>
    <s v="minizinc_or-tools"/>
    <m/>
    <m/>
  </r>
  <r>
    <x v="1704"/>
    <n v="145538.33333333299"/>
    <b v="0"/>
    <n v="900000"/>
    <m/>
    <s v="min_conflicts"/>
    <n v="8.3070897701635893E-3"/>
    <n v="4478043.8547991002"/>
  </r>
  <r>
    <x v="1704"/>
    <n v="144329.33333333299"/>
    <b v="0"/>
    <n v="900000"/>
    <m/>
    <s v="simulated_annealing-untuned"/>
    <n v="0"/>
    <n v="4658349.7244953196"/>
  </r>
  <r>
    <x v="1704"/>
    <n v="144513.66666666701"/>
    <b v="0"/>
    <n v="900000"/>
    <m/>
    <s v="tabu_search"/>
    <n v="1.27554256690821E-3"/>
    <n v="4452845.1118149199"/>
  </r>
  <r>
    <x v="1705"/>
    <n v="10330"/>
    <n v="900440"/>
    <b v="0"/>
    <n v="0"/>
    <s v="minizinc_chuffed"/>
    <n v="0.45459825750242"/>
    <n v="1002783.13074485"/>
  </r>
  <r>
    <x v="1705"/>
    <n v="9409"/>
    <n v="900000"/>
    <b v="0"/>
    <n v="5502"/>
    <s v="minizinc_cplex"/>
    <n v="0.40121160590923599"/>
    <n v="931366.60768621205"/>
  </r>
  <r>
    <x v="1705"/>
    <n v="6232"/>
    <n v="900000"/>
    <b v="0"/>
    <n v="3380"/>
    <s v="minizinc_cpo"/>
    <n v="9.5956354300385099E-2"/>
    <n v="709258.64730586403"/>
  </r>
  <r>
    <x v="1705"/>
    <n v="5634"/>
    <n v="901550"/>
    <b v="0"/>
    <n v="5502"/>
    <s v="minizinc_gurobi"/>
    <n v="0"/>
    <n v="641581.88668779703"/>
  </r>
  <r>
    <x v="1705"/>
    <m/>
    <m/>
    <m/>
    <m/>
    <s v="minizinc_or-tools"/>
    <m/>
    <m/>
  </r>
  <r>
    <x v="1705"/>
    <n v="6089.6666666666697"/>
    <b v="0"/>
    <n v="900000"/>
    <m/>
    <s v="min_conflicts"/>
    <n v="2.7314029229842999E-2"/>
    <n v="649033.00007735495"/>
  </r>
  <r>
    <x v="1705"/>
    <n v="5923.3333333333303"/>
    <b v="0"/>
    <n v="900000"/>
    <m/>
    <s v="simulated_annealing-untuned"/>
    <n v="0"/>
    <n v="958404.92680882895"/>
  </r>
  <r>
    <x v="1705"/>
    <n v="6030.3333333333303"/>
    <b v="0"/>
    <n v="900000"/>
    <m/>
    <s v="tabu_search"/>
    <n v="1.77436294289979E-2"/>
    <n v="650855.87115156499"/>
  </r>
  <r>
    <x v="1706"/>
    <n v="96584"/>
    <n v="900710"/>
    <b v="0"/>
    <n v="0"/>
    <s v="minizinc_chuffed"/>
    <n v="0.88867721361716201"/>
    <n v="717294.21703955997"/>
  </r>
  <r>
    <x v="1706"/>
    <n v="10752"/>
    <n v="17250"/>
    <b v="1"/>
    <n v="10752"/>
    <s v="minizinc_cplex"/>
    <n v="0"/>
    <n v="17497.5049768301"/>
  </r>
  <r>
    <x v="1706"/>
    <n v="10752"/>
    <n v="56530"/>
    <b v="1"/>
    <n v="10752"/>
    <s v="minizinc_cpo"/>
    <n v="0"/>
    <n v="30581.619714882901"/>
  </r>
  <r>
    <x v="1706"/>
    <n v="10752"/>
    <n v="12870"/>
    <b v="1"/>
    <n v="10752"/>
    <s v="minizinc_gurobi"/>
    <n v="0"/>
    <n v="12375.193322200001"/>
  </r>
  <r>
    <x v="1706"/>
    <n v="10799"/>
    <n v="900000"/>
    <b v="0"/>
    <n v="10752"/>
    <s v="minizinc_or-tools"/>
    <n v="4.3522548384109499E-3"/>
    <n v="312019.26079695602"/>
  </r>
  <r>
    <x v="1706"/>
    <n v="10768"/>
    <b v="0"/>
    <n v="900000"/>
    <m/>
    <s v="min_conflicts"/>
    <n v="0"/>
    <n v="277251.89694405498"/>
  </r>
  <r>
    <x v="1706"/>
    <n v="10782.666666666701"/>
    <b v="0"/>
    <n v="900000"/>
    <m/>
    <s v="simulated_annealing-untuned"/>
    <n v="1.3602077408185801E-3"/>
    <n v="530013.37802091194"/>
  </r>
  <r>
    <x v="1706"/>
    <n v="10772.666666666701"/>
    <b v="0"/>
    <n v="900000"/>
    <m/>
    <s v="tabu_search"/>
    <n v="4.3319512346051703E-4"/>
    <n v="278831.726905249"/>
  </r>
  <r>
    <x v="1707"/>
    <m/>
    <m/>
    <m/>
    <m/>
    <s v="minizinc_chuffed"/>
    <m/>
    <m/>
  </r>
  <r>
    <x v="1707"/>
    <n v="1360"/>
    <n v="900000"/>
    <b v="0"/>
    <n v="1257"/>
    <s v="minizinc_cplex"/>
    <n v="3.0147058823529398E-2"/>
    <n v="286522.67424421798"/>
  </r>
  <r>
    <x v="1707"/>
    <n v="1916"/>
    <n v="900810"/>
    <b v="0"/>
    <n v="900"/>
    <s v="minizinc_cpo"/>
    <n v="0.31158663883089799"/>
    <n v="374739.69164890703"/>
  </r>
  <r>
    <x v="1707"/>
    <n v="1319"/>
    <n v="900000"/>
    <b v="0"/>
    <n v="1256"/>
    <s v="minizinc_gurobi"/>
    <n v="0"/>
    <n v="282497.00311784702"/>
  </r>
  <r>
    <x v="1707"/>
    <m/>
    <m/>
    <m/>
    <m/>
    <s v="minizinc_or-tools"/>
    <m/>
    <m/>
  </r>
  <r>
    <x v="1707"/>
    <n v="1889.6666666666699"/>
    <b v="0"/>
    <n v="900000"/>
    <m/>
    <s v="min_conflicts"/>
    <n v="0.164402892926442"/>
    <n v="332100.54514623497"/>
  </r>
  <r>
    <x v="1707"/>
    <n v="1579"/>
    <b v="0"/>
    <n v="900000"/>
    <m/>
    <s v="simulated_annealing-untuned"/>
    <n v="0"/>
    <n v="617515.02084629796"/>
  </r>
  <r>
    <x v="1707"/>
    <n v="1966.3333333333301"/>
    <b v="0"/>
    <n v="900000"/>
    <m/>
    <s v="tabu_search"/>
    <n v="0.19698253941346"/>
    <n v="344424.67165525799"/>
  </r>
  <r>
    <x v="1708"/>
    <m/>
    <m/>
    <m/>
    <m/>
    <s v="minizinc_chuffed"/>
    <m/>
    <m/>
  </r>
  <r>
    <x v="1708"/>
    <n v="125167"/>
    <n v="786820"/>
    <b v="1"/>
    <n v="125167"/>
    <s v="minizinc_cplex"/>
    <n v="0"/>
    <n v="382871.71685938502"/>
  </r>
  <r>
    <x v="1708"/>
    <n v="134295"/>
    <n v="901680"/>
    <b v="0"/>
    <n v="14029"/>
    <s v="minizinc_cpo"/>
    <n v="6.7969768047954196E-2"/>
    <n v="501995.50227437302"/>
  </r>
  <r>
    <x v="1708"/>
    <n v="125167"/>
    <n v="614020"/>
    <b v="1"/>
    <n v="125167"/>
    <s v="minizinc_gurobi"/>
    <n v="0"/>
    <n v="294911.53115480801"/>
  </r>
  <r>
    <x v="1708"/>
    <m/>
    <m/>
    <m/>
    <m/>
    <s v="minizinc_or-tools"/>
    <m/>
    <m/>
  </r>
  <r>
    <x v="1708"/>
    <n v="145426.66666666701"/>
    <b v="0"/>
    <n v="900000"/>
    <m/>
    <s v="min_conflicts"/>
    <n v="0.123402402127074"/>
    <n v="562341.20719705895"/>
  </r>
  <r>
    <x v="1708"/>
    <n v="127480.66666666701"/>
    <b v="0"/>
    <n v="900000"/>
    <m/>
    <s v="simulated_annealing-untuned"/>
    <n v="0"/>
    <n v="707565.34298805404"/>
  </r>
  <r>
    <x v="1708"/>
    <n v="156608"/>
    <b v="0"/>
    <n v="900000"/>
    <m/>
    <s v="tabu_search"/>
    <n v="0.18598879580438599"/>
    <n v="643293.54174987902"/>
  </r>
  <r>
    <x v="1709"/>
    <n v="9053"/>
    <n v="900830"/>
    <b v="0"/>
    <n v="0"/>
    <s v="minizinc_chuffed"/>
    <n v="0.90058544129018003"/>
    <n v="655799.54821206199"/>
  </r>
  <r>
    <x v="1709"/>
    <n v="900"/>
    <n v="14380"/>
    <b v="1"/>
    <n v="900"/>
    <s v="minizinc_cplex"/>
    <n v="0"/>
    <n v="14692.966553994"/>
  </r>
  <r>
    <x v="1709"/>
    <n v="900"/>
    <n v="9750"/>
    <b v="1"/>
    <n v="900"/>
    <s v="minizinc_cpo"/>
    <n v="0"/>
    <n v="10139.8438889877"/>
  </r>
  <r>
    <x v="1709"/>
    <n v="900"/>
    <n v="10770"/>
    <b v="1"/>
    <n v="900"/>
    <s v="minizinc_gurobi"/>
    <n v="0"/>
    <n v="10926.4058886319"/>
  </r>
  <r>
    <x v="1709"/>
    <n v="900"/>
    <n v="45820"/>
    <b v="1"/>
    <n v="900"/>
    <s v="minizinc_or-tools"/>
    <n v="0"/>
    <n v="47652.066358299198"/>
  </r>
  <r>
    <x v="1709"/>
    <n v="900"/>
    <b v="0"/>
    <n v="900000"/>
    <m/>
    <s v="min_conflicts"/>
    <n v="0"/>
    <n v="264079.18023929"/>
  </r>
  <r>
    <x v="1709"/>
    <n v="906.66666666666697"/>
    <b v="0"/>
    <n v="900000"/>
    <m/>
    <s v="simulated_annealing-untuned"/>
    <n v="7.3529411764705604E-3"/>
    <n v="457111.21318988799"/>
  </r>
  <r>
    <x v="1709"/>
    <n v="900"/>
    <b v="0"/>
    <n v="900000"/>
    <m/>
    <s v="tabu_search"/>
    <n v="0"/>
    <n v="264402.45291393303"/>
  </r>
  <r>
    <x v="1710"/>
    <n v="383805"/>
    <n v="900890"/>
    <b v="0"/>
    <n v="0"/>
    <s v="minizinc_chuffed"/>
    <n v="0.95225700551061099"/>
    <n v="688222.56334986596"/>
  </r>
  <r>
    <x v="1710"/>
    <n v="18324"/>
    <n v="16890"/>
    <b v="1"/>
    <n v="18324"/>
    <s v="minizinc_cplex"/>
    <n v="0"/>
    <n v="15823.7491305231"/>
  </r>
  <r>
    <x v="1710"/>
    <n v="18324"/>
    <n v="900000"/>
    <b v="0"/>
    <n v="18239"/>
    <s v="minizinc_cpo"/>
    <n v="0"/>
    <n v="258303.49360318101"/>
  </r>
  <r>
    <x v="1710"/>
    <n v="18324"/>
    <n v="13870"/>
    <b v="1"/>
    <n v="18324"/>
    <s v="minizinc_gurobi"/>
    <n v="0"/>
    <n v="12210.1786679534"/>
  </r>
  <r>
    <x v="1710"/>
    <n v="18525"/>
    <n v="900000"/>
    <b v="0"/>
    <n v="18324"/>
    <s v="minizinc_or-tools"/>
    <n v="1.0850202429149801E-2"/>
    <n v="281447.196085178"/>
  </r>
  <r>
    <x v="1710"/>
    <n v="18382.333333333299"/>
    <b v="0"/>
    <n v="900000"/>
    <m/>
    <s v="min_conflicts"/>
    <n v="2.5205360219050501E-3"/>
    <n v="247103.71967614"/>
  </r>
  <r>
    <x v="1710"/>
    <n v="18336"/>
    <b v="0"/>
    <n v="900000"/>
    <m/>
    <s v="simulated_annealing-untuned"/>
    <n v="0"/>
    <n v="458702.77241555101"/>
  </r>
  <r>
    <x v="1710"/>
    <n v="18395.333333333299"/>
    <b v="0"/>
    <n v="900000"/>
    <m/>
    <s v="tabu_search"/>
    <n v="3.2254557315259899E-3"/>
    <n v="248714.35506505499"/>
  </r>
  <r>
    <x v="1711"/>
    <m/>
    <m/>
    <m/>
    <m/>
    <s v="minizinc_chuffed"/>
    <m/>
    <m/>
  </r>
  <r>
    <x v="1711"/>
    <n v="29325"/>
    <n v="900000"/>
    <b v="0"/>
    <n v="26059"/>
    <s v="minizinc_cplex"/>
    <n v="9.5140664961636895E-2"/>
    <n v="349888.80772715103"/>
  </r>
  <r>
    <x v="1711"/>
    <m/>
    <m/>
    <m/>
    <m/>
    <s v="minizinc_cpo"/>
    <m/>
    <m/>
  </r>
  <r>
    <x v="1711"/>
    <n v="26535"/>
    <n v="900000"/>
    <b v="0"/>
    <n v="26089"/>
    <s v="minizinc_gurobi"/>
    <n v="0"/>
    <n v="305333.62410517398"/>
  </r>
  <r>
    <x v="1711"/>
    <m/>
    <m/>
    <m/>
    <m/>
    <s v="minizinc_or-tools"/>
    <m/>
    <m/>
  </r>
  <r>
    <x v="1711"/>
    <n v="35732.666666666701"/>
    <b v="0"/>
    <n v="900000"/>
    <m/>
    <s v="min_conflicts"/>
    <n v="0.151653948767701"/>
    <n v="280880.38279015402"/>
  </r>
  <r>
    <x v="1711"/>
    <n v="30313.666666666701"/>
    <b v="0"/>
    <n v="900000"/>
    <m/>
    <s v="simulated_annealing-untuned"/>
    <n v="0"/>
    <n v="502431.39617197699"/>
  </r>
  <r>
    <x v="1711"/>
    <n v="31696.666666666701"/>
    <b v="0"/>
    <n v="900000"/>
    <m/>
    <s v="tabu_search"/>
    <n v="4.3632348301609003E-2"/>
    <n v="279685.75580631098"/>
  </r>
  <r>
    <x v="1712"/>
    <m/>
    <m/>
    <m/>
    <m/>
    <s v="minizinc_chuffed"/>
    <m/>
    <m/>
  </r>
  <r>
    <x v="1712"/>
    <n v="16913"/>
    <n v="157270"/>
    <b v="1"/>
    <n v="16913"/>
    <s v="minizinc_cplex"/>
    <n v="0"/>
    <n v="57706.467387677498"/>
  </r>
  <r>
    <x v="1712"/>
    <n v="17109"/>
    <n v="903410"/>
    <b v="0"/>
    <n v="14786"/>
    <s v="minizinc_cpo"/>
    <n v="1.1455958852066199E-2"/>
    <n v="417941.79269549"/>
  </r>
  <r>
    <x v="1712"/>
    <n v="16913"/>
    <n v="900000"/>
    <b v="0"/>
    <n v="16910"/>
    <s v="minizinc_gurobi"/>
    <n v="0"/>
    <n v="265606.16299070697"/>
  </r>
  <r>
    <x v="1712"/>
    <m/>
    <m/>
    <m/>
    <m/>
    <s v="minizinc_or-tools"/>
    <m/>
    <m/>
  </r>
  <r>
    <x v="1712"/>
    <n v="17973.333333333299"/>
    <b v="0"/>
    <n v="900000"/>
    <m/>
    <s v="min_conflicts"/>
    <n v="4.1635756676557799E-2"/>
    <n v="258550.647615758"/>
  </r>
  <r>
    <x v="1712"/>
    <n v="17225"/>
    <b v="0"/>
    <n v="900000"/>
    <m/>
    <s v="simulated_annealing-untuned"/>
    <n v="0"/>
    <n v="507495.96802392899"/>
  </r>
  <r>
    <x v="1712"/>
    <n v="18009"/>
    <b v="0"/>
    <n v="900000"/>
    <m/>
    <s v="tabu_search"/>
    <n v="4.3533788661224898E-2"/>
    <n v="261913.26474068299"/>
  </r>
  <r>
    <x v="1713"/>
    <n v="182478"/>
    <n v="900860"/>
    <b v="0"/>
    <n v="0"/>
    <s v="minizinc_chuffed"/>
    <n v="0.49969311369041702"/>
    <n v="1080501.0164888201"/>
  </r>
  <r>
    <x v="1713"/>
    <n v="91459"/>
    <n v="900000"/>
    <b v="0"/>
    <n v="89740"/>
    <s v="minizinc_cplex"/>
    <n v="1.79315321619522E-3"/>
    <n v="659650.76893084298"/>
  </r>
  <r>
    <x v="1713"/>
    <n v="95820"/>
    <n v="900000"/>
    <b v="0"/>
    <n v="3805"/>
    <s v="minizinc_cpo"/>
    <n v="4.7223961594656701E-2"/>
    <n v="681036.56243074103"/>
  </r>
  <r>
    <x v="1713"/>
    <n v="91295"/>
    <n v="900000"/>
    <b v="0"/>
    <n v="89740"/>
    <s v="minizinc_gurobi"/>
    <n v="0"/>
    <n v="658227.83742047998"/>
  </r>
  <r>
    <x v="1713"/>
    <m/>
    <m/>
    <m/>
    <m/>
    <s v="minizinc_or-tools"/>
    <m/>
    <m/>
  </r>
  <r>
    <x v="1713"/>
    <n v="94276.333333333299"/>
    <b v="0"/>
    <n v="900000"/>
    <m/>
    <s v="min_conflicts"/>
    <n v="1.7049171053887601E-2"/>
    <n v="683694.66218216799"/>
  </r>
  <r>
    <x v="1713"/>
    <n v="92669"/>
    <b v="0"/>
    <n v="900000"/>
    <m/>
    <s v="simulated_annealing-untuned"/>
    <n v="0"/>
    <n v="890957.72039150202"/>
  </r>
  <r>
    <x v="1713"/>
    <n v="92987.666666666701"/>
    <b v="0"/>
    <n v="900000"/>
    <m/>
    <s v="tabu_search"/>
    <n v="3.4269777712456801E-3"/>
    <n v="678543.93360240303"/>
  </r>
  <r>
    <x v="1714"/>
    <n v="147237"/>
    <n v="900860"/>
    <b v="0"/>
    <n v="0"/>
    <s v="minizinc_chuffed"/>
    <n v="0.917656567303056"/>
    <n v="710167.84925075504"/>
  </r>
  <r>
    <x v="1714"/>
    <n v="12124"/>
    <n v="14330"/>
    <b v="1"/>
    <n v="12124"/>
    <s v="minizinc_cplex"/>
    <n v="0"/>
    <n v="14757.5062945189"/>
  </r>
  <r>
    <x v="1714"/>
    <n v="12124"/>
    <n v="70340"/>
    <b v="1"/>
    <n v="12124"/>
    <s v="minizinc_cpo"/>
    <n v="0"/>
    <n v="31512.625549649601"/>
  </r>
  <r>
    <x v="1714"/>
    <n v="12124"/>
    <n v="13200"/>
    <b v="1"/>
    <n v="12124"/>
    <s v="minizinc_gurobi"/>
    <n v="0"/>
    <n v="12881.459880063399"/>
  </r>
  <r>
    <x v="1714"/>
    <n v="12124"/>
    <n v="103360"/>
    <b v="1"/>
    <n v="12124"/>
    <s v="minizinc_or-tools"/>
    <n v="0"/>
    <n v="59858.392907099398"/>
  </r>
  <r>
    <x v="1714"/>
    <n v="12125.666666666701"/>
    <b v="0"/>
    <n v="900000"/>
    <m/>
    <s v="min_conflicts"/>
    <n v="0"/>
    <n v="264230.31043375598"/>
  </r>
  <r>
    <x v="1714"/>
    <n v="12141"/>
    <b v="0"/>
    <n v="900000"/>
    <m/>
    <s v="simulated_annealing-untuned"/>
    <n v="1.26293825330148E-3"/>
    <n v="501186.98704794201"/>
  </r>
  <r>
    <x v="1714"/>
    <n v="12129"/>
    <b v="0"/>
    <n v="900000"/>
    <m/>
    <s v="tabu_search"/>
    <n v="2.7482342594886699E-4"/>
    <n v="265600.962681829"/>
  </r>
  <r>
    <x v="1715"/>
    <n v="121877"/>
    <n v="900000"/>
    <b v="0"/>
    <n v="0"/>
    <s v="minizinc_chuffed"/>
    <n v="0.90300056614455604"/>
    <n v="729565.13247797301"/>
  </r>
  <r>
    <x v="1715"/>
    <n v="11822"/>
    <n v="24050"/>
    <b v="1"/>
    <n v="11822"/>
    <s v="minizinc_cplex"/>
    <n v="0"/>
    <n v="19633.221642001001"/>
  </r>
  <r>
    <x v="1715"/>
    <n v="11871"/>
    <n v="900000"/>
    <b v="0"/>
    <n v="11454"/>
    <s v="minizinc_cpo"/>
    <n v="4.1277061747114797E-3"/>
    <n v="342798.79300770402"/>
  </r>
  <r>
    <x v="1715"/>
    <n v="11822"/>
    <n v="26590"/>
    <b v="1"/>
    <n v="11822"/>
    <s v="minizinc_gurobi"/>
    <n v="0"/>
    <n v="16570.6361664867"/>
  </r>
  <r>
    <x v="1715"/>
    <n v="28092"/>
    <n v="900000"/>
    <b v="0"/>
    <n v="11784"/>
    <s v="minizinc_or-tools"/>
    <n v="0.57916844653282096"/>
    <n v="438886.967252534"/>
  </r>
  <r>
    <x v="1715"/>
    <n v="12118"/>
    <b v="0"/>
    <n v="900000"/>
    <m/>
    <s v="min_conflicts"/>
    <n v="1.8897507839577402E-2"/>
    <n v="274103.65326023498"/>
  </r>
  <r>
    <x v="1715"/>
    <n v="11889"/>
    <b v="0"/>
    <n v="900000"/>
    <m/>
    <s v="simulated_annealing-untuned"/>
    <n v="0"/>
    <n v="522539.04872826103"/>
  </r>
  <r>
    <x v="1715"/>
    <n v="12064.333333333299"/>
    <b v="0"/>
    <n v="900000"/>
    <m/>
    <s v="tabu_search"/>
    <n v="1.4533197027049499E-2"/>
    <n v="276357.72976003197"/>
  </r>
  <r>
    <x v="1716"/>
    <m/>
    <m/>
    <m/>
    <m/>
    <s v="minizinc_chuffed"/>
    <m/>
    <m/>
  </r>
  <r>
    <x v="1716"/>
    <n v="176030"/>
    <n v="87730"/>
    <b v="1"/>
    <n v="176030"/>
    <s v="minizinc_cplex"/>
    <n v="0"/>
    <n v="64385.236077524802"/>
  </r>
  <r>
    <x v="1716"/>
    <n v="187083"/>
    <n v="901330"/>
    <b v="0"/>
    <n v="15297"/>
    <s v="minizinc_cpo"/>
    <n v="5.9080728874349897E-2"/>
    <n v="592150.74356796895"/>
  </r>
  <r>
    <x v="1716"/>
    <n v="176030"/>
    <n v="256029"/>
    <b v="1"/>
    <n v="176030"/>
    <s v="minizinc_gurobi"/>
    <n v="0"/>
    <n v="153530.901046357"/>
  </r>
  <r>
    <x v="1716"/>
    <m/>
    <m/>
    <m/>
    <m/>
    <s v="minizinc_or-tools"/>
    <m/>
    <m/>
  </r>
  <r>
    <x v="1716"/>
    <n v="209503.66666666701"/>
    <b v="0"/>
    <n v="900000"/>
    <m/>
    <s v="min_conflicts"/>
    <n v="0.143957703206467"/>
    <n v="675938.37929231895"/>
  </r>
  <r>
    <x v="1716"/>
    <n v="179344"/>
    <b v="0"/>
    <n v="900000"/>
    <m/>
    <s v="simulated_annealing-untuned"/>
    <n v="0"/>
    <n v="800576.32110382104"/>
  </r>
  <r>
    <x v="1716"/>
    <n v="286086.33333333302"/>
    <b v="0"/>
    <n v="900000"/>
    <m/>
    <s v="tabu_search"/>
    <n v="0.37311231225073099"/>
    <n v="904272.33187298605"/>
  </r>
  <r>
    <x v="1717"/>
    <n v="235212"/>
    <n v="900990"/>
    <b v="0"/>
    <n v="0"/>
    <s v="minizinc_chuffed"/>
    <n v="0.93176793701001603"/>
    <n v="702359.43551371503"/>
  </r>
  <r>
    <x v="1717"/>
    <n v="16112"/>
    <n v="900000"/>
    <b v="0"/>
    <n v="15948"/>
    <s v="minizinc_cplex"/>
    <n v="3.9101290963257096E-3"/>
    <n v="269714.27603047702"/>
  </r>
  <r>
    <x v="1717"/>
    <n v="16943"/>
    <n v="900000"/>
    <b v="0"/>
    <n v="13573"/>
    <s v="minizinc_cpo"/>
    <n v="5.2765153750811603E-2"/>
    <n v="271873.036268531"/>
  </r>
  <r>
    <x v="1717"/>
    <n v="16049"/>
    <n v="900000"/>
    <b v="0"/>
    <n v="15957"/>
    <s v="minizinc_gurobi"/>
    <n v="0"/>
    <n v="265797.25610813801"/>
  </r>
  <r>
    <x v="1717"/>
    <n v="46064"/>
    <n v="900000"/>
    <b v="0"/>
    <n v="15877"/>
    <s v="minizinc_or-tools"/>
    <n v="0.65159343522056301"/>
    <n v="404905.26028253301"/>
  </r>
  <r>
    <x v="1717"/>
    <n v="17428.333333333299"/>
    <b v="0"/>
    <n v="900000"/>
    <m/>
    <s v="min_conflicts"/>
    <n v="2.7847374964138801E-2"/>
    <n v="264408.46952887002"/>
  </r>
  <r>
    <x v="1717"/>
    <n v="16943"/>
    <b v="0"/>
    <n v="900000"/>
    <m/>
    <s v="simulated_annealing-untuned"/>
    <n v="0"/>
    <n v="456598.69580805599"/>
  </r>
  <r>
    <x v="1717"/>
    <n v="17041.333333333299"/>
    <b v="0"/>
    <n v="900000"/>
    <m/>
    <s v="tabu_search"/>
    <n v="5.7702840153351902E-3"/>
    <n v="264370.48909487302"/>
  </r>
  <r>
    <x v="1718"/>
    <m/>
    <m/>
    <m/>
    <m/>
    <s v="minizinc_chuffed"/>
    <m/>
    <m/>
  </r>
  <r>
    <x v="1718"/>
    <n v="232539"/>
    <n v="900000"/>
    <b v="0"/>
    <n v="226551"/>
    <s v="minizinc_cplex"/>
    <n v="2.27531725861039E-2"/>
    <n v="12061179.4508086"/>
  </r>
  <r>
    <x v="1718"/>
    <m/>
    <m/>
    <m/>
    <m/>
    <s v="minizinc_cpo"/>
    <m/>
    <m/>
  </r>
  <r>
    <x v="1718"/>
    <n v="227248"/>
    <n v="900000"/>
    <b v="0"/>
    <n v="226554"/>
    <s v="minizinc_gurobi"/>
    <n v="0"/>
    <n v="11727144.1318509"/>
  </r>
  <r>
    <x v="1718"/>
    <m/>
    <m/>
    <m/>
    <m/>
    <s v="minizinc_or-tools"/>
    <m/>
    <m/>
  </r>
  <r>
    <x v="1718"/>
    <n v="230611.66666666701"/>
    <b v="0"/>
    <n v="900000"/>
    <m/>
    <s v="min_conflicts"/>
    <n v="7.6839130717584201E-3"/>
    <n v="14750210.7561587"/>
  </r>
  <r>
    <x v="1718"/>
    <n v="228839.66666666701"/>
    <b v="0"/>
    <n v="900000"/>
    <m/>
    <s v="simulated_annealing-untuned"/>
    <n v="0"/>
    <n v="14935627.5253697"/>
  </r>
  <r>
    <x v="1718"/>
    <n v="229859.33333333299"/>
    <b v="0"/>
    <n v="900000"/>
    <m/>
    <s v="tabu_search"/>
    <n v="4.4360463935915204E-3"/>
    <n v="14710789.651378701"/>
  </r>
  <r>
    <x v="1719"/>
    <m/>
    <m/>
    <m/>
    <m/>
    <s v="minizinc_chuffed"/>
    <m/>
    <m/>
  </r>
  <r>
    <x v="1719"/>
    <n v="20133"/>
    <n v="900000"/>
    <b v="0"/>
    <n v="20117"/>
    <s v="minizinc_cplex"/>
    <n v="1.4900908955450801E-4"/>
    <n v="263483.22434526298"/>
  </r>
  <r>
    <x v="1719"/>
    <n v="20462"/>
    <n v="900000"/>
    <b v="0"/>
    <n v="17291"/>
    <s v="minizinc_cpo"/>
    <n v="1.6225197927866301E-2"/>
    <n v="356165.36485988501"/>
  </r>
  <r>
    <x v="1719"/>
    <n v="20130"/>
    <n v="900000"/>
    <b v="0"/>
    <n v="20123"/>
    <s v="minizinc_gurobi"/>
    <n v="0"/>
    <n v="261107.671659207"/>
  </r>
  <r>
    <x v="1719"/>
    <n v="137312"/>
    <n v="900000"/>
    <b v="0"/>
    <n v="19966"/>
    <s v="minizinc_or-tools"/>
    <n v="0.85339955721277105"/>
    <n v="775216.14829927101"/>
  </r>
  <r>
    <x v="1719"/>
    <n v="21349.333333333299"/>
    <b v="0"/>
    <n v="900000"/>
    <m/>
    <s v="min_conflicts"/>
    <n v="4.26242817886585E-2"/>
    <n v="253861.27146135701"/>
  </r>
  <r>
    <x v="1719"/>
    <n v="20439.333333333299"/>
    <b v="0"/>
    <n v="900000"/>
    <m/>
    <s v="simulated_annealing-untuned"/>
    <n v="0"/>
    <n v="466463.586005872"/>
  </r>
  <r>
    <x v="1719"/>
    <n v="21639.666666666701"/>
    <b v="0"/>
    <n v="900000"/>
    <m/>
    <s v="tabu_search"/>
    <n v="5.5469123061045497E-2"/>
    <n v="257003.262928535"/>
  </r>
  <r>
    <x v="1720"/>
    <m/>
    <m/>
    <m/>
    <m/>
    <s v="minizinc_chuffed"/>
    <m/>
    <m/>
  </r>
  <r>
    <x v="1720"/>
    <n v="11392"/>
    <n v="21470"/>
    <b v="1"/>
    <n v="11392"/>
    <s v="minizinc_cplex"/>
    <n v="0"/>
    <n v="18007.028459821398"/>
  </r>
  <r>
    <x v="1720"/>
    <n v="11408"/>
    <n v="900000"/>
    <b v="0"/>
    <n v="11157"/>
    <s v="minizinc_cpo"/>
    <n v="1.40252454417955E-3"/>
    <n v="342593.16930130101"/>
  </r>
  <r>
    <x v="1720"/>
    <n v="11392"/>
    <n v="17910"/>
    <b v="1"/>
    <n v="11392"/>
    <s v="minizinc_gurobi"/>
    <n v="0"/>
    <n v="13914.3813019551"/>
  </r>
  <r>
    <x v="1720"/>
    <n v="16344"/>
    <n v="900000"/>
    <b v="0"/>
    <n v="11370"/>
    <s v="minizinc_or-tools"/>
    <n v="0.30298580518844798"/>
    <n v="358718.679572044"/>
  </r>
  <r>
    <x v="1720"/>
    <n v="11575.666666666701"/>
    <b v="0"/>
    <n v="900000"/>
    <m/>
    <s v="min_conflicts"/>
    <n v="1.33613614766608E-2"/>
    <n v="275906.61967306002"/>
  </r>
  <r>
    <x v="1720"/>
    <n v="11421"/>
    <b v="0"/>
    <n v="900000"/>
    <m/>
    <s v="simulated_annealing-untuned"/>
    <n v="0"/>
    <n v="526255.58831198001"/>
  </r>
  <r>
    <x v="1720"/>
    <n v="11556.333333333299"/>
    <b v="0"/>
    <n v="900000"/>
    <m/>
    <s v="tabu_search"/>
    <n v="1.17107502379648E-2"/>
    <n v="278357.79717100901"/>
  </r>
  <r>
    <x v="1721"/>
    <m/>
    <m/>
    <m/>
    <m/>
    <s v="minizinc_chuffed"/>
    <m/>
    <m/>
  </r>
  <r>
    <x v="1721"/>
    <n v="305810"/>
    <n v="900000"/>
    <b v="0"/>
    <n v="304639"/>
    <s v="minizinc_cplex"/>
    <n v="1.17720153036238E-4"/>
    <n v="12933825.817657899"/>
  </r>
  <r>
    <x v="1721"/>
    <n v="310070"/>
    <n v="900000"/>
    <b v="0"/>
    <n v="4345"/>
    <s v="minizinc_cpo"/>
    <n v="1.38549359821976E-2"/>
    <n v="13149291.220608599"/>
  </r>
  <r>
    <x v="1721"/>
    <n v="305774"/>
    <n v="900000"/>
    <b v="0"/>
    <n v="304639"/>
    <s v="minizinc_gurobi"/>
    <n v="0"/>
    <n v="12925182.0940526"/>
  </r>
  <r>
    <x v="1721"/>
    <m/>
    <m/>
    <m/>
    <m/>
    <s v="minizinc_or-tools"/>
    <m/>
    <m/>
  </r>
  <r>
    <x v="1721"/>
    <n v="309420.66666666698"/>
    <b v="0"/>
    <n v="900000"/>
    <m/>
    <s v="min_conflicts"/>
    <n v="5.7139040486414699E-3"/>
    <n v="9082921.7159317508"/>
  </r>
  <r>
    <x v="1721"/>
    <n v="307652.66666666698"/>
    <b v="0"/>
    <n v="900000"/>
    <m/>
    <s v="simulated_annealing-untuned"/>
    <n v="0"/>
    <n v="9226614.4844498709"/>
  </r>
  <r>
    <x v="1721"/>
    <n v="308015"/>
    <b v="0"/>
    <n v="900000"/>
    <m/>
    <s v="tabu_search"/>
    <n v="1.17634963665181E-3"/>
    <n v="9045666.4346300699"/>
  </r>
  <r>
    <x v="1722"/>
    <m/>
    <m/>
    <m/>
    <m/>
    <s v="minizinc_chuffed"/>
    <m/>
    <m/>
  </r>
  <r>
    <x v="1722"/>
    <n v="3334"/>
    <n v="900000"/>
    <b v="0"/>
    <n v="2872"/>
    <s v="minizinc_cplex"/>
    <n v="9.1781643671265706E-2"/>
    <n v="455264.30763836397"/>
  </r>
  <r>
    <x v="1722"/>
    <m/>
    <m/>
    <m/>
    <m/>
    <s v="minizinc_cpo"/>
    <m/>
    <m/>
  </r>
  <r>
    <x v="1722"/>
    <n v="3028"/>
    <n v="900000"/>
    <b v="0"/>
    <n v="2872"/>
    <s v="minizinc_gurobi"/>
    <n v="0"/>
    <n v="383474.17251051898"/>
  </r>
  <r>
    <x v="1722"/>
    <m/>
    <m/>
    <m/>
    <m/>
    <s v="minizinc_or-tools"/>
    <m/>
    <m/>
  </r>
  <r>
    <x v="1722"/>
    <n v="3853.3333333333298"/>
    <b v="0"/>
    <n v="900000"/>
    <m/>
    <s v="min_conflicts"/>
    <n v="0.142993079584775"/>
    <n v="487255.90937736299"/>
  </r>
  <r>
    <x v="1722"/>
    <n v="3302.3333333333298"/>
    <b v="0"/>
    <n v="900000"/>
    <m/>
    <s v="simulated_annealing-untuned"/>
    <n v="0"/>
    <n v="754108.77583816496"/>
  </r>
  <r>
    <x v="1722"/>
    <n v="3843"/>
    <b v="0"/>
    <n v="900000"/>
    <m/>
    <s v="tabu_search"/>
    <n v="0.14068869806574699"/>
    <n v="501882.36625913798"/>
  </r>
  <r>
    <x v="1723"/>
    <m/>
    <m/>
    <m/>
    <m/>
    <s v="minizinc_chuffed"/>
    <m/>
    <m/>
  </r>
  <r>
    <x v="1723"/>
    <n v="21073"/>
    <n v="55040"/>
    <b v="1"/>
    <n v="21073"/>
    <s v="minizinc_cplex"/>
    <n v="0"/>
    <n v="26694.1719157552"/>
  </r>
  <r>
    <x v="1723"/>
    <n v="21209"/>
    <n v="900000"/>
    <b v="0"/>
    <n v="19347"/>
    <s v="minizinc_cpo"/>
    <n v="6.4123721061812898E-3"/>
    <n v="337262.655284498"/>
  </r>
  <r>
    <x v="1723"/>
    <n v="21073"/>
    <n v="29900"/>
    <b v="1"/>
    <n v="21073"/>
    <s v="minizinc_gurobi"/>
    <n v="0"/>
    <n v="16546.9675603832"/>
  </r>
  <r>
    <x v="1723"/>
    <n v="115648"/>
    <n v="900000"/>
    <b v="0"/>
    <n v="20902"/>
    <s v="minizinc_or-tools"/>
    <n v="0.81778327338129497"/>
    <n v="487667.078314905"/>
  </r>
  <r>
    <x v="1723"/>
    <n v="21998.666666666701"/>
    <b v="0"/>
    <n v="900000"/>
    <m/>
    <s v="min_conflicts"/>
    <n v="3.5714285714285803E-2"/>
    <n v="251046.48923142001"/>
  </r>
  <r>
    <x v="1723"/>
    <n v="21213"/>
    <b v="0"/>
    <n v="900000"/>
    <m/>
    <s v="simulated_annealing-untuned"/>
    <n v="0"/>
    <n v="468578.98943242"/>
  </r>
  <r>
    <x v="1723"/>
    <n v="22083.333333333299"/>
    <b v="0"/>
    <n v="900000"/>
    <m/>
    <s v="tabu_search"/>
    <n v="3.9411320754716997E-2"/>
    <n v="253813.46452819"/>
  </r>
  <r>
    <x v="1724"/>
    <n v="41176"/>
    <n v="901040"/>
    <b v="0"/>
    <n v="0"/>
    <s v="minizinc_chuffed"/>
    <n v="0.97615115601321201"/>
    <n v="648126.89600520104"/>
  </r>
  <r>
    <x v="1724"/>
    <n v="982"/>
    <n v="17120"/>
    <b v="1"/>
    <n v="982"/>
    <s v="minizinc_cplex"/>
    <n v="0"/>
    <n v="15970.5455010552"/>
  </r>
  <r>
    <x v="1724"/>
    <n v="982"/>
    <n v="8920"/>
    <b v="1"/>
    <n v="982"/>
    <s v="minizinc_cpo"/>
    <n v="0"/>
    <n v="9013.2672507514199"/>
  </r>
  <r>
    <x v="1724"/>
    <n v="982"/>
    <n v="12400"/>
    <b v="1"/>
    <n v="982"/>
    <s v="minizinc_gurobi"/>
    <n v="0"/>
    <n v="12253.6385389354"/>
  </r>
  <r>
    <x v="1724"/>
    <n v="1235"/>
    <n v="900000"/>
    <b v="0"/>
    <n v="982"/>
    <s v="minizinc_or-tools"/>
    <n v="0.20485829959514201"/>
    <n v="289610.67930762499"/>
  </r>
  <r>
    <x v="1724"/>
    <n v="982"/>
    <b v="0"/>
    <n v="900000"/>
    <m/>
    <s v="min_conflicts"/>
    <n v="0"/>
    <n v="235206.75635935599"/>
  </r>
  <r>
    <x v="1724"/>
    <n v="998"/>
    <b v="0"/>
    <n v="900000"/>
    <m/>
    <s v="simulated_annealing-untuned"/>
    <n v="1.6032064128256501E-2"/>
    <n v="510570.11155994597"/>
  </r>
  <r>
    <x v="1724"/>
    <n v="998"/>
    <b v="0"/>
    <n v="900000"/>
    <m/>
    <s v="tabu_search"/>
    <n v="1.6032064128256501E-2"/>
    <n v="236602.74871889601"/>
  </r>
  <r>
    <x v="1725"/>
    <m/>
    <m/>
    <m/>
    <m/>
    <s v="minizinc_chuffed"/>
    <m/>
    <m/>
  </r>
  <r>
    <x v="1725"/>
    <n v="76607"/>
    <n v="900000"/>
    <b v="0"/>
    <n v="76564"/>
    <s v="minizinc_cplex"/>
    <n v="4.6993094625813502E-4"/>
    <n v="3896085.1002546102"/>
  </r>
  <r>
    <x v="1725"/>
    <n v="77028"/>
    <n v="900000"/>
    <b v="0"/>
    <n v="48615"/>
    <s v="minizinc_cpo"/>
    <n v="5.9329075141506503E-3"/>
    <n v="4003579.96392956"/>
  </r>
  <r>
    <x v="1725"/>
    <n v="76571"/>
    <n v="900000"/>
    <b v="0"/>
    <n v="76564"/>
    <s v="minizinc_gurobi"/>
    <n v="0"/>
    <n v="3890404.9692340302"/>
  </r>
  <r>
    <x v="1725"/>
    <m/>
    <m/>
    <m/>
    <m/>
    <s v="minizinc_or-tools"/>
    <m/>
    <m/>
  </r>
  <r>
    <x v="1725"/>
    <n v="77114.666666666701"/>
    <b v="0"/>
    <n v="900000"/>
    <m/>
    <s v="min_conflicts"/>
    <n v="3.8254720243446898E-3"/>
    <n v="3953643.9485496902"/>
  </r>
  <r>
    <x v="1725"/>
    <n v="76819.666666666701"/>
    <b v="0"/>
    <n v="900000"/>
    <m/>
    <s v="simulated_annealing-untuned"/>
    <n v="0"/>
    <n v="4261897.7589256996"/>
  </r>
  <r>
    <x v="1725"/>
    <n v="77227.666666666701"/>
    <b v="0"/>
    <n v="900000"/>
    <m/>
    <s v="tabu_search"/>
    <n v="5.2830807612125304E-3"/>
    <n v="3968792.79529991"/>
  </r>
  <r>
    <x v="1726"/>
    <m/>
    <m/>
    <m/>
    <m/>
    <s v="minizinc_chuffed"/>
    <m/>
    <m/>
  </r>
  <r>
    <x v="1726"/>
    <n v="77443"/>
    <n v="900000"/>
    <b v="0"/>
    <n v="77427"/>
    <s v="minizinc_cplex"/>
    <n v="0"/>
    <n v="4048019.7593159201"/>
  </r>
  <r>
    <x v="1726"/>
    <n v="77832"/>
    <n v="900000"/>
    <b v="0"/>
    <n v="51820"/>
    <s v="minizinc_cpo"/>
    <n v="4.9979442902662301E-3"/>
    <n v="4143356.37810075"/>
  </r>
  <r>
    <x v="1726"/>
    <n v="77449"/>
    <n v="900000"/>
    <b v="0"/>
    <n v="77428"/>
    <s v="minizinc_gurobi"/>
    <n v="7.7470335317464403E-5"/>
    <n v="4042807.39891815"/>
  </r>
  <r>
    <x v="1726"/>
    <m/>
    <m/>
    <m/>
    <m/>
    <s v="minizinc_or-tools"/>
    <m/>
    <m/>
  </r>
  <r>
    <x v="1726"/>
    <n v="77994.333333333299"/>
    <b v="0"/>
    <n v="900000"/>
    <m/>
    <s v="min_conflicts"/>
    <n v="3.65411162349405E-3"/>
    <n v="4062547.4473875999"/>
  </r>
  <r>
    <x v="1726"/>
    <n v="77709.333333333299"/>
    <b v="0"/>
    <n v="900000"/>
    <m/>
    <s v="simulated_annealing-untuned"/>
    <n v="0"/>
    <n v="4362494.5057203202"/>
  </r>
  <r>
    <x v="1726"/>
    <n v="78016"/>
    <b v="0"/>
    <n v="900000"/>
    <m/>
    <s v="tabu_search"/>
    <n v="3.9308176100629798E-3"/>
    <n v="4067361.0940756402"/>
  </r>
  <r>
    <x v="1727"/>
    <m/>
    <m/>
    <m/>
    <m/>
    <s v="minizinc_chuffed"/>
    <m/>
    <m/>
  </r>
  <r>
    <x v="1727"/>
    <n v="900"/>
    <n v="31120"/>
    <b v="1"/>
    <n v="900"/>
    <s v="minizinc_cplex"/>
    <n v="0"/>
    <n v="20932.806484994799"/>
  </r>
  <r>
    <x v="1727"/>
    <n v="900"/>
    <n v="382530"/>
    <b v="1"/>
    <n v="900"/>
    <s v="minizinc_cpo"/>
    <n v="0"/>
    <n v="164015.656398758"/>
  </r>
  <r>
    <x v="1727"/>
    <n v="900"/>
    <n v="10740"/>
    <b v="1"/>
    <n v="900"/>
    <s v="minizinc_gurobi"/>
    <n v="0"/>
    <n v="10903.054846498801"/>
  </r>
  <r>
    <x v="1727"/>
    <m/>
    <m/>
    <m/>
    <m/>
    <s v="minizinc_or-tools"/>
    <m/>
    <m/>
  </r>
  <r>
    <x v="1727"/>
    <n v="900"/>
    <b v="0"/>
    <n v="900000"/>
    <m/>
    <s v="min_conflicts"/>
    <n v="0"/>
    <n v="264700.91177623201"/>
  </r>
  <r>
    <x v="1727"/>
    <n v="945.66666666666697"/>
    <b v="0"/>
    <n v="900000"/>
    <m/>
    <s v="simulated_annealing-untuned"/>
    <n v="4.8290447655974601E-2"/>
    <n v="500914.64039384702"/>
  </r>
  <r>
    <x v="1727"/>
    <n v="900"/>
    <b v="0"/>
    <n v="900000"/>
    <m/>
    <s v="tabu_search"/>
    <n v="0"/>
    <n v="267416.897864211"/>
  </r>
  <r>
    <x v="1728"/>
    <m/>
    <m/>
    <m/>
    <m/>
    <s v="minizinc_chuffed"/>
    <m/>
    <m/>
  </r>
  <r>
    <x v="1728"/>
    <n v="76796"/>
    <n v="900000"/>
    <b v="0"/>
    <n v="76758"/>
    <s v="minizinc_cplex"/>
    <n v="4.0366685764881E-4"/>
    <n v="3853816.76510558"/>
  </r>
  <r>
    <x v="1728"/>
    <n v="77181"/>
    <n v="900000"/>
    <b v="0"/>
    <n v="49215"/>
    <s v="minizinc_cpo"/>
    <n v="5.3899275728482897E-3"/>
    <n v="3934186.2012335402"/>
  </r>
  <r>
    <x v="1728"/>
    <n v="76765"/>
    <n v="900000"/>
    <b v="0"/>
    <n v="76758"/>
    <s v="minizinc_gurobi"/>
    <n v="0"/>
    <n v="3845128.9844240001"/>
  </r>
  <r>
    <x v="1728"/>
    <m/>
    <m/>
    <m/>
    <m/>
    <s v="minizinc_or-tools"/>
    <m/>
    <m/>
  </r>
  <r>
    <x v="1728"/>
    <n v="77294.333333333299"/>
    <b v="0"/>
    <n v="900000"/>
    <m/>
    <s v="min_conflicts"/>
    <n v="3.3680778668552201E-3"/>
    <n v="4190649.0801983601"/>
  </r>
  <r>
    <x v="1728"/>
    <n v="77034"/>
    <b v="0"/>
    <n v="900000"/>
    <m/>
    <s v="simulated_annealing-untuned"/>
    <n v="0"/>
    <n v="4504558.68393753"/>
  </r>
  <r>
    <x v="1728"/>
    <n v="77372.333333333299"/>
    <b v="0"/>
    <n v="900000"/>
    <m/>
    <s v="tabu_search"/>
    <n v="4.3727947543694698E-3"/>
    <n v="4201227.82261742"/>
  </r>
  <r>
    <x v="1729"/>
    <n v="900"/>
    <n v="710780"/>
    <b v="1"/>
    <n v="900"/>
    <s v="minizinc_chuffed"/>
    <n v="0"/>
    <n v="450534.85661656398"/>
  </r>
  <r>
    <x v="1729"/>
    <n v="900"/>
    <n v="14280"/>
    <b v="1"/>
    <n v="900"/>
    <s v="minizinc_cplex"/>
    <n v="0"/>
    <n v="15896.8781314471"/>
  </r>
  <r>
    <x v="1729"/>
    <n v="900"/>
    <n v="9340"/>
    <b v="1"/>
    <n v="900"/>
    <s v="minizinc_cpo"/>
    <n v="0"/>
    <n v="10577.3504273504"/>
  </r>
  <r>
    <x v="1729"/>
    <n v="900"/>
    <n v="10770"/>
    <b v="1"/>
    <n v="900"/>
    <s v="minizinc_gurobi"/>
    <n v="0"/>
    <n v="11973.6450044209"/>
  </r>
  <r>
    <x v="1729"/>
    <n v="900"/>
    <n v="46300"/>
    <b v="1"/>
    <n v="900"/>
    <s v="minizinc_or-tools"/>
    <n v="0"/>
    <n v="52433.760683760702"/>
  </r>
  <r>
    <x v="1729"/>
    <n v="900"/>
    <b v="0"/>
    <n v="900000"/>
    <m/>
    <s v="min_conflicts"/>
    <n v="0"/>
    <n v="364034.468245795"/>
  </r>
  <r>
    <x v="1729"/>
    <n v="904"/>
    <b v="0"/>
    <n v="900000"/>
    <m/>
    <s v="simulated_annealing-untuned"/>
    <n v="4.4247787610619503E-3"/>
    <n v="599950.35702025401"/>
  </r>
  <r>
    <x v="1729"/>
    <n v="900"/>
    <b v="0"/>
    <n v="900000"/>
    <m/>
    <s v="tabu_search"/>
    <n v="0"/>
    <n v="364350.43966700998"/>
  </r>
  <r>
    <x v="1730"/>
    <m/>
    <m/>
    <m/>
    <m/>
    <s v="minizinc_chuffed"/>
    <m/>
    <m/>
  </r>
  <r>
    <x v="1730"/>
    <n v="31813"/>
    <n v="900000"/>
    <b v="0"/>
    <n v="31501"/>
    <s v="minizinc_cplex"/>
    <n v="2.95476691918395E-3"/>
    <n v="295917.33111056301"/>
  </r>
  <r>
    <x v="1730"/>
    <n v="34526"/>
    <n v="900000"/>
    <b v="0"/>
    <n v="18875"/>
    <s v="minizinc_cpo"/>
    <n v="8.1301048485199603E-2"/>
    <n v="408486.77239221701"/>
  </r>
  <r>
    <x v="1730"/>
    <n v="31719"/>
    <n v="900000"/>
    <b v="0"/>
    <n v="31524"/>
    <s v="minizinc_gurobi"/>
    <n v="0"/>
    <n v="270054.36046219198"/>
  </r>
  <r>
    <x v="1730"/>
    <m/>
    <m/>
    <m/>
    <m/>
    <s v="minizinc_or-tools"/>
    <m/>
    <m/>
  </r>
  <r>
    <x v="1730"/>
    <n v="38592"/>
    <b v="0"/>
    <n v="900000"/>
    <m/>
    <s v="min_conflicts"/>
    <n v="0.118340588723051"/>
    <n v="268586.09505906398"/>
  </r>
  <r>
    <x v="1730"/>
    <n v="34025"/>
    <b v="0"/>
    <n v="900000"/>
    <m/>
    <s v="simulated_annealing-untuned"/>
    <n v="0"/>
    <n v="478381.18835270498"/>
  </r>
  <r>
    <x v="1730"/>
    <n v="36662.333333333299"/>
    <b v="0"/>
    <n v="900000"/>
    <m/>
    <s v="tabu_search"/>
    <n v="7.1935774227863306E-2"/>
    <n v="270295.74873469601"/>
  </r>
  <r>
    <x v="1731"/>
    <n v="133480"/>
    <n v="901180"/>
    <b v="0"/>
    <n v="0"/>
    <s v="minizinc_chuffed"/>
    <n v="0.23137548696433899"/>
    <n v="1902164.9723624999"/>
  </r>
  <r>
    <x v="1731"/>
    <n v="102596"/>
    <n v="900000"/>
    <b v="0"/>
    <n v="101425"/>
    <s v="minizinc_cplex"/>
    <n v="0"/>
    <n v="1506686.7220606001"/>
  </r>
  <r>
    <x v="1731"/>
    <n v="106129"/>
    <n v="900000"/>
    <b v="0"/>
    <n v="2543"/>
    <s v="minizinc_cpo"/>
    <n v="3.3289675771937997E-2"/>
    <n v="1562361.9654599801"/>
  </r>
  <r>
    <x v="1731"/>
    <n v="102616"/>
    <n v="900000"/>
    <b v="0"/>
    <n v="101425"/>
    <s v="minizinc_gurobi"/>
    <n v="1.94901379901746E-4"/>
    <n v="1503254.01059392"/>
  </r>
  <r>
    <x v="1731"/>
    <m/>
    <m/>
    <m/>
    <m/>
    <s v="minizinc_or-tools"/>
    <m/>
    <m/>
  </r>
  <r>
    <x v="1731"/>
    <n v="105153"/>
    <b v="0"/>
    <n v="900000"/>
    <m/>
    <s v="min_conflicts"/>
    <n v="1.43346678966204E-2"/>
    <n v="1369458.03658055"/>
  </r>
  <r>
    <x v="1731"/>
    <n v="103645.66666666701"/>
    <b v="0"/>
    <n v="900000"/>
    <m/>
    <s v="simulated_annealing-untuned"/>
    <n v="0"/>
    <n v="1549655.67768502"/>
  </r>
  <r>
    <x v="1731"/>
    <n v="103969"/>
    <b v="0"/>
    <n v="900000"/>
    <m/>
    <s v="tabu_search"/>
    <n v="3.1099013487993999E-3"/>
    <n v="1358360.26086256"/>
  </r>
  <r>
    <x v="1732"/>
    <m/>
    <m/>
    <m/>
    <m/>
    <s v="minizinc_chuffed"/>
    <m/>
    <m/>
  </r>
  <r>
    <x v="1732"/>
    <n v="16472"/>
    <n v="900000"/>
    <b v="0"/>
    <n v="16415"/>
    <s v="minizinc_cplex"/>
    <n v="0"/>
    <n v="295506.89625542902"/>
  </r>
  <r>
    <x v="1732"/>
    <n v="17135"/>
    <n v="900000"/>
    <b v="0"/>
    <n v="13514"/>
    <s v="minizinc_cpo"/>
    <n v="3.8692734169827901E-2"/>
    <n v="354379.11706748302"/>
  </r>
  <r>
    <x v="1732"/>
    <n v="16484"/>
    <n v="900000"/>
    <b v="0"/>
    <n v="16417"/>
    <s v="minizinc_gurobi"/>
    <n v="7.2797864595974804E-4"/>
    <n v="271692.96674745798"/>
  </r>
  <r>
    <x v="1732"/>
    <m/>
    <m/>
    <m/>
    <m/>
    <s v="minizinc_or-tools"/>
    <m/>
    <m/>
  </r>
  <r>
    <x v="1732"/>
    <n v="18855.333333333299"/>
    <b v="0"/>
    <n v="900000"/>
    <m/>
    <s v="min_conflicts"/>
    <n v="8.5793586253226195E-2"/>
    <n v="270557.19106434297"/>
  </r>
  <r>
    <x v="1732"/>
    <n v="17237.666666666701"/>
    <b v="0"/>
    <n v="900000"/>
    <m/>
    <s v="simulated_annealing-untuned"/>
    <n v="0"/>
    <n v="510111.19758390199"/>
  </r>
  <r>
    <x v="1732"/>
    <n v="17760"/>
    <b v="0"/>
    <n v="900000"/>
    <m/>
    <s v="tabu_search"/>
    <n v="2.9410660660660601E-2"/>
    <n v="272598.22969750001"/>
  </r>
  <r>
    <x v="1733"/>
    <n v="313364"/>
    <n v="900000"/>
    <b v="0"/>
    <n v="0"/>
    <s v="minizinc_chuffed"/>
    <n v="0.65177557090157101"/>
    <n v="632989.349819339"/>
  </r>
  <r>
    <x v="1733"/>
    <n v="109129"/>
    <n v="900000"/>
    <b v="0"/>
    <n v="109113"/>
    <s v="minizinc_cplex"/>
    <n v="7.3307736715211305E-5"/>
    <n v="382563.106095283"/>
  </r>
  <r>
    <x v="1733"/>
    <n v="116305"/>
    <n v="900330"/>
    <b v="0"/>
    <n v="13676"/>
    <s v="minizinc_cpo"/>
    <n v="6.1768625596492002E-2"/>
    <n v="410349.20314462401"/>
  </r>
  <r>
    <x v="1733"/>
    <n v="109121"/>
    <n v="813330"/>
    <b v="1"/>
    <n v="109121"/>
    <s v="minizinc_gurobi"/>
    <n v="0"/>
    <n v="340638.232772802"/>
  </r>
  <r>
    <x v="1733"/>
    <m/>
    <m/>
    <m/>
    <m/>
    <s v="minizinc_or-tools"/>
    <m/>
    <m/>
  </r>
  <r>
    <x v="1733"/>
    <n v="125274"/>
    <b v="0"/>
    <n v="900000"/>
    <m/>
    <s v="min_conflicts"/>
    <n v="0.11474847135079901"/>
    <n v="514908.56559802202"/>
  </r>
  <r>
    <x v="1733"/>
    <n v="110899"/>
    <b v="0"/>
    <n v="900000"/>
    <m/>
    <s v="simulated_annealing-untuned"/>
    <n v="0"/>
    <n v="663699.32880088105"/>
  </r>
  <r>
    <x v="1733"/>
    <n v="124318"/>
    <b v="0"/>
    <n v="900000"/>
    <m/>
    <s v="tabu_search"/>
    <n v="0.107940925690568"/>
    <n v="559496.20272946195"/>
  </r>
  <r>
    <x v="1734"/>
    <n v="1346"/>
    <n v="900000"/>
    <b v="0"/>
    <n v="0"/>
    <s v="minizinc_chuffed"/>
    <n v="0.331352154531947"/>
    <n v="601323.65162036999"/>
  </r>
  <r>
    <x v="1734"/>
    <n v="900"/>
    <n v="12810"/>
    <b v="1"/>
    <n v="900"/>
    <s v="minizinc_cplex"/>
    <n v="0"/>
    <n v="15933.538773148101"/>
  </r>
  <r>
    <x v="1734"/>
    <n v="900"/>
    <n v="9660"/>
    <b v="1"/>
    <n v="900"/>
    <s v="minizinc_cpo"/>
    <n v="0"/>
    <n v="12172.8298611111"/>
  </r>
  <r>
    <x v="1734"/>
    <n v="900"/>
    <n v="10120"/>
    <b v="1"/>
    <n v="900"/>
    <s v="minizinc_gurobi"/>
    <n v="0"/>
    <n v="12554.9884259259"/>
  </r>
  <r>
    <x v="1734"/>
    <n v="900"/>
    <n v="45100"/>
    <b v="1"/>
    <n v="900"/>
    <s v="minizinc_or-tools"/>
    <n v="0"/>
    <n v="56831.741898148197"/>
  </r>
  <r>
    <x v="1734"/>
    <n v="900"/>
    <b v="0"/>
    <n v="900000"/>
    <m/>
    <s v="min_conflicts"/>
    <n v="0"/>
    <n v="473163.77205882297"/>
  </r>
  <r>
    <x v="1734"/>
    <n v="904.33333333333303"/>
    <b v="0"/>
    <n v="900000"/>
    <m/>
    <s v="simulated_annealing-untuned"/>
    <n v="4.7917434574272803E-3"/>
    <n v="716382.86458333302"/>
  </r>
  <r>
    <x v="1734"/>
    <n v="900"/>
    <b v="0"/>
    <n v="900000"/>
    <m/>
    <s v="tabu_search"/>
    <n v="0"/>
    <n v="473471.62745098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0671B-4CEB-47EC-A990-2C4E3809D0C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739" firstHeaderRow="0" firstDataRow="1" firstDataCol="1"/>
  <pivotFields count="8">
    <pivotField axis="axisRow" showAll="0">
      <items count="1793">
        <item m="1" x="1789"/>
        <item m="1" x="1790"/>
        <item m="1" x="1791"/>
        <item x="0"/>
        <item x="1"/>
        <item x="2"/>
        <item x="3"/>
        <item x="4"/>
        <item x="5"/>
        <item x="6"/>
        <item x="7"/>
        <item x="8"/>
        <item x="9"/>
        <item m="1" x="1788"/>
        <item x="10"/>
        <item x="11"/>
        <item x="12"/>
        <item x="13"/>
        <item x="14"/>
        <item x="15"/>
        <item x="16"/>
        <item x="17"/>
        <item x="18"/>
        <item x="19"/>
        <item m="1" x="1787"/>
        <item x="20"/>
        <item x="21"/>
        <item x="22"/>
        <item x="23"/>
        <item x="24"/>
        <item x="25"/>
        <item x="26"/>
        <item x="27"/>
        <item x="28"/>
        <item x="29"/>
        <item m="1" x="1786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1783"/>
        <item m="1" x="1784"/>
        <item m="1" x="1785"/>
        <item x="60"/>
        <item x="61"/>
        <item x="62"/>
        <item x="63"/>
        <item x="64"/>
        <item x="65"/>
        <item x="66"/>
        <item x="67"/>
        <item x="68"/>
        <item x="69"/>
        <item m="1" x="1782"/>
        <item x="70"/>
        <item x="71"/>
        <item x="72"/>
        <item x="73"/>
        <item x="74"/>
        <item x="75"/>
        <item x="76"/>
        <item x="77"/>
        <item x="78"/>
        <item x="79"/>
        <item m="1" x="1781"/>
        <item x="80"/>
        <item x="81"/>
        <item x="82"/>
        <item x="83"/>
        <item x="84"/>
        <item x="85"/>
        <item x="86"/>
        <item x="87"/>
        <item x="88"/>
        <item x="89"/>
        <item m="1" x="1780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1777"/>
        <item m="1" x="1778"/>
        <item m="1" x="1779"/>
        <item x="120"/>
        <item x="121"/>
        <item x="122"/>
        <item x="123"/>
        <item x="124"/>
        <item x="125"/>
        <item x="126"/>
        <item x="127"/>
        <item x="128"/>
        <item x="129"/>
        <item m="1" x="1776"/>
        <item x="130"/>
        <item x="131"/>
        <item x="132"/>
        <item x="133"/>
        <item x="134"/>
        <item x="135"/>
        <item x="136"/>
        <item x="137"/>
        <item x="138"/>
        <item x="139"/>
        <item m="1" x="1775"/>
        <item x="140"/>
        <item x="141"/>
        <item x="142"/>
        <item x="143"/>
        <item x="144"/>
        <item x="145"/>
        <item x="146"/>
        <item x="147"/>
        <item x="148"/>
        <item x="149"/>
        <item m="1" x="1774"/>
        <item x="150"/>
        <item x="151"/>
        <item x="152"/>
        <item x="153"/>
        <item x="154"/>
        <item x="155"/>
        <item x="156"/>
        <item x="157"/>
        <item x="158"/>
        <item x="159"/>
        <item m="1" x="1773"/>
        <item x="160"/>
        <item x="161"/>
        <item x="162"/>
        <item x="163"/>
        <item x="164"/>
        <item x="165"/>
        <item x="166"/>
        <item x="167"/>
        <item x="168"/>
        <item x="169"/>
        <item m="1" x="1772"/>
        <item x="170"/>
        <item x="171"/>
        <item x="172"/>
        <item x="173"/>
        <item x="174"/>
        <item x="175"/>
        <item x="176"/>
        <item x="177"/>
        <item x="178"/>
        <item x="179"/>
        <item m="1" x="1771"/>
        <item x="180"/>
        <item x="181"/>
        <item x="182"/>
        <item x="183"/>
        <item x="184"/>
        <item x="185"/>
        <item x="186"/>
        <item x="187"/>
        <item x="188"/>
        <item x="189"/>
        <item m="1" x="1770"/>
        <item x="190"/>
        <item x="191"/>
        <item x="192"/>
        <item x="193"/>
        <item x="194"/>
        <item x="195"/>
        <item x="196"/>
        <item x="197"/>
        <item x="198"/>
        <item x="199"/>
        <item m="1" x="1769"/>
        <item x="200"/>
        <item x="201"/>
        <item x="202"/>
        <item x="203"/>
        <item x="204"/>
        <item x="205"/>
        <item x="206"/>
        <item x="207"/>
        <item x="208"/>
        <item x="209"/>
        <item m="1" x="1768"/>
        <item x="210"/>
        <item x="211"/>
        <item x="212"/>
        <item x="213"/>
        <item x="214"/>
        <item x="215"/>
        <item x="216"/>
        <item x="217"/>
        <item x="218"/>
        <item x="219"/>
        <item m="1" x="1767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m="1" x="1766"/>
        <item x="250"/>
        <item x="251"/>
        <item x="252"/>
        <item x="253"/>
        <item x="254"/>
        <item x="255"/>
        <item x="256"/>
        <item x="257"/>
        <item x="258"/>
        <item x="259"/>
        <item m="1" x="1765"/>
        <item x="260"/>
        <item x="261"/>
        <item x="262"/>
        <item x="263"/>
        <item x="264"/>
        <item x="265"/>
        <item x="266"/>
        <item x="267"/>
        <item x="268"/>
        <item x="269"/>
        <item m="1" x="1762"/>
        <item m="1" x="1763"/>
        <item m="1" x="1764"/>
        <item x="270"/>
        <item x="271"/>
        <item x="272"/>
        <item x="273"/>
        <item x="274"/>
        <item x="275"/>
        <item x="276"/>
        <item x="277"/>
        <item x="278"/>
        <item x="279"/>
        <item m="1" x="1761"/>
        <item x="280"/>
        <item x="281"/>
        <item x="282"/>
        <item x="283"/>
        <item x="284"/>
        <item x="285"/>
        <item x="286"/>
        <item x="287"/>
        <item x="288"/>
        <item x="289"/>
        <item m="1" x="1760"/>
        <item x="290"/>
        <item x="291"/>
        <item x="292"/>
        <item x="293"/>
        <item x="294"/>
        <item x="295"/>
        <item x="296"/>
        <item x="297"/>
        <item x="298"/>
        <item x="299"/>
        <item m="1" x="1759"/>
        <item x="300"/>
        <item x="301"/>
        <item x="302"/>
        <item x="303"/>
        <item x="304"/>
        <item x="305"/>
        <item x="306"/>
        <item x="307"/>
        <item x="308"/>
        <item x="309"/>
        <item m="1" x="1758"/>
        <item x="310"/>
        <item x="311"/>
        <item x="312"/>
        <item x="313"/>
        <item x="314"/>
        <item x="315"/>
        <item x="316"/>
        <item x="317"/>
        <item x="318"/>
        <item x="319"/>
        <item m="1" x="1757"/>
        <item x="320"/>
        <item x="321"/>
        <item x="322"/>
        <item x="323"/>
        <item x="324"/>
        <item x="325"/>
        <item x="326"/>
        <item x="327"/>
        <item x="328"/>
        <item x="329"/>
        <item m="1" x="1756"/>
        <item x="330"/>
        <item x="331"/>
        <item x="332"/>
        <item x="333"/>
        <item x="334"/>
        <item x="335"/>
        <item x="336"/>
        <item x="337"/>
        <item x="338"/>
        <item x="339"/>
        <item m="1" x="1755"/>
        <item x="340"/>
        <item x="341"/>
        <item x="342"/>
        <item x="343"/>
        <item x="344"/>
        <item x="345"/>
        <item x="346"/>
        <item x="347"/>
        <item x="348"/>
        <item x="349"/>
        <item m="1" x="1754"/>
        <item x="350"/>
        <item x="351"/>
        <item x="352"/>
        <item x="353"/>
        <item x="354"/>
        <item x="355"/>
        <item x="356"/>
        <item x="357"/>
        <item x="358"/>
        <item x="359"/>
        <item m="1" x="1753"/>
        <item x="360"/>
        <item x="361"/>
        <item x="362"/>
        <item x="363"/>
        <item x="364"/>
        <item x="365"/>
        <item x="366"/>
        <item x="367"/>
        <item x="368"/>
        <item x="369"/>
        <item m="1" x="1752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m="1" x="1751"/>
        <item x="400"/>
        <item x="401"/>
        <item x="402"/>
        <item x="403"/>
        <item x="404"/>
        <item x="405"/>
        <item x="406"/>
        <item x="407"/>
        <item x="408"/>
        <item x="409"/>
        <item m="1" x="1750"/>
        <item x="410"/>
        <item x="411"/>
        <item x="412"/>
        <item x="413"/>
        <item x="414"/>
        <item x="415"/>
        <item x="416"/>
        <item x="417"/>
        <item x="418"/>
        <item x="419"/>
        <item m="1" x="1747"/>
        <item m="1" x="1748"/>
        <item m="1" x="1749"/>
        <item x="420"/>
        <item x="421"/>
        <item x="422"/>
        <item x="423"/>
        <item x="424"/>
        <item x="425"/>
        <item x="426"/>
        <item x="427"/>
        <item x="428"/>
        <item x="429"/>
        <item m="1" x="1746"/>
        <item x="430"/>
        <item x="431"/>
        <item x="432"/>
        <item x="433"/>
        <item x="434"/>
        <item x="435"/>
        <item x="436"/>
        <item x="437"/>
        <item x="438"/>
        <item x="439"/>
        <item m="1" x="1745"/>
        <item x="440"/>
        <item x="441"/>
        <item x="442"/>
        <item x="443"/>
        <item x="444"/>
        <item x="445"/>
        <item x="446"/>
        <item x="447"/>
        <item x="448"/>
        <item x="449"/>
        <item m="1" x="1744"/>
        <item x="450"/>
        <item x="451"/>
        <item x="452"/>
        <item x="453"/>
        <item x="454"/>
        <item x="455"/>
        <item x="456"/>
        <item x="457"/>
        <item x="458"/>
        <item x="459"/>
        <item m="1" x="1743"/>
        <item x="460"/>
        <item x="461"/>
        <item x="462"/>
        <item x="463"/>
        <item x="464"/>
        <item x="465"/>
        <item x="466"/>
        <item x="467"/>
        <item x="468"/>
        <item x="469"/>
        <item m="1" x="1742"/>
        <item x="470"/>
        <item x="471"/>
        <item x="472"/>
        <item x="473"/>
        <item x="474"/>
        <item x="475"/>
        <item x="476"/>
        <item x="477"/>
        <item x="478"/>
        <item x="479"/>
        <item m="1" x="1741"/>
        <item x="480"/>
        <item x="481"/>
        <item x="482"/>
        <item x="483"/>
        <item x="484"/>
        <item x="485"/>
        <item x="486"/>
        <item x="487"/>
        <item x="488"/>
        <item x="489"/>
        <item m="1" x="1740"/>
        <item x="490"/>
        <item x="491"/>
        <item x="492"/>
        <item x="493"/>
        <item x="494"/>
        <item x="495"/>
        <item x="496"/>
        <item x="497"/>
        <item x="498"/>
        <item x="499"/>
        <item m="1" x="1739"/>
        <item x="500"/>
        <item x="501"/>
        <item x="502"/>
        <item x="503"/>
        <item x="504"/>
        <item x="505"/>
        <item x="506"/>
        <item x="507"/>
        <item x="508"/>
        <item x="509"/>
        <item m="1" x="1738"/>
        <item x="510"/>
        <item x="511"/>
        <item x="512"/>
        <item x="513"/>
        <item x="514"/>
        <item x="515"/>
        <item x="516"/>
        <item x="517"/>
        <item x="518"/>
        <item x="519"/>
        <item m="1" x="1737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m="1" x="1736"/>
        <item x="550"/>
        <item x="551"/>
        <item x="552"/>
        <item x="553"/>
        <item x="554"/>
        <item x="555"/>
        <item x="556"/>
        <item x="557"/>
        <item x="558"/>
        <item x="559"/>
        <item m="1" x="1735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73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opt_bound" fld="4" subtotal="max" baseField="0" baseItem="0"/>
    <dataField name="Min of cost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F7FA-FD2A-4C48-AFE1-D6103E77B6A7}">
  <dimension ref="A3:Q1791"/>
  <sheetViews>
    <sheetView tabSelected="1" workbookViewId="0"/>
  </sheetViews>
  <sheetFormatPr defaultRowHeight="15" x14ac:dyDescent="0.25"/>
  <cols>
    <col min="1" max="1" width="19" bestFit="1" customWidth="1"/>
    <col min="2" max="2" width="17" bestFit="1" customWidth="1"/>
    <col min="3" max="3" width="12" bestFit="1" customWidth="1"/>
    <col min="6" max="6" width="19" bestFit="1" customWidth="1"/>
    <col min="7" max="7" width="17" bestFit="1" customWidth="1"/>
    <col min="8" max="8" width="12" bestFit="1" customWidth="1"/>
    <col min="9" max="9" width="11.7109375" customWidth="1"/>
    <col min="11" max="11" width="15.85546875" bestFit="1" customWidth="1"/>
    <col min="12" max="12" width="12.42578125" bestFit="1" customWidth="1"/>
  </cols>
  <sheetData>
    <row r="3" spans="1:17" x14ac:dyDescent="0.25">
      <c r="A3" s="2" t="s">
        <v>1748</v>
      </c>
      <c r="B3" t="s">
        <v>1750</v>
      </c>
      <c r="C3" t="s">
        <v>1751</v>
      </c>
      <c r="F3" s="4" t="s">
        <v>1748</v>
      </c>
      <c r="G3" s="4" t="s">
        <v>1750</v>
      </c>
      <c r="H3" s="4" t="s">
        <v>1751</v>
      </c>
      <c r="I3" s="5" t="s">
        <v>1755</v>
      </c>
      <c r="J3" s="5" t="s">
        <v>1758</v>
      </c>
      <c r="K3" s="5" t="s">
        <v>1759</v>
      </c>
      <c r="L3" s="5" t="s">
        <v>1760</v>
      </c>
      <c r="M3" s="5" t="s">
        <v>1761</v>
      </c>
      <c r="N3" s="5" t="s">
        <v>1762</v>
      </c>
      <c r="O3" s="5" t="s">
        <v>1764</v>
      </c>
      <c r="P3" s="5" t="s">
        <v>1763</v>
      </c>
    </row>
    <row r="4" spans="1:17" x14ac:dyDescent="0.25">
      <c r="A4" s="3" t="s">
        <v>1475</v>
      </c>
      <c r="B4">
        <v>1370</v>
      </c>
      <c r="C4">
        <v>1370</v>
      </c>
      <c r="F4" s="3" t="s">
        <v>1483</v>
      </c>
      <c r="G4">
        <v>3193</v>
      </c>
      <c r="H4">
        <v>5130</v>
      </c>
      <c r="I4">
        <v>3978</v>
      </c>
      <c r="J4">
        <f>VLOOKUP(F4,rmp_opt!$A$2:$C$1736,3,FALSE)</f>
        <v>6644</v>
      </c>
      <c r="K4">
        <f t="shared" ref="K4:K67" si="0">IF(I4&gt;G4,1,0)</f>
        <v>1</v>
      </c>
      <c r="L4">
        <f t="shared" ref="L4:L67" si="1">IF(J4&lt;H4,1,0)</f>
        <v>0</v>
      </c>
      <c r="M4">
        <f t="shared" ref="M4:M67" si="2">MIN(J4,H4)</f>
        <v>5130</v>
      </c>
      <c r="N4">
        <f t="shared" ref="N4:N67" si="3">MAX(I4,G4)</f>
        <v>3978</v>
      </c>
      <c r="O4">
        <f t="shared" ref="O4:O67" si="4">IF(N4=M4,1,0)</f>
        <v>0</v>
      </c>
      <c r="P4" s="6">
        <f t="shared" ref="P4:P67" si="5">(M4-N4)/M4</f>
        <v>0.22456140350877193</v>
      </c>
    </row>
    <row r="5" spans="1:17" x14ac:dyDescent="0.25">
      <c r="A5" s="3" t="s">
        <v>662</v>
      </c>
      <c r="B5">
        <v>1326</v>
      </c>
      <c r="C5">
        <v>1326</v>
      </c>
      <c r="F5" s="3" t="s">
        <v>368</v>
      </c>
      <c r="G5">
        <v>6686</v>
      </c>
      <c r="H5">
        <v>12193.333333333299</v>
      </c>
      <c r="I5">
        <v>8524</v>
      </c>
      <c r="J5">
        <f>VLOOKUP(F5,rmp_opt!$A$2:$C$1736,3,FALSE)</f>
        <v>10693</v>
      </c>
      <c r="K5">
        <f t="shared" si="0"/>
        <v>1</v>
      </c>
      <c r="L5">
        <f t="shared" si="1"/>
        <v>1</v>
      </c>
      <c r="M5">
        <f t="shared" si="2"/>
        <v>10693</v>
      </c>
      <c r="N5">
        <f t="shared" si="3"/>
        <v>8524</v>
      </c>
      <c r="O5">
        <f t="shared" si="4"/>
        <v>0</v>
      </c>
      <c r="P5" s="6">
        <f t="shared" si="5"/>
        <v>0.2028429813896942</v>
      </c>
    </row>
    <row r="6" spans="1:17" x14ac:dyDescent="0.25">
      <c r="A6" s="3" t="s">
        <v>986</v>
      </c>
      <c r="B6">
        <v>1262</v>
      </c>
      <c r="C6">
        <v>1262</v>
      </c>
      <c r="F6" s="3" t="s">
        <v>1114</v>
      </c>
      <c r="G6">
        <v>380435</v>
      </c>
      <c r="H6">
        <v>583129.33333333302</v>
      </c>
      <c r="I6">
        <v>384314</v>
      </c>
      <c r="J6">
        <f>VLOOKUP(F6,rmp_opt!$A$2:$C$1736,3,FALSE)</f>
        <v>473231</v>
      </c>
      <c r="K6">
        <f t="shared" si="0"/>
        <v>1</v>
      </c>
      <c r="L6">
        <f t="shared" si="1"/>
        <v>1</v>
      </c>
      <c r="M6">
        <f t="shared" si="2"/>
        <v>473231</v>
      </c>
      <c r="N6">
        <f t="shared" si="3"/>
        <v>384314</v>
      </c>
      <c r="O6">
        <f t="shared" si="4"/>
        <v>0</v>
      </c>
      <c r="P6" s="6">
        <f t="shared" si="5"/>
        <v>0.18789343893362861</v>
      </c>
    </row>
    <row r="7" spans="1:17" x14ac:dyDescent="0.25">
      <c r="A7" s="3" t="s">
        <v>411</v>
      </c>
      <c r="B7">
        <v>1340</v>
      </c>
      <c r="C7">
        <v>1340</v>
      </c>
      <c r="F7" s="3" t="s">
        <v>1190</v>
      </c>
      <c r="G7">
        <v>412092</v>
      </c>
      <c r="H7">
        <v>581939</v>
      </c>
      <c r="I7">
        <v>414072</v>
      </c>
      <c r="J7">
        <f>VLOOKUP(F7,rmp_opt!$A$2:$C$1736,3,FALSE)</f>
        <v>492548</v>
      </c>
      <c r="K7">
        <f t="shared" si="0"/>
        <v>1</v>
      </c>
      <c r="L7">
        <f t="shared" si="1"/>
        <v>1</v>
      </c>
      <c r="M7">
        <f t="shared" si="2"/>
        <v>492548</v>
      </c>
      <c r="N7">
        <f t="shared" si="3"/>
        <v>414072</v>
      </c>
      <c r="O7">
        <f t="shared" si="4"/>
        <v>0</v>
      </c>
      <c r="P7" s="6">
        <f t="shared" si="5"/>
        <v>0.15932660370156818</v>
      </c>
    </row>
    <row r="8" spans="1:17" x14ac:dyDescent="0.25">
      <c r="A8" s="3" t="s">
        <v>1543</v>
      </c>
      <c r="B8">
        <v>1315</v>
      </c>
      <c r="C8">
        <v>1315</v>
      </c>
      <c r="F8" s="3" t="s">
        <v>1158</v>
      </c>
      <c r="G8">
        <v>426409</v>
      </c>
      <c r="H8">
        <v>757613.66666666698</v>
      </c>
      <c r="I8">
        <v>429211</v>
      </c>
      <c r="J8">
        <f>VLOOKUP(F8,rmp_opt!$A$2:$C$1736,3,FALSE)</f>
        <v>498773</v>
      </c>
      <c r="K8">
        <f t="shared" si="0"/>
        <v>1</v>
      </c>
      <c r="L8">
        <f t="shared" si="1"/>
        <v>1</v>
      </c>
      <c r="M8">
        <f t="shared" si="2"/>
        <v>498773</v>
      </c>
      <c r="N8">
        <f t="shared" si="3"/>
        <v>429211</v>
      </c>
      <c r="O8">
        <f t="shared" si="4"/>
        <v>0</v>
      </c>
      <c r="P8" s="6">
        <f t="shared" si="5"/>
        <v>0.13946625017793665</v>
      </c>
    </row>
    <row r="9" spans="1:17" x14ac:dyDescent="0.25">
      <c r="A9" s="3" t="s">
        <v>202</v>
      </c>
      <c r="B9">
        <v>1346</v>
      </c>
      <c r="C9">
        <v>1346</v>
      </c>
      <c r="F9" s="3" t="s">
        <v>1729</v>
      </c>
      <c r="G9">
        <v>193438</v>
      </c>
      <c r="H9">
        <v>242483.66666666701</v>
      </c>
      <c r="I9">
        <v>195423</v>
      </c>
      <c r="J9">
        <f>VLOOKUP(F9,rmp_opt!$A$2:$C$1736,3,FALSE)</f>
        <v>223763</v>
      </c>
      <c r="K9">
        <f t="shared" si="0"/>
        <v>1</v>
      </c>
      <c r="L9">
        <f t="shared" si="1"/>
        <v>1</v>
      </c>
      <c r="M9">
        <f t="shared" si="2"/>
        <v>223763</v>
      </c>
      <c r="N9">
        <f t="shared" si="3"/>
        <v>195423</v>
      </c>
      <c r="O9">
        <f t="shared" si="4"/>
        <v>0</v>
      </c>
      <c r="P9" s="6">
        <f t="shared" si="5"/>
        <v>0.12665185933331247</v>
      </c>
    </row>
    <row r="10" spans="1:17" x14ac:dyDescent="0.25">
      <c r="A10" s="3" t="s">
        <v>804</v>
      </c>
      <c r="B10">
        <v>1331</v>
      </c>
      <c r="C10">
        <v>1331</v>
      </c>
      <c r="F10" s="3" t="s">
        <v>232</v>
      </c>
      <c r="G10">
        <v>326110</v>
      </c>
      <c r="H10">
        <v>496342</v>
      </c>
      <c r="I10">
        <v>328306</v>
      </c>
      <c r="J10">
        <f>VLOOKUP(F10,rmp_opt!$A$2:$C$1736,3,FALSE)</f>
        <v>375044</v>
      </c>
      <c r="K10">
        <f t="shared" si="0"/>
        <v>1</v>
      </c>
      <c r="L10">
        <f t="shared" si="1"/>
        <v>1</v>
      </c>
      <c r="M10">
        <f t="shared" si="2"/>
        <v>375044</v>
      </c>
      <c r="N10">
        <f t="shared" si="3"/>
        <v>328306</v>
      </c>
      <c r="O10">
        <f t="shared" si="4"/>
        <v>0</v>
      </c>
      <c r="P10" s="6">
        <f t="shared" si="5"/>
        <v>0.12462004458143577</v>
      </c>
    </row>
    <row r="11" spans="1:17" x14ac:dyDescent="0.25">
      <c r="A11" s="3" t="s">
        <v>43</v>
      </c>
      <c r="B11">
        <v>1281</v>
      </c>
      <c r="C11">
        <v>1281</v>
      </c>
      <c r="F11" s="3" t="s">
        <v>649</v>
      </c>
      <c r="G11">
        <v>254173</v>
      </c>
      <c r="H11">
        <v>321474</v>
      </c>
      <c r="I11">
        <v>256978</v>
      </c>
      <c r="J11">
        <f>VLOOKUP(F11,rmp_opt!$A$2:$C$1736,3,FALSE)</f>
        <v>293446</v>
      </c>
      <c r="K11">
        <f t="shared" si="0"/>
        <v>1</v>
      </c>
      <c r="L11">
        <f t="shared" si="1"/>
        <v>1</v>
      </c>
      <c r="M11">
        <f t="shared" si="2"/>
        <v>293446</v>
      </c>
      <c r="N11">
        <f t="shared" si="3"/>
        <v>256978</v>
      </c>
      <c r="O11">
        <f t="shared" si="4"/>
        <v>0</v>
      </c>
      <c r="P11" s="6">
        <f t="shared" si="5"/>
        <v>0.12427499437715968</v>
      </c>
      <c r="Q11" s="6"/>
    </row>
    <row r="12" spans="1:17" x14ac:dyDescent="0.25">
      <c r="A12" s="3" t="s">
        <v>309</v>
      </c>
      <c r="B12">
        <v>1328</v>
      </c>
      <c r="C12">
        <v>1328</v>
      </c>
      <c r="F12" s="3" t="s">
        <v>1056</v>
      </c>
      <c r="G12">
        <v>326942</v>
      </c>
      <c r="H12">
        <v>502120</v>
      </c>
      <c r="I12">
        <v>329125</v>
      </c>
      <c r="J12">
        <f>VLOOKUP(F12,rmp_opt!$A$2:$C$1736,3,FALSE)</f>
        <v>374683</v>
      </c>
      <c r="K12">
        <f t="shared" si="0"/>
        <v>1</v>
      </c>
      <c r="L12">
        <f t="shared" si="1"/>
        <v>1</v>
      </c>
      <c r="M12">
        <f t="shared" si="2"/>
        <v>374683</v>
      </c>
      <c r="N12">
        <f t="shared" si="3"/>
        <v>329125</v>
      </c>
      <c r="O12">
        <f t="shared" si="4"/>
        <v>0</v>
      </c>
      <c r="P12" s="6">
        <f t="shared" si="5"/>
        <v>0.12159078474336973</v>
      </c>
      <c r="Q12" s="6"/>
    </row>
    <row r="13" spans="1:17" x14ac:dyDescent="0.25">
      <c r="A13" s="3" t="s">
        <v>1478</v>
      </c>
      <c r="B13">
        <v>1347</v>
      </c>
      <c r="C13">
        <v>1347</v>
      </c>
      <c r="F13" s="3" t="s">
        <v>1720</v>
      </c>
      <c r="G13">
        <v>306272</v>
      </c>
      <c r="H13">
        <v>368440.33333333302</v>
      </c>
      <c r="I13">
        <v>307995</v>
      </c>
      <c r="J13">
        <f>VLOOKUP(F13,rmp_opt!$A$2:$C$1736,3,FALSE)</f>
        <v>348370</v>
      </c>
      <c r="K13">
        <f t="shared" si="0"/>
        <v>1</v>
      </c>
      <c r="L13">
        <f t="shared" si="1"/>
        <v>1</v>
      </c>
      <c r="M13">
        <f t="shared" si="2"/>
        <v>348370</v>
      </c>
      <c r="N13">
        <f t="shared" si="3"/>
        <v>307995</v>
      </c>
      <c r="O13">
        <f t="shared" si="4"/>
        <v>0</v>
      </c>
      <c r="P13" s="6">
        <f t="shared" si="5"/>
        <v>0.11589689123632919</v>
      </c>
    </row>
    <row r="14" spans="1:17" x14ac:dyDescent="0.25">
      <c r="A14" s="3" t="s">
        <v>1525</v>
      </c>
      <c r="B14">
        <v>2734</v>
      </c>
      <c r="C14">
        <v>2734</v>
      </c>
      <c r="F14" s="3" t="s">
        <v>84</v>
      </c>
      <c r="G14">
        <v>356180</v>
      </c>
      <c r="H14">
        <v>609372.66666666698</v>
      </c>
      <c r="I14">
        <v>358531</v>
      </c>
      <c r="J14">
        <f>VLOOKUP(F14,rmp_opt!$A$2:$C$1736,3,FALSE)</f>
        <v>402713</v>
      </c>
      <c r="K14">
        <f t="shared" si="0"/>
        <v>1</v>
      </c>
      <c r="L14">
        <f t="shared" si="1"/>
        <v>1</v>
      </c>
      <c r="M14">
        <f t="shared" si="2"/>
        <v>402713</v>
      </c>
      <c r="N14">
        <f t="shared" si="3"/>
        <v>358531</v>
      </c>
      <c r="O14">
        <f t="shared" si="4"/>
        <v>0</v>
      </c>
      <c r="P14" s="6">
        <f t="shared" si="5"/>
        <v>0.10971088591627288</v>
      </c>
    </row>
    <row r="15" spans="1:17" x14ac:dyDescent="0.25">
      <c r="A15" s="3" t="s">
        <v>932</v>
      </c>
      <c r="B15">
        <v>2690</v>
      </c>
      <c r="C15">
        <v>2690</v>
      </c>
      <c r="F15" s="3" t="s">
        <v>1086</v>
      </c>
      <c r="G15">
        <v>239203</v>
      </c>
      <c r="H15">
        <v>319237.33333333302</v>
      </c>
      <c r="I15">
        <v>241319</v>
      </c>
      <c r="J15">
        <f>VLOOKUP(F15,rmp_opt!$A$2:$C$1736,3,FALSE)</f>
        <v>268035</v>
      </c>
      <c r="K15">
        <f t="shared" si="0"/>
        <v>1</v>
      </c>
      <c r="L15">
        <f t="shared" si="1"/>
        <v>1</v>
      </c>
      <c r="M15">
        <f t="shared" si="2"/>
        <v>268035</v>
      </c>
      <c r="N15">
        <f t="shared" si="3"/>
        <v>241319</v>
      </c>
      <c r="O15">
        <f t="shared" si="4"/>
        <v>0</v>
      </c>
      <c r="P15" s="6">
        <f t="shared" si="5"/>
        <v>9.9673550096069541E-2</v>
      </c>
    </row>
    <row r="16" spans="1:17" x14ac:dyDescent="0.25">
      <c r="A16" s="3" t="s">
        <v>367</v>
      </c>
      <c r="B16">
        <v>2660</v>
      </c>
      <c r="C16">
        <v>2660</v>
      </c>
      <c r="F16" s="3" t="s">
        <v>1323</v>
      </c>
      <c r="G16">
        <v>340762</v>
      </c>
      <c r="H16">
        <v>404750</v>
      </c>
      <c r="I16">
        <v>343233</v>
      </c>
      <c r="J16">
        <f>VLOOKUP(F16,rmp_opt!$A$2:$C$1736,3,FALSE)</f>
        <v>377452</v>
      </c>
      <c r="K16">
        <f t="shared" si="0"/>
        <v>1</v>
      </c>
      <c r="L16">
        <f t="shared" si="1"/>
        <v>1</v>
      </c>
      <c r="M16">
        <f t="shared" si="2"/>
        <v>377452</v>
      </c>
      <c r="N16">
        <f t="shared" si="3"/>
        <v>343233</v>
      </c>
      <c r="O16">
        <f t="shared" si="4"/>
        <v>0</v>
      </c>
      <c r="P16" s="6">
        <f t="shared" si="5"/>
        <v>9.0657884976102915E-2</v>
      </c>
    </row>
    <row r="17" spans="1:16" x14ac:dyDescent="0.25">
      <c r="A17" s="3" t="s">
        <v>1052</v>
      </c>
      <c r="B17">
        <v>2574</v>
      </c>
      <c r="C17">
        <v>2574</v>
      </c>
      <c r="F17" s="3" t="s">
        <v>939</v>
      </c>
      <c r="G17">
        <v>350006</v>
      </c>
      <c r="H17">
        <v>588424</v>
      </c>
      <c r="I17">
        <v>352493</v>
      </c>
      <c r="J17">
        <f>VLOOKUP(F17,rmp_opt!$A$2:$C$1736,3,FALSE)</f>
        <v>387572</v>
      </c>
      <c r="K17">
        <f t="shared" si="0"/>
        <v>1</v>
      </c>
      <c r="L17">
        <f t="shared" si="1"/>
        <v>1</v>
      </c>
      <c r="M17">
        <f t="shared" si="2"/>
        <v>387572</v>
      </c>
      <c r="N17">
        <f t="shared" si="3"/>
        <v>352493</v>
      </c>
      <c r="O17">
        <f t="shared" si="4"/>
        <v>0</v>
      </c>
      <c r="P17" s="6">
        <f t="shared" si="5"/>
        <v>9.0509634338909933E-2</v>
      </c>
    </row>
    <row r="18" spans="1:16" x14ac:dyDescent="0.25">
      <c r="A18" s="3" t="s">
        <v>769</v>
      </c>
      <c r="B18">
        <v>2713</v>
      </c>
      <c r="C18">
        <v>2713</v>
      </c>
      <c r="F18" s="3" t="s">
        <v>590</v>
      </c>
      <c r="G18">
        <v>204839</v>
      </c>
      <c r="H18">
        <v>227123</v>
      </c>
      <c r="I18">
        <v>206759</v>
      </c>
      <c r="J18">
        <f>VLOOKUP(F18,rmp_opt!$A$2:$C$1736,3,FALSE)</f>
        <v>238818</v>
      </c>
      <c r="K18">
        <f t="shared" si="0"/>
        <v>1</v>
      </c>
      <c r="L18">
        <f t="shared" si="1"/>
        <v>0</v>
      </c>
      <c r="M18">
        <f t="shared" si="2"/>
        <v>227123</v>
      </c>
      <c r="N18">
        <f t="shared" si="3"/>
        <v>206759</v>
      </c>
      <c r="O18">
        <f t="shared" si="4"/>
        <v>0</v>
      </c>
      <c r="P18" s="6">
        <f t="shared" si="5"/>
        <v>8.9660668448373795E-2</v>
      </c>
    </row>
    <row r="19" spans="1:16" x14ac:dyDescent="0.25">
      <c r="A19" s="3" t="s">
        <v>1209</v>
      </c>
      <c r="B19">
        <v>2651</v>
      </c>
      <c r="C19">
        <v>2651</v>
      </c>
      <c r="F19" s="3" t="s">
        <v>1208</v>
      </c>
      <c r="G19">
        <v>5619</v>
      </c>
      <c r="H19">
        <v>6258</v>
      </c>
      <c r="I19">
        <v>5640</v>
      </c>
      <c r="J19">
        <f>VLOOKUP(F19,rmp_opt!$A$2:$C$1736,3,FALSE)</f>
        <v>6192</v>
      </c>
      <c r="K19">
        <f t="shared" si="0"/>
        <v>1</v>
      </c>
      <c r="L19">
        <f t="shared" si="1"/>
        <v>1</v>
      </c>
      <c r="M19">
        <f t="shared" si="2"/>
        <v>6192</v>
      </c>
      <c r="N19">
        <f t="shared" si="3"/>
        <v>5640</v>
      </c>
      <c r="O19">
        <f t="shared" si="4"/>
        <v>0</v>
      </c>
      <c r="P19" s="6">
        <f t="shared" si="5"/>
        <v>8.9147286821705432E-2</v>
      </c>
    </row>
    <row r="20" spans="1:16" x14ac:dyDescent="0.25">
      <c r="A20" s="3" t="s">
        <v>1247</v>
      </c>
      <c r="B20">
        <v>2636</v>
      </c>
      <c r="C20">
        <v>2636</v>
      </c>
      <c r="F20" s="3" t="s">
        <v>1505</v>
      </c>
      <c r="G20">
        <v>406431</v>
      </c>
      <c r="H20">
        <v>461653</v>
      </c>
      <c r="I20">
        <v>408636</v>
      </c>
      <c r="J20">
        <f>VLOOKUP(F20,rmp_opt!$A$2:$C$1736,3,FALSE)</f>
        <v>447010</v>
      </c>
      <c r="K20">
        <f t="shared" si="0"/>
        <v>1</v>
      </c>
      <c r="L20">
        <f t="shared" si="1"/>
        <v>1</v>
      </c>
      <c r="M20">
        <f t="shared" si="2"/>
        <v>447010</v>
      </c>
      <c r="N20">
        <f t="shared" si="3"/>
        <v>408636</v>
      </c>
      <c r="O20">
        <f t="shared" si="4"/>
        <v>0</v>
      </c>
      <c r="P20" s="6">
        <f t="shared" si="5"/>
        <v>8.5845954229211874E-2</v>
      </c>
    </row>
    <row r="21" spans="1:16" x14ac:dyDescent="0.25">
      <c r="A21" s="3" t="s">
        <v>1104</v>
      </c>
      <c r="B21">
        <v>2533</v>
      </c>
      <c r="C21">
        <v>2533</v>
      </c>
      <c r="F21" s="3" t="s">
        <v>1687</v>
      </c>
      <c r="G21">
        <v>331082</v>
      </c>
      <c r="H21">
        <v>502562</v>
      </c>
      <c r="I21">
        <v>333431</v>
      </c>
      <c r="J21">
        <f>VLOOKUP(F21,rmp_opt!$A$2:$C$1736,3,FALSE)</f>
        <v>364332</v>
      </c>
      <c r="K21">
        <f t="shared" si="0"/>
        <v>1</v>
      </c>
      <c r="L21">
        <f t="shared" si="1"/>
        <v>1</v>
      </c>
      <c r="M21">
        <f t="shared" si="2"/>
        <v>364332</v>
      </c>
      <c r="N21">
        <f t="shared" si="3"/>
        <v>333431</v>
      </c>
      <c r="O21">
        <f t="shared" si="4"/>
        <v>0</v>
      </c>
      <c r="P21" s="6">
        <f t="shared" si="5"/>
        <v>8.4815497952417024E-2</v>
      </c>
    </row>
    <row r="22" spans="1:16" x14ac:dyDescent="0.25">
      <c r="A22" s="3" t="s">
        <v>68</v>
      </c>
      <c r="B22">
        <v>2605</v>
      </c>
      <c r="C22">
        <v>2605</v>
      </c>
      <c r="F22" s="3" t="s">
        <v>733</v>
      </c>
      <c r="G22">
        <v>471060</v>
      </c>
      <c r="H22">
        <v>759564</v>
      </c>
      <c r="I22">
        <v>473522</v>
      </c>
      <c r="J22">
        <f>VLOOKUP(F22,rmp_opt!$A$2:$C$1736,3,FALSE)</f>
        <v>516718</v>
      </c>
      <c r="K22">
        <f t="shared" si="0"/>
        <v>1</v>
      </c>
      <c r="L22">
        <f t="shared" si="1"/>
        <v>1</v>
      </c>
      <c r="M22">
        <f t="shared" si="2"/>
        <v>516718</v>
      </c>
      <c r="N22">
        <f t="shared" si="3"/>
        <v>473522</v>
      </c>
      <c r="O22">
        <f t="shared" si="4"/>
        <v>0</v>
      </c>
      <c r="P22" s="6">
        <f t="shared" si="5"/>
        <v>8.3596855538223949E-2</v>
      </c>
    </row>
    <row r="23" spans="1:16" x14ac:dyDescent="0.25">
      <c r="A23" s="3" t="s">
        <v>1048</v>
      </c>
      <c r="B23">
        <v>2619</v>
      </c>
      <c r="C23">
        <v>2619</v>
      </c>
      <c r="F23" s="3" t="s">
        <v>954</v>
      </c>
      <c r="G23">
        <v>634220</v>
      </c>
      <c r="H23">
        <v>746371.33333333302</v>
      </c>
      <c r="I23">
        <v>635543</v>
      </c>
      <c r="J23">
        <f>VLOOKUP(F23,rmp_opt!$A$2:$C$1736,3,FALSE)</f>
        <v>693219</v>
      </c>
      <c r="K23">
        <f t="shared" si="0"/>
        <v>1</v>
      </c>
      <c r="L23">
        <f t="shared" si="1"/>
        <v>1</v>
      </c>
      <c r="M23">
        <f t="shared" si="2"/>
        <v>693219</v>
      </c>
      <c r="N23">
        <f t="shared" si="3"/>
        <v>635543</v>
      </c>
      <c r="O23">
        <f t="shared" si="4"/>
        <v>0</v>
      </c>
      <c r="P23" s="6">
        <f t="shared" si="5"/>
        <v>8.3200258504166791E-2</v>
      </c>
    </row>
    <row r="24" spans="1:16" x14ac:dyDescent="0.25">
      <c r="A24" s="3" t="s">
        <v>1588</v>
      </c>
      <c r="B24">
        <v>1132</v>
      </c>
      <c r="C24">
        <v>1132</v>
      </c>
      <c r="F24" s="3" t="s">
        <v>1657</v>
      </c>
      <c r="G24">
        <v>462917</v>
      </c>
      <c r="H24">
        <v>521907</v>
      </c>
      <c r="I24">
        <v>465368</v>
      </c>
      <c r="J24">
        <f>VLOOKUP(F24,rmp_opt!$A$2:$C$1736,3,FALSE)</f>
        <v>505795</v>
      </c>
      <c r="K24">
        <f t="shared" si="0"/>
        <v>1</v>
      </c>
      <c r="L24">
        <f t="shared" si="1"/>
        <v>1</v>
      </c>
      <c r="M24">
        <f t="shared" si="2"/>
        <v>505795</v>
      </c>
      <c r="N24">
        <f t="shared" si="3"/>
        <v>465368</v>
      </c>
      <c r="O24">
        <f t="shared" si="4"/>
        <v>0</v>
      </c>
      <c r="P24" s="6">
        <f t="shared" si="5"/>
        <v>7.9927638667839737E-2</v>
      </c>
    </row>
    <row r="25" spans="1:16" x14ac:dyDescent="0.25">
      <c r="A25" s="3" t="s">
        <v>667</v>
      </c>
      <c r="B25">
        <v>1178</v>
      </c>
      <c r="C25">
        <v>1178</v>
      </c>
      <c r="F25" s="3" t="s">
        <v>709</v>
      </c>
      <c r="G25">
        <v>434429</v>
      </c>
      <c r="H25">
        <v>741336</v>
      </c>
      <c r="I25">
        <v>437220</v>
      </c>
      <c r="J25">
        <f>VLOOKUP(F25,rmp_opt!$A$2:$C$1736,3,FALSE)</f>
        <v>475008</v>
      </c>
      <c r="K25">
        <f t="shared" si="0"/>
        <v>1</v>
      </c>
      <c r="L25">
        <f t="shared" si="1"/>
        <v>1</v>
      </c>
      <c r="M25">
        <f t="shared" si="2"/>
        <v>475008</v>
      </c>
      <c r="N25">
        <f t="shared" si="3"/>
        <v>437220</v>
      </c>
      <c r="O25">
        <f t="shared" si="4"/>
        <v>0</v>
      </c>
      <c r="P25" s="6">
        <f t="shared" si="5"/>
        <v>7.9552344381568316E-2</v>
      </c>
    </row>
    <row r="26" spans="1:16" x14ac:dyDescent="0.25">
      <c r="A26" s="3" t="s">
        <v>1299</v>
      </c>
      <c r="B26">
        <v>1190</v>
      </c>
      <c r="C26">
        <v>1190</v>
      </c>
      <c r="F26" s="3" t="s">
        <v>727</v>
      </c>
      <c r="G26">
        <v>255466</v>
      </c>
      <c r="H26">
        <v>343921.33333333302</v>
      </c>
      <c r="I26">
        <v>258157</v>
      </c>
      <c r="J26">
        <f>VLOOKUP(F26,rmp_opt!$A$2:$C$1736,3,FALSE)</f>
        <v>280150</v>
      </c>
      <c r="K26">
        <f t="shared" si="0"/>
        <v>1</v>
      </c>
      <c r="L26">
        <f t="shared" si="1"/>
        <v>1</v>
      </c>
      <c r="M26">
        <f t="shared" si="2"/>
        <v>280150</v>
      </c>
      <c r="N26">
        <f t="shared" si="3"/>
        <v>258157</v>
      </c>
      <c r="O26">
        <f t="shared" si="4"/>
        <v>0</v>
      </c>
      <c r="P26" s="6">
        <f t="shared" si="5"/>
        <v>7.8504372657504914E-2</v>
      </c>
    </row>
    <row r="27" spans="1:16" x14ac:dyDescent="0.25">
      <c r="A27" s="3" t="s">
        <v>1084</v>
      </c>
      <c r="B27">
        <v>1131</v>
      </c>
      <c r="C27">
        <v>1131</v>
      </c>
      <c r="F27" s="3" t="s">
        <v>923</v>
      </c>
      <c r="G27">
        <v>441006</v>
      </c>
      <c r="H27">
        <v>746784.66666666698</v>
      </c>
      <c r="I27">
        <v>443890</v>
      </c>
      <c r="J27">
        <f>VLOOKUP(F27,rmp_opt!$A$2:$C$1736,3,FALSE)</f>
        <v>480004</v>
      </c>
      <c r="K27">
        <f t="shared" si="0"/>
        <v>1</v>
      </c>
      <c r="L27">
        <f t="shared" si="1"/>
        <v>1</v>
      </c>
      <c r="M27">
        <f t="shared" si="2"/>
        <v>480004</v>
      </c>
      <c r="N27">
        <f t="shared" si="3"/>
        <v>443890</v>
      </c>
      <c r="O27">
        <f t="shared" si="4"/>
        <v>0</v>
      </c>
      <c r="P27" s="6">
        <f t="shared" si="5"/>
        <v>7.523687302605811E-2</v>
      </c>
    </row>
    <row r="28" spans="1:16" x14ac:dyDescent="0.25">
      <c r="A28" s="3" t="s">
        <v>959</v>
      </c>
      <c r="B28">
        <v>1158</v>
      </c>
      <c r="C28">
        <v>1158</v>
      </c>
      <c r="F28" s="3" t="s">
        <v>1180</v>
      </c>
      <c r="G28">
        <v>393595</v>
      </c>
      <c r="H28">
        <v>666982.66666666698</v>
      </c>
      <c r="I28">
        <v>396093</v>
      </c>
      <c r="J28">
        <f>VLOOKUP(F28,rmp_opt!$A$2:$C$1736,3,FALSE)</f>
        <v>427992</v>
      </c>
      <c r="K28">
        <f t="shared" si="0"/>
        <v>1</v>
      </c>
      <c r="L28">
        <f t="shared" si="1"/>
        <v>1</v>
      </c>
      <c r="M28">
        <f t="shared" si="2"/>
        <v>427992</v>
      </c>
      <c r="N28">
        <f t="shared" si="3"/>
        <v>396093</v>
      </c>
      <c r="O28">
        <f t="shared" si="4"/>
        <v>0</v>
      </c>
      <c r="P28" s="6">
        <f t="shared" si="5"/>
        <v>7.4531766948914932E-2</v>
      </c>
    </row>
    <row r="29" spans="1:16" x14ac:dyDescent="0.25">
      <c r="A29" s="3" t="s">
        <v>1049</v>
      </c>
      <c r="B29">
        <v>1145</v>
      </c>
      <c r="C29">
        <v>1145</v>
      </c>
      <c r="F29" s="3" t="s">
        <v>848</v>
      </c>
      <c r="G29">
        <v>28933</v>
      </c>
      <c r="H29">
        <v>31283.333333333299</v>
      </c>
      <c r="I29">
        <v>28958</v>
      </c>
      <c r="J29" t="str">
        <f>VLOOKUP(F29,rmp_opt!$A$2:$C$1736,3,FALSE)</f>
        <v>inf</v>
      </c>
      <c r="K29">
        <f t="shared" si="0"/>
        <v>1</v>
      </c>
      <c r="L29">
        <f t="shared" si="1"/>
        <v>0</v>
      </c>
      <c r="M29">
        <f t="shared" si="2"/>
        <v>31283.333333333299</v>
      </c>
      <c r="N29">
        <f t="shared" si="3"/>
        <v>28958</v>
      </c>
      <c r="O29">
        <f t="shared" si="4"/>
        <v>0</v>
      </c>
      <c r="P29" s="6">
        <f t="shared" si="5"/>
        <v>7.4331379861480085E-2</v>
      </c>
    </row>
    <row r="30" spans="1:16" x14ac:dyDescent="0.25">
      <c r="A30" s="3" t="s">
        <v>1164</v>
      </c>
      <c r="B30">
        <v>1139</v>
      </c>
      <c r="C30">
        <v>1139</v>
      </c>
      <c r="F30" s="3" t="s">
        <v>79</v>
      </c>
      <c r="G30">
        <v>8117</v>
      </c>
      <c r="H30">
        <v>8818</v>
      </c>
      <c r="I30">
        <v>8139</v>
      </c>
      <c r="J30">
        <f>VLOOKUP(F30,rmp_opt!$A$2:$C$1736,3,FALSE)</f>
        <v>8789</v>
      </c>
      <c r="K30">
        <f t="shared" si="0"/>
        <v>1</v>
      </c>
      <c r="L30">
        <f t="shared" si="1"/>
        <v>1</v>
      </c>
      <c r="M30">
        <f t="shared" si="2"/>
        <v>8789</v>
      </c>
      <c r="N30">
        <f t="shared" si="3"/>
        <v>8139</v>
      </c>
      <c r="O30">
        <f t="shared" si="4"/>
        <v>0</v>
      </c>
      <c r="P30" s="6">
        <f t="shared" si="5"/>
        <v>7.3956081465468199E-2</v>
      </c>
    </row>
    <row r="31" spans="1:16" x14ac:dyDescent="0.25">
      <c r="A31" s="3" t="s">
        <v>863</v>
      </c>
      <c r="B31">
        <v>1156</v>
      </c>
      <c r="C31">
        <v>1156</v>
      </c>
      <c r="F31" s="3" t="s">
        <v>969</v>
      </c>
      <c r="G31">
        <v>318431</v>
      </c>
      <c r="H31">
        <v>361650</v>
      </c>
      <c r="I31">
        <v>320630</v>
      </c>
      <c r="J31">
        <f>VLOOKUP(F31,rmp_opt!$A$2:$C$1736,3,FALSE)</f>
        <v>345926</v>
      </c>
      <c r="K31">
        <f t="shared" si="0"/>
        <v>1</v>
      </c>
      <c r="L31">
        <f t="shared" si="1"/>
        <v>1</v>
      </c>
      <c r="M31">
        <f t="shared" si="2"/>
        <v>345926</v>
      </c>
      <c r="N31">
        <f t="shared" si="3"/>
        <v>320630</v>
      </c>
      <c r="O31">
        <f t="shared" si="4"/>
        <v>0</v>
      </c>
      <c r="P31" s="6">
        <f t="shared" si="5"/>
        <v>7.312546614015715E-2</v>
      </c>
    </row>
    <row r="32" spans="1:16" x14ac:dyDescent="0.25">
      <c r="A32" s="3" t="s">
        <v>320</v>
      </c>
      <c r="B32">
        <v>1150</v>
      </c>
      <c r="C32">
        <v>1150</v>
      </c>
      <c r="F32" s="3" t="s">
        <v>963</v>
      </c>
      <c r="G32">
        <v>556122</v>
      </c>
      <c r="H32">
        <v>774721</v>
      </c>
      <c r="I32">
        <v>558314</v>
      </c>
      <c r="J32">
        <f>VLOOKUP(F32,rmp_opt!$A$2:$C$1736,3,FALSE)</f>
        <v>602157</v>
      </c>
      <c r="K32">
        <f t="shared" si="0"/>
        <v>1</v>
      </c>
      <c r="L32">
        <f t="shared" si="1"/>
        <v>1</v>
      </c>
      <c r="M32">
        <f t="shared" si="2"/>
        <v>602157</v>
      </c>
      <c r="N32">
        <f t="shared" si="3"/>
        <v>558314</v>
      </c>
      <c r="O32">
        <f t="shared" si="4"/>
        <v>0</v>
      </c>
      <c r="P32" s="6">
        <f t="shared" si="5"/>
        <v>7.2809915022161997E-2</v>
      </c>
    </row>
    <row r="33" spans="1:16" x14ac:dyDescent="0.25">
      <c r="A33" s="3" t="s">
        <v>1113</v>
      </c>
      <c r="B33">
        <v>1193</v>
      </c>
      <c r="C33">
        <v>1193</v>
      </c>
      <c r="F33" s="3" t="s">
        <v>1629</v>
      </c>
      <c r="G33">
        <v>218881</v>
      </c>
      <c r="H33">
        <v>338331.33333333302</v>
      </c>
      <c r="I33">
        <v>220868</v>
      </c>
      <c r="J33">
        <f>VLOOKUP(F33,rmp_opt!$A$2:$C$1736,3,FALSE)</f>
        <v>237611</v>
      </c>
      <c r="K33">
        <f t="shared" si="0"/>
        <v>1</v>
      </c>
      <c r="L33">
        <f t="shared" si="1"/>
        <v>1</v>
      </c>
      <c r="M33">
        <f t="shared" si="2"/>
        <v>237611</v>
      </c>
      <c r="N33">
        <f t="shared" si="3"/>
        <v>220868</v>
      </c>
      <c r="O33">
        <f t="shared" si="4"/>
        <v>0</v>
      </c>
      <c r="P33" s="6">
        <f t="shared" si="5"/>
        <v>7.0463909499139346E-2</v>
      </c>
    </row>
    <row r="34" spans="1:16" x14ac:dyDescent="0.25">
      <c r="A34" s="3" t="s">
        <v>440</v>
      </c>
      <c r="B34">
        <v>2307</v>
      </c>
      <c r="C34">
        <v>2307</v>
      </c>
      <c r="F34" s="3" t="s">
        <v>1402</v>
      </c>
      <c r="G34">
        <v>426645</v>
      </c>
      <c r="H34">
        <v>482041</v>
      </c>
      <c r="I34">
        <v>428830</v>
      </c>
      <c r="J34">
        <f>VLOOKUP(F34,rmp_opt!$A$2:$C$1736,3,FALSE)</f>
        <v>459749</v>
      </c>
      <c r="K34">
        <f t="shared" si="0"/>
        <v>1</v>
      </c>
      <c r="L34">
        <f t="shared" si="1"/>
        <v>1</v>
      </c>
      <c r="M34">
        <f t="shared" si="2"/>
        <v>459749</v>
      </c>
      <c r="N34">
        <f t="shared" si="3"/>
        <v>428830</v>
      </c>
      <c r="O34">
        <f t="shared" si="4"/>
        <v>0</v>
      </c>
      <c r="P34" s="6">
        <f t="shared" si="5"/>
        <v>6.7251913544129516E-2</v>
      </c>
    </row>
    <row r="35" spans="1:16" x14ac:dyDescent="0.25">
      <c r="A35" s="3" t="s">
        <v>285</v>
      </c>
      <c r="B35">
        <v>2288</v>
      </c>
      <c r="C35">
        <v>2288</v>
      </c>
      <c r="F35" s="3" t="s">
        <v>878</v>
      </c>
      <c r="G35">
        <v>365735</v>
      </c>
      <c r="H35">
        <v>427848</v>
      </c>
      <c r="I35">
        <v>368282</v>
      </c>
      <c r="J35">
        <f>VLOOKUP(F35,rmp_opt!$A$2:$C$1736,3,FALSE)</f>
        <v>394833</v>
      </c>
      <c r="K35">
        <f t="shared" si="0"/>
        <v>1</v>
      </c>
      <c r="L35">
        <f t="shared" si="1"/>
        <v>1</v>
      </c>
      <c r="M35">
        <f t="shared" si="2"/>
        <v>394833</v>
      </c>
      <c r="N35">
        <f t="shared" si="3"/>
        <v>368282</v>
      </c>
      <c r="O35">
        <f t="shared" si="4"/>
        <v>0</v>
      </c>
      <c r="P35" s="6">
        <f t="shared" si="5"/>
        <v>6.7246152170664555E-2</v>
      </c>
    </row>
    <row r="36" spans="1:16" x14ac:dyDescent="0.25">
      <c r="A36" s="3" t="s">
        <v>1071</v>
      </c>
      <c r="B36">
        <v>2340</v>
      </c>
      <c r="C36">
        <v>2340</v>
      </c>
      <c r="F36" s="3" t="s">
        <v>1030</v>
      </c>
      <c r="G36">
        <v>385100</v>
      </c>
      <c r="H36">
        <v>536779.33333333302</v>
      </c>
      <c r="I36">
        <v>386967</v>
      </c>
      <c r="J36">
        <f>VLOOKUP(F36,rmp_opt!$A$2:$C$1736,3,FALSE)</f>
        <v>414138</v>
      </c>
      <c r="K36">
        <f t="shared" si="0"/>
        <v>1</v>
      </c>
      <c r="L36">
        <f t="shared" si="1"/>
        <v>1</v>
      </c>
      <c r="M36">
        <f t="shared" si="2"/>
        <v>414138</v>
      </c>
      <c r="N36">
        <f t="shared" si="3"/>
        <v>386967</v>
      </c>
      <c r="O36">
        <f t="shared" si="4"/>
        <v>0</v>
      </c>
      <c r="P36" s="6">
        <f t="shared" si="5"/>
        <v>6.5608565260855081E-2</v>
      </c>
    </row>
    <row r="37" spans="1:16" x14ac:dyDescent="0.25">
      <c r="A37" s="3" t="s">
        <v>1384</v>
      </c>
      <c r="B37">
        <v>2295</v>
      </c>
      <c r="C37">
        <v>2295</v>
      </c>
      <c r="F37" s="3" t="s">
        <v>1205</v>
      </c>
      <c r="H37">
        <v>315441</v>
      </c>
      <c r="I37">
        <v>214251</v>
      </c>
      <c r="J37">
        <f>VLOOKUP(F37,rmp_opt!$A$2:$C$1736,3,FALSE)</f>
        <v>229122</v>
      </c>
      <c r="K37">
        <f t="shared" si="0"/>
        <v>1</v>
      </c>
      <c r="L37">
        <f t="shared" si="1"/>
        <v>1</v>
      </c>
      <c r="M37">
        <f t="shared" si="2"/>
        <v>229122</v>
      </c>
      <c r="N37">
        <f t="shared" si="3"/>
        <v>214251</v>
      </c>
      <c r="O37">
        <f t="shared" si="4"/>
        <v>0</v>
      </c>
      <c r="P37" s="6">
        <f t="shared" si="5"/>
        <v>6.4904286799172498E-2</v>
      </c>
    </row>
    <row r="38" spans="1:16" x14ac:dyDescent="0.25">
      <c r="A38" s="3" t="s">
        <v>956</v>
      </c>
      <c r="B38">
        <v>2257</v>
      </c>
      <c r="C38">
        <v>2257</v>
      </c>
      <c r="F38" s="3" t="s">
        <v>124</v>
      </c>
      <c r="G38">
        <v>315113</v>
      </c>
      <c r="H38">
        <v>339178</v>
      </c>
      <c r="I38">
        <v>317219</v>
      </c>
      <c r="J38">
        <f>VLOOKUP(F38,rmp_opt!$A$2:$C$1736,3,FALSE)</f>
        <v>343350</v>
      </c>
      <c r="K38">
        <f t="shared" si="0"/>
        <v>1</v>
      </c>
      <c r="L38">
        <f t="shared" si="1"/>
        <v>0</v>
      </c>
      <c r="M38">
        <f t="shared" si="2"/>
        <v>339178</v>
      </c>
      <c r="N38">
        <f t="shared" si="3"/>
        <v>317219</v>
      </c>
      <c r="O38">
        <f t="shared" si="4"/>
        <v>0</v>
      </c>
      <c r="P38" s="6">
        <f t="shared" si="5"/>
        <v>6.474181698105419E-2</v>
      </c>
    </row>
    <row r="39" spans="1:16" x14ac:dyDescent="0.25">
      <c r="A39" s="3" t="s">
        <v>88</v>
      </c>
      <c r="B39">
        <v>2304</v>
      </c>
      <c r="C39">
        <v>2304</v>
      </c>
      <c r="F39" s="3" t="s">
        <v>777</v>
      </c>
      <c r="G39">
        <v>197725</v>
      </c>
      <c r="H39">
        <v>213033</v>
      </c>
      <c r="I39">
        <v>199464</v>
      </c>
      <c r="J39">
        <f>VLOOKUP(F39,rmp_opt!$A$2:$C$1736,3,FALSE)</f>
        <v>215081</v>
      </c>
      <c r="K39">
        <f t="shared" si="0"/>
        <v>1</v>
      </c>
      <c r="L39">
        <f t="shared" si="1"/>
        <v>0</v>
      </c>
      <c r="M39">
        <f t="shared" si="2"/>
        <v>213033</v>
      </c>
      <c r="N39">
        <f t="shared" si="3"/>
        <v>199464</v>
      </c>
      <c r="O39">
        <f t="shared" si="4"/>
        <v>0</v>
      </c>
      <c r="P39" s="6">
        <f t="shared" si="5"/>
        <v>6.3694357212262895E-2</v>
      </c>
    </row>
    <row r="40" spans="1:16" x14ac:dyDescent="0.25">
      <c r="A40" s="3" t="s">
        <v>951</v>
      </c>
      <c r="B40">
        <v>2231</v>
      </c>
      <c r="C40">
        <v>2231</v>
      </c>
      <c r="F40" s="3" t="s">
        <v>246</v>
      </c>
      <c r="G40">
        <v>402987</v>
      </c>
      <c r="H40">
        <v>448564</v>
      </c>
      <c r="I40">
        <v>404674</v>
      </c>
      <c r="J40">
        <f>VLOOKUP(F40,rmp_opt!$A$2:$C$1736,3,FALSE)</f>
        <v>432184</v>
      </c>
      <c r="K40">
        <f t="shared" si="0"/>
        <v>1</v>
      </c>
      <c r="L40">
        <f t="shared" si="1"/>
        <v>1</v>
      </c>
      <c r="M40">
        <f t="shared" si="2"/>
        <v>432184</v>
      </c>
      <c r="N40">
        <f t="shared" si="3"/>
        <v>404674</v>
      </c>
      <c r="O40">
        <f t="shared" si="4"/>
        <v>0</v>
      </c>
      <c r="P40" s="6">
        <f t="shared" si="5"/>
        <v>6.365344390352258E-2</v>
      </c>
    </row>
    <row r="41" spans="1:16" x14ac:dyDescent="0.25">
      <c r="A41" s="3" t="s">
        <v>931</v>
      </c>
      <c r="B41">
        <v>2290</v>
      </c>
      <c r="C41">
        <v>2290</v>
      </c>
      <c r="F41" s="3" t="s">
        <v>1582</v>
      </c>
      <c r="G41">
        <v>342179</v>
      </c>
      <c r="H41">
        <v>367273</v>
      </c>
      <c r="I41">
        <v>344101</v>
      </c>
      <c r="J41">
        <f>VLOOKUP(F41,rmp_opt!$A$2:$C$1736,3,FALSE)</f>
        <v>372047</v>
      </c>
      <c r="K41">
        <f t="shared" si="0"/>
        <v>1</v>
      </c>
      <c r="L41">
        <f t="shared" si="1"/>
        <v>0</v>
      </c>
      <c r="M41">
        <f t="shared" si="2"/>
        <v>367273</v>
      </c>
      <c r="N41">
        <f t="shared" si="3"/>
        <v>344101</v>
      </c>
      <c r="O41">
        <f t="shared" si="4"/>
        <v>0</v>
      </c>
      <c r="P41" s="6">
        <f t="shared" si="5"/>
        <v>6.3092032357401712E-2</v>
      </c>
    </row>
    <row r="42" spans="1:16" x14ac:dyDescent="0.25">
      <c r="A42" s="3" t="s">
        <v>1134</v>
      </c>
      <c r="B42">
        <v>2245</v>
      </c>
      <c r="C42">
        <v>2245</v>
      </c>
      <c r="F42" s="3" t="s">
        <v>301</v>
      </c>
      <c r="G42">
        <v>205041</v>
      </c>
      <c r="H42">
        <v>220141</v>
      </c>
      <c r="I42">
        <v>206336</v>
      </c>
      <c r="J42">
        <f>VLOOKUP(F42,rmp_opt!$A$2:$C$1736,3,FALSE)</f>
        <v>236004</v>
      </c>
      <c r="K42">
        <f t="shared" si="0"/>
        <v>1</v>
      </c>
      <c r="L42">
        <f t="shared" si="1"/>
        <v>0</v>
      </c>
      <c r="M42">
        <f t="shared" si="2"/>
        <v>220141</v>
      </c>
      <c r="N42">
        <f t="shared" si="3"/>
        <v>206336</v>
      </c>
      <c r="O42">
        <f t="shared" si="4"/>
        <v>0</v>
      </c>
      <c r="P42" s="6">
        <f t="shared" si="5"/>
        <v>6.2709808713506343E-2</v>
      </c>
    </row>
    <row r="43" spans="1:16" x14ac:dyDescent="0.25">
      <c r="A43" s="3" t="s">
        <v>96</v>
      </c>
      <c r="B43">
        <v>2308</v>
      </c>
      <c r="C43">
        <v>2308</v>
      </c>
      <c r="F43" s="3" t="s">
        <v>795</v>
      </c>
      <c r="G43">
        <v>451239</v>
      </c>
      <c r="H43">
        <v>501924</v>
      </c>
      <c r="I43">
        <v>454124</v>
      </c>
      <c r="J43">
        <f>VLOOKUP(F43,rmp_opt!$A$2:$C$1736,3,FALSE)</f>
        <v>484440</v>
      </c>
      <c r="K43">
        <f t="shared" si="0"/>
        <v>1</v>
      </c>
      <c r="L43">
        <f t="shared" si="1"/>
        <v>1</v>
      </c>
      <c r="M43">
        <f t="shared" si="2"/>
        <v>484440</v>
      </c>
      <c r="N43">
        <f t="shared" si="3"/>
        <v>454124</v>
      </c>
      <c r="O43">
        <f t="shared" si="4"/>
        <v>0</v>
      </c>
      <c r="P43" s="6">
        <f t="shared" si="5"/>
        <v>6.2579473206176198E-2</v>
      </c>
    </row>
    <row r="44" spans="1:16" x14ac:dyDescent="0.25">
      <c r="A44" s="3" t="s">
        <v>1667</v>
      </c>
      <c r="B44">
        <v>1591</v>
      </c>
      <c r="C44">
        <v>1591</v>
      </c>
      <c r="F44" s="3" t="s">
        <v>787</v>
      </c>
      <c r="G44">
        <v>375900</v>
      </c>
      <c r="H44">
        <v>426271</v>
      </c>
      <c r="I44">
        <v>377773</v>
      </c>
      <c r="J44">
        <f>VLOOKUP(F44,rmp_opt!$A$2:$C$1736,3,FALSE)</f>
        <v>402367</v>
      </c>
      <c r="K44">
        <f t="shared" si="0"/>
        <v>1</v>
      </c>
      <c r="L44">
        <f t="shared" si="1"/>
        <v>1</v>
      </c>
      <c r="M44">
        <f t="shared" si="2"/>
        <v>402367</v>
      </c>
      <c r="N44">
        <f t="shared" si="3"/>
        <v>377773</v>
      </c>
      <c r="O44">
        <f t="shared" si="4"/>
        <v>0</v>
      </c>
      <c r="P44" s="6">
        <f t="shared" si="5"/>
        <v>6.1123302855353445E-2</v>
      </c>
    </row>
    <row r="45" spans="1:16" x14ac:dyDescent="0.25">
      <c r="A45" s="3" t="s">
        <v>865</v>
      </c>
      <c r="B45">
        <v>1612</v>
      </c>
      <c r="C45">
        <v>1612</v>
      </c>
      <c r="F45" s="3" t="s">
        <v>504</v>
      </c>
      <c r="G45">
        <v>471932</v>
      </c>
      <c r="H45">
        <v>504154</v>
      </c>
      <c r="I45">
        <v>473469</v>
      </c>
      <c r="J45">
        <f>VLOOKUP(F45,rmp_opt!$A$2:$C$1736,3,FALSE)</f>
        <v>506080</v>
      </c>
      <c r="K45">
        <f t="shared" si="0"/>
        <v>1</v>
      </c>
      <c r="L45">
        <f t="shared" si="1"/>
        <v>0</v>
      </c>
      <c r="M45">
        <f t="shared" si="2"/>
        <v>504154</v>
      </c>
      <c r="N45">
        <f t="shared" si="3"/>
        <v>473469</v>
      </c>
      <c r="O45">
        <f t="shared" si="4"/>
        <v>0</v>
      </c>
      <c r="P45" s="6">
        <f t="shared" si="5"/>
        <v>6.0864339070998148E-2</v>
      </c>
    </row>
    <row r="46" spans="1:16" x14ac:dyDescent="0.25">
      <c r="A46" s="3" t="s">
        <v>1700</v>
      </c>
      <c r="B46">
        <v>1629</v>
      </c>
      <c r="C46">
        <v>1629</v>
      </c>
      <c r="F46" s="3" t="s">
        <v>234</v>
      </c>
      <c r="G46">
        <v>6538</v>
      </c>
      <c r="H46">
        <v>9943.6666666666697</v>
      </c>
      <c r="I46">
        <v>6804</v>
      </c>
      <c r="J46">
        <f>VLOOKUP(F46,rmp_opt!$A$2:$C$1736,3,FALSE)</f>
        <v>7242</v>
      </c>
      <c r="K46">
        <f t="shared" si="0"/>
        <v>1</v>
      </c>
      <c r="L46">
        <f t="shared" si="1"/>
        <v>1</v>
      </c>
      <c r="M46">
        <f t="shared" si="2"/>
        <v>7242</v>
      </c>
      <c r="N46">
        <f t="shared" si="3"/>
        <v>6804</v>
      </c>
      <c r="O46">
        <f t="shared" si="4"/>
        <v>0</v>
      </c>
      <c r="P46" s="6">
        <f t="shared" si="5"/>
        <v>6.0480530240265118E-2</v>
      </c>
    </row>
    <row r="47" spans="1:16" x14ac:dyDescent="0.25">
      <c r="A47" s="3" t="s">
        <v>1364</v>
      </c>
      <c r="B47">
        <v>1592</v>
      </c>
      <c r="C47">
        <v>1592</v>
      </c>
      <c r="F47" s="3" t="s">
        <v>1082</v>
      </c>
      <c r="G47">
        <v>405535</v>
      </c>
      <c r="H47">
        <v>452869</v>
      </c>
      <c r="I47">
        <v>407618</v>
      </c>
      <c r="J47">
        <f>VLOOKUP(F47,rmp_opt!$A$2:$C$1736,3,FALSE)</f>
        <v>433336</v>
      </c>
      <c r="K47">
        <f t="shared" si="0"/>
        <v>1</v>
      </c>
      <c r="L47">
        <f t="shared" si="1"/>
        <v>1</v>
      </c>
      <c r="M47">
        <f t="shared" si="2"/>
        <v>433336</v>
      </c>
      <c r="N47">
        <f t="shared" si="3"/>
        <v>407618</v>
      </c>
      <c r="O47">
        <f t="shared" si="4"/>
        <v>0</v>
      </c>
      <c r="P47" s="6">
        <f t="shared" si="5"/>
        <v>5.9348865545442796E-2</v>
      </c>
    </row>
    <row r="48" spans="1:16" x14ac:dyDescent="0.25">
      <c r="A48" s="3" t="s">
        <v>565</v>
      </c>
      <c r="B48">
        <v>1601</v>
      </c>
      <c r="C48">
        <v>1601</v>
      </c>
      <c r="F48" s="3" t="s">
        <v>1373</v>
      </c>
      <c r="G48">
        <v>292397</v>
      </c>
      <c r="H48">
        <v>315896</v>
      </c>
      <c r="I48">
        <v>294378</v>
      </c>
      <c r="J48">
        <f>VLOOKUP(F48,rmp_opt!$A$2:$C$1736,3,FALSE)</f>
        <v>312918</v>
      </c>
      <c r="K48">
        <f t="shared" si="0"/>
        <v>1</v>
      </c>
      <c r="L48">
        <f t="shared" si="1"/>
        <v>1</v>
      </c>
      <c r="M48">
        <f t="shared" si="2"/>
        <v>312918</v>
      </c>
      <c r="N48">
        <f t="shared" si="3"/>
        <v>294378</v>
      </c>
      <c r="O48">
        <f t="shared" si="4"/>
        <v>0</v>
      </c>
      <c r="P48" s="6">
        <f t="shared" si="5"/>
        <v>5.9248748873506799E-2</v>
      </c>
    </row>
    <row r="49" spans="1:16" x14ac:dyDescent="0.25">
      <c r="A49" s="3" t="s">
        <v>1173</v>
      </c>
      <c r="B49">
        <v>1636</v>
      </c>
      <c r="C49">
        <v>1636</v>
      </c>
      <c r="F49" s="3" t="s">
        <v>601</v>
      </c>
      <c r="G49">
        <v>201697</v>
      </c>
      <c r="H49">
        <v>216181</v>
      </c>
      <c r="I49">
        <v>203375</v>
      </c>
      <c r="J49">
        <f>VLOOKUP(F49,rmp_opt!$A$2:$C$1736,3,FALSE)</f>
        <v>264405</v>
      </c>
      <c r="K49">
        <f t="shared" si="0"/>
        <v>1</v>
      </c>
      <c r="L49">
        <f t="shared" si="1"/>
        <v>0</v>
      </c>
      <c r="M49">
        <f t="shared" si="2"/>
        <v>216181</v>
      </c>
      <c r="N49">
        <f t="shared" si="3"/>
        <v>203375</v>
      </c>
      <c r="O49">
        <f t="shared" si="4"/>
        <v>0</v>
      </c>
      <c r="P49" s="6">
        <f t="shared" si="5"/>
        <v>5.923739829124669E-2</v>
      </c>
    </row>
    <row r="50" spans="1:16" x14ac:dyDescent="0.25">
      <c r="A50" s="3" t="s">
        <v>142</v>
      </c>
      <c r="B50">
        <v>1812</v>
      </c>
      <c r="C50">
        <v>1812</v>
      </c>
      <c r="F50" s="3" t="s">
        <v>100</v>
      </c>
      <c r="G50">
        <v>317104</v>
      </c>
      <c r="H50">
        <v>339238</v>
      </c>
      <c r="I50">
        <v>319163</v>
      </c>
      <c r="J50">
        <f>VLOOKUP(F50,rmp_opt!$A$2:$C$1736,3,FALSE)</f>
        <v>351205</v>
      </c>
      <c r="K50">
        <f t="shared" si="0"/>
        <v>1</v>
      </c>
      <c r="L50">
        <f t="shared" si="1"/>
        <v>0</v>
      </c>
      <c r="M50">
        <f t="shared" si="2"/>
        <v>339238</v>
      </c>
      <c r="N50">
        <f t="shared" si="3"/>
        <v>319163</v>
      </c>
      <c r="O50">
        <f t="shared" si="4"/>
        <v>0</v>
      </c>
      <c r="P50" s="6">
        <f t="shared" si="5"/>
        <v>5.9176743171460745E-2</v>
      </c>
    </row>
    <row r="51" spans="1:16" x14ac:dyDescent="0.25">
      <c r="A51" s="3" t="s">
        <v>1683</v>
      </c>
      <c r="B51">
        <v>1617</v>
      </c>
      <c r="C51">
        <v>1617</v>
      </c>
      <c r="F51" s="3" t="s">
        <v>1304</v>
      </c>
      <c r="G51">
        <v>745468</v>
      </c>
      <c r="H51">
        <v>1051207.33333333</v>
      </c>
      <c r="I51">
        <v>747278</v>
      </c>
      <c r="J51">
        <f>VLOOKUP(F51,rmp_opt!$A$2:$C$1736,3,FALSE)</f>
        <v>793803</v>
      </c>
      <c r="K51">
        <f t="shared" si="0"/>
        <v>1</v>
      </c>
      <c r="L51">
        <f t="shared" si="1"/>
        <v>1</v>
      </c>
      <c r="M51">
        <f t="shared" si="2"/>
        <v>793803</v>
      </c>
      <c r="N51">
        <f t="shared" si="3"/>
        <v>747278</v>
      </c>
      <c r="O51">
        <f t="shared" si="4"/>
        <v>0</v>
      </c>
      <c r="P51" s="6">
        <f t="shared" si="5"/>
        <v>5.861025972439006E-2</v>
      </c>
    </row>
    <row r="52" spans="1:16" x14ac:dyDescent="0.25">
      <c r="A52" s="3" t="s">
        <v>1349</v>
      </c>
      <c r="B52">
        <v>1636</v>
      </c>
      <c r="C52">
        <v>1636</v>
      </c>
      <c r="F52" s="3" t="s">
        <v>1462</v>
      </c>
      <c r="G52">
        <v>461994</v>
      </c>
      <c r="H52">
        <v>492453</v>
      </c>
      <c r="I52">
        <v>464191</v>
      </c>
      <c r="J52">
        <f>VLOOKUP(F52,rmp_opt!$A$2:$C$1736,3,FALSE)</f>
        <v>513313</v>
      </c>
      <c r="K52">
        <f t="shared" si="0"/>
        <v>1</v>
      </c>
      <c r="L52">
        <f t="shared" si="1"/>
        <v>0</v>
      </c>
      <c r="M52">
        <f t="shared" si="2"/>
        <v>492453</v>
      </c>
      <c r="N52">
        <f t="shared" si="3"/>
        <v>464191</v>
      </c>
      <c r="O52">
        <f t="shared" si="4"/>
        <v>0</v>
      </c>
      <c r="P52" s="6">
        <f t="shared" si="5"/>
        <v>5.7390248409492889E-2</v>
      </c>
    </row>
    <row r="53" spans="1:16" x14ac:dyDescent="0.25">
      <c r="A53" s="3" t="s">
        <v>1416</v>
      </c>
      <c r="B53">
        <v>1667</v>
      </c>
      <c r="C53">
        <v>1667</v>
      </c>
      <c r="F53" s="3" t="s">
        <v>1261</v>
      </c>
      <c r="G53">
        <v>381398</v>
      </c>
      <c r="H53">
        <v>490443.33333333302</v>
      </c>
      <c r="I53">
        <v>383555</v>
      </c>
      <c r="J53">
        <f>VLOOKUP(F53,rmp_opt!$A$2:$C$1736,3,FALSE)</f>
        <v>406768</v>
      </c>
      <c r="K53">
        <f t="shared" si="0"/>
        <v>1</v>
      </c>
      <c r="L53">
        <f t="shared" si="1"/>
        <v>1</v>
      </c>
      <c r="M53">
        <f t="shared" si="2"/>
        <v>406768</v>
      </c>
      <c r="N53">
        <f t="shared" si="3"/>
        <v>383555</v>
      </c>
      <c r="O53">
        <f t="shared" si="4"/>
        <v>0</v>
      </c>
      <c r="P53" s="6">
        <f t="shared" si="5"/>
        <v>5.7066927585257443E-2</v>
      </c>
    </row>
    <row r="54" spans="1:16" x14ac:dyDescent="0.25">
      <c r="A54" s="3" t="s">
        <v>1713</v>
      </c>
      <c r="B54">
        <v>3424</v>
      </c>
      <c r="C54">
        <v>3424</v>
      </c>
      <c r="F54" s="3" t="s">
        <v>1549</v>
      </c>
      <c r="G54">
        <v>312050</v>
      </c>
      <c r="H54">
        <v>333144</v>
      </c>
      <c r="I54">
        <v>314240</v>
      </c>
      <c r="J54">
        <f>VLOOKUP(F54,rmp_opt!$A$2:$C$1736,3,FALSE)</f>
        <v>334544</v>
      </c>
      <c r="K54">
        <f t="shared" si="0"/>
        <v>1</v>
      </c>
      <c r="L54">
        <f t="shared" si="1"/>
        <v>0</v>
      </c>
      <c r="M54">
        <f t="shared" si="2"/>
        <v>333144</v>
      </c>
      <c r="N54">
        <f t="shared" si="3"/>
        <v>314240</v>
      </c>
      <c r="O54">
        <f t="shared" si="4"/>
        <v>0</v>
      </c>
      <c r="P54" s="6">
        <f t="shared" si="5"/>
        <v>5.6744230723050695E-2</v>
      </c>
    </row>
    <row r="55" spans="1:16" x14ac:dyDescent="0.25">
      <c r="A55" s="3" t="s">
        <v>1021</v>
      </c>
      <c r="B55">
        <v>3257</v>
      </c>
      <c r="C55">
        <v>3257</v>
      </c>
      <c r="F55" s="3" t="s">
        <v>1604</v>
      </c>
      <c r="G55">
        <v>452170</v>
      </c>
      <c r="H55">
        <v>805532.66666666698</v>
      </c>
      <c r="I55">
        <v>454999</v>
      </c>
      <c r="J55">
        <f>VLOOKUP(F55,rmp_opt!$A$2:$C$1736,3,FALSE)</f>
        <v>481948</v>
      </c>
      <c r="K55">
        <f t="shared" si="0"/>
        <v>1</v>
      </c>
      <c r="L55">
        <f t="shared" si="1"/>
        <v>1</v>
      </c>
      <c r="M55">
        <f t="shared" si="2"/>
        <v>481948</v>
      </c>
      <c r="N55">
        <f t="shared" si="3"/>
        <v>454999</v>
      </c>
      <c r="O55">
        <f t="shared" si="4"/>
        <v>0</v>
      </c>
      <c r="P55" s="6">
        <f t="shared" si="5"/>
        <v>5.5916820901840032E-2</v>
      </c>
    </row>
    <row r="56" spans="1:16" x14ac:dyDescent="0.25">
      <c r="A56" s="3" t="s">
        <v>377</v>
      </c>
      <c r="B56">
        <v>3237</v>
      </c>
      <c r="C56">
        <v>3237</v>
      </c>
      <c r="F56" s="3" t="s">
        <v>1083</v>
      </c>
      <c r="G56">
        <v>803404</v>
      </c>
      <c r="H56">
        <v>1120687.33333333</v>
      </c>
      <c r="I56">
        <v>805289</v>
      </c>
      <c r="J56">
        <f>VLOOKUP(F56,rmp_opt!$A$2:$C$1736,3,FALSE)</f>
        <v>852944</v>
      </c>
      <c r="K56">
        <f t="shared" si="0"/>
        <v>1</v>
      </c>
      <c r="L56">
        <f t="shared" si="1"/>
        <v>1</v>
      </c>
      <c r="M56">
        <f t="shared" si="2"/>
        <v>852944</v>
      </c>
      <c r="N56">
        <f t="shared" si="3"/>
        <v>805289</v>
      </c>
      <c r="O56">
        <f t="shared" si="4"/>
        <v>0</v>
      </c>
      <c r="P56" s="6">
        <f t="shared" si="5"/>
        <v>5.5871194357425574E-2</v>
      </c>
    </row>
    <row r="57" spans="1:16" x14ac:dyDescent="0.25">
      <c r="A57" s="3" t="s">
        <v>418</v>
      </c>
      <c r="B57">
        <v>3188</v>
      </c>
      <c r="C57">
        <v>3188</v>
      </c>
      <c r="F57" s="3" t="s">
        <v>453</v>
      </c>
      <c r="G57">
        <v>419823</v>
      </c>
      <c r="H57">
        <v>632837</v>
      </c>
      <c r="I57">
        <v>422661</v>
      </c>
      <c r="J57">
        <f>VLOOKUP(F57,rmp_opt!$A$2:$C$1736,3,FALSE)</f>
        <v>447364</v>
      </c>
      <c r="K57">
        <f t="shared" si="0"/>
        <v>1</v>
      </c>
      <c r="L57">
        <f t="shared" si="1"/>
        <v>1</v>
      </c>
      <c r="M57">
        <f t="shared" si="2"/>
        <v>447364</v>
      </c>
      <c r="N57">
        <f t="shared" si="3"/>
        <v>422661</v>
      </c>
      <c r="O57">
        <f t="shared" si="4"/>
        <v>0</v>
      </c>
      <c r="P57" s="6">
        <f t="shared" si="5"/>
        <v>5.521901628204326E-2</v>
      </c>
    </row>
    <row r="58" spans="1:16" x14ac:dyDescent="0.25">
      <c r="A58" s="3" t="s">
        <v>1281</v>
      </c>
      <c r="B58">
        <v>3223</v>
      </c>
      <c r="C58">
        <v>3223</v>
      </c>
      <c r="F58" s="3" t="s">
        <v>1571</v>
      </c>
      <c r="G58">
        <v>202289</v>
      </c>
      <c r="H58">
        <v>216081</v>
      </c>
      <c r="I58">
        <v>204174</v>
      </c>
      <c r="J58">
        <f>VLOOKUP(F58,rmp_opt!$A$2:$C$1736,3,FALSE)</f>
        <v>236237</v>
      </c>
      <c r="K58">
        <f t="shared" si="0"/>
        <v>1</v>
      </c>
      <c r="L58">
        <f t="shared" si="1"/>
        <v>0</v>
      </c>
      <c r="M58">
        <f t="shared" si="2"/>
        <v>216081</v>
      </c>
      <c r="N58">
        <f t="shared" si="3"/>
        <v>204174</v>
      </c>
      <c r="O58">
        <f t="shared" si="4"/>
        <v>0</v>
      </c>
      <c r="P58" s="6">
        <f t="shared" si="5"/>
        <v>5.5104335874047235E-2</v>
      </c>
    </row>
    <row r="59" spans="1:16" x14ac:dyDescent="0.25">
      <c r="A59" s="3" t="s">
        <v>1018</v>
      </c>
      <c r="B59">
        <v>3292</v>
      </c>
      <c r="C59">
        <v>3292</v>
      </c>
      <c r="F59" s="3" t="s">
        <v>673</v>
      </c>
      <c r="G59">
        <v>429568</v>
      </c>
      <c r="H59">
        <v>463280</v>
      </c>
      <c r="I59">
        <v>431379</v>
      </c>
      <c r="J59">
        <f>VLOOKUP(F59,rmp_opt!$A$2:$C$1736,3,FALSE)</f>
        <v>456450</v>
      </c>
      <c r="K59">
        <f t="shared" si="0"/>
        <v>1</v>
      </c>
      <c r="L59">
        <f t="shared" si="1"/>
        <v>1</v>
      </c>
      <c r="M59">
        <f t="shared" si="2"/>
        <v>456450</v>
      </c>
      <c r="N59">
        <f t="shared" si="3"/>
        <v>431379</v>
      </c>
      <c r="O59">
        <f t="shared" si="4"/>
        <v>0</v>
      </c>
      <c r="P59" s="6">
        <f t="shared" si="5"/>
        <v>5.4926059809398617E-2</v>
      </c>
    </row>
    <row r="60" spans="1:16" x14ac:dyDescent="0.25">
      <c r="A60" s="3" t="s">
        <v>374</v>
      </c>
      <c r="B60">
        <v>3324</v>
      </c>
      <c r="C60">
        <v>3324</v>
      </c>
      <c r="F60" s="3" t="s">
        <v>394</v>
      </c>
      <c r="G60">
        <v>457448</v>
      </c>
      <c r="H60">
        <v>769895.33333333302</v>
      </c>
      <c r="I60">
        <v>460354</v>
      </c>
      <c r="J60">
        <f>VLOOKUP(F60,rmp_opt!$A$2:$C$1736,3,FALSE)</f>
        <v>487052</v>
      </c>
      <c r="K60">
        <f t="shared" si="0"/>
        <v>1</v>
      </c>
      <c r="L60">
        <f t="shared" si="1"/>
        <v>1</v>
      </c>
      <c r="M60">
        <f t="shared" si="2"/>
        <v>487052</v>
      </c>
      <c r="N60">
        <f t="shared" si="3"/>
        <v>460354</v>
      </c>
      <c r="O60">
        <f t="shared" si="4"/>
        <v>0</v>
      </c>
      <c r="P60" s="6">
        <f t="shared" si="5"/>
        <v>5.4815502246166735E-2</v>
      </c>
    </row>
    <row r="61" spans="1:16" x14ac:dyDescent="0.25">
      <c r="A61" s="3" t="s">
        <v>971</v>
      </c>
      <c r="B61">
        <v>3393</v>
      </c>
      <c r="C61">
        <v>3393</v>
      </c>
      <c r="F61" s="3" t="s">
        <v>1743</v>
      </c>
      <c r="G61">
        <v>570083</v>
      </c>
      <c r="H61">
        <v>893623.66666666698</v>
      </c>
      <c r="I61">
        <v>572283</v>
      </c>
      <c r="J61">
        <f>VLOOKUP(F61,rmp_opt!$A$2:$C$1736,3,FALSE)</f>
        <v>604955</v>
      </c>
      <c r="K61">
        <f t="shared" si="0"/>
        <v>1</v>
      </c>
      <c r="L61">
        <f t="shared" si="1"/>
        <v>1</v>
      </c>
      <c r="M61">
        <f t="shared" si="2"/>
        <v>604955</v>
      </c>
      <c r="N61">
        <f t="shared" si="3"/>
        <v>572283</v>
      </c>
      <c r="O61">
        <f t="shared" si="4"/>
        <v>0</v>
      </c>
      <c r="P61" s="6">
        <f t="shared" si="5"/>
        <v>5.4007322858725032E-2</v>
      </c>
    </row>
    <row r="62" spans="1:16" x14ac:dyDescent="0.25">
      <c r="A62" s="3" t="s">
        <v>794</v>
      </c>
      <c r="B62">
        <v>3291</v>
      </c>
      <c r="C62">
        <v>3291</v>
      </c>
      <c r="F62" s="3" t="s">
        <v>1195</v>
      </c>
      <c r="G62">
        <v>128543</v>
      </c>
      <c r="H62">
        <v>140456</v>
      </c>
      <c r="I62">
        <v>129199</v>
      </c>
      <c r="J62">
        <f>VLOOKUP(F62,rmp_opt!$A$2:$C$1736,3,FALSE)</f>
        <v>136514</v>
      </c>
      <c r="K62">
        <f t="shared" si="0"/>
        <v>1</v>
      </c>
      <c r="L62">
        <f t="shared" si="1"/>
        <v>1</v>
      </c>
      <c r="M62">
        <f t="shared" si="2"/>
        <v>136514</v>
      </c>
      <c r="N62">
        <f t="shared" si="3"/>
        <v>129199</v>
      </c>
      <c r="O62">
        <f t="shared" si="4"/>
        <v>0</v>
      </c>
      <c r="P62" s="6">
        <f t="shared" si="5"/>
        <v>5.3584247769459539E-2</v>
      </c>
    </row>
    <row r="63" spans="1:16" x14ac:dyDescent="0.25">
      <c r="A63" s="3" t="s">
        <v>1498</v>
      </c>
      <c r="B63">
        <v>3406</v>
      </c>
      <c r="C63">
        <v>3406</v>
      </c>
      <c r="F63" s="3" t="s">
        <v>561</v>
      </c>
      <c r="G63">
        <v>481685</v>
      </c>
      <c r="H63">
        <v>620490.66666666698</v>
      </c>
      <c r="I63">
        <v>483365</v>
      </c>
      <c r="J63">
        <f>VLOOKUP(F63,rmp_opt!$A$2:$C$1736,3,FALSE)</f>
        <v>510402</v>
      </c>
      <c r="K63">
        <f t="shared" si="0"/>
        <v>1</v>
      </c>
      <c r="L63">
        <f t="shared" si="1"/>
        <v>1</v>
      </c>
      <c r="M63">
        <f t="shared" si="2"/>
        <v>510402</v>
      </c>
      <c r="N63">
        <f t="shared" si="3"/>
        <v>483365</v>
      </c>
      <c r="O63">
        <f t="shared" si="4"/>
        <v>0</v>
      </c>
      <c r="P63" s="6">
        <f t="shared" si="5"/>
        <v>5.2971971112965859E-2</v>
      </c>
    </row>
    <row r="64" spans="1:16" x14ac:dyDescent="0.25">
      <c r="A64" s="3" t="s">
        <v>1077</v>
      </c>
      <c r="B64">
        <v>1403</v>
      </c>
      <c r="C64">
        <v>1403</v>
      </c>
      <c r="F64" s="3" t="s">
        <v>1728</v>
      </c>
      <c r="G64">
        <v>224251</v>
      </c>
      <c r="H64">
        <v>287182.33333333302</v>
      </c>
      <c r="I64">
        <v>226791</v>
      </c>
      <c r="J64">
        <f>VLOOKUP(F64,rmp_opt!$A$2:$C$1736,3,FALSE)</f>
        <v>239388</v>
      </c>
      <c r="K64">
        <f t="shared" si="0"/>
        <v>1</v>
      </c>
      <c r="L64">
        <f t="shared" si="1"/>
        <v>1</v>
      </c>
      <c r="M64">
        <f t="shared" si="2"/>
        <v>239388</v>
      </c>
      <c r="N64">
        <f t="shared" si="3"/>
        <v>226791</v>
      </c>
      <c r="O64">
        <f t="shared" si="4"/>
        <v>0</v>
      </c>
      <c r="P64" s="6">
        <f t="shared" si="5"/>
        <v>5.2621685297508644E-2</v>
      </c>
    </row>
    <row r="65" spans="1:16" x14ac:dyDescent="0.25">
      <c r="A65" s="3" t="s">
        <v>1573</v>
      </c>
      <c r="B65">
        <v>1338</v>
      </c>
      <c r="C65">
        <v>1338</v>
      </c>
      <c r="F65" s="3" t="s">
        <v>32</v>
      </c>
      <c r="G65">
        <v>396935</v>
      </c>
      <c r="H65">
        <v>420715</v>
      </c>
      <c r="I65">
        <v>398774</v>
      </c>
      <c r="J65">
        <f>VLOOKUP(F65,rmp_opt!$A$2:$C$1736,3,FALSE)</f>
        <v>421321</v>
      </c>
      <c r="K65">
        <f t="shared" si="0"/>
        <v>1</v>
      </c>
      <c r="L65">
        <f t="shared" si="1"/>
        <v>0</v>
      </c>
      <c r="M65">
        <f t="shared" si="2"/>
        <v>420715</v>
      </c>
      <c r="N65">
        <f t="shared" si="3"/>
        <v>398774</v>
      </c>
      <c r="O65">
        <f t="shared" si="4"/>
        <v>0</v>
      </c>
      <c r="P65" s="6">
        <f t="shared" si="5"/>
        <v>5.2151694139738303E-2</v>
      </c>
    </row>
    <row r="66" spans="1:16" x14ac:dyDescent="0.25">
      <c r="A66" s="3" t="s">
        <v>1206</v>
      </c>
      <c r="B66">
        <v>1410</v>
      </c>
      <c r="C66">
        <v>1410</v>
      </c>
      <c r="F66" s="3" t="s">
        <v>779</v>
      </c>
      <c r="G66">
        <v>332157</v>
      </c>
      <c r="H66">
        <v>501735.66666666698</v>
      </c>
      <c r="I66">
        <v>335171</v>
      </c>
      <c r="J66">
        <f>VLOOKUP(F66,rmp_opt!$A$2:$C$1736,3,FALSE)</f>
        <v>353508</v>
      </c>
      <c r="K66">
        <f t="shared" si="0"/>
        <v>1</v>
      </c>
      <c r="L66">
        <f t="shared" si="1"/>
        <v>1</v>
      </c>
      <c r="M66">
        <f t="shared" si="2"/>
        <v>353508</v>
      </c>
      <c r="N66">
        <f t="shared" si="3"/>
        <v>335171</v>
      </c>
      <c r="O66">
        <f t="shared" si="4"/>
        <v>0</v>
      </c>
      <c r="P66" s="6">
        <f t="shared" si="5"/>
        <v>5.1871527659911515E-2</v>
      </c>
    </row>
    <row r="67" spans="1:16" x14ac:dyDescent="0.25">
      <c r="A67" s="3" t="s">
        <v>1526</v>
      </c>
      <c r="B67">
        <v>1343</v>
      </c>
      <c r="C67">
        <v>1343</v>
      </c>
      <c r="F67" s="3" t="s">
        <v>219</v>
      </c>
      <c r="G67">
        <v>347034</v>
      </c>
      <c r="H67">
        <v>523121.66666666698</v>
      </c>
      <c r="I67">
        <v>350265</v>
      </c>
      <c r="J67">
        <f>VLOOKUP(F67,rmp_opt!$A$2:$C$1736,3,FALSE)</f>
        <v>369399</v>
      </c>
      <c r="K67">
        <f t="shared" si="0"/>
        <v>1</v>
      </c>
      <c r="L67">
        <f t="shared" si="1"/>
        <v>1</v>
      </c>
      <c r="M67">
        <f t="shared" si="2"/>
        <v>369399</v>
      </c>
      <c r="N67">
        <f t="shared" si="3"/>
        <v>350265</v>
      </c>
      <c r="O67">
        <f t="shared" si="4"/>
        <v>0</v>
      </c>
      <c r="P67" s="6">
        <f t="shared" si="5"/>
        <v>5.1797649695857324E-2</v>
      </c>
    </row>
    <row r="68" spans="1:16" x14ac:dyDescent="0.25">
      <c r="A68" s="3" t="s">
        <v>140</v>
      </c>
      <c r="B68">
        <v>1381</v>
      </c>
      <c r="C68">
        <v>1381</v>
      </c>
      <c r="F68" s="3" t="s">
        <v>593</v>
      </c>
      <c r="G68">
        <v>226284</v>
      </c>
      <c r="H68">
        <v>240440</v>
      </c>
      <c r="I68">
        <v>228203</v>
      </c>
      <c r="J68">
        <f>VLOOKUP(F68,rmp_opt!$A$2:$C$1736,3,FALSE)</f>
        <v>242131</v>
      </c>
      <c r="K68">
        <f t="shared" ref="K68:K131" si="6">IF(I68&gt;G68,1,0)</f>
        <v>1</v>
      </c>
      <c r="L68">
        <f t="shared" ref="L68:L131" si="7">IF(J68&lt;H68,1,0)</f>
        <v>0</v>
      </c>
      <c r="M68">
        <f t="shared" ref="M68:M131" si="8">MIN(J68,H68)</f>
        <v>240440</v>
      </c>
      <c r="N68">
        <f t="shared" ref="N68:N131" si="9">MAX(I68,G68)</f>
        <v>228203</v>
      </c>
      <c r="O68">
        <f t="shared" ref="O68:O131" si="10">IF(N68=M68,1,0)</f>
        <v>0</v>
      </c>
      <c r="P68" s="6">
        <f t="shared" ref="P68:P131" si="11">(M68-N68)/M68</f>
        <v>5.0894193977707537E-2</v>
      </c>
    </row>
    <row r="69" spans="1:16" x14ac:dyDescent="0.25">
      <c r="A69" s="3" t="s">
        <v>120</v>
      </c>
      <c r="B69">
        <v>1492</v>
      </c>
      <c r="C69">
        <v>1492</v>
      </c>
      <c r="F69" s="3" t="s">
        <v>734</v>
      </c>
      <c r="G69">
        <v>522079</v>
      </c>
      <c r="H69">
        <v>551764</v>
      </c>
      <c r="I69">
        <v>523765</v>
      </c>
      <c r="J69">
        <f>VLOOKUP(F69,rmp_opt!$A$2:$C$1736,3,FALSE)</f>
        <v>558544</v>
      </c>
      <c r="K69">
        <f t="shared" si="6"/>
        <v>1</v>
      </c>
      <c r="L69">
        <f t="shared" si="7"/>
        <v>0</v>
      </c>
      <c r="M69">
        <f t="shared" si="8"/>
        <v>551764</v>
      </c>
      <c r="N69">
        <f t="shared" si="9"/>
        <v>523765</v>
      </c>
      <c r="O69">
        <f t="shared" si="10"/>
        <v>0</v>
      </c>
      <c r="P69" s="6">
        <f t="shared" si="11"/>
        <v>5.0744521208342698E-2</v>
      </c>
    </row>
    <row r="70" spans="1:16" x14ac:dyDescent="0.25">
      <c r="A70" s="3" t="s">
        <v>1321</v>
      </c>
      <c r="B70">
        <v>1351</v>
      </c>
      <c r="C70">
        <v>1351</v>
      </c>
      <c r="F70" s="3" t="s">
        <v>1433</v>
      </c>
      <c r="G70">
        <v>335541</v>
      </c>
      <c r="H70">
        <v>378127</v>
      </c>
      <c r="I70">
        <v>337974</v>
      </c>
      <c r="J70">
        <f>VLOOKUP(F70,rmp_opt!$A$2:$C$1736,3,FALSE)</f>
        <v>356034</v>
      </c>
      <c r="K70">
        <f t="shared" si="6"/>
        <v>1</v>
      </c>
      <c r="L70">
        <f t="shared" si="7"/>
        <v>1</v>
      </c>
      <c r="M70">
        <f t="shared" si="8"/>
        <v>356034</v>
      </c>
      <c r="N70">
        <f t="shared" si="9"/>
        <v>337974</v>
      </c>
      <c r="O70">
        <f t="shared" si="10"/>
        <v>0</v>
      </c>
      <c r="P70" s="6">
        <f t="shared" si="11"/>
        <v>5.0725492509142385E-2</v>
      </c>
    </row>
    <row r="71" spans="1:16" x14ac:dyDescent="0.25">
      <c r="A71" s="3" t="s">
        <v>414</v>
      </c>
      <c r="B71">
        <v>1350</v>
      </c>
      <c r="C71">
        <v>1350</v>
      </c>
      <c r="F71" s="3" t="s">
        <v>550</v>
      </c>
      <c r="G71">
        <v>279002</v>
      </c>
      <c r="H71">
        <v>295500</v>
      </c>
      <c r="I71">
        <v>280513</v>
      </c>
      <c r="J71">
        <f>VLOOKUP(F71,rmp_opt!$A$2:$C$1736,3,FALSE)</f>
        <v>297030</v>
      </c>
      <c r="K71">
        <f t="shared" si="6"/>
        <v>1</v>
      </c>
      <c r="L71">
        <f t="shared" si="7"/>
        <v>0</v>
      </c>
      <c r="M71">
        <f t="shared" si="8"/>
        <v>295500</v>
      </c>
      <c r="N71">
        <f t="shared" si="9"/>
        <v>280513</v>
      </c>
      <c r="O71">
        <f t="shared" si="10"/>
        <v>0</v>
      </c>
      <c r="P71" s="6">
        <f t="shared" si="11"/>
        <v>5.071742808798646E-2</v>
      </c>
    </row>
    <row r="72" spans="1:16" x14ac:dyDescent="0.25">
      <c r="A72" s="3" t="s">
        <v>589</v>
      </c>
      <c r="B72">
        <v>1401</v>
      </c>
      <c r="C72">
        <v>1401</v>
      </c>
      <c r="F72" s="3" t="s">
        <v>780</v>
      </c>
      <c r="G72">
        <v>5245</v>
      </c>
      <c r="H72">
        <v>5545</v>
      </c>
      <c r="I72">
        <v>5264</v>
      </c>
      <c r="J72">
        <f>VLOOKUP(F72,rmp_opt!$A$2:$C$1736,3,FALSE)</f>
        <v>5808</v>
      </c>
      <c r="K72">
        <f t="shared" si="6"/>
        <v>1</v>
      </c>
      <c r="L72">
        <f t="shared" si="7"/>
        <v>0</v>
      </c>
      <c r="M72">
        <f t="shared" si="8"/>
        <v>5545</v>
      </c>
      <c r="N72">
        <f t="shared" si="9"/>
        <v>5264</v>
      </c>
      <c r="O72">
        <f t="shared" si="10"/>
        <v>0</v>
      </c>
      <c r="P72" s="6">
        <f t="shared" si="11"/>
        <v>5.0676284941388636E-2</v>
      </c>
    </row>
    <row r="73" spans="1:16" x14ac:dyDescent="0.25">
      <c r="A73" s="3" t="s">
        <v>1043</v>
      </c>
      <c r="B73">
        <v>1368</v>
      </c>
      <c r="C73">
        <v>1368</v>
      </c>
      <c r="F73" s="3" t="s">
        <v>1387</v>
      </c>
      <c r="G73">
        <v>342485</v>
      </c>
      <c r="H73">
        <v>529100</v>
      </c>
      <c r="I73">
        <v>344970</v>
      </c>
      <c r="J73">
        <f>VLOOKUP(F73,rmp_opt!$A$2:$C$1736,3,FALSE)</f>
        <v>363312</v>
      </c>
      <c r="K73">
        <f t="shared" si="6"/>
        <v>1</v>
      </c>
      <c r="L73">
        <f t="shared" si="7"/>
        <v>1</v>
      </c>
      <c r="M73">
        <f t="shared" si="8"/>
        <v>363312</v>
      </c>
      <c r="N73">
        <f t="shared" si="9"/>
        <v>344970</v>
      </c>
      <c r="O73">
        <f t="shared" si="10"/>
        <v>0</v>
      </c>
      <c r="P73" s="6">
        <f t="shared" si="11"/>
        <v>5.0485533095521208E-2</v>
      </c>
    </row>
    <row r="74" spans="1:16" x14ac:dyDescent="0.25">
      <c r="A74" s="3" t="s">
        <v>260</v>
      </c>
      <c r="B74">
        <v>2800</v>
      </c>
      <c r="C74">
        <v>2800</v>
      </c>
      <c r="F74" s="3" t="s">
        <v>771</v>
      </c>
      <c r="G74">
        <v>449388</v>
      </c>
      <c r="H74">
        <v>486182</v>
      </c>
      <c r="I74">
        <v>451382</v>
      </c>
      <c r="J74">
        <f>VLOOKUP(F74,rmp_opt!$A$2:$C$1736,3,FALSE)</f>
        <v>474932</v>
      </c>
      <c r="K74">
        <f t="shared" si="6"/>
        <v>1</v>
      </c>
      <c r="L74">
        <f t="shared" si="7"/>
        <v>1</v>
      </c>
      <c r="M74">
        <f t="shared" si="8"/>
        <v>474932</v>
      </c>
      <c r="N74">
        <f t="shared" si="9"/>
        <v>451382</v>
      </c>
      <c r="O74">
        <f t="shared" si="10"/>
        <v>0</v>
      </c>
      <c r="P74" s="6">
        <f t="shared" si="11"/>
        <v>4.9586046002375074E-2</v>
      </c>
    </row>
    <row r="75" spans="1:16" x14ac:dyDescent="0.25">
      <c r="A75" s="3" t="s">
        <v>491</v>
      </c>
      <c r="B75">
        <v>2778</v>
      </c>
      <c r="C75">
        <v>2778</v>
      </c>
      <c r="F75" s="3" t="s">
        <v>229</v>
      </c>
      <c r="G75">
        <v>548856</v>
      </c>
      <c r="H75">
        <v>855933.33333333302</v>
      </c>
      <c r="I75">
        <v>550876</v>
      </c>
      <c r="J75">
        <f>VLOOKUP(F75,rmp_opt!$A$2:$C$1736,3,FALSE)</f>
        <v>579479</v>
      </c>
      <c r="K75">
        <f t="shared" si="6"/>
        <v>1</v>
      </c>
      <c r="L75">
        <f t="shared" si="7"/>
        <v>1</v>
      </c>
      <c r="M75">
        <f t="shared" si="8"/>
        <v>579479</v>
      </c>
      <c r="N75">
        <f t="shared" si="9"/>
        <v>550876</v>
      </c>
      <c r="O75">
        <f t="shared" si="10"/>
        <v>0</v>
      </c>
      <c r="P75" s="6">
        <f t="shared" si="11"/>
        <v>4.9359856008587021E-2</v>
      </c>
    </row>
    <row r="76" spans="1:16" x14ac:dyDescent="0.25">
      <c r="A76" s="3" t="s">
        <v>981</v>
      </c>
      <c r="B76">
        <v>2793</v>
      </c>
      <c r="C76">
        <v>2793</v>
      </c>
      <c r="F76" s="3" t="s">
        <v>743</v>
      </c>
      <c r="G76">
        <v>272287</v>
      </c>
      <c r="H76">
        <v>289654</v>
      </c>
      <c r="I76">
        <v>273650</v>
      </c>
      <c r="J76">
        <f>VLOOKUP(F76,rmp_opt!$A$2:$C$1736,3,FALSE)</f>
        <v>287611</v>
      </c>
      <c r="K76">
        <f t="shared" si="6"/>
        <v>1</v>
      </c>
      <c r="L76">
        <f t="shared" si="7"/>
        <v>1</v>
      </c>
      <c r="M76">
        <f t="shared" si="8"/>
        <v>287611</v>
      </c>
      <c r="N76">
        <f t="shared" si="9"/>
        <v>273650</v>
      </c>
      <c r="O76">
        <f t="shared" si="10"/>
        <v>0</v>
      </c>
      <c r="P76" s="6">
        <f t="shared" si="11"/>
        <v>4.8541258853103668E-2</v>
      </c>
    </row>
    <row r="77" spans="1:16" x14ac:dyDescent="0.25">
      <c r="A77" s="3" t="s">
        <v>1429</v>
      </c>
      <c r="B77">
        <v>2787</v>
      </c>
      <c r="C77">
        <v>2787</v>
      </c>
      <c r="F77" s="3" t="s">
        <v>132</v>
      </c>
      <c r="G77">
        <v>238589</v>
      </c>
      <c r="H77">
        <v>252979</v>
      </c>
      <c r="I77">
        <v>240712</v>
      </c>
      <c r="J77">
        <f>VLOOKUP(F77,rmp_opt!$A$2:$C$1736,3,FALSE)</f>
        <v>256026</v>
      </c>
      <c r="K77">
        <f t="shared" si="6"/>
        <v>1</v>
      </c>
      <c r="L77">
        <f t="shared" si="7"/>
        <v>0</v>
      </c>
      <c r="M77">
        <f t="shared" si="8"/>
        <v>252979</v>
      </c>
      <c r="N77">
        <f t="shared" si="9"/>
        <v>240712</v>
      </c>
      <c r="O77">
        <f t="shared" si="10"/>
        <v>0</v>
      </c>
      <c r="P77" s="6">
        <f t="shared" si="11"/>
        <v>4.8490190885409463E-2</v>
      </c>
    </row>
    <row r="78" spans="1:16" x14ac:dyDescent="0.25">
      <c r="A78" s="3" t="s">
        <v>1287</v>
      </c>
      <c r="B78">
        <v>2754</v>
      </c>
      <c r="C78">
        <v>2754</v>
      </c>
      <c r="F78" s="3" t="s">
        <v>201</v>
      </c>
      <c r="G78">
        <v>495847</v>
      </c>
      <c r="H78">
        <v>739179.66666666698</v>
      </c>
      <c r="I78">
        <v>497691</v>
      </c>
      <c r="J78">
        <f>VLOOKUP(F78,rmp_opt!$A$2:$C$1736,3,FALSE)</f>
        <v>522877</v>
      </c>
      <c r="K78">
        <f t="shared" si="6"/>
        <v>1</v>
      </c>
      <c r="L78">
        <f t="shared" si="7"/>
        <v>1</v>
      </c>
      <c r="M78">
        <f t="shared" si="8"/>
        <v>522877</v>
      </c>
      <c r="N78">
        <f t="shared" si="9"/>
        <v>497691</v>
      </c>
      <c r="O78">
        <f t="shared" si="10"/>
        <v>0</v>
      </c>
      <c r="P78" s="6">
        <f t="shared" si="11"/>
        <v>4.8168116019637504E-2</v>
      </c>
    </row>
    <row r="79" spans="1:16" x14ac:dyDescent="0.25">
      <c r="A79" s="3" t="s">
        <v>213</v>
      </c>
      <c r="B79">
        <v>2671</v>
      </c>
      <c r="C79">
        <v>2671</v>
      </c>
      <c r="F79" s="3" t="s">
        <v>147</v>
      </c>
      <c r="G79">
        <v>395191</v>
      </c>
      <c r="H79">
        <v>591020</v>
      </c>
      <c r="I79">
        <v>397754</v>
      </c>
      <c r="J79">
        <f>VLOOKUP(F79,rmp_opt!$A$2:$C$1736,3,FALSE)</f>
        <v>417742</v>
      </c>
      <c r="K79">
        <f t="shared" si="6"/>
        <v>1</v>
      </c>
      <c r="L79">
        <f t="shared" si="7"/>
        <v>1</v>
      </c>
      <c r="M79">
        <f t="shared" si="8"/>
        <v>417742</v>
      </c>
      <c r="N79">
        <f t="shared" si="9"/>
        <v>397754</v>
      </c>
      <c r="O79">
        <f t="shared" si="10"/>
        <v>0</v>
      </c>
      <c r="P79" s="6">
        <f t="shared" si="11"/>
        <v>4.7847714618113574E-2</v>
      </c>
    </row>
    <row r="80" spans="1:16" x14ac:dyDescent="0.25">
      <c r="A80" s="3" t="s">
        <v>75</v>
      </c>
      <c r="B80">
        <v>2895</v>
      </c>
      <c r="C80">
        <v>2895</v>
      </c>
      <c r="F80" s="3" t="s">
        <v>1148</v>
      </c>
      <c r="H80">
        <v>1160478.66666667</v>
      </c>
      <c r="I80">
        <v>766005</v>
      </c>
      <c r="J80">
        <f>VLOOKUP(F80,rmp_opt!$A$2:$C$1736,3,FALSE)</f>
        <v>804379</v>
      </c>
      <c r="K80">
        <f t="shared" si="6"/>
        <v>1</v>
      </c>
      <c r="L80">
        <f t="shared" si="7"/>
        <v>1</v>
      </c>
      <c r="M80">
        <f t="shared" si="8"/>
        <v>804379</v>
      </c>
      <c r="N80">
        <f t="shared" si="9"/>
        <v>766005</v>
      </c>
      <c r="O80">
        <f t="shared" si="10"/>
        <v>0</v>
      </c>
      <c r="P80" s="6">
        <f t="shared" si="11"/>
        <v>4.7706367272144098E-2</v>
      </c>
    </row>
    <row r="81" spans="1:16" x14ac:dyDescent="0.25">
      <c r="A81" s="3" t="s">
        <v>825</v>
      </c>
      <c r="B81">
        <v>2798</v>
      </c>
      <c r="C81">
        <v>2798</v>
      </c>
      <c r="F81" s="3" t="s">
        <v>1140</v>
      </c>
      <c r="G81">
        <v>2872</v>
      </c>
      <c r="H81">
        <v>3028</v>
      </c>
      <c r="I81">
        <v>2886</v>
      </c>
      <c r="J81">
        <f>VLOOKUP(F81,rmp_opt!$A$2:$C$1736,3,FALSE)</f>
        <v>3296</v>
      </c>
      <c r="K81">
        <f t="shared" si="6"/>
        <v>1</v>
      </c>
      <c r="L81">
        <f t="shared" si="7"/>
        <v>0</v>
      </c>
      <c r="M81">
        <f t="shared" si="8"/>
        <v>3028</v>
      </c>
      <c r="N81">
        <f t="shared" si="9"/>
        <v>2886</v>
      </c>
      <c r="O81">
        <f t="shared" si="10"/>
        <v>0</v>
      </c>
      <c r="P81" s="6">
        <f t="shared" si="11"/>
        <v>4.6895640686922063E-2</v>
      </c>
    </row>
    <row r="82" spans="1:16" x14ac:dyDescent="0.25">
      <c r="A82" s="3" t="s">
        <v>1099</v>
      </c>
      <c r="B82">
        <v>2807</v>
      </c>
      <c r="C82">
        <v>2807</v>
      </c>
      <c r="F82" s="3" t="s">
        <v>1659</v>
      </c>
      <c r="G82">
        <v>14286</v>
      </c>
      <c r="H82">
        <v>15003</v>
      </c>
      <c r="I82">
        <v>14303</v>
      </c>
      <c r="J82">
        <f>VLOOKUP(F82,rmp_opt!$A$2:$C$1736,3,FALSE)</f>
        <v>15078</v>
      </c>
      <c r="K82">
        <f t="shared" si="6"/>
        <v>1</v>
      </c>
      <c r="L82">
        <f t="shared" si="7"/>
        <v>0</v>
      </c>
      <c r="M82">
        <f t="shared" si="8"/>
        <v>15003</v>
      </c>
      <c r="N82">
        <f t="shared" si="9"/>
        <v>14303</v>
      </c>
      <c r="O82">
        <f t="shared" si="10"/>
        <v>0</v>
      </c>
      <c r="P82" s="6">
        <f t="shared" si="11"/>
        <v>4.665733519962674E-2</v>
      </c>
    </row>
    <row r="83" spans="1:16" x14ac:dyDescent="0.25">
      <c r="A83" s="3" t="s">
        <v>469</v>
      </c>
      <c r="B83">
        <v>2929</v>
      </c>
      <c r="C83">
        <v>2929</v>
      </c>
      <c r="F83" s="3" t="s">
        <v>1698</v>
      </c>
      <c r="G83">
        <v>446431</v>
      </c>
      <c r="H83">
        <v>730065.66666666698</v>
      </c>
      <c r="I83">
        <v>449431</v>
      </c>
      <c r="J83">
        <f>VLOOKUP(F83,rmp_opt!$A$2:$C$1736,3,FALSE)</f>
        <v>471360</v>
      </c>
      <c r="K83">
        <f t="shared" si="6"/>
        <v>1</v>
      </c>
      <c r="L83">
        <f t="shared" si="7"/>
        <v>1</v>
      </c>
      <c r="M83">
        <f t="shared" si="8"/>
        <v>471360</v>
      </c>
      <c r="N83">
        <f t="shared" si="9"/>
        <v>449431</v>
      </c>
      <c r="O83">
        <f t="shared" si="10"/>
        <v>0</v>
      </c>
      <c r="P83" s="6">
        <f t="shared" si="11"/>
        <v>4.6522827562797013E-2</v>
      </c>
    </row>
    <row r="84" spans="1:16" x14ac:dyDescent="0.25">
      <c r="A84" s="3" t="s">
        <v>574</v>
      </c>
      <c r="B84">
        <v>1167</v>
      </c>
      <c r="C84">
        <v>1167</v>
      </c>
      <c r="F84" s="3" t="s">
        <v>1022</v>
      </c>
      <c r="G84">
        <v>218742</v>
      </c>
      <c r="H84">
        <v>231562</v>
      </c>
      <c r="I84">
        <v>220824</v>
      </c>
      <c r="J84">
        <f>VLOOKUP(F84,rmp_opt!$A$2:$C$1736,3,FALSE)</f>
        <v>244959</v>
      </c>
      <c r="K84">
        <f t="shared" si="6"/>
        <v>1</v>
      </c>
      <c r="L84">
        <f t="shared" si="7"/>
        <v>0</v>
      </c>
      <c r="M84">
        <f t="shared" si="8"/>
        <v>231562</v>
      </c>
      <c r="N84">
        <f t="shared" si="9"/>
        <v>220824</v>
      </c>
      <c r="O84">
        <f t="shared" si="10"/>
        <v>0</v>
      </c>
      <c r="P84" s="6">
        <f t="shared" si="11"/>
        <v>4.6372029953101114E-2</v>
      </c>
    </row>
    <row r="85" spans="1:16" x14ac:dyDescent="0.25">
      <c r="A85" s="3" t="s">
        <v>24</v>
      </c>
      <c r="B85">
        <v>1183</v>
      </c>
      <c r="C85">
        <v>1183</v>
      </c>
      <c r="F85" s="3" t="s">
        <v>902</v>
      </c>
      <c r="G85">
        <v>303864</v>
      </c>
      <c r="H85">
        <v>344906</v>
      </c>
      <c r="I85">
        <v>305961</v>
      </c>
      <c r="J85">
        <f>VLOOKUP(F85,rmp_opt!$A$2:$C$1736,3,FALSE)</f>
        <v>320830</v>
      </c>
      <c r="K85">
        <f t="shared" si="6"/>
        <v>1</v>
      </c>
      <c r="L85">
        <f t="shared" si="7"/>
        <v>1</v>
      </c>
      <c r="M85">
        <f t="shared" si="8"/>
        <v>320830</v>
      </c>
      <c r="N85">
        <f t="shared" si="9"/>
        <v>305961</v>
      </c>
      <c r="O85">
        <f t="shared" si="10"/>
        <v>0</v>
      </c>
      <c r="P85" s="6">
        <f t="shared" si="11"/>
        <v>4.634541657575663E-2</v>
      </c>
    </row>
    <row r="86" spans="1:16" x14ac:dyDescent="0.25">
      <c r="A86" s="3" t="s">
        <v>1102</v>
      </c>
      <c r="B86">
        <v>1175</v>
      </c>
      <c r="C86">
        <v>1175</v>
      </c>
      <c r="F86" s="3" t="s">
        <v>685</v>
      </c>
      <c r="G86">
        <v>644334</v>
      </c>
      <c r="H86">
        <v>685145</v>
      </c>
      <c r="I86">
        <v>646010</v>
      </c>
      <c r="J86">
        <f>VLOOKUP(F86,rmp_opt!$A$2:$C$1736,3,FALSE)</f>
        <v>677294</v>
      </c>
      <c r="K86">
        <f t="shared" si="6"/>
        <v>1</v>
      </c>
      <c r="L86">
        <f t="shared" si="7"/>
        <v>1</v>
      </c>
      <c r="M86">
        <f t="shared" si="8"/>
        <v>677294</v>
      </c>
      <c r="N86">
        <f t="shared" si="9"/>
        <v>646010</v>
      </c>
      <c r="O86">
        <f t="shared" si="10"/>
        <v>0</v>
      </c>
      <c r="P86" s="6">
        <f t="shared" si="11"/>
        <v>4.618969014932954E-2</v>
      </c>
    </row>
    <row r="87" spans="1:16" x14ac:dyDescent="0.25">
      <c r="A87" s="3" t="s">
        <v>89</v>
      </c>
      <c r="B87">
        <v>1201</v>
      </c>
      <c r="C87">
        <v>1201</v>
      </c>
      <c r="F87" s="3" t="s">
        <v>894</v>
      </c>
      <c r="G87">
        <v>751875</v>
      </c>
      <c r="H87">
        <v>829345</v>
      </c>
      <c r="I87">
        <v>753942</v>
      </c>
      <c r="J87">
        <f>VLOOKUP(F87,rmp_opt!$A$2:$C$1736,3,FALSE)</f>
        <v>790209</v>
      </c>
      <c r="K87">
        <f t="shared" si="6"/>
        <v>1</v>
      </c>
      <c r="L87">
        <f t="shared" si="7"/>
        <v>1</v>
      </c>
      <c r="M87">
        <f t="shared" si="8"/>
        <v>790209</v>
      </c>
      <c r="N87">
        <f t="shared" si="9"/>
        <v>753942</v>
      </c>
      <c r="O87">
        <f t="shared" si="10"/>
        <v>0</v>
      </c>
      <c r="P87" s="6">
        <f t="shared" si="11"/>
        <v>4.5895452975098991E-2</v>
      </c>
    </row>
    <row r="88" spans="1:16" x14ac:dyDescent="0.25">
      <c r="A88" s="3" t="s">
        <v>487</v>
      </c>
      <c r="B88">
        <v>1149</v>
      </c>
      <c r="C88">
        <v>1149</v>
      </c>
      <c r="F88" s="3" t="s">
        <v>605</v>
      </c>
      <c r="G88">
        <v>507698</v>
      </c>
      <c r="H88">
        <v>835270.66666666698</v>
      </c>
      <c r="I88">
        <v>509520</v>
      </c>
      <c r="J88">
        <f>VLOOKUP(F88,rmp_opt!$A$2:$C$1736,3,FALSE)</f>
        <v>533769</v>
      </c>
      <c r="K88">
        <f t="shared" si="6"/>
        <v>1</v>
      </c>
      <c r="L88">
        <f t="shared" si="7"/>
        <v>1</v>
      </c>
      <c r="M88">
        <f t="shared" si="8"/>
        <v>533769</v>
      </c>
      <c r="N88">
        <f t="shared" si="9"/>
        <v>509520</v>
      </c>
      <c r="O88">
        <f t="shared" si="10"/>
        <v>0</v>
      </c>
      <c r="P88" s="6">
        <f t="shared" si="11"/>
        <v>4.5429764561074171E-2</v>
      </c>
    </row>
    <row r="89" spans="1:16" x14ac:dyDescent="0.25">
      <c r="A89" s="3" t="s">
        <v>139</v>
      </c>
      <c r="B89">
        <v>1178</v>
      </c>
      <c r="C89">
        <v>1178</v>
      </c>
      <c r="F89" s="3" t="s">
        <v>81</v>
      </c>
      <c r="G89">
        <v>603737</v>
      </c>
      <c r="H89">
        <v>761353.66666666698</v>
      </c>
      <c r="I89">
        <v>605081</v>
      </c>
      <c r="J89">
        <f>VLOOKUP(F89,rmp_opt!$A$2:$C$1736,3,FALSE)</f>
        <v>632876</v>
      </c>
      <c r="K89">
        <f t="shared" si="6"/>
        <v>1</v>
      </c>
      <c r="L89">
        <f t="shared" si="7"/>
        <v>1</v>
      </c>
      <c r="M89">
        <f t="shared" si="8"/>
        <v>632876</v>
      </c>
      <c r="N89">
        <f t="shared" si="9"/>
        <v>605081</v>
      </c>
      <c r="O89">
        <f t="shared" si="10"/>
        <v>0</v>
      </c>
      <c r="P89" s="6">
        <f t="shared" si="11"/>
        <v>4.3918555925647362E-2</v>
      </c>
    </row>
    <row r="90" spans="1:16" x14ac:dyDescent="0.25">
      <c r="A90" s="3" t="s">
        <v>1465</v>
      </c>
      <c r="B90">
        <v>1203</v>
      </c>
      <c r="C90">
        <v>1203</v>
      </c>
      <c r="F90" s="3" t="s">
        <v>314</v>
      </c>
      <c r="G90">
        <v>6400</v>
      </c>
      <c r="H90">
        <v>6705</v>
      </c>
      <c r="I90">
        <v>6411</v>
      </c>
      <c r="J90">
        <f>VLOOKUP(F90,rmp_opt!$A$2:$C$1736,3,FALSE)</f>
        <v>6795</v>
      </c>
      <c r="K90">
        <f t="shared" si="6"/>
        <v>1</v>
      </c>
      <c r="L90">
        <f t="shared" si="7"/>
        <v>0</v>
      </c>
      <c r="M90">
        <f t="shared" si="8"/>
        <v>6705</v>
      </c>
      <c r="N90">
        <f t="shared" si="9"/>
        <v>6411</v>
      </c>
      <c r="O90">
        <f t="shared" si="10"/>
        <v>0</v>
      </c>
      <c r="P90" s="6">
        <f t="shared" si="11"/>
        <v>4.3847874720357942E-2</v>
      </c>
    </row>
    <row r="91" spans="1:16" x14ac:dyDescent="0.25">
      <c r="A91" s="3" t="s">
        <v>1651</v>
      </c>
      <c r="B91">
        <v>1184</v>
      </c>
      <c r="C91">
        <v>1184</v>
      </c>
      <c r="F91" s="3" t="s">
        <v>566</v>
      </c>
      <c r="G91">
        <v>57115</v>
      </c>
      <c r="H91">
        <v>59715</v>
      </c>
      <c r="I91">
        <v>57164</v>
      </c>
      <c r="J91">
        <f>VLOOKUP(F91,rmp_opt!$A$2:$C$1736,3,FALSE)</f>
        <v>59889</v>
      </c>
      <c r="K91">
        <f t="shared" si="6"/>
        <v>1</v>
      </c>
      <c r="L91">
        <f t="shared" si="7"/>
        <v>0</v>
      </c>
      <c r="M91">
        <f t="shared" si="8"/>
        <v>59715</v>
      </c>
      <c r="N91">
        <f t="shared" si="9"/>
        <v>57164</v>
      </c>
      <c r="O91">
        <f t="shared" si="10"/>
        <v>0</v>
      </c>
      <c r="P91" s="6">
        <f t="shared" si="11"/>
        <v>4.2719584693962989E-2</v>
      </c>
    </row>
    <row r="92" spans="1:16" x14ac:dyDescent="0.25">
      <c r="A92" s="3" t="s">
        <v>984</v>
      </c>
      <c r="B92">
        <v>1189</v>
      </c>
      <c r="C92">
        <v>1189</v>
      </c>
      <c r="F92" s="3" t="s">
        <v>826</v>
      </c>
      <c r="G92">
        <v>431421</v>
      </c>
      <c r="H92">
        <v>459393</v>
      </c>
      <c r="I92">
        <v>433128</v>
      </c>
      <c r="J92">
        <f>VLOOKUP(F92,rmp_opt!$A$2:$C$1736,3,FALSE)</f>
        <v>452394</v>
      </c>
      <c r="K92">
        <f t="shared" si="6"/>
        <v>1</v>
      </c>
      <c r="L92">
        <f t="shared" si="7"/>
        <v>1</v>
      </c>
      <c r="M92">
        <f t="shared" si="8"/>
        <v>452394</v>
      </c>
      <c r="N92">
        <f t="shared" si="9"/>
        <v>433128</v>
      </c>
      <c r="O92">
        <f t="shared" si="10"/>
        <v>0</v>
      </c>
      <c r="P92" s="6">
        <f t="shared" si="11"/>
        <v>4.2586771707847582E-2</v>
      </c>
    </row>
    <row r="93" spans="1:16" x14ac:dyDescent="0.25">
      <c r="A93" s="3" t="s">
        <v>1155</v>
      </c>
      <c r="B93">
        <v>1185</v>
      </c>
      <c r="C93">
        <v>1185</v>
      </c>
      <c r="F93" s="3" t="s">
        <v>557</v>
      </c>
      <c r="G93">
        <v>455004</v>
      </c>
      <c r="H93">
        <v>786946</v>
      </c>
      <c r="I93">
        <v>458034</v>
      </c>
      <c r="J93">
        <f>VLOOKUP(F93,rmp_opt!$A$2:$C$1736,3,FALSE)</f>
        <v>478227</v>
      </c>
      <c r="K93">
        <f t="shared" si="6"/>
        <v>1</v>
      </c>
      <c r="L93">
        <f t="shared" si="7"/>
        <v>1</v>
      </c>
      <c r="M93">
        <f t="shared" si="8"/>
        <v>478227</v>
      </c>
      <c r="N93">
        <f t="shared" si="9"/>
        <v>458034</v>
      </c>
      <c r="O93">
        <f t="shared" si="10"/>
        <v>0</v>
      </c>
      <c r="P93" s="6">
        <f t="shared" si="11"/>
        <v>4.2224717550451984E-2</v>
      </c>
    </row>
    <row r="94" spans="1:16" x14ac:dyDescent="0.25">
      <c r="A94" s="3" t="s">
        <v>935</v>
      </c>
      <c r="B94">
        <v>2292</v>
      </c>
      <c r="C94">
        <v>2292</v>
      </c>
      <c r="F94" s="3" t="s">
        <v>1725</v>
      </c>
      <c r="G94">
        <v>729581</v>
      </c>
      <c r="H94">
        <v>856783.66666666698</v>
      </c>
      <c r="I94">
        <v>731102</v>
      </c>
      <c r="J94">
        <f>VLOOKUP(F94,rmp_opt!$A$2:$C$1736,3,FALSE)</f>
        <v>763145</v>
      </c>
      <c r="K94">
        <f t="shared" si="6"/>
        <v>1</v>
      </c>
      <c r="L94">
        <f t="shared" si="7"/>
        <v>1</v>
      </c>
      <c r="M94">
        <f t="shared" si="8"/>
        <v>763145</v>
      </c>
      <c r="N94">
        <f t="shared" si="9"/>
        <v>731102</v>
      </c>
      <c r="O94">
        <f t="shared" si="10"/>
        <v>0</v>
      </c>
      <c r="P94" s="6">
        <f t="shared" si="11"/>
        <v>4.1988088764258427E-2</v>
      </c>
    </row>
    <row r="95" spans="1:16" x14ac:dyDescent="0.25">
      <c r="A95" s="3" t="s">
        <v>584</v>
      </c>
      <c r="B95">
        <v>2329</v>
      </c>
      <c r="C95">
        <v>2329</v>
      </c>
      <c r="F95" s="3" t="s">
        <v>690</v>
      </c>
      <c r="G95">
        <v>1257</v>
      </c>
      <c r="H95">
        <v>1319</v>
      </c>
      <c r="I95">
        <v>1265</v>
      </c>
      <c r="J95">
        <f>VLOOKUP(F95,rmp_opt!$A$2:$C$1736,3,FALSE)</f>
        <v>1353</v>
      </c>
      <c r="K95">
        <f t="shared" si="6"/>
        <v>1</v>
      </c>
      <c r="L95">
        <f t="shared" si="7"/>
        <v>0</v>
      </c>
      <c r="M95">
        <f t="shared" si="8"/>
        <v>1319</v>
      </c>
      <c r="N95">
        <f t="shared" si="9"/>
        <v>1265</v>
      </c>
      <c r="O95">
        <f t="shared" si="10"/>
        <v>0</v>
      </c>
      <c r="P95" s="6">
        <f t="shared" si="11"/>
        <v>4.0940106141015918E-2</v>
      </c>
    </row>
    <row r="96" spans="1:16" x14ac:dyDescent="0.25">
      <c r="A96" s="3" t="s">
        <v>512</v>
      </c>
      <c r="B96">
        <v>2374</v>
      </c>
      <c r="C96">
        <v>2374</v>
      </c>
      <c r="F96" s="3" t="s">
        <v>1202</v>
      </c>
      <c r="G96">
        <v>341345</v>
      </c>
      <c r="H96">
        <v>521155.66666666698</v>
      </c>
      <c r="I96">
        <v>344665</v>
      </c>
      <c r="J96">
        <f>VLOOKUP(F96,rmp_opt!$A$2:$C$1736,3,FALSE)</f>
        <v>359370</v>
      </c>
      <c r="K96">
        <f t="shared" si="6"/>
        <v>1</v>
      </c>
      <c r="L96">
        <f t="shared" si="7"/>
        <v>1</v>
      </c>
      <c r="M96">
        <f t="shared" si="8"/>
        <v>359370</v>
      </c>
      <c r="N96">
        <f t="shared" si="9"/>
        <v>344665</v>
      </c>
      <c r="O96">
        <f t="shared" si="10"/>
        <v>0</v>
      </c>
      <c r="P96" s="6">
        <f t="shared" si="11"/>
        <v>4.0918830175028523E-2</v>
      </c>
    </row>
    <row r="97" spans="1:16" x14ac:dyDescent="0.25">
      <c r="A97" s="3" t="s">
        <v>161</v>
      </c>
      <c r="B97">
        <v>2357</v>
      </c>
      <c r="C97">
        <v>2357</v>
      </c>
      <c r="F97" s="3" t="s">
        <v>632</v>
      </c>
      <c r="G97">
        <v>495438</v>
      </c>
      <c r="H97">
        <v>812171.66666666698</v>
      </c>
      <c r="I97">
        <v>497173</v>
      </c>
      <c r="J97">
        <f>VLOOKUP(F97,rmp_opt!$A$2:$C$1736,3,FALSE)</f>
        <v>517889</v>
      </c>
      <c r="K97">
        <f t="shared" si="6"/>
        <v>1</v>
      </c>
      <c r="L97">
        <f t="shared" si="7"/>
        <v>1</v>
      </c>
      <c r="M97">
        <f t="shared" si="8"/>
        <v>517889</v>
      </c>
      <c r="N97">
        <f t="shared" si="9"/>
        <v>497173</v>
      </c>
      <c r="O97">
        <f t="shared" si="10"/>
        <v>0</v>
      </c>
      <c r="P97" s="6">
        <f t="shared" si="11"/>
        <v>4.0000849602907187E-2</v>
      </c>
    </row>
    <row r="98" spans="1:16" x14ac:dyDescent="0.25">
      <c r="A98" s="3" t="s">
        <v>1404</v>
      </c>
      <c r="B98">
        <v>2298</v>
      </c>
      <c r="C98">
        <v>2298</v>
      </c>
      <c r="F98" s="3" t="s">
        <v>582</v>
      </c>
      <c r="G98">
        <v>606464</v>
      </c>
      <c r="H98">
        <v>645739</v>
      </c>
      <c r="I98">
        <v>607887</v>
      </c>
      <c r="J98">
        <f>VLOOKUP(F98,rmp_opt!$A$2:$C$1736,3,FALSE)</f>
        <v>633095</v>
      </c>
      <c r="K98">
        <f t="shared" si="6"/>
        <v>1</v>
      </c>
      <c r="L98">
        <f t="shared" si="7"/>
        <v>1</v>
      </c>
      <c r="M98">
        <f t="shared" si="8"/>
        <v>633095</v>
      </c>
      <c r="N98">
        <f t="shared" si="9"/>
        <v>607887</v>
      </c>
      <c r="O98">
        <f t="shared" si="10"/>
        <v>0</v>
      </c>
      <c r="P98" s="6">
        <f t="shared" si="11"/>
        <v>3.9817089062462979E-2</v>
      </c>
    </row>
    <row r="99" spans="1:16" x14ac:dyDescent="0.25">
      <c r="A99" s="3" t="s">
        <v>179</v>
      </c>
      <c r="B99">
        <v>2290</v>
      </c>
      <c r="C99">
        <v>2290</v>
      </c>
      <c r="F99" s="3" t="s">
        <v>383</v>
      </c>
      <c r="G99">
        <v>526582</v>
      </c>
      <c r="H99">
        <v>549868</v>
      </c>
      <c r="I99">
        <v>528205</v>
      </c>
      <c r="J99">
        <f>VLOOKUP(F99,rmp_opt!$A$2:$C$1736,3,FALSE)</f>
        <v>551779</v>
      </c>
      <c r="K99">
        <f t="shared" si="6"/>
        <v>1</v>
      </c>
      <c r="L99">
        <f t="shared" si="7"/>
        <v>0</v>
      </c>
      <c r="M99">
        <f t="shared" si="8"/>
        <v>549868</v>
      </c>
      <c r="N99">
        <f t="shared" si="9"/>
        <v>528205</v>
      </c>
      <c r="O99">
        <f t="shared" si="10"/>
        <v>0</v>
      </c>
      <c r="P99" s="6">
        <f t="shared" si="11"/>
        <v>3.93967279419788E-2</v>
      </c>
    </row>
    <row r="100" spans="1:16" x14ac:dyDescent="0.25">
      <c r="A100" s="3" t="s">
        <v>406</v>
      </c>
      <c r="B100">
        <v>2346</v>
      </c>
      <c r="C100">
        <v>2346</v>
      </c>
      <c r="F100" s="3" t="s">
        <v>441</v>
      </c>
      <c r="G100">
        <v>662465</v>
      </c>
      <c r="H100">
        <v>780447</v>
      </c>
      <c r="I100">
        <v>664053</v>
      </c>
      <c r="J100">
        <f>VLOOKUP(F100,rmp_opt!$A$2:$C$1736,3,FALSE)</f>
        <v>691034</v>
      </c>
      <c r="K100">
        <f t="shared" si="6"/>
        <v>1</v>
      </c>
      <c r="L100">
        <f t="shared" si="7"/>
        <v>1</v>
      </c>
      <c r="M100">
        <f t="shared" si="8"/>
        <v>691034</v>
      </c>
      <c r="N100">
        <f t="shared" si="9"/>
        <v>664053</v>
      </c>
      <c r="O100">
        <f t="shared" si="10"/>
        <v>0</v>
      </c>
      <c r="P100" s="6">
        <f t="shared" si="11"/>
        <v>3.9044388553964061E-2</v>
      </c>
    </row>
    <row r="101" spans="1:16" x14ac:dyDescent="0.25">
      <c r="A101" s="3" t="s">
        <v>373</v>
      </c>
      <c r="B101">
        <v>2329</v>
      </c>
      <c r="C101">
        <v>2329</v>
      </c>
      <c r="F101" s="3" t="s">
        <v>324</v>
      </c>
      <c r="G101">
        <v>400698</v>
      </c>
      <c r="H101">
        <v>418571</v>
      </c>
      <c r="I101">
        <v>402305</v>
      </c>
      <c r="J101">
        <f>VLOOKUP(F101,rmp_opt!$A$2:$C$1736,3,FALSE)</f>
        <v>429356</v>
      </c>
      <c r="K101">
        <f t="shared" si="6"/>
        <v>1</v>
      </c>
      <c r="L101">
        <f t="shared" si="7"/>
        <v>0</v>
      </c>
      <c r="M101">
        <f t="shared" si="8"/>
        <v>418571</v>
      </c>
      <c r="N101">
        <f t="shared" si="9"/>
        <v>402305</v>
      </c>
      <c r="O101">
        <f t="shared" si="10"/>
        <v>0</v>
      </c>
      <c r="P101" s="6">
        <f t="shared" si="11"/>
        <v>3.8860790642447754E-2</v>
      </c>
    </row>
    <row r="102" spans="1:16" x14ac:dyDescent="0.25">
      <c r="A102" s="3" t="s">
        <v>1171</v>
      </c>
      <c r="B102">
        <v>2358</v>
      </c>
      <c r="C102">
        <v>2358</v>
      </c>
      <c r="F102" s="3" t="s">
        <v>580</v>
      </c>
      <c r="G102">
        <v>421686</v>
      </c>
      <c r="H102">
        <v>440652</v>
      </c>
      <c r="I102">
        <v>423595</v>
      </c>
      <c r="J102">
        <f>VLOOKUP(F102,rmp_opt!$A$2:$C$1736,3,FALSE)</f>
        <v>455729</v>
      </c>
      <c r="K102">
        <f t="shared" si="6"/>
        <v>1</v>
      </c>
      <c r="L102">
        <f t="shared" si="7"/>
        <v>0</v>
      </c>
      <c r="M102">
        <f t="shared" si="8"/>
        <v>440652</v>
      </c>
      <c r="N102">
        <f t="shared" si="9"/>
        <v>423595</v>
      </c>
      <c r="O102">
        <f t="shared" si="10"/>
        <v>0</v>
      </c>
      <c r="P102" s="6">
        <f t="shared" si="11"/>
        <v>3.8708550057641858E-2</v>
      </c>
    </row>
    <row r="103" spans="1:16" x14ac:dyDescent="0.25">
      <c r="A103" s="3" t="s">
        <v>798</v>
      </c>
      <c r="B103">
        <v>2385</v>
      </c>
      <c r="C103">
        <v>2385</v>
      </c>
      <c r="F103" s="3" t="s">
        <v>1174</v>
      </c>
      <c r="G103">
        <v>291542</v>
      </c>
      <c r="H103">
        <v>353162.66666666698</v>
      </c>
      <c r="I103">
        <v>293047</v>
      </c>
      <c r="J103">
        <f>VLOOKUP(F103,rmp_opt!$A$2:$C$1736,3,FALSE)</f>
        <v>304622</v>
      </c>
      <c r="K103">
        <f t="shared" si="6"/>
        <v>1</v>
      </c>
      <c r="L103">
        <f t="shared" si="7"/>
        <v>1</v>
      </c>
      <c r="M103">
        <f t="shared" si="8"/>
        <v>304622</v>
      </c>
      <c r="N103">
        <f t="shared" si="9"/>
        <v>293047</v>
      </c>
      <c r="O103">
        <f t="shared" si="10"/>
        <v>0</v>
      </c>
      <c r="P103" s="6">
        <f t="shared" si="11"/>
        <v>3.799791216655396E-2</v>
      </c>
    </row>
    <row r="104" spans="1:16" x14ac:dyDescent="0.25">
      <c r="A104" s="3" t="s">
        <v>806</v>
      </c>
      <c r="B104">
        <v>1887</v>
      </c>
      <c r="C104">
        <v>1887</v>
      </c>
      <c r="F104" s="3" t="s">
        <v>1686</v>
      </c>
      <c r="G104">
        <v>397537</v>
      </c>
      <c r="H104">
        <v>440988</v>
      </c>
      <c r="I104">
        <v>399568</v>
      </c>
      <c r="J104">
        <f>VLOOKUP(F104,rmp_opt!$A$2:$C$1736,3,FALSE)</f>
        <v>415323</v>
      </c>
      <c r="K104">
        <f t="shared" si="6"/>
        <v>1</v>
      </c>
      <c r="L104">
        <f t="shared" si="7"/>
        <v>1</v>
      </c>
      <c r="M104">
        <f t="shared" si="8"/>
        <v>415323</v>
      </c>
      <c r="N104">
        <f t="shared" si="9"/>
        <v>399568</v>
      </c>
      <c r="O104">
        <f t="shared" si="10"/>
        <v>0</v>
      </c>
      <c r="P104" s="6">
        <f t="shared" si="11"/>
        <v>3.7934330629413732E-2</v>
      </c>
    </row>
    <row r="105" spans="1:16" x14ac:dyDescent="0.25">
      <c r="A105" s="3" t="s">
        <v>1232</v>
      </c>
      <c r="B105">
        <v>1747</v>
      </c>
      <c r="C105">
        <v>1747</v>
      </c>
      <c r="F105" s="3" t="s">
        <v>915</v>
      </c>
      <c r="G105">
        <v>424051</v>
      </c>
      <c r="H105">
        <v>447521</v>
      </c>
      <c r="I105">
        <v>426001</v>
      </c>
      <c r="J105">
        <f>VLOOKUP(F105,rmp_opt!$A$2:$C$1736,3,FALSE)</f>
        <v>442684</v>
      </c>
      <c r="K105">
        <f t="shared" si="6"/>
        <v>1</v>
      </c>
      <c r="L105">
        <f t="shared" si="7"/>
        <v>1</v>
      </c>
      <c r="M105">
        <f t="shared" si="8"/>
        <v>442684</v>
      </c>
      <c r="N105">
        <f t="shared" si="9"/>
        <v>426001</v>
      </c>
      <c r="O105">
        <f t="shared" si="10"/>
        <v>0</v>
      </c>
      <c r="P105" s="6">
        <f t="shared" si="11"/>
        <v>3.7686024342420327E-2</v>
      </c>
    </row>
    <row r="106" spans="1:16" x14ac:dyDescent="0.25">
      <c r="A106" s="3" t="s">
        <v>211</v>
      </c>
      <c r="B106">
        <v>1710</v>
      </c>
      <c r="C106">
        <v>1710</v>
      </c>
      <c r="F106" s="3" t="s">
        <v>1568</v>
      </c>
      <c r="G106">
        <v>523735</v>
      </c>
      <c r="H106">
        <v>668704.66666666698</v>
      </c>
      <c r="I106">
        <v>525513</v>
      </c>
      <c r="J106">
        <f>VLOOKUP(F106,rmp_opt!$A$2:$C$1736,3,FALSE)</f>
        <v>546042</v>
      </c>
      <c r="K106">
        <f t="shared" si="6"/>
        <v>1</v>
      </c>
      <c r="L106">
        <f t="shared" si="7"/>
        <v>1</v>
      </c>
      <c r="M106">
        <f t="shared" si="8"/>
        <v>546042</v>
      </c>
      <c r="N106">
        <f t="shared" si="9"/>
        <v>525513</v>
      </c>
      <c r="O106">
        <f t="shared" si="10"/>
        <v>0</v>
      </c>
      <c r="P106" s="6">
        <f t="shared" si="11"/>
        <v>3.7596009098201238E-2</v>
      </c>
    </row>
    <row r="107" spans="1:16" x14ac:dyDescent="0.25">
      <c r="A107" s="3" t="s">
        <v>933</v>
      </c>
      <c r="B107">
        <v>1801</v>
      </c>
      <c r="C107">
        <v>1801</v>
      </c>
      <c r="F107" s="3" t="s">
        <v>1243</v>
      </c>
      <c r="G107">
        <v>29302</v>
      </c>
      <c r="H107">
        <v>30467</v>
      </c>
      <c r="I107">
        <v>29325</v>
      </c>
      <c r="J107">
        <f>VLOOKUP(F107,rmp_opt!$A$2:$C$1736,3,FALSE)</f>
        <v>30748</v>
      </c>
      <c r="K107">
        <f t="shared" si="6"/>
        <v>1</v>
      </c>
      <c r="L107">
        <f t="shared" si="7"/>
        <v>0</v>
      </c>
      <c r="M107">
        <f t="shared" si="8"/>
        <v>30467</v>
      </c>
      <c r="N107">
        <f t="shared" si="9"/>
        <v>29325</v>
      </c>
      <c r="O107">
        <f t="shared" si="10"/>
        <v>0</v>
      </c>
      <c r="P107" s="6">
        <f t="shared" si="11"/>
        <v>3.7483178521022745E-2</v>
      </c>
    </row>
    <row r="108" spans="1:16" x14ac:dyDescent="0.25">
      <c r="A108" s="3" t="s">
        <v>790</v>
      </c>
      <c r="B108">
        <v>1851</v>
      </c>
      <c r="C108">
        <v>1851</v>
      </c>
      <c r="F108" s="3" t="s">
        <v>1016</v>
      </c>
      <c r="G108">
        <v>402047</v>
      </c>
      <c r="H108">
        <v>514418.33333333302</v>
      </c>
      <c r="I108">
        <v>403753</v>
      </c>
      <c r="J108">
        <f>VLOOKUP(F108,rmp_opt!$A$2:$C$1736,3,FALSE)</f>
        <v>419269</v>
      </c>
      <c r="K108">
        <f t="shared" si="6"/>
        <v>1</v>
      </c>
      <c r="L108">
        <f t="shared" si="7"/>
        <v>1</v>
      </c>
      <c r="M108">
        <f t="shared" si="8"/>
        <v>419269</v>
      </c>
      <c r="N108">
        <f t="shared" si="9"/>
        <v>403753</v>
      </c>
      <c r="O108">
        <f t="shared" si="10"/>
        <v>0</v>
      </c>
      <c r="P108" s="6">
        <f t="shared" si="11"/>
        <v>3.7007267410659982E-2</v>
      </c>
    </row>
    <row r="109" spans="1:16" x14ac:dyDescent="0.25">
      <c r="A109" s="3" t="s">
        <v>677</v>
      </c>
      <c r="B109">
        <v>1944</v>
      </c>
      <c r="C109">
        <v>1944</v>
      </c>
      <c r="F109" s="3" t="s">
        <v>1685</v>
      </c>
      <c r="G109">
        <v>535963</v>
      </c>
      <c r="H109">
        <v>587703</v>
      </c>
      <c r="I109">
        <v>537743</v>
      </c>
      <c r="J109">
        <f>VLOOKUP(F109,rmp_opt!$A$2:$C$1736,3,FALSE)</f>
        <v>558177</v>
      </c>
      <c r="K109">
        <f t="shared" si="6"/>
        <v>1</v>
      </c>
      <c r="L109">
        <f t="shared" si="7"/>
        <v>1</v>
      </c>
      <c r="M109">
        <f t="shared" si="8"/>
        <v>558177</v>
      </c>
      <c r="N109">
        <f t="shared" si="9"/>
        <v>537743</v>
      </c>
      <c r="O109">
        <f t="shared" si="10"/>
        <v>0</v>
      </c>
      <c r="P109" s="6">
        <f t="shared" si="11"/>
        <v>3.6608459323834552E-2</v>
      </c>
    </row>
    <row r="110" spans="1:16" x14ac:dyDescent="0.25">
      <c r="A110" s="3" t="s">
        <v>1040</v>
      </c>
      <c r="B110">
        <v>1812</v>
      </c>
      <c r="C110">
        <v>1812</v>
      </c>
      <c r="F110" s="3" t="s">
        <v>741</v>
      </c>
      <c r="G110">
        <v>619697</v>
      </c>
      <c r="H110">
        <v>645293</v>
      </c>
      <c r="I110">
        <v>621842</v>
      </c>
      <c r="J110">
        <f>VLOOKUP(F110,rmp_opt!$A$2:$C$1736,3,FALSE)</f>
        <v>664368</v>
      </c>
      <c r="K110">
        <f t="shared" si="6"/>
        <v>1</v>
      </c>
      <c r="L110">
        <f t="shared" si="7"/>
        <v>0</v>
      </c>
      <c r="M110">
        <f t="shared" si="8"/>
        <v>645293</v>
      </c>
      <c r="N110">
        <f t="shared" si="9"/>
        <v>621842</v>
      </c>
      <c r="O110">
        <f t="shared" si="10"/>
        <v>0</v>
      </c>
      <c r="P110" s="6">
        <f t="shared" si="11"/>
        <v>3.6341630856060736E-2</v>
      </c>
    </row>
    <row r="111" spans="1:16" x14ac:dyDescent="0.25">
      <c r="A111" s="3" t="s">
        <v>1092</v>
      </c>
      <c r="B111">
        <v>1863</v>
      </c>
      <c r="C111">
        <v>1863</v>
      </c>
      <c r="F111" s="3" t="s">
        <v>47</v>
      </c>
      <c r="G111">
        <v>465092</v>
      </c>
      <c r="H111">
        <v>601513.33333333302</v>
      </c>
      <c r="I111">
        <v>467231</v>
      </c>
      <c r="J111">
        <f>VLOOKUP(F111,rmp_opt!$A$2:$C$1736,3,FALSE)</f>
        <v>484665</v>
      </c>
      <c r="K111">
        <f t="shared" si="6"/>
        <v>1</v>
      </c>
      <c r="L111">
        <f t="shared" si="7"/>
        <v>1</v>
      </c>
      <c r="M111">
        <f t="shared" si="8"/>
        <v>484665</v>
      </c>
      <c r="N111">
        <f t="shared" si="9"/>
        <v>467231</v>
      </c>
      <c r="O111">
        <f t="shared" si="10"/>
        <v>0</v>
      </c>
      <c r="P111" s="6">
        <f t="shared" si="11"/>
        <v>3.5971237865329658E-2</v>
      </c>
    </row>
    <row r="112" spans="1:16" x14ac:dyDescent="0.25">
      <c r="A112" s="3" t="s">
        <v>564</v>
      </c>
      <c r="B112">
        <v>1789</v>
      </c>
      <c r="C112">
        <v>1789</v>
      </c>
      <c r="F112" s="3" t="s">
        <v>498</v>
      </c>
      <c r="G112">
        <v>3617</v>
      </c>
      <c r="H112">
        <v>3776</v>
      </c>
      <c r="I112">
        <v>3627</v>
      </c>
      <c r="J112">
        <f>VLOOKUP(F112,rmp_opt!$A$2:$C$1736,3,FALSE)</f>
        <v>3761</v>
      </c>
      <c r="K112">
        <f t="shared" si="6"/>
        <v>1</v>
      </c>
      <c r="L112">
        <f t="shared" si="7"/>
        <v>1</v>
      </c>
      <c r="M112">
        <f t="shared" si="8"/>
        <v>3761</v>
      </c>
      <c r="N112">
        <f t="shared" si="9"/>
        <v>3627</v>
      </c>
      <c r="O112">
        <f t="shared" si="10"/>
        <v>0</v>
      </c>
      <c r="P112" s="6">
        <f t="shared" si="11"/>
        <v>3.5628822121776121E-2</v>
      </c>
    </row>
    <row r="113" spans="1:16" x14ac:dyDescent="0.25">
      <c r="A113" s="3" t="s">
        <v>1245</v>
      </c>
      <c r="B113">
        <v>1845</v>
      </c>
      <c r="C113">
        <v>1845</v>
      </c>
      <c r="F113" s="3" t="s">
        <v>313</v>
      </c>
      <c r="G113">
        <v>579914</v>
      </c>
      <c r="H113">
        <v>740707.33333333302</v>
      </c>
      <c r="I113">
        <v>581825</v>
      </c>
      <c r="J113">
        <f>VLOOKUP(F113,rmp_opt!$A$2:$C$1736,3,FALSE)</f>
        <v>603172</v>
      </c>
      <c r="K113">
        <f t="shared" si="6"/>
        <v>1</v>
      </c>
      <c r="L113">
        <f t="shared" si="7"/>
        <v>1</v>
      </c>
      <c r="M113">
        <f t="shared" si="8"/>
        <v>603172</v>
      </c>
      <c r="N113">
        <f t="shared" si="9"/>
        <v>581825</v>
      </c>
      <c r="O113">
        <f t="shared" si="10"/>
        <v>0</v>
      </c>
      <c r="P113" s="6">
        <f t="shared" si="11"/>
        <v>3.53912316884736E-2</v>
      </c>
    </row>
    <row r="114" spans="1:16" x14ac:dyDescent="0.25">
      <c r="A114" s="3" t="s">
        <v>1254</v>
      </c>
      <c r="B114">
        <v>3680</v>
      </c>
      <c r="C114">
        <v>3680</v>
      </c>
      <c r="F114" s="3" t="s">
        <v>266</v>
      </c>
      <c r="G114">
        <v>616802</v>
      </c>
      <c r="H114">
        <v>646531</v>
      </c>
      <c r="I114">
        <v>618339</v>
      </c>
      <c r="J114">
        <f>VLOOKUP(F114,rmp_opt!$A$2:$C$1736,3,FALSE)</f>
        <v>640669</v>
      </c>
      <c r="K114">
        <f t="shared" si="6"/>
        <v>1</v>
      </c>
      <c r="L114">
        <f t="shared" si="7"/>
        <v>1</v>
      </c>
      <c r="M114">
        <f t="shared" si="8"/>
        <v>640669</v>
      </c>
      <c r="N114">
        <f t="shared" si="9"/>
        <v>618339</v>
      </c>
      <c r="O114">
        <f t="shared" si="10"/>
        <v>0</v>
      </c>
      <c r="P114" s="6">
        <f t="shared" si="11"/>
        <v>3.4854191477970684E-2</v>
      </c>
    </row>
    <row r="115" spans="1:16" x14ac:dyDescent="0.25">
      <c r="A115" s="3" t="s">
        <v>1484</v>
      </c>
      <c r="B115">
        <v>3577</v>
      </c>
      <c r="C115">
        <v>3577</v>
      </c>
      <c r="F115" s="3" t="s">
        <v>277</v>
      </c>
      <c r="G115">
        <v>424591</v>
      </c>
      <c r="H115">
        <v>763883.66666666698</v>
      </c>
      <c r="I115">
        <v>427418</v>
      </c>
      <c r="J115">
        <f>VLOOKUP(F115,rmp_opt!$A$2:$C$1736,3,FALSE)</f>
        <v>442822</v>
      </c>
      <c r="K115">
        <f t="shared" si="6"/>
        <v>1</v>
      </c>
      <c r="L115">
        <f t="shared" si="7"/>
        <v>1</v>
      </c>
      <c r="M115">
        <f t="shared" si="8"/>
        <v>442822</v>
      </c>
      <c r="N115">
        <f t="shared" si="9"/>
        <v>427418</v>
      </c>
      <c r="O115">
        <f t="shared" si="10"/>
        <v>0</v>
      </c>
      <c r="P115" s="6">
        <f t="shared" si="11"/>
        <v>3.4785986242779267E-2</v>
      </c>
    </row>
    <row r="116" spans="1:16" x14ac:dyDescent="0.25">
      <c r="A116" s="3" t="s">
        <v>1005</v>
      </c>
      <c r="B116">
        <v>3502</v>
      </c>
      <c r="C116">
        <v>3502</v>
      </c>
      <c r="F116" s="3" t="s">
        <v>805</v>
      </c>
      <c r="G116">
        <v>334524</v>
      </c>
      <c r="H116">
        <v>561601.33333333302</v>
      </c>
      <c r="I116">
        <v>336713</v>
      </c>
      <c r="J116">
        <f>VLOOKUP(F116,rmp_opt!$A$2:$C$1736,3,FALSE)</f>
        <v>348819</v>
      </c>
      <c r="K116">
        <f t="shared" si="6"/>
        <v>1</v>
      </c>
      <c r="L116">
        <f t="shared" si="7"/>
        <v>1</v>
      </c>
      <c r="M116">
        <f t="shared" si="8"/>
        <v>348819</v>
      </c>
      <c r="N116">
        <f t="shared" si="9"/>
        <v>336713</v>
      </c>
      <c r="O116">
        <f t="shared" si="10"/>
        <v>0</v>
      </c>
      <c r="P116" s="6">
        <f t="shared" si="11"/>
        <v>3.470567830307409E-2</v>
      </c>
    </row>
    <row r="117" spans="1:16" x14ac:dyDescent="0.25">
      <c r="A117" s="3" t="s">
        <v>76</v>
      </c>
      <c r="B117">
        <v>3707</v>
      </c>
      <c r="C117">
        <v>3707</v>
      </c>
      <c r="F117" s="3" t="s">
        <v>809</v>
      </c>
      <c r="G117">
        <v>557363</v>
      </c>
      <c r="H117">
        <v>869947.33333333302</v>
      </c>
      <c r="I117">
        <v>559389</v>
      </c>
      <c r="J117">
        <f>VLOOKUP(F117,rmp_opt!$A$2:$C$1736,3,FALSE)</f>
        <v>579498</v>
      </c>
      <c r="K117">
        <f t="shared" si="6"/>
        <v>1</v>
      </c>
      <c r="L117">
        <f t="shared" si="7"/>
        <v>1</v>
      </c>
      <c r="M117">
        <f t="shared" si="8"/>
        <v>579498</v>
      </c>
      <c r="N117">
        <f t="shared" si="9"/>
        <v>559389</v>
      </c>
      <c r="O117">
        <f t="shared" si="10"/>
        <v>0</v>
      </c>
      <c r="P117" s="6">
        <f t="shared" si="11"/>
        <v>3.4700723729848941E-2</v>
      </c>
    </row>
    <row r="118" spans="1:16" x14ac:dyDescent="0.25">
      <c r="A118" s="3" t="s">
        <v>1637</v>
      </c>
      <c r="B118">
        <v>3903</v>
      </c>
      <c r="C118">
        <v>3903</v>
      </c>
      <c r="F118" s="3" t="s">
        <v>1481</v>
      </c>
      <c r="G118">
        <v>480886</v>
      </c>
      <c r="H118">
        <v>751814.33333333302</v>
      </c>
      <c r="I118">
        <v>482511</v>
      </c>
      <c r="J118">
        <f>VLOOKUP(F118,rmp_opt!$A$2:$C$1736,3,FALSE)</f>
        <v>499832</v>
      </c>
      <c r="K118">
        <f t="shared" si="6"/>
        <v>1</v>
      </c>
      <c r="L118">
        <f t="shared" si="7"/>
        <v>1</v>
      </c>
      <c r="M118">
        <f t="shared" si="8"/>
        <v>499832</v>
      </c>
      <c r="N118">
        <f t="shared" si="9"/>
        <v>482511</v>
      </c>
      <c r="O118">
        <f t="shared" si="10"/>
        <v>0</v>
      </c>
      <c r="P118" s="6">
        <f t="shared" si="11"/>
        <v>3.4653643624257748E-2</v>
      </c>
    </row>
    <row r="119" spans="1:16" x14ac:dyDescent="0.25">
      <c r="A119" s="3" t="s">
        <v>1653</v>
      </c>
      <c r="B119">
        <v>3536</v>
      </c>
      <c r="C119">
        <v>3536</v>
      </c>
      <c r="F119" s="3" t="s">
        <v>412</v>
      </c>
      <c r="G119">
        <v>222856</v>
      </c>
      <c r="H119">
        <v>233014</v>
      </c>
      <c r="I119">
        <v>224966</v>
      </c>
      <c r="J119">
        <f>VLOOKUP(F119,rmp_opt!$A$2:$C$1736,3,FALSE)</f>
        <v>256680</v>
      </c>
      <c r="K119">
        <f t="shared" si="6"/>
        <v>1</v>
      </c>
      <c r="L119">
        <f t="shared" si="7"/>
        <v>0</v>
      </c>
      <c r="M119">
        <f t="shared" si="8"/>
        <v>233014</v>
      </c>
      <c r="N119">
        <f t="shared" si="9"/>
        <v>224966</v>
      </c>
      <c r="O119">
        <f t="shared" si="10"/>
        <v>0</v>
      </c>
      <c r="P119" s="6">
        <f t="shared" si="11"/>
        <v>3.4538697245659056E-2</v>
      </c>
    </row>
    <row r="120" spans="1:16" x14ac:dyDescent="0.25">
      <c r="A120" s="3" t="s">
        <v>1207</v>
      </c>
      <c r="B120">
        <v>3608</v>
      </c>
      <c r="C120">
        <v>3608</v>
      </c>
      <c r="F120" s="3" t="s">
        <v>644</v>
      </c>
      <c r="G120">
        <v>527207</v>
      </c>
      <c r="H120">
        <v>816380.33333333302</v>
      </c>
      <c r="I120">
        <v>529074</v>
      </c>
      <c r="J120">
        <f>VLOOKUP(F120,rmp_opt!$A$2:$C$1736,3,FALSE)</f>
        <v>547972</v>
      </c>
      <c r="K120">
        <f t="shared" si="6"/>
        <v>1</v>
      </c>
      <c r="L120">
        <f t="shared" si="7"/>
        <v>1</v>
      </c>
      <c r="M120">
        <f t="shared" si="8"/>
        <v>547972</v>
      </c>
      <c r="N120">
        <f t="shared" si="9"/>
        <v>529074</v>
      </c>
      <c r="O120">
        <f t="shared" si="10"/>
        <v>0</v>
      </c>
      <c r="P120" s="6">
        <f t="shared" si="11"/>
        <v>3.4487163577701048E-2</v>
      </c>
    </row>
    <row r="121" spans="1:16" x14ac:dyDescent="0.25">
      <c r="A121" s="3" t="s">
        <v>1499</v>
      </c>
      <c r="B121">
        <v>3784</v>
      </c>
      <c r="C121">
        <v>3784</v>
      </c>
      <c r="F121" s="3" t="s">
        <v>829</v>
      </c>
      <c r="H121">
        <v>177551.33333333299</v>
      </c>
      <c r="I121">
        <v>130244</v>
      </c>
      <c r="J121">
        <f>VLOOKUP(F121,rmp_opt!$A$2:$C$1736,3,FALSE)</f>
        <v>134880</v>
      </c>
      <c r="K121">
        <f t="shared" si="6"/>
        <v>1</v>
      </c>
      <c r="L121">
        <f t="shared" si="7"/>
        <v>1</v>
      </c>
      <c r="M121">
        <f t="shared" si="8"/>
        <v>134880</v>
      </c>
      <c r="N121">
        <f t="shared" si="9"/>
        <v>130244</v>
      </c>
      <c r="O121">
        <f t="shared" si="10"/>
        <v>0</v>
      </c>
      <c r="P121" s="6">
        <f t="shared" si="11"/>
        <v>3.4371293001186243E-2</v>
      </c>
    </row>
    <row r="122" spans="1:16" x14ac:dyDescent="0.25">
      <c r="A122" s="3" t="s">
        <v>182</v>
      </c>
      <c r="B122">
        <v>3481</v>
      </c>
      <c r="C122">
        <v>3481</v>
      </c>
      <c r="F122" s="3" t="s">
        <v>571</v>
      </c>
      <c r="G122">
        <v>513704</v>
      </c>
      <c r="H122">
        <v>846894.66666666698</v>
      </c>
      <c r="I122">
        <v>515581</v>
      </c>
      <c r="J122">
        <f>VLOOKUP(F122,rmp_opt!$A$2:$C$1736,3,FALSE)</f>
        <v>533832</v>
      </c>
      <c r="K122">
        <f t="shared" si="6"/>
        <v>1</v>
      </c>
      <c r="L122">
        <f t="shared" si="7"/>
        <v>1</v>
      </c>
      <c r="M122">
        <f t="shared" si="8"/>
        <v>533832</v>
      </c>
      <c r="N122">
        <f t="shared" si="9"/>
        <v>515581</v>
      </c>
      <c r="O122">
        <f t="shared" si="10"/>
        <v>0</v>
      </c>
      <c r="P122" s="6">
        <f t="shared" si="11"/>
        <v>3.4188658604205072E-2</v>
      </c>
    </row>
    <row r="123" spans="1:16" x14ac:dyDescent="0.25">
      <c r="A123" s="3" t="s">
        <v>578</v>
      </c>
      <c r="B123">
        <v>3692</v>
      </c>
      <c r="C123">
        <v>3692</v>
      </c>
      <c r="F123" s="3" t="s">
        <v>724</v>
      </c>
      <c r="G123">
        <v>226353</v>
      </c>
      <c r="H123">
        <v>279300</v>
      </c>
      <c r="I123">
        <v>226994</v>
      </c>
      <c r="J123">
        <f>VLOOKUP(F123,rmp_opt!$A$2:$C$1736,3,FALSE)</f>
        <v>234858</v>
      </c>
      <c r="K123">
        <f t="shared" si="6"/>
        <v>1</v>
      </c>
      <c r="L123">
        <f t="shared" si="7"/>
        <v>1</v>
      </c>
      <c r="M123">
        <f t="shared" si="8"/>
        <v>234858</v>
      </c>
      <c r="N123">
        <f t="shared" si="9"/>
        <v>226994</v>
      </c>
      <c r="O123">
        <f t="shared" si="10"/>
        <v>0</v>
      </c>
      <c r="P123" s="6">
        <f t="shared" si="11"/>
        <v>3.3484062710233416E-2</v>
      </c>
    </row>
    <row r="124" spans="1:16" x14ac:dyDescent="0.25">
      <c r="A124" s="3" t="s">
        <v>122</v>
      </c>
      <c r="B124">
        <v>1458</v>
      </c>
      <c r="C124">
        <v>1458</v>
      </c>
      <c r="F124" s="3" t="s">
        <v>1397</v>
      </c>
      <c r="G124">
        <v>171219</v>
      </c>
      <c r="H124">
        <v>178882</v>
      </c>
      <c r="I124">
        <v>172904</v>
      </c>
      <c r="J124">
        <f>VLOOKUP(F124,rmp_opt!$A$2:$C$1736,3,FALSE)</f>
        <v>207402</v>
      </c>
      <c r="K124">
        <f t="shared" si="6"/>
        <v>1</v>
      </c>
      <c r="L124">
        <f t="shared" si="7"/>
        <v>0</v>
      </c>
      <c r="M124">
        <f t="shared" si="8"/>
        <v>178882</v>
      </c>
      <c r="N124">
        <f t="shared" si="9"/>
        <v>172904</v>
      </c>
      <c r="O124">
        <f t="shared" si="10"/>
        <v>0</v>
      </c>
      <c r="P124" s="6">
        <f t="shared" si="11"/>
        <v>3.3418678234814009E-2</v>
      </c>
    </row>
    <row r="125" spans="1:16" x14ac:dyDescent="0.25">
      <c r="A125" s="3" t="s">
        <v>617</v>
      </c>
      <c r="B125">
        <v>1435</v>
      </c>
      <c r="C125">
        <v>1435</v>
      </c>
      <c r="F125" s="3" t="s">
        <v>1619</v>
      </c>
      <c r="H125">
        <v>123955.66666666701</v>
      </c>
      <c r="I125">
        <v>119825</v>
      </c>
      <c r="J125" t="str">
        <f>VLOOKUP(F125,rmp_opt!$A$2:$C$1736,3,FALSE)</f>
        <v>inf</v>
      </c>
      <c r="K125">
        <f t="shared" si="6"/>
        <v>1</v>
      </c>
      <c r="L125">
        <f t="shared" si="7"/>
        <v>0</v>
      </c>
      <c r="M125">
        <f t="shared" si="8"/>
        <v>123955.66666666701</v>
      </c>
      <c r="N125">
        <f t="shared" si="9"/>
        <v>119825</v>
      </c>
      <c r="O125">
        <f t="shared" si="10"/>
        <v>0</v>
      </c>
      <c r="P125" s="6">
        <f t="shared" si="11"/>
        <v>3.3323742090588797E-2</v>
      </c>
    </row>
    <row r="126" spans="1:16" x14ac:dyDescent="0.25">
      <c r="A126" s="3" t="s">
        <v>1214</v>
      </c>
      <c r="B126">
        <v>1410</v>
      </c>
      <c r="C126">
        <v>1410</v>
      </c>
      <c r="F126" s="3" t="s">
        <v>862</v>
      </c>
      <c r="G126">
        <v>170268</v>
      </c>
      <c r="H126">
        <v>177726</v>
      </c>
      <c r="I126">
        <v>171913</v>
      </c>
      <c r="J126">
        <f>VLOOKUP(F126,rmp_opt!$A$2:$C$1736,3,FALSE)</f>
        <v>182261</v>
      </c>
      <c r="K126">
        <f t="shared" si="6"/>
        <v>1</v>
      </c>
      <c r="L126">
        <f t="shared" si="7"/>
        <v>0</v>
      </c>
      <c r="M126">
        <f t="shared" si="8"/>
        <v>177726</v>
      </c>
      <c r="N126">
        <f t="shared" si="9"/>
        <v>171913</v>
      </c>
      <c r="O126">
        <f t="shared" si="10"/>
        <v>0</v>
      </c>
      <c r="P126" s="6">
        <f t="shared" si="11"/>
        <v>3.2707651103383861E-2</v>
      </c>
    </row>
    <row r="127" spans="1:16" x14ac:dyDescent="0.25">
      <c r="A127" s="3" t="s">
        <v>1551</v>
      </c>
      <c r="B127">
        <v>1469</v>
      </c>
      <c r="C127">
        <v>1469</v>
      </c>
      <c r="F127" s="3" t="s">
        <v>1385</v>
      </c>
      <c r="G127">
        <v>26646</v>
      </c>
      <c r="H127">
        <v>27568</v>
      </c>
      <c r="I127">
        <v>26673</v>
      </c>
      <c r="J127">
        <f>VLOOKUP(F127,rmp_opt!$A$2:$C$1736,3,FALSE)</f>
        <v>27862</v>
      </c>
      <c r="K127">
        <f t="shared" si="6"/>
        <v>1</v>
      </c>
      <c r="L127">
        <f t="shared" si="7"/>
        <v>0</v>
      </c>
      <c r="M127">
        <f t="shared" si="8"/>
        <v>27568</v>
      </c>
      <c r="N127">
        <f t="shared" si="9"/>
        <v>26673</v>
      </c>
      <c r="O127">
        <f t="shared" si="10"/>
        <v>0</v>
      </c>
      <c r="P127" s="6">
        <f t="shared" si="11"/>
        <v>3.2465177016831111E-2</v>
      </c>
    </row>
    <row r="128" spans="1:16" x14ac:dyDescent="0.25">
      <c r="A128" s="3" t="s">
        <v>224</v>
      </c>
      <c r="B128">
        <v>1397</v>
      </c>
      <c r="C128">
        <v>1397</v>
      </c>
      <c r="F128" s="3" t="s">
        <v>1227</v>
      </c>
      <c r="G128">
        <v>572757</v>
      </c>
      <c r="H128">
        <v>594400</v>
      </c>
      <c r="I128">
        <v>574724</v>
      </c>
      <c r="J128">
        <f>VLOOKUP(F128,rmp_opt!$A$2:$C$1736,3,FALSE)</f>
        <v>593900</v>
      </c>
      <c r="K128">
        <f t="shared" si="6"/>
        <v>1</v>
      </c>
      <c r="L128">
        <f t="shared" si="7"/>
        <v>1</v>
      </c>
      <c r="M128">
        <f t="shared" si="8"/>
        <v>593900</v>
      </c>
      <c r="N128">
        <f t="shared" si="9"/>
        <v>574724</v>
      </c>
      <c r="O128">
        <f t="shared" si="10"/>
        <v>0</v>
      </c>
      <c r="P128" s="6">
        <f t="shared" si="11"/>
        <v>3.2288264017511364E-2</v>
      </c>
    </row>
    <row r="129" spans="1:16" x14ac:dyDescent="0.25">
      <c r="A129" s="3" t="s">
        <v>86</v>
      </c>
      <c r="B129">
        <v>1364</v>
      </c>
      <c r="C129">
        <v>1364</v>
      </c>
      <c r="F129" s="3" t="s">
        <v>625</v>
      </c>
      <c r="G129">
        <v>532018</v>
      </c>
      <c r="H129">
        <v>561914</v>
      </c>
      <c r="I129">
        <v>533700</v>
      </c>
      <c r="J129">
        <f>VLOOKUP(F129,rmp_opt!$A$2:$C$1736,3,FALSE)</f>
        <v>551145</v>
      </c>
      <c r="K129">
        <f t="shared" si="6"/>
        <v>1</v>
      </c>
      <c r="L129">
        <f t="shared" si="7"/>
        <v>1</v>
      </c>
      <c r="M129">
        <f t="shared" si="8"/>
        <v>551145</v>
      </c>
      <c r="N129">
        <f t="shared" si="9"/>
        <v>533700</v>
      </c>
      <c r="O129">
        <f t="shared" si="10"/>
        <v>0</v>
      </c>
      <c r="P129" s="6">
        <f t="shared" si="11"/>
        <v>3.1652287510546225E-2</v>
      </c>
    </row>
    <row r="130" spans="1:16" x14ac:dyDescent="0.25">
      <c r="A130" s="3" t="s">
        <v>1476</v>
      </c>
      <c r="B130">
        <v>1468</v>
      </c>
      <c r="C130">
        <v>1468</v>
      </c>
      <c r="F130" s="3" t="s">
        <v>1656</v>
      </c>
      <c r="G130">
        <v>506576</v>
      </c>
      <c r="H130">
        <v>832931.33333333302</v>
      </c>
      <c r="I130">
        <v>508386</v>
      </c>
      <c r="J130">
        <f>VLOOKUP(F130,rmp_opt!$A$2:$C$1736,3,FALSE)</f>
        <v>524645</v>
      </c>
      <c r="K130">
        <f t="shared" si="6"/>
        <v>1</v>
      </c>
      <c r="L130">
        <f t="shared" si="7"/>
        <v>1</v>
      </c>
      <c r="M130">
        <f t="shared" si="8"/>
        <v>524645</v>
      </c>
      <c r="N130">
        <f t="shared" si="9"/>
        <v>508386</v>
      </c>
      <c r="O130">
        <f t="shared" si="10"/>
        <v>0</v>
      </c>
      <c r="P130" s="6">
        <f t="shared" si="11"/>
        <v>3.0990479276463131E-2</v>
      </c>
    </row>
    <row r="131" spans="1:16" x14ac:dyDescent="0.25">
      <c r="A131" s="3" t="s">
        <v>1000</v>
      </c>
      <c r="B131">
        <v>1474</v>
      </c>
      <c r="C131">
        <v>1474</v>
      </c>
      <c r="F131" s="3" t="s">
        <v>665</v>
      </c>
      <c r="G131">
        <v>342220</v>
      </c>
      <c r="H131">
        <v>514554.66666666698</v>
      </c>
      <c r="I131">
        <v>344643</v>
      </c>
      <c r="J131">
        <f>VLOOKUP(F131,rmp_opt!$A$2:$C$1736,3,FALSE)</f>
        <v>355489</v>
      </c>
      <c r="K131">
        <f t="shared" si="6"/>
        <v>1</v>
      </c>
      <c r="L131">
        <f t="shared" si="7"/>
        <v>1</v>
      </c>
      <c r="M131">
        <f t="shared" si="8"/>
        <v>355489</v>
      </c>
      <c r="N131">
        <f t="shared" si="9"/>
        <v>344643</v>
      </c>
      <c r="O131">
        <f t="shared" si="10"/>
        <v>0</v>
      </c>
      <c r="P131" s="6">
        <f t="shared" si="11"/>
        <v>3.0510086106743106E-2</v>
      </c>
    </row>
    <row r="132" spans="1:16" x14ac:dyDescent="0.25">
      <c r="A132" s="3" t="s">
        <v>154</v>
      </c>
      <c r="B132">
        <v>1392</v>
      </c>
      <c r="C132">
        <v>1392</v>
      </c>
      <c r="F132" s="3" t="s">
        <v>1233</v>
      </c>
      <c r="G132">
        <v>167254</v>
      </c>
      <c r="H132">
        <v>174066</v>
      </c>
      <c r="I132">
        <v>168898</v>
      </c>
      <c r="J132">
        <f>VLOOKUP(F132,rmp_opt!$A$2:$C$1736,3,FALSE)</f>
        <v>188735</v>
      </c>
      <c r="K132">
        <f t="shared" ref="K132:K195" si="12">IF(I132&gt;G132,1,0)</f>
        <v>1</v>
      </c>
      <c r="L132">
        <f t="shared" ref="L132:L195" si="13">IF(J132&lt;H132,1,0)</f>
        <v>0</v>
      </c>
      <c r="M132">
        <f t="shared" ref="M132:M195" si="14">MIN(J132,H132)</f>
        <v>174066</v>
      </c>
      <c r="N132">
        <f t="shared" ref="N132:N195" si="15">MAX(I132,G132)</f>
        <v>168898</v>
      </c>
      <c r="O132">
        <f t="shared" ref="O132:O195" si="16">IF(N132=M132,1,0)</f>
        <v>0</v>
      </c>
      <c r="P132" s="6">
        <f t="shared" ref="P132:P195" si="17">(M132-N132)/M132</f>
        <v>2.9689887743729389E-2</v>
      </c>
    </row>
    <row r="133" spans="1:16" x14ac:dyDescent="0.25">
      <c r="A133" s="3" t="s">
        <v>283</v>
      </c>
      <c r="B133">
        <v>1429</v>
      </c>
      <c r="C133">
        <v>1429</v>
      </c>
      <c r="F133" s="3" t="s">
        <v>1085</v>
      </c>
      <c r="G133">
        <v>278884</v>
      </c>
      <c r="H133">
        <v>334294</v>
      </c>
      <c r="I133">
        <v>280560</v>
      </c>
      <c r="J133">
        <f>VLOOKUP(F133,rmp_opt!$A$2:$C$1736,3,FALSE)</f>
        <v>289110</v>
      </c>
      <c r="K133">
        <f t="shared" si="12"/>
        <v>1</v>
      </c>
      <c r="L133">
        <f t="shared" si="13"/>
        <v>1</v>
      </c>
      <c r="M133">
        <f t="shared" si="14"/>
        <v>289110</v>
      </c>
      <c r="N133">
        <f t="shared" si="15"/>
        <v>280560</v>
      </c>
      <c r="O133">
        <f t="shared" si="16"/>
        <v>0</v>
      </c>
      <c r="P133" s="6">
        <f t="shared" si="17"/>
        <v>2.9573518729895196E-2</v>
      </c>
    </row>
    <row r="134" spans="1:16" x14ac:dyDescent="0.25">
      <c r="A134" s="3" t="s">
        <v>117</v>
      </c>
      <c r="B134">
        <v>2746</v>
      </c>
      <c r="C134">
        <v>2746</v>
      </c>
      <c r="F134" s="3" t="s">
        <v>968</v>
      </c>
      <c r="G134">
        <v>257544</v>
      </c>
      <c r="H134">
        <v>269405</v>
      </c>
      <c r="I134">
        <v>258347</v>
      </c>
      <c r="J134">
        <f>VLOOKUP(F134,rmp_opt!$A$2:$C$1736,3,FALSE)</f>
        <v>266190</v>
      </c>
      <c r="K134">
        <f t="shared" si="12"/>
        <v>1</v>
      </c>
      <c r="L134">
        <f t="shared" si="13"/>
        <v>1</v>
      </c>
      <c r="M134">
        <f t="shared" si="14"/>
        <v>266190</v>
      </c>
      <c r="N134">
        <f t="shared" si="15"/>
        <v>258347</v>
      </c>
      <c r="O134">
        <f t="shared" si="16"/>
        <v>0</v>
      </c>
      <c r="P134" s="6">
        <f t="shared" si="17"/>
        <v>2.9463916751192757E-2</v>
      </c>
    </row>
    <row r="135" spans="1:16" x14ac:dyDescent="0.25">
      <c r="A135" s="3" t="s">
        <v>393</v>
      </c>
      <c r="B135">
        <v>2749</v>
      </c>
      <c r="C135">
        <v>2749</v>
      </c>
      <c r="F135" s="3" t="s">
        <v>731</v>
      </c>
      <c r="G135">
        <v>794257</v>
      </c>
      <c r="H135">
        <v>819287</v>
      </c>
      <c r="I135">
        <v>795328</v>
      </c>
      <c r="J135">
        <f>VLOOKUP(F135,rmp_opt!$A$2:$C$1736,3,FALSE)</f>
        <v>819000</v>
      </c>
      <c r="K135">
        <f t="shared" si="12"/>
        <v>1</v>
      </c>
      <c r="L135">
        <f t="shared" si="13"/>
        <v>1</v>
      </c>
      <c r="M135">
        <f t="shared" si="14"/>
        <v>819000</v>
      </c>
      <c r="N135">
        <f t="shared" si="15"/>
        <v>795328</v>
      </c>
      <c r="O135">
        <f t="shared" si="16"/>
        <v>0</v>
      </c>
      <c r="P135" s="6">
        <f t="shared" si="17"/>
        <v>2.8903540903540904E-2</v>
      </c>
    </row>
    <row r="136" spans="1:16" x14ac:dyDescent="0.25">
      <c r="A136" s="3" t="s">
        <v>431</v>
      </c>
      <c r="B136">
        <v>2846</v>
      </c>
      <c r="C136">
        <v>2846</v>
      </c>
      <c r="F136" s="3" t="s">
        <v>1012</v>
      </c>
      <c r="H136">
        <v>35692</v>
      </c>
      <c r="I136">
        <v>34671</v>
      </c>
      <c r="J136">
        <f>VLOOKUP(F136,rmp_opt!$A$2:$C$1736,3,FALSE)</f>
        <v>36186</v>
      </c>
      <c r="K136">
        <f t="shared" si="12"/>
        <v>1</v>
      </c>
      <c r="L136">
        <f t="shared" si="13"/>
        <v>0</v>
      </c>
      <c r="M136">
        <f t="shared" si="14"/>
        <v>35692</v>
      </c>
      <c r="N136">
        <f t="shared" si="15"/>
        <v>34671</v>
      </c>
      <c r="O136">
        <f t="shared" si="16"/>
        <v>0</v>
      </c>
      <c r="P136" s="6">
        <f t="shared" si="17"/>
        <v>2.860585005043147E-2</v>
      </c>
    </row>
    <row r="137" spans="1:16" x14ac:dyDescent="0.25">
      <c r="A137" s="3" t="s">
        <v>943</v>
      </c>
      <c r="B137">
        <v>2715</v>
      </c>
      <c r="C137">
        <v>2715</v>
      </c>
      <c r="F137" s="3" t="s">
        <v>1473</v>
      </c>
      <c r="G137">
        <v>331893</v>
      </c>
      <c r="H137">
        <v>393788</v>
      </c>
      <c r="I137">
        <v>334084</v>
      </c>
      <c r="J137">
        <f>VLOOKUP(F137,rmp_opt!$A$2:$C$1736,3,FALSE)</f>
        <v>343858</v>
      </c>
      <c r="K137">
        <f t="shared" si="12"/>
        <v>1</v>
      </c>
      <c r="L137">
        <f t="shared" si="13"/>
        <v>1</v>
      </c>
      <c r="M137">
        <f t="shared" si="14"/>
        <v>343858</v>
      </c>
      <c r="N137">
        <f t="shared" si="15"/>
        <v>334084</v>
      </c>
      <c r="O137">
        <f t="shared" si="16"/>
        <v>0</v>
      </c>
      <c r="P137" s="6">
        <f t="shared" si="17"/>
        <v>2.8424524076799143E-2</v>
      </c>
    </row>
    <row r="138" spans="1:16" x14ac:dyDescent="0.25">
      <c r="A138" s="3" t="s">
        <v>1705</v>
      </c>
      <c r="B138">
        <v>2698</v>
      </c>
      <c r="C138">
        <v>2698</v>
      </c>
      <c r="F138" s="3" t="s">
        <v>885</v>
      </c>
      <c r="G138">
        <v>144992</v>
      </c>
      <c r="H138">
        <v>148912</v>
      </c>
      <c r="I138">
        <v>145009</v>
      </c>
      <c r="J138">
        <f>VLOOKUP(F138,rmp_opt!$A$2:$C$1736,3,FALSE)</f>
        <v>153229</v>
      </c>
      <c r="K138">
        <f t="shared" si="12"/>
        <v>1</v>
      </c>
      <c r="L138">
        <f t="shared" si="13"/>
        <v>0</v>
      </c>
      <c r="M138">
        <f t="shared" si="14"/>
        <v>148912</v>
      </c>
      <c r="N138">
        <f t="shared" si="15"/>
        <v>145009</v>
      </c>
      <c r="O138">
        <f t="shared" si="16"/>
        <v>0</v>
      </c>
      <c r="P138" s="6">
        <f t="shared" si="17"/>
        <v>2.6210110669388633E-2</v>
      </c>
    </row>
    <row r="139" spans="1:16" x14ac:dyDescent="0.25">
      <c r="A139" s="3" t="s">
        <v>197</v>
      </c>
      <c r="B139">
        <v>2839</v>
      </c>
      <c r="C139">
        <v>2839</v>
      </c>
      <c r="F139" s="3" t="s">
        <v>812</v>
      </c>
      <c r="G139">
        <v>294200</v>
      </c>
      <c r="H139">
        <v>303881</v>
      </c>
      <c r="I139">
        <v>295943</v>
      </c>
      <c r="J139">
        <f>VLOOKUP(F139,rmp_opt!$A$2:$C$1736,3,FALSE)</f>
        <v>305345</v>
      </c>
      <c r="K139">
        <f t="shared" si="12"/>
        <v>1</v>
      </c>
      <c r="L139">
        <f t="shared" si="13"/>
        <v>0</v>
      </c>
      <c r="M139">
        <f t="shared" si="14"/>
        <v>303881</v>
      </c>
      <c r="N139">
        <f t="shared" si="15"/>
        <v>295943</v>
      </c>
      <c r="O139">
        <f t="shared" si="16"/>
        <v>0</v>
      </c>
      <c r="P139" s="6">
        <f t="shared" si="17"/>
        <v>2.6122067519851522E-2</v>
      </c>
    </row>
    <row r="140" spans="1:16" x14ac:dyDescent="0.25">
      <c r="A140" s="3" t="s">
        <v>365</v>
      </c>
      <c r="B140">
        <v>2744</v>
      </c>
      <c r="C140">
        <v>2744</v>
      </c>
      <c r="F140" s="3" t="s">
        <v>1510</v>
      </c>
      <c r="G140">
        <v>784583</v>
      </c>
      <c r="H140">
        <v>806104</v>
      </c>
      <c r="I140">
        <v>785772</v>
      </c>
      <c r="J140">
        <f>VLOOKUP(F140,rmp_opt!$A$2:$C$1736,3,FALSE)</f>
        <v>817577</v>
      </c>
      <c r="K140">
        <f t="shared" si="12"/>
        <v>1</v>
      </c>
      <c r="L140">
        <f t="shared" si="13"/>
        <v>0</v>
      </c>
      <c r="M140">
        <f t="shared" si="14"/>
        <v>806104</v>
      </c>
      <c r="N140">
        <f t="shared" si="15"/>
        <v>785772</v>
      </c>
      <c r="O140">
        <f t="shared" si="16"/>
        <v>0</v>
      </c>
      <c r="P140" s="6">
        <f t="shared" si="17"/>
        <v>2.5222551928783383E-2</v>
      </c>
    </row>
    <row r="141" spans="1:16" x14ac:dyDescent="0.25">
      <c r="A141" s="3" t="s">
        <v>1080</v>
      </c>
      <c r="B141">
        <v>2853</v>
      </c>
      <c r="C141">
        <v>2853</v>
      </c>
      <c r="F141" s="3" t="s">
        <v>1569</v>
      </c>
      <c r="G141">
        <v>390690</v>
      </c>
      <c r="H141">
        <v>604146.33333333302</v>
      </c>
      <c r="I141">
        <v>392765</v>
      </c>
      <c r="J141">
        <f>VLOOKUP(F141,rmp_opt!$A$2:$C$1736,3,FALSE)</f>
        <v>402755</v>
      </c>
      <c r="K141">
        <f t="shared" si="12"/>
        <v>1</v>
      </c>
      <c r="L141">
        <f t="shared" si="13"/>
        <v>1</v>
      </c>
      <c r="M141">
        <f t="shared" si="14"/>
        <v>402755</v>
      </c>
      <c r="N141">
        <f t="shared" si="15"/>
        <v>392765</v>
      </c>
      <c r="O141">
        <f t="shared" si="16"/>
        <v>0</v>
      </c>
      <c r="P141" s="6">
        <f t="shared" si="17"/>
        <v>2.4804161338779159E-2</v>
      </c>
    </row>
    <row r="142" spans="1:16" x14ac:dyDescent="0.25">
      <c r="A142" s="3" t="s">
        <v>834</v>
      </c>
      <c r="B142">
        <v>2718</v>
      </c>
      <c r="C142">
        <v>2718</v>
      </c>
      <c r="F142" s="3" t="s">
        <v>1643</v>
      </c>
      <c r="G142">
        <v>179282</v>
      </c>
      <c r="H142">
        <v>185650</v>
      </c>
      <c r="I142">
        <v>181112</v>
      </c>
      <c r="J142">
        <f>VLOOKUP(F142,rmp_opt!$A$2:$C$1736,3,FALSE)</f>
        <v>193015</v>
      </c>
      <c r="K142">
        <f t="shared" si="12"/>
        <v>1</v>
      </c>
      <c r="L142">
        <f t="shared" si="13"/>
        <v>0</v>
      </c>
      <c r="M142">
        <f t="shared" si="14"/>
        <v>185650</v>
      </c>
      <c r="N142">
        <f t="shared" si="15"/>
        <v>181112</v>
      </c>
      <c r="O142">
        <f t="shared" si="16"/>
        <v>0</v>
      </c>
      <c r="P142" s="6">
        <f t="shared" si="17"/>
        <v>2.4443845946673849E-2</v>
      </c>
    </row>
    <row r="143" spans="1:16" x14ac:dyDescent="0.25">
      <c r="A143" s="3" t="s">
        <v>1419</v>
      </c>
      <c r="B143">
        <v>2782</v>
      </c>
      <c r="C143">
        <v>2782</v>
      </c>
      <c r="F143" s="3" t="s">
        <v>1539</v>
      </c>
      <c r="G143">
        <v>396176</v>
      </c>
      <c r="H143">
        <v>408242</v>
      </c>
      <c r="I143">
        <v>398485</v>
      </c>
      <c r="J143">
        <f>VLOOKUP(F143,rmp_opt!$A$2:$C$1736,3,FALSE)</f>
        <v>417995</v>
      </c>
      <c r="K143">
        <f t="shared" si="12"/>
        <v>1</v>
      </c>
      <c r="L143">
        <f t="shared" si="13"/>
        <v>0</v>
      </c>
      <c r="M143">
        <f t="shared" si="14"/>
        <v>408242</v>
      </c>
      <c r="N143">
        <f t="shared" si="15"/>
        <v>398485</v>
      </c>
      <c r="O143">
        <f t="shared" si="16"/>
        <v>0</v>
      </c>
      <c r="P143" s="6">
        <f t="shared" si="17"/>
        <v>2.3900039682345275E-2</v>
      </c>
    </row>
    <row r="144" spans="1:16" x14ac:dyDescent="0.25">
      <c r="A144" s="3" t="s">
        <v>871</v>
      </c>
      <c r="B144">
        <v>5607</v>
      </c>
      <c r="C144">
        <v>5607</v>
      </c>
      <c r="F144" s="3" t="s">
        <v>710</v>
      </c>
      <c r="G144">
        <v>712897</v>
      </c>
      <c r="H144">
        <v>1002809.66666667</v>
      </c>
      <c r="I144">
        <v>714762</v>
      </c>
      <c r="J144">
        <f>VLOOKUP(F144,rmp_opt!$A$2:$C$1736,3,FALSE)</f>
        <v>732186</v>
      </c>
      <c r="K144">
        <f t="shared" si="12"/>
        <v>1</v>
      </c>
      <c r="L144">
        <f t="shared" si="13"/>
        <v>1</v>
      </c>
      <c r="M144">
        <f t="shared" si="14"/>
        <v>732186</v>
      </c>
      <c r="N144">
        <f t="shared" si="15"/>
        <v>714762</v>
      </c>
      <c r="O144">
        <f t="shared" si="16"/>
        <v>0</v>
      </c>
      <c r="P144" s="6">
        <f t="shared" si="17"/>
        <v>2.3797231850923126E-2</v>
      </c>
    </row>
    <row r="145" spans="1:16" x14ac:dyDescent="0.25">
      <c r="A145" s="3" t="s">
        <v>243</v>
      </c>
      <c r="B145">
        <v>5476</v>
      </c>
      <c r="C145">
        <v>5476</v>
      </c>
      <c r="F145" s="3" t="s">
        <v>752</v>
      </c>
      <c r="G145">
        <v>54353</v>
      </c>
      <c r="H145">
        <v>55875</v>
      </c>
      <c r="I145">
        <v>54472</v>
      </c>
      <c r="J145">
        <f>VLOOKUP(F145,rmp_opt!$A$2:$C$1736,3,FALSE)</f>
        <v>55784</v>
      </c>
      <c r="K145">
        <f t="shared" si="12"/>
        <v>1</v>
      </c>
      <c r="L145">
        <f t="shared" si="13"/>
        <v>1</v>
      </c>
      <c r="M145">
        <f t="shared" si="14"/>
        <v>55784</v>
      </c>
      <c r="N145">
        <f t="shared" si="15"/>
        <v>54472</v>
      </c>
      <c r="O145">
        <f t="shared" si="16"/>
        <v>0</v>
      </c>
      <c r="P145" s="6">
        <f t="shared" si="17"/>
        <v>2.3519288684927579E-2</v>
      </c>
    </row>
    <row r="146" spans="1:16" x14ac:dyDescent="0.25">
      <c r="A146" s="3" t="s">
        <v>1634</v>
      </c>
      <c r="B146">
        <v>5634</v>
      </c>
      <c r="C146">
        <v>5634</v>
      </c>
      <c r="F146" s="3" t="s">
        <v>390</v>
      </c>
      <c r="G146">
        <v>621967</v>
      </c>
      <c r="H146">
        <v>730741.33333333302</v>
      </c>
      <c r="I146">
        <v>623281</v>
      </c>
      <c r="J146">
        <f>VLOOKUP(F146,rmp_opt!$A$2:$C$1736,3,FALSE)</f>
        <v>638149</v>
      </c>
      <c r="K146">
        <f t="shared" si="12"/>
        <v>1</v>
      </c>
      <c r="L146">
        <f t="shared" si="13"/>
        <v>1</v>
      </c>
      <c r="M146">
        <f t="shared" si="14"/>
        <v>638149</v>
      </c>
      <c r="N146">
        <f t="shared" si="15"/>
        <v>623281</v>
      </c>
      <c r="O146">
        <f t="shared" si="16"/>
        <v>0</v>
      </c>
      <c r="P146" s="6">
        <f t="shared" si="17"/>
        <v>2.3298634018074148E-2</v>
      </c>
    </row>
    <row r="147" spans="1:16" x14ac:dyDescent="0.25">
      <c r="A147" s="3" t="s">
        <v>1701</v>
      </c>
      <c r="B147">
        <v>5657</v>
      </c>
      <c r="C147">
        <v>5657</v>
      </c>
      <c r="F147" s="3" t="s">
        <v>392</v>
      </c>
      <c r="G147">
        <v>15539</v>
      </c>
      <c r="H147">
        <v>15915</v>
      </c>
      <c r="I147">
        <v>15550</v>
      </c>
      <c r="J147">
        <f>VLOOKUP(F147,rmp_opt!$A$2:$C$1736,3,FALSE)</f>
        <v>16159</v>
      </c>
      <c r="K147">
        <f t="shared" si="12"/>
        <v>1</v>
      </c>
      <c r="L147">
        <f t="shared" si="13"/>
        <v>0</v>
      </c>
      <c r="M147">
        <f t="shared" si="14"/>
        <v>15915</v>
      </c>
      <c r="N147">
        <f t="shared" si="15"/>
        <v>15550</v>
      </c>
      <c r="O147">
        <f t="shared" si="16"/>
        <v>0</v>
      </c>
      <c r="P147" s="6">
        <f t="shared" si="17"/>
        <v>2.2934338674206724E-2</v>
      </c>
    </row>
    <row r="148" spans="1:16" x14ac:dyDescent="0.25">
      <c r="A148" s="3" t="s">
        <v>259</v>
      </c>
      <c r="B148">
        <v>5580</v>
      </c>
      <c r="C148">
        <v>5580</v>
      </c>
      <c r="F148" s="3" t="s">
        <v>1487</v>
      </c>
      <c r="G148">
        <v>17648</v>
      </c>
      <c r="H148">
        <v>18072</v>
      </c>
      <c r="I148">
        <v>17666</v>
      </c>
      <c r="J148">
        <f>VLOOKUP(F148,rmp_opt!$A$2:$C$1736,3,FALSE)</f>
        <v>18646</v>
      </c>
      <c r="K148">
        <f t="shared" si="12"/>
        <v>1</v>
      </c>
      <c r="L148">
        <f t="shared" si="13"/>
        <v>0</v>
      </c>
      <c r="M148">
        <f t="shared" si="14"/>
        <v>18072</v>
      </c>
      <c r="N148">
        <f t="shared" si="15"/>
        <v>17666</v>
      </c>
      <c r="O148">
        <f t="shared" si="16"/>
        <v>0</v>
      </c>
      <c r="P148" s="6">
        <f t="shared" si="17"/>
        <v>2.2465692784417884E-2</v>
      </c>
    </row>
    <row r="149" spans="1:16" x14ac:dyDescent="0.25">
      <c r="A149" s="3" t="s">
        <v>342</v>
      </c>
      <c r="B149">
        <v>5484</v>
      </c>
      <c r="C149">
        <v>5484</v>
      </c>
      <c r="F149" s="3" t="s">
        <v>145</v>
      </c>
      <c r="G149">
        <v>5502</v>
      </c>
      <c r="H149">
        <v>5634</v>
      </c>
      <c r="I149">
        <v>5509</v>
      </c>
      <c r="J149">
        <f>VLOOKUP(F149,rmp_opt!$A$2:$C$1736,3,FALSE)</f>
        <v>5895</v>
      </c>
      <c r="K149">
        <f t="shared" si="12"/>
        <v>1</v>
      </c>
      <c r="L149">
        <f t="shared" si="13"/>
        <v>0</v>
      </c>
      <c r="M149">
        <f t="shared" si="14"/>
        <v>5634</v>
      </c>
      <c r="N149">
        <f t="shared" si="15"/>
        <v>5509</v>
      </c>
      <c r="O149">
        <f t="shared" si="16"/>
        <v>0</v>
      </c>
      <c r="P149" s="6">
        <f t="shared" si="17"/>
        <v>2.2186723464678735E-2</v>
      </c>
    </row>
    <row r="150" spans="1:16" x14ac:dyDescent="0.25">
      <c r="A150" s="3" t="s">
        <v>430</v>
      </c>
      <c r="B150">
        <v>5540</v>
      </c>
      <c r="C150">
        <v>5540</v>
      </c>
      <c r="F150" s="3" t="s">
        <v>1654</v>
      </c>
      <c r="G150">
        <v>168448</v>
      </c>
      <c r="H150">
        <v>173707</v>
      </c>
      <c r="I150">
        <v>169928</v>
      </c>
      <c r="J150" t="str">
        <f>VLOOKUP(F150,rmp_opt!$A$2:$C$1736,3,FALSE)</f>
        <v>inf</v>
      </c>
      <c r="K150">
        <f t="shared" si="12"/>
        <v>1</v>
      </c>
      <c r="L150">
        <f t="shared" si="13"/>
        <v>0</v>
      </c>
      <c r="M150">
        <f t="shared" si="14"/>
        <v>173707</v>
      </c>
      <c r="N150">
        <f t="shared" si="15"/>
        <v>169928</v>
      </c>
      <c r="O150">
        <f t="shared" si="16"/>
        <v>0</v>
      </c>
      <c r="P150" s="6">
        <f t="shared" si="17"/>
        <v>2.1755024264997955E-2</v>
      </c>
    </row>
    <row r="151" spans="1:16" x14ac:dyDescent="0.25">
      <c r="A151" s="3" t="s">
        <v>657</v>
      </c>
      <c r="B151">
        <v>5480</v>
      </c>
      <c r="C151">
        <v>5480</v>
      </c>
      <c r="F151" s="3" t="s">
        <v>1614</v>
      </c>
      <c r="H151">
        <v>149581.66666666701</v>
      </c>
      <c r="I151">
        <v>139243</v>
      </c>
      <c r="J151">
        <f>VLOOKUP(F151,rmp_opt!$A$2:$C$1736,3,FALSE)</f>
        <v>142284</v>
      </c>
      <c r="K151">
        <f t="shared" si="12"/>
        <v>1</v>
      </c>
      <c r="L151">
        <f t="shared" si="13"/>
        <v>1</v>
      </c>
      <c r="M151">
        <f t="shared" si="14"/>
        <v>142284</v>
      </c>
      <c r="N151">
        <f t="shared" si="15"/>
        <v>139243</v>
      </c>
      <c r="O151">
        <f t="shared" si="16"/>
        <v>0</v>
      </c>
      <c r="P151" s="6">
        <f t="shared" si="17"/>
        <v>2.1372747462820838E-2</v>
      </c>
    </row>
    <row r="152" spans="1:16" x14ac:dyDescent="0.25">
      <c r="A152" s="3" t="s">
        <v>1014</v>
      </c>
      <c r="B152">
        <v>5476</v>
      </c>
      <c r="C152">
        <v>5476</v>
      </c>
      <c r="F152" s="3" t="s">
        <v>1278</v>
      </c>
      <c r="G152">
        <v>744263</v>
      </c>
      <c r="H152">
        <v>760312</v>
      </c>
      <c r="I152">
        <v>745334</v>
      </c>
      <c r="J152">
        <f>VLOOKUP(F152,rmp_opt!$A$2:$C$1736,3,FALSE)</f>
        <v>768368</v>
      </c>
      <c r="K152">
        <f t="shared" si="12"/>
        <v>1</v>
      </c>
      <c r="L152">
        <f t="shared" si="13"/>
        <v>0</v>
      </c>
      <c r="M152">
        <f t="shared" si="14"/>
        <v>760312</v>
      </c>
      <c r="N152">
        <f t="shared" si="15"/>
        <v>745334</v>
      </c>
      <c r="O152">
        <f t="shared" si="16"/>
        <v>0</v>
      </c>
      <c r="P152" s="6">
        <f t="shared" si="17"/>
        <v>1.9699807447468933E-2</v>
      </c>
    </row>
    <row r="153" spans="1:16" x14ac:dyDescent="0.25">
      <c r="A153" s="3" t="s">
        <v>191</v>
      </c>
      <c r="B153">
        <v>5697</v>
      </c>
      <c r="C153">
        <v>5697</v>
      </c>
      <c r="F153" s="3" t="s">
        <v>112</v>
      </c>
      <c r="G153">
        <v>204482</v>
      </c>
      <c r="H153">
        <v>208531</v>
      </c>
      <c r="I153">
        <v>204482</v>
      </c>
      <c r="J153">
        <f>VLOOKUP(F153,rmp_opt!$A$2:$C$1736,3,FALSE)</f>
        <v>212319</v>
      </c>
      <c r="K153">
        <f t="shared" si="12"/>
        <v>0</v>
      </c>
      <c r="L153">
        <f t="shared" si="13"/>
        <v>0</v>
      </c>
      <c r="M153">
        <f t="shared" si="14"/>
        <v>208531</v>
      </c>
      <c r="N153">
        <f t="shared" si="15"/>
        <v>204482</v>
      </c>
      <c r="O153">
        <f t="shared" si="16"/>
        <v>0</v>
      </c>
      <c r="P153" s="6">
        <f t="shared" si="17"/>
        <v>1.9416777361639277E-2</v>
      </c>
    </row>
    <row r="154" spans="1:16" x14ac:dyDescent="0.25">
      <c r="A154" s="3" t="s">
        <v>447</v>
      </c>
      <c r="B154">
        <v>11267</v>
      </c>
      <c r="C154">
        <v>11267</v>
      </c>
      <c r="F154" s="3" t="s">
        <v>803</v>
      </c>
      <c r="G154">
        <v>686648</v>
      </c>
      <c r="H154">
        <v>701299</v>
      </c>
      <c r="I154">
        <v>687988</v>
      </c>
      <c r="J154">
        <f>VLOOKUP(F154,rmp_opt!$A$2:$C$1736,3,FALSE)</f>
        <v>721552</v>
      </c>
      <c r="K154">
        <f t="shared" si="12"/>
        <v>1</v>
      </c>
      <c r="L154">
        <f t="shared" si="13"/>
        <v>0</v>
      </c>
      <c r="M154">
        <f t="shared" si="14"/>
        <v>701299</v>
      </c>
      <c r="N154">
        <f t="shared" si="15"/>
        <v>687988</v>
      </c>
      <c r="O154">
        <f t="shared" si="16"/>
        <v>0</v>
      </c>
      <c r="P154" s="6">
        <f t="shared" si="17"/>
        <v>1.8980491915716408E-2</v>
      </c>
    </row>
    <row r="155" spans="1:16" x14ac:dyDescent="0.25">
      <c r="A155" s="3" t="s">
        <v>1496</v>
      </c>
      <c r="B155">
        <v>11217</v>
      </c>
      <c r="C155">
        <v>11217</v>
      </c>
      <c r="F155" s="3" t="s">
        <v>1168</v>
      </c>
      <c r="G155">
        <v>587324</v>
      </c>
      <c r="H155">
        <v>599871</v>
      </c>
      <c r="I155">
        <v>588557</v>
      </c>
      <c r="J155">
        <f>VLOOKUP(F155,rmp_opt!$A$2:$C$1736,3,FALSE)</f>
        <v>601695</v>
      </c>
      <c r="K155">
        <f t="shared" si="12"/>
        <v>1</v>
      </c>
      <c r="L155">
        <f t="shared" si="13"/>
        <v>0</v>
      </c>
      <c r="M155">
        <f t="shared" si="14"/>
        <v>599871</v>
      </c>
      <c r="N155">
        <f t="shared" si="15"/>
        <v>588557</v>
      </c>
      <c r="O155">
        <f t="shared" si="16"/>
        <v>0</v>
      </c>
      <c r="P155" s="6">
        <f t="shared" si="17"/>
        <v>1.8860721721836862E-2</v>
      </c>
    </row>
    <row r="156" spans="1:16" x14ac:dyDescent="0.25">
      <c r="A156" s="3" t="s">
        <v>1591</v>
      </c>
      <c r="B156">
        <v>11264</v>
      </c>
      <c r="C156">
        <v>11264</v>
      </c>
      <c r="F156" s="3" t="s">
        <v>1185</v>
      </c>
      <c r="G156">
        <v>524546</v>
      </c>
      <c r="H156">
        <v>539383</v>
      </c>
      <c r="I156">
        <v>525639</v>
      </c>
      <c r="J156">
        <f>VLOOKUP(F156,rmp_opt!$A$2:$C$1736,3,FALSE)</f>
        <v>535550</v>
      </c>
      <c r="K156">
        <f t="shared" si="12"/>
        <v>1</v>
      </c>
      <c r="L156">
        <f t="shared" si="13"/>
        <v>1</v>
      </c>
      <c r="M156">
        <f t="shared" si="14"/>
        <v>535550</v>
      </c>
      <c r="N156">
        <f t="shared" si="15"/>
        <v>525639</v>
      </c>
      <c r="O156">
        <f t="shared" si="16"/>
        <v>0</v>
      </c>
      <c r="P156" s="6">
        <f t="shared" si="17"/>
        <v>1.8506208570628326E-2</v>
      </c>
    </row>
    <row r="157" spans="1:16" x14ac:dyDescent="0.25">
      <c r="A157" s="3" t="s">
        <v>1275</v>
      </c>
      <c r="B157">
        <v>11257</v>
      </c>
      <c r="C157">
        <v>11257</v>
      </c>
      <c r="F157" s="3" t="s">
        <v>1135</v>
      </c>
      <c r="G157">
        <v>217687</v>
      </c>
      <c r="H157">
        <v>224266</v>
      </c>
      <c r="I157">
        <v>220160</v>
      </c>
      <c r="J157">
        <f>VLOOKUP(F157,rmp_opt!$A$2:$C$1736,3,FALSE)</f>
        <v>243596</v>
      </c>
      <c r="K157">
        <f t="shared" si="12"/>
        <v>1</v>
      </c>
      <c r="L157">
        <f t="shared" si="13"/>
        <v>0</v>
      </c>
      <c r="M157">
        <f t="shared" si="14"/>
        <v>224266</v>
      </c>
      <c r="N157">
        <f t="shared" si="15"/>
        <v>220160</v>
      </c>
      <c r="O157">
        <f t="shared" si="16"/>
        <v>0</v>
      </c>
      <c r="P157" s="6">
        <f t="shared" si="17"/>
        <v>1.8308615661758804E-2</v>
      </c>
    </row>
    <row r="158" spans="1:16" x14ac:dyDescent="0.25">
      <c r="A158" s="3" t="s">
        <v>791</v>
      </c>
      <c r="B158">
        <v>11377</v>
      </c>
      <c r="C158">
        <v>11377</v>
      </c>
      <c r="F158" s="3" t="s">
        <v>903</v>
      </c>
      <c r="G158">
        <v>172829</v>
      </c>
      <c r="H158">
        <v>177715</v>
      </c>
      <c r="I158">
        <v>174495</v>
      </c>
      <c r="J158">
        <f>VLOOKUP(F158,rmp_opt!$A$2:$C$1736,3,FALSE)</f>
        <v>197453</v>
      </c>
      <c r="K158">
        <f t="shared" si="12"/>
        <v>1</v>
      </c>
      <c r="L158">
        <f t="shared" si="13"/>
        <v>0</v>
      </c>
      <c r="M158">
        <f t="shared" si="14"/>
        <v>177715</v>
      </c>
      <c r="N158">
        <f t="shared" si="15"/>
        <v>174495</v>
      </c>
      <c r="O158">
        <f t="shared" si="16"/>
        <v>0</v>
      </c>
      <c r="P158" s="6">
        <f t="shared" si="17"/>
        <v>1.8118898235939568E-2</v>
      </c>
    </row>
    <row r="159" spans="1:16" x14ac:dyDescent="0.25">
      <c r="A159" s="3" t="s">
        <v>1337</v>
      </c>
      <c r="B159">
        <v>11244</v>
      </c>
      <c r="C159">
        <v>11246</v>
      </c>
      <c r="F159" s="3" t="s">
        <v>749</v>
      </c>
      <c r="G159">
        <v>662815</v>
      </c>
      <c r="H159">
        <v>696821</v>
      </c>
      <c r="I159">
        <v>664240</v>
      </c>
      <c r="J159">
        <f>VLOOKUP(F159,rmp_opt!$A$2:$C$1736,3,FALSE)</f>
        <v>676459</v>
      </c>
      <c r="K159">
        <f t="shared" si="12"/>
        <v>1</v>
      </c>
      <c r="L159">
        <f t="shared" si="13"/>
        <v>1</v>
      </c>
      <c r="M159">
        <f t="shared" si="14"/>
        <v>676459</v>
      </c>
      <c r="N159">
        <f t="shared" si="15"/>
        <v>664240</v>
      </c>
      <c r="O159">
        <f t="shared" si="16"/>
        <v>0</v>
      </c>
      <c r="P159" s="6">
        <f t="shared" si="17"/>
        <v>1.8063178995327136E-2</v>
      </c>
    </row>
    <row r="160" spans="1:16" x14ac:dyDescent="0.25">
      <c r="A160" s="3" t="s">
        <v>1150</v>
      </c>
      <c r="B160">
        <v>11359</v>
      </c>
      <c r="C160">
        <v>11359</v>
      </c>
      <c r="F160" s="3" t="s">
        <v>276</v>
      </c>
      <c r="G160">
        <v>288727</v>
      </c>
      <c r="H160">
        <v>295497</v>
      </c>
      <c r="I160">
        <v>290239</v>
      </c>
      <c r="J160">
        <f>VLOOKUP(F160,rmp_opt!$A$2:$C$1736,3,FALSE)</f>
        <v>309306</v>
      </c>
      <c r="K160">
        <f t="shared" si="12"/>
        <v>1</v>
      </c>
      <c r="L160">
        <f t="shared" si="13"/>
        <v>0</v>
      </c>
      <c r="M160">
        <f t="shared" si="14"/>
        <v>295497</v>
      </c>
      <c r="N160">
        <f t="shared" si="15"/>
        <v>290239</v>
      </c>
      <c r="O160">
        <f t="shared" si="16"/>
        <v>0</v>
      </c>
      <c r="P160" s="6">
        <f t="shared" si="17"/>
        <v>1.7793750867183086E-2</v>
      </c>
    </row>
    <row r="161" spans="1:16" x14ac:dyDescent="0.25">
      <c r="A161" s="3" t="s">
        <v>653</v>
      </c>
      <c r="B161">
        <v>11268</v>
      </c>
      <c r="C161">
        <v>11268</v>
      </c>
      <c r="F161" s="3" t="s">
        <v>1576</v>
      </c>
      <c r="G161">
        <v>700062</v>
      </c>
      <c r="H161">
        <v>713482</v>
      </c>
      <c r="I161">
        <v>701035</v>
      </c>
      <c r="J161">
        <f>VLOOKUP(F161,rmp_opt!$A$2:$C$1736,3,FALSE)</f>
        <v>729637</v>
      </c>
      <c r="K161">
        <f t="shared" si="12"/>
        <v>1</v>
      </c>
      <c r="L161">
        <f t="shared" si="13"/>
        <v>0</v>
      </c>
      <c r="M161">
        <f t="shared" si="14"/>
        <v>713482</v>
      </c>
      <c r="N161">
        <f t="shared" si="15"/>
        <v>701035</v>
      </c>
      <c r="O161">
        <f t="shared" si="16"/>
        <v>0</v>
      </c>
      <c r="P161" s="6">
        <f t="shared" si="17"/>
        <v>1.7445429597382975E-2</v>
      </c>
    </row>
    <row r="162" spans="1:16" x14ac:dyDescent="0.25">
      <c r="A162" s="3" t="s">
        <v>770</v>
      </c>
      <c r="B162">
        <v>11217</v>
      </c>
      <c r="C162">
        <v>11217</v>
      </c>
      <c r="F162" s="3" t="s">
        <v>366</v>
      </c>
      <c r="G162">
        <v>89740</v>
      </c>
      <c r="H162">
        <v>91295</v>
      </c>
      <c r="I162">
        <v>89757</v>
      </c>
      <c r="J162">
        <f>VLOOKUP(F162,rmp_opt!$A$2:$C$1736,3,FALSE)</f>
        <v>93970</v>
      </c>
      <c r="K162">
        <f t="shared" si="12"/>
        <v>1</v>
      </c>
      <c r="L162">
        <f t="shared" si="13"/>
        <v>0</v>
      </c>
      <c r="M162">
        <f t="shared" si="14"/>
        <v>91295</v>
      </c>
      <c r="N162">
        <f t="shared" si="15"/>
        <v>89757</v>
      </c>
      <c r="O162">
        <f t="shared" si="16"/>
        <v>0</v>
      </c>
      <c r="P162" s="6">
        <f t="shared" si="17"/>
        <v>1.684648666411085E-2</v>
      </c>
    </row>
    <row r="163" spans="1:16" x14ac:dyDescent="0.25">
      <c r="A163" s="3" t="s">
        <v>1123</v>
      </c>
      <c r="B163">
        <v>11366</v>
      </c>
      <c r="C163">
        <v>11366</v>
      </c>
      <c r="F163" s="3" t="s">
        <v>28</v>
      </c>
      <c r="G163">
        <v>50362</v>
      </c>
      <c r="H163">
        <v>51238</v>
      </c>
      <c r="I163">
        <v>50376</v>
      </c>
      <c r="J163">
        <f>VLOOKUP(F163,rmp_opt!$A$2:$C$1736,3,FALSE)</f>
        <v>51941</v>
      </c>
      <c r="K163">
        <f t="shared" si="12"/>
        <v>1</v>
      </c>
      <c r="L163">
        <f t="shared" si="13"/>
        <v>0</v>
      </c>
      <c r="M163">
        <f t="shared" si="14"/>
        <v>51238</v>
      </c>
      <c r="N163">
        <f t="shared" si="15"/>
        <v>50376</v>
      </c>
      <c r="O163">
        <f t="shared" si="16"/>
        <v>0</v>
      </c>
      <c r="P163" s="6">
        <f t="shared" si="17"/>
        <v>1.6823451344705101E-2</v>
      </c>
    </row>
    <row r="164" spans="1:16" x14ac:dyDescent="0.25">
      <c r="A164" s="3" t="s">
        <v>1545</v>
      </c>
      <c r="B164">
        <v>1265</v>
      </c>
      <c r="C164">
        <v>1265</v>
      </c>
      <c r="F164" s="3" t="s">
        <v>888</v>
      </c>
      <c r="G164">
        <v>208002</v>
      </c>
      <c r="H164">
        <v>211545</v>
      </c>
      <c r="I164">
        <v>208002</v>
      </c>
      <c r="J164">
        <f>VLOOKUP(F164,rmp_opt!$A$2:$C$1736,3,FALSE)</f>
        <v>215541</v>
      </c>
      <c r="K164">
        <f t="shared" si="12"/>
        <v>0</v>
      </c>
      <c r="L164">
        <f t="shared" si="13"/>
        <v>0</v>
      </c>
      <c r="M164">
        <f t="shared" si="14"/>
        <v>211545</v>
      </c>
      <c r="N164">
        <f t="shared" si="15"/>
        <v>208002</v>
      </c>
      <c r="O164">
        <f t="shared" si="16"/>
        <v>0</v>
      </c>
      <c r="P164" s="6">
        <f t="shared" si="17"/>
        <v>1.6748209600794157E-2</v>
      </c>
    </row>
    <row r="165" spans="1:16" x14ac:dyDescent="0.25">
      <c r="A165" s="3" t="s">
        <v>216</v>
      </c>
      <c r="B165">
        <v>1241</v>
      </c>
      <c r="C165">
        <v>1241</v>
      </c>
      <c r="F165" s="3" t="s">
        <v>454</v>
      </c>
      <c r="G165">
        <v>9098</v>
      </c>
      <c r="H165">
        <v>9258</v>
      </c>
      <c r="I165">
        <v>9104</v>
      </c>
      <c r="J165">
        <f>VLOOKUP(F165,rmp_opt!$A$2:$C$1736,3,FALSE)</f>
        <v>9529</v>
      </c>
      <c r="K165">
        <f t="shared" si="12"/>
        <v>1</v>
      </c>
      <c r="L165">
        <f t="shared" si="13"/>
        <v>0</v>
      </c>
      <c r="M165">
        <f t="shared" si="14"/>
        <v>9258</v>
      </c>
      <c r="N165">
        <f t="shared" si="15"/>
        <v>9104</v>
      </c>
      <c r="O165">
        <f t="shared" si="16"/>
        <v>0</v>
      </c>
      <c r="P165" s="6">
        <f t="shared" si="17"/>
        <v>1.6634262259667316E-2</v>
      </c>
    </row>
    <row r="166" spans="1:16" x14ac:dyDescent="0.25">
      <c r="A166" s="3" t="s">
        <v>628</v>
      </c>
      <c r="B166">
        <v>1226</v>
      </c>
      <c r="C166">
        <v>1226</v>
      </c>
      <c r="F166" s="3" t="s">
        <v>1578</v>
      </c>
      <c r="G166">
        <v>511805</v>
      </c>
      <c r="H166">
        <v>521501</v>
      </c>
      <c r="I166">
        <v>512874</v>
      </c>
      <c r="J166">
        <f>VLOOKUP(F166,rmp_opt!$A$2:$C$1736,3,FALSE)</f>
        <v>528366</v>
      </c>
      <c r="K166">
        <f t="shared" si="12"/>
        <v>1</v>
      </c>
      <c r="L166">
        <f t="shared" si="13"/>
        <v>0</v>
      </c>
      <c r="M166">
        <f t="shared" si="14"/>
        <v>521501</v>
      </c>
      <c r="N166">
        <f t="shared" si="15"/>
        <v>512874</v>
      </c>
      <c r="O166">
        <f t="shared" si="16"/>
        <v>0</v>
      </c>
      <c r="P166" s="6">
        <f t="shared" si="17"/>
        <v>1.6542633667049535E-2</v>
      </c>
    </row>
    <row r="167" spans="1:16" x14ac:dyDescent="0.25">
      <c r="A167" s="3" t="s">
        <v>946</v>
      </c>
      <c r="B167">
        <v>1221</v>
      </c>
      <c r="C167">
        <v>1221</v>
      </c>
      <c r="F167" s="3" t="s">
        <v>1719</v>
      </c>
      <c r="G167">
        <v>709071</v>
      </c>
      <c r="H167">
        <v>721863</v>
      </c>
      <c r="I167">
        <v>710009</v>
      </c>
      <c r="J167">
        <f>VLOOKUP(F167,rmp_opt!$A$2:$C$1736,3,FALSE)</f>
        <v>733355</v>
      </c>
      <c r="K167">
        <f t="shared" si="12"/>
        <v>1</v>
      </c>
      <c r="L167">
        <f t="shared" si="13"/>
        <v>0</v>
      </c>
      <c r="M167">
        <f t="shared" si="14"/>
        <v>721863</v>
      </c>
      <c r="N167">
        <f t="shared" si="15"/>
        <v>710009</v>
      </c>
      <c r="O167">
        <f t="shared" si="16"/>
        <v>0</v>
      </c>
      <c r="P167" s="6">
        <f t="shared" si="17"/>
        <v>1.6421398520217824E-2</v>
      </c>
    </row>
    <row r="168" spans="1:16" x14ac:dyDescent="0.25">
      <c r="A168" s="3" t="s">
        <v>962</v>
      </c>
      <c r="B168">
        <v>1262</v>
      </c>
      <c r="C168">
        <v>1262</v>
      </c>
      <c r="F168" s="3" t="s">
        <v>922</v>
      </c>
      <c r="G168">
        <v>161748</v>
      </c>
      <c r="H168">
        <v>166031</v>
      </c>
      <c r="I168">
        <v>163312</v>
      </c>
      <c r="J168" t="str">
        <f>VLOOKUP(F168,rmp_opt!$A$2:$C$1736,3,FALSE)</f>
        <v>inf</v>
      </c>
      <c r="K168">
        <f t="shared" si="12"/>
        <v>1</v>
      </c>
      <c r="L168">
        <f t="shared" si="13"/>
        <v>0</v>
      </c>
      <c r="M168">
        <f t="shared" si="14"/>
        <v>166031</v>
      </c>
      <c r="N168">
        <f t="shared" si="15"/>
        <v>163312</v>
      </c>
      <c r="O168">
        <f t="shared" si="16"/>
        <v>0</v>
      </c>
      <c r="P168" s="6">
        <f t="shared" si="17"/>
        <v>1.6376459817744878E-2</v>
      </c>
    </row>
    <row r="169" spans="1:16" x14ac:dyDescent="0.25">
      <c r="A169" s="3" t="s">
        <v>1471</v>
      </c>
      <c r="B169">
        <v>1264</v>
      </c>
      <c r="C169">
        <v>1264</v>
      </c>
      <c r="F169" s="3" t="s">
        <v>1583</v>
      </c>
      <c r="G169">
        <v>298165</v>
      </c>
      <c r="H169">
        <v>304796</v>
      </c>
      <c r="I169">
        <v>299827</v>
      </c>
      <c r="J169">
        <f>VLOOKUP(F169,rmp_opt!$A$2:$C$1736,3,FALSE)</f>
        <v>321398</v>
      </c>
      <c r="K169">
        <f t="shared" si="12"/>
        <v>1</v>
      </c>
      <c r="L169">
        <f t="shared" si="13"/>
        <v>0</v>
      </c>
      <c r="M169">
        <f t="shared" si="14"/>
        <v>304796</v>
      </c>
      <c r="N169">
        <f t="shared" si="15"/>
        <v>299827</v>
      </c>
      <c r="O169">
        <f t="shared" si="16"/>
        <v>0</v>
      </c>
      <c r="P169" s="6">
        <f t="shared" si="17"/>
        <v>1.6302707384611346E-2</v>
      </c>
    </row>
    <row r="170" spans="1:16" x14ac:dyDescent="0.25">
      <c r="A170" s="3" t="s">
        <v>1680</v>
      </c>
      <c r="B170">
        <v>1225</v>
      </c>
      <c r="C170">
        <v>1225</v>
      </c>
      <c r="F170" s="3" t="s">
        <v>875</v>
      </c>
      <c r="G170">
        <v>8286</v>
      </c>
      <c r="H170">
        <v>8424</v>
      </c>
      <c r="I170">
        <v>8288</v>
      </c>
      <c r="J170">
        <f>VLOOKUP(F170,rmp_opt!$A$2:$C$1736,3,FALSE)</f>
        <v>8722</v>
      </c>
      <c r="K170">
        <f t="shared" si="12"/>
        <v>1</v>
      </c>
      <c r="L170">
        <f t="shared" si="13"/>
        <v>0</v>
      </c>
      <c r="M170">
        <f t="shared" si="14"/>
        <v>8424</v>
      </c>
      <c r="N170">
        <f t="shared" si="15"/>
        <v>8288</v>
      </c>
      <c r="O170">
        <f t="shared" si="16"/>
        <v>0</v>
      </c>
      <c r="P170" s="6">
        <f t="shared" si="17"/>
        <v>1.6144349477682812E-2</v>
      </c>
    </row>
    <row r="171" spans="1:16" x14ac:dyDescent="0.25">
      <c r="A171" s="3" t="s">
        <v>330</v>
      </c>
      <c r="B171">
        <v>1223</v>
      </c>
      <c r="C171">
        <v>1223</v>
      </c>
      <c r="F171" s="3" t="s">
        <v>300</v>
      </c>
      <c r="G171">
        <v>45016</v>
      </c>
      <c r="H171">
        <v>45774</v>
      </c>
      <c r="I171">
        <v>45037</v>
      </c>
      <c r="J171">
        <f>VLOOKUP(F171,rmp_opt!$A$2:$C$1736,3,FALSE)</f>
        <v>46650</v>
      </c>
      <c r="K171">
        <f t="shared" si="12"/>
        <v>1</v>
      </c>
      <c r="L171">
        <f t="shared" si="13"/>
        <v>0</v>
      </c>
      <c r="M171">
        <f t="shared" si="14"/>
        <v>45774</v>
      </c>
      <c r="N171">
        <f t="shared" si="15"/>
        <v>45037</v>
      </c>
      <c r="O171">
        <f t="shared" si="16"/>
        <v>0</v>
      </c>
      <c r="P171" s="6">
        <f t="shared" si="17"/>
        <v>1.6100843273474025E-2</v>
      </c>
    </row>
    <row r="172" spans="1:16" x14ac:dyDescent="0.25">
      <c r="A172" s="3" t="s">
        <v>78</v>
      </c>
      <c r="B172">
        <v>1226</v>
      </c>
      <c r="C172">
        <v>1226</v>
      </c>
      <c r="F172" s="3" t="s">
        <v>1162</v>
      </c>
      <c r="G172">
        <v>82199</v>
      </c>
      <c r="H172">
        <v>83907</v>
      </c>
      <c r="I172">
        <v>82558</v>
      </c>
      <c r="J172">
        <f>VLOOKUP(F172,rmp_opt!$A$2:$C$1736,3,FALSE)</f>
        <v>88135</v>
      </c>
      <c r="K172">
        <f t="shared" si="12"/>
        <v>1</v>
      </c>
      <c r="L172">
        <f t="shared" si="13"/>
        <v>0</v>
      </c>
      <c r="M172">
        <f t="shared" si="14"/>
        <v>83907</v>
      </c>
      <c r="N172">
        <f t="shared" si="15"/>
        <v>82558</v>
      </c>
      <c r="O172">
        <f t="shared" si="16"/>
        <v>0</v>
      </c>
      <c r="P172" s="6">
        <f t="shared" si="17"/>
        <v>1.607732370362425E-2</v>
      </c>
    </row>
    <row r="173" spans="1:16" x14ac:dyDescent="0.25">
      <c r="A173" s="3" t="s">
        <v>525</v>
      </c>
      <c r="B173">
        <v>1267</v>
      </c>
      <c r="C173">
        <v>1267</v>
      </c>
      <c r="F173" s="3" t="s">
        <v>1523</v>
      </c>
      <c r="G173">
        <v>62335</v>
      </c>
      <c r="H173">
        <v>63388</v>
      </c>
      <c r="I173">
        <v>62374</v>
      </c>
      <c r="J173">
        <f>VLOOKUP(F173,rmp_opt!$A$2:$C$1736,3,FALSE)</f>
        <v>63945</v>
      </c>
      <c r="K173">
        <f t="shared" si="12"/>
        <v>1</v>
      </c>
      <c r="L173">
        <f t="shared" si="13"/>
        <v>0</v>
      </c>
      <c r="M173">
        <f t="shared" si="14"/>
        <v>63388</v>
      </c>
      <c r="N173">
        <f t="shared" si="15"/>
        <v>62374</v>
      </c>
      <c r="O173">
        <f t="shared" si="16"/>
        <v>0</v>
      </c>
      <c r="P173" s="6">
        <f t="shared" si="17"/>
        <v>1.5996718621821164E-2</v>
      </c>
    </row>
    <row r="174" spans="1:16" x14ac:dyDescent="0.25">
      <c r="A174" s="3" t="s">
        <v>218</v>
      </c>
      <c r="B174">
        <v>18933</v>
      </c>
      <c r="C174">
        <v>18933</v>
      </c>
      <c r="F174" s="3" t="s">
        <v>1142</v>
      </c>
      <c r="G174">
        <v>681761</v>
      </c>
      <c r="H174">
        <v>694066</v>
      </c>
      <c r="I174">
        <v>682990</v>
      </c>
      <c r="J174">
        <f>VLOOKUP(F174,rmp_opt!$A$2:$C$1736,3,FALSE)</f>
        <v>725692</v>
      </c>
      <c r="K174">
        <f t="shared" si="12"/>
        <v>1</v>
      </c>
      <c r="L174">
        <f t="shared" si="13"/>
        <v>0</v>
      </c>
      <c r="M174">
        <f t="shared" si="14"/>
        <v>694066</v>
      </c>
      <c r="N174">
        <f t="shared" si="15"/>
        <v>682990</v>
      </c>
      <c r="O174">
        <f t="shared" si="16"/>
        <v>0</v>
      </c>
      <c r="P174" s="6">
        <f t="shared" si="17"/>
        <v>1.5958136546092159E-2</v>
      </c>
    </row>
    <row r="175" spans="1:16" x14ac:dyDescent="0.25">
      <c r="A175" s="3" t="s">
        <v>753</v>
      </c>
      <c r="B175">
        <v>18833</v>
      </c>
      <c r="C175">
        <v>18833</v>
      </c>
      <c r="F175" s="3" t="s">
        <v>883</v>
      </c>
      <c r="G175">
        <v>824718</v>
      </c>
      <c r="H175">
        <v>849674</v>
      </c>
      <c r="I175">
        <v>825925</v>
      </c>
      <c r="J175">
        <f>VLOOKUP(F175,rmp_opt!$A$2:$C$1736,3,FALSE)</f>
        <v>839250</v>
      </c>
      <c r="K175">
        <f t="shared" si="12"/>
        <v>1</v>
      </c>
      <c r="L175">
        <f t="shared" si="13"/>
        <v>1</v>
      </c>
      <c r="M175">
        <f t="shared" si="14"/>
        <v>839250</v>
      </c>
      <c r="N175">
        <f t="shared" si="15"/>
        <v>825925</v>
      </c>
      <c r="O175">
        <f t="shared" si="16"/>
        <v>0</v>
      </c>
      <c r="P175" s="6">
        <f t="shared" si="17"/>
        <v>1.5877271373249926E-2</v>
      </c>
    </row>
    <row r="176" spans="1:16" x14ac:dyDescent="0.25">
      <c r="A176" s="3" t="s">
        <v>316</v>
      </c>
      <c r="B176">
        <v>18809</v>
      </c>
      <c r="C176">
        <v>18809</v>
      </c>
      <c r="F176" s="3" t="s">
        <v>850</v>
      </c>
      <c r="G176">
        <v>57991</v>
      </c>
      <c r="H176">
        <v>59442</v>
      </c>
      <c r="I176">
        <v>58130</v>
      </c>
      <c r="J176">
        <f>VLOOKUP(F176,rmp_opt!$A$2:$C$1736,3,FALSE)</f>
        <v>59049</v>
      </c>
      <c r="K176">
        <f t="shared" si="12"/>
        <v>1</v>
      </c>
      <c r="L176">
        <f t="shared" si="13"/>
        <v>1</v>
      </c>
      <c r="M176">
        <f t="shared" si="14"/>
        <v>59049</v>
      </c>
      <c r="N176">
        <f t="shared" si="15"/>
        <v>58130</v>
      </c>
      <c r="O176">
        <f t="shared" si="16"/>
        <v>0</v>
      </c>
      <c r="P176" s="6">
        <f t="shared" si="17"/>
        <v>1.5563345695947433E-2</v>
      </c>
    </row>
    <row r="177" spans="1:16" x14ac:dyDescent="0.25">
      <c r="A177" s="3" t="s">
        <v>308</v>
      </c>
      <c r="B177">
        <v>18983</v>
      </c>
      <c r="C177">
        <v>18986</v>
      </c>
      <c r="F177" s="3" t="s">
        <v>337</v>
      </c>
      <c r="G177">
        <v>821787</v>
      </c>
      <c r="H177">
        <v>835435</v>
      </c>
      <c r="I177">
        <v>822937</v>
      </c>
      <c r="J177">
        <f>VLOOKUP(F177,rmp_opt!$A$2:$C$1736,3,FALSE)</f>
        <v>861220</v>
      </c>
      <c r="K177">
        <f t="shared" si="12"/>
        <v>1</v>
      </c>
      <c r="L177">
        <f t="shared" si="13"/>
        <v>0</v>
      </c>
      <c r="M177">
        <f t="shared" si="14"/>
        <v>835435</v>
      </c>
      <c r="N177">
        <f t="shared" si="15"/>
        <v>822937</v>
      </c>
      <c r="O177">
        <f t="shared" si="16"/>
        <v>0</v>
      </c>
      <c r="P177" s="6">
        <f t="shared" si="17"/>
        <v>1.4959871204821441E-2</v>
      </c>
    </row>
    <row r="178" spans="1:16" x14ac:dyDescent="0.25">
      <c r="A178" s="3" t="s">
        <v>519</v>
      </c>
      <c r="B178">
        <v>18635</v>
      </c>
      <c r="C178">
        <v>18637</v>
      </c>
      <c r="F178" s="3" t="s">
        <v>264</v>
      </c>
      <c r="G178">
        <v>2892</v>
      </c>
      <c r="H178">
        <v>2946</v>
      </c>
      <c r="I178">
        <v>2902</v>
      </c>
      <c r="J178">
        <f>VLOOKUP(F178,rmp_opt!$A$2:$C$1736,3,FALSE)</f>
        <v>3225</v>
      </c>
      <c r="K178">
        <f t="shared" si="12"/>
        <v>1</v>
      </c>
      <c r="L178">
        <f t="shared" si="13"/>
        <v>0</v>
      </c>
      <c r="M178">
        <f t="shared" si="14"/>
        <v>2946</v>
      </c>
      <c r="N178">
        <f t="shared" si="15"/>
        <v>2902</v>
      </c>
      <c r="O178">
        <f t="shared" si="16"/>
        <v>0</v>
      </c>
      <c r="P178" s="6">
        <f t="shared" si="17"/>
        <v>1.493550577053632E-2</v>
      </c>
    </row>
    <row r="179" spans="1:16" x14ac:dyDescent="0.25">
      <c r="A179" s="3" t="s">
        <v>738</v>
      </c>
      <c r="B179">
        <v>18813</v>
      </c>
      <c r="C179">
        <v>18816</v>
      </c>
      <c r="F179" s="3" t="s">
        <v>407</v>
      </c>
      <c r="G179">
        <v>64728</v>
      </c>
      <c r="H179">
        <v>65718</v>
      </c>
      <c r="I179">
        <v>64754</v>
      </c>
      <c r="J179">
        <f>VLOOKUP(F179,rmp_opt!$A$2:$C$1736,3,FALSE)</f>
        <v>66520</v>
      </c>
      <c r="K179">
        <f t="shared" si="12"/>
        <v>1</v>
      </c>
      <c r="L179">
        <f t="shared" si="13"/>
        <v>0</v>
      </c>
      <c r="M179">
        <f t="shared" si="14"/>
        <v>65718</v>
      </c>
      <c r="N179">
        <f t="shared" si="15"/>
        <v>64754</v>
      </c>
      <c r="O179">
        <f t="shared" si="16"/>
        <v>0</v>
      </c>
      <c r="P179" s="6">
        <f t="shared" si="17"/>
        <v>1.4668736114915244E-2</v>
      </c>
    </row>
    <row r="180" spans="1:16" x14ac:dyDescent="0.25">
      <c r="A180" s="3" t="s">
        <v>675</v>
      </c>
      <c r="B180">
        <v>19036</v>
      </c>
      <c r="C180">
        <v>19038</v>
      </c>
      <c r="F180" s="3" t="s">
        <v>978</v>
      </c>
      <c r="G180">
        <v>127462</v>
      </c>
      <c r="H180">
        <v>129355</v>
      </c>
      <c r="I180">
        <v>127478</v>
      </c>
      <c r="J180">
        <f>VLOOKUP(F180,rmp_opt!$A$2:$C$1736,3,FALSE)</f>
        <v>131292</v>
      </c>
      <c r="K180">
        <f t="shared" si="12"/>
        <v>1</v>
      </c>
      <c r="L180">
        <f t="shared" si="13"/>
        <v>0</v>
      </c>
      <c r="M180">
        <f t="shared" si="14"/>
        <v>129355</v>
      </c>
      <c r="N180">
        <f t="shared" si="15"/>
        <v>127478</v>
      </c>
      <c r="O180">
        <f t="shared" si="16"/>
        <v>0</v>
      </c>
      <c r="P180" s="6">
        <f t="shared" si="17"/>
        <v>1.4510455722623787E-2</v>
      </c>
    </row>
    <row r="181" spans="1:16" x14ac:dyDescent="0.25">
      <c r="A181" s="3" t="s">
        <v>766</v>
      </c>
      <c r="B181">
        <v>18853</v>
      </c>
      <c r="C181">
        <v>18855</v>
      </c>
      <c r="F181" s="3" t="s">
        <v>478</v>
      </c>
      <c r="G181">
        <v>523989</v>
      </c>
      <c r="H181">
        <v>533608</v>
      </c>
      <c r="I181">
        <v>525874</v>
      </c>
      <c r="J181">
        <f>VLOOKUP(F181,rmp_opt!$A$2:$C$1736,3,FALSE)</f>
        <v>542880</v>
      </c>
      <c r="K181">
        <f t="shared" si="12"/>
        <v>1</v>
      </c>
      <c r="L181">
        <f t="shared" si="13"/>
        <v>0</v>
      </c>
      <c r="M181">
        <f t="shared" si="14"/>
        <v>533608</v>
      </c>
      <c r="N181">
        <f t="shared" si="15"/>
        <v>525874</v>
      </c>
      <c r="O181">
        <f t="shared" si="16"/>
        <v>0</v>
      </c>
      <c r="P181" s="6">
        <f t="shared" si="17"/>
        <v>1.4493785700364312E-2</v>
      </c>
    </row>
    <row r="182" spans="1:16" x14ac:dyDescent="0.25">
      <c r="A182" s="3" t="s">
        <v>1041</v>
      </c>
      <c r="B182">
        <v>18938</v>
      </c>
      <c r="C182">
        <v>18940</v>
      </c>
      <c r="F182" s="3" t="s">
        <v>546</v>
      </c>
      <c r="G182">
        <v>69507</v>
      </c>
      <c r="H182">
        <v>70561</v>
      </c>
      <c r="I182">
        <v>69542</v>
      </c>
      <c r="J182">
        <f>VLOOKUP(F182,rmp_opt!$A$2:$C$1736,3,FALSE)</f>
        <v>71052</v>
      </c>
      <c r="K182">
        <f t="shared" si="12"/>
        <v>1</v>
      </c>
      <c r="L182">
        <f t="shared" si="13"/>
        <v>0</v>
      </c>
      <c r="M182">
        <f t="shared" si="14"/>
        <v>70561</v>
      </c>
      <c r="N182">
        <f t="shared" si="15"/>
        <v>69542</v>
      </c>
      <c r="O182">
        <f t="shared" si="16"/>
        <v>0</v>
      </c>
      <c r="P182" s="6">
        <f t="shared" si="17"/>
        <v>1.4441405308881676E-2</v>
      </c>
    </row>
    <row r="183" spans="1:16" x14ac:dyDescent="0.25">
      <c r="A183" s="3" t="s">
        <v>658</v>
      </c>
      <c r="B183">
        <v>19005</v>
      </c>
      <c r="C183">
        <v>19007</v>
      </c>
      <c r="F183" s="3" t="s">
        <v>1042</v>
      </c>
      <c r="G183">
        <v>974976</v>
      </c>
      <c r="H183">
        <v>989932</v>
      </c>
      <c r="I183">
        <v>975938</v>
      </c>
      <c r="J183">
        <f>VLOOKUP(F183,rmp_opt!$A$2:$C$1736,3,FALSE)</f>
        <v>1002233</v>
      </c>
      <c r="K183">
        <f t="shared" si="12"/>
        <v>1</v>
      </c>
      <c r="L183">
        <f t="shared" si="13"/>
        <v>0</v>
      </c>
      <c r="M183">
        <f t="shared" si="14"/>
        <v>989932</v>
      </c>
      <c r="N183">
        <f t="shared" si="15"/>
        <v>975938</v>
      </c>
      <c r="O183">
        <f t="shared" si="16"/>
        <v>0</v>
      </c>
      <c r="P183" s="6">
        <f t="shared" si="17"/>
        <v>1.4136324515219227E-2</v>
      </c>
    </row>
    <row r="184" spans="1:16" x14ac:dyDescent="0.25">
      <c r="A184" s="3" t="s">
        <v>1267</v>
      </c>
      <c r="B184">
        <v>2410</v>
      </c>
      <c r="C184">
        <v>2410</v>
      </c>
      <c r="F184" s="3" t="s">
        <v>918</v>
      </c>
      <c r="G184">
        <v>3274</v>
      </c>
      <c r="H184">
        <v>3328</v>
      </c>
      <c r="I184">
        <v>3281</v>
      </c>
      <c r="J184">
        <f>VLOOKUP(F184,rmp_opt!$A$2:$C$1736,3,FALSE)</f>
        <v>3845</v>
      </c>
      <c r="K184">
        <f t="shared" si="12"/>
        <v>1</v>
      </c>
      <c r="L184">
        <f t="shared" si="13"/>
        <v>0</v>
      </c>
      <c r="M184">
        <f t="shared" si="14"/>
        <v>3328</v>
      </c>
      <c r="N184">
        <f t="shared" si="15"/>
        <v>3281</v>
      </c>
      <c r="O184">
        <f t="shared" si="16"/>
        <v>0</v>
      </c>
      <c r="P184" s="6">
        <f t="shared" si="17"/>
        <v>1.4122596153846154E-2</v>
      </c>
    </row>
    <row r="185" spans="1:16" x14ac:dyDescent="0.25">
      <c r="A185" s="3" t="s">
        <v>1721</v>
      </c>
      <c r="B185">
        <v>2346</v>
      </c>
      <c r="C185">
        <v>2346</v>
      </c>
      <c r="F185" s="3" t="s">
        <v>1681</v>
      </c>
      <c r="G185">
        <v>34918</v>
      </c>
      <c r="H185">
        <v>35430</v>
      </c>
      <c r="I185">
        <v>34934</v>
      </c>
      <c r="J185">
        <f>VLOOKUP(F185,rmp_opt!$A$2:$C$1736,3,FALSE)</f>
        <v>35916</v>
      </c>
      <c r="K185">
        <f t="shared" si="12"/>
        <v>1</v>
      </c>
      <c r="L185">
        <f t="shared" si="13"/>
        <v>0</v>
      </c>
      <c r="M185">
        <f t="shared" si="14"/>
        <v>35430</v>
      </c>
      <c r="N185">
        <f t="shared" si="15"/>
        <v>34934</v>
      </c>
      <c r="O185">
        <f t="shared" si="16"/>
        <v>0</v>
      </c>
      <c r="P185" s="6">
        <f t="shared" si="17"/>
        <v>1.3999435506632798E-2</v>
      </c>
    </row>
    <row r="186" spans="1:16" x14ac:dyDescent="0.25">
      <c r="A186" s="3" t="s">
        <v>1689</v>
      </c>
      <c r="B186">
        <v>2410</v>
      </c>
      <c r="C186">
        <v>2410</v>
      </c>
      <c r="F186" s="3" t="s">
        <v>493</v>
      </c>
      <c r="G186">
        <v>71079</v>
      </c>
      <c r="H186">
        <v>72116</v>
      </c>
      <c r="I186">
        <v>71115</v>
      </c>
      <c r="J186">
        <f>VLOOKUP(F186,rmp_opt!$A$2:$C$1736,3,FALSE)</f>
        <v>72855</v>
      </c>
      <c r="K186">
        <f t="shared" si="12"/>
        <v>1</v>
      </c>
      <c r="L186">
        <f t="shared" si="13"/>
        <v>0</v>
      </c>
      <c r="M186">
        <f t="shared" si="14"/>
        <v>72116</v>
      </c>
      <c r="N186">
        <f t="shared" si="15"/>
        <v>71115</v>
      </c>
      <c r="O186">
        <f t="shared" si="16"/>
        <v>0</v>
      </c>
      <c r="P186" s="6">
        <f t="shared" si="17"/>
        <v>1.3880414887126297E-2</v>
      </c>
    </row>
    <row r="187" spans="1:16" x14ac:dyDescent="0.25">
      <c r="A187" s="3" t="s">
        <v>891</v>
      </c>
      <c r="B187">
        <v>2435</v>
      </c>
      <c r="C187">
        <v>2435</v>
      </c>
      <c r="F187" s="3" t="s">
        <v>1187</v>
      </c>
      <c r="G187">
        <v>26089</v>
      </c>
      <c r="H187">
        <v>26535</v>
      </c>
      <c r="I187">
        <v>26175</v>
      </c>
      <c r="J187">
        <f>VLOOKUP(F187,rmp_opt!$A$2:$C$1736,3,FALSE)</f>
        <v>27896</v>
      </c>
      <c r="K187">
        <f t="shared" si="12"/>
        <v>1</v>
      </c>
      <c r="L187">
        <f t="shared" si="13"/>
        <v>0</v>
      </c>
      <c r="M187">
        <f t="shared" si="14"/>
        <v>26535</v>
      </c>
      <c r="N187">
        <f t="shared" si="15"/>
        <v>26175</v>
      </c>
      <c r="O187">
        <f t="shared" si="16"/>
        <v>0</v>
      </c>
      <c r="P187" s="6">
        <f t="shared" si="17"/>
        <v>1.3566986998304126E-2</v>
      </c>
    </row>
    <row r="188" spans="1:16" x14ac:dyDescent="0.25">
      <c r="A188" s="3" t="s">
        <v>648</v>
      </c>
      <c r="B188">
        <v>2431</v>
      </c>
      <c r="C188">
        <v>2431</v>
      </c>
      <c r="F188" s="3" t="s">
        <v>1735</v>
      </c>
      <c r="G188">
        <v>733977</v>
      </c>
      <c r="H188">
        <v>745004</v>
      </c>
      <c r="I188">
        <v>734957</v>
      </c>
      <c r="J188">
        <f>VLOOKUP(F188,rmp_opt!$A$2:$C$1736,3,FALSE)</f>
        <v>751636</v>
      </c>
      <c r="K188">
        <f t="shared" si="12"/>
        <v>1</v>
      </c>
      <c r="L188">
        <f t="shared" si="13"/>
        <v>0</v>
      </c>
      <c r="M188">
        <f t="shared" si="14"/>
        <v>745004</v>
      </c>
      <c r="N188">
        <f t="shared" si="15"/>
        <v>734957</v>
      </c>
      <c r="O188">
        <f t="shared" si="16"/>
        <v>0</v>
      </c>
      <c r="P188" s="6">
        <f t="shared" si="17"/>
        <v>1.348583363310801E-2</v>
      </c>
    </row>
    <row r="189" spans="1:16" x14ac:dyDescent="0.25">
      <c r="A189" s="3" t="s">
        <v>138</v>
      </c>
      <c r="B189">
        <v>2401</v>
      </c>
      <c r="C189">
        <v>2401</v>
      </c>
      <c r="F189" s="3" t="s">
        <v>1353</v>
      </c>
      <c r="G189">
        <v>789559</v>
      </c>
      <c r="H189">
        <v>801018</v>
      </c>
      <c r="I189">
        <v>790316</v>
      </c>
      <c r="J189">
        <f>VLOOKUP(F189,rmp_opt!$A$2:$C$1736,3,FALSE)</f>
        <v>808027</v>
      </c>
      <c r="K189">
        <f t="shared" si="12"/>
        <v>1</v>
      </c>
      <c r="L189">
        <f t="shared" si="13"/>
        <v>0</v>
      </c>
      <c r="M189">
        <f t="shared" si="14"/>
        <v>801018</v>
      </c>
      <c r="N189">
        <f t="shared" si="15"/>
        <v>790316</v>
      </c>
      <c r="O189">
        <f t="shared" si="16"/>
        <v>0</v>
      </c>
      <c r="P189" s="6">
        <f t="shared" si="17"/>
        <v>1.336049876532113E-2</v>
      </c>
    </row>
    <row r="190" spans="1:16" x14ac:dyDescent="0.25">
      <c r="A190" s="3" t="s">
        <v>914</v>
      </c>
      <c r="B190">
        <v>2395</v>
      </c>
      <c r="C190">
        <v>2395</v>
      </c>
      <c r="F190" s="3" t="s">
        <v>1312</v>
      </c>
      <c r="G190">
        <v>900591</v>
      </c>
      <c r="H190">
        <v>913627</v>
      </c>
      <c r="I190">
        <v>901464</v>
      </c>
      <c r="J190">
        <f>VLOOKUP(F190,rmp_opt!$A$2:$C$1736,3,FALSE)</f>
        <v>917777</v>
      </c>
      <c r="K190">
        <f t="shared" si="12"/>
        <v>1</v>
      </c>
      <c r="L190">
        <f t="shared" si="13"/>
        <v>0</v>
      </c>
      <c r="M190">
        <f t="shared" si="14"/>
        <v>913627</v>
      </c>
      <c r="N190">
        <f t="shared" si="15"/>
        <v>901464</v>
      </c>
      <c r="O190">
        <f t="shared" si="16"/>
        <v>0</v>
      </c>
      <c r="P190" s="6">
        <f t="shared" si="17"/>
        <v>1.3312872758795438E-2</v>
      </c>
    </row>
    <row r="191" spans="1:16" x14ac:dyDescent="0.25">
      <c r="A191" s="3" t="s">
        <v>64</v>
      </c>
      <c r="B191">
        <v>2378</v>
      </c>
      <c r="C191">
        <v>2378</v>
      </c>
      <c r="F191" s="3" t="s">
        <v>1421</v>
      </c>
      <c r="G191">
        <v>852308</v>
      </c>
      <c r="H191">
        <v>864828</v>
      </c>
      <c r="I191">
        <v>853423</v>
      </c>
      <c r="J191">
        <f>VLOOKUP(F191,rmp_opt!$A$2:$C$1736,3,FALSE)</f>
        <v>885663</v>
      </c>
      <c r="K191">
        <f t="shared" si="12"/>
        <v>1</v>
      </c>
      <c r="L191">
        <f t="shared" si="13"/>
        <v>0</v>
      </c>
      <c r="M191">
        <f t="shared" si="14"/>
        <v>864828</v>
      </c>
      <c r="N191">
        <f t="shared" si="15"/>
        <v>853423</v>
      </c>
      <c r="O191">
        <f t="shared" si="16"/>
        <v>0</v>
      </c>
      <c r="P191" s="6">
        <f t="shared" si="17"/>
        <v>1.3187593371167447E-2</v>
      </c>
    </row>
    <row r="192" spans="1:16" x14ac:dyDescent="0.25">
      <c r="A192" s="3" t="s">
        <v>849</v>
      </c>
      <c r="B192">
        <v>2307</v>
      </c>
      <c r="C192">
        <v>2307</v>
      </c>
      <c r="F192" s="3" t="s">
        <v>58</v>
      </c>
      <c r="G192">
        <v>560427</v>
      </c>
      <c r="H192">
        <v>569043</v>
      </c>
      <c r="I192">
        <v>561599</v>
      </c>
      <c r="J192">
        <f>VLOOKUP(F192,rmp_opt!$A$2:$C$1736,3,FALSE)</f>
        <v>583873</v>
      </c>
      <c r="K192">
        <f t="shared" si="12"/>
        <v>1</v>
      </c>
      <c r="L192">
        <f t="shared" si="13"/>
        <v>0</v>
      </c>
      <c r="M192">
        <f t="shared" si="14"/>
        <v>569043</v>
      </c>
      <c r="N192">
        <f t="shared" si="15"/>
        <v>561599</v>
      </c>
      <c r="O192">
        <f t="shared" si="16"/>
        <v>0</v>
      </c>
      <c r="P192" s="6">
        <f t="shared" si="17"/>
        <v>1.3081612461624165E-2</v>
      </c>
    </row>
    <row r="193" spans="1:16" x14ac:dyDescent="0.25">
      <c r="A193" s="3" t="s">
        <v>919</v>
      </c>
      <c r="B193">
        <v>2396</v>
      </c>
      <c r="C193">
        <v>2396</v>
      </c>
      <c r="F193" s="3" t="s">
        <v>1672</v>
      </c>
      <c r="G193">
        <v>25341</v>
      </c>
      <c r="H193">
        <v>25689</v>
      </c>
      <c r="I193">
        <v>25353</v>
      </c>
      <c r="J193">
        <f>VLOOKUP(F193,rmp_opt!$A$2:$C$1736,3,FALSE)</f>
        <v>27083</v>
      </c>
      <c r="K193">
        <f t="shared" si="12"/>
        <v>1</v>
      </c>
      <c r="L193">
        <f t="shared" si="13"/>
        <v>0</v>
      </c>
      <c r="M193">
        <f t="shared" si="14"/>
        <v>25689</v>
      </c>
      <c r="N193">
        <f t="shared" si="15"/>
        <v>25353</v>
      </c>
      <c r="O193">
        <f t="shared" si="16"/>
        <v>0</v>
      </c>
      <c r="P193" s="6">
        <f t="shared" si="17"/>
        <v>1.3079528202732687E-2</v>
      </c>
    </row>
    <row r="194" spans="1:16" x14ac:dyDescent="0.25">
      <c r="A194" s="3" t="s">
        <v>1221</v>
      </c>
      <c r="B194">
        <v>4728</v>
      </c>
      <c r="C194">
        <v>4728</v>
      </c>
      <c r="F194" s="3" t="s">
        <v>997</v>
      </c>
      <c r="G194">
        <v>27844</v>
      </c>
      <c r="H194">
        <v>28218</v>
      </c>
      <c r="I194">
        <v>27852</v>
      </c>
      <c r="J194">
        <f>VLOOKUP(F194,rmp_opt!$A$2:$C$1736,3,FALSE)</f>
        <v>28551</v>
      </c>
      <c r="K194">
        <f t="shared" si="12"/>
        <v>1</v>
      </c>
      <c r="L194">
        <f t="shared" si="13"/>
        <v>0</v>
      </c>
      <c r="M194">
        <f t="shared" si="14"/>
        <v>28218</v>
      </c>
      <c r="N194">
        <f t="shared" si="15"/>
        <v>27852</v>
      </c>
      <c r="O194">
        <f t="shared" si="16"/>
        <v>0</v>
      </c>
      <c r="P194" s="6">
        <f t="shared" si="17"/>
        <v>1.2970444397193281E-2</v>
      </c>
    </row>
    <row r="195" spans="1:16" x14ac:dyDescent="0.25">
      <c r="A195" s="3" t="s">
        <v>1011</v>
      </c>
      <c r="B195">
        <v>4690</v>
      </c>
      <c r="C195">
        <v>4690</v>
      </c>
      <c r="F195" s="3" t="s">
        <v>1370</v>
      </c>
      <c r="G195">
        <v>1078423</v>
      </c>
      <c r="H195">
        <v>1093637</v>
      </c>
      <c r="I195">
        <v>1079456</v>
      </c>
      <c r="J195">
        <f>VLOOKUP(F195,rmp_opt!$A$2:$C$1736,3,FALSE)</f>
        <v>1116149</v>
      </c>
      <c r="K195">
        <f t="shared" si="12"/>
        <v>1</v>
      </c>
      <c r="L195">
        <f t="shared" si="13"/>
        <v>0</v>
      </c>
      <c r="M195">
        <f t="shared" si="14"/>
        <v>1093637</v>
      </c>
      <c r="N195">
        <f t="shared" si="15"/>
        <v>1079456</v>
      </c>
      <c r="O195">
        <f t="shared" si="16"/>
        <v>0</v>
      </c>
      <c r="P195" s="6">
        <f t="shared" si="17"/>
        <v>1.2966825372587065E-2</v>
      </c>
    </row>
    <row r="196" spans="1:16" x14ac:dyDescent="0.25">
      <c r="A196" s="3" t="s">
        <v>242</v>
      </c>
      <c r="B196">
        <v>4759</v>
      </c>
      <c r="C196">
        <v>4759</v>
      </c>
      <c r="F196" s="3" t="s">
        <v>1394</v>
      </c>
      <c r="G196">
        <v>925789</v>
      </c>
      <c r="H196">
        <v>938751</v>
      </c>
      <c r="I196">
        <v>926653</v>
      </c>
      <c r="J196">
        <f>VLOOKUP(F196,rmp_opt!$A$2:$C$1736,3,FALSE)</f>
        <v>941848</v>
      </c>
      <c r="K196">
        <f t="shared" ref="K196:K259" si="18">IF(I196&gt;G196,1,0)</f>
        <v>1</v>
      </c>
      <c r="L196">
        <f t="shared" ref="L196:L259" si="19">IF(J196&lt;H196,1,0)</f>
        <v>0</v>
      </c>
      <c r="M196">
        <f t="shared" ref="M196:M259" si="20">MIN(J196,H196)</f>
        <v>938751</v>
      </c>
      <c r="N196">
        <f t="shared" ref="N196:N259" si="21">MAX(I196,G196)</f>
        <v>926653</v>
      </c>
      <c r="O196">
        <f t="shared" ref="O196:O259" si="22">IF(N196=M196,1,0)</f>
        <v>0</v>
      </c>
      <c r="P196" s="6">
        <f t="shared" ref="P196:P259" si="23">(M196-N196)/M196</f>
        <v>1.2887336471545703E-2</v>
      </c>
    </row>
    <row r="197" spans="1:16" x14ac:dyDescent="0.25">
      <c r="A197" s="3" t="s">
        <v>1726</v>
      </c>
      <c r="B197">
        <v>4718</v>
      </c>
      <c r="C197">
        <v>4718</v>
      </c>
      <c r="F197" s="3" t="s">
        <v>1521</v>
      </c>
      <c r="G197">
        <v>568601</v>
      </c>
      <c r="H197">
        <v>577079</v>
      </c>
      <c r="I197">
        <v>569688</v>
      </c>
      <c r="J197">
        <f>VLOOKUP(F197,rmp_opt!$A$2:$C$1736,3,FALSE)</f>
        <v>599047</v>
      </c>
      <c r="K197">
        <f t="shared" si="18"/>
        <v>1</v>
      </c>
      <c r="L197">
        <f t="shared" si="19"/>
        <v>0</v>
      </c>
      <c r="M197">
        <f t="shared" si="20"/>
        <v>577079</v>
      </c>
      <c r="N197">
        <f t="shared" si="21"/>
        <v>569688</v>
      </c>
      <c r="O197">
        <f t="shared" si="22"/>
        <v>0</v>
      </c>
      <c r="P197" s="6">
        <f t="shared" si="23"/>
        <v>1.2807605197901847E-2</v>
      </c>
    </row>
    <row r="198" spans="1:16" x14ac:dyDescent="0.25">
      <c r="A198" s="3" t="s">
        <v>670</v>
      </c>
      <c r="B198">
        <v>4775</v>
      </c>
      <c r="C198">
        <v>4775</v>
      </c>
      <c r="F198" s="3" t="s">
        <v>1216</v>
      </c>
      <c r="G198">
        <v>86996</v>
      </c>
      <c r="H198">
        <v>88150</v>
      </c>
      <c r="I198">
        <v>87025</v>
      </c>
      <c r="J198">
        <f>VLOOKUP(F198,rmp_opt!$A$2:$C$1736,3,FALSE)</f>
        <v>88608</v>
      </c>
      <c r="K198">
        <f t="shared" si="18"/>
        <v>1</v>
      </c>
      <c r="L198">
        <f t="shared" si="19"/>
        <v>0</v>
      </c>
      <c r="M198">
        <f t="shared" si="20"/>
        <v>88150</v>
      </c>
      <c r="N198">
        <f t="shared" si="21"/>
        <v>87025</v>
      </c>
      <c r="O198">
        <f t="shared" si="22"/>
        <v>0</v>
      </c>
      <c r="P198" s="6">
        <f t="shared" si="23"/>
        <v>1.2762336925694838E-2</v>
      </c>
    </row>
    <row r="199" spans="1:16" x14ac:dyDescent="0.25">
      <c r="A199" s="3" t="s">
        <v>1378</v>
      </c>
      <c r="B199">
        <v>4738</v>
      </c>
      <c r="C199">
        <v>4738</v>
      </c>
      <c r="F199" s="3" t="s">
        <v>199</v>
      </c>
      <c r="G199">
        <v>954257</v>
      </c>
      <c r="H199">
        <v>967615</v>
      </c>
      <c r="I199">
        <v>955268</v>
      </c>
      <c r="J199">
        <f>VLOOKUP(F199,rmp_opt!$A$2:$C$1736,3,FALSE)</f>
        <v>980758</v>
      </c>
      <c r="K199">
        <f t="shared" si="18"/>
        <v>1</v>
      </c>
      <c r="L199">
        <f t="shared" si="19"/>
        <v>0</v>
      </c>
      <c r="M199">
        <f t="shared" si="20"/>
        <v>967615</v>
      </c>
      <c r="N199">
        <f t="shared" si="21"/>
        <v>955268</v>
      </c>
      <c r="O199">
        <f t="shared" si="22"/>
        <v>0</v>
      </c>
      <c r="P199" s="6">
        <f t="shared" si="23"/>
        <v>1.2760240384863815E-2</v>
      </c>
    </row>
    <row r="200" spans="1:16" x14ac:dyDescent="0.25">
      <c r="A200" s="3" t="s">
        <v>265</v>
      </c>
      <c r="B200">
        <v>4750</v>
      </c>
      <c r="C200">
        <v>4750</v>
      </c>
      <c r="F200" s="3" t="s">
        <v>1580</v>
      </c>
      <c r="G200">
        <v>86140</v>
      </c>
      <c r="H200">
        <v>87280</v>
      </c>
      <c r="I200">
        <v>86168</v>
      </c>
      <c r="J200">
        <f>VLOOKUP(F200,rmp_opt!$A$2:$C$1736,3,FALSE)</f>
        <v>87932</v>
      </c>
      <c r="K200">
        <f t="shared" si="18"/>
        <v>1</v>
      </c>
      <c r="L200">
        <f t="shared" si="19"/>
        <v>0</v>
      </c>
      <c r="M200">
        <f t="shared" si="20"/>
        <v>87280</v>
      </c>
      <c r="N200">
        <f t="shared" si="21"/>
        <v>86168</v>
      </c>
      <c r="O200">
        <f t="shared" si="22"/>
        <v>0</v>
      </c>
      <c r="P200" s="6">
        <f t="shared" si="23"/>
        <v>1.2740604949587534E-2</v>
      </c>
    </row>
    <row r="201" spans="1:16" x14ac:dyDescent="0.25">
      <c r="A201" s="3" t="s">
        <v>1502</v>
      </c>
      <c r="B201">
        <v>4756</v>
      </c>
      <c r="C201">
        <v>4756</v>
      </c>
      <c r="F201" s="3" t="s">
        <v>63</v>
      </c>
      <c r="G201">
        <v>79101</v>
      </c>
      <c r="H201">
        <v>80157</v>
      </c>
      <c r="I201">
        <v>79136</v>
      </c>
      <c r="J201">
        <f>VLOOKUP(F201,rmp_opt!$A$2:$C$1736,3,FALSE)</f>
        <v>80724</v>
      </c>
      <c r="K201">
        <f t="shared" si="18"/>
        <v>1</v>
      </c>
      <c r="L201">
        <f t="shared" si="19"/>
        <v>0</v>
      </c>
      <c r="M201">
        <f t="shared" si="20"/>
        <v>80157</v>
      </c>
      <c r="N201">
        <f t="shared" si="21"/>
        <v>79136</v>
      </c>
      <c r="O201">
        <f t="shared" si="22"/>
        <v>0</v>
      </c>
      <c r="P201" s="6">
        <f t="shared" si="23"/>
        <v>1.273750265104732E-2</v>
      </c>
    </row>
    <row r="202" spans="1:16" x14ac:dyDescent="0.25">
      <c r="A202" s="3" t="s">
        <v>473</v>
      </c>
      <c r="B202">
        <v>4698</v>
      </c>
      <c r="C202">
        <v>4698</v>
      </c>
      <c r="F202" s="3" t="s">
        <v>661</v>
      </c>
      <c r="G202">
        <v>34599</v>
      </c>
      <c r="H202">
        <v>35065</v>
      </c>
      <c r="I202">
        <v>34619</v>
      </c>
      <c r="J202">
        <f>VLOOKUP(F202,rmp_opt!$A$2:$C$1736,3,FALSE)</f>
        <v>35651</v>
      </c>
      <c r="K202">
        <f t="shared" si="18"/>
        <v>1</v>
      </c>
      <c r="L202">
        <f t="shared" si="19"/>
        <v>0</v>
      </c>
      <c r="M202">
        <f t="shared" si="20"/>
        <v>35065</v>
      </c>
      <c r="N202">
        <f t="shared" si="21"/>
        <v>34619</v>
      </c>
      <c r="O202">
        <f t="shared" si="22"/>
        <v>0</v>
      </c>
      <c r="P202" s="6">
        <f t="shared" si="23"/>
        <v>1.2719235705119064E-2</v>
      </c>
    </row>
    <row r="203" spans="1:16" x14ac:dyDescent="0.25">
      <c r="A203" s="3" t="s">
        <v>1361</v>
      </c>
      <c r="B203">
        <v>4740</v>
      </c>
      <c r="C203">
        <v>4740</v>
      </c>
      <c r="F203" s="3" t="s">
        <v>281</v>
      </c>
      <c r="G203">
        <v>12761</v>
      </c>
      <c r="H203">
        <v>12944</v>
      </c>
      <c r="I203">
        <v>12781</v>
      </c>
      <c r="J203">
        <f>VLOOKUP(F203,rmp_opt!$A$2:$C$1736,3,FALSE)</f>
        <v>13793</v>
      </c>
      <c r="K203">
        <f t="shared" si="18"/>
        <v>1</v>
      </c>
      <c r="L203">
        <f t="shared" si="19"/>
        <v>0</v>
      </c>
      <c r="M203">
        <f t="shared" si="20"/>
        <v>12944</v>
      </c>
      <c r="N203">
        <f t="shared" si="21"/>
        <v>12781</v>
      </c>
      <c r="O203">
        <f t="shared" si="22"/>
        <v>0</v>
      </c>
      <c r="P203" s="6">
        <f t="shared" si="23"/>
        <v>1.2592707045735476E-2</v>
      </c>
    </row>
    <row r="204" spans="1:16" x14ac:dyDescent="0.25">
      <c r="A204" s="3" t="s">
        <v>827</v>
      </c>
      <c r="B204">
        <v>10007</v>
      </c>
      <c r="C204">
        <v>10010</v>
      </c>
      <c r="F204" s="3" t="s">
        <v>1031</v>
      </c>
      <c r="G204">
        <v>897869</v>
      </c>
      <c r="H204">
        <v>910165</v>
      </c>
      <c r="I204">
        <v>898750</v>
      </c>
      <c r="J204">
        <f>VLOOKUP(F204,rmp_opt!$A$2:$C$1736,3,FALSE)</f>
        <v>917136</v>
      </c>
      <c r="K204">
        <f t="shared" si="18"/>
        <v>1</v>
      </c>
      <c r="L204">
        <f t="shared" si="19"/>
        <v>0</v>
      </c>
      <c r="M204">
        <f t="shared" si="20"/>
        <v>910165</v>
      </c>
      <c r="N204">
        <f t="shared" si="21"/>
        <v>898750</v>
      </c>
      <c r="O204">
        <f t="shared" si="22"/>
        <v>0</v>
      </c>
      <c r="P204" s="6">
        <f t="shared" si="23"/>
        <v>1.2541682002713793E-2</v>
      </c>
    </row>
    <row r="205" spans="1:16" x14ac:dyDescent="0.25">
      <c r="A205" s="3" t="s">
        <v>1559</v>
      </c>
      <c r="B205">
        <v>9978</v>
      </c>
      <c r="C205">
        <v>9980</v>
      </c>
      <c r="F205" s="3" t="s">
        <v>1268</v>
      </c>
      <c r="G205">
        <v>10261</v>
      </c>
      <c r="H205">
        <v>10395</v>
      </c>
      <c r="I205">
        <v>10266</v>
      </c>
      <c r="J205">
        <f>VLOOKUP(F205,rmp_opt!$A$2:$C$1736,3,FALSE)</f>
        <v>10554</v>
      </c>
      <c r="K205">
        <f t="shared" si="18"/>
        <v>1</v>
      </c>
      <c r="L205">
        <f t="shared" si="19"/>
        <v>0</v>
      </c>
      <c r="M205">
        <f t="shared" si="20"/>
        <v>10395</v>
      </c>
      <c r="N205">
        <f t="shared" si="21"/>
        <v>10266</v>
      </c>
      <c r="O205">
        <f t="shared" si="22"/>
        <v>0</v>
      </c>
      <c r="P205" s="6">
        <f t="shared" si="23"/>
        <v>1.2409812409812411E-2</v>
      </c>
    </row>
    <row r="206" spans="1:16" x14ac:dyDescent="0.25">
      <c r="A206" s="3" t="s">
        <v>1298</v>
      </c>
      <c r="B206">
        <v>10083</v>
      </c>
      <c r="C206">
        <v>10085</v>
      </c>
      <c r="F206" s="3" t="s">
        <v>146</v>
      </c>
      <c r="G206">
        <v>59719</v>
      </c>
      <c r="H206">
        <v>60488</v>
      </c>
      <c r="I206">
        <v>59741</v>
      </c>
      <c r="J206">
        <f>VLOOKUP(F206,rmp_opt!$A$2:$C$1736,3,FALSE)</f>
        <v>61954</v>
      </c>
      <c r="K206">
        <f t="shared" si="18"/>
        <v>1</v>
      </c>
      <c r="L206">
        <f t="shared" si="19"/>
        <v>0</v>
      </c>
      <c r="M206">
        <f t="shared" si="20"/>
        <v>60488</v>
      </c>
      <c r="N206">
        <f t="shared" si="21"/>
        <v>59741</v>
      </c>
      <c r="O206">
        <f t="shared" si="22"/>
        <v>0</v>
      </c>
      <c r="P206" s="6">
        <f t="shared" si="23"/>
        <v>1.2349556936913107E-2</v>
      </c>
    </row>
    <row r="207" spans="1:16" x14ac:dyDescent="0.25">
      <c r="A207" s="3" t="s">
        <v>500</v>
      </c>
      <c r="B207">
        <v>10010</v>
      </c>
      <c r="C207">
        <v>10010</v>
      </c>
      <c r="F207" s="3" t="s">
        <v>647</v>
      </c>
      <c r="G207">
        <v>936086</v>
      </c>
      <c r="H207">
        <v>948678</v>
      </c>
      <c r="I207">
        <v>936977</v>
      </c>
      <c r="J207">
        <f>VLOOKUP(F207,rmp_opt!$A$2:$C$1736,3,FALSE)</f>
        <v>970443</v>
      </c>
      <c r="K207">
        <f t="shared" si="18"/>
        <v>1</v>
      </c>
      <c r="L207">
        <f t="shared" si="19"/>
        <v>0</v>
      </c>
      <c r="M207">
        <f t="shared" si="20"/>
        <v>948678</v>
      </c>
      <c r="N207">
        <f t="shared" si="21"/>
        <v>936977</v>
      </c>
      <c r="O207">
        <f t="shared" si="22"/>
        <v>0</v>
      </c>
      <c r="P207" s="6">
        <f t="shared" si="23"/>
        <v>1.2334005848138145E-2</v>
      </c>
    </row>
    <row r="208" spans="1:16" x14ac:dyDescent="0.25">
      <c r="A208" s="3" t="s">
        <v>1450</v>
      </c>
      <c r="B208">
        <v>9903</v>
      </c>
      <c r="C208">
        <v>9903</v>
      </c>
      <c r="F208" s="3" t="s">
        <v>451</v>
      </c>
      <c r="G208">
        <v>56752</v>
      </c>
      <c r="H208">
        <v>57718</v>
      </c>
      <c r="I208">
        <v>56794</v>
      </c>
      <c r="J208">
        <f>VLOOKUP(F208,rmp_opt!$A$2:$C$1736,3,FALSE)</f>
        <v>57491</v>
      </c>
      <c r="K208">
        <f t="shared" si="18"/>
        <v>1</v>
      </c>
      <c r="L208">
        <f t="shared" si="19"/>
        <v>1</v>
      </c>
      <c r="M208">
        <f t="shared" si="20"/>
        <v>57491</v>
      </c>
      <c r="N208">
        <f t="shared" si="21"/>
        <v>56794</v>
      </c>
      <c r="O208">
        <f t="shared" si="22"/>
        <v>0</v>
      </c>
      <c r="P208" s="6">
        <f t="shared" si="23"/>
        <v>1.2123636743142405E-2</v>
      </c>
    </row>
    <row r="209" spans="1:16" x14ac:dyDescent="0.25">
      <c r="A209" s="3" t="s">
        <v>910</v>
      </c>
      <c r="B209">
        <v>10019</v>
      </c>
      <c r="C209">
        <v>10022</v>
      </c>
      <c r="F209" s="3" t="s">
        <v>979</v>
      </c>
      <c r="G209">
        <v>16319</v>
      </c>
      <c r="H209">
        <v>16522</v>
      </c>
      <c r="I209">
        <v>16324</v>
      </c>
      <c r="J209">
        <f>VLOOKUP(F209,rmp_opt!$A$2:$C$1736,3,FALSE)</f>
        <v>16650</v>
      </c>
      <c r="K209">
        <f t="shared" si="18"/>
        <v>1</v>
      </c>
      <c r="L209">
        <f t="shared" si="19"/>
        <v>0</v>
      </c>
      <c r="M209">
        <f t="shared" si="20"/>
        <v>16522</v>
      </c>
      <c r="N209">
        <f t="shared" si="21"/>
        <v>16324</v>
      </c>
      <c r="O209">
        <f t="shared" si="22"/>
        <v>0</v>
      </c>
      <c r="P209" s="6">
        <f t="shared" si="23"/>
        <v>1.1984021304926764E-2</v>
      </c>
    </row>
    <row r="210" spans="1:16" x14ac:dyDescent="0.25">
      <c r="A210" s="3" t="s">
        <v>1395</v>
      </c>
      <c r="B210">
        <v>9982</v>
      </c>
      <c r="C210">
        <v>9982</v>
      </c>
      <c r="F210" s="3" t="s">
        <v>115</v>
      </c>
      <c r="G210">
        <v>57123</v>
      </c>
      <c r="H210">
        <v>57840</v>
      </c>
      <c r="I210">
        <v>57148</v>
      </c>
      <c r="J210">
        <f>VLOOKUP(F210,rmp_opt!$A$2:$C$1736,3,FALSE)</f>
        <v>58173</v>
      </c>
      <c r="K210">
        <f t="shared" si="18"/>
        <v>1</v>
      </c>
      <c r="L210">
        <f t="shared" si="19"/>
        <v>0</v>
      </c>
      <c r="M210">
        <f t="shared" si="20"/>
        <v>57840</v>
      </c>
      <c r="N210">
        <f t="shared" si="21"/>
        <v>57148</v>
      </c>
      <c r="O210">
        <f t="shared" si="22"/>
        <v>0</v>
      </c>
      <c r="P210" s="6">
        <f t="shared" si="23"/>
        <v>1.1964038727524206E-2</v>
      </c>
    </row>
    <row r="211" spans="1:16" x14ac:dyDescent="0.25">
      <c r="A211" s="3" t="s">
        <v>1454</v>
      </c>
      <c r="B211">
        <v>9922</v>
      </c>
      <c r="C211">
        <v>9924</v>
      </c>
      <c r="F211" s="3" t="s">
        <v>437</v>
      </c>
      <c r="G211">
        <v>13621</v>
      </c>
      <c r="H211">
        <v>13811</v>
      </c>
      <c r="I211">
        <v>13648</v>
      </c>
      <c r="J211">
        <f>VLOOKUP(F211,rmp_opt!$A$2:$C$1736,3,FALSE)</f>
        <v>14426</v>
      </c>
      <c r="K211">
        <f t="shared" si="18"/>
        <v>1</v>
      </c>
      <c r="L211">
        <f t="shared" si="19"/>
        <v>0</v>
      </c>
      <c r="M211">
        <f t="shared" si="20"/>
        <v>13811</v>
      </c>
      <c r="N211">
        <f t="shared" si="21"/>
        <v>13648</v>
      </c>
      <c r="O211">
        <f t="shared" si="22"/>
        <v>0</v>
      </c>
      <c r="P211" s="6">
        <f t="shared" si="23"/>
        <v>1.180218666280501E-2</v>
      </c>
    </row>
    <row r="212" spans="1:16" x14ac:dyDescent="0.25">
      <c r="A212" s="3" t="s">
        <v>1332</v>
      </c>
      <c r="B212">
        <v>9947</v>
      </c>
      <c r="C212">
        <v>9950</v>
      </c>
      <c r="F212" s="3" t="s">
        <v>1285</v>
      </c>
      <c r="G212">
        <v>48734</v>
      </c>
      <c r="H212">
        <v>49323</v>
      </c>
      <c r="I212">
        <v>48752</v>
      </c>
      <c r="J212">
        <f>VLOOKUP(F212,rmp_opt!$A$2:$C$1736,3,FALSE)</f>
        <v>49976</v>
      </c>
      <c r="K212">
        <f t="shared" si="18"/>
        <v>1</v>
      </c>
      <c r="L212">
        <f t="shared" si="19"/>
        <v>0</v>
      </c>
      <c r="M212">
        <f t="shared" si="20"/>
        <v>49323</v>
      </c>
      <c r="N212">
        <f t="shared" si="21"/>
        <v>48752</v>
      </c>
      <c r="O212">
        <f t="shared" si="22"/>
        <v>0</v>
      </c>
      <c r="P212" s="6">
        <f t="shared" si="23"/>
        <v>1.1576749183950692E-2</v>
      </c>
    </row>
    <row r="213" spans="1:16" x14ac:dyDescent="0.25">
      <c r="A213" s="3" t="s">
        <v>1711</v>
      </c>
      <c r="B213">
        <v>9970</v>
      </c>
      <c r="C213">
        <v>9973</v>
      </c>
      <c r="F213" s="3" t="s">
        <v>1562</v>
      </c>
      <c r="G213">
        <v>12219</v>
      </c>
      <c r="H213">
        <v>12369</v>
      </c>
      <c r="I213">
        <v>12226</v>
      </c>
      <c r="J213">
        <f>VLOOKUP(F213,rmp_opt!$A$2:$C$1736,3,FALSE)</f>
        <v>13015</v>
      </c>
      <c r="K213">
        <f t="shared" si="18"/>
        <v>1</v>
      </c>
      <c r="L213">
        <f t="shared" si="19"/>
        <v>0</v>
      </c>
      <c r="M213">
        <f t="shared" si="20"/>
        <v>12369</v>
      </c>
      <c r="N213">
        <f t="shared" si="21"/>
        <v>12226</v>
      </c>
      <c r="O213">
        <f t="shared" si="22"/>
        <v>0</v>
      </c>
      <c r="P213" s="6">
        <f t="shared" si="23"/>
        <v>1.1561160966933463E-2</v>
      </c>
    </row>
    <row r="214" spans="1:16" x14ac:dyDescent="0.25">
      <c r="A214" s="3" t="s">
        <v>1737</v>
      </c>
      <c r="B214">
        <v>17143</v>
      </c>
      <c r="C214">
        <v>17147</v>
      </c>
      <c r="F214" s="3" t="s">
        <v>985</v>
      </c>
      <c r="G214">
        <v>900060</v>
      </c>
      <c r="H214">
        <v>911414</v>
      </c>
      <c r="I214">
        <v>900885</v>
      </c>
      <c r="J214">
        <f>VLOOKUP(F214,rmp_opt!$A$2:$C$1736,3,FALSE)</f>
        <v>923044</v>
      </c>
      <c r="K214">
        <f t="shared" si="18"/>
        <v>1</v>
      </c>
      <c r="L214">
        <f t="shared" si="19"/>
        <v>0</v>
      </c>
      <c r="M214">
        <f t="shared" si="20"/>
        <v>911414</v>
      </c>
      <c r="N214">
        <f t="shared" si="21"/>
        <v>900885</v>
      </c>
      <c r="O214">
        <f t="shared" si="22"/>
        <v>0</v>
      </c>
      <c r="P214" s="6">
        <f t="shared" si="23"/>
        <v>1.1552379050574163E-2</v>
      </c>
    </row>
    <row r="215" spans="1:16" x14ac:dyDescent="0.25">
      <c r="A215" s="3" t="s">
        <v>1097</v>
      </c>
      <c r="B215">
        <v>17124</v>
      </c>
      <c r="C215">
        <v>17128</v>
      </c>
      <c r="F215" s="3" t="s">
        <v>1426</v>
      </c>
      <c r="G215">
        <v>6082</v>
      </c>
      <c r="H215">
        <v>6162</v>
      </c>
      <c r="I215">
        <v>6091</v>
      </c>
      <c r="J215">
        <f>VLOOKUP(F215,rmp_opt!$A$2:$C$1736,3,FALSE)</f>
        <v>6589</v>
      </c>
      <c r="K215">
        <f t="shared" si="18"/>
        <v>1</v>
      </c>
      <c r="L215">
        <f t="shared" si="19"/>
        <v>0</v>
      </c>
      <c r="M215">
        <f t="shared" si="20"/>
        <v>6162</v>
      </c>
      <c r="N215">
        <f t="shared" si="21"/>
        <v>6091</v>
      </c>
      <c r="O215">
        <f t="shared" si="22"/>
        <v>0</v>
      </c>
      <c r="P215" s="6">
        <f t="shared" si="23"/>
        <v>1.1522233041220383E-2</v>
      </c>
    </row>
    <row r="216" spans="1:16" x14ac:dyDescent="0.25">
      <c r="A216" s="3" t="s">
        <v>118</v>
      </c>
      <c r="B216">
        <v>17151</v>
      </c>
      <c r="C216">
        <v>17155</v>
      </c>
      <c r="F216" s="3" t="s">
        <v>938</v>
      </c>
      <c r="G216">
        <v>906787</v>
      </c>
      <c r="H216">
        <v>918659</v>
      </c>
      <c r="I216">
        <v>908093</v>
      </c>
      <c r="J216">
        <f>VLOOKUP(F216,rmp_opt!$A$2:$C$1736,3,FALSE)</f>
        <v>930113</v>
      </c>
      <c r="K216">
        <f t="shared" si="18"/>
        <v>1</v>
      </c>
      <c r="L216">
        <f t="shared" si="19"/>
        <v>0</v>
      </c>
      <c r="M216">
        <f t="shared" si="20"/>
        <v>918659</v>
      </c>
      <c r="N216">
        <f t="shared" si="21"/>
        <v>908093</v>
      </c>
      <c r="O216">
        <f t="shared" si="22"/>
        <v>0</v>
      </c>
      <c r="P216" s="6">
        <f t="shared" si="23"/>
        <v>1.1501547364147088E-2</v>
      </c>
    </row>
    <row r="217" spans="1:16" x14ac:dyDescent="0.25">
      <c r="A217" s="3" t="s">
        <v>1463</v>
      </c>
      <c r="B217">
        <v>17130</v>
      </c>
      <c r="C217">
        <v>17133</v>
      </c>
      <c r="F217" s="3" t="s">
        <v>882</v>
      </c>
      <c r="G217">
        <v>101425</v>
      </c>
      <c r="H217">
        <v>102596</v>
      </c>
      <c r="I217">
        <v>101425</v>
      </c>
      <c r="J217">
        <f>VLOOKUP(F217,rmp_opt!$A$2:$C$1736,3,FALSE)</f>
        <v>104482</v>
      </c>
      <c r="K217">
        <f t="shared" si="18"/>
        <v>0</v>
      </c>
      <c r="L217">
        <f t="shared" si="19"/>
        <v>0</v>
      </c>
      <c r="M217">
        <f t="shared" si="20"/>
        <v>102596</v>
      </c>
      <c r="N217">
        <f t="shared" si="21"/>
        <v>101425</v>
      </c>
      <c r="O217">
        <f t="shared" si="22"/>
        <v>0</v>
      </c>
      <c r="P217" s="6">
        <f t="shared" si="23"/>
        <v>1.141370033919451E-2</v>
      </c>
    </row>
    <row r="218" spans="1:16" x14ac:dyDescent="0.25">
      <c r="A218" s="3" t="s">
        <v>1632</v>
      </c>
      <c r="B218">
        <v>17107</v>
      </c>
      <c r="C218">
        <v>17111</v>
      </c>
      <c r="F218" s="3" t="s">
        <v>33</v>
      </c>
      <c r="G218">
        <v>47034</v>
      </c>
      <c r="H218">
        <v>47696</v>
      </c>
      <c r="I218">
        <v>47155</v>
      </c>
      <c r="J218">
        <f>VLOOKUP(F218,rmp_opt!$A$2:$C$1736,3,FALSE)</f>
        <v>49273</v>
      </c>
      <c r="K218">
        <f t="shared" si="18"/>
        <v>1</v>
      </c>
      <c r="L218">
        <f t="shared" si="19"/>
        <v>0</v>
      </c>
      <c r="M218">
        <f t="shared" si="20"/>
        <v>47696</v>
      </c>
      <c r="N218">
        <f t="shared" si="21"/>
        <v>47155</v>
      </c>
      <c r="O218">
        <f t="shared" si="22"/>
        <v>0</v>
      </c>
      <c r="P218" s="6">
        <f t="shared" si="23"/>
        <v>1.1342670244884267E-2</v>
      </c>
    </row>
    <row r="219" spans="1:16" x14ac:dyDescent="0.25">
      <c r="A219" s="3" t="s">
        <v>15</v>
      </c>
      <c r="B219">
        <v>17095</v>
      </c>
      <c r="C219">
        <v>17099</v>
      </c>
      <c r="F219" s="3" t="s">
        <v>1149</v>
      </c>
      <c r="G219">
        <v>2090</v>
      </c>
      <c r="H219">
        <v>2118</v>
      </c>
      <c r="I219">
        <v>2094</v>
      </c>
      <c r="J219">
        <f>VLOOKUP(F219,rmp_opt!$A$2:$C$1736,3,FALSE)</f>
        <v>2371</v>
      </c>
      <c r="K219">
        <f t="shared" si="18"/>
        <v>1</v>
      </c>
      <c r="L219">
        <f t="shared" si="19"/>
        <v>0</v>
      </c>
      <c r="M219">
        <f t="shared" si="20"/>
        <v>2118</v>
      </c>
      <c r="N219">
        <f t="shared" si="21"/>
        <v>2094</v>
      </c>
      <c r="O219">
        <f t="shared" si="22"/>
        <v>0</v>
      </c>
      <c r="P219" s="6">
        <f t="shared" si="23"/>
        <v>1.1331444759206799E-2</v>
      </c>
    </row>
    <row r="220" spans="1:16" x14ac:dyDescent="0.25">
      <c r="A220" s="3" t="s">
        <v>210</v>
      </c>
      <c r="B220">
        <v>17160</v>
      </c>
      <c r="C220">
        <v>17163</v>
      </c>
      <c r="F220" s="3" t="s">
        <v>1707</v>
      </c>
      <c r="G220">
        <v>49893</v>
      </c>
      <c r="H220">
        <v>50496</v>
      </c>
      <c r="I220">
        <v>49925</v>
      </c>
      <c r="J220">
        <f>VLOOKUP(F220,rmp_opt!$A$2:$C$1736,3,FALSE)</f>
        <v>50986</v>
      </c>
      <c r="K220">
        <f t="shared" si="18"/>
        <v>1</v>
      </c>
      <c r="L220">
        <f t="shared" si="19"/>
        <v>0</v>
      </c>
      <c r="M220">
        <f t="shared" si="20"/>
        <v>50496</v>
      </c>
      <c r="N220">
        <f t="shared" si="21"/>
        <v>49925</v>
      </c>
      <c r="O220">
        <f t="shared" si="22"/>
        <v>0</v>
      </c>
      <c r="P220" s="6">
        <f t="shared" si="23"/>
        <v>1.1307826362484157E-2</v>
      </c>
    </row>
    <row r="221" spans="1:16" x14ac:dyDescent="0.25">
      <c r="A221" s="3" t="s">
        <v>1109</v>
      </c>
      <c r="B221">
        <v>17095</v>
      </c>
      <c r="C221">
        <v>17098</v>
      </c>
      <c r="F221" s="3" t="s">
        <v>1732</v>
      </c>
      <c r="G221">
        <v>1009</v>
      </c>
      <c r="H221">
        <v>1025</v>
      </c>
      <c r="I221">
        <v>1014</v>
      </c>
      <c r="J221">
        <f>VLOOKUP(F221,rmp_opt!$A$2:$C$1736,3,FALSE)</f>
        <v>1142</v>
      </c>
      <c r="K221">
        <f t="shared" si="18"/>
        <v>1</v>
      </c>
      <c r="L221">
        <f t="shared" si="19"/>
        <v>0</v>
      </c>
      <c r="M221">
        <f t="shared" si="20"/>
        <v>1025</v>
      </c>
      <c r="N221">
        <f t="shared" si="21"/>
        <v>1014</v>
      </c>
      <c r="O221">
        <f t="shared" si="22"/>
        <v>0</v>
      </c>
      <c r="P221" s="6">
        <f t="shared" si="23"/>
        <v>1.0731707317073172E-2</v>
      </c>
    </row>
    <row r="222" spans="1:16" x14ac:dyDescent="0.25">
      <c r="A222" s="3" t="s">
        <v>1199</v>
      </c>
      <c r="B222">
        <v>17075</v>
      </c>
      <c r="C222">
        <v>17079</v>
      </c>
      <c r="F222" s="3" t="s">
        <v>1153</v>
      </c>
      <c r="G222">
        <v>852887</v>
      </c>
      <c r="H222">
        <v>862990</v>
      </c>
      <c r="I222">
        <v>853738</v>
      </c>
      <c r="J222">
        <f>VLOOKUP(F222,rmp_opt!$A$2:$C$1736,3,FALSE)</f>
        <v>877425</v>
      </c>
      <c r="K222">
        <f t="shared" si="18"/>
        <v>1</v>
      </c>
      <c r="L222">
        <f t="shared" si="19"/>
        <v>0</v>
      </c>
      <c r="M222">
        <f t="shared" si="20"/>
        <v>862990</v>
      </c>
      <c r="N222">
        <f t="shared" si="21"/>
        <v>853738</v>
      </c>
      <c r="O222">
        <f t="shared" si="22"/>
        <v>0</v>
      </c>
      <c r="P222" s="6">
        <f t="shared" si="23"/>
        <v>1.0720865826950487E-2</v>
      </c>
    </row>
    <row r="223" spans="1:16" x14ac:dyDescent="0.25">
      <c r="A223" s="3" t="s">
        <v>1057</v>
      </c>
      <c r="B223">
        <v>17109</v>
      </c>
      <c r="C223">
        <v>17112</v>
      </c>
      <c r="F223" s="3" t="s">
        <v>212</v>
      </c>
      <c r="G223">
        <v>33199</v>
      </c>
      <c r="H223">
        <v>33561</v>
      </c>
      <c r="I223">
        <v>33204</v>
      </c>
      <c r="J223">
        <f>VLOOKUP(F223,rmp_opt!$A$2:$C$1736,3,FALSE)</f>
        <v>33915</v>
      </c>
      <c r="K223">
        <f t="shared" si="18"/>
        <v>1</v>
      </c>
      <c r="L223">
        <f t="shared" si="19"/>
        <v>0</v>
      </c>
      <c r="M223">
        <f t="shared" si="20"/>
        <v>33561</v>
      </c>
      <c r="N223">
        <f t="shared" si="21"/>
        <v>33204</v>
      </c>
      <c r="O223">
        <f t="shared" si="22"/>
        <v>0</v>
      </c>
      <c r="P223" s="6">
        <f t="shared" si="23"/>
        <v>1.0637346920532762E-2</v>
      </c>
    </row>
    <row r="224" spans="1:16" x14ac:dyDescent="0.25">
      <c r="A224" s="3" t="s">
        <v>1197</v>
      </c>
      <c r="B224">
        <v>4346</v>
      </c>
      <c r="C224">
        <v>4346</v>
      </c>
      <c r="F224" s="3" t="s">
        <v>1289</v>
      </c>
      <c r="G224">
        <v>105479</v>
      </c>
      <c r="H224">
        <v>106627</v>
      </c>
      <c r="I224">
        <v>105502</v>
      </c>
      <c r="J224">
        <f>VLOOKUP(F224,rmp_opt!$A$2:$C$1736,3,FALSE)</f>
        <v>107598</v>
      </c>
      <c r="K224">
        <f t="shared" si="18"/>
        <v>1</v>
      </c>
      <c r="L224">
        <f t="shared" si="19"/>
        <v>0</v>
      </c>
      <c r="M224">
        <f t="shared" si="20"/>
        <v>106627</v>
      </c>
      <c r="N224">
        <f t="shared" si="21"/>
        <v>105502</v>
      </c>
      <c r="O224">
        <f t="shared" si="22"/>
        <v>0</v>
      </c>
      <c r="P224" s="6">
        <f t="shared" si="23"/>
        <v>1.0550798578221277E-2</v>
      </c>
    </row>
    <row r="225" spans="1:16" x14ac:dyDescent="0.25">
      <c r="A225" s="3" t="s">
        <v>783</v>
      </c>
      <c r="B225">
        <v>4324</v>
      </c>
      <c r="C225">
        <v>4324</v>
      </c>
      <c r="F225" s="3" t="s">
        <v>1665</v>
      </c>
      <c r="G225">
        <v>19648</v>
      </c>
      <c r="H225">
        <v>19867</v>
      </c>
      <c r="I225">
        <v>19659</v>
      </c>
      <c r="J225">
        <f>VLOOKUP(F225,rmp_opt!$A$2:$C$1736,3,FALSE)</f>
        <v>20526</v>
      </c>
      <c r="K225">
        <f t="shared" si="18"/>
        <v>1</v>
      </c>
      <c r="L225">
        <f t="shared" si="19"/>
        <v>0</v>
      </c>
      <c r="M225">
        <f t="shared" si="20"/>
        <v>19867</v>
      </c>
      <c r="N225">
        <f t="shared" si="21"/>
        <v>19659</v>
      </c>
      <c r="O225">
        <f t="shared" si="22"/>
        <v>0</v>
      </c>
      <c r="P225" s="6">
        <f t="shared" si="23"/>
        <v>1.0469622992902803E-2</v>
      </c>
    </row>
    <row r="226" spans="1:16" x14ac:dyDescent="0.25">
      <c r="A226" s="3" t="s">
        <v>945</v>
      </c>
      <c r="B226">
        <v>4283</v>
      </c>
      <c r="C226">
        <v>4283</v>
      </c>
      <c r="F226" s="3" t="s">
        <v>1590</v>
      </c>
      <c r="G226">
        <v>60288</v>
      </c>
      <c r="H226">
        <v>60947</v>
      </c>
      <c r="I226">
        <v>60314</v>
      </c>
      <c r="J226">
        <f>VLOOKUP(F226,rmp_opt!$A$2:$C$1736,3,FALSE)</f>
        <v>61431</v>
      </c>
      <c r="K226">
        <f t="shared" si="18"/>
        <v>1</v>
      </c>
      <c r="L226">
        <f t="shared" si="19"/>
        <v>0</v>
      </c>
      <c r="M226">
        <f t="shared" si="20"/>
        <v>60947</v>
      </c>
      <c r="N226">
        <f t="shared" si="21"/>
        <v>60314</v>
      </c>
      <c r="O226">
        <f t="shared" si="22"/>
        <v>0</v>
      </c>
      <c r="P226" s="6">
        <f t="shared" si="23"/>
        <v>1.0386073145519878E-2</v>
      </c>
    </row>
    <row r="227" spans="1:16" x14ac:dyDescent="0.25">
      <c r="A227" s="3" t="s">
        <v>119</v>
      </c>
      <c r="B227">
        <v>4361</v>
      </c>
      <c r="C227">
        <v>4361</v>
      </c>
      <c r="F227" s="3" t="s">
        <v>1460</v>
      </c>
      <c r="G227">
        <v>70572</v>
      </c>
      <c r="H227">
        <v>71331</v>
      </c>
      <c r="I227">
        <v>70594</v>
      </c>
      <c r="J227">
        <f>VLOOKUP(F227,rmp_opt!$A$2:$C$1736,3,FALSE)</f>
        <v>71706</v>
      </c>
      <c r="K227">
        <f t="shared" si="18"/>
        <v>1</v>
      </c>
      <c r="L227">
        <f t="shared" si="19"/>
        <v>0</v>
      </c>
      <c r="M227">
        <f t="shared" si="20"/>
        <v>71331</v>
      </c>
      <c r="N227">
        <f t="shared" si="21"/>
        <v>70594</v>
      </c>
      <c r="O227">
        <f t="shared" si="22"/>
        <v>0</v>
      </c>
      <c r="P227" s="6">
        <f t="shared" si="23"/>
        <v>1.033211366726949E-2</v>
      </c>
    </row>
    <row r="228" spans="1:16" x14ac:dyDescent="0.25">
      <c r="A228" s="3" t="s">
        <v>1537</v>
      </c>
      <c r="B228">
        <v>4349</v>
      </c>
      <c r="C228">
        <v>4349</v>
      </c>
      <c r="F228" s="3" t="s">
        <v>547</v>
      </c>
      <c r="G228">
        <v>42567</v>
      </c>
      <c r="H228">
        <v>44639</v>
      </c>
      <c r="I228">
        <v>42650</v>
      </c>
      <c r="J228">
        <f>VLOOKUP(F228,rmp_opt!$A$2:$C$1736,3,FALSE)</f>
        <v>43079</v>
      </c>
      <c r="K228">
        <f t="shared" si="18"/>
        <v>1</v>
      </c>
      <c r="L228">
        <f t="shared" si="19"/>
        <v>1</v>
      </c>
      <c r="M228">
        <f t="shared" si="20"/>
        <v>43079</v>
      </c>
      <c r="N228">
        <f t="shared" si="21"/>
        <v>42650</v>
      </c>
      <c r="O228">
        <f t="shared" si="22"/>
        <v>0</v>
      </c>
      <c r="P228" s="6">
        <f t="shared" si="23"/>
        <v>9.958448431950602E-3</v>
      </c>
    </row>
    <row r="229" spans="1:16" x14ac:dyDescent="0.25">
      <c r="A229" s="3" t="s">
        <v>353</v>
      </c>
      <c r="B229">
        <v>4326</v>
      </c>
      <c r="C229">
        <v>4326</v>
      </c>
      <c r="F229" s="3" t="s">
        <v>450</v>
      </c>
      <c r="G229">
        <v>65881</v>
      </c>
      <c r="H229">
        <v>66550</v>
      </c>
      <c r="I229">
        <v>65891</v>
      </c>
      <c r="J229">
        <f>VLOOKUP(F229,rmp_opt!$A$2:$C$1736,3,FALSE)</f>
        <v>67254</v>
      </c>
      <c r="K229">
        <f t="shared" si="18"/>
        <v>1</v>
      </c>
      <c r="L229">
        <f t="shared" si="19"/>
        <v>0</v>
      </c>
      <c r="M229">
        <f t="shared" si="20"/>
        <v>66550</v>
      </c>
      <c r="N229">
        <f t="shared" si="21"/>
        <v>65891</v>
      </c>
      <c r="O229">
        <f t="shared" si="22"/>
        <v>0</v>
      </c>
      <c r="P229" s="6">
        <f t="shared" si="23"/>
        <v>9.9023290758827945E-3</v>
      </c>
    </row>
    <row r="230" spans="1:16" x14ac:dyDescent="0.25">
      <c r="A230" s="3" t="s">
        <v>1210</v>
      </c>
      <c r="B230">
        <v>4314</v>
      </c>
      <c r="C230">
        <v>4314</v>
      </c>
      <c r="F230" s="3" t="s">
        <v>786</v>
      </c>
      <c r="G230">
        <v>60256</v>
      </c>
      <c r="H230">
        <v>60883</v>
      </c>
      <c r="I230">
        <v>60281</v>
      </c>
      <c r="J230">
        <f>VLOOKUP(F230,rmp_opt!$A$2:$C$1736,3,FALSE)</f>
        <v>61840</v>
      </c>
      <c r="K230">
        <f t="shared" si="18"/>
        <v>1</v>
      </c>
      <c r="L230">
        <f t="shared" si="19"/>
        <v>0</v>
      </c>
      <c r="M230">
        <f t="shared" si="20"/>
        <v>60883</v>
      </c>
      <c r="N230">
        <f t="shared" si="21"/>
        <v>60281</v>
      </c>
      <c r="O230">
        <f t="shared" si="22"/>
        <v>0</v>
      </c>
      <c r="P230" s="6">
        <f t="shared" si="23"/>
        <v>9.8878176173973036E-3</v>
      </c>
    </row>
    <row r="231" spans="1:16" x14ac:dyDescent="0.25">
      <c r="A231" s="3" t="s">
        <v>230</v>
      </c>
      <c r="B231">
        <v>4289</v>
      </c>
      <c r="C231">
        <v>4289</v>
      </c>
      <c r="F231" s="3" t="s">
        <v>678</v>
      </c>
      <c r="G231">
        <v>647284</v>
      </c>
      <c r="H231">
        <v>654361</v>
      </c>
      <c r="I231">
        <v>648244</v>
      </c>
      <c r="J231">
        <f>VLOOKUP(F231,rmp_opt!$A$2:$C$1736,3,FALSE)</f>
        <v>679138</v>
      </c>
      <c r="K231">
        <f t="shared" si="18"/>
        <v>1</v>
      </c>
      <c r="L231">
        <f t="shared" si="19"/>
        <v>0</v>
      </c>
      <c r="M231">
        <f t="shared" si="20"/>
        <v>654361</v>
      </c>
      <c r="N231">
        <f t="shared" si="21"/>
        <v>648244</v>
      </c>
      <c r="O231">
        <f t="shared" si="22"/>
        <v>0</v>
      </c>
      <c r="P231" s="6">
        <f t="shared" si="23"/>
        <v>9.3480509993719065E-3</v>
      </c>
    </row>
    <row r="232" spans="1:16" x14ac:dyDescent="0.25">
      <c r="A232" s="3" t="s">
        <v>634</v>
      </c>
      <c r="B232">
        <v>4272</v>
      </c>
      <c r="C232">
        <v>4272</v>
      </c>
      <c r="F232" s="3" t="s">
        <v>624</v>
      </c>
      <c r="G232">
        <v>73509</v>
      </c>
      <c r="H232">
        <v>74225</v>
      </c>
      <c r="I232">
        <v>73535</v>
      </c>
      <c r="J232">
        <f>VLOOKUP(F232,rmp_opt!$A$2:$C$1736,3,FALSE)</f>
        <v>74516</v>
      </c>
      <c r="K232">
        <f t="shared" si="18"/>
        <v>1</v>
      </c>
      <c r="L232">
        <f t="shared" si="19"/>
        <v>0</v>
      </c>
      <c r="M232">
        <f t="shared" si="20"/>
        <v>74225</v>
      </c>
      <c r="N232">
        <f t="shared" si="21"/>
        <v>73535</v>
      </c>
      <c r="O232">
        <f t="shared" si="22"/>
        <v>0</v>
      </c>
      <c r="P232" s="6">
        <f t="shared" si="23"/>
        <v>9.2960592792185916E-3</v>
      </c>
    </row>
    <row r="233" spans="1:16" x14ac:dyDescent="0.25">
      <c r="A233" s="3" t="s">
        <v>755</v>
      </c>
      <c r="B233">
        <v>4326</v>
      </c>
      <c r="C233">
        <v>4326</v>
      </c>
      <c r="F233" s="3" t="s">
        <v>1008</v>
      </c>
      <c r="G233">
        <v>33649</v>
      </c>
      <c r="H233">
        <v>33974</v>
      </c>
      <c r="I233">
        <v>33659</v>
      </c>
      <c r="J233">
        <f>VLOOKUP(F233,rmp_opt!$A$2:$C$1736,3,FALSE)</f>
        <v>34607</v>
      </c>
      <c r="K233">
        <f t="shared" si="18"/>
        <v>1</v>
      </c>
      <c r="L233">
        <f t="shared" si="19"/>
        <v>0</v>
      </c>
      <c r="M233">
        <f t="shared" si="20"/>
        <v>33974</v>
      </c>
      <c r="N233">
        <f t="shared" si="21"/>
        <v>33659</v>
      </c>
      <c r="O233">
        <f t="shared" si="22"/>
        <v>0</v>
      </c>
      <c r="P233" s="6">
        <f t="shared" si="23"/>
        <v>9.2717960793548011E-3</v>
      </c>
    </row>
    <row r="234" spans="1:16" x14ac:dyDescent="0.25">
      <c r="A234" s="3" t="s">
        <v>940</v>
      </c>
      <c r="B234">
        <v>1738</v>
      </c>
      <c r="C234">
        <v>1738</v>
      </c>
      <c r="F234" s="3" t="s">
        <v>18</v>
      </c>
      <c r="G234">
        <v>60418</v>
      </c>
      <c r="H234">
        <v>60975</v>
      </c>
      <c r="I234">
        <v>60432</v>
      </c>
      <c r="J234">
        <f>VLOOKUP(F234,rmp_opt!$A$2:$C$1736,3,FALSE)</f>
        <v>61416</v>
      </c>
      <c r="K234">
        <f t="shared" si="18"/>
        <v>1</v>
      </c>
      <c r="L234">
        <f t="shared" si="19"/>
        <v>0</v>
      </c>
      <c r="M234">
        <f t="shared" si="20"/>
        <v>60975</v>
      </c>
      <c r="N234">
        <f t="shared" si="21"/>
        <v>60432</v>
      </c>
      <c r="O234">
        <f t="shared" si="22"/>
        <v>0</v>
      </c>
      <c r="P234" s="6">
        <f t="shared" si="23"/>
        <v>8.905289052890529E-3</v>
      </c>
    </row>
    <row r="235" spans="1:16" x14ac:dyDescent="0.25">
      <c r="A235" s="3" t="s">
        <v>1308</v>
      </c>
      <c r="B235">
        <v>1731</v>
      </c>
      <c r="C235">
        <v>1731</v>
      </c>
      <c r="F235" s="3" t="s">
        <v>106</v>
      </c>
      <c r="G235">
        <v>25085</v>
      </c>
      <c r="H235">
        <v>25334</v>
      </c>
      <c r="I235">
        <v>25110</v>
      </c>
      <c r="J235">
        <f>VLOOKUP(F235,rmp_opt!$A$2:$C$1736,3,FALSE)</f>
        <v>25921</v>
      </c>
      <c r="K235">
        <f t="shared" si="18"/>
        <v>1</v>
      </c>
      <c r="L235">
        <f t="shared" si="19"/>
        <v>0</v>
      </c>
      <c r="M235">
        <f t="shared" si="20"/>
        <v>25334</v>
      </c>
      <c r="N235">
        <f t="shared" si="21"/>
        <v>25110</v>
      </c>
      <c r="O235">
        <f t="shared" si="22"/>
        <v>0</v>
      </c>
      <c r="P235" s="6">
        <f t="shared" si="23"/>
        <v>8.8418725823004654E-3</v>
      </c>
    </row>
    <row r="236" spans="1:16" x14ac:dyDescent="0.25">
      <c r="A236" s="3" t="s">
        <v>148</v>
      </c>
      <c r="B236">
        <v>1787</v>
      </c>
      <c r="C236">
        <v>1787</v>
      </c>
      <c r="F236" s="3" t="s">
        <v>712</v>
      </c>
      <c r="G236">
        <v>3267</v>
      </c>
      <c r="H236">
        <v>3303</v>
      </c>
      <c r="I236">
        <v>3275</v>
      </c>
      <c r="J236">
        <f>VLOOKUP(F236,rmp_opt!$A$2:$C$1736,3,FALSE)</f>
        <v>3560</v>
      </c>
      <c r="K236">
        <f t="shared" si="18"/>
        <v>1</v>
      </c>
      <c r="L236">
        <f t="shared" si="19"/>
        <v>0</v>
      </c>
      <c r="M236">
        <f t="shared" si="20"/>
        <v>3303</v>
      </c>
      <c r="N236">
        <f t="shared" si="21"/>
        <v>3275</v>
      </c>
      <c r="O236">
        <f t="shared" si="22"/>
        <v>0</v>
      </c>
      <c r="P236" s="6">
        <f t="shared" si="23"/>
        <v>8.4771419921283678E-3</v>
      </c>
    </row>
    <row r="237" spans="1:16" x14ac:dyDescent="0.25">
      <c r="A237" s="3" t="s">
        <v>42</v>
      </c>
      <c r="B237">
        <v>1840</v>
      </c>
      <c r="C237">
        <v>1840</v>
      </c>
      <c r="F237" s="3" t="s">
        <v>1111</v>
      </c>
      <c r="G237">
        <v>87709</v>
      </c>
      <c r="H237">
        <v>88475</v>
      </c>
      <c r="I237">
        <v>87727</v>
      </c>
      <c r="J237">
        <f>VLOOKUP(F237,rmp_opt!$A$2:$C$1736,3,FALSE)</f>
        <v>89278</v>
      </c>
      <c r="K237">
        <f t="shared" si="18"/>
        <v>1</v>
      </c>
      <c r="L237">
        <f t="shared" si="19"/>
        <v>0</v>
      </c>
      <c r="M237">
        <f t="shared" si="20"/>
        <v>88475</v>
      </c>
      <c r="N237">
        <f t="shared" si="21"/>
        <v>87727</v>
      </c>
      <c r="O237">
        <f t="shared" si="22"/>
        <v>0</v>
      </c>
      <c r="P237" s="6">
        <f t="shared" si="23"/>
        <v>8.4543656400113028E-3</v>
      </c>
    </row>
    <row r="238" spans="1:16" x14ac:dyDescent="0.25">
      <c r="A238" s="3" t="s">
        <v>238</v>
      </c>
      <c r="B238">
        <v>1835</v>
      </c>
      <c r="C238">
        <v>1835</v>
      </c>
      <c r="F238" s="3" t="s">
        <v>970</v>
      </c>
      <c r="G238">
        <v>69651</v>
      </c>
      <c r="H238">
        <v>70353</v>
      </c>
      <c r="I238">
        <v>69793</v>
      </c>
      <c r="J238">
        <f>VLOOKUP(F238,rmp_opt!$A$2:$C$1736,3,FALSE)</f>
        <v>70675</v>
      </c>
      <c r="K238">
        <f t="shared" si="18"/>
        <v>1</v>
      </c>
      <c r="L238">
        <f t="shared" si="19"/>
        <v>0</v>
      </c>
      <c r="M238">
        <f t="shared" si="20"/>
        <v>70353</v>
      </c>
      <c r="N238">
        <f t="shared" si="21"/>
        <v>69793</v>
      </c>
      <c r="O238">
        <f t="shared" si="22"/>
        <v>0</v>
      </c>
      <c r="P238" s="6">
        <f t="shared" si="23"/>
        <v>7.9598595653348116E-3</v>
      </c>
    </row>
    <row r="239" spans="1:16" x14ac:dyDescent="0.25">
      <c r="A239" s="3" t="s">
        <v>845</v>
      </c>
      <c r="B239">
        <v>1803</v>
      </c>
      <c r="C239">
        <v>1803</v>
      </c>
      <c r="F239" s="3" t="s">
        <v>1186</v>
      </c>
      <c r="G239">
        <v>613266</v>
      </c>
      <c r="H239">
        <v>619134</v>
      </c>
      <c r="I239">
        <v>614378</v>
      </c>
      <c r="J239">
        <f>VLOOKUP(F239,rmp_opt!$A$2:$C$1736,3,FALSE)</f>
        <v>632321</v>
      </c>
      <c r="K239">
        <f t="shared" si="18"/>
        <v>1</v>
      </c>
      <c r="L239">
        <f t="shared" si="19"/>
        <v>0</v>
      </c>
      <c r="M239">
        <f t="shared" si="20"/>
        <v>619134</v>
      </c>
      <c r="N239">
        <f t="shared" si="21"/>
        <v>614378</v>
      </c>
      <c r="O239">
        <f t="shared" si="22"/>
        <v>0</v>
      </c>
      <c r="P239" s="6">
        <f t="shared" si="23"/>
        <v>7.6816973385406065E-3</v>
      </c>
    </row>
    <row r="240" spans="1:16" x14ac:dyDescent="0.25">
      <c r="A240" s="3" t="s">
        <v>701</v>
      </c>
      <c r="B240">
        <v>1908</v>
      </c>
      <c r="C240">
        <v>1908</v>
      </c>
      <c r="F240" s="3" t="s">
        <v>880</v>
      </c>
      <c r="G240">
        <v>47470</v>
      </c>
      <c r="H240">
        <v>47869</v>
      </c>
      <c r="I240">
        <v>47506</v>
      </c>
      <c r="J240">
        <f>VLOOKUP(F240,rmp_opt!$A$2:$C$1736,3,FALSE)</f>
        <v>48426</v>
      </c>
      <c r="K240">
        <f t="shared" si="18"/>
        <v>1</v>
      </c>
      <c r="L240">
        <f t="shared" si="19"/>
        <v>0</v>
      </c>
      <c r="M240">
        <f t="shared" si="20"/>
        <v>47869</v>
      </c>
      <c r="N240">
        <f t="shared" si="21"/>
        <v>47506</v>
      </c>
      <c r="O240">
        <f t="shared" si="22"/>
        <v>0</v>
      </c>
      <c r="P240" s="6">
        <f t="shared" si="23"/>
        <v>7.5831958052184085E-3</v>
      </c>
    </row>
    <row r="241" spans="1:16" x14ac:dyDescent="0.25">
      <c r="A241" s="3" t="s">
        <v>1045</v>
      </c>
      <c r="B241">
        <v>1845</v>
      </c>
      <c r="C241">
        <v>1845</v>
      </c>
      <c r="F241" s="3" t="s">
        <v>691</v>
      </c>
      <c r="G241">
        <v>14429</v>
      </c>
      <c r="H241">
        <v>14547</v>
      </c>
      <c r="I241">
        <v>14439</v>
      </c>
      <c r="J241">
        <f>VLOOKUP(F241,rmp_opt!$A$2:$C$1736,3,FALSE)</f>
        <v>14822</v>
      </c>
      <c r="K241">
        <f t="shared" si="18"/>
        <v>1</v>
      </c>
      <c r="L241">
        <f t="shared" si="19"/>
        <v>0</v>
      </c>
      <c r="M241">
        <f t="shared" si="20"/>
        <v>14547</v>
      </c>
      <c r="N241">
        <f t="shared" si="21"/>
        <v>14439</v>
      </c>
      <c r="O241">
        <f t="shared" si="22"/>
        <v>0</v>
      </c>
      <c r="P241" s="6">
        <f t="shared" si="23"/>
        <v>7.4242111775623841E-3</v>
      </c>
    </row>
    <row r="242" spans="1:16" x14ac:dyDescent="0.25">
      <c r="A242" s="3" t="s">
        <v>372</v>
      </c>
      <c r="B242">
        <v>1742</v>
      </c>
      <c r="C242">
        <v>1742</v>
      </c>
      <c r="F242" s="3" t="s">
        <v>1357</v>
      </c>
      <c r="G242">
        <v>108469</v>
      </c>
      <c r="H242">
        <v>109267</v>
      </c>
      <c r="I242">
        <v>108469</v>
      </c>
      <c r="J242">
        <f>VLOOKUP(F242,rmp_opt!$A$2:$C$1736,3,FALSE)</f>
        <v>110598</v>
      </c>
      <c r="K242">
        <f t="shared" si="18"/>
        <v>0</v>
      </c>
      <c r="L242">
        <f t="shared" si="19"/>
        <v>0</v>
      </c>
      <c r="M242">
        <f t="shared" si="20"/>
        <v>109267</v>
      </c>
      <c r="N242">
        <f t="shared" si="21"/>
        <v>108469</v>
      </c>
      <c r="O242">
        <f t="shared" si="22"/>
        <v>0</v>
      </c>
      <c r="P242" s="6">
        <f t="shared" si="23"/>
        <v>7.3032113995991467E-3</v>
      </c>
    </row>
    <row r="243" spans="1:16" x14ac:dyDescent="0.25">
      <c r="A243" s="3" t="s">
        <v>1146</v>
      </c>
      <c r="B243">
        <v>1773</v>
      </c>
      <c r="C243">
        <v>1773</v>
      </c>
      <c r="F243" s="3" t="s">
        <v>1325</v>
      </c>
      <c r="G243">
        <v>72078</v>
      </c>
      <c r="H243">
        <v>72606</v>
      </c>
      <c r="I243">
        <v>72078</v>
      </c>
      <c r="J243">
        <f>VLOOKUP(F243,rmp_opt!$A$2:$C$1736,3,FALSE)</f>
        <v>73380</v>
      </c>
      <c r="K243">
        <f t="shared" si="18"/>
        <v>0</v>
      </c>
      <c r="L243">
        <f t="shared" si="19"/>
        <v>0</v>
      </c>
      <c r="M243">
        <f t="shared" si="20"/>
        <v>72606</v>
      </c>
      <c r="N243">
        <f t="shared" si="21"/>
        <v>72078</v>
      </c>
      <c r="O243">
        <f t="shared" si="22"/>
        <v>0</v>
      </c>
      <c r="P243" s="6">
        <f t="shared" si="23"/>
        <v>7.2721262705561524E-3</v>
      </c>
    </row>
    <row r="244" spans="1:16" x14ac:dyDescent="0.25">
      <c r="A244" s="3" t="s">
        <v>740</v>
      </c>
      <c r="B244">
        <v>3526</v>
      </c>
      <c r="C244">
        <v>3526</v>
      </c>
      <c r="F244" s="3" t="s">
        <v>965</v>
      </c>
      <c r="G244">
        <v>110522</v>
      </c>
      <c r="H244">
        <v>111326</v>
      </c>
      <c r="I244">
        <v>110522</v>
      </c>
      <c r="J244">
        <f>VLOOKUP(F244,rmp_opt!$A$2:$C$1736,3,FALSE)</f>
        <v>112214</v>
      </c>
      <c r="K244">
        <f t="shared" si="18"/>
        <v>0</v>
      </c>
      <c r="L244">
        <f t="shared" si="19"/>
        <v>0</v>
      </c>
      <c r="M244">
        <f t="shared" si="20"/>
        <v>111326</v>
      </c>
      <c r="N244">
        <f t="shared" si="21"/>
        <v>110522</v>
      </c>
      <c r="O244">
        <f t="shared" si="22"/>
        <v>0</v>
      </c>
      <c r="P244" s="6">
        <f t="shared" si="23"/>
        <v>7.2220325889729266E-3</v>
      </c>
    </row>
    <row r="245" spans="1:16" x14ac:dyDescent="0.25">
      <c r="A245" s="3" t="s">
        <v>345</v>
      </c>
      <c r="B245">
        <v>3698</v>
      </c>
      <c r="C245">
        <v>3698</v>
      </c>
      <c r="F245" s="3" t="s">
        <v>1412</v>
      </c>
      <c r="G245">
        <v>43170</v>
      </c>
      <c r="H245">
        <v>43492</v>
      </c>
      <c r="I245">
        <v>43178</v>
      </c>
      <c r="J245">
        <f>VLOOKUP(F245,rmp_opt!$A$2:$C$1736,3,FALSE)</f>
        <v>44166</v>
      </c>
      <c r="K245">
        <f t="shared" si="18"/>
        <v>1</v>
      </c>
      <c r="L245">
        <f t="shared" si="19"/>
        <v>0</v>
      </c>
      <c r="M245">
        <f t="shared" si="20"/>
        <v>43492</v>
      </c>
      <c r="N245">
        <f t="shared" si="21"/>
        <v>43178</v>
      </c>
      <c r="O245">
        <f t="shared" si="22"/>
        <v>0</v>
      </c>
      <c r="P245" s="6">
        <f t="shared" si="23"/>
        <v>7.2197185689322173E-3</v>
      </c>
    </row>
    <row r="246" spans="1:16" x14ac:dyDescent="0.25">
      <c r="A246" s="3" t="s">
        <v>1692</v>
      </c>
      <c r="B246">
        <v>3625</v>
      </c>
      <c r="C246">
        <v>3625</v>
      </c>
      <c r="F246" s="3" t="s">
        <v>1536</v>
      </c>
      <c r="G246">
        <v>296098</v>
      </c>
      <c r="H246">
        <v>298223</v>
      </c>
      <c r="I246">
        <v>296098</v>
      </c>
      <c r="J246">
        <f>VLOOKUP(F246,rmp_opt!$A$2:$C$1736,3,FALSE)</f>
        <v>301749</v>
      </c>
      <c r="K246">
        <f t="shared" si="18"/>
        <v>0</v>
      </c>
      <c r="L246">
        <f t="shared" si="19"/>
        <v>0</v>
      </c>
      <c r="M246">
        <f t="shared" si="20"/>
        <v>298223</v>
      </c>
      <c r="N246">
        <f t="shared" si="21"/>
        <v>296098</v>
      </c>
      <c r="O246">
        <f t="shared" si="22"/>
        <v>0</v>
      </c>
      <c r="P246" s="6">
        <f t="shared" si="23"/>
        <v>7.1255402836132697E-3</v>
      </c>
    </row>
    <row r="247" spans="1:16" x14ac:dyDescent="0.25">
      <c r="A247" s="3" t="s">
        <v>681</v>
      </c>
      <c r="B247">
        <v>3299</v>
      </c>
      <c r="C247">
        <v>3299</v>
      </c>
      <c r="F247" s="3" t="s">
        <v>1015</v>
      </c>
      <c r="G247">
        <v>87111</v>
      </c>
      <c r="H247">
        <v>87755</v>
      </c>
      <c r="I247">
        <v>87130</v>
      </c>
      <c r="J247">
        <f>VLOOKUP(F247,rmp_opt!$A$2:$C$1736,3,FALSE)</f>
        <v>88572</v>
      </c>
      <c r="K247">
        <f t="shared" si="18"/>
        <v>1</v>
      </c>
      <c r="L247">
        <f t="shared" si="19"/>
        <v>0</v>
      </c>
      <c r="M247">
        <f t="shared" si="20"/>
        <v>87755</v>
      </c>
      <c r="N247">
        <f t="shared" si="21"/>
        <v>87130</v>
      </c>
      <c r="O247">
        <f t="shared" si="22"/>
        <v>0</v>
      </c>
      <c r="P247" s="6">
        <f t="shared" si="23"/>
        <v>7.1221013047689588E-3</v>
      </c>
    </row>
    <row r="248" spans="1:16" x14ac:dyDescent="0.25">
      <c r="A248" s="3" t="s">
        <v>1211</v>
      </c>
      <c r="B248">
        <v>3547</v>
      </c>
      <c r="C248">
        <v>3547</v>
      </c>
      <c r="F248" s="3" t="s">
        <v>465</v>
      </c>
      <c r="G248">
        <v>39914</v>
      </c>
      <c r="H248">
        <v>40208</v>
      </c>
      <c r="I248">
        <v>39923</v>
      </c>
      <c r="J248">
        <f>VLOOKUP(F248,rmp_opt!$A$2:$C$1736,3,FALSE)</f>
        <v>40647</v>
      </c>
      <c r="K248">
        <f t="shared" si="18"/>
        <v>1</v>
      </c>
      <c r="L248">
        <f t="shared" si="19"/>
        <v>0</v>
      </c>
      <c r="M248">
        <f t="shared" si="20"/>
        <v>40208</v>
      </c>
      <c r="N248">
        <f t="shared" si="21"/>
        <v>39923</v>
      </c>
      <c r="O248">
        <f t="shared" si="22"/>
        <v>0</v>
      </c>
      <c r="P248" s="6">
        <f t="shared" si="23"/>
        <v>7.0881416633505768E-3</v>
      </c>
    </row>
    <row r="249" spans="1:16" x14ac:dyDescent="0.25">
      <c r="A249" s="3" t="s">
        <v>174</v>
      </c>
      <c r="B249">
        <v>3595</v>
      </c>
      <c r="C249">
        <v>3595</v>
      </c>
      <c r="F249" s="3" t="s">
        <v>153</v>
      </c>
      <c r="G249">
        <v>67044</v>
      </c>
      <c r="H249">
        <v>67517</v>
      </c>
      <c r="I249">
        <v>67053</v>
      </c>
      <c r="J249">
        <f>VLOOKUP(F249,rmp_opt!$A$2:$C$1736,3,FALSE)</f>
        <v>68995</v>
      </c>
      <c r="K249">
        <f t="shared" si="18"/>
        <v>1</v>
      </c>
      <c r="L249">
        <f t="shared" si="19"/>
        <v>0</v>
      </c>
      <c r="M249">
        <f t="shared" si="20"/>
        <v>67517</v>
      </c>
      <c r="N249">
        <f t="shared" si="21"/>
        <v>67053</v>
      </c>
      <c r="O249">
        <f t="shared" si="22"/>
        <v>0</v>
      </c>
      <c r="P249" s="6">
        <f t="shared" si="23"/>
        <v>6.8723432616970542E-3</v>
      </c>
    </row>
    <row r="250" spans="1:16" x14ac:dyDescent="0.25">
      <c r="A250" s="3" t="s">
        <v>60</v>
      </c>
      <c r="B250">
        <v>3330</v>
      </c>
      <c r="C250">
        <v>3330</v>
      </c>
      <c r="F250" s="3" t="s">
        <v>239</v>
      </c>
      <c r="G250">
        <v>57116</v>
      </c>
      <c r="H250">
        <v>57609</v>
      </c>
      <c r="I250">
        <v>57225</v>
      </c>
      <c r="J250">
        <f>VLOOKUP(F250,rmp_opt!$A$2:$C$1736,3,FALSE)</f>
        <v>57930</v>
      </c>
      <c r="K250">
        <f t="shared" si="18"/>
        <v>1</v>
      </c>
      <c r="L250">
        <f t="shared" si="19"/>
        <v>0</v>
      </c>
      <c r="M250">
        <f t="shared" si="20"/>
        <v>57609</v>
      </c>
      <c r="N250">
        <f t="shared" si="21"/>
        <v>57225</v>
      </c>
      <c r="O250">
        <f t="shared" si="22"/>
        <v>0</v>
      </c>
      <c r="P250" s="6">
        <f t="shared" si="23"/>
        <v>6.6656251627349892E-3</v>
      </c>
    </row>
    <row r="251" spans="1:16" x14ac:dyDescent="0.25">
      <c r="A251" s="3" t="s">
        <v>785</v>
      </c>
      <c r="B251">
        <v>3522</v>
      </c>
      <c r="C251">
        <v>3522</v>
      </c>
      <c r="F251" s="3" t="s">
        <v>323</v>
      </c>
      <c r="G251">
        <v>893074</v>
      </c>
      <c r="H251">
        <v>899909</v>
      </c>
      <c r="I251">
        <v>893952</v>
      </c>
      <c r="J251">
        <f>VLOOKUP(F251,rmp_opt!$A$2:$C$1736,3,FALSE)</f>
        <v>907043</v>
      </c>
      <c r="K251">
        <f t="shared" si="18"/>
        <v>1</v>
      </c>
      <c r="L251">
        <f t="shared" si="19"/>
        <v>0</v>
      </c>
      <c r="M251">
        <f t="shared" si="20"/>
        <v>899909</v>
      </c>
      <c r="N251">
        <f t="shared" si="21"/>
        <v>893952</v>
      </c>
      <c r="O251">
        <f t="shared" si="22"/>
        <v>0</v>
      </c>
      <c r="P251" s="6">
        <f t="shared" si="23"/>
        <v>6.619558199773533E-3</v>
      </c>
    </row>
    <row r="252" spans="1:16" x14ac:dyDescent="0.25">
      <c r="A252" s="3" t="s">
        <v>920</v>
      </c>
      <c r="B252">
        <v>3503</v>
      </c>
      <c r="C252">
        <v>3503</v>
      </c>
      <c r="F252" s="3" t="s">
        <v>1313</v>
      </c>
      <c r="G252">
        <v>118116</v>
      </c>
      <c r="H252">
        <v>118880</v>
      </c>
      <c r="I252">
        <v>118116</v>
      </c>
      <c r="J252">
        <f>VLOOKUP(F252,rmp_opt!$A$2:$C$1736,3,FALSE)</f>
        <v>119854</v>
      </c>
      <c r="K252">
        <f t="shared" si="18"/>
        <v>0</v>
      </c>
      <c r="L252">
        <f t="shared" si="19"/>
        <v>0</v>
      </c>
      <c r="M252">
        <f t="shared" si="20"/>
        <v>118880</v>
      </c>
      <c r="N252">
        <f t="shared" si="21"/>
        <v>118116</v>
      </c>
      <c r="O252">
        <f t="shared" si="22"/>
        <v>0</v>
      </c>
      <c r="P252" s="6">
        <f t="shared" si="23"/>
        <v>6.4266487213997308E-3</v>
      </c>
    </row>
    <row r="253" spans="1:16" x14ac:dyDescent="0.25">
      <c r="A253" s="3" t="s">
        <v>1184</v>
      </c>
      <c r="B253">
        <v>3513</v>
      </c>
      <c r="C253">
        <v>3513</v>
      </c>
      <c r="F253" s="3" t="s">
        <v>799</v>
      </c>
      <c r="G253">
        <v>147048</v>
      </c>
      <c r="H253">
        <v>147995</v>
      </c>
      <c r="I253">
        <v>147048</v>
      </c>
      <c r="J253">
        <f>VLOOKUP(F253,rmp_opt!$A$2:$C$1736,3,FALSE)</f>
        <v>150479</v>
      </c>
      <c r="K253">
        <f t="shared" si="18"/>
        <v>0</v>
      </c>
      <c r="L253">
        <f t="shared" si="19"/>
        <v>0</v>
      </c>
      <c r="M253">
        <f t="shared" si="20"/>
        <v>147995</v>
      </c>
      <c r="N253">
        <f t="shared" si="21"/>
        <v>147048</v>
      </c>
      <c r="O253">
        <f t="shared" si="22"/>
        <v>0</v>
      </c>
      <c r="P253" s="6">
        <f t="shared" si="23"/>
        <v>6.3988648265144096E-3</v>
      </c>
    </row>
    <row r="254" spans="1:16" x14ac:dyDescent="0.25">
      <c r="A254" s="3" t="s">
        <v>502</v>
      </c>
      <c r="B254">
        <v>9327</v>
      </c>
      <c r="C254">
        <v>9331</v>
      </c>
      <c r="F254" s="3" t="s">
        <v>887</v>
      </c>
      <c r="G254">
        <v>2333</v>
      </c>
      <c r="H254">
        <v>2349</v>
      </c>
      <c r="I254">
        <v>2334</v>
      </c>
      <c r="J254">
        <f>VLOOKUP(F254,rmp_opt!$A$2:$C$1736,3,FALSE)</f>
        <v>2439</v>
      </c>
      <c r="K254">
        <f t="shared" si="18"/>
        <v>1</v>
      </c>
      <c r="L254">
        <f t="shared" si="19"/>
        <v>0</v>
      </c>
      <c r="M254">
        <f t="shared" si="20"/>
        <v>2349</v>
      </c>
      <c r="N254">
        <f t="shared" si="21"/>
        <v>2334</v>
      </c>
      <c r="O254">
        <f t="shared" si="22"/>
        <v>0</v>
      </c>
      <c r="P254" s="6">
        <f t="shared" si="23"/>
        <v>6.3856960408684551E-3</v>
      </c>
    </row>
    <row r="255" spans="1:16" x14ac:dyDescent="0.25">
      <c r="A255" s="3" t="s">
        <v>1413</v>
      </c>
      <c r="B255">
        <v>9321</v>
      </c>
      <c r="C255">
        <v>9323</v>
      </c>
      <c r="F255" s="3" t="s">
        <v>1639</v>
      </c>
      <c r="G255">
        <v>142094</v>
      </c>
      <c r="H255">
        <v>143002</v>
      </c>
      <c r="I255">
        <v>142094</v>
      </c>
      <c r="J255">
        <f>VLOOKUP(F255,rmp_opt!$A$2:$C$1736,3,FALSE)</f>
        <v>144328</v>
      </c>
      <c r="K255">
        <f t="shared" si="18"/>
        <v>0</v>
      </c>
      <c r="L255">
        <f t="shared" si="19"/>
        <v>0</v>
      </c>
      <c r="M255">
        <f t="shared" si="20"/>
        <v>143002</v>
      </c>
      <c r="N255">
        <f t="shared" si="21"/>
        <v>142094</v>
      </c>
      <c r="O255">
        <f t="shared" si="22"/>
        <v>0</v>
      </c>
      <c r="P255" s="6">
        <f t="shared" si="23"/>
        <v>6.3495615445937816E-3</v>
      </c>
    </row>
    <row r="256" spans="1:16" x14ac:dyDescent="0.25">
      <c r="A256" s="3" t="s">
        <v>1425</v>
      </c>
      <c r="B256">
        <v>9356</v>
      </c>
      <c r="C256">
        <v>9359</v>
      </c>
      <c r="F256" s="3" t="s">
        <v>964</v>
      </c>
      <c r="G256">
        <v>42374</v>
      </c>
      <c r="H256">
        <v>42701</v>
      </c>
      <c r="I256">
        <v>42433</v>
      </c>
      <c r="J256">
        <f>VLOOKUP(F256,rmp_opt!$A$2:$C$1736,3,FALSE)</f>
        <v>42975</v>
      </c>
      <c r="K256">
        <f t="shared" si="18"/>
        <v>1</v>
      </c>
      <c r="L256">
        <f t="shared" si="19"/>
        <v>0</v>
      </c>
      <c r="M256">
        <f t="shared" si="20"/>
        <v>42701</v>
      </c>
      <c r="N256">
        <f t="shared" si="21"/>
        <v>42433</v>
      </c>
      <c r="O256">
        <f t="shared" si="22"/>
        <v>0</v>
      </c>
      <c r="P256" s="6">
        <f t="shared" si="23"/>
        <v>6.2761996206177843E-3</v>
      </c>
    </row>
    <row r="257" spans="1:16" x14ac:dyDescent="0.25">
      <c r="A257" s="3" t="s">
        <v>203</v>
      </c>
      <c r="B257">
        <v>9328</v>
      </c>
      <c r="C257">
        <v>9330</v>
      </c>
      <c r="F257" s="3" t="s">
        <v>763</v>
      </c>
      <c r="G257">
        <v>209887</v>
      </c>
      <c r="H257">
        <v>211206</v>
      </c>
      <c r="I257">
        <v>209887</v>
      </c>
      <c r="J257">
        <f>VLOOKUP(F257,rmp_opt!$A$2:$C$1736,3,FALSE)</f>
        <v>213611</v>
      </c>
      <c r="K257">
        <f t="shared" si="18"/>
        <v>0</v>
      </c>
      <c r="L257">
        <f t="shared" si="19"/>
        <v>0</v>
      </c>
      <c r="M257">
        <f t="shared" si="20"/>
        <v>211206</v>
      </c>
      <c r="N257">
        <f t="shared" si="21"/>
        <v>209887</v>
      </c>
      <c r="O257">
        <f t="shared" si="22"/>
        <v>0</v>
      </c>
      <c r="P257" s="6">
        <f t="shared" si="23"/>
        <v>6.245087734249974E-3</v>
      </c>
    </row>
    <row r="258" spans="1:16" x14ac:dyDescent="0.25">
      <c r="A258" s="3" t="s">
        <v>723</v>
      </c>
      <c r="B258">
        <v>9349</v>
      </c>
      <c r="C258">
        <v>9351</v>
      </c>
      <c r="F258" s="3" t="s">
        <v>699</v>
      </c>
      <c r="G258">
        <v>188434</v>
      </c>
      <c r="H258">
        <v>189615</v>
      </c>
      <c r="I258">
        <v>188434</v>
      </c>
      <c r="J258">
        <f>VLOOKUP(F258,rmp_opt!$A$2:$C$1736,3,FALSE)</f>
        <v>191102</v>
      </c>
      <c r="K258">
        <f t="shared" si="18"/>
        <v>0</v>
      </c>
      <c r="L258">
        <f t="shared" si="19"/>
        <v>0</v>
      </c>
      <c r="M258">
        <f t="shared" si="20"/>
        <v>189615</v>
      </c>
      <c r="N258">
        <f t="shared" si="21"/>
        <v>188434</v>
      </c>
      <c r="O258">
        <f t="shared" si="22"/>
        <v>0</v>
      </c>
      <c r="P258" s="6">
        <f t="shared" si="23"/>
        <v>6.2284101996150096E-3</v>
      </c>
    </row>
    <row r="259" spans="1:16" x14ac:dyDescent="0.25">
      <c r="A259" s="3" t="s">
        <v>1469</v>
      </c>
      <c r="B259">
        <v>9320</v>
      </c>
      <c r="C259">
        <v>9322</v>
      </c>
      <c r="F259" s="3" t="s">
        <v>638</v>
      </c>
      <c r="G259">
        <v>80649</v>
      </c>
      <c r="H259">
        <v>81411</v>
      </c>
      <c r="I259">
        <v>80758</v>
      </c>
      <c r="J259">
        <f>VLOOKUP(F259,rmp_opt!$A$2:$C$1736,3,FALSE)</f>
        <v>81261</v>
      </c>
      <c r="K259">
        <f t="shared" si="18"/>
        <v>1</v>
      </c>
      <c r="L259">
        <f t="shared" si="19"/>
        <v>1</v>
      </c>
      <c r="M259">
        <f t="shared" si="20"/>
        <v>81261</v>
      </c>
      <c r="N259">
        <f t="shared" si="21"/>
        <v>80758</v>
      </c>
      <c r="O259">
        <f t="shared" si="22"/>
        <v>0</v>
      </c>
      <c r="P259" s="6">
        <f t="shared" si="23"/>
        <v>6.1899312093132005E-3</v>
      </c>
    </row>
    <row r="260" spans="1:16" x14ac:dyDescent="0.25">
      <c r="A260" s="3" t="s">
        <v>1616</v>
      </c>
      <c r="B260">
        <v>9312</v>
      </c>
      <c r="C260">
        <v>9314</v>
      </c>
      <c r="F260" s="3" t="s">
        <v>686</v>
      </c>
      <c r="G260">
        <v>6120</v>
      </c>
      <c r="H260">
        <v>6162</v>
      </c>
      <c r="I260">
        <v>6124</v>
      </c>
      <c r="J260">
        <f>VLOOKUP(F260,rmp_opt!$A$2:$C$1736,3,FALSE)</f>
        <v>6315</v>
      </c>
      <c r="K260">
        <f t="shared" ref="K260:K323" si="24">IF(I260&gt;G260,1,0)</f>
        <v>1</v>
      </c>
      <c r="L260">
        <f t="shared" ref="L260:L323" si="25">IF(J260&lt;H260,1,0)</f>
        <v>0</v>
      </c>
      <c r="M260">
        <f t="shared" ref="M260:M323" si="26">MIN(J260,H260)</f>
        <v>6162</v>
      </c>
      <c r="N260">
        <f t="shared" ref="N260:N323" si="27">MAX(I260,G260)</f>
        <v>6124</v>
      </c>
      <c r="O260">
        <f t="shared" ref="O260:O323" si="28">IF(N260=M260,1,0)</f>
        <v>0</v>
      </c>
      <c r="P260" s="6">
        <f t="shared" ref="P260:P323" si="29">(M260-N260)/M260</f>
        <v>6.1668289516390784E-3</v>
      </c>
    </row>
    <row r="261" spans="1:16" x14ac:dyDescent="0.25">
      <c r="A261" s="3" t="s">
        <v>1188</v>
      </c>
      <c r="B261">
        <v>9334</v>
      </c>
      <c r="C261">
        <v>9336</v>
      </c>
      <c r="F261" s="3" t="s">
        <v>1132</v>
      </c>
      <c r="G261">
        <v>479046</v>
      </c>
      <c r="H261">
        <v>481996</v>
      </c>
      <c r="I261">
        <v>479046</v>
      </c>
      <c r="J261">
        <f>VLOOKUP(F261,rmp_opt!$A$2:$C$1736,3,FALSE)</f>
        <v>485857</v>
      </c>
      <c r="K261">
        <f t="shared" si="24"/>
        <v>0</v>
      </c>
      <c r="L261">
        <f t="shared" si="25"/>
        <v>0</v>
      </c>
      <c r="M261">
        <f t="shared" si="26"/>
        <v>481996</v>
      </c>
      <c r="N261">
        <f t="shared" si="27"/>
        <v>479046</v>
      </c>
      <c r="O261">
        <f t="shared" si="28"/>
        <v>0</v>
      </c>
      <c r="P261" s="6">
        <f t="shared" si="29"/>
        <v>6.1203827417654916E-3</v>
      </c>
    </row>
    <row r="262" spans="1:16" x14ac:dyDescent="0.25">
      <c r="A262" s="3" t="s">
        <v>1658</v>
      </c>
      <c r="B262">
        <v>9331</v>
      </c>
      <c r="C262">
        <v>9333</v>
      </c>
      <c r="F262" s="3" t="s">
        <v>1347</v>
      </c>
      <c r="G262">
        <v>80274</v>
      </c>
      <c r="H262">
        <v>80769</v>
      </c>
      <c r="I262">
        <v>80281</v>
      </c>
      <c r="J262">
        <f>VLOOKUP(F262,rmp_opt!$A$2:$C$1736,3,FALSE)</f>
        <v>81335</v>
      </c>
      <c r="K262">
        <f t="shared" si="24"/>
        <v>1</v>
      </c>
      <c r="L262">
        <f t="shared" si="25"/>
        <v>0</v>
      </c>
      <c r="M262">
        <f t="shared" si="26"/>
        <v>80769</v>
      </c>
      <c r="N262">
        <f t="shared" si="27"/>
        <v>80281</v>
      </c>
      <c r="O262">
        <f t="shared" si="28"/>
        <v>0</v>
      </c>
      <c r="P262" s="6">
        <f t="shared" si="29"/>
        <v>6.0419220245391181E-3</v>
      </c>
    </row>
    <row r="263" spans="1:16" x14ac:dyDescent="0.25">
      <c r="A263" s="3" t="s">
        <v>1627</v>
      </c>
      <c r="B263">
        <v>9329</v>
      </c>
      <c r="C263">
        <v>9333</v>
      </c>
      <c r="F263" s="3" t="s">
        <v>612</v>
      </c>
      <c r="G263">
        <v>102213</v>
      </c>
      <c r="H263">
        <v>102945</v>
      </c>
      <c r="I263">
        <v>102325</v>
      </c>
      <c r="J263">
        <f>VLOOKUP(F263,rmp_opt!$A$2:$C$1736,3,FALSE)</f>
        <v>104349</v>
      </c>
      <c r="K263">
        <f t="shared" si="24"/>
        <v>1</v>
      </c>
      <c r="L263">
        <f t="shared" si="25"/>
        <v>0</v>
      </c>
      <c r="M263">
        <f t="shared" si="26"/>
        <v>102945</v>
      </c>
      <c r="N263">
        <f t="shared" si="27"/>
        <v>102325</v>
      </c>
      <c r="O263">
        <f t="shared" si="28"/>
        <v>0</v>
      </c>
      <c r="P263" s="6">
        <f t="shared" si="29"/>
        <v>6.0226334450434694E-3</v>
      </c>
    </row>
    <row r="264" spans="1:16" x14ac:dyDescent="0.25">
      <c r="A264" s="3" t="s">
        <v>1670</v>
      </c>
      <c r="B264">
        <v>16243</v>
      </c>
      <c r="C264">
        <v>16243</v>
      </c>
      <c r="F264" s="3" t="s">
        <v>1348</v>
      </c>
      <c r="G264">
        <v>82996</v>
      </c>
      <c r="H264">
        <v>83508</v>
      </c>
      <c r="I264">
        <v>83009</v>
      </c>
      <c r="J264">
        <f>VLOOKUP(F264,rmp_opt!$A$2:$C$1736,3,FALSE)</f>
        <v>84151</v>
      </c>
      <c r="K264">
        <f t="shared" si="24"/>
        <v>1</v>
      </c>
      <c r="L264">
        <f t="shared" si="25"/>
        <v>0</v>
      </c>
      <c r="M264">
        <f t="shared" si="26"/>
        <v>83508</v>
      </c>
      <c r="N264">
        <f t="shared" si="27"/>
        <v>83009</v>
      </c>
      <c r="O264">
        <f t="shared" si="28"/>
        <v>0</v>
      </c>
      <c r="P264" s="6">
        <f t="shared" si="29"/>
        <v>5.9754754035541502E-3</v>
      </c>
    </row>
    <row r="265" spans="1:16" x14ac:dyDescent="0.25">
      <c r="A265" s="3" t="s">
        <v>788</v>
      </c>
      <c r="B265">
        <v>16264</v>
      </c>
      <c r="C265">
        <v>16267</v>
      </c>
      <c r="F265" s="3" t="s">
        <v>1420</v>
      </c>
      <c r="G265">
        <v>99087</v>
      </c>
      <c r="H265">
        <v>99764</v>
      </c>
      <c r="I265">
        <v>99182</v>
      </c>
      <c r="J265">
        <f>VLOOKUP(F265,rmp_opt!$A$2:$C$1736,3,FALSE)</f>
        <v>101158</v>
      </c>
      <c r="K265">
        <f t="shared" si="24"/>
        <v>1</v>
      </c>
      <c r="L265">
        <f t="shared" si="25"/>
        <v>0</v>
      </c>
      <c r="M265">
        <f t="shared" si="26"/>
        <v>99764</v>
      </c>
      <c r="N265">
        <f t="shared" si="27"/>
        <v>99182</v>
      </c>
      <c r="O265">
        <f t="shared" si="28"/>
        <v>0</v>
      </c>
      <c r="P265" s="6">
        <f t="shared" si="29"/>
        <v>5.8337676917525356E-3</v>
      </c>
    </row>
    <row r="266" spans="1:16" x14ac:dyDescent="0.25">
      <c r="A266" s="3" t="s">
        <v>200</v>
      </c>
      <c r="B266">
        <v>16278</v>
      </c>
      <c r="C266">
        <v>16282</v>
      </c>
      <c r="F266" s="3" t="s">
        <v>581</v>
      </c>
      <c r="G266">
        <v>40116</v>
      </c>
      <c r="H266">
        <v>40353</v>
      </c>
      <c r="I266">
        <v>40123</v>
      </c>
      <c r="J266">
        <f>VLOOKUP(F266,rmp_opt!$A$2:$C$1736,3,FALSE)</f>
        <v>40944</v>
      </c>
      <c r="K266">
        <f t="shared" si="24"/>
        <v>1</v>
      </c>
      <c r="L266">
        <f t="shared" si="25"/>
        <v>0</v>
      </c>
      <c r="M266">
        <f t="shared" si="26"/>
        <v>40353</v>
      </c>
      <c r="N266">
        <f t="shared" si="27"/>
        <v>40123</v>
      </c>
      <c r="O266">
        <f t="shared" si="28"/>
        <v>0</v>
      </c>
      <c r="P266" s="6">
        <f t="shared" si="29"/>
        <v>5.6997001462096991E-3</v>
      </c>
    </row>
    <row r="267" spans="1:16" x14ac:dyDescent="0.25">
      <c r="A267" s="3" t="s">
        <v>130</v>
      </c>
      <c r="B267">
        <v>16282</v>
      </c>
      <c r="C267">
        <v>16286</v>
      </c>
      <c r="F267" s="3" t="s">
        <v>1709</v>
      </c>
      <c r="G267">
        <v>2449</v>
      </c>
      <c r="H267">
        <v>2466</v>
      </c>
      <c r="I267">
        <v>2452</v>
      </c>
      <c r="J267">
        <f>VLOOKUP(F267,rmp_opt!$A$2:$C$1736,3,FALSE)</f>
        <v>2516</v>
      </c>
      <c r="K267">
        <f t="shared" si="24"/>
        <v>1</v>
      </c>
      <c r="L267">
        <f t="shared" si="25"/>
        <v>0</v>
      </c>
      <c r="M267">
        <f t="shared" si="26"/>
        <v>2466</v>
      </c>
      <c r="N267">
        <f t="shared" si="27"/>
        <v>2452</v>
      </c>
      <c r="O267">
        <f t="shared" si="28"/>
        <v>0</v>
      </c>
      <c r="P267" s="6">
        <f t="shared" si="29"/>
        <v>5.6772100567721003E-3</v>
      </c>
    </row>
    <row r="268" spans="1:16" x14ac:dyDescent="0.25">
      <c r="A268" s="3" t="s">
        <v>1548</v>
      </c>
      <c r="B268">
        <v>16267</v>
      </c>
      <c r="C268">
        <v>16271</v>
      </c>
      <c r="F268" s="3" t="s">
        <v>881</v>
      </c>
      <c r="G268">
        <v>24364</v>
      </c>
      <c r="H268">
        <v>24508</v>
      </c>
      <c r="I268">
        <v>24369</v>
      </c>
      <c r="J268">
        <f>VLOOKUP(F268,rmp_opt!$A$2:$C$1736,3,FALSE)</f>
        <v>25099</v>
      </c>
      <c r="K268">
        <f t="shared" si="24"/>
        <v>1</v>
      </c>
      <c r="L268">
        <f t="shared" si="25"/>
        <v>0</v>
      </c>
      <c r="M268">
        <f t="shared" si="26"/>
        <v>24508</v>
      </c>
      <c r="N268">
        <f t="shared" si="27"/>
        <v>24369</v>
      </c>
      <c r="O268">
        <f t="shared" si="28"/>
        <v>0</v>
      </c>
      <c r="P268" s="6">
        <f t="shared" si="29"/>
        <v>5.6716174310429248E-3</v>
      </c>
    </row>
    <row r="269" spans="1:16" x14ac:dyDescent="0.25">
      <c r="A269" s="3" t="s">
        <v>1124</v>
      </c>
      <c r="B269">
        <v>16265</v>
      </c>
      <c r="C269">
        <v>16268</v>
      </c>
      <c r="F269" s="3" t="s">
        <v>742</v>
      </c>
      <c r="G269">
        <v>80810</v>
      </c>
      <c r="H269">
        <v>81269</v>
      </c>
      <c r="I269">
        <v>80822</v>
      </c>
      <c r="J269">
        <f>VLOOKUP(F269,rmp_opt!$A$2:$C$1736,3,FALSE)</f>
        <v>81660</v>
      </c>
      <c r="K269">
        <f t="shared" si="24"/>
        <v>1</v>
      </c>
      <c r="L269">
        <f t="shared" si="25"/>
        <v>0</v>
      </c>
      <c r="M269">
        <f t="shared" si="26"/>
        <v>81269</v>
      </c>
      <c r="N269">
        <f t="shared" si="27"/>
        <v>80822</v>
      </c>
      <c r="O269">
        <f t="shared" si="28"/>
        <v>0</v>
      </c>
      <c r="P269" s="6">
        <f t="shared" si="29"/>
        <v>5.5002522487049184E-3</v>
      </c>
    </row>
    <row r="270" spans="1:16" x14ac:dyDescent="0.25">
      <c r="A270" s="3" t="s">
        <v>1028</v>
      </c>
      <c r="B270">
        <v>16283</v>
      </c>
      <c r="C270">
        <v>16287</v>
      </c>
      <c r="F270" s="3" t="s">
        <v>563</v>
      </c>
      <c r="G270">
        <v>39230</v>
      </c>
      <c r="H270">
        <v>39457</v>
      </c>
      <c r="I270">
        <v>39240</v>
      </c>
      <c r="J270">
        <f>VLOOKUP(F270,rmp_opt!$A$2:$C$1736,3,FALSE)</f>
        <v>40898</v>
      </c>
      <c r="K270">
        <f t="shared" si="24"/>
        <v>1</v>
      </c>
      <c r="L270">
        <f t="shared" si="25"/>
        <v>0</v>
      </c>
      <c r="M270">
        <f t="shared" si="26"/>
        <v>39457</v>
      </c>
      <c r="N270">
        <f t="shared" si="27"/>
        <v>39240</v>
      </c>
      <c r="O270">
        <f t="shared" si="28"/>
        <v>0</v>
      </c>
      <c r="P270" s="6">
        <f t="shared" si="29"/>
        <v>5.4996578553868766E-3</v>
      </c>
    </row>
    <row r="271" spans="1:16" x14ac:dyDescent="0.25">
      <c r="A271" s="3" t="s">
        <v>1256</v>
      </c>
      <c r="B271">
        <v>16238</v>
      </c>
      <c r="C271">
        <v>16241</v>
      </c>
      <c r="F271" s="3" t="s">
        <v>1544</v>
      </c>
      <c r="G271">
        <v>95073</v>
      </c>
      <c r="H271">
        <v>95610</v>
      </c>
      <c r="I271">
        <v>95085</v>
      </c>
      <c r="J271">
        <f>VLOOKUP(F271,rmp_opt!$A$2:$C$1736,3,FALSE)</f>
        <v>96161</v>
      </c>
      <c r="K271">
        <f t="shared" si="24"/>
        <v>1</v>
      </c>
      <c r="L271">
        <f t="shared" si="25"/>
        <v>0</v>
      </c>
      <c r="M271">
        <f t="shared" si="26"/>
        <v>95610</v>
      </c>
      <c r="N271">
        <f t="shared" si="27"/>
        <v>95085</v>
      </c>
      <c r="O271">
        <f t="shared" si="28"/>
        <v>0</v>
      </c>
      <c r="P271" s="6">
        <f t="shared" si="29"/>
        <v>5.4910574207718858E-3</v>
      </c>
    </row>
    <row r="272" spans="1:16" x14ac:dyDescent="0.25">
      <c r="A272" s="3" t="s">
        <v>398</v>
      </c>
      <c r="B272">
        <v>16260</v>
      </c>
      <c r="C272">
        <v>16263</v>
      </c>
      <c r="F272" s="3" t="s">
        <v>1407</v>
      </c>
      <c r="G272">
        <v>249563</v>
      </c>
      <c r="H272">
        <v>250937</v>
      </c>
      <c r="I272">
        <v>249563</v>
      </c>
      <c r="J272">
        <f>VLOOKUP(F272,rmp_opt!$A$2:$C$1736,3,FALSE)</f>
        <v>257810</v>
      </c>
      <c r="K272">
        <f t="shared" si="24"/>
        <v>0</v>
      </c>
      <c r="L272">
        <f t="shared" si="25"/>
        <v>0</v>
      </c>
      <c r="M272">
        <f t="shared" si="26"/>
        <v>250937</v>
      </c>
      <c r="N272">
        <f t="shared" si="27"/>
        <v>249563</v>
      </c>
      <c r="O272">
        <f t="shared" si="28"/>
        <v>0</v>
      </c>
      <c r="P272" s="6">
        <f t="shared" si="29"/>
        <v>5.4754779087978255E-3</v>
      </c>
    </row>
    <row r="273" spans="1:16" x14ac:dyDescent="0.25">
      <c r="A273" s="3" t="s">
        <v>170</v>
      </c>
      <c r="B273">
        <v>16256</v>
      </c>
      <c r="C273">
        <v>16259</v>
      </c>
      <c r="F273" s="3" t="s">
        <v>1051</v>
      </c>
      <c r="G273">
        <v>59921</v>
      </c>
      <c r="H273">
        <v>60346</v>
      </c>
      <c r="I273">
        <v>60016</v>
      </c>
      <c r="J273">
        <f>VLOOKUP(F273,rmp_opt!$A$2:$C$1736,3,FALSE)</f>
        <v>60573</v>
      </c>
      <c r="K273">
        <f t="shared" si="24"/>
        <v>1</v>
      </c>
      <c r="L273">
        <f t="shared" si="25"/>
        <v>0</v>
      </c>
      <c r="M273">
        <f t="shared" si="26"/>
        <v>60346</v>
      </c>
      <c r="N273">
        <f t="shared" si="27"/>
        <v>60016</v>
      </c>
      <c r="O273">
        <f t="shared" si="28"/>
        <v>0</v>
      </c>
      <c r="P273" s="6">
        <f t="shared" si="29"/>
        <v>5.4684651841049947E-3</v>
      </c>
    </row>
    <row r="274" spans="1:16" x14ac:dyDescent="0.25">
      <c r="A274" s="3" t="s">
        <v>357</v>
      </c>
      <c r="B274">
        <v>6122</v>
      </c>
      <c r="C274">
        <v>6136</v>
      </c>
      <c r="F274" s="3" t="s">
        <v>189</v>
      </c>
      <c r="G274">
        <v>69845</v>
      </c>
      <c r="H274">
        <v>70287</v>
      </c>
      <c r="I274">
        <v>69910</v>
      </c>
      <c r="J274">
        <f>VLOOKUP(F274,rmp_opt!$A$2:$C$1736,3,FALSE)</f>
        <v>70471</v>
      </c>
      <c r="K274">
        <f t="shared" si="24"/>
        <v>1</v>
      </c>
      <c r="L274">
        <f t="shared" si="25"/>
        <v>0</v>
      </c>
      <c r="M274">
        <f t="shared" si="26"/>
        <v>70287</v>
      </c>
      <c r="N274">
        <f t="shared" si="27"/>
        <v>69910</v>
      </c>
      <c r="O274">
        <f t="shared" si="28"/>
        <v>0</v>
      </c>
      <c r="P274" s="6">
        <f t="shared" si="29"/>
        <v>5.3637230213268456E-3</v>
      </c>
    </row>
    <row r="275" spans="1:16" x14ac:dyDescent="0.25">
      <c r="A275" s="3" t="s">
        <v>1424</v>
      </c>
      <c r="B275">
        <v>6178</v>
      </c>
      <c r="C275">
        <v>6186</v>
      </c>
      <c r="F275" s="3" t="s">
        <v>1442</v>
      </c>
      <c r="G275">
        <v>31524</v>
      </c>
      <c r="H275">
        <v>31719</v>
      </c>
      <c r="I275">
        <v>31550</v>
      </c>
      <c r="J275">
        <f>VLOOKUP(F275,rmp_opt!$A$2:$C$1736,3,FALSE)</f>
        <v>32274</v>
      </c>
      <c r="K275">
        <f t="shared" si="24"/>
        <v>1</v>
      </c>
      <c r="L275">
        <f t="shared" si="25"/>
        <v>0</v>
      </c>
      <c r="M275">
        <f t="shared" si="26"/>
        <v>31719</v>
      </c>
      <c r="N275">
        <f t="shared" si="27"/>
        <v>31550</v>
      </c>
      <c r="O275">
        <f t="shared" si="28"/>
        <v>0</v>
      </c>
      <c r="P275" s="6">
        <f t="shared" si="29"/>
        <v>5.3280368233550868E-3</v>
      </c>
    </row>
    <row r="276" spans="1:16" x14ac:dyDescent="0.25">
      <c r="A276" s="3" t="s">
        <v>736</v>
      </c>
      <c r="B276">
        <v>6176</v>
      </c>
      <c r="C276">
        <v>6189</v>
      </c>
      <c r="F276" s="3" t="s">
        <v>1196</v>
      </c>
      <c r="G276">
        <v>287578</v>
      </c>
      <c r="H276">
        <v>289098</v>
      </c>
      <c r="I276">
        <v>287578</v>
      </c>
      <c r="J276">
        <f>VLOOKUP(F276,rmp_opt!$A$2:$C$1736,3,FALSE)</f>
        <v>290976</v>
      </c>
      <c r="K276">
        <f t="shared" si="24"/>
        <v>0</v>
      </c>
      <c r="L276">
        <f t="shared" si="25"/>
        <v>0</v>
      </c>
      <c r="M276">
        <f t="shared" si="26"/>
        <v>289098</v>
      </c>
      <c r="N276">
        <f t="shared" si="27"/>
        <v>287578</v>
      </c>
      <c r="O276">
        <f t="shared" si="28"/>
        <v>0</v>
      </c>
      <c r="P276" s="6">
        <f t="shared" si="29"/>
        <v>5.2577326719659076E-3</v>
      </c>
    </row>
    <row r="277" spans="1:16" x14ac:dyDescent="0.25">
      <c r="A277" s="3" t="s">
        <v>1690</v>
      </c>
      <c r="B277">
        <v>6236</v>
      </c>
      <c r="C277">
        <v>6247</v>
      </c>
      <c r="F277" s="3" t="s">
        <v>684</v>
      </c>
      <c r="G277">
        <v>64707</v>
      </c>
      <c r="H277">
        <v>65136</v>
      </c>
      <c r="I277">
        <v>64795</v>
      </c>
      <c r="J277">
        <f>VLOOKUP(F277,rmp_opt!$A$2:$C$1736,3,FALSE)</f>
        <v>65561</v>
      </c>
      <c r="K277">
        <f t="shared" si="24"/>
        <v>1</v>
      </c>
      <c r="L277">
        <f t="shared" si="25"/>
        <v>0</v>
      </c>
      <c r="M277">
        <f t="shared" si="26"/>
        <v>65136</v>
      </c>
      <c r="N277">
        <f t="shared" si="27"/>
        <v>64795</v>
      </c>
      <c r="O277">
        <f t="shared" si="28"/>
        <v>0</v>
      </c>
      <c r="P277" s="6">
        <f t="shared" si="29"/>
        <v>5.2352001965119133E-3</v>
      </c>
    </row>
    <row r="278" spans="1:16" x14ac:dyDescent="0.25">
      <c r="A278" s="3" t="s">
        <v>46</v>
      </c>
      <c r="B278">
        <v>6290</v>
      </c>
      <c r="C278">
        <v>6301</v>
      </c>
      <c r="F278" s="3" t="s">
        <v>641</v>
      </c>
      <c r="G278">
        <v>75429</v>
      </c>
      <c r="H278">
        <v>75855</v>
      </c>
      <c r="I278">
        <v>75463</v>
      </c>
      <c r="J278">
        <f>VLOOKUP(F278,rmp_opt!$A$2:$C$1736,3,FALSE)</f>
        <v>75973</v>
      </c>
      <c r="K278">
        <f t="shared" si="24"/>
        <v>1</v>
      </c>
      <c r="L278">
        <f t="shared" si="25"/>
        <v>0</v>
      </c>
      <c r="M278">
        <f t="shared" si="26"/>
        <v>75855</v>
      </c>
      <c r="N278">
        <f t="shared" si="27"/>
        <v>75463</v>
      </c>
      <c r="O278">
        <f t="shared" si="28"/>
        <v>0</v>
      </c>
      <c r="P278" s="6">
        <f t="shared" si="29"/>
        <v>5.1677542680113372E-3</v>
      </c>
    </row>
    <row r="279" spans="1:16" x14ac:dyDescent="0.25">
      <c r="A279" s="3" t="s">
        <v>292</v>
      </c>
      <c r="B279">
        <v>6212</v>
      </c>
      <c r="C279">
        <v>6221</v>
      </c>
      <c r="F279" s="3" t="s">
        <v>296</v>
      </c>
      <c r="G279">
        <v>85384</v>
      </c>
      <c r="H279">
        <v>85827</v>
      </c>
      <c r="I279">
        <v>85384</v>
      </c>
      <c r="J279">
        <f>VLOOKUP(F279,rmp_opt!$A$2:$C$1736,3,FALSE)</f>
        <v>86572</v>
      </c>
      <c r="K279">
        <f t="shared" si="24"/>
        <v>0</v>
      </c>
      <c r="L279">
        <f t="shared" si="25"/>
        <v>0</v>
      </c>
      <c r="M279">
        <f t="shared" si="26"/>
        <v>85827</v>
      </c>
      <c r="N279">
        <f t="shared" si="27"/>
        <v>85384</v>
      </c>
      <c r="O279">
        <f t="shared" si="28"/>
        <v>0</v>
      </c>
      <c r="P279" s="6">
        <f t="shared" si="29"/>
        <v>5.16154590047421E-3</v>
      </c>
    </row>
    <row r="280" spans="1:16" x14ac:dyDescent="0.25">
      <c r="A280" s="3" t="s">
        <v>1601</v>
      </c>
      <c r="B280">
        <v>6266</v>
      </c>
      <c r="C280">
        <v>6271</v>
      </c>
      <c r="F280" s="3" t="s">
        <v>1200</v>
      </c>
      <c r="G280">
        <v>51260</v>
      </c>
      <c r="H280">
        <v>51581</v>
      </c>
      <c r="I280">
        <v>51266</v>
      </c>
      <c r="J280">
        <f>VLOOKUP(F280,rmp_opt!$A$2:$C$1736,3,FALSE)</f>
        <v>51529</v>
      </c>
      <c r="K280">
        <f t="shared" si="24"/>
        <v>1</v>
      </c>
      <c r="L280">
        <f t="shared" si="25"/>
        <v>1</v>
      </c>
      <c r="M280">
        <f t="shared" si="26"/>
        <v>51529</v>
      </c>
      <c r="N280">
        <f t="shared" si="27"/>
        <v>51266</v>
      </c>
      <c r="O280">
        <f t="shared" si="28"/>
        <v>0</v>
      </c>
      <c r="P280" s="6">
        <f t="shared" si="29"/>
        <v>5.1039220633041591E-3</v>
      </c>
    </row>
    <row r="281" spans="1:16" x14ac:dyDescent="0.25">
      <c r="A281" s="3" t="s">
        <v>821</v>
      </c>
      <c r="B281">
        <v>6384</v>
      </c>
      <c r="C281">
        <v>6392</v>
      </c>
      <c r="F281" s="3" t="s">
        <v>1534</v>
      </c>
      <c r="G281">
        <v>71500</v>
      </c>
      <c r="H281">
        <v>71933</v>
      </c>
      <c r="I281">
        <v>71569</v>
      </c>
      <c r="J281">
        <f>VLOOKUP(F281,rmp_opt!$A$2:$C$1736,3,FALSE)</f>
        <v>72082</v>
      </c>
      <c r="K281">
        <f t="shared" si="24"/>
        <v>1</v>
      </c>
      <c r="L281">
        <f t="shared" si="25"/>
        <v>0</v>
      </c>
      <c r="M281">
        <f t="shared" si="26"/>
        <v>71933</v>
      </c>
      <c r="N281">
        <f t="shared" si="27"/>
        <v>71569</v>
      </c>
      <c r="O281">
        <f t="shared" si="28"/>
        <v>0</v>
      </c>
      <c r="P281" s="6">
        <f t="shared" si="29"/>
        <v>5.0602644127173899E-3</v>
      </c>
    </row>
    <row r="282" spans="1:16" x14ac:dyDescent="0.25">
      <c r="A282" s="3" t="s">
        <v>1064</v>
      </c>
      <c r="B282">
        <v>6274</v>
      </c>
      <c r="C282">
        <v>6274</v>
      </c>
      <c r="F282" s="3" t="s">
        <v>462</v>
      </c>
      <c r="G282">
        <v>50516</v>
      </c>
      <c r="H282">
        <v>50819</v>
      </c>
      <c r="I282">
        <v>50563</v>
      </c>
      <c r="J282">
        <f>VLOOKUP(F282,rmp_opt!$A$2:$C$1736,3,FALSE)</f>
        <v>50842</v>
      </c>
      <c r="K282">
        <f t="shared" si="24"/>
        <v>1</v>
      </c>
      <c r="L282">
        <f t="shared" si="25"/>
        <v>0</v>
      </c>
      <c r="M282">
        <f t="shared" si="26"/>
        <v>50819</v>
      </c>
      <c r="N282">
        <f t="shared" si="27"/>
        <v>50563</v>
      </c>
      <c r="O282">
        <f t="shared" si="28"/>
        <v>0</v>
      </c>
      <c r="P282" s="6">
        <f t="shared" si="29"/>
        <v>5.037485979653279E-3</v>
      </c>
    </row>
    <row r="283" spans="1:16" x14ac:dyDescent="0.25">
      <c r="A283" s="3" t="s">
        <v>774</v>
      </c>
      <c r="B283">
        <v>6399</v>
      </c>
      <c r="C283">
        <v>6408</v>
      </c>
      <c r="F283" s="3" t="s">
        <v>1438</v>
      </c>
      <c r="G283">
        <v>30626</v>
      </c>
      <c r="H283">
        <v>30786</v>
      </c>
      <c r="I283">
        <v>30631</v>
      </c>
      <c r="J283">
        <f>VLOOKUP(F283,rmp_opt!$A$2:$C$1736,3,FALSE)</f>
        <v>30986</v>
      </c>
      <c r="K283">
        <f t="shared" si="24"/>
        <v>1</v>
      </c>
      <c r="L283">
        <f t="shared" si="25"/>
        <v>0</v>
      </c>
      <c r="M283">
        <f t="shared" si="26"/>
        <v>30786</v>
      </c>
      <c r="N283">
        <f t="shared" si="27"/>
        <v>30631</v>
      </c>
      <c r="O283">
        <f t="shared" si="28"/>
        <v>0</v>
      </c>
      <c r="P283" s="6">
        <f t="shared" si="29"/>
        <v>5.0347560579484182E-3</v>
      </c>
    </row>
    <row r="284" spans="1:16" x14ac:dyDescent="0.25">
      <c r="A284" s="3" t="s">
        <v>402</v>
      </c>
      <c r="B284">
        <v>12479</v>
      </c>
      <c r="C284">
        <v>12482</v>
      </c>
      <c r="F284" s="3" t="s">
        <v>1495</v>
      </c>
      <c r="G284">
        <v>76535</v>
      </c>
      <c r="H284">
        <v>76959</v>
      </c>
      <c r="I284">
        <v>76572</v>
      </c>
      <c r="J284">
        <f>VLOOKUP(F284,rmp_opt!$A$2:$C$1736,3,FALSE)</f>
        <v>77205</v>
      </c>
      <c r="K284">
        <f t="shared" si="24"/>
        <v>1</v>
      </c>
      <c r="L284">
        <f t="shared" si="25"/>
        <v>0</v>
      </c>
      <c r="M284">
        <f t="shared" si="26"/>
        <v>76959</v>
      </c>
      <c r="N284">
        <f t="shared" si="27"/>
        <v>76572</v>
      </c>
      <c r="O284">
        <f t="shared" si="28"/>
        <v>0</v>
      </c>
      <c r="P284" s="6">
        <f t="shared" si="29"/>
        <v>5.0286516196936032E-3</v>
      </c>
    </row>
    <row r="285" spans="1:16" x14ac:dyDescent="0.25">
      <c r="A285" s="3" t="s">
        <v>1145</v>
      </c>
      <c r="B285">
        <v>12497</v>
      </c>
      <c r="C285">
        <v>12507</v>
      </c>
      <c r="F285" s="3" t="s">
        <v>1125</v>
      </c>
      <c r="G285">
        <v>24422</v>
      </c>
      <c r="H285">
        <v>24548</v>
      </c>
      <c r="I285">
        <v>24425</v>
      </c>
      <c r="J285">
        <f>VLOOKUP(F285,rmp_opt!$A$2:$C$1736,3,FALSE)</f>
        <v>25038</v>
      </c>
      <c r="K285">
        <f t="shared" si="24"/>
        <v>1</v>
      </c>
      <c r="L285">
        <f t="shared" si="25"/>
        <v>0</v>
      </c>
      <c r="M285">
        <f t="shared" si="26"/>
        <v>24548</v>
      </c>
      <c r="N285">
        <f t="shared" si="27"/>
        <v>24425</v>
      </c>
      <c r="O285">
        <f t="shared" si="28"/>
        <v>0</v>
      </c>
      <c r="P285" s="6">
        <f t="shared" si="29"/>
        <v>5.0105914942154151E-3</v>
      </c>
    </row>
    <row r="286" spans="1:16" x14ac:dyDescent="0.25">
      <c r="A286" s="3" t="s">
        <v>856</v>
      </c>
      <c r="B286">
        <v>12555</v>
      </c>
      <c r="C286">
        <v>12564</v>
      </c>
      <c r="F286" s="3" t="s">
        <v>1181</v>
      </c>
      <c r="G286">
        <v>15957</v>
      </c>
      <c r="H286">
        <v>16049</v>
      </c>
      <c r="I286">
        <v>15969</v>
      </c>
      <c r="J286">
        <f>VLOOKUP(F286,rmp_opt!$A$2:$C$1736,3,FALSE)</f>
        <v>16353</v>
      </c>
      <c r="K286">
        <f t="shared" si="24"/>
        <v>1</v>
      </c>
      <c r="L286">
        <f t="shared" si="25"/>
        <v>0</v>
      </c>
      <c r="M286">
        <f t="shared" si="26"/>
        <v>16049</v>
      </c>
      <c r="N286">
        <f t="shared" si="27"/>
        <v>15969</v>
      </c>
      <c r="O286">
        <f t="shared" si="28"/>
        <v>0</v>
      </c>
      <c r="P286" s="6">
        <f t="shared" si="29"/>
        <v>4.984734251355225E-3</v>
      </c>
    </row>
    <row r="287" spans="1:16" x14ac:dyDescent="0.25">
      <c r="A287" s="3" t="s">
        <v>1137</v>
      </c>
      <c r="B287">
        <v>12603</v>
      </c>
      <c r="C287">
        <v>12615</v>
      </c>
      <c r="F287" s="3" t="s">
        <v>143</v>
      </c>
      <c r="G287">
        <v>22168</v>
      </c>
      <c r="H287">
        <v>22295</v>
      </c>
      <c r="I287">
        <v>22184</v>
      </c>
      <c r="J287">
        <f>VLOOKUP(F287,rmp_opt!$A$2:$C$1736,3,FALSE)</f>
        <v>22570</v>
      </c>
      <c r="K287">
        <f t="shared" si="24"/>
        <v>1</v>
      </c>
      <c r="L287">
        <f t="shared" si="25"/>
        <v>0</v>
      </c>
      <c r="M287">
        <f t="shared" si="26"/>
        <v>22295</v>
      </c>
      <c r="N287">
        <f t="shared" si="27"/>
        <v>22184</v>
      </c>
      <c r="O287">
        <f t="shared" si="28"/>
        <v>0</v>
      </c>
      <c r="P287" s="6">
        <f t="shared" si="29"/>
        <v>4.9786947746131424E-3</v>
      </c>
    </row>
    <row r="288" spans="1:16" x14ac:dyDescent="0.25">
      <c r="A288" s="3" t="s">
        <v>1151</v>
      </c>
      <c r="B288">
        <v>12422</v>
      </c>
      <c r="C288">
        <v>12431</v>
      </c>
      <c r="F288" s="3" t="s">
        <v>475</v>
      </c>
      <c r="G288">
        <v>365532</v>
      </c>
      <c r="H288">
        <v>367359</v>
      </c>
      <c r="I288">
        <v>365532</v>
      </c>
      <c r="J288">
        <f>VLOOKUP(F288,rmp_opt!$A$2:$C$1736,3,FALSE)</f>
        <v>369334</v>
      </c>
      <c r="K288">
        <f t="shared" si="24"/>
        <v>0</v>
      </c>
      <c r="L288">
        <f t="shared" si="25"/>
        <v>0</v>
      </c>
      <c r="M288">
        <f t="shared" si="26"/>
        <v>367359</v>
      </c>
      <c r="N288">
        <f t="shared" si="27"/>
        <v>365532</v>
      </c>
      <c r="O288">
        <f t="shared" si="28"/>
        <v>0</v>
      </c>
      <c r="P288" s="6">
        <f t="shared" si="29"/>
        <v>4.9733367087780615E-3</v>
      </c>
    </row>
    <row r="289" spans="1:16" x14ac:dyDescent="0.25">
      <c r="A289" s="3" t="s">
        <v>1191</v>
      </c>
      <c r="B289">
        <v>12403</v>
      </c>
      <c r="C289">
        <v>12412</v>
      </c>
      <c r="F289" s="3" t="s">
        <v>831</v>
      </c>
      <c r="G289">
        <v>92543</v>
      </c>
      <c r="H289">
        <v>93011</v>
      </c>
      <c r="I289">
        <v>92554</v>
      </c>
      <c r="J289">
        <f>VLOOKUP(F289,rmp_opt!$A$2:$C$1736,3,FALSE)</f>
        <v>94125</v>
      </c>
      <c r="K289">
        <f t="shared" si="24"/>
        <v>1</v>
      </c>
      <c r="L289">
        <f t="shared" si="25"/>
        <v>0</v>
      </c>
      <c r="M289">
        <f t="shared" si="26"/>
        <v>93011</v>
      </c>
      <c r="N289">
        <f t="shared" si="27"/>
        <v>92554</v>
      </c>
      <c r="O289">
        <f t="shared" si="28"/>
        <v>0</v>
      </c>
      <c r="P289" s="6">
        <f t="shared" si="29"/>
        <v>4.9133973400995578E-3</v>
      </c>
    </row>
    <row r="290" spans="1:16" x14ac:dyDescent="0.25">
      <c r="A290" s="3" t="s">
        <v>448</v>
      </c>
      <c r="B290">
        <v>12454</v>
      </c>
      <c r="C290">
        <v>12463</v>
      </c>
      <c r="F290" s="3" t="s">
        <v>291</v>
      </c>
      <c r="G290">
        <v>67636</v>
      </c>
      <c r="H290">
        <v>67968</v>
      </c>
      <c r="I290">
        <v>67636</v>
      </c>
      <c r="J290">
        <f>VLOOKUP(F290,rmp_opt!$A$2:$C$1736,3,FALSE)</f>
        <v>68607</v>
      </c>
      <c r="K290">
        <f t="shared" si="24"/>
        <v>0</v>
      </c>
      <c r="L290">
        <f t="shared" si="25"/>
        <v>0</v>
      </c>
      <c r="M290">
        <f t="shared" si="26"/>
        <v>67968</v>
      </c>
      <c r="N290">
        <f t="shared" si="27"/>
        <v>67636</v>
      </c>
      <c r="O290">
        <f t="shared" si="28"/>
        <v>0</v>
      </c>
      <c r="P290" s="6">
        <f t="shared" si="29"/>
        <v>4.8846516007532955E-3</v>
      </c>
    </row>
    <row r="291" spans="1:16" x14ac:dyDescent="0.25">
      <c r="A291" s="3" t="s">
        <v>416</v>
      </c>
      <c r="B291">
        <v>12544</v>
      </c>
      <c r="C291">
        <v>12558</v>
      </c>
      <c r="F291" s="3" t="s">
        <v>679</v>
      </c>
      <c r="G291">
        <v>26278</v>
      </c>
      <c r="H291">
        <v>26416</v>
      </c>
      <c r="I291">
        <v>26288</v>
      </c>
      <c r="J291">
        <f>VLOOKUP(F291,rmp_opt!$A$2:$C$1736,3,FALSE)</f>
        <v>26535</v>
      </c>
      <c r="K291">
        <f t="shared" si="24"/>
        <v>1</v>
      </c>
      <c r="L291">
        <f t="shared" si="25"/>
        <v>0</v>
      </c>
      <c r="M291">
        <f t="shared" si="26"/>
        <v>26416</v>
      </c>
      <c r="N291">
        <f t="shared" si="27"/>
        <v>26288</v>
      </c>
      <c r="O291">
        <f t="shared" si="28"/>
        <v>0</v>
      </c>
      <c r="P291" s="6">
        <f t="shared" si="29"/>
        <v>4.8455481526347667E-3</v>
      </c>
    </row>
    <row r="292" spans="1:16" x14ac:dyDescent="0.25">
      <c r="A292" s="3" t="s">
        <v>269</v>
      </c>
      <c r="B292">
        <v>12726</v>
      </c>
      <c r="C292">
        <v>12737</v>
      </c>
      <c r="F292" s="3" t="s">
        <v>8</v>
      </c>
      <c r="G292">
        <v>24267</v>
      </c>
      <c r="H292">
        <v>24389</v>
      </c>
      <c r="I292">
        <v>24271</v>
      </c>
      <c r="J292">
        <f>VLOOKUP(F292,rmp_opt!$A$2:$C$1736,3,FALSE)</f>
        <v>24856</v>
      </c>
      <c r="K292">
        <f t="shared" si="24"/>
        <v>1</v>
      </c>
      <c r="L292">
        <f t="shared" si="25"/>
        <v>0</v>
      </c>
      <c r="M292">
        <f t="shared" si="26"/>
        <v>24389</v>
      </c>
      <c r="N292">
        <f t="shared" si="27"/>
        <v>24271</v>
      </c>
      <c r="O292">
        <f t="shared" si="28"/>
        <v>0</v>
      </c>
      <c r="P292" s="6">
        <f t="shared" si="29"/>
        <v>4.8382467505842797E-3</v>
      </c>
    </row>
    <row r="293" spans="1:16" x14ac:dyDescent="0.25">
      <c r="A293" s="3" t="s">
        <v>1073</v>
      </c>
      <c r="B293">
        <v>12519</v>
      </c>
      <c r="C293">
        <v>12531</v>
      </c>
      <c r="F293" s="3" t="s">
        <v>930</v>
      </c>
      <c r="G293">
        <v>80374</v>
      </c>
      <c r="H293">
        <v>80831</v>
      </c>
      <c r="I293">
        <v>80443</v>
      </c>
      <c r="J293">
        <f>VLOOKUP(F293,rmp_opt!$A$2:$C$1736,3,FALSE)</f>
        <v>80909</v>
      </c>
      <c r="K293">
        <f t="shared" si="24"/>
        <v>1</v>
      </c>
      <c r="L293">
        <f t="shared" si="25"/>
        <v>0</v>
      </c>
      <c r="M293">
        <f t="shared" si="26"/>
        <v>80831</v>
      </c>
      <c r="N293">
        <f t="shared" si="27"/>
        <v>80443</v>
      </c>
      <c r="O293">
        <f t="shared" si="28"/>
        <v>0</v>
      </c>
      <c r="P293" s="6">
        <f t="shared" si="29"/>
        <v>4.8001385607007209E-3</v>
      </c>
    </row>
    <row r="294" spans="1:16" x14ac:dyDescent="0.25">
      <c r="A294" s="3" t="s">
        <v>1128</v>
      </c>
      <c r="B294">
        <v>24984</v>
      </c>
      <c r="C294">
        <v>24995</v>
      </c>
      <c r="F294" s="3" t="s">
        <v>73</v>
      </c>
      <c r="G294">
        <v>90655</v>
      </c>
      <c r="H294">
        <v>91091</v>
      </c>
      <c r="I294">
        <v>90655</v>
      </c>
      <c r="J294">
        <f>VLOOKUP(F294,rmp_opt!$A$2:$C$1736,3,FALSE)</f>
        <v>92375</v>
      </c>
      <c r="K294">
        <f t="shared" si="24"/>
        <v>0</v>
      </c>
      <c r="L294">
        <f t="shared" si="25"/>
        <v>0</v>
      </c>
      <c r="M294">
        <f t="shared" si="26"/>
        <v>91091</v>
      </c>
      <c r="N294">
        <f t="shared" si="27"/>
        <v>90655</v>
      </c>
      <c r="O294">
        <f t="shared" si="28"/>
        <v>0</v>
      </c>
      <c r="P294" s="6">
        <f t="shared" si="29"/>
        <v>4.786422368839951E-3</v>
      </c>
    </row>
    <row r="295" spans="1:16" x14ac:dyDescent="0.25">
      <c r="A295" s="3" t="s">
        <v>205</v>
      </c>
      <c r="B295">
        <v>25061</v>
      </c>
      <c r="C295">
        <v>25064</v>
      </c>
      <c r="F295" s="3" t="s">
        <v>1154</v>
      </c>
      <c r="G295">
        <v>119543</v>
      </c>
      <c r="H295">
        <v>120185</v>
      </c>
      <c r="I295">
        <v>119611</v>
      </c>
      <c r="J295">
        <f>VLOOKUP(F295,rmp_opt!$A$2:$C$1736,3,FALSE)</f>
        <v>121161</v>
      </c>
      <c r="K295">
        <f t="shared" si="24"/>
        <v>1</v>
      </c>
      <c r="L295">
        <f t="shared" si="25"/>
        <v>0</v>
      </c>
      <c r="M295">
        <f t="shared" si="26"/>
        <v>120185</v>
      </c>
      <c r="N295">
        <f t="shared" si="27"/>
        <v>119611</v>
      </c>
      <c r="O295">
        <f t="shared" si="28"/>
        <v>0</v>
      </c>
      <c r="P295" s="6">
        <f t="shared" si="29"/>
        <v>4.7759703789990431E-3</v>
      </c>
    </row>
    <row r="296" spans="1:16" x14ac:dyDescent="0.25">
      <c r="A296" s="3" t="s">
        <v>989</v>
      </c>
      <c r="B296">
        <v>24971</v>
      </c>
      <c r="C296">
        <v>24980</v>
      </c>
      <c r="F296" s="3" t="s">
        <v>1306</v>
      </c>
      <c r="G296">
        <v>78237</v>
      </c>
      <c r="H296">
        <v>78713</v>
      </c>
      <c r="I296">
        <v>78342</v>
      </c>
      <c r="J296">
        <f>VLOOKUP(F296,rmp_opt!$A$2:$C$1736,3,FALSE)</f>
        <v>78826</v>
      </c>
      <c r="K296">
        <f t="shared" si="24"/>
        <v>1</v>
      </c>
      <c r="L296">
        <f t="shared" si="25"/>
        <v>0</v>
      </c>
      <c r="M296">
        <f t="shared" si="26"/>
        <v>78713</v>
      </c>
      <c r="N296">
        <f t="shared" si="27"/>
        <v>78342</v>
      </c>
      <c r="O296">
        <f t="shared" si="28"/>
        <v>0</v>
      </c>
      <c r="P296" s="6">
        <f t="shared" si="29"/>
        <v>4.71332562600841E-3</v>
      </c>
    </row>
    <row r="297" spans="1:16" x14ac:dyDescent="0.25">
      <c r="A297" s="3" t="s">
        <v>1708</v>
      </c>
      <c r="B297">
        <v>24879</v>
      </c>
      <c r="C297">
        <v>24889</v>
      </c>
      <c r="F297" s="3" t="s">
        <v>973</v>
      </c>
      <c r="G297">
        <v>185563</v>
      </c>
      <c r="H297">
        <v>186488</v>
      </c>
      <c r="I297">
        <v>185621</v>
      </c>
      <c r="J297">
        <f>VLOOKUP(F297,rmp_opt!$A$2:$C$1736,3,FALSE)</f>
        <v>187067</v>
      </c>
      <c r="K297">
        <f t="shared" si="24"/>
        <v>1</v>
      </c>
      <c r="L297">
        <f t="shared" si="25"/>
        <v>0</v>
      </c>
      <c r="M297">
        <f t="shared" si="26"/>
        <v>186488</v>
      </c>
      <c r="N297">
        <f t="shared" si="27"/>
        <v>185621</v>
      </c>
      <c r="O297">
        <f t="shared" si="28"/>
        <v>0</v>
      </c>
      <c r="P297" s="6">
        <f t="shared" si="29"/>
        <v>4.6490927030157433E-3</v>
      </c>
    </row>
    <row r="298" spans="1:16" x14ac:dyDescent="0.25">
      <c r="A298" s="3" t="s">
        <v>1468</v>
      </c>
      <c r="B298">
        <v>24752</v>
      </c>
      <c r="C298">
        <v>24755</v>
      </c>
      <c r="F298" s="3" t="s">
        <v>304</v>
      </c>
      <c r="G298">
        <v>11024</v>
      </c>
      <c r="H298">
        <v>11081</v>
      </c>
      <c r="I298">
        <v>11030</v>
      </c>
      <c r="J298">
        <f>VLOOKUP(F298,rmp_opt!$A$2:$C$1736,3,FALSE)</f>
        <v>11322</v>
      </c>
      <c r="K298">
        <f t="shared" si="24"/>
        <v>1</v>
      </c>
      <c r="L298">
        <f t="shared" si="25"/>
        <v>0</v>
      </c>
      <c r="M298">
        <f t="shared" si="26"/>
        <v>11081</v>
      </c>
      <c r="N298">
        <f t="shared" si="27"/>
        <v>11030</v>
      </c>
      <c r="O298">
        <f t="shared" si="28"/>
        <v>0</v>
      </c>
      <c r="P298" s="6">
        <f t="shared" si="29"/>
        <v>4.6024727010197638E-3</v>
      </c>
    </row>
    <row r="299" spans="1:16" x14ac:dyDescent="0.25">
      <c r="A299" s="3" t="s">
        <v>273</v>
      </c>
      <c r="B299">
        <v>24890</v>
      </c>
      <c r="C299">
        <v>24901</v>
      </c>
      <c r="F299" s="3" t="s">
        <v>808</v>
      </c>
      <c r="G299">
        <v>18261</v>
      </c>
      <c r="H299">
        <v>18355</v>
      </c>
      <c r="I299">
        <v>18271</v>
      </c>
      <c r="J299">
        <f>VLOOKUP(F299,rmp_opt!$A$2:$C$1736,3,FALSE)</f>
        <v>18500</v>
      </c>
      <c r="K299">
        <f t="shared" si="24"/>
        <v>1</v>
      </c>
      <c r="L299">
        <f t="shared" si="25"/>
        <v>0</v>
      </c>
      <c r="M299">
        <f t="shared" si="26"/>
        <v>18355</v>
      </c>
      <c r="N299">
        <f t="shared" si="27"/>
        <v>18271</v>
      </c>
      <c r="O299">
        <f t="shared" si="28"/>
        <v>0</v>
      </c>
      <c r="P299" s="6">
        <f t="shared" si="29"/>
        <v>4.5764096976300735E-3</v>
      </c>
    </row>
    <row r="300" spans="1:16" x14ac:dyDescent="0.25">
      <c r="A300" s="3" t="s">
        <v>702</v>
      </c>
      <c r="B300">
        <v>24727</v>
      </c>
      <c r="C300">
        <v>24734</v>
      </c>
      <c r="F300" s="3" t="s">
        <v>40</v>
      </c>
      <c r="G300">
        <v>24377</v>
      </c>
      <c r="H300">
        <v>24493</v>
      </c>
      <c r="I300">
        <v>24381</v>
      </c>
      <c r="J300">
        <f>VLOOKUP(F300,rmp_opt!$A$2:$C$1736,3,FALSE)</f>
        <v>24795</v>
      </c>
      <c r="K300">
        <f t="shared" si="24"/>
        <v>1</v>
      </c>
      <c r="L300">
        <f t="shared" si="25"/>
        <v>0</v>
      </c>
      <c r="M300">
        <f t="shared" si="26"/>
        <v>24493</v>
      </c>
      <c r="N300">
        <f t="shared" si="27"/>
        <v>24381</v>
      </c>
      <c r="O300">
        <f t="shared" si="28"/>
        <v>0</v>
      </c>
      <c r="P300" s="6">
        <f t="shared" si="29"/>
        <v>4.5727350671620464E-3</v>
      </c>
    </row>
    <row r="301" spans="1:16" x14ac:dyDescent="0.25">
      <c r="A301" s="3" t="s">
        <v>924</v>
      </c>
      <c r="B301">
        <v>25077</v>
      </c>
      <c r="C301">
        <v>25084</v>
      </c>
      <c r="F301" s="3" t="s">
        <v>1597</v>
      </c>
      <c r="G301">
        <v>24454</v>
      </c>
      <c r="H301">
        <v>24569</v>
      </c>
      <c r="I301">
        <v>24457</v>
      </c>
      <c r="J301">
        <f>VLOOKUP(F301,rmp_opt!$A$2:$C$1736,3,FALSE)</f>
        <v>25071</v>
      </c>
      <c r="K301">
        <f t="shared" si="24"/>
        <v>1</v>
      </c>
      <c r="L301">
        <f t="shared" si="25"/>
        <v>0</v>
      </c>
      <c r="M301">
        <f t="shared" si="26"/>
        <v>24569</v>
      </c>
      <c r="N301">
        <f t="shared" si="27"/>
        <v>24457</v>
      </c>
      <c r="O301">
        <f t="shared" si="28"/>
        <v>0</v>
      </c>
      <c r="P301" s="6">
        <f t="shared" si="29"/>
        <v>4.558590093206887E-3</v>
      </c>
    </row>
    <row r="302" spans="1:16" x14ac:dyDescent="0.25">
      <c r="A302" s="3" t="s">
        <v>157</v>
      </c>
      <c r="B302">
        <v>24791</v>
      </c>
      <c r="C302">
        <v>24802</v>
      </c>
      <c r="F302" s="3" t="s">
        <v>284</v>
      </c>
      <c r="G302">
        <v>1965</v>
      </c>
      <c r="H302">
        <v>1978</v>
      </c>
      <c r="I302">
        <v>1969</v>
      </c>
      <c r="J302">
        <f>VLOOKUP(F302,rmp_opt!$A$2:$C$1736,3,FALSE)</f>
        <v>2066</v>
      </c>
      <c r="K302">
        <f t="shared" si="24"/>
        <v>1</v>
      </c>
      <c r="L302">
        <f t="shared" si="25"/>
        <v>0</v>
      </c>
      <c r="M302">
        <f t="shared" si="26"/>
        <v>1978</v>
      </c>
      <c r="N302">
        <f t="shared" si="27"/>
        <v>1969</v>
      </c>
      <c r="O302">
        <f t="shared" si="28"/>
        <v>0</v>
      </c>
      <c r="P302" s="6">
        <f t="shared" si="29"/>
        <v>4.5500505561172902E-3</v>
      </c>
    </row>
    <row r="303" spans="1:16" x14ac:dyDescent="0.25">
      <c r="A303" s="3" t="s">
        <v>1435</v>
      </c>
      <c r="B303">
        <v>24683</v>
      </c>
      <c r="C303">
        <v>24698</v>
      </c>
      <c r="F303" s="3" t="s">
        <v>1338</v>
      </c>
      <c r="G303">
        <v>24291</v>
      </c>
      <c r="H303">
        <v>24404</v>
      </c>
      <c r="I303">
        <v>24293</v>
      </c>
      <c r="J303">
        <f>VLOOKUP(F303,rmp_opt!$A$2:$C$1736,3,FALSE)</f>
        <v>24485</v>
      </c>
      <c r="K303">
        <f t="shared" si="24"/>
        <v>1</v>
      </c>
      <c r="L303">
        <f t="shared" si="25"/>
        <v>0</v>
      </c>
      <c r="M303">
        <f t="shared" si="26"/>
        <v>24404</v>
      </c>
      <c r="N303">
        <f t="shared" si="27"/>
        <v>24293</v>
      </c>
      <c r="O303">
        <f t="shared" si="28"/>
        <v>0</v>
      </c>
      <c r="P303" s="6">
        <f t="shared" si="29"/>
        <v>4.5484346828388788E-3</v>
      </c>
    </row>
    <row r="304" spans="1:16" x14ac:dyDescent="0.25">
      <c r="A304" s="3" t="s">
        <v>598</v>
      </c>
      <c r="B304">
        <v>55330</v>
      </c>
      <c r="C304">
        <v>55347</v>
      </c>
      <c r="F304" s="3" t="s">
        <v>295</v>
      </c>
      <c r="G304">
        <v>1997</v>
      </c>
      <c r="H304">
        <v>2007</v>
      </c>
      <c r="I304">
        <v>1998</v>
      </c>
      <c r="J304">
        <f>VLOOKUP(F304,rmp_opt!$A$2:$C$1736,3,FALSE)</f>
        <v>2047</v>
      </c>
      <c r="K304">
        <f t="shared" si="24"/>
        <v>1</v>
      </c>
      <c r="L304">
        <f t="shared" si="25"/>
        <v>0</v>
      </c>
      <c r="M304">
        <f t="shared" si="26"/>
        <v>2007</v>
      </c>
      <c r="N304">
        <f t="shared" si="27"/>
        <v>1998</v>
      </c>
      <c r="O304">
        <f t="shared" si="28"/>
        <v>0</v>
      </c>
      <c r="P304" s="6">
        <f t="shared" si="29"/>
        <v>4.4843049327354259E-3</v>
      </c>
    </row>
    <row r="305" spans="1:16" x14ac:dyDescent="0.25">
      <c r="A305" s="3" t="s">
        <v>952</v>
      </c>
      <c r="B305">
        <v>55101</v>
      </c>
      <c r="C305">
        <v>55126</v>
      </c>
      <c r="F305" s="3" t="s">
        <v>350</v>
      </c>
      <c r="G305">
        <v>179316</v>
      </c>
      <c r="H305">
        <v>180120</v>
      </c>
      <c r="I305">
        <v>179316</v>
      </c>
      <c r="J305">
        <f>VLOOKUP(F305,rmp_opt!$A$2:$C$1736,3,FALSE)</f>
        <v>182237</v>
      </c>
      <c r="K305">
        <f t="shared" si="24"/>
        <v>0</v>
      </c>
      <c r="L305">
        <f t="shared" si="25"/>
        <v>0</v>
      </c>
      <c r="M305">
        <f t="shared" si="26"/>
        <v>180120</v>
      </c>
      <c r="N305">
        <f t="shared" si="27"/>
        <v>179316</v>
      </c>
      <c r="O305">
        <f t="shared" si="28"/>
        <v>0</v>
      </c>
      <c r="P305" s="6">
        <f t="shared" si="29"/>
        <v>4.4636908727514989E-3</v>
      </c>
    </row>
    <row r="306" spans="1:16" x14ac:dyDescent="0.25">
      <c r="A306" s="3" t="s">
        <v>1288</v>
      </c>
      <c r="B306">
        <v>55396</v>
      </c>
      <c r="C306">
        <v>55416</v>
      </c>
      <c r="F306" s="3" t="s">
        <v>1739</v>
      </c>
      <c r="G306">
        <v>453625</v>
      </c>
      <c r="H306">
        <v>455629</v>
      </c>
      <c r="I306">
        <v>453625</v>
      </c>
      <c r="J306">
        <f>VLOOKUP(F306,rmp_opt!$A$2:$C$1736,3,FALSE)</f>
        <v>458239</v>
      </c>
      <c r="K306">
        <f t="shared" si="24"/>
        <v>0</v>
      </c>
      <c r="L306">
        <f t="shared" si="25"/>
        <v>0</v>
      </c>
      <c r="M306">
        <f t="shared" si="26"/>
        <v>455629</v>
      </c>
      <c r="N306">
        <f t="shared" si="27"/>
        <v>453625</v>
      </c>
      <c r="O306">
        <f t="shared" si="28"/>
        <v>0</v>
      </c>
      <c r="P306" s="6">
        <f t="shared" si="29"/>
        <v>4.3983152959974018E-3</v>
      </c>
    </row>
    <row r="307" spans="1:16" x14ac:dyDescent="0.25">
      <c r="A307" s="3" t="s">
        <v>1417</v>
      </c>
      <c r="B307">
        <v>55329</v>
      </c>
      <c r="C307">
        <v>55347</v>
      </c>
      <c r="F307" s="3" t="s">
        <v>339</v>
      </c>
      <c r="G307">
        <v>105071</v>
      </c>
      <c r="H307">
        <v>105545</v>
      </c>
      <c r="I307">
        <v>105081</v>
      </c>
      <c r="J307">
        <f>VLOOKUP(F307,rmp_opt!$A$2:$C$1736,3,FALSE)</f>
        <v>106240</v>
      </c>
      <c r="K307">
        <f t="shared" si="24"/>
        <v>1</v>
      </c>
      <c r="L307">
        <f t="shared" si="25"/>
        <v>0</v>
      </c>
      <c r="M307">
        <f t="shared" si="26"/>
        <v>105545</v>
      </c>
      <c r="N307">
        <f t="shared" si="27"/>
        <v>105081</v>
      </c>
      <c r="O307">
        <f t="shared" si="28"/>
        <v>0</v>
      </c>
      <c r="P307" s="6">
        <f t="shared" si="29"/>
        <v>4.3962290965938698E-3</v>
      </c>
    </row>
    <row r="308" spans="1:16" x14ac:dyDescent="0.25">
      <c r="A308" s="3" t="s">
        <v>464</v>
      </c>
      <c r="B308">
        <v>55624</v>
      </c>
      <c r="C308">
        <v>55648</v>
      </c>
      <c r="F308" s="3" t="s">
        <v>476</v>
      </c>
      <c r="G308">
        <v>26720</v>
      </c>
      <c r="H308">
        <v>26848</v>
      </c>
      <c r="I308">
        <v>26730</v>
      </c>
      <c r="J308">
        <f>VLOOKUP(F308,rmp_opt!$A$2:$C$1736,3,FALSE)</f>
        <v>27028</v>
      </c>
      <c r="K308">
        <f t="shared" si="24"/>
        <v>1</v>
      </c>
      <c r="L308">
        <f t="shared" si="25"/>
        <v>0</v>
      </c>
      <c r="M308">
        <f t="shared" si="26"/>
        <v>26848</v>
      </c>
      <c r="N308">
        <f t="shared" si="27"/>
        <v>26730</v>
      </c>
      <c r="O308">
        <f t="shared" si="28"/>
        <v>0</v>
      </c>
      <c r="P308" s="6">
        <f t="shared" si="29"/>
        <v>4.3951132300357569E-3</v>
      </c>
    </row>
    <row r="309" spans="1:16" x14ac:dyDescent="0.25">
      <c r="A309" s="3" t="s">
        <v>166</v>
      </c>
      <c r="B309">
        <v>55337</v>
      </c>
      <c r="C309">
        <v>55362</v>
      </c>
      <c r="F309" s="3" t="s">
        <v>1121</v>
      </c>
      <c r="G309">
        <v>149404</v>
      </c>
      <c r="H309">
        <v>150106</v>
      </c>
      <c r="I309">
        <v>149449</v>
      </c>
      <c r="J309">
        <f>VLOOKUP(F309,rmp_opt!$A$2:$C$1736,3,FALSE)</f>
        <v>150696</v>
      </c>
      <c r="K309">
        <f t="shared" si="24"/>
        <v>1</v>
      </c>
      <c r="L309">
        <f t="shared" si="25"/>
        <v>0</v>
      </c>
      <c r="M309">
        <f t="shared" si="26"/>
        <v>150106</v>
      </c>
      <c r="N309">
        <f t="shared" si="27"/>
        <v>149449</v>
      </c>
      <c r="O309">
        <f t="shared" si="28"/>
        <v>0</v>
      </c>
      <c r="P309" s="6">
        <f t="shared" si="29"/>
        <v>4.3769069857300842E-3</v>
      </c>
    </row>
    <row r="310" spans="1:16" x14ac:dyDescent="0.25">
      <c r="A310" s="3" t="s">
        <v>479</v>
      </c>
      <c r="B310">
        <v>55478</v>
      </c>
      <c r="C310">
        <v>55488</v>
      </c>
      <c r="F310" s="3" t="s">
        <v>21</v>
      </c>
      <c r="G310">
        <v>6188</v>
      </c>
      <c r="H310">
        <v>6219</v>
      </c>
      <c r="I310">
        <v>6192</v>
      </c>
      <c r="J310">
        <f>VLOOKUP(F310,rmp_opt!$A$2:$C$1736,3,FALSE)</f>
        <v>6392</v>
      </c>
      <c r="K310">
        <f t="shared" si="24"/>
        <v>1</v>
      </c>
      <c r="L310">
        <f t="shared" si="25"/>
        <v>0</v>
      </c>
      <c r="M310">
        <f t="shared" si="26"/>
        <v>6219</v>
      </c>
      <c r="N310">
        <f t="shared" si="27"/>
        <v>6192</v>
      </c>
      <c r="O310">
        <f t="shared" si="28"/>
        <v>0</v>
      </c>
      <c r="P310" s="6">
        <f t="shared" si="29"/>
        <v>4.3415340086830683E-3</v>
      </c>
    </row>
    <row r="311" spans="1:16" x14ac:dyDescent="0.25">
      <c r="A311" s="3" t="s">
        <v>1355</v>
      </c>
      <c r="B311">
        <v>55418</v>
      </c>
      <c r="C311">
        <v>55438</v>
      </c>
      <c r="F311" s="3" t="s">
        <v>674</v>
      </c>
      <c r="G311">
        <v>187304</v>
      </c>
      <c r="H311">
        <v>188170</v>
      </c>
      <c r="I311">
        <v>187356</v>
      </c>
      <c r="J311">
        <f>VLOOKUP(F311,rmp_opt!$A$2:$C$1736,3,FALSE)</f>
        <v>188850</v>
      </c>
      <c r="K311">
        <f t="shared" si="24"/>
        <v>1</v>
      </c>
      <c r="L311">
        <f t="shared" si="25"/>
        <v>0</v>
      </c>
      <c r="M311">
        <f t="shared" si="26"/>
        <v>188170</v>
      </c>
      <c r="N311">
        <f t="shared" si="27"/>
        <v>187356</v>
      </c>
      <c r="O311">
        <f t="shared" si="28"/>
        <v>0</v>
      </c>
      <c r="P311" s="6">
        <f t="shared" si="29"/>
        <v>4.325875538077271E-3</v>
      </c>
    </row>
    <row r="312" spans="1:16" x14ac:dyDescent="0.25">
      <c r="A312" s="3" t="s">
        <v>705</v>
      </c>
      <c r="B312">
        <v>55585</v>
      </c>
      <c r="C312">
        <v>55599</v>
      </c>
      <c r="F312" s="3" t="s">
        <v>474</v>
      </c>
      <c r="G312">
        <v>2078</v>
      </c>
      <c r="H312">
        <v>2089</v>
      </c>
      <c r="I312">
        <v>2080</v>
      </c>
      <c r="J312">
        <f>VLOOKUP(F312,rmp_opt!$A$2:$C$1736,3,FALSE)</f>
        <v>2124</v>
      </c>
      <c r="K312">
        <f t="shared" si="24"/>
        <v>1</v>
      </c>
      <c r="L312">
        <f t="shared" si="25"/>
        <v>0</v>
      </c>
      <c r="M312">
        <f t="shared" si="26"/>
        <v>2089</v>
      </c>
      <c r="N312">
        <f t="shared" si="27"/>
        <v>2080</v>
      </c>
      <c r="O312">
        <f t="shared" si="28"/>
        <v>0</v>
      </c>
      <c r="P312" s="6">
        <f t="shared" si="29"/>
        <v>4.3082814743896601E-3</v>
      </c>
    </row>
    <row r="313" spans="1:16" x14ac:dyDescent="0.25">
      <c r="A313" s="3" t="s">
        <v>967</v>
      </c>
      <c r="B313">
        <v>55198</v>
      </c>
      <c r="C313">
        <v>55223</v>
      </c>
      <c r="F313" s="3" t="s">
        <v>1575</v>
      </c>
      <c r="G313">
        <v>66240</v>
      </c>
      <c r="H313">
        <v>66591</v>
      </c>
      <c r="I313">
        <v>66309</v>
      </c>
      <c r="J313">
        <f>VLOOKUP(F313,rmp_opt!$A$2:$C$1736,3,FALSE)</f>
        <v>66984</v>
      </c>
      <c r="K313">
        <f t="shared" si="24"/>
        <v>1</v>
      </c>
      <c r="L313">
        <f t="shared" si="25"/>
        <v>0</v>
      </c>
      <c r="M313">
        <f t="shared" si="26"/>
        <v>66591</v>
      </c>
      <c r="N313">
        <f t="shared" si="27"/>
        <v>66309</v>
      </c>
      <c r="O313">
        <f t="shared" si="28"/>
        <v>0</v>
      </c>
      <c r="P313" s="6">
        <f t="shared" si="29"/>
        <v>4.2348065053836106E-3</v>
      </c>
    </row>
    <row r="314" spans="1:16" x14ac:dyDescent="0.25">
      <c r="A314" s="3" t="s">
        <v>1004</v>
      </c>
      <c r="B314">
        <v>6214</v>
      </c>
      <c r="C314">
        <v>6235</v>
      </c>
      <c r="F314" s="3" t="s">
        <v>443</v>
      </c>
      <c r="G314">
        <v>20952</v>
      </c>
      <c r="H314">
        <v>21049</v>
      </c>
      <c r="I314">
        <v>20960</v>
      </c>
      <c r="J314">
        <f>VLOOKUP(F314,rmp_opt!$A$2:$C$1736,3,FALSE)</f>
        <v>21520</v>
      </c>
      <c r="K314">
        <f t="shared" si="24"/>
        <v>1</v>
      </c>
      <c r="L314">
        <f t="shared" si="25"/>
        <v>0</v>
      </c>
      <c r="M314">
        <f t="shared" si="26"/>
        <v>21049</v>
      </c>
      <c r="N314">
        <f t="shared" si="27"/>
        <v>20960</v>
      </c>
      <c r="O314">
        <f t="shared" si="28"/>
        <v>0</v>
      </c>
      <c r="P314" s="6">
        <f t="shared" si="29"/>
        <v>4.22822936956625E-3</v>
      </c>
    </row>
    <row r="315" spans="1:16" x14ac:dyDescent="0.25">
      <c r="A315" s="3" t="s">
        <v>244</v>
      </c>
      <c r="B315">
        <v>6164</v>
      </c>
      <c r="C315">
        <v>6191</v>
      </c>
      <c r="F315" s="3" t="s">
        <v>503</v>
      </c>
      <c r="G315">
        <v>54617</v>
      </c>
      <c r="H315">
        <v>54848</v>
      </c>
      <c r="I315">
        <v>54617</v>
      </c>
      <c r="J315">
        <f>VLOOKUP(F315,rmp_opt!$A$2:$C$1736,3,FALSE)</f>
        <v>55500</v>
      </c>
      <c r="K315">
        <f t="shared" si="24"/>
        <v>0</v>
      </c>
      <c r="L315">
        <f t="shared" si="25"/>
        <v>0</v>
      </c>
      <c r="M315">
        <f t="shared" si="26"/>
        <v>54848</v>
      </c>
      <c r="N315">
        <f t="shared" si="27"/>
        <v>54617</v>
      </c>
      <c r="O315">
        <f t="shared" si="28"/>
        <v>0</v>
      </c>
      <c r="P315" s="6">
        <f t="shared" si="29"/>
        <v>4.2116394399066507E-3</v>
      </c>
    </row>
    <row r="316" spans="1:16" x14ac:dyDescent="0.25">
      <c r="A316" s="3" t="s">
        <v>21</v>
      </c>
      <c r="B316">
        <v>6188</v>
      </c>
      <c r="C316">
        <v>6219</v>
      </c>
      <c r="F316" s="3" t="s">
        <v>1037</v>
      </c>
      <c r="G316">
        <v>10417</v>
      </c>
      <c r="H316">
        <v>10466</v>
      </c>
      <c r="I316">
        <v>10422</v>
      </c>
      <c r="J316">
        <f>VLOOKUP(F316,rmp_opt!$A$2:$C$1736,3,FALSE)</f>
        <v>10868</v>
      </c>
      <c r="K316">
        <f t="shared" si="24"/>
        <v>1</v>
      </c>
      <c r="L316">
        <f t="shared" si="25"/>
        <v>0</v>
      </c>
      <c r="M316">
        <f t="shared" si="26"/>
        <v>10466</v>
      </c>
      <c r="N316">
        <f t="shared" si="27"/>
        <v>10422</v>
      </c>
      <c r="O316">
        <f t="shared" si="28"/>
        <v>0</v>
      </c>
      <c r="P316" s="6">
        <f t="shared" si="29"/>
        <v>4.2040894324479267E-3</v>
      </c>
    </row>
    <row r="317" spans="1:16" x14ac:dyDescent="0.25">
      <c r="A317" s="3" t="s">
        <v>415</v>
      </c>
      <c r="B317">
        <v>6169</v>
      </c>
      <c r="C317">
        <v>6198</v>
      </c>
      <c r="F317" s="3" t="s">
        <v>528</v>
      </c>
      <c r="G317">
        <v>69666</v>
      </c>
      <c r="H317">
        <v>70037</v>
      </c>
      <c r="I317">
        <v>69744</v>
      </c>
      <c r="J317">
        <f>VLOOKUP(F317,rmp_opt!$A$2:$C$1736,3,FALSE)</f>
        <v>70415</v>
      </c>
      <c r="K317">
        <f t="shared" si="24"/>
        <v>1</v>
      </c>
      <c r="L317">
        <f t="shared" si="25"/>
        <v>0</v>
      </c>
      <c r="M317">
        <f t="shared" si="26"/>
        <v>70037</v>
      </c>
      <c r="N317">
        <f t="shared" si="27"/>
        <v>69744</v>
      </c>
      <c r="O317">
        <f t="shared" si="28"/>
        <v>0</v>
      </c>
      <c r="P317" s="6">
        <f t="shared" si="29"/>
        <v>4.1835030055542071E-3</v>
      </c>
    </row>
    <row r="318" spans="1:16" x14ac:dyDescent="0.25">
      <c r="A318" s="3" t="s">
        <v>167</v>
      </c>
      <c r="B318">
        <v>6173</v>
      </c>
      <c r="C318">
        <v>6200</v>
      </c>
      <c r="F318" s="3" t="s">
        <v>583</v>
      </c>
      <c r="G318">
        <v>24352</v>
      </c>
      <c r="H318">
        <v>24460</v>
      </c>
      <c r="I318">
        <v>24358</v>
      </c>
      <c r="J318">
        <f>VLOOKUP(F318,rmp_opt!$A$2:$C$1736,3,FALSE)</f>
        <v>25197</v>
      </c>
      <c r="K318">
        <f t="shared" si="24"/>
        <v>1</v>
      </c>
      <c r="L318">
        <f t="shared" si="25"/>
        <v>0</v>
      </c>
      <c r="M318">
        <f t="shared" si="26"/>
        <v>24460</v>
      </c>
      <c r="N318">
        <f t="shared" si="27"/>
        <v>24358</v>
      </c>
      <c r="O318">
        <f t="shared" si="28"/>
        <v>0</v>
      </c>
      <c r="P318" s="6">
        <f t="shared" si="29"/>
        <v>4.1700735895339328E-3</v>
      </c>
    </row>
    <row r="319" spans="1:16" x14ac:dyDescent="0.25">
      <c r="A319" s="3" t="s">
        <v>396</v>
      </c>
      <c r="B319">
        <v>6206</v>
      </c>
      <c r="C319">
        <v>6223</v>
      </c>
      <c r="F319" s="3" t="s">
        <v>1572</v>
      </c>
      <c r="G319">
        <v>240</v>
      </c>
      <c r="H319">
        <v>242</v>
      </c>
      <c r="I319">
        <v>241</v>
      </c>
      <c r="J319">
        <f>VLOOKUP(F319,rmp_opt!$A$2:$C$1736,3,FALSE)</f>
        <v>250</v>
      </c>
      <c r="K319">
        <f t="shared" si="24"/>
        <v>1</v>
      </c>
      <c r="L319">
        <f t="shared" si="25"/>
        <v>0</v>
      </c>
      <c r="M319">
        <f t="shared" si="26"/>
        <v>242</v>
      </c>
      <c r="N319">
        <f t="shared" si="27"/>
        <v>241</v>
      </c>
      <c r="O319">
        <f t="shared" si="28"/>
        <v>0</v>
      </c>
      <c r="P319" s="6">
        <f t="shared" si="29"/>
        <v>4.1322314049586778E-3</v>
      </c>
    </row>
    <row r="320" spans="1:16" x14ac:dyDescent="0.25">
      <c r="A320" s="3" t="s">
        <v>1141</v>
      </c>
      <c r="B320">
        <v>6079</v>
      </c>
      <c r="C320">
        <v>6094</v>
      </c>
      <c r="F320" s="3" t="s">
        <v>1026</v>
      </c>
      <c r="G320">
        <v>117899</v>
      </c>
      <c r="H320">
        <v>118528</v>
      </c>
      <c r="I320">
        <v>118040</v>
      </c>
      <c r="J320">
        <f>VLOOKUP(F320,rmp_opt!$A$2:$C$1736,3,FALSE)</f>
        <v>119075</v>
      </c>
      <c r="K320">
        <f t="shared" si="24"/>
        <v>1</v>
      </c>
      <c r="L320">
        <f t="shared" si="25"/>
        <v>0</v>
      </c>
      <c r="M320">
        <f t="shared" si="26"/>
        <v>118528</v>
      </c>
      <c r="N320">
        <f t="shared" si="27"/>
        <v>118040</v>
      </c>
      <c r="O320">
        <f t="shared" si="28"/>
        <v>0</v>
      </c>
      <c r="P320" s="6">
        <f t="shared" si="29"/>
        <v>4.1171706263498919E-3</v>
      </c>
    </row>
    <row r="321" spans="1:16" x14ac:dyDescent="0.25">
      <c r="A321" s="3" t="s">
        <v>686</v>
      </c>
      <c r="B321">
        <v>6120</v>
      </c>
      <c r="C321">
        <v>6162</v>
      </c>
      <c r="F321" s="3" t="s">
        <v>1479</v>
      </c>
      <c r="G321">
        <v>24406</v>
      </c>
      <c r="H321">
        <v>24508</v>
      </c>
      <c r="I321">
        <v>24409</v>
      </c>
      <c r="J321">
        <f>VLOOKUP(F321,rmp_opt!$A$2:$C$1736,3,FALSE)</f>
        <v>25016</v>
      </c>
      <c r="K321">
        <f t="shared" si="24"/>
        <v>1</v>
      </c>
      <c r="L321">
        <f t="shared" si="25"/>
        <v>0</v>
      </c>
      <c r="M321">
        <f t="shared" si="26"/>
        <v>24508</v>
      </c>
      <c r="N321">
        <f t="shared" si="27"/>
        <v>24409</v>
      </c>
      <c r="O321">
        <f t="shared" si="28"/>
        <v>0</v>
      </c>
      <c r="P321" s="6">
        <f t="shared" si="29"/>
        <v>4.039497307001795E-3</v>
      </c>
    </row>
    <row r="322" spans="1:16" x14ac:dyDescent="0.25">
      <c r="A322" s="3" t="s">
        <v>1170</v>
      </c>
      <c r="B322">
        <v>6090</v>
      </c>
      <c r="C322">
        <v>6120</v>
      </c>
      <c r="F322" s="3" t="s">
        <v>244</v>
      </c>
      <c r="G322">
        <v>6164</v>
      </c>
      <c r="H322">
        <v>6191</v>
      </c>
      <c r="I322">
        <v>6166</v>
      </c>
      <c r="J322">
        <f>VLOOKUP(F322,rmp_opt!$A$2:$C$1736,3,FALSE)</f>
        <v>6416</v>
      </c>
      <c r="K322">
        <f t="shared" si="24"/>
        <v>1</v>
      </c>
      <c r="L322">
        <f t="shared" si="25"/>
        <v>0</v>
      </c>
      <c r="M322">
        <f t="shared" si="26"/>
        <v>6191</v>
      </c>
      <c r="N322">
        <f t="shared" si="27"/>
        <v>6166</v>
      </c>
      <c r="O322">
        <f t="shared" si="28"/>
        <v>0</v>
      </c>
      <c r="P322" s="6">
        <f t="shared" si="29"/>
        <v>4.0381198513971895E-3</v>
      </c>
    </row>
    <row r="323" spans="1:16" x14ac:dyDescent="0.25">
      <c r="A323" s="3" t="s">
        <v>389</v>
      </c>
      <c r="B323">
        <v>6263</v>
      </c>
      <c r="C323">
        <v>6286</v>
      </c>
      <c r="F323" s="3" t="s">
        <v>415</v>
      </c>
      <c r="G323">
        <v>6169</v>
      </c>
      <c r="H323">
        <v>6198</v>
      </c>
      <c r="I323">
        <v>6173</v>
      </c>
      <c r="J323">
        <f>VLOOKUP(F323,rmp_opt!$A$2:$C$1736,3,FALSE)</f>
        <v>6615</v>
      </c>
      <c r="K323">
        <f t="shared" si="24"/>
        <v>1</v>
      </c>
      <c r="L323">
        <f t="shared" si="25"/>
        <v>0</v>
      </c>
      <c r="M323">
        <f t="shared" si="26"/>
        <v>6198</v>
      </c>
      <c r="N323">
        <f t="shared" si="27"/>
        <v>6173</v>
      </c>
      <c r="O323">
        <f t="shared" si="28"/>
        <v>0</v>
      </c>
      <c r="P323" s="6">
        <f t="shared" si="29"/>
        <v>4.0335592126492419E-3</v>
      </c>
    </row>
    <row r="324" spans="1:16" x14ac:dyDescent="0.25">
      <c r="A324" s="3" t="s">
        <v>1722</v>
      </c>
      <c r="B324">
        <v>97963</v>
      </c>
      <c r="C324">
        <v>97993</v>
      </c>
      <c r="F324" s="3" t="s">
        <v>167</v>
      </c>
      <c r="G324">
        <v>6173</v>
      </c>
      <c r="H324">
        <v>6200</v>
      </c>
      <c r="I324">
        <v>6175</v>
      </c>
      <c r="J324">
        <f>VLOOKUP(F324,rmp_opt!$A$2:$C$1736,3,FALSE)</f>
        <v>6299</v>
      </c>
      <c r="K324">
        <f t="shared" ref="K324:K387" si="30">IF(I324&gt;G324,1,0)</f>
        <v>1</v>
      </c>
      <c r="L324">
        <f t="shared" ref="L324:L387" si="31">IF(J324&lt;H324,1,0)</f>
        <v>0</v>
      </c>
      <c r="M324">
        <f t="shared" ref="M324:M387" si="32">MIN(J324,H324)</f>
        <v>6200</v>
      </c>
      <c r="N324">
        <f t="shared" ref="N324:N387" si="33">MAX(I324,G324)</f>
        <v>6175</v>
      </c>
      <c r="O324">
        <f t="shared" ref="O324:O387" si="34">IF(N324=M324,1,0)</f>
        <v>0</v>
      </c>
      <c r="P324" s="6">
        <f t="shared" ref="P324:P387" si="35">(M324-N324)/M324</f>
        <v>4.0322580645161289E-3</v>
      </c>
    </row>
    <row r="325" spans="1:16" x14ac:dyDescent="0.25">
      <c r="A325" s="3" t="s">
        <v>467</v>
      </c>
      <c r="B325">
        <v>98160</v>
      </c>
      <c r="C325">
        <v>98209</v>
      </c>
      <c r="F325" s="3" t="s">
        <v>249</v>
      </c>
      <c r="G325">
        <v>149039</v>
      </c>
      <c r="H325">
        <v>149653</v>
      </c>
      <c r="I325">
        <v>149051</v>
      </c>
      <c r="J325">
        <f>VLOOKUP(F325,rmp_opt!$A$2:$C$1736,3,FALSE)</f>
        <v>151072</v>
      </c>
      <c r="K325">
        <f t="shared" si="30"/>
        <v>1</v>
      </c>
      <c r="L325">
        <f t="shared" si="31"/>
        <v>0</v>
      </c>
      <c r="M325">
        <f t="shared" si="32"/>
        <v>149653</v>
      </c>
      <c r="N325">
        <f t="shared" si="33"/>
        <v>149051</v>
      </c>
      <c r="O325">
        <f t="shared" si="34"/>
        <v>0</v>
      </c>
      <c r="P325" s="6">
        <f t="shared" si="35"/>
        <v>4.0226390383086208E-3</v>
      </c>
    </row>
    <row r="326" spans="1:16" x14ac:dyDescent="0.25">
      <c r="A326" s="3" t="s">
        <v>288</v>
      </c>
      <c r="B326">
        <v>97853</v>
      </c>
      <c r="C326">
        <v>97882</v>
      </c>
      <c r="F326" s="3" t="s">
        <v>1107</v>
      </c>
      <c r="G326">
        <v>54550</v>
      </c>
      <c r="H326">
        <v>54770</v>
      </c>
      <c r="I326">
        <v>54550</v>
      </c>
      <c r="J326">
        <f>VLOOKUP(F326,rmp_opt!$A$2:$C$1736,3,FALSE)</f>
        <v>55297</v>
      </c>
      <c r="K326">
        <f t="shared" si="30"/>
        <v>0</v>
      </c>
      <c r="L326">
        <f t="shared" si="31"/>
        <v>0</v>
      </c>
      <c r="M326">
        <f t="shared" si="32"/>
        <v>54770</v>
      </c>
      <c r="N326">
        <f t="shared" si="33"/>
        <v>54550</v>
      </c>
      <c r="O326">
        <f t="shared" si="34"/>
        <v>0</v>
      </c>
      <c r="P326" s="6">
        <f t="shared" si="35"/>
        <v>4.0167975168888077E-3</v>
      </c>
    </row>
    <row r="327" spans="1:16" x14ac:dyDescent="0.25">
      <c r="A327" s="3" t="s">
        <v>369</v>
      </c>
      <c r="B327">
        <v>97862</v>
      </c>
      <c r="C327">
        <v>97881</v>
      </c>
      <c r="F327" s="3" t="s">
        <v>192</v>
      </c>
      <c r="G327">
        <v>24314</v>
      </c>
      <c r="H327">
        <v>24415</v>
      </c>
      <c r="I327">
        <v>24317</v>
      </c>
      <c r="J327">
        <f>VLOOKUP(F327,rmp_opt!$A$2:$C$1736,3,FALSE)</f>
        <v>25072</v>
      </c>
      <c r="K327">
        <f t="shared" si="30"/>
        <v>1</v>
      </c>
      <c r="L327">
        <f t="shared" si="31"/>
        <v>0</v>
      </c>
      <c r="M327">
        <f t="shared" si="32"/>
        <v>24415</v>
      </c>
      <c r="N327">
        <f t="shared" si="33"/>
        <v>24317</v>
      </c>
      <c r="O327">
        <f t="shared" si="34"/>
        <v>0</v>
      </c>
      <c r="P327" s="6">
        <f t="shared" si="35"/>
        <v>4.0139258652467742E-3</v>
      </c>
    </row>
    <row r="328" spans="1:16" x14ac:dyDescent="0.25">
      <c r="A328" s="3" t="s">
        <v>287</v>
      </c>
      <c r="B328">
        <v>98242</v>
      </c>
      <c r="C328">
        <v>98268</v>
      </c>
      <c r="F328" s="3" t="s">
        <v>1303</v>
      </c>
      <c r="G328">
        <v>19978</v>
      </c>
      <c r="H328">
        <v>20065</v>
      </c>
      <c r="I328">
        <v>19985</v>
      </c>
      <c r="J328">
        <f>VLOOKUP(F328,rmp_opt!$A$2:$C$1736,3,FALSE)</f>
        <v>20466</v>
      </c>
      <c r="K328">
        <f t="shared" si="30"/>
        <v>1</v>
      </c>
      <c r="L328">
        <f t="shared" si="31"/>
        <v>0</v>
      </c>
      <c r="M328">
        <f t="shared" si="32"/>
        <v>20065</v>
      </c>
      <c r="N328">
        <f t="shared" si="33"/>
        <v>19985</v>
      </c>
      <c r="O328">
        <f t="shared" si="34"/>
        <v>0</v>
      </c>
      <c r="P328" s="6">
        <f t="shared" si="35"/>
        <v>3.98704211313232E-3</v>
      </c>
    </row>
    <row r="329" spans="1:16" x14ac:dyDescent="0.25">
      <c r="A329" s="3" t="s">
        <v>613</v>
      </c>
      <c r="B329">
        <v>97997</v>
      </c>
      <c r="C329">
        <v>98027</v>
      </c>
      <c r="F329" s="3" t="s">
        <v>1557</v>
      </c>
      <c r="G329">
        <v>93399</v>
      </c>
      <c r="H329">
        <v>93842</v>
      </c>
      <c r="I329">
        <v>93468</v>
      </c>
      <c r="J329">
        <f>VLOOKUP(F329,rmp_opt!$A$2:$C$1736,3,FALSE)</f>
        <v>95313</v>
      </c>
      <c r="K329">
        <f t="shared" si="30"/>
        <v>1</v>
      </c>
      <c r="L329">
        <f t="shared" si="31"/>
        <v>0</v>
      </c>
      <c r="M329">
        <f t="shared" si="32"/>
        <v>93842</v>
      </c>
      <c r="N329">
        <f t="shared" si="33"/>
        <v>93468</v>
      </c>
      <c r="O329">
        <f t="shared" si="34"/>
        <v>0</v>
      </c>
      <c r="P329" s="6">
        <f t="shared" si="35"/>
        <v>3.9854223055774598E-3</v>
      </c>
    </row>
    <row r="330" spans="1:16" x14ac:dyDescent="0.25">
      <c r="A330" s="3" t="s">
        <v>1641</v>
      </c>
      <c r="B330">
        <v>97887</v>
      </c>
      <c r="C330">
        <v>97945</v>
      </c>
      <c r="F330" s="3" t="s">
        <v>515</v>
      </c>
      <c r="G330">
        <v>40765</v>
      </c>
      <c r="H330">
        <v>40939</v>
      </c>
      <c r="I330">
        <v>40776</v>
      </c>
      <c r="J330">
        <f>VLOOKUP(F330,rmp_opt!$A$2:$C$1736,3,FALSE)</f>
        <v>41537</v>
      </c>
      <c r="K330">
        <f t="shared" si="30"/>
        <v>1</v>
      </c>
      <c r="L330">
        <f t="shared" si="31"/>
        <v>0</v>
      </c>
      <c r="M330">
        <f t="shared" si="32"/>
        <v>40939</v>
      </c>
      <c r="N330">
        <f t="shared" si="33"/>
        <v>40776</v>
      </c>
      <c r="O330">
        <f t="shared" si="34"/>
        <v>0</v>
      </c>
      <c r="P330" s="6">
        <f t="shared" si="35"/>
        <v>3.9815335010625567E-3</v>
      </c>
    </row>
    <row r="331" spans="1:16" x14ac:dyDescent="0.25">
      <c r="A331" s="3" t="s">
        <v>1147</v>
      </c>
      <c r="B331">
        <v>98160</v>
      </c>
      <c r="C331">
        <v>98195</v>
      </c>
      <c r="F331" s="3" t="s">
        <v>1240</v>
      </c>
      <c r="G331">
        <v>35065</v>
      </c>
      <c r="H331">
        <v>35208</v>
      </c>
      <c r="I331">
        <v>35068</v>
      </c>
      <c r="J331">
        <f>VLOOKUP(F331,rmp_opt!$A$2:$C$1736,3,FALSE)</f>
        <v>35514</v>
      </c>
      <c r="K331">
        <f t="shared" si="30"/>
        <v>1</v>
      </c>
      <c r="L331">
        <f t="shared" si="31"/>
        <v>0</v>
      </c>
      <c r="M331">
        <f t="shared" si="32"/>
        <v>35208</v>
      </c>
      <c r="N331">
        <f t="shared" si="33"/>
        <v>35068</v>
      </c>
      <c r="O331">
        <f t="shared" si="34"/>
        <v>0</v>
      </c>
      <c r="P331" s="6">
        <f t="shared" si="35"/>
        <v>3.9763690070438538E-3</v>
      </c>
    </row>
    <row r="332" spans="1:16" x14ac:dyDescent="0.25">
      <c r="A332" s="3" t="s">
        <v>458</v>
      </c>
      <c r="B332">
        <v>97899</v>
      </c>
      <c r="C332">
        <v>97942</v>
      </c>
      <c r="F332" s="3" t="s">
        <v>1584</v>
      </c>
      <c r="G332">
        <v>32260</v>
      </c>
      <c r="H332">
        <v>32411</v>
      </c>
      <c r="I332">
        <v>32283</v>
      </c>
      <c r="J332">
        <f>VLOOKUP(F332,rmp_opt!$A$2:$C$1736,3,FALSE)</f>
        <v>32696</v>
      </c>
      <c r="K332">
        <f t="shared" si="30"/>
        <v>1</v>
      </c>
      <c r="L332">
        <f t="shared" si="31"/>
        <v>0</v>
      </c>
      <c r="M332">
        <f t="shared" si="32"/>
        <v>32411</v>
      </c>
      <c r="N332">
        <f t="shared" si="33"/>
        <v>32283</v>
      </c>
      <c r="O332">
        <f t="shared" si="34"/>
        <v>0</v>
      </c>
      <c r="P332" s="6">
        <f t="shared" si="35"/>
        <v>3.9492764802073373E-3</v>
      </c>
    </row>
    <row r="333" spans="1:16" x14ac:dyDescent="0.25">
      <c r="A333" s="3" t="s">
        <v>1279</v>
      </c>
      <c r="B333">
        <v>97780</v>
      </c>
      <c r="C333">
        <v>97815</v>
      </c>
      <c r="F333" s="3" t="s">
        <v>837</v>
      </c>
      <c r="G333">
        <v>218801</v>
      </c>
      <c r="H333">
        <v>219732</v>
      </c>
      <c r="I333">
        <v>218865</v>
      </c>
      <c r="J333">
        <f>VLOOKUP(F333,rmp_opt!$A$2:$C$1736,3,FALSE)</f>
        <v>219954</v>
      </c>
      <c r="K333">
        <f t="shared" si="30"/>
        <v>1</v>
      </c>
      <c r="L333">
        <f t="shared" si="31"/>
        <v>0</v>
      </c>
      <c r="M333">
        <f t="shared" si="32"/>
        <v>219732</v>
      </c>
      <c r="N333">
        <f t="shared" si="33"/>
        <v>218865</v>
      </c>
      <c r="O333">
        <f t="shared" si="34"/>
        <v>0</v>
      </c>
      <c r="P333" s="6">
        <f t="shared" si="35"/>
        <v>3.9457156900223906E-3</v>
      </c>
    </row>
    <row r="334" spans="1:16" x14ac:dyDescent="0.25">
      <c r="A334" s="3" t="s">
        <v>1169</v>
      </c>
      <c r="B334">
        <v>12138</v>
      </c>
      <c r="C334">
        <v>12174</v>
      </c>
      <c r="F334" s="3" t="s">
        <v>1170</v>
      </c>
      <c r="G334">
        <v>6090</v>
      </c>
      <c r="H334">
        <v>6120</v>
      </c>
      <c r="I334">
        <v>6096</v>
      </c>
      <c r="J334">
        <f>VLOOKUP(F334,rmp_opt!$A$2:$C$1736,3,FALSE)</f>
        <v>6293</v>
      </c>
      <c r="K334">
        <f t="shared" si="30"/>
        <v>1</v>
      </c>
      <c r="L334">
        <f t="shared" si="31"/>
        <v>0</v>
      </c>
      <c r="M334">
        <f t="shared" si="32"/>
        <v>6120</v>
      </c>
      <c r="N334">
        <f t="shared" si="33"/>
        <v>6096</v>
      </c>
      <c r="O334">
        <f t="shared" si="34"/>
        <v>0</v>
      </c>
      <c r="P334" s="6">
        <f t="shared" si="35"/>
        <v>3.9215686274509803E-3</v>
      </c>
    </row>
    <row r="335" spans="1:16" x14ac:dyDescent="0.25">
      <c r="A335" s="3" t="s">
        <v>59</v>
      </c>
      <c r="B335">
        <v>12364</v>
      </c>
      <c r="C335">
        <v>12400</v>
      </c>
      <c r="F335" s="3" t="s">
        <v>395</v>
      </c>
      <c r="G335">
        <v>237951</v>
      </c>
      <c r="H335">
        <v>238887</v>
      </c>
      <c r="I335">
        <v>237951</v>
      </c>
      <c r="J335">
        <f>VLOOKUP(F335,rmp_opt!$A$2:$C$1736,3,FALSE)</f>
        <v>241243</v>
      </c>
      <c r="K335">
        <f t="shared" si="30"/>
        <v>0</v>
      </c>
      <c r="L335">
        <f t="shared" si="31"/>
        <v>0</v>
      </c>
      <c r="M335">
        <f t="shared" si="32"/>
        <v>238887</v>
      </c>
      <c r="N335">
        <f t="shared" si="33"/>
        <v>237951</v>
      </c>
      <c r="O335">
        <f t="shared" si="34"/>
        <v>0</v>
      </c>
      <c r="P335" s="6">
        <f t="shared" si="35"/>
        <v>3.9181705157668688E-3</v>
      </c>
    </row>
    <row r="336" spans="1:16" x14ac:dyDescent="0.25">
      <c r="A336" s="3" t="s">
        <v>220</v>
      </c>
      <c r="B336">
        <v>12348</v>
      </c>
      <c r="C336">
        <v>12382</v>
      </c>
      <c r="F336" s="3" t="s">
        <v>830</v>
      </c>
      <c r="G336">
        <v>56018</v>
      </c>
      <c r="H336">
        <v>56313</v>
      </c>
      <c r="I336">
        <v>56093</v>
      </c>
      <c r="J336">
        <f>VLOOKUP(F336,rmp_opt!$A$2:$C$1736,3,FALSE)</f>
        <v>56597</v>
      </c>
      <c r="K336">
        <f t="shared" si="30"/>
        <v>1</v>
      </c>
      <c r="L336">
        <f t="shared" si="31"/>
        <v>0</v>
      </c>
      <c r="M336">
        <f t="shared" si="32"/>
        <v>56313</v>
      </c>
      <c r="N336">
        <f t="shared" si="33"/>
        <v>56093</v>
      </c>
      <c r="O336">
        <f t="shared" si="34"/>
        <v>0</v>
      </c>
      <c r="P336" s="6">
        <f t="shared" si="35"/>
        <v>3.9067355672757625E-3</v>
      </c>
    </row>
    <row r="337" spans="1:16" x14ac:dyDescent="0.25">
      <c r="A337" s="3" t="s">
        <v>1645</v>
      </c>
      <c r="B337">
        <v>12145</v>
      </c>
      <c r="C337">
        <v>12186</v>
      </c>
      <c r="F337" s="3" t="s">
        <v>1675</v>
      </c>
      <c r="G337">
        <v>5875</v>
      </c>
      <c r="H337">
        <v>5900</v>
      </c>
      <c r="I337">
        <v>5877</v>
      </c>
      <c r="J337">
        <f>VLOOKUP(F337,rmp_opt!$A$2:$C$1736,3,FALSE)</f>
        <v>5989</v>
      </c>
      <c r="K337">
        <f t="shared" si="30"/>
        <v>1</v>
      </c>
      <c r="L337">
        <f t="shared" si="31"/>
        <v>0</v>
      </c>
      <c r="M337">
        <f t="shared" si="32"/>
        <v>5900</v>
      </c>
      <c r="N337">
        <f t="shared" si="33"/>
        <v>5877</v>
      </c>
      <c r="O337">
        <f t="shared" si="34"/>
        <v>0</v>
      </c>
      <c r="P337" s="6">
        <f t="shared" si="35"/>
        <v>3.8983050847457628E-3</v>
      </c>
    </row>
    <row r="338" spans="1:16" x14ac:dyDescent="0.25">
      <c r="A338" s="3" t="s">
        <v>1381</v>
      </c>
      <c r="B338">
        <v>12201</v>
      </c>
      <c r="C338">
        <v>12243</v>
      </c>
      <c r="F338" s="3" t="s">
        <v>361</v>
      </c>
      <c r="G338">
        <v>1788</v>
      </c>
      <c r="H338">
        <v>1797</v>
      </c>
      <c r="I338">
        <v>1790</v>
      </c>
      <c r="J338">
        <f>VLOOKUP(F338,rmp_opt!$A$2:$C$1736,3,FALSE)</f>
        <v>1850</v>
      </c>
      <c r="K338">
        <f t="shared" si="30"/>
        <v>1</v>
      </c>
      <c r="L338">
        <f t="shared" si="31"/>
        <v>0</v>
      </c>
      <c r="M338">
        <f t="shared" si="32"/>
        <v>1797</v>
      </c>
      <c r="N338">
        <f t="shared" si="33"/>
        <v>1790</v>
      </c>
      <c r="O338">
        <f t="shared" si="34"/>
        <v>0</v>
      </c>
      <c r="P338" s="6">
        <f t="shared" si="35"/>
        <v>3.8953811908736783E-3</v>
      </c>
    </row>
    <row r="339" spans="1:16" x14ac:dyDescent="0.25">
      <c r="A339" s="3" t="s">
        <v>1307</v>
      </c>
      <c r="B339">
        <v>12338</v>
      </c>
      <c r="C339">
        <v>12369</v>
      </c>
      <c r="F339" s="3" t="s">
        <v>497</v>
      </c>
      <c r="G339">
        <v>25118</v>
      </c>
      <c r="H339">
        <v>25220</v>
      </c>
      <c r="I339">
        <v>25123</v>
      </c>
      <c r="J339">
        <f>VLOOKUP(F339,rmp_opt!$A$2:$C$1736,3,FALSE)</f>
        <v>25415</v>
      </c>
      <c r="K339">
        <f t="shared" si="30"/>
        <v>1</v>
      </c>
      <c r="L339">
        <f t="shared" si="31"/>
        <v>0</v>
      </c>
      <c r="M339">
        <f t="shared" si="32"/>
        <v>25220</v>
      </c>
      <c r="N339">
        <f t="shared" si="33"/>
        <v>25123</v>
      </c>
      <c r="O339">
        <f t="shared" si="34"/>
        <v>0</v>
      </c>
      <c r="P339" s="6">
        <f t="shared" si="35"/>
        <v>3.8461538461538464E-3</v>
      </c>
    </row>
    <row r="340" spans="1:16" x14ac:dyDescent="0.25">
      <c r="A340" s="3" t="s">
        <v>1448</v>
      </c>
      <c r="B340">
        <v>12298</v>
      </c>
      <c r="C340">
        <v>12334</v>
      </c>
      <c r="F340" s="3" t="s">
        <v>457</v>
      </c>
      <c r="G340">
        <v>94413</v>
      </c>
      <c r="H340">
        <v>94782</v>
      </c>
      <c r="I340">
        <v>94418</v>
      </c>
      <c r="J340">
        <f>VLOOKUP(F340,rmp_opt!$A$2:$C$1736,3,FALSE)</f>
        <v>95613</v>
      </c>
      <c r="K340">
        <f t="shared" si="30"/>
        <v>1</v>
      </c>
      <c r="L340">
        <f t="shared" si="31"/>
        <v>0</v>
      </c>
      <c r="M340">
        <f t="shared" si="32"/>
        <v>94782</v>
      </c>
      <c r="N340">
        <f t="shared" si="33"/>
        <v>94418</v>
      </c>
      <c r="O340">
        <f t="shared" si="34"/>
        <v>0</v>
      </c>
      <c r="P340" s="6">
        <f t="shared" si="35"/>
        <v>3.8403916355426136E-3</v>
      </c>
    </row>
    <row r="341" spans="1:16" x14ac:dyDescent="0.25">
      <c r="A341" s="3" t="s">
        <v>1738</v>
      </c>
      <c r="B341">
        <v>12186</v>
      </c>
      <c r="C341">
        <v>12213</v>
      </c>
      <c r="F341" s="3" t="s">
        <v>1567</v>
      </c>
      <c r="G341">
        <v>11255</v>
      </c>
      <c r="H341">
        <v>11304</v>
      </c>
      <c r="I341">
        <v>11261</v>
      </c>
      <c r="J341">
        <f>VLOOKUP(F341,rmp_opt!$A$2:$C$1736,3,FALSE)</f>
        <v>11547</v>
      </c>
      <c r="K341">
        <f t="shared" si="30"/>
        <v>1</v>
      </c>
      <c r="L341">
        <f t="shared" si="31"/>
        <v>0</v>
      </c>
      <c r="M341">
        <f t="shared" si="32"/>
        <v>11304</v>
      </c>
      <c r="N341">
        <f t="shared" si="33"/>
        <v>11261</v>
      </c>
      <c r="O341">
        <f t="shared" si="34"/>
        <v>0</v>
      </c>
      <c r="P341" s="6">
        <f t="shared" si="35"/>
        <v>3.8039631988676576E-3</v>
      </c>
    </row>
    <row r="342" spans="1:16" x14ac:dyDescent="0.25">
      <c r="A342" s="3" t="s">
        <v>237</v>
      </c>
      <c r="B342">
        <v>12341</v>
      </c>
      <c r="C342">
        <v>12368</v>
      </c>
      <c r="F342" s="3" t="s">
        <v>10</v>
      </c>
      <c r="G342">
        <v>515738</v>
      </c>
      <c r="H342">
        <v>517704</v>
      </c>
      <c r="I342">
        <v>515738</v>
      </c>
      <c r="J342">
        <f>VLOOKUP(F342,rmp_opt!$A$2:$C$1736,3,FALSE)</f>
        <v>520885</v>
      </c>
      <c r="K342">
        <f t="shared" si="30"/>
        <v>0</v>
      </c>
      <c r="L342">
        <f t="shared" si="31"/>
        <v>0</v>
      </c>
      <c r="M342">
        <f t="shared" si="32"/>
        <v>517704</v>
      </c>
      <c r="N342">
        <f t="shared" si="33"/>
        <v>515738</v>
      </c>
      <c r="O342">
        <f t="shared" si="34"/>
        <v>0</v>
      </c>
      <c r="P342" s="6">
        <f t="shared" si="35"/>
        <v>3.7975368164047409E-3</v>
      </c>
    </row>
    <row r="343" spans="1:16" x14ac:dyDescent="0.25">
      <c r="A343" s="3" t="s">
        <v>843</v>
      </c>
      <c r="B343">
        <v>12200</v>
      </c>
      <c r="C343">
        <v>12245</v>
      </c>
      <c r="F343" s="3" t="s">
        <v>226</v>
      </c>
      <c r="G343">
        <v>73644</v>
      </c>
      <c r="H343">
        <v>74000</v>
      </c>
      <c r="I343">
        <v>73723</v>
      </c>
      <c r="J343">
        <f>VLOOKUP(F343,rmp_opt!$A$2:$C$1736,3,FALSE)</f>
        <v>74233</v>
      </c>
      <c r="K343">
        <f t="shared" si="30"/>
        <v>1</v>
      </c>
      <c r="L343">
        <f t="shared" si="31"/>
        <v>0</v>
      </c>
      <c r="M343">
        <f t="shared" si="32"/>
        <v>74000</v>
      </c>
      <c r="N343">
        <f t="shared" si="33"/>
        <v>73723</v>
      </c>
      <c r="O343">
        <f t="shared" si="34"/>
        <v>0</v>
      </c>
      <c r="P343" s="6">
        <f t="shared" si="35"/>
        <v>3.7432432432432431E-3</v>
      </c>
    </row>
    <row r="344" spans="1:16" x14ac:dyDescent="0.25">
      <c r="A344" s="3" t="s">
        <v>1224</v>
      </c>
      <c r="B344">
        <v>24487</v>
      </c>
      <c r="C344">
        <v>24531</v>
      </c>
      <c r="F344" s="3" t="s">
        <v>1374</v>
      </c>
      <c r="G344">
        <v>54675</v>
      </c>
      <c r="H344">
        <v>54880</v>
      </c>
      <c r="I344">
        <v>54675</v>
      </c>
      <c r="J344">
        <f>VLOOKUP(F344,rmp_opt!$A$2:$C$1736,3,FALSE)</f>
        <v>55827</v>
      </c>
      <c r="K344">
        <f t="shared" si="30"/>
        <v>0</v>
      </c>
      <c r="L344">
        <f t="shared" si="31"/>
        <v>0</v>
      </c>
      <c r="M344">
        <f t="shared" si="32"/>
        <v>54880</v>
      </c>
      <c r="N344">
        <f t="shared" si="33"/>
        <v>54675</v>
      </c>
      <c r="O344">
        <f t="shared" si="34"/>
        <v>0</v>
      </c>
      <c r="P344" s="6">
        <f t="shared" si="35"/>
        <v>3.7354227405247812E-3</v>
      </c>
    </row>
    <row r="345" spans="1:16" x14ac:dyDescent="0.25">
      <c r="A345" s="3" t="s">
        <v>859</v>
      </c>
      <c r="B345">
        <v>24760</v>
      </c>
      <c r="C345">
        <v>24805</v>
      </c>
      <c r="F345" s="3" t="s">
        <v>1368</v>
      </c>
      <c r="G345">
        <v>304639</v>
      </c>
      <c r="H345">
        <v>305774</v>
      </c>
      <c r="I345">
        <v>304647</v>
      </c>
      <c r="J345">
        <f>VLOOKUP(F345,rmp_opt!$A$2:$C$1736,3,FALSE)</f>
        <v>310116</v>
      </c>
      <c r="K345">
        <f t="shared" si="30"/>
        <v>1</v>
      </c>
      <c r="L345">
        <f t="shared" si="31"/>
        <v>0</v>
      </c>
      <c r="M345">
        <f t="shared" si="32"/>
        <v>305774</v>
      </c>
      <c r="N345">
        <f t="shared" si="33"/>
        <v>304647</v>
      </c>
      <c r="O345">
        <f t="shared" si="34"/>
        <v>0</v>
      </c>
      <c r="P345" s="6">
        <f t="shared" si="35"/>
        <v>3.6857286754269493E-3</v>
      </c>
    </row>
    <row r="346" spans="1:16" x14ac:dyDescent="0.25">
      <c r="A346" s="3" t="s">
        <v>481</v>
      </c>
      <c r="B346">
        <v>24214</v>
      </c>
      <c r="C346">
        <v>24250</v>
      </c>
      <c r="F346" s="3" t="s">
        <v>245</v>
      </c>
      <c r="G346">
        <v>91708</v>
      </c>
      <c r="H346">
        <v>92054</v>
      </c>
      <c r="I346">
        <v>91718</v>
      </c>
      <c r="J346">
        <f>VLOOKUP(F346,rmp_opt!$A$2:$C$1736,3,FALSE)</f>
        <v>92922</v>
      </c>
      <c r="K346">
        <f t="shared" si="30"/>
        <v>1</v>
      </c>
      <c r="L346">
        <f t="shared" si="31"/>
        <v>0</v>
      </c>
      <c r="M346">
        <f t="shared" si="32"/>
        <v>92054</v>
      </c>
      <c r="N346">
        <f t="shared" si="33"/>
        <v>91718</v>
      </c>
      <c r="O346">
        <f t="shared" si="34"/>
        <v>0</v>
      </c>
      <c r="P346" s="6">
        <f t="shared" si="35"/>
        <v>3.6500315032480936E-3</v>
      </c>
    </row>
    <row r="347" spans="1:16" x14ac:dyDescent="0.25">
      <c r="A347" s="3" t="s">
        <v>1339</v>
      </c>
      <c r="B347">
        <v>24588</v>
      </c>
      <c r="C347">
        <v>24621</v>
      </c>
      <c r="F347" s="3" t="s">
        <v>836</v>
      </c>
      <c r="G347">
        <v>24335</v>
      </c>
      <c r="H347">
        <v>24428</v>
      </c>
      <c r="I347">
        <v>24340</v>
      </c>
      <c r="J347">
        <f>VLOOKUP(F347,rmp_opt!$A$2:$C$1736,3,FALSE)</f>
        <v>24899</v>
      </c>
      <c r="K347">
        <f t="shared" si="30"/>
        <v>1</v>
      </c>
      <c r="L347">
        <f t="shared" si="31"/>
        <v>0</v>
      </c>
      <c r="M347">
        <f t="shared" si="32"/>
        <v>24428</v>
      </c>
      <c r="N347">
        <f t="shared" si="33"/>
        <v>24340</v>
      </c>
      <c r="O347">
        <f t="shared" si="34"/>
        <v>0</v>
      </c>
      <c r="P347" s="6">
        <f t="shared" si="35"/>
        <v>3.6024234485017193E-3</v>
      </c>
    </row>
    <row r="348" spans="1:16" x14ac:dyDescent="0.25">
      <c r="A348" s="3" t="s">
        <v>1345</v>
      </c>
      <c r="B348">
        <v>24573</v>
      </c>
      <c r="C348">
        <v>24604</v>
      </c>
      <c r="F348" s="3" t="s">
        <v>490</v>
      </c>
      <c r="G348">
        <v>17208</v>
      </c>
      <c r="H348">
        <v>17272</v>
      </c>
      <c r="I348">
        <v>17210</v>
      </c>
      <c r="J348">
        <f>VLOOKUP(F348,rmp_opt!$A$2:$C$1736,3,FALSE)</f>
        <v>17409</v>
      </c>
      <c r="K348">
        <f t="shared" si="30"/>
        <v>1</v>
      </c>
      <c r="L348">
        <f t="shared" si="31"/>
        <v>0</v>
      </c>
      <c r="M348">
        <f t="shared" si="32"/>
        <v>17272</v>
      </c>
      <c r="N348">
        <f t="shared" si="33"/>
        <v>17210</v>
      </c>
      <c r="O348">
        <f t="shared" si="34"/>
        <v>0</v>
      </c>
      <c r="P348" s="6">
        <f t="shared" si="35"/>
        <v>3.5896248263084761E-3</v>
      </c>
    </row>
    <row r="349" spans="1:16" x14ac:dyDescent="0.25">
      <c r="A349" s="3" t="s">
        <v>1010</v>
      </c>
      <c r="B349">
        <v>24406</v>
      </c>
      <c r="C349">
        <v>24438</v>
      </c>
      <c r="F349" s="3" t="s">
        <v>31</v>
      </c>
      <c r="G349">
        <v>60979</v>
      </c>
      <c r="H349">
        <v>61206</v>
      </c>
      <c r="I349">
        <v>60988</v>
      </c>
      <c r="J349">
        <f>VLOOKUP(F349,rmp_opt!$A$2:$C$1736,3,FALSE)</f>
        <v>61517</v>
      </c>
      <c r="K349">
        <f t="shared" si="30"/>
        <v>1</v>
      </c>
      <c r="L349">
        <f t="shared" si="31"/>
        <v>0</v>
      </c>
      <c r="M349">
        <f t="shared" si="32"/>
        <v>61206</v>
      </c>
      <c r="N349">
        <f t="shared" si="33"/>
        <v>60988</v>
      </c>
      <c r="O349">
        <f t="shared" si="34"/>
        <v>0</v>
      </c>
      <c r="P349" s="6">
        <f t="shared" si="35"/>
        <v>3.5617423128451457E-3</v>
      </c>
    </row>
    <row r="350" spans="1:16" x14ac:dyDescent="0.25">
      <c r="A350" s="3" t="s">
        <v>168</v>
      </c>
      <c r="B350">
        <v>24745</v>
      </c>
      <c r="C350">
        <v>24780</v>
      </c>
      <c r="F350" s="3" t="s">
        <v>1182</v>
      </c>
      <c r="G350">
        <v>96893</v>
      </c>
      <c r="H350">
        <v>97237</v>
      </c>
      <c r="I350">
        <v>96893</v>
      </c>
      <c r="J350">
        <f>VLOOKUP(F350,rmp_opt!$A$2:$C$1736,3,FALSE)</f>
        <v>97669</v>
      </c>
      <c r="K350">
        <f t="shared" si="30"/>
        <v>0</v>
      </c>
      <c r="L350">
        <f t="shared" si="31"/>
        <v>0</v>
      </c>
      <c r="M350">
        <f t="shared" si="32"/>
        <v>97237</v>
      </c>
      <c r="N350">
        <f t="shared" si="33"/>
        <v>96893</v>
      </c>
      <c r="O350">
        <f t="shared" si="34"/>
        <v>0</v>
      </c>
      <c r="P350" s="6">
        <f t="shared" si="35"/>
        <v>3.5377479765932719E-3</v>
      </c>
    </row>
    <row r="351" spans="1:16" x14ac:dyDescent="0.25">
      <c r="A351" s="3" t="s">
        <v>1249</v>
      </c>
      <c r="B351">
        <v>24387</v>
      </c>
      <c r="C351">
        <v>24420</v>
      </c>
      <c r="F351" s="3" t="s">
        <v>998</v>
      </c>
      <c r="G351">
        <v>255508</v>
      </c>
      <c r="H351">
        <v>256415</v>
      </c>
      <c r="I351">
        <v>255508</v>
      </c>
      <c r="J351">
        <f>VLOOKUP(F351,rmp_opt!$A$2:$C$1736,3,FALSE)</f>
        <v>258662</v>
      </c>
      <c r="K351">
        <f t="shared" si="30"/>
        <v>0</v>
      </c>
      <c r="L351">
        <f t="shared" si="31"/>
        <v>0</v>
      </c>
      <c r="M351">
        <f t="shared" si="32"/>
        <v>256415</v>
      </c>
      <c r="N351">
        <f t="shared" si="33"/>
        <v>255508</v>
      </c>
      <c r="O351">
        <f t="shared" si="34"/>
        <v>0</v>
      </c>
      <c r="P351" s="6">
        <f t="shared" si="35"/>
        <v>3.5372345611606186E-3</v>
      </c>
    </row>
    <row r="352" spans="1:16" x14ac:dyDescent="0.25">
      <c r="A352" s="3" t="s">
        <v>606</v>
      </c>
      <c r="B352">
        <v>24709</v>
      </c>
      <c r="C352">
        <v>24762</v>
      </c>
      <c r="F352" s="3" t="s">
        <v>1595</v>
      </c>
      <c r="G352">
        <v>43458</v>
      </c>
      <c r="H352">
        <v>43643</v>
      </c>
      <c r="I352">
        <v>43489</v>
      </c>
      <c r="J352">
        <f>VLOOKUP(F352,rmp_opt!$A$2:$C$1736,3,FALSE)</f>
        <v>44334</v>
      </c>
      <c r="K352">
        <f t="shared" si="30"/>
        <v>1</v>
      </c>
      <c r="L352">
        <f t="shared" si="31"/>
        <v>0</v>
      </c>
      <c r="M352">
        <f t="shared" si="32"/>
        <v>43643</v>
      </c>
      <c r="N352">
        <f t="shared" si="33"/>
        <v>43489</v>
      </c>
      <c r="O352">
        <f t="shared" si="34"/>
        <v>0</v>
      </c>
      <c r="P352" s="6">
        <f t="shared" si="35"/>
        <v>3.5286300208509955E-3</v>
      </c>
    </row>
    <row r="353" spans="1:16" x14ac:dyDescent="0.25">
      <c r="A353" s="3" t="s">
        <v>22</v>
      </c>
      <c r="B353">
        <v>24248</v>
      </c>
      <c r="C353">
        <v>24286</v>
      </c>
      <c r="F353" s="3" t="s">
        <v>1592</v>
      </c>
      <c r="G353">
        <v>59196</v>
      </c>
      <c r="H353">
        <v>59448</v>
      </c>
      <c r="I353">
        <v>59241</v>
      </c>
      <c r="J353">
        <f>VLOOKUP(F353,rmp_opt!$A$2:$C$1736,3,FALSE)</f>
        <v>59707</v>
      </c>
      <c r="K353">
        <f t="shared" si="30"/>
        <v>1</v>
      </c>
      <c r="L353">
        <f t="shared" si="31"/>
        <v>0</v>
      </c>
      <c r="M353">
        <f t="shared" si="32"/>
        <v>59448</v>
      </c>
      <c r="N353">
        <f t="shared" si="33"/>
        <v>59241</v>
      </c>
      <c r="O353">
        <f t="shared" si="34"/>
        <v>0</v>
      </c>
      <c r="P353" s="6">
        <f t="shared" si="35"/>
        <v>3.4820347194186516E-3</v>
      </c>
    </row>
    <row r="354" spans="1:16" x14ac:dyDescent="0.25">
      <c r="A354" s="3" t="s">
        <v>1346</v>
      </c>
      <c r="B354">
        <v>54994</v>
      </c>
      <c r="C354">
        <v>55072</v>
      </c>
      <c r="F354" s="3" t="s">
        <v>1228</v>
      </c>
      <c r="G354">
        <v>709939</v>
      </c>
      <c r="H354">
        <v>712399</v>
      </c>
      <c r="I354">
        <v>709939</v>
      </c>
      <c r="J354">
        <f>VLOOKUP(F354,rmp_opt!$A$2:$C$1736,3,FALSE)</f>
        <v>716237</v>
      </c>
      <c r="K354">
        <f t="shared" si="30"/>
        <v>0</v>
      </c>
      <c r="L354">
        <f t="shared" si="31"/>
        <v>0</v>
      </c>
      <c r="M354">
        <f t="shared" si="32"/>
        <v>712399</v>
      </c>
      <c r="N354">
        <f t="shared" si="33"/>
        <v>709939</v>
      </c>
      <c r="O354">
        <f t="shared" si="34"/>
        <v>0</v>
      </c>
      <c r="P354" s="6">
        <f t="shared" si="35"/>
        <v>3.4531210740048764E-3</v>
      </c>
    </row>
    <row r="355" spans="1:16" x14ac:dyDescent="0.25">
      <c r="A355" s="3" t="s">
        <v>1388</v>
      </c>
      <c r="B355">
        <v>54867</v>
      </c>
      <c r="C355">
        <v>54913</v>
      </c>
      <c r="F355" s="3" t="s">
        <v>843</v>
      </c>
      <c r="G355">
        <v>12200</v>
      </c>
      <c r="H355">
        <v>12245</v>
      </c>
      <c r="I355">
        <v>12203</v>
      </c>
      <c r="J355">
        <f>VLOOKUP(F355,rmp_opt!$A$2:$C$1736,3,FALSE)</f>
        <v>12301</v>
      </c>
      <c r="K355">
        <f t="shared" si="30"/>
        <v>1</v>
      </c>
      <c r="L355">
        <f t="shared" si="31"/>
        <v>0</v>
      </c>
      <c r="M355">
        <f t="shared" si="32"/>
        <v>12245</v>
      </c>
      <c r="N355">
        <f t="shared" si="33"/>
        <v>12203</v>
      </c>
      <c r="O355">
        <f t="shared" si="34"/>
        <v>0</v>
      </c>
      <c r="P355" s="6">
        <f t="shared" si="35"/>
        <v>3.4299714169048591E-3</v>
      </c>
    </row>
    <row r="356" spans="1:16" x14ac:dyDescent="0.25">
      <c r="A356" s="3" t="s">
        <v>1324</v>
      </c>
      <c r="B356">
        <v>54971</v>
      </c>
      <c r="C356">
        <v>55080</v>
      </c>
      <c r="F356" s="3" t="s">
        <v>635</v>
      </c>
      <c r="G356">
        <v>415491</v>
      </c>
      <c r="H356">
        <v>416919</v>
      </c>
      <c r="I356">
        <v>415491</v>
      </c>
      <c r="J356">
        <f>VLOOKUP(F356,rmp_opt!$A$2:$C$1736,3,FALSE)</f>
        <v>419427</v>
      </c>
      <c r="K356">
        <f t="shared" si="30"/>
        <v>0</v>
      </c>
      <c r="L356">
        <f t="shared" si="31"/>
        <v>0</v>
      </c>
      <c r="M356">
        <f t="shared" si="32"/>
        <v>416919</v>
      </c>
      <c r="N356">
        <f t="shared" si="33"/>
        <v>415491</v>
      </c>
      <c r="O356">
        <f t="shared" si="34"/>
        <v>0</v>
      </c>
      <c r="P356" s="6">
        <f t="shared" si="35"/>
        <v>3.4251257438495247E-3</v>
      </c>
    </row>
    <row r="357" spans="1:16" x14ac:dyDescent="0.25">
      <c r="A357" s="3" t="s">
        <v>797</v>
      </c>
      <c r="B357">
        <v>54978</v>
      </c>
      <c r="C357">
        <v>55040</v>
      </c>
      <c r="F357" s="3" t="s">
        <v>838</v>
      </c>
      <c r="G357">
        <v>167312</v>
      </c>
      <c r="H357">
        <v>167892</v>
      </c>
      <c r="I357">
        <v>167334</v>
      </c>
      <c r="J357">
        <f>VLOOKUP(F357,rmp_opt!$A$2:$C$1736,3,FALSE)</f>
        <v>168304</v>
      </c>
      <c r="K357">
        <f t="shared" si="30"/>
        <v>1</v>
      </c>
      <c r="L357">
        <f t="shared" si="31"/>
        <v>0</v>
      </c>
      <c r="M357">
        <f t="shared" si="32"/>
        <v>167892</v>
      </c>
      <c r="N357">
        <f t="shared" si="33"/>
        <v>167334</v>
      </c>
      <c r="O357">
        <f t="shared" si="34"/>
        <v>0</v>
      </c>
      <c r="P357" s="6">
        <f t="shared" si="35"/>
        <v>3.3235651490243728E-3</v>
      </c>
    </row>
    <row r="358" spans="1:16" x14ac:dyDescent="0.25">
      <c r="A358" s="3" t="s">
        <v>20</v>
      </c>
      <c r="B358">
        <v>54922</v>
      </c>
      <c r="C358">
        <v>54992</v>
      </c>
      <c r="F358" s="3" t="s">
        <v>1560</v>
      </c>
      <c r="G358">
        <v>82621</v>
      </c>
      <c r="H358">
        <v>82930</v>
      </c>
      <c r="I358">
        <v>82655</v>
      </c>
      <c r="J358">
        <f>VLOOKUP(F358,rmp_opt!$A$2:$C$1736,3,FALSE)</f>
        <v>83102</v>
      </c>
      <c r="K358">
        <f t="shared" si="30"/>
        <v>1</v>
      </c>
      <c r="L358">
        <f t="shared" si="31"/>
        <v>0</v>
      </c>
      <c r="M358">
        <f t="shared" si="32"/>
        <v>82930</v>
      </c>
      <c r="N358">
        <f t="shared" si="33"/>
        <v>82655</v>
      </c>
      <c r="O358">
        <f t="shared" si="34"/>
        <v>0</v>
      </c>
      <c r="P358" s="6">
        <f t="shared" si="35"/>
        <v>3.3160496804533943E-3</v>
      </c>
    </row>
    <row r="359" spans="1:16" x14ac:dyDescent="0.25">
      <c r="A359" s="3" t="s">
        <v>99</v>
      </c>
      <c r="B359">
        <v>54869</v>
      </c>
      <c r="C359">
        <v>54958</v>
      </c>
      <c r="F359" s="3" t="s">
        <v>1678</v>
      </c>
      <c r="G359">
        <v>505353</v>
      </c>
      <c r="H359">
        <v>507031</v>
      </c>
      <c r="I359">
        <v>505353</v>
      </c>
      <c r="J359">
        <f>VLOOKUP(F359,rmp_opt!$A$2:$C$1736,3,FALSE)</f>
        <v>510223</v>
      </c>
      <c r="K359">
        <f t="shared" si="30"/>
        <v>0</v>
      </c>
      <c r="L359">
        <f t="shared" si="31"/>
        <v>0</v>
      </c>
      <c r="M359">
        <f t="shared" si="32"/>
        <v>507031</v>
      </c>
      <c r="N359">
        <f t="shared" si="33"/>
        <v>505353</v>
      </c>
      <c r="O359">
        <f t="shared" si="34"/>
        <v>0</v>
      </c>
      <c r="P359" s="6">
        <f t="shared" si="35"/>
        <v>3.3094623405669475E-3</v>
      </c>
    </row>
    <row r="360" spans="1:16" x14ac:dyDescent="0.25">
      <c r="A360" s="3" t="s">
        <v>925</v>
      </c>
      <c r="B360">
        <v>54758</v>
      </c>
      <c r="C360">
        <v>54840</v>
      </c>
      <c r="F360" s="3" t="s">
        <v>735</v>
      </c>
      <c r="G360">
        <v>35892</v>
      </c>
      <c r="H360">
        <v>36015</v>
      </c>
      <c r="I360">
        <v>35896</v>
      </c>
      <c r="J360">
        <f>VLOOKUP(F360,rmp_opt!$A$2:$C$1736,3,FALSE)</f>
        <v>36306</v>
      </c>
      <c r="K360">
        <f t="shared" si="30"/>
        <v>1</v>
      </c>
      <c r="L360">
        <f t="shared" si="31"/>
        <v>0</v>
      </c>
      <c r="M360">
        <f t="shared" si="32"/>
        <v>36015</v>
      </c>
      <c r="N360">
        <f t="shared" si="33"/>
        <v>35896</v>
      </c>
      <c r="O360">
        <f t="shared" si="34"/>
        <v>0</v>
      </c>
      <c r="P360" s="6">
        <f t="shared" si="35"/>
        <v>3.3041788143828958E-3</v>
      </c>
    </row>
    <row r="361" spans="1:16" x14ac:dyDescent="0.25">
      <c r="A361" s="3" t="s">
        <v>1053</v>
      </c>
      <c r="B361">
        <v>54705</v>
      </c>
      <c r="C361">
        <v>54750</v>
      </c>
      <c r="F361" s="3" t="s">
        <v>737</v>
      </c>
      <c r="G361">
        <v>163079</v>
      </c>
      <c r="H361">
        <v>163641</v>
      </c>
      <c r="I361">
        <v>163108</v>
      </c>
      <c r="J361">
        <f>VLOOKUP(F361,rmp_opt!$A$2:$C$1736,3,FALSE)</f>
        <v>164333</v>
      </c>
      <c r="K361">
        <f t="shared" si="30"/>
        <v>1</v>
      </c>
      <c r="L361">
        <f t="shared" si="31"/>
        <v>0</v>
      </c>
      <c r="M361">
        <f t="shared" si="32"/>
        <v>163641</v>
      </c>
      <c r="N361">
        <f t="shared" si="33"/>
        <v>163108</v>
      </c>
      <c r="O361">
        <f t="shared" si="34"/>
        <v>0</v>
      </c>
      <c r="P361" s="6">
        <f t="shared" si="35"/>
        <v>3.2571299368740108E-3</v>
      </c>
    </row>
    <row r="362" spans="1:16" x14ac:dyDescent="0.25">
      <c r="A362" s="3" t="s">
        <v>1063</v>
      </c>
      <c r="B362">
        <v>54637</v>
      </c>
      <c r="C362">
        <v>54730</v>
      </c>
      <c r="F362" s="3" t="s">
        <v>399</v>
      </c>
      <c r="G362">
        <v>9556</v>
      </c>
      <c r="H362">
        <v>9592</v>
      </c>
      <c r="I362">
        <v>9561</v>
      </c>
      <c r="J362">
        <f>VLOOKUP(F362,rmp_opt!$A$2:$C$1736,3,FALSE)</f>
        <v>9744</v>
      </c>
      <c r="K362">
        <f t="shared" si="30"/>
        <v>1</v>
      </c>
      <c r="L362">
        <f t="shared" si="31"/>
        <v>0</v>
      </c>
      <c r="M362">
        <f t="shared" si="32"/>
        <v>9592</v>
      </c>
      <c r="N362">
        <f t="shared" si="33"/>
        <v>9561</v>
      </c>
      <c r="O362">
        <f t="shared" si="34"/>
        <v>0</v>
      </c>
      <c r="P362" s="6">
        <f t="shared" si="35"/>
        <v>3.23185988323603E-3</v>
      </c>
    </row>
    <row r="363" spans="1:16" x14ac:dyDescent="0.25">
      <c r="A363" s="3" t="s">
        <v>857</v>
      </c>
      <c r="B363">
        <v>54793</v>
      </c>
      <c r="C363">
        <v>54856</v>
      </c>
      <c r="F363" s="3" t="s">
        <v>867</v>
      </c>
      <c r="G363">
        <v>166213</v>
      </c>
      <c r="H363">
        <v>166770</v>
      </c>
      <c r="I363">
        <v>166234</v>
      </c>
      <c r="J363">
        <f>VLOOKUP(F363,rmp_opt!$A$2:$C$1736,3,FALSE)</f>
        <v>167238</v>
      </c>
      <c r="K363">
        <f t="shared" si="30"/>
        <v>1</v>
      </c>
      <c r="L363">
        <f t="shared" si="31"/>
        <v>0</v>
      </c>
      <c r="M363">
        <f t="shared" si="32"/>
        <v>166770</v>
      </c>
      <c r="N363">
        <f t="shared" si="33"/>
        <v>166234</v>
      </c>
      <c r="O363">
        <f t="shared" si="34"/>
        <v>0</v>
      </c>
      <c r="P363" s="6">
        <f t="shared" si="35"/>
        <v>3.214007315464412E-3</v>
      </c>
    </row>
    <row r="364" spans="1:16" x14ac:dyDescent="0.25">
      <c r="A364" s="3" t="s">
        <v>1334</v>
      </c>
      <c r="B364">
        <v>97554</v>
      </c>
      <c r="C364">
        <v>97692</v>
      </c>
      <c r="F364" s="3" t="s">
        <v>389</v>
      </c>
      <c r="G364">
        <v>6263</v>
      </c>
      <c r="H364">
        <v>6286</v>
      </c>
      <c r="I364">
        <v>6266</v>
      </c>
      <c r="J364">
        <f>VLOOKUP(F364,rmp_opt!$A$2:$C$1736,3,FALSE)</f>
        <v>6543</v>
      </c>
      <c r="K364">
        <f t="shared" si="30"/>
        <v>1</v>
      </c>
      <c r="L364">
        <f t="shared" si="31"/>
        <v>0</v>
      </c>
      <c r="M364">
        <f t="shared" si="32"/>
        <v>6286</v>
      </c>
      <c r="N364">
        <f t="shared" si="33"/>
        <v>6266</v>
      </c>
      <c r="O364">
        <f t="shared" si="34"/>
        <v>0</v>
      </c>
      <c r="P364" s="6">
        <f t="shared" si="35"/>
        <v>3.181673560292714E-3</v>
      </c>
    </row>
    <row r="365" spans="1:16" x14ac:dyDescent="0.25">
      <c r="A365" s="3" t="s">
        <v>66</v>
      </c>
      <c r="B365">
        <v>97353</v>
      </c>
      <c r="C365">
        <v>97471</v>
      </c>
      <c r="F365" s="3" t="s">
        <v>1074</v>
      </c>
      <c r="G365">
        <v>632</v>
      </c>
      <c r="H365">
        <v>634</v>
      </c>
      <c r="I365">
        <v>632</v>
      </c>
      <c r="J365">
        <f>VLOOKUP(F365,rmp_opt!$A$2:$C$1736,3,FALSE)</f>
        <v>656</v>
      </c>
      <c r="K365">
        <f t="shared" si="30"/>
        <v>0</v>
      </c>
      <c r="L365">
        <f t="shared" si="31"/>
        <v>0</v>
      </c>
      <c r="M365">
        <f t="shared" si="32"/>
        <v>634</v>
      </c>
      <c r="N365">
        <f t="shared" si="33"/>
        <v>632</v>
      </c>
      <c r="O365">
        <f t="shared" si="34"/>
        <v>0</v>
      </c>
      <c r="P365" s="6">
        <f t="shared" si="35"/>
        <v>3.1545741324921135E-3</v>
      </c>
    </row>
    <row r="366" spans="1:16" x14ac:dyDescent="0.25">
      <c r="A366" s="3" t="s">
        <v>116</v>
      </c>
      <c r="B366">
        <v>97374</v>
      </c>
      <c r="C366">
        <v>97477</v>
      </c>
      <c r="F366" s="3" t="s">
        <v>248</v>
      </c>
      <c r="G366">
        <v>305871</v>
      </c>
      <c r="H366">
        <v>306833</v>
      </c>
      <c r="I366">
        <v>305871</v>
      </c>
      <c r="J366">
        <f>VLOOKUP(F366,rmp_opt!$A$2:$C$1736,3,FALSE)</f>
        <v>310134</v>
      </c>
      <c r="K366">
        <f t="shared" si="30"/>
        <v>0</v>
      </c>
      <c r="L366">
        <f t="shared" si="31"/>
        <v>0</v>
      </c>
      <c r="M366">
        <f t="shared" si="32"/>
        <v>306833</v>
      </c>
      <c r="N366">
        <f t="shared" si="33"/>
        <v>305871</v>
      </c>
      <c r="O366">
        <f t="shared" si="34"/>
        <v>0</v>
      </c>
      <c r="P366" s="6">
        <f t="shared" si="35"/>
        <v>3.1352559861553353E-3</v>
      </c>
    </row>
    <row r="367" spans="1:16" x14ac:dyDescent="0.25">
      <c r="A367" s="3" t="s">
        <v>1439</v>
      </c>
      <c r="B367">
        <v>97176</v>
      </c>
      <c r="C367">
        <v>97255</v>
      </c>
      <c r="F367" s="3" t="s">
        <v>1636</v>
      </c>
      <c r="G367">
        <v>97046</v>
      </c>
      <c r="H367">
        <v>97351</v>
      </c>
      <c r="I367">
        <v>97046</v>
      </c>
      <c r="J367">
        <f>VLOOKUP(F367,rmp_opt!$A$2:$C$1736,3,FALSE)</f>
        <v>98154</v>
      </c>
      <c r="K367">
        <f t="shared" si="30"/>
        <v>0</v>
      </c>
      <c r="L367">
        <f t="shared" si="31"/>
        <v>0</v>
      </c>
      <c r="M367">
        <f t="shared" si="32"/>
        <v>97351</v>
      </c>
      <c r="N367">
        <f t="shared" si="33"/>
        <v>97046</v>
      </c>
      <c r="O367">
        <f t="shared" si="34"/>
        <v>0</v>
      </c>
      <c r="P367" s="6">
        <f t="shared" si="35"/>
        <v>3.1329929841501371E-3</v>
      </c>
    </row>
    <row r="368" spans="1:16" x14ac:dyDescent="0.25">
      <c r="A368" s="3" t="s">
        <v>198</v>
      </c>
      <c r="B368">
        <v>97245</v>
      </c>
      <c r="C368">
        <v>97347</v>
      </c>
      <c r="F368" s="3" t="s">
        <v>1645</v>
      </c>
      <c r="G368">
        <v>12145</v>
      </c>
      <c r="H368">
        <v>12186</v>
      </c>
      <c r="I368">
        <v>12148</v>
      </c>
      <c r="J368">
        <f>VLOOKUP(F368,rmp_opt!$A$2:$C$1736,3,FALSE)</f>
        <v>12264</v>
      </c>
      <c r="K368">
        <f t="shared" si="30"/>
        <v>1</v>
      </c>
      <c r="L368">
        <f t="shared" si="31"/>
        <v>0</v>
      </c>
      <c r="M368">
        <f t="shared" si="32"/>
        <v>12186</v>
      </c>
      <c r="N368">
        <f t="shared" si="33"/>
        <v>12148</v>
      </c>
      <c r="O368">
        <f t="shared" si="34"/>
        <v>0</v>
      </c>
      <c r="P368" s="6">
        <f t="shared" si="35"/>
        <v>3.1183325127195141E-3</v>
      </c>
    </row>
    <row r="369" spans="1:16" x14ac:dyDescent="0.25">
      <c r="A369" s="3" t="s">
        <v>1100</v>
      </c>
      <c r="B369">
        <v>97304</v>
      </c>
      <c r="C369">
        <v>97424</v>
      </c>
      <c r="F369" s="3" t="s">
        <v>388</v>
      </c>
      <c r="G369">
        <v>78479</v>
      </c>
      <c r="H369">
        <v>78727</v>
      </c>
      <c r="I369">
        <v>78482</v>
      </c>
      <c r="J369">
        <f>VLOOKUP(F369,rmp_opt!$A$2:$C$1736,3,FALSE)</f>
        <v>79150</v>
      </c>
      <c r="K369">
        <f t="shared" si="30"/>
        <v>1</v>
      </c>
      <c r="L369">
        <f t="shared" si="31"/>
        <v>0</v>
      </c>
      <c r="M369">
        <f t="shared" si="32"/>
        <v>78727</v>
      </c>
      <c r="N369">
        <f t="shared" si="33"/>
        <v>78482</v>
      </c>
      <c r="O369">
        <f t="shared" si="34"/>
        <v>0</v>
      </c>
      <c r="P369" s="6">
        <f t="shared" si="35"/>
        <v>3.1120200185450987E-3</v>
      </c>
    </row>
    <row r="370" spans="1:16" x14ac:dyDescent="0.25">
      <c r="A370" s="3" t="s">
        <v>532</v>
      </c>
      <c r="B370">
        <v>97257</v>
      </c>
      <c r="C370">
        <v>97391</v>
      </c>
      <c r="F370" s="3" t="s">
        <v>1381</v>
      </c>
      <c r="G370">
        <v>12201</v>
      </c>
      <c r="H370">
        <v>12243</v>
      </c>
      <c r="I370">
        <v>12205</v>
      </c>
      <c r="J370">
        <f>VLOOKUP(F370,rmp_opt!$A$2:$C$1736,3,FALSE)</f>
        <v>12404</v>
      </c>
      <c r="K370">
        <f t="shared" si="30"/>
        <v>1</v>
      </c>
      <c r="L370">
        <f t="shared" si="31"/>
        <v>0</v>
      </c>
      <c r="M370">
        <f t="shared" si="32"/>
        <v>12243</v>
      </c>
      <c r="N370">
        <f t="shared" si="33"/>
        <v>12205</v>
      </c>
      <c r="O370">
        <f t="shared" si="34"/>
        <v>0</v>
      </c>
      <c r="P370" s="6">
        <f t="shared" si="35"/>
        <v>3.1038144245691414E-3</v>
      </c>
    </row>
    <row r="371" spans="1:16" x14ac:dyDescent="0.25">
      <c r="A371" s="3" t="s">
        <v>293</v>
      </c>
      <c r="B371">
        <v>97190</v>
      </c>
      <c r="C371">
        <v>97274</v>
      </c>
      <c r="F371" s="3" t="s">
        <v>597</v>
      </c>
      <c r="G371">
        <v>5928</v>
      </c>
      <c r="H371">
        <v>5952</v>
      </c>
      <c r="I371">
        <v>5934</v>
      </c>
      <c r="J371">
        <f>VLOOKUP(F371,rmp_opt!$A$2:$C$1736,3,FALSE)</f>
        <v>6016</v>
      </c>
      <c r="K371">
        <f t="shared" si="30"/>
        <v>1</v>
      </c>
      <c r="L371">
        <f t="shared" si="31"/>
        <v>0</v>
      </c>
      <c r="M371">
        <f t="shared" si="32"/>
        <v>5952</v>
      </c>
      <c r="N371">
        <f t="shared" si="33"/>
        <v>5934</v>
      </c>
      <c r="O371">
        <f t="shared" si="34"/>
        <v>0</v>
      </c>
      <c r="P371" s="6">
        <f t="shared" si="35"/>
        <v>3.0241935483870967E-3</v>
      </c>
    </row>
    <row r="372" spans="1:16" x14ac:dyDescent="0.25">
      <c r="A372" s="3" t="s">
        <v>1055</v>
      </c>
      <c r="B372">
        <v>97325</v>
      </c>
      <c r="C372">
        <v>97387</v>
      </c>
      <c r="F372" s="3" t="s">
        <v>1558</v>
      </c>
      <c r="G372">
        <v>98973</v>
      </c>
      <c r="H372">
        <v>99276</v>
      </c>
      <c r="I372">
        <v>98978</v>
      </c>
      <c r="J372">
        <f>VLOOKUP(F372,rmp_opt!$A$2:$C$1736,3,FALSE)</f>
        <v>99682</v>
      </c>
      <c r="K372">
        <f t="shared" si="30"/>
        <v>1</v>
      </c>
      <c r="L372">
        <f t="shared" si="31"/>
        <v>0</v>
      </c>
      <c r="M372">
        <f t="shared" si="32"/>
        <v>99276</v>
      </c>
      <c r="N372">
        <f t="shared" si="33"/>
        <v>98978</v>
      </c>
      <c r="O372">
        <f t="shared" si="34"/>
        <v>0</v>
      </c>
      <c r="P372" s="6">
        <f t="shared" si="35"/>
        <v>3.0017325436157783E-3</v>
      </c>
    </row>
    <row r="373" spans="1:16" x14ac:dyDescent="0.25">
      <c r="A373" s="3" t="s">
        <v>820</v>
      </c>
      <c r="B373">
        <v>96793</v>
      </c>
      <c r="C373">
        <v>96898</v>
      </c>
      <c r="F373" s="3" t="s">
        <v>480</v>
      </c>
      <c r="G373">
        <v>47874</v>
      </c>
      <c r="H373">
        <v>48084</v>
      </c>
      <c r="I373">
        <v>47912</v>
      </c>
      <c r="J373">
        <f>VLOOKUP(F373,rmp_opt!$A$2:$C$1736,3,FALSE)</f>
        <v>48056</v>
      </c>
      <c r="K373">
        <f t="shared" si="30"/>
        <v>1</v>
      </c>
      <c r="L373">
        <f t="shared" si="31"/>
        <v>1</v>
      </c>
      <c r="M373">
        <f t="shared" si="32"/>
        <v>48056</v>
      </c>
      <c r="N373">
        <f t="shared" si="33"/>
        <v>47912</v>
      </c>
      <c r="O373">
        <f t="shared" si="34"/>
        <v>0</v>
      </c>
      <c r="P373" s="6">
        <f t="shared" si="35"/>
        <v>2.996504078574996E-3</v>
      </c>
    </row>
    <row r="374" spans="1:16" x14ac:dyDescent="0.25">
      <c r="A374" s="3" t="s">
        <v>836</v>
      </c>
      <c r="B374">
        <v>24335</v>
      </c>
      <c r="C374">
        <v>24428</v>
      </c>
      <c r="F374" s="3" t="s">
        <v>1019</v>
      </c>
      <c r="G374">
        <v>54645</v>
      </c>
      <c r="H374">
        <v>54808</v>
      </c>
      <c r="I374">
        <v>54645</v>
      </c>
      <c r="J374">
        <f>VLOOKUP(F374,rmp_opt!$A$2:$C$1736,3,FALSE)</f>
        <v>55480</v>
      </c>
      <c r="K374">
        <f t="shared" si="30"/>
        <v>0</v>
      </c>
      <c r="L374">
        <f t="shared" si="31"/>
        <v>0</v>
      </c>
      <c r="M374">
        <f t="shared" si="32"/>
        <v>54808</v>
      </c>
      <c r="N374">
        <f t="shared" si="33"/>
        <v>54645</v>
      </c>
      <c r="O374">
        <f t="shared" si="34"/>
        <v>0</v>
      </c>
      <c r="P374" s="6">
        <f t="shared" si="35"/>
        <v>2.9740183914756971E-3</v>
      </c>
    </row>
    <row r="375" spans="1:16" x14ac:dyDescent="0.25">
      <c r="A375" s="3" t="s">
        <v>192</v>
      </c>
      <c r="B375">
        <v>24314</v>
      </c>
      <c r="C375">
        <v>24415</v>
      </c>
      <c r="F375" s="3" t="s">
        <v>1283</v>
      </c>
      <c r="G375">
        <v>102657</v>
      </c>
      <c r="H375">
        <v>102967</v>
      </c>
      <c r="I375">
        <v>102664</v>
      </c>
      <c r="J375">
        <f>VLOOKUP(F375,rmp_opt!$A$2:$C$1736,3,FALSE)</f>
        <v>103331</v>
      </c>
      <c r="K375">
        <f t="shared" si="30"/>
        <v>1</v>
      </c>
      <c r="L375">
        <f t="shared" si="31"/>
        <v>0</v>
      </c>
      <c r="M375">
        <f t="shared" si="32"/>
        <v>102967</v>
      </c>
      <c r="N375">
        <f t="shared" si="33"/>
        <v>102664</v>
      </c>
      <c r="O375">
        <f t="shared" si="34"/>
        <v>0</v>
      </c>
      <c r="P375" s="6">
        <f t="shared" si="35"/>
        <v>2.9426903765284022E-3</v>
      </c>
    </row>
    <row r="376" spans="1:16" x14ac:dyDescent="0.25">
      <c r="A376" s="3" t="s">
        <v>583</v>
      </c>
      <c r="B376">
        <v>24352</v>
      </c>
      <c r="C376">
        <v>24460</v>
      </c>
      <c r="F376" s="3" t="s">
        <v>1225</v>
      </c>
      <c r="G376">
        <v>104576</v>
      </c>
      <c r="H376">
        <v>104890</v>
      </c>
      <c r="I376">
        <v>104582</v>
      </c>
      <c r="J376">
        <f>VLOOKUP(F376,rmp_opt!$A$2:$C$1736,3,FALSE)</f>
        <v>105259</v>
      </c>
      <c r="K376">
        <f t="shared" si="30"/>
        <v>1</v>
      </c>
      <c r="L376">
        <f t="shared" si="31"/>
        <v>0</v>
      </c>
      <c r="M376">
        <f t="shared" si="32"/>
        <v>104890</v>
      </c>
      <c r="N376">
        <f t="shared" si="33"/>
        <v>104582</v>
      </c>
      <c r="O376">
        <f t="shared" si="34"/>
        <v>0</v>
      </c>
      <c r="P376" s="6">
        <f t="shared" si="35"/>
        <v>2.9364095719325006E-3</v>
      </c>
    </row>
    <row r="377" spans="1:16" x14ac:dyDescent="0.25">
      <c r="A377" s="3" t="s">
        <v>1479</v>
      </c>
      <c r="B377">
        <v>24406</v>
      </c>
      <c r="C377">
        <v>24508</v>
      </c>
      <c r="F377" s="3" t="s">
        <v>530</v>
      </c>
      <c r="G377">
        <v>83356</v>
      </c>
      <c r="H377">
        <v>83658</v>
      </c>
      <c r="I377">
        <v>83414</v>
      </c>
      <c r="J377">
        <f>VLOOKUP(F377,rmp_opt!$A$2:$C$1736,3,FALSE)</f>
        <v>83695</v>
      </c>
      <c r="K377">
        <f t="shared" si="30"/>
        <v>1</v>
      </c>
      <c r="L377">
        <f t="shared" si="31"/>
        <v>0</v>
      </c>
      <c r="M377">
        <f t="shared" si="32"/>
        <v>83658</v>
      </c>
      <c r="N377">
        <f t="shared" si="33"/>
        <v>83414</v>
      </c>
      <c r="O377">
        <f t="shared" si="34"/>
        <v>0</v>
      </c>
      <c r="P377" s="6">
        <f t="shared" si="35"/>
        <v>2.9166367830930694E-3</v>
      </c>
    </row>
    <row r="378" spans="1:16" x14ac:dyDescent="0.25">
      <c r="A378" s="3" t="s">
        <v>881</v>
      </c>
      <c r="B378">
        <v>24364</v>
      </c>
      <c r="C378">
        <v>24508</v>
      </c>
      <c r="F378" s="3" t="s">
        <v>16</v>
      </c>
      <c r="G378">
        <v>16417</v>
      </c>
      <c r="H378">
        <v>16472</v>
      </c>
      <c r="I378">
        <v>16424</v>
      </c>
      <c r="J378">
        <f>VLOOKUP(F378,rmp_opt!$A$2:$C$1736,3,FALSE)</f>
        <v>16668</v>
      </c>
      <c r="K378">
        <f t="shared" si="30"/>
        <v>1</v>
      </c>
      <c r="L378">
        <f t="shared" si="31"/>
        <v>0</v>
      </c>
      <c r="M378">
        <f t="shared" si="32"/>
        <v>16472</v>
      </c>
      <c r="N378">
        <f t="shared" si="33"/>
        <v>16424</v>
      </c>
      <c r="O378">
        <f t="shared" si="34"/>
        <v>0</v>
      </c>
      <c r="P378" s="6">
        <f t="shared" si="35"/>
        <v>2.9140359397765905E-3</v>
      </c>
    </row>
    <row r="379" spans="1:16" x14ac:dyDescent="0.25">
      <c r="A379" s="3" t="s">
        <v>1597</v>
      </c>
      <c r="B379">
        <v>24454</v>
      </c>
      <c r="C379">
        <v>24569</v>
      </c>
      <c r="F379" s="3" t="s">
        <v>976</v>
      </c>
      <c r="G379">
        <v>16123</v>
      </c>
      <c r="H379">
        <v>16174</v>
      </c>
      <c r="I379">
        <v>16127</v>
      </c>
      <c r="J379">
        <f>VLOOKUP(F379,rmp_opt!$A$2:$C$1736,3,FALSE)</f>
        <v>16737</v>
      </c>
      <c r="K379">
        <f t="shared" si="30"/>
        <v>1</v>
      </c>
      <c r="L379">
        <f t="shared" si="31"/>
        <v>0</v>
      </c>
      <c r="M379">
        <f t="shared" si="32"/>
        <v>16174</v>
      </c>
      <c r="N379">
        <f t="shared" si="33"/>
        <v>16127</v>
      </c>
      <c r="O379">
        <f t="shared" si="34"/>
        <v>0</v>
      </c>
      <c r="P379" s="6">
        <f t="shared" si="35"/>
        <v>2.9058983553851862E-3</v>
      </c>
    </row>
    <row r="380" spans="1:16" x14ac:dyDescent="0.25">
      <c r="A380" s="3" t="s">
        <v>40</v>
      </c>
      <c r="B380">
        <v>24377</v>
      </c>
      <c r="C380">
        <v>24493</v>
      </c>
      <c r="F380" s="3" t="s">
        <v>1504</v>
      </c>
      <c r="G380">
        <v>30541</v>
      </c>
      <c r="H380">
        <v>30644</v>
      </c>
      <c r="I380">
        <v>30555</v>
      </c>
      <c r="J380">
        <f>VLOOKUP(F380,rmp_opt!$A$2:$C$1736,3,FALSE)</f>
        <v>31030</v>
      </c>
      <c r="K380">
        <f t="shared" si="30"/>
        <v>1</v>
      </c>
      <c r="L380">
        <f t="shared" si="31"/>
        <v>0</v>
      </c>
      <c r="M380">
        <f t="shared" si="32"/>
        <v>30644</v>
      </c>
      <c r="N380">
        <f t="shared" si="33"/>
        <v>30555</v>
      </c>
      <c r="O380">
        <f t="shared" si="34"/>
        <v>0</v>
      </c>
      <c r="P380" s="6">
        <f t="shared" si="35"/>
        <v>2.9043205847800548E-3</v>
      </c>
    </row>
    <row r="381" spans="1:16" x14ac:dyDescent="0.25">
      <c r="A381" s="3" t="s">
        <v>8</v>
      </c>
      <c r="B381">
        <v>24267</v>
      </c>
      <c r="C381">
        <v>24389</v>
      </c>
      <c r="F381" s="3" t="s">
        <v>1489</v>
      </c>
      <c r="G381">
        <v>226554</v>
      </c>
      <c r="H381">
        <v>227248</v>
      </c>
      <c r="I381">
        <v>226590</v>
      </c>
      <c r="J381">
        <f>VLOOKUP(F381,rmp_opt!$A$2:$C$1736,3,FALSE)</f>
        <v>229634</v>
      </c>
      <c r="K381">
        <f t="shared" si="30"/>
        <v>1</v>
      </c>
      <c r="L381">
        <f t="shared" si="31"/>
        <v>0</v>
      </c>
      <c r="M381">
        <f t="shared" si="32"/>
        <v>227248</v>
      </c>
      <c r="N381">
        <f t="shared" si="33"/>
        <v>226590</v>
      </c>
      <c r="O381">
        <f t="shared" si="34"/>
        <v>0</v>
      </c>
      <c r="P381" s="6">
        <f t="shared" si="35"/>
        <v>2.8955150320354854E-3</v>
      </c>
    </row>
    <row r="382" spans="1:16" x14ac:dyDescent="0.25">
      <c r="A382" s="3" t="s">
        <v>1338</v>
      </c>
      <c r="B382">
        <v>24291</v>
      </c>
      <c r="C382">
        <v>24404</v>
      </c>
      <c r="F382" s="3" t="s">
        <v>1004</v>
      </c>
      <c r="G382">
        <v>6214</v>
      </c>
      <c r="H382">
        <v>6235</v>
      </c>
      <c r="I382">
        <v>6217</v>
      </c>
      <c r="J382">
        <f>VLOOKUP(F382,rmp_opt!$A$2:$C$1736,3,FALSE)</f>
        <v>6527</v>
      </c>
      <c r="K382">
        <f t="shared" si="30"/>
        <v>1</v>
      </c>
      <c r="L382">
        <f t="shared" si="31"/>
        <v>0</v>
      </c>
      <c r="M382">
        <f t="shared" si="32"/>
        <v>6235</v>
      </c>
      <c r="N382">
        <f t="shared" si="33"/>
        <v>6217</v>
      </c>
      <c r="O382">
        <f t="shared" si="34"/>
        <v>0</v>
      </c>
      <c r="P382" s="6">
        <f t="shared" si="35"/>
        <v>2.8869286287089013E-3</v>
      </c>
    </row>
    <row r="383" spans="1:16" x14ac:dyDescent="0.25">
      <c r="A383" s="3" t="s">
        <v>1125</v>
      </c>
      <c r="B383">
        <v>24422</v>
      </c>
      <c r="C383">
        <v>24548</v>
      </c>
      <c r="F383" s="3" t="s">
        <v>1266</v>
      </c>
      <c r="G383">
        <v>41804</v>
      </c>
      <c r="H383">
        <v>41970</v>
      </c>
      <c r="I383">
        <v>41851</v>
      </c>
      <c r="J383">
        <f>VLOOKUP(F383,rmp_opt!$A$2:$C$1736,3,FALSE)</f>
        <v>42060</v>
      </c>
      <c r="K383">
        <f t="shared" si="30"/>
        <v>1</v>
      </c>
      <c r="L383">
        <f t="shared" si="31"/>
        <v>0</v>
      </c>
      <c r="M383">
        <f t="shared" si="32"/>
        <v>41970</v>
      </c>
      <c r="N383">
        <f t="shared" si="33"/>
        <v>41851</v>
      </c>
      <c r="O383">
        <f t="shared" si="34"/>
        <v>0</v>
      </c>
      <c r="P383" s="6">
        <f t="shared" si="35"/>
        <v>2.835358589468668E-3</v>
      </c>
    </row>
    <row r="384" spans="1:16" x14ac:dyDescent="0.25">
      <c r="A384" s="3" t="s">
        <v>1003</v>
      </c>
      <c r="B384">
        <v>6341</v>
      </c>
      <c r="C384">
        <v>6341</v>
      </c>
      <c r="F384" s="3" t="s">
        <v>1215</v>
      </c>
      <c r="G384">
        <v>173281</v>
      </c>
      <c r="H384">
        <v>173791</v>
      </c>
      <c r="I384">
        <v>173299</v>
      </c>
      <c r="J384">
        <f>VLOOKUP(F384,rmp_opt!$A$2:$C$1736,3,FALSE)</f>
        <v>174142</v>
      </c>
      <c r="K384">
        <f t="shared" si="30"/>
        <v>1</v>
      </c>
      <c r="L384">
        <f t="shared" si="31"/>
        <v>0</v>
      </c>
      <c r="M384">
        <f t="shared" si="32"/>
        <v>173791</v>
      </c>
      <c r="N384">
        <f t="shared" si="33"/>
        <v>173299</v>
      </c>
      <c r="O384">
        <f t="shared" si="34"/>
        <v>0</v>
      </c>
      <c r="P384" s="6">
        <f t="shared" si="35"/>
        <v>2.8309866448780431E-3</v>
      </c>
    </row>
    <row r="385" spans="1:16" x14ac:dyDescent="0.25">
      <c r="A385" s="3" t="s">
        <v>12</v>
      </c>
      <c r="B385">
        <v>6621</v>
      </c>
      <c r="C385">
        <v>6621</v>
      </c>
      <c r="F385" s="3" t="s">
        <v>1437</v>
      </c>
      <c r="G385">
        <v>9169</v>
      </c>
      <c r="H385">
        <v>9200</v>
      </c>
      <c r="I385">
        <v>9174</v>
      </c>
      <c r="J385">
        <f>VLOOKUP(F385,rmp_opt!$A$2:$C$1736,3,FALSE)</f>
        <v>9215</v>
      </c>
      <c r="K385">
        <f t="shared" si="30"/>
        <v>1</v>
      </c>
      <c r="L385">
        <f t="shared" si="31"/>
        <v>0</v>
      </c>
      <c r="M385">
        <f t="shared" si="32"/>
        <v>9200</v>
      </c>
      <c r="N385">
        <f t="shared" si="33"/>
        <v>9174</v>
      </c>
      <c r="O385">
        <f t="shared" si="34"/>
        <v>0</v>
      </c>
      <c r="P385" s="6">
        <f t="shared" si="35"/>
        <v>2.8260869565217392E-3</v>
      </c>
    </row>
    <row r="386" spans="1:16" x14ac:dyDescent="0.25">
      <c r="A386" s="3" t="s">
        <v>1622</v>
      </c>
      <c r="B386">
        <v>6532</v>
      </c>
      <c r="C386">
        <v>6532</v>
      </c>
      <c r="F386" s="3" t="s">
        <v>463</v>
      </c>
      <c r="G386">
        <v>134128</v>
      </c>
      <c r="H386">
        <v>134508</v>
      </c>
      <c r="I386">
        <v>134128</v>
      </c>
      <c r="J386">
        <f>VLOOKUP(F386,rmp_opt!$A$2:$C$1736,3,FALSE)</f>
        <v>135425</v>
      </c>
      <c r="K386">
        <f t="shared" si="30"/>
        <v>0</v>
      </c>
      <c r="L386">
        <f t="shared" si="31"/>
        <v>0</v>
      </c>
      <c r="M386">
        <f t="shared" si="32"/>
        <v>134508</v>
      </c>
      <c r="N386">
        <f t="shared" si="33"/>
        <v>134128</v>
      </c>
      <c r="O386">
        <f t="shared" si="34"/>
        <v>0</v>
      </c>
      <c r="P386" s="6">
        <f t="shared" si="35"/>
        <v>2.8251107740803519E-3</v>
      </c>
    </row>
    <row r="387" spans="1:16" x14ac:dyDescent="0.25">
      <c r="A387" s="3" t="s">
        <v>51</v>
      </c>
      <c r="B387">
        <v>6629</v>
      </c>
      <c r="C387">
        <v>6629</v>
      </c>
      <c r="F387" s="3" t="s">
        <v>844</v>
      </c>
      <c r="G387">
        <v>54540</v>
      </c>
      <c r="H387">
        <v>54694</v>
      </c>
      <c r="I387">
        <v>54540</v>
      </c>
      <c r="J387">
        <f>VLOOKUP(F387,rmp_opt!$A$2:$C$1736,3,FALSE)</f>
        <v>55422</v>
      </c>
      <c r="K387">
        <f t="shared" si="30"/>
        <v>0</v>
      </c>
      <c r="L387">
        <f t="shared" si="31"/>
        <v>0</v>
      </c>
      <c r="M387">
        <f t="shared" si="32"/>
        <v>54694</v>
      </c>
      <c r="N387">
        <f t="shared" si="33"/>
        <v>54540</v>
      </c>
      <c r="O387">
        <f t="shared" si="34"/>
        <v>0</v>
      </c>
      <c r="P387" s="6">
        <f t="shared" si="35"/>
        <v>2.8156653380626761E-3</v>
      </c>
    </row>
    <row r="388" spans="1:16" x14ac:dyDescent="0.25">
      <c r="A388" s="3" t="s">
        <v>655</v>
      </c>
      <c r="B388">
        <v>6563</v>
      </c>
      <c r="C388">
        <v>6563</v>
      </c>
      <c r="F388" s="3" t="s">
        <v>1485</v>
      </c>
      <c r="G388">
        <v>118856</v>
      </c>
      <c r="H388">
        <v>119213</v>
      </c>
      <c r="I388">
        <v>118879</v>
      </c>
      <c r="J388">
        <f>VLOOKUP(F388,rmp_opt!$A$2:$C$1736,3,FALSE)</f>
        <v>121413</v>
      </c>
      <c r="K388">
        <f t="shared" ref="K388:K451" si="36">IF(I388&gt;G388,1,0)</f>
        <v>1</v>
      </c>
      <c r="L388">
        <f t="shared" ref="L388:L451" si="37">IF(J388&lt;H388,1,0)</f>
        <v>0</v>
      </c>
      <c r="M388">
        <f t="shared" ref="M388:M451" si="38">MIN(J388,H388)</f>
        <v>119213</v>
      </c>
      <c r="N388">
        <f t="shared" ref="N388:N451" si="39">MAX(I388,G388)</f>
        <v>118879</v>
      </c>
      <c r="O388">
        <f t="shared" ref="O388:O451" si="40">IF(N388=M388,1,0)</f>
        <v>0</v>
      </c>
      <c r="P388" s="6">
        <f t="shared" ref="P388:P451" si="41">(M388-N388)/M388</f>
        <v>2.8017078674305654E-3</v>
      </c>
    </row>
    <row r="389" spans="1:16" x14ac:dyDescent="0.25">
      <c r="A389" s="3" t="s">
        <v>1386</v>
      </c>
      <c r="B389">
        <v>6476</v>
      </c>
      <c r="C389">
        <v>6476</v>
      </c>
      <c r="F389" s="3" t="s">
        <v>1486</v>
      </c>
      <c r="G389">
        <v>38230</v>
      </c>
      <c r="H389">
        <v>38348</v>
      </c>
      <c r="I389">
        <v>38242</v>
      </c>
      <c r="J389">
        <f>VLOOKUP(F389,rmp_opt!$A$2:$C$1736,3,FALSE)</f>
        <v>39053</v>
      </c>
      <c r="K389">
        <f t="shared" si="36"/>
        <v>1</v>
      </c>
      <c r="L389">
        <f t="shared" si="37"/>
        <v>0</v>
      </c>
      <c r="M389">
        <f t="shared" si="38"/>
        <v>38348</v>
      </c>
      <c r="N389">
        <f t="shared" si="39"/>
        <v>38242</v>
      </c>
      <c r="O389">
        <f t="shared" si="40"/>
        <v>0</v>
      </c>
      <c r="P389" s="6">
        <f t="shared" si="41"/>
        <v>2.7641597997287992E-3</v>
      </c>
    </row>
    <row r="390" spans="1:16" x14ac:dyDescent="0.25">
      <c r="A390" s="3" t="s">
        <v>876</v>
      </c>
      <c r="B390">
        <v>6253</v>
      </c>
      <c r="C390">
        <v>6253</v>
      </c>
      <c r="F390" s="3" t="s">
        <v>164</v>
      </c>
      <c r="G390">
        <v>24187</v>
      </c>
      <c r="H390">
        <v>24266</v>
      </c>
      <c r="I390">
        <v>24199</v>
      </c>
      <c r="J390">
        <f>VLOOKUP(F390,rmp_opt!$A$2:$C$1736,3,FALSE)</f>
        <v>24523</v>
      </c>
      <c r="K390">
        <f t="shared" si="36"/>
        <v>1</v>
      </c>
      <c r="L390">
        <f t="shared" si="37"/>
        <v>0</v>
      </c>
      <c r="M390">
        <f t="shared" si="38"/>
        <v>24266</v>
      </c>
      <c r="N390">
        <f t="shared" si="39"/>
        <v>24199</v>
      </c>
      <c r="O390">
        <f t="shared" si="40"/>
        <v>0</v>
      </c>
      <c r="P390" s="6">
        <f t="shared" si="41"/>
        <v>2.7610648644193522E-3</v>
      </c>
    </row>
    <row r="391" spans="1:16" x14ac:dyDescent="0.25">
      <c r="A391" s="3" t="s">
        <v>693</v>
      </c>
      <c r="B391">
        <v>6295</v>
      </c>
      <c r="C391">
        <v>6295</v>
      </c>
      <c r="F391" s="3" t="s">
        <v>757</v>
      </c>
      <c r="G391">
        <v>506199</v>
      </c>
      <c r="H391">
        <v>507580</v>
      </c>
      <c r="I391">
        <v>506199</v>
      </c>
      <c r="J391">
        <f>VLOOKUP(F391,rmp_opt!$A$2:$C$1736,3,FALSE)</f>
        <v>508899</v>
      </c>
      <c r="K391">
        <f t="shared" si="36"/>
        <v>0</v>
      </c>
      <c r="L391">
        <f t="shared" si="37"/>
        <v>0</v>
      </c>
      <c r="M391">
        <f t="shared" si="38"/>
        <v>507580</v>
      </c>
      <c r="N391">
        <f t="shared" si="39"/>
        <v>506199</v>
      </c>
      <c r="O391">
        <f t="shared" si="40"/>
        <v>0</v>
      </c>
      <c r="P391" s="6">
        <f t="shared" si="41"/>
        <v>2.7207533787777295E-3</v>
      </c>
    </row>
    <row r="392" spans="1:16" x14ac:dyDescent="0.25">
      <c r="A392" s="3" t="s">
        <v>1297</v>
      </c>
      <c r="B392">
        <v>6286</v>
      </c>
      <c r="C392">
        <v>6286</v>
      </c>
      <c r="F392" s="3" t="s">
        <v>380</v>
      </c>
      <c r="G392">
        <v>54655</v>
      </c>
      <c r="H392">
        <v>54804</v>
      </c>
      <c r="I392">
        <v>54655</v>
      </c>
      <c r="J392">
        <f>VLOOKUP(F392,rmp_opt!$A$2:$C$1736,3,FALSE)</f>
        <v>55348</v>
      </c>
      <c r="K392">
        <f t="shared" si="36"/>
        <v>0</v>
      </c>
      <c r="L392">
        <f t="shared" si="37"/>
        <v>0</v>
      </c>
      <c r="M392">
        <f t="shared" si="38"/>
        <v>54804</v>
      </c>
      <c r="N392">
        <f t="shared" si="39"/>
        <v>54655</v>
      </c>
      <c r="O392">
        <f t="shared" si="40"/>
        <v>0</v>
      </c>
      <c r="P392" s="6">
        <f t="shared" si="41"/>
        <v>2.7187796511203561E-3</v>
      </c>
    </row>
    <row r="393" spans="1:16" x14ac:dyDescent="0.25">
      <c r="A393" s="3" t="s">
        <v>387</v>
      </c>
      <c r="B393">
        <v>6547</v>
      </c>
      <c r="C393">
        <v>6547</v>
      </c>
      <c r="F393" s="3" t="s">
        <v>781</v>
      </c>
      <c r="G393">
        <v>166279</v>
      </c>
      <c r="H393">
        <v>166743</v>
      </c>
      <c r="I393">
        <v>166290</v>
      </c>
      <c r="J393">
        <f>VLOOKUP(F393,rmp_opt!$A$2:$C$1736,3,FALSE)</f>
        <v>167625</v>
      </c>
      <c r="K393">
        <f t="shared" si="36"/>
        <v>1</v>
      </c>
      <c r="L393">
        <f t="shared" si="37"/>
        <v>0</v>
      </c>
      <c r="M393">
        <f t="shared" si="38"/>
        <v>166743</v>
      </c>
      <c r="N393">
        <f t="shared" si="39"/>
        <v>166290</v>
      </c>
      <c r="O393">
        <f t="shared" si="40"/>
        <v>0</v>
      </c>
      <c r="P393" s="6">
        <f t="shared" si="41"/>
        <v>2.7167557258775481E-3</v>
      </c>
    </row>
    <row r="394" spans="1:16" x14ac:dyDescent="0.25">
      <c r="A394" s="3" t="s">
        <v>507</v>
      </c>
      <c r="B394">
        <v>12452</v>
      </c>
      <c r="C394">
        <v>12452</v>
      </c>
      <c r="F394" s="3" t="s">
        <v>1169</v>
      </c>
      <c r="G394">
        <v>12138</v>
      </c>
      <c r="H394">
        <v>12174</v>
      </c>
      <c r="I394">
        <v>12141</v>
      </c>
      <c r="J394">
        <f>VLOOKUP(F394,rmp_opt!$A$2:$C$1736,3,FALSE)</f>
        <v>12475</v>
      </c>
      <c r="K394">
        <f t="shared" si="36"/>
        <v>1</v>
      </c>
      <c r="L394">
        <f t="shared" si="37"/>
        <v>0</v>
      </c>
      <c r="M394">
        <f t="shared" si="38"/>
        <v>12174</v>
      </c>
      <c r="N394">
        <f t="shared" si="39"/>
        <v>12141</v>
      </c>
      <c r="O394">
        <f t="shared" si="40"/>
        <v>0</v>
      </c>
      <c r="P394" s="6">
        <f t="shared" si="41"/>
        <v>2.7106949236076886E-3</v>
      </c>
    </row>
    <row r="395" spans="1:16" x14ac:dyDescent="0.25">
      <c r="A395" s="3" t="s">
        <v>235</v>
      </c>
      <c r="B395">
        <v>12512</v>
      </c>
      <c r="C395">
        <v>12512</v>
      </c>
      <c r="F395" s="3" t="s">
        <v>1029</v>
      </c>
      <c r="G395">
        <v>1107</v>
      </c>
      <c r="H395">
        <v>1112</v>
      </c>
      <c r="I395">
        <v>1109</v>
      </c>
      <c r="J395">
        <f>VLOOKUP(F395,rmp_opt!$A$2:$C$1736,3,FALSE)</f>
        <v>1134</v>
      </c>
      <c r="K395">
        <f t="shared" si="36"/>
        <v>1</v>
      </c>
      <c r="L395">
        <f t="shared" si="37"/>
        <v>0</v>
      </c>
      <c r="M395">
        <f t="shared" si="38"/>
        <v>1112</v>
      </c>
      <c r="N395">
        <f t="shared" si="39"/>
        <v>1109</v>
      </c>
      <c r="O395">
        <f t="shared" si="40"/>
        <v>0</v>
      </c>
      <c r="P395" s="6">
        <f t="shared" si="41"/>
        <v>2.6978417266187052E-3</v>
      </c>
    </row>
    <row r="396" spans="1:16" x14ac:dyDescent="0.25">
      <c r="A396" s="3" t="s">
        <v>184</v>
      </c>
      <c r="B396">
        <v>12686</v>
      </c>
      <c r="C396">
        <v>12686</v>
      </c>
      <c r="F396" s="3" t="s">
        <v>1466</v>
      </c>
      <c r="G396">
        <v>115588</v>
      </c>
      <c r="H396">
        <v>115901</v>
      </c>
      <c r="I396">
        <v>115593</v>
      </c>
      <c r="J396">
        <f>VLOOKUP(F396,rmp_opt!$A$2:$C$1736,3,FALSE)</f>
        <v>116614</v>
      </c>
      <c r="K396">
        <f t="shared" si="36"/>
        <v>1</v>
      </c>
      <c r="L396">
        <f t="shared" si="37"/>
        <v>0</v>
      </c>
      <c r="M396">
        <f t="shared" si="38"/>
        <v>115901</v>
      </c>
      <c r="N396">
        <f t="shared" si="39"/>
        <v>115593</v>
      </c>
      <c r="O396">
        <f t="shared" si="40"/>
        <v>0</v>
      </c>
      <c r="P396" s="6">
        <f t="shared" si="41"/>
        <v>2.6574404017221595E-3</v>
      </c>
    </row>
    <row r="397" spans="1:16" x14ac:dyDescent="0.25">
      <c r="A397" s="3" t="s">
        <v>1330</v>
      </c>
      <c r="B397">
        <v>12599</v>
      </c>
      <c r="C397">
        <v>12599</v>
      </c>
      <c r="F397" s="3" t="s">
        <v>756</v>
      </c>
      <c r="G397">
        <v>72452</v>
      </c>
      <c r="H397">
        <v>72696</v>
      </c>
      <c r="I397">
        <v>72504</v>
      </c>
      <c r="J397">
        <f>VLOOKUP(F397,rmp_opt!$A$2:$C$1736,3,FALSE)</f>
        <v>75004</v>
      </c>
      <c r="K397">
        <f t="shared" si="36"/>
        <v>1</v>
      </c>
      <c r="L397">
        <f t="shared" si="37"/>
        <v>0</v>
      </c>
      <c r="M397">
        <f t="shared" si="38"/>
        <v>72696</v>
      </c>
      <c r="N397">
        <f t="shared" si="39"/>
        <v>72504</v>
      </c>
      <c r="O397">
        <f t="shared" si="40"/>
        <v>0</v>
      </c>
      <c r="P397" s="6">
        <f t="shared" si="41"/>
        <v>2.6411356883459889E-3</v>
      </c>
    </row>
    <row r="398" spans="1:16" x14ac:dyDescent="0.25">
      <c r="A398" s="3" t="s">
        <v>1117</v>
      </c>
      <c r="B398">
        <v>12576</v>
      </c>
      <c r="C398">
        <v>12576</v>
      </c>
      <c r="F398" s="3" t="s">
        <v>92</v>
      </c>
      <c r="G398">
        <v>81897</v>
      </c>
      <c r="H398">
        <v>82188</v>
      </c>
      <c r="I398">
        <v>81971</v>
      </c>
      <c r="J398">
        <f>VLOOKUP(F398,rmp_opt!$A$2:$C$1736,3,FALSE)</f>
        <v>82574</v>
      </c>
      <c r="K398">
        <f t="shared" si="36"/>
        <v>1</v>
      </c>
      <c r="L398">
        <f t="shared" si="37"/>
        <v>0</v>
      </c>
      <c r="M398">
        <f t="shared" si="38"/>
        <v>82188</v>
      </c>
      <c r="N398">
        <f t="shared" si="39"/>
        <v>81971</v>
      </c>
      <c r="O398">
        <f t="shared" si="40"/>
        <v>0</v>
      </c>
      <c r="P398" s="6">
        <f t="shared" si="41"/>
        <v>2.6402881199201829E-3</v>
      </c>
    </row>
    <row r="399" spans="1:16" x14ac:dyDescent="0.25">
      <c r="A399" s="3" t="s">
        <v>57</v>
      </c>
      <c r="B399">
        <v>12762</v>
      </c>
      <c r="C399">
        <v>12762</v>
      </c>
      <c r="F399" s="3" t="s">
        <v>1514</v>
      </c>
      <c r="G399">
        <v>223909</v>
      </c>
      <c r="H399">
        <v>224516</v>
      </c>
      <c r="I399">
        <v>223924</v>
      </c>
      <c r="J399">
        <f>VLOOKUP(F399,rmp_opt!$A$2:$C$1736,3,FALSE)</f>
        <v>225698</v>
      </c>
      <c r="K399">
        <f t="shared" si="36"/>
        <v>1</v>
      </c>
      <c r="L399">
        <f t="shared" si="37"/>
        <v>0</v>
      </c>
      <c r="M399">
        <f t="shared" si="38"/>
        <v>224516</v>
      </c>
      <c r="N399">
        <f t="shared" si="39"/>
        <v>223924</v>
      </c>
      <c r="O399">
        <f t="shared" si="40"/>
        <v>0</v>
      </c>
      <c r="P399" s="6">
        <f t="shared" si="41"/>
        <v>2.6367831245880024E-3</v>
      </c>
    </row>
    <row r="400" spans="1:16" x14ac:dyDescent="0.25">
      <c r="A400" s="3" t="s">
        <v>941</v>
      </c>
      <c r="B400">
        <v>12940</v>
      </c>
      <c r="C400">
        <v>12940</v>
      </c>
      <c r="F400" s="3" t="s">
        <v>1564</v>
      </c>
      <c r="G400">
        <v>90967</v>
      </c>
      <c r="H400">
        <v>91213</v>
      </c>
      <c r="I400">
        <v>90973</v>
      </c>
      <c r="J400">
        <f>VLOOKUP(F400,rmp_opt!$A$2:$C$1736,3,FALSE)</f>
        <v>91556</v>
      </c>
      <c r="K400">
        <f t="shared" si="36"/>
        <v>1</v>
      </c>
      <c r="L400">
        <f t="shared" si="37"/>
        <v>0</v>
      </c>
      <c r="M400">
        <f t="shared" si="38"/>
        <v>91213</v>
      </c>
      <c r="N400">
        <f t="shared" si="39"/>
        <v>90973</v>
      </c>
      <c r="O400">
        <f t="shared" si="40"/>
        <v>0</v>
      </c>
      <c r="P400" s="6">
        <f t="shared" si="41"/>
        <v>2.6312038854110708E-3</v>
      </c>
    </row>
    <row r="401" spans="1:16" x14ac:dyDescent="0.25">
      <c r="A401" s="3" t="s">
        <v>1300</v>
      </c>
      <c r="B401">
        <v>12750</v>
      </c>
      <c r="C401">
        <v>12750</v>
      </c>
      <c r="F401" s="3" t="s">
        <v>1318</v>
      </c>
      <c r="G401">
        <v>54814</v>
      </c>
      <c r="H401">
        <v>54957</v>
      </c>
      <c r="I401">
        <v>54814</v>
      </c>
      <c r="J401">
        <f>VLOOKUP(F401,rmp_opt!$A$2:$C$1736,3,FALSE)</f>
        <v>55402</v>
      </c>
      <c r="K401">
        <f t="shared" si="36"/>
        <v>0</v>
      </c>
      <c r="L401">
        <f t="shared" si="37"/>
        <v>0</v>
      </c>
      <c r="M401">
        <f t="shared" si="38"/>
        <v>54957</v>
      </c>
      <c r="N401">
        <f t="shared" si="39"/>
        <v>54814</v>
      </c>
      <c r="O401">
        <f t="shared" si="40"/>
        <v>0</v>
      </c>
      <c r="P401" s="6">
        <f t="shared" si="41"/>
        <v>2.6020343177393236E-3</v>
      </c>
    </row>
    <row r="402" spans="1:16" x14ac:dyDescent="0.25">
      <c r="A402" s="3" t="s">
        <v>1464</v>
      </c>
      <c r="B402">
        <v>12760</v>
      </c>
      <c r="C402">
        <v>12760</v>
      </c>
      <c r="F402" s="3" t="s">
        <v>1075</v>
      </c>
      <c r="G402">
        <v>28405</v>
      </c>
      <c r="H402">
        <v>28488</v>
      </c>
      <c r="I402">
        <v>28414</v>
      </c>
      <c r="J402">
        <f>VLOOKUP(F402,rmp_opt!$A$2:$C$1736,3,FALSE)</f>
        <v>28685</v>
      </c>
      <c r="K402">
        <f t="shared" si="36"/>
        <v>1</v>
      </c>
      <c r="L402">
        <f t="shared" si="37"/>
        <v>0</v>
      </c>
      <c r="M402">
        <f t="shared" si="38"/>
        <v>28488</v>
      </c>
      <c r="N402">
        <f t="shared" si="39"/>
        <v>28414</v>
      </c>
      <c r="O402">
        <f t="shared" si="40"/>
        <v>0</v>
      </c>
      <c r="P402" s="6">
        <f t="shared" si="41"/>
        <v>2.5975849480483009E-3</v>
      </c>
    </row>
    <row r="403" spans="1:16" x14ac:dyDescent="0.25">
      <c r="A403" s="3" t="s">
        <v>494</v>
      </c>
      <c r="B403">
        <v>12775</v>
      </c>
      <c r="C403">
        <v>12775</v>
      </c>
      <c r="F403" s="3" t="s">
        <v>1448</v>
      </c>
      <c r="G403">
        <v>12298</v>
      </c>
      <c r="H403">
        <v>12334</v>
      </c>
      <c r="I403">
        <v>12302</v>
      </c>
      <c r="J403">
        <f>VLOOKUP(F403,rmp_opt!$A$2:$C$1736,3,FALSE)</f>
        <v>12466</v>
      </c>
      <c r="K403">
        <f t="shared" si="36"/>
        <v>1</v>
      </c>
      <c r="L403">
        <f t="shared" si="37"/>
        <v>0</v>
      </c>
      <c r="M403">
        <f t="shared" si="38"/>
        <v>12334</v>
      </c>
      <c r="N403">
        <f t="shared" si="39"/>
        <v>12302</v>
      </c>
      <c r="O403">
        <f t="shared" si="40"/>
        <v>0</v>
      </c>
      <c r="P403" s="6">
        <f t="shared" si="41"/>
        <v>2.5944543538187126E-3</v>
      </c>
    </row>
    <row r="404" spans="1:16" x14ac:dyDescent="0.25">
      <c r="A404" s="3" t="s">
        <v>503</v>
      </c>
      <c r="B404">
        <v>54617</v>
      </c>
      <c r="C404">
        <v>54848</v>
      </c>
      <c r="F404" s="3" t="s">
        <v>510</v>
      </c>
      <c r="G404">
        <v>191008</v>
      </c>
      <c r="H404">
        <v>191501</v>
      </c>
      <c r="I404">
        <v>191008</v>
      </c>
      <c r="J404">
        <f>VLOOKUP(F404,rmp_opt!$A$2:$C$1736,3,FALSE)</f>
        <v>192594</v>
      </c>
      <c r="K404">
        <f t="shared" si="36"/>
        <v>0</v>
      </c>
      <c r="L404">
        <f t="shared" si="37"/>
        <v>0</v>
      </c>
      <c r="M404">
        <f t="shared" si="38"/>
        <v>191501</v>
      </c>
      <c r="N404">
        <f t="shared" si="39"/>
        <v>191008</v>
      </c>
      <c r="O404">
        <f t="shared" si="40"/>
        <v>0</v>
      </c>
      <c r="P404" s="6">
        <f t="shared" si="41"/>
        <v>2.5743990892997948E-3</v>
      </c>
    </row>
    <row r="405" spans="1:16" x14ac:dyDescent="0.25">
      <c r="A405" s="3" t="s">
        <v>405</v>
      </c>
      <c r="B405">
        <v>54618</v>
      </c>
      <c r="C405">
        <v>54734</v>
      </c>
      <c r="F405" s="3" t="s">
        <v>982</v>
      </c>
      <c r="G405">
        <v>95742</v>
      </c>
      <c r="H405">
        <v>96007</v>
      </c>
      <c r="I405">
        <v>95760</v>
      </c>
      <c r="J405">
        <f>VLOOKUP(F405,rmp_opt!$A$2:$C$1736,3,FALSE)</f>
        <v>96586</v>
      </c>
      <c r="K405">
        <f t="shared" si="36"/>
        <v>1</v>
      </c>
      <c r="L405">
        <f t="shared" si="37"/>
        <v>0</v>
      </c>
      <c r="M405">
        <f t="shared" si="38"/>
        <v>96007</v>
      </c>
      <c r="N405">
        <f t="shared" si="39"/>
        <v>95760</v>
      </c>
      <c r="O405">
        <f t="shared" si="40"/>
        <v>0</v>
      </c>
      <c r="P405" s="6">
        <f t="shared" si="41"/>
        <v>2.5727290718385119E-3</v>
      </c>
    </row>
    <row r="406" spans="1:16" x14ac:dyDescent="0.25">
      <c r="A406" s="3" t="s">
        <v>1318</v>
      </c>
      <c r="B406">
        <v>54814</v>
      </c>
      <c r="C406">
        <v>54957</v>
      </c>
      <c r="F406" s="3" t="s">
        <v>155</v>
      </c>
      <c r="G406">
        <v>698395</v>
      </c>
      <c r="H406">
        <v>700195</v>
      </c>
      <c r="I406">
        <v>698395</v>
      </c>
      <c r="J406">
        <f>VLOOKUP(F406,rmp_opt!$A$2:$C$1736,3,FALSE)</f>
        <v>703397</v>
      </c>
      <c r="K406">
        <f t="shared" si="36"/>
        <v>0</v>
      </c>
      <c r="L406">
        <f t="shared" si="37"/>
        <v>0</v>
      </c>
      <c r="M406">
        <f t="shared" si="38"/>
        <v>700195</v>
      </c>
      <c r="N406">
        <f t="shared" si="39"/>
        <v>698395</v>
      </c>
      <c r="O406">
        <f t="shared" si="40"/>
        <v>0</v>
      </c>
      <c r="P406" s="6">
        <f t="shared" si="41"/>
        <v>2.5707124443904912E-3</v>
      </c>
    </row>
    <row r="407" spans="1:16" x14ac:dyDescent="0.25">
      <c r="A407" s="3" t="s">
        <v>1019</v>
      </c>
      <c r="B407">
        <v>54645</v>
      </c>
      <c r="C407">
        <v>54808</v>
      </c>
      <c r="F407" s="3" t="s">
        <v>1631</v>
      </c>
      <c r="G407">
        <v>26487</v>
      </c>
      <c r="H407">
        <v>26575</v>
      </c>
      <c r="I407">
        <v>26507</v>
      </c>
      <c r="J407">
        <f>VLOOKUP(F407,rmp_opt!$A$2:$C$1736,3,FALSE)</f>
        <v>26634</v>
      </c>
      <c r="K407">
        <f t="shared" si="36"/>
        <v>1</v>
      </c>
      <c r="L407">
        <f t="shared" si="37"/>
        <v>0</v>
      </c>
      <c r="M407">
        <f t="shared" si="38"/>
        <v>26575</v>
      </c>
      <c r="N407">
        <f t="shared" si="39"/>
        <v>26507</v>
      </c>
      <c r="O407">
        <f t="shared" si="40"/>
        <v>0</v>
      </c>
      <c r="P407" s="6">
        <f t="shared" si="41"/>
        <v>2.5587958607714016E-3</v>
      </c>
    </row>
    <row r="408" spans="1:16" x14ac:dyDescent="0.25">
      <c r="A408" s="3" t="s">
        <v>178</v>
      </c>
      <c r="B408">
        <v>54701</v>
      </c>
      <c r="C408">
        <v>54830</v>
      </c>
      <c r="F408" s="3" t="s">
        <v>449</v>
      </c>
      <c r="G408">
        <v>8981</v>
      </c>
      <c r="H408">
        <v>9008</v>
      </c>
      <c r="I408">
        <v>8985</v>
      </c>
      <c r="J408">
        <f>VLOOKUP(F408,rmp_opt!$A$2:$C$1736,3,FALSE)</f>
        <v>9116</v>
      </c>
      <c r="K408">
        <f t="shared" si="36"/>
        <v>1</v>
      </c>
      <c r="L408">
        <f t="shared" si="37"/>
        <v>0</v>
      </c>
      <c r="M408">
        <f t="shared" si="38"/>
        <v>9008</v>
      </c>
      <c r="N408">
        <f t="shared" si="39"/>
        <v>8985</v>
      </c>
      <c r="O408">
        <f t="shared" si="40"/>
        <v>0</v>
      </c>
      <c r="P408" s="6">
        <f t="shared" si="41"/>
        <v>2.5532859680284193E-3</v>
      </c>
    </row>
    <row r="409" spans="1:16" x14ac:dyDescent="0.25">
      <c r="A409" s="3" t="s">
        <v>844</v>
      </c>
      <c r="B409">
        <v>54540</v>
      </c>
      <c r="C409">
        <v>54694</v>
      </c>
      <c r="F409" s="3" t="s">
        <v>608</v>
      </c>
      <c r="G409">
        <v>11719</v>
      </c>
      <c r="H409">
        <v>11754</v>
      </c>
      <c r="I409">
        <v>11724</v>
      </c>
      <c r="J409">
        <f>VLOOKUP(F409,rmp_opt!$A$2:$C$1736,3,FALSE)</f>
        <v>11932</v>
      </c>
      <c r="K409">
        <f t="shared" si="36"/>
        <v>1</v>
      </c>
      <c r="L409">
        <f t="shared" si="37"/>
        <v>0</v>
      </c>
      <c r="M409">
        <f t="shared" si="38"/>
        <v>11754</v>
      </c>
      <c r="N409">
        <f t="shared" si="39"/>
        <v>11724</v>
      </c>
      <c r="O409">
        <f t="shared" si="40"/>
        <v>0</v>
      </c>
      <c r="P409" s="6">
        <f t="shared" si="41"/>
        <v>2.5523226135783562E-3</v>
      </c>
    </row>
    <row r="410" spans="1:16" x14ac:dyDescent="0.25">
      <c r="A410" s="3" t="s">
        <v>1374</v>
      </c>
      <c r="B410">
        <v>54675</v>
      </c>
      <c r="C410">
        <v>54880</v>
      </c>
      <c r="F410" s="3" t="s">
        <v>1459</v>
      </c>
      <c r="G410">
        <v>93575</v>
      </c>
      <c r="H410">
        <v>93819</v>
      </c>
      <c r="I410">
        <v>93581</v>
      </c>
      <c r="J410">
        <f>VLOOKUP(F410,rmp_opt!$A$2:$C$1736,3,FALSE)</f>
        <v>94394</v>
      </c>
      <c r="K410">
        <f t="shared" si="36"/>
        <v>1</v>
      </c>
      <c r="L410">
        <f t="shared" si="37"/>
        <v>0</v>
      </c>
      <c r="M410">
        <f t="shared" si="38"/>
        <v>93819</v>
      </c>
      <c r="N410">
        <f t="shared" si="39"/>
        <v>93581</v>
      </c>
      <c r="O410">
        <f t="shared" si="40"/>
        <v>0</v>
      </c>
      <c r="P410" s="6">
        <f t="shared" si="41"/>
        <v>2.5367995821741866E-3</v>
      </c>
    </row>
    <row r="411" spans="1:16" x14ac:dyDescent="0.25">
      <c r="A411" s="3" t="s">
        <v>380</v>
      </c>
      <c r="B411">
        <v>54655</v>
      </c>
      <c r="C411">
        <v>54804</v>
      </c>
      <c r="F411" s="3" t="s">
        <v>11</v>
      </c>
      <c r="G411">
        <v>1033557</v>
      </c>
      <c r="H411">
        <v>1036171</v>
      </c>
      <c r="I411">
        <v>1033557</v>
      </c>
      <c r="J411">
        <f>VLOOKUP(F411,rmp_opt!$A$2:$C$1736,3,FALSE)</f>
        <v>1040920</v>
      </c>
      <c r="K411">
        <f t="shared" si="36"/>
        <v>0</v>
      </c>
      <c r="L411">
        <f t="shared" si="37"/>
        <v>0</v>
      </c>
      <c r="M411">
        <f t="shared" si="38"/>
        <v>1036171</v>
      </c>
      <c r="N411">
        <f t="shared" si="39"/>
        <v>1033557</v>
      </c>
      <c r="O411">
        <f t="shared" si="40"/>
        <v>0</v>
      </c>
      <c r="P411" s="6">
        <f t="shared" si="41"/>
        <v>2.522749623372976E-3</v>
      </c>
    </row>
    <row r="412" spans="1:16" x14ac:dyDescent="0.25">
      <c r="A412" s="3" t="s">
        <v>247</v>
      </c>
      <c r="B412">
        <v>54653</v>
      </c>
      <c r="C412">
        <v>54790</v>
      </c>
      <c r="F412" s="3" t="s">
        <v>220</v>
      </c>
      <c r="G412">
        <v>12348</v>
      </c>
      <c r="H412">
        <v>12382</v>
      </c>
      <c r="I412">
        <v>12351</v>
      </c>
      <c r="J412">
        <f>VLOOKUP(F412,rmp_opt!$A$2:$C$1736,3,FALSE)</f>
        <v>12678</v>
      </c>
      <c r="K412">
        <f t="shared" si="36"/>
        <v>1</v>
      </c>
      <c r="L412">
        <f t="shared" si="37"/>
        <v>0</v>
      </c>
      <c r="M412">
        <f t="shared" si="38"/>
        <v>12382</v>
      </c>
      <c r="N412">
        <f t="shared" si="39"/>
        <v>12351</v>
      </c>
      <c r="O412">
        <f t="shared" si="40"/>
        <v>0</v>
      </c>
      <c r="P412" s="6">
        <f t="shared" si="41"/>
        <v>2.5036343078662575E-3</v>
      </c>
    </row>
    <row r="413" spans="1:16" x14ac:dyDescent="0.25">
      <c r="A413" s="3" t="s">
        <v>1107</v>
      </c>
      <c r="B413">
        <v>54550</v>
      </c>
      <c r="C413">
        <v>54770</v>
      </c>
      <c r="F413" s="3" t="s">
        <v>247</v>
      </c>
      <c r="G413">
        <v>54653</v>
      </c>
      <c r="H413">
        <v>54790</v>
      </c>
      <c r="I413">
        <v>54653</v>
      </c>
      <c r="J413">
        <f>VLOOKUP(F413,rmp_opt!$A$2:$C$1736,3,FALSE)</f>
        <v>55436</v>
      </c>
      <c r="K413">
        <f t="shared" si="36"/>
        <v>0</v>
      </c>
      <c r="L413">
        <f t="shared" si="37"/>
        <v>0</v>
      </c>
      <c r="M413">
        <f t="shared" si="38"/>
        <v>54790</v>
      </c>
      <c r="N413">
        <f t="shared" si="39"/>
        <v>54653</v>
      </c>
      <c r="O413">
        <f t="shared" si="40"/>
        <v>0</v>
      </c>
      <c r="P413" s="6">
        <f t="shared" si="41"/>
        <v>2.5004562876437307E-3</v>
      </c>
    </row>
    <row r="414" spans="1:16" x14ac:dyDescent="0.25">
      <c r="A414" s="3" t="s">
        <v>913</v>
      </c>
      <c r="B414">
        <v>96900</v>
      </c>
      <c r="C414">
        <v>97072</v>
      </c>
      <c r="F414" s="3" t="s">
        <v>59</v>
      </c>
      <c r="G414">
        <v>12364</v>
      </c>
      <c r="H414">
        <v>12400</v>
      </c>
      <c r="I414">
        <v>12369</v>
      </c>
      <c r="J414">
        <f>VLOOKUP(F414,rmp_opt!$A$2:$C$1736,3,FALSE)</f>
        <v>12581</v>
      </c>
      <c r="K414">
        <f t="shared" si="36"/>
        <v>1</v>
      </c>
      <c r="L414">
        <f t="shared" si="37"/>
        <v>0</v>
      </c>
      <c r="M414">
        <f t="shared" si="38"/>
        <v>12400</v>
      </c>
      <c r="N414">
        <f t="shared" si="39"/>
        <v>12369</v>
      </c>
      <c r="O414">
        <f t="shared" si="40"/>
        <v>0</v>
      </c>
      <c r="P414" s="6">
        <f t="shared" si="41"/>
        <v>2.5000000000000001E-3</v>
      </c>
    </row>
    <row r="415" spans="1:16" x14ac:dyDescent="0.25">
      <c r="A415" s="3" t="s">
        <v>1636</v>
      </c>
      <c r="B415">
        <v>97046</v>
      </c>
      <c r="C415">
        <v>97351</v>
      </c>
      <c r="F415" s="3" t="s">
        <v>1515</v>
      </c>
      <c r="G415">
        <v>169046</v>
      </c>
      <c r="H415">
        <v>169478</v>
      </c>
      <c r="I415">
        <v>169060</v>
      </c>
      <c r="J415">
        <f>VLOOKUP(F415,rmp_opt!$A$2:$C$1736,3,FALSE)</f>
        <v>169713</v>
      </c>
      <c r="K415">
        <f t="shared" si="36"/>
        <v>1</v>
      </c>
      <c r="L415">
        <f t="shared" si="37"/>
        <v>0</v>
      </c>
      <c r="M415">
        <f t="shared" si="38"/>
        <v>169478</v>
      </c>
      <c r="N415">
        <f t="shared" si="39"/>
        <v>169060</v>
      </c>
      <c r="O415">
        <f t="shared" si="40"/>
        <v>0</v>
      </c>
      <c r="P415" s="6">
        <f t="shared" si="41"/>
        <v>2.4663968184661135E-3</v>
      </c>
    </row>
    <row r="416" spans="1:16" x14ac:dyDescent="0.25">
      <c r="A416" s="3" t="s">
        <v>916</v>
      </c>
      <c r="B416">
        <v>96904</v>
      </c>
      <c r="C416">
        <v>97052</v>
      </c>
      <c r="F416" s="3" t="s">
        <v>671</v>
      </c>
      <c r="G416">
        <v>221435</v>
      </c>
      <c r="H416">
        <v>221999</v>
      </c>
      <c r="I416">
        <v>221454</v>
      </c>
      <c r="J416">
        <f>VLOOKUP(F416,rmp_opt!$A$2:$C$1736,3,FALSE)</f>
        <v>223324</v>
      </c>
      <c r="K416">
        <f t="shared" si="36"/>
        <v>1</v>
      </c>
      <c r="L416">
        <f t="shared" si="37"/>
        <v>0</v>
      </c>
      <c r="M416">
        <f t="shared" si="38"/>
        <v>221999</v>
      </c>
      <c r="N416">
        <f t="shared" si="39"/>
        <v>221454</v>
      </c>
      <c r="O416">
        <f t="shared" si="40"/>
        <v>0</v>
      </c>
      <c r="P416" s="6">
        <f t="shared" si="41"/>
        <v>2.4549660133604207E-3</v>
      </c>
    </row>
    <row r="417" spans="1:16" x14ac:dyDescent="0.25">
      <c r="A417" s="3" t="s">
        <v>732</v>
      </c>
      <c r="B417">
        <v>97082</v>
      </c>
      <c r="C417">
        <v>97298</v>
      </c>
      <c r="F417" s="3" t="s">
        <v>1418</v>
      </c>
      <c r="G417">
        <v>30259</v>
      </c>
      <c r="H417">
        <v>30352</v>
      </c>
      <c r="I417">
        <v>30278</v>
      </c>
      <c r="J417">
        <f>VLOOKUP(F417,rmp_opt!$A$2:$C$1736,3,FALSE)</f>
        <v>30692</v>
      </c>
      <c r="K417">
        <f t="shared" si="36"/>
        <v>1</v>
      </c>
      <c r="L417">
        <f t="shared" si="37"/>
        <v>0</v>
      </c>
      <c r="M417">
        <f t="shared" si="38"/>
        <v>30352</v>
      </c>
      <c r="N417">
        <f t="shared" si="39"/>
        <v>30278</v>
      </c>
      <c r="O417">
        <f t="shared" si="40"/>
        <v>0</v>
      </c>
      <c r="P417" s="6">
        <f t="shared" si="41"/>
        <v>2.4380600948866633E-3</v>
      </c>
    </row>
    <row r="418" spans="1:16" x14ac:dyDescent="0.25">
      <c r="A418" s="3" t="s">
        <v>720</v>
      </c>
      <c r="B418">
        <v>96972</v>
      </c>
      <c r="C418">
        <v>97180</v>
      </c>
      <c r="F418" s="3" t="s">
        <v>1423</v>
      </c>
      <c r="G418">
        <v>288200</v>
      </c>
      <c r="H418">
        <v>288904</v>
      </c>
      <c r="I418">
        <v>288200</v>
      </c>
      <c r="J418">
        <f>VLOOKUP(F418,rmp_opt!$A$2:$C$1736,3,FALSE)</f>
        <v>291619</v>
      </c>
      <c r="K418">
        <f t="shared" si="36"/>
        <v>0</v>
      </c>
      <c r="L418">
        <f t="shared" si="37"/>
        <v>0</v>
      </c>
      <c r="M418">
        <f t="shared" si="38"/>
        <v>288904</v>
      </c>
      <c r="N418">
        <f t="shared" si="39"/>
        <v>288200</v>
      </c>
      <c r="O418">
        <f t="shared" si="40"/>
        <v>0</v>
      </c>
      <c r="P418" s="6">
        <f t="shared" si="41"/>
        <v>2.4367956137678953E-3</v>
      </c>
    </row>
    <row r="419" spans="1:16" x14ac:dyDescent="0.25">
      <c r="A419" s="3" t="s">
        <v>1456</v>
      </c>
      <c r="B419">
        <v>96974</v>
      </c>
      <c r="C419">
        <v>97149</v>
      </c>
      <c r="F419" s="3" t="s">
        <v>156</v>
      </c>
      <c r="G419">
        <v>118881</v>
      </c>
      <c r="H419">
        <v>119169</v>
      </c>
      <c r="I419">
        <v>118883</v>
      </c>
      <c r="J419">
        <f>VLOOKUP(F419,rmp_opt!$A$2:$C$1736,3,FALSE)</f>
        <v>119862</v>
      </c>
      <c r="K419">
        <f t="shared" si="36"/>
        <v>1</v>
      </c>
      <c r="L419">
        <f t="shared" si="37"/>
        <v>0</v>
      </c>
      <c r="M419">
        <f t="shared" si="38"/>
        <v>119169</v>
      </c>
      <c r="N419">
        <f t="shared" si="39"/>
        <v>118883</v>
      </c>
      <c r="O419">
        <f t="shared" si="40"/>
        <v>0</v>
      </c>
      <c r="P419" s="6">
        <f t="shared" si="41"/>
        <v>2.3999530079131318E-3</v>
      </c>
    </row>
    <row r="420" spans="1:16" x14ac:dyDescent="0.25">
      <c r="A420" s="3" t="s">
        <v>1182</v>
      </c>
      <c r="B420">
        <v>96893</v>
      </c>
      <c r="C420">
        <v>97237</v>
      </c>
      <c r="F420" s="3" t="s">
        <v>1501</v>
      </c>
      <c r="G420">
        <v>127667</v>
      </c>
      <c r="H420">
        <v>127978</v>
      </c>
      <c r="I420">
        <v>127671</v>
      </c>
      <c r="J420">
        <f>VLOOKUP(F420,rmp_opt!$A$2:$C$1736,3,FALSE)</f>
        <v>128277</v>
      </c>
      <c r="K420">
        <f t="shared" si="36"/>
        <v>1</v>
      </c>
      <c r="L420">
        <f t="shared" si="37"/>
        <v>0</v>
      </c>
      <c r="M420">
        <f t="shared" si="38"/>
        <v>127978</v>
      </c>
      <c r="N420">
        <f t="shared" si="39"/>
        <v>127671</v>
      </c>
      <c r="O420">
        <f t="shared" si="40"/>
        <v>0</v>
      </c>
      <c r="P420" s="6">
        <f t="shared" si="41"/>
        <v>2.3988498023097718E-3</v>
      </c>
    </row>
    <row r="421" spans="1:16" x14ac:dyDescent="0.25">
      <c r="A421" s="3" t="s">
        <v>52</v>
      </c>
      <c r="B421">
        <v>97105</v>
      </c>
      <c r="C421">
        <v>97321</v>
      </c>
      <c r="F421" s="3" t="s">
        <v>1733</v>
      </c>
      <c r="G421">
        <v>86810</v>
      </c>
      <c r="H421">
        <v>87025</v>
      </c>
      <c r="I421">
        <v>86819</v>
      </c>
      <c r="J421">
        <f>VLOOKUP(F421,rmp_opt!$A$2:$C$1736,3,FALSE)</f>
        <v>87171</v>
      </c>
      <c r="K421">
        <f t="shared" si="36"/>
        <v>1</v>
      </c>
      <c r="L421">
        <f t="shared" si="37"/>
        <v>0</v>
      </c>
      <c r="M421">
        <f t="shared" si="38"/>
        <v>87025</v>
      </c>
      <c r="N421">
        <f t="shared" si="39"/>
        <v>86819</v>
      </c>
      <c r="O421">
        <f t="shared" si="40"/>
        <v>0</v>
      </c>
      <c r="P421" s="6">
        <f t="shared" si="41"/>
        <v>2.367135880494111E-3</v>
      </c>
    </row>
    <row r="422" spans="1:16" x14ac:dyDescent="0.25">
      <c r="A422" s="3" t="s">
        <v>428</v>
      </c>
      <c r="B422">
        <v>96915</v>
      </c>
      <c r="C422">
        <v>97053</v>
      </c>
      <c r="F422" s="3" t="s">
        <v>796</v>
      </c>
      <c r="G422">
        <v>16899</v>
      </c>
      <c r="H422">
        <v>16947</v>
      </c>
      <c r="I422">
        <v>16907</v>
      </c>
      <c r="J422">
        <f>VLOOKUP(F422,rmp_opt!$A$2:$C$1736,3,FALSE)</f>
        <v>17014</v>
      </c>
      <c r="K422">
        <f t="shared" si="36"/>
        <v>1</v>
      </c>
      <c r="L422">
        <f t="shared" si="37"/>
        <v>0</v>
      </c>
      <c r="M422">
        <f t="shared" si="38"/>
        <v>16947</v>
      </c>
      <c r="N422">
        <f t="shared" si="39"/>
        <v>16907</v>
      </c>
      <c r="O422">
        <f t="shared" si="40"/>
        <v>0</v>
      </c>
      <c r="P422" s="6">
        <f t="shared" si="41"/>
        <v>2.3602997580692746E-3</v>
      </c>
    </row>
    <row r="423" spans="1:16" x14ac:dyDescent="0.25">
      <c r="A423" s="3" t="s">
        <v>484</v>
      </c>
      <c r="B423">
        <v>97126</v>
      </c>
      <c r="C423">
        <v>97310</v>
      </c>
      <c r="F423" s="3" t="s">
        <v>178</v>
      </c>
      <c r="G423">
        <v>54701</v>
      </c>
      <c r="H423">
        <v>54830</v>
      </c>
      <c r="I423">
        <v>54701</v>
      </c>
      <c r="J423">
        <f>VLOOKUP(F423,rmp_opt!$A$2:$C$1736,3,FALSE)</f>
        <v>55428</v>
      </c>
      <c r="K423">
        <f t="shared" si="36"/>
        <v>0</v>
      </c>
      <c r="L423">
        <f t="shared" si="37"/>
        <v>0</v>
      </c>
      <c r="M423">
        <f t="shared" si="38"/>
        <v>54830</v>
      </c>
      <c r="N423">
        <f t="shared" si="39"/>
        <v>54701</v>
      </c>
      <c r="O423">
        <f t="shared" si="40"/>
        <v>0</v>
      </c>
      <c r="P423" s="6">
        <f t="shared" si="41"/>
        <v>2.3527266095203355E-3</v>
      </c>
    </row>
    <row r="424" spans="1:16" x14ac:dyDescent="0.25">
      <c r="A424" s="3" t="s">
        <v>591</v>
      </c>
      <c r="B424">
        <v>11821</v>
      </c>
      <c r="C424">
        <v>11821</v>
      </c>
      <c r="F424" s="3" t="s">
        <v>1409</v>
      </c>
      <c r="G424">
        <v>819234</v>
      </c>
      <c r="H424">
        <v>821150</v>
      </c>
      <c r="I424">
        <v>819234</v>
      </c>
      <c r="J424">
        <f>VLOOKUP(F424,rmp_opt!$A$2:$C$1736,3,FALSE)</f>
        <v>823977</v>
      </c>
      <c r="K424">
        <f t="shared" si="36"/>
        <v>0</v>
      </c>
      <c r="L424">
        <f t="shared" si="37"/>
        <v>0</v>
      </c>
      <c r="M424">
        <f t="shared" si="38"/>
        <v>821150</v>
      </c>
      <c r="N424">
        <f t="shared" si="39"/>
        <v>819234</v>
      </c>
      <c r="O424">
        <f t="shared" si="40"/>
        <v>0</v>
      </c>
      <c r="P424" s="6">
        <f t="shared" si="41"/>
        <v>2.3333130365950192E-3</v>
      </c>
    </row>
    <row r="425" spans="1:16" x14ac:dyDescent="0.25">
      <c r="A425" s="3" t="s">
        <v>869</v>
      </c>
      <c r="B425">
        <v>11490</v>
      </c>
      <c r="C425">
        <v>11490</v>
      </c>
      <c r="F425" s="3" t="s">
        <v>570</v>
      </c>
      <c r="G425">
        <v>170798</v>
      </c>
      <c r="H425">
        <v>171210</v>
      </c>
      <c r="I425">
        <v>170811</v>
      </c>
      <c r="J425">
        <f>VLOOKUP(F425,rmp_opt!$A$2:$C$1736,3,FALSE)</f>
        <v>171835</v>
      </c>
      <c r="K425">
        <f t="shared" si="36"/>
        <v>1</v>
      </c>
      <c r="L425">
        <f t="shared" si="37"/>
        <v>0</v>
      </c>
      <c r="M425">
        <f t="shared" si="38"/>
        <v>171210</v>
      </c>
      <c r="N425">
        <f t="shared" si="39"/>
        <v>170811</v>
      </c>
      <c r="O425">
        <f t="shared" si="40"/>
        <v>0</v>
      </c>
      <c r="P425" s="6">
        <f t="shared" si="41"/>
        <v>2.33047135097249E-3</v>
      </c>
    </row>
    <row r="426" spans="1:16" x14ac:dyDescent="0.25">
      <c r="A426" s="3" t="s">
        <v>241</v>
      </c>
      <c r="B426">
        <v>11279</v>
      </c>
      <c r="C426">
        <v>11279</v>
      </c>
      <c r="F426" s="3" t="s">
        <v>1219</v>
      </c>
      <c r="G426">
        <v>72799</v>
      </c>
      <c r="H426">
        <v>72970</v>
      </c>
      <c r="I426">
        <v>72802</v>
      </c>
      <c r="J426">
        <f>VLOOKUP(F426,rmp_opt!$A$2:$C$1736,3,FALSE)</f>
        <v>73886</v>
      </c>
      <c r="K426">
        <f t="shared" si="36"/>
        <v>1</v>
      </c>
      <c r="L426">
        <f t="shared" si="37"/>
        <v>0</v>
      </c>
      <c r="M426">
        <f t="shared" si="38"/>
        <v>72970</v>
      </c>
      <c r="N426">
        <f t="shared" si="39"/>
        <v>72802</v>
      </c>
      <c r="O426">
        <f t="shared" si="40"/>
        <v>0</v>
      </c>
      <c r="P426" s="6">
        <f t="shared" si="41"/>
        <v>2.3023160202823079E-3</v>
      </c>
    </row>
    <row r="427" spans="1:16" x14ac:dyDescent="0.25">
      <c r="A427" s="3" t="s">
        <v>1561</v>
      </c>
      <c r="B427">
        <v>11140</v>
      </c>
      <c r="C427">
        <v>11140</v>
      </c>
      <c r="F427" s="3" t="s">
        <v>357</v>
      </c>
      <c r="G427">
        <v>6122</v>
      </c>
      <c r="H427">
        <v>6136</v>
      </c>
      <c r="I427">
        <v>6122</v>
      </c>
      <c r="J427">
        <f>VLOOKUP(F427,rmp_opt!$A$2:$C$1736,3,FALSE)</f>
        <v>6244</v>
      </c>
      <c r="K427">
        <f t="shared" si="36"/>
        <v>0</v>
      </c>
      <c r="L427">
        <f t="shared" si="37"/>
        <v>0</v>
      </c>
      <c r="M427">
        <f t="shared" si="38"/>
        <v>6136</v>
      </c>
      <c r="N427">
        <f t="shared" si="39"/>
        <v>6122</v>
      </c>
      <c r="O427">
        <f t="shared" si="40"/>
        <v>0</v>
      </c>
      <c r="P427" s="6">
        <f t="shared" si="41"/>
        <v>2.2816166883963492E-3</v>
      </c>
    </row>
    <row r="428" spans="1:16" x14ac:dyDescent="0.25">
      <c r="A428" s="3" t="s">
        <v>35</v>
      </c>
      <c r="B428">
        <v>11688</v>
      </c>
      <c r="C428">
        <v>11688</v>
      </c>
      <c r="F428" s="3" t="s">
        <v>270</v>
      </c>
      <c r="G428">
        <v>70459</v>
      </c>
      <c r="H428">
        <v>70656</v>
      </c>
      <c r="I428">
        <v>70495</v>
      </c>
      <c r="J428">
        <f>VLOOKUP(F428,rmp_opt!$A$2:$C$1736,3,FALSE)</f>
        <v>70848</v>
      </c>
      <c r="K428">
        <f t="shared" si="36"/>
        <v>1</v>
      </c>
      <c r="L428">
        <f t="shared" si="37"/>
        <v>0</v>
      </c>
      <c r="M428">
        <f t="shared" si="38"/>
        <v>70656</v>
      </c>
      <c r="N428">
        <f t="shared" si="39"/>
        <v>70495</v>
      </c>
      <c r="O428">
        <f t="shared" si="40"/>
        <v>0</v>
      </c>
      <c r="P428" s="6">
        <f t="shared" si="41"/>
        <v>2.2786458333333335E-3</v>
      </c>
    </row>
    <row r="429" spans="1:16" x14ac:dyDescent="0.25">
      <c r="A429" s="3" t="s">
        <v>397</v>
      </c>
      <c r="B429">
        <v>11877</v>
      </c>
      <c r="C429">
        <v>11877</v>
      </c>
      <c r="F429" s="3" t="s">
        <v>196</v>
      </c>
      <c r="G429">
        <v>39484</v>
      </c>
      <c r="H429">
        <v>39596</v>
      </c>
      <c r="I429">
        <v>39506</v>
      </c>
      <c r="J429">
        <f>VLOOKUP(F429,rmp_opt!$A$2:$C$1736,3,FALSE)</f>
        <v>39692</v>
      </c>
      <c r="K429">
        <f t="shared" si="36"/>
        <v>1</v>
      </c>
      <c r="L429">
        <f t="shared" si="37"/>
        <v>0</v>
      </c>
      <c r="M429">
        <f t="shared" si="38"/>
        <v>39596</v>
      </c>
      <c r="N429">
        <f t="shared" si="39"/>
        <v>39506</v>
      </c>
      <c r="O429">
        <f t="shared" si="40"/>
        <v>0</v>
      </c>
      <c r="P429" s="6">
        <f t="shared" si="41"/>
        <v>2.2729568643297302E-3</v>
      </c>
    </row>
    <row r="430" spans="1:16" x14ac:dyDescent="0.25">
      <c r="A430" s="3" t="s">
        <v>664</v>
      </c>
      <c r="B430">
        <v>11368</v>
      </c>
      <c r="C430">
        <v>11368</v>
      </c>
      <c r="F430" s="3" t="s">
        <v>1307</v>
      </c>
      <c r="G430">
        <v>12338</v>
      </c>
      <c r="H430">
        <v>12369</v>
      </c>
      <c r="I430">
        <v>12341</v>
      </c>
      <c r="J430">
        <f>VLOOKUP(F430,rmp_opt!$A$2:$C$1736,3,FALSE)</f>
        <v>12698</v>
      </c>
      <c r="K430">
        <f t="shared" si="36"/>
        <v>1</v>
      </c>
      <c r="L430">
        <f t="shared" si="37"/>
        <v>0</v>
      </c>
      <c r="M430">
        <f t="shared" si="38"/>
        <v>12369</v>
      </c>
      <c r="N430">
        <f t="shared" si="39"/>
        <v>12341</v>
      </c>
      <c r="O430">
        <f t="shared" si="40"/>
        <v>0</v>
      </c>
      <c r="P430" s="6">
        <f t="shared" si="41"/>
        <v>2.2637238256932655E-3</v>
      </c>
    </row>
    <row r="431" spans="1:16" x14ac:dyDescent="0.25">
      <c r="A431" s="3" t="s">
        <v>1682</v>
      </c>
      <c r="B431">
        <v>11724</v>
      </c>
      <c r="C431">
        <v>11724</v>
      </c>
      <c r="F431" s="3" t="s">
        <v>396</v>
      </c>
      <c r="G431">
        <v>6206</v>
      </c>
      <c r="H431">
        <v>6223</v>
      </c>
      <c r="I431">
        <v>6209</v>
      </c>
      <c r="J431">
        <f>VLOOKUP(F431,rmp_opt!$A$2:$C$1736,3,FALSE)</f>
        <v>6485</v>
      </c>
      <c r="K431">
        <f t="shared" si="36"/>
        <v>1</v>
      </c>
      <c r="L431">
        <f t="shared" si="37"/>
        <v>0</v>
      </c>
      <c r="M431">
        <f t="shared" si="38"/>
        <v>6223</v>
      </c>
      <c r="N431">
        <f t="shared" si="39"/>
        <v>6209</v>
      </c>
      <c r="O431">
        <f t="shared" si="40"/>
        <v>0</v>
      </c>
      <c r="P431" s="6">
        <f t="shared" si="41"/>
        <v>2.2497187851518562E-3</v>
      </c>
    </row>
    <row r="432" spans="1:16" x14ac:dyDescent="0.25">
      <c r="A432" s="3" t="s">
        <v>868</v>
      </c>
      <c r="B432">
        <v>11924</v>
      </c>
      <c r="C432">
        <v>11924</v>
      </c>
      <c r="F432" s="3" t="s">
        <v>1333</v>
      </c>
      <c r="G432">
        <v>93263</v>
      </c>
      <c r="H432">
        <v>93480</v>
      </c>
      <c r="I432">
        <v>93270</v>
      </c>
      <c r="J432">
        <f>VLOOKUP(F432,rmp_opt!$A$2:$C$1736,3,FALSE)</f>
        <v>94231</v>
      </c>
      <c r="K432">
        <f t="shared" si="36"/>
        <v>1</v>
      </c>
      <c r="L432">
        <f t="shared" si="37"/>
        <v>0</v>
      </c>
      <c r="M432">
        <f t="shared" si="38"/>
        <v>93480</v>
      </c>
      <c r="N432">
        <f t="shared" si="39"/>
        <v>93270</v>
      </c>
      <c r="O432">
        <f t="shared" si="40"/>
        <v>0</v>
      </c>
      <c r="P432" s="6">
        <f t="shared" si="41"/>
        <v>2.2464698331193839E-3</v>
      </c>
    </row>
    <row r="433" spans="1:16" x14ac:dyDescent="0.25">
      <c r="A433" s="3" t="s">
        <v>404</v>
      </c>
      <c r="B433">
        <v>11986</v>
      </c>
      <c r="C433">
        <v>11986</v>
      </c>
      <c r="F433" s="3" t="s">
        <v>391</v>
      </c>
      <c r="G433">
        <v>128243</v>
      </c>
      <c r="H433">
        <v>128535</v>
      </c>
      <c r="I433">
        <v>128248</v>
      </c>
      <c r="J433">
        <f>VLOOKUP(F433,rmp_opt!$A$2:$C$1736,3,FALSE)</f>
        <v>128677</v>
      </c>
      <c r="K433">
        <f t="shared" si="36"/>
        <v>1</v>
      </c>
      <c r="L433">
        <f t="shared" si="37"/>
        <v>0</v>
      </c>
      <c r="M433">
        <f t="shared" si="38"/>
        <v>128535</v>
      </c>
      <c r="N433">
        <f t="shared" si="39"/>
        <v>128248</v>
      </c>
      <c r="O433">
        <f t="shared" si="40"/>
        <v>0</v>
      </c>
      <c r="P433" s="6">
        <f t="shared" si="41"/>
        <v>2.2328548644338117E-3</v>
      </c>
    </row>
    <row r="434" spans="1:16" x14ac:dyDescent="0.25">
      <c r="A434" s="3" t="s">
        <v>1271</v>
      </c>
      <c r="B434">
        <v>22825</v>
      </c>
      <c r="C434">
        <v>22825</v>
      </c>
      <c r="F434" s="3" t="s">
        <v>1248</v>
      </c>
      <c r="G434">
        <v>186075</v>
      </c>
      <c r="H434">
        <v>186498</v>
      </c>
      <c r="I434">
        <v>186083</v>
      </c>
      <c r="J434">
        <f>VLOOKUP(F434,rmp_opt!$A$2:$C$1736,3,FALSE)</f>
        <v>187629</v>
      </c>
      <c r="K434">
        <f t="shared" si="36"/>
        <v>1</v>
      </c>
      <c r="L434">
        <f t="shared" si="37"/>
        <v>0</v>
      </c>
      <c r="M434">
        <f t="shared" si="38"/>
        <v>186498</v>
      </c>
      <c r="N434">
        <f t="shared" si="39"/>
        <v>186083</v>
      </c>
      <c r="O434">
        <f t="shared" si="40"/>
        <v>0</v>
      </c>
      <c r="P434" s="6">
        <f t="shared" si="41"/>
        <v>2.225224935388047E-3</v>
      </c>
    </row>
    <row r="435" spans="1:16" x14ac:dyDescent="0.25">
      <c r="A435" s="3" t="s">
        <v>1358</v>
      </c>
      <c r="B435">
        <v>23096</v>
      </c>
      <c r="C435">
        <v>23096</v>
      </c>
      <c r="F435" s="3" t="s">
        <v>732</v>
      </c>
      <c r="G435">
        <v>97082</v>
      </c>
      <c r="H435">
        <v>97298</v>
      </c>
      <c r="I435">
        <v>97082</v>
      </c>
      <c r="J435">
        <f>VLOOKUP(F435,rmp_opt!$A$2:$C$1736,3,FALSE)</f>
        <v>98509</v>
      </c>
      <c r="K435">
        <f t="shared" si="36"/>
        <v>0</v>
      </c>
      <c r="L435">
        <f t="shared" si="37"/>
        <v>0</v>
      </c>
      <c r="M435">
        <f t="shared" si="38"/>
        <v>97298</v>
      </c>
      <c r="N435">
        <f t="shared" si="39"/>
        <v>97082</v>
      </c>
      <c r="O435">
        <f t="shared" si="40"/>
        <v>0</v>
      </c>
      <c r="P435" s="6">
        <f t="shared" si="41"/>
        <v>2.2199839667824623E-3</v>
      </c>
    </row>
    <row r="436" spans="1:16" x14ac:dyDescent="0.25">
      <c r="A436" s="3" t="s">
        <v>359</v>
      </c>
      <c r="B436">
        <v>23192</v>
      </c>
      <c r="C436">
        <v>23192</v>
      </c>
      <c r="F436" s="3" t="s">
        <v>52</v>
      </c>
      <c r="G436">
        <v>97105</v>
      </c>
      <c r="H436">
        <v>97321</v>
      </c>
      <c r="I436">
        <v>97105</v>
      </c>
      <c r="J436">
        <f>VLOOKUP(F436,rmp_opt!$A$2:$C$1736,3,FALSE)</f>
        <v>98182</v>
      </c>
      <c r="K436">
        <f t="shared" si="36"/>
        <v>0</v>
      </c>
      <c r="L436">
        <f t="shared" si="37"/>
        <v>0</v>
      </c>
      <c r="M436">
        <f t="shared" si="38"/>
        <v>97321</v>
      </c>
      <c r="N436">
        <f t="shared" si="39"/>
        <v>97105</v>
      </c>
      <c r="O436">
        <f t="shared" si="40"/>
        <v>0</v>
      </c>
      <c r="P436" s="6">
        <f t="shared" si="41"/>
        <v>2.2194593150501947E-3</v>
      </c>
    </row>
    <row r="437" spans="1:16" x14ac:dyDescent="0.25">
      <c r="A437" s="3" t="s">
        <v>700</v>
      </c>
      <c r="B437">
        <v>23881</v>
      </c>
      <c r="C437">
        <v>23881</v>
      </c>
      <c r="F437" s="3" t="s">
        <v>1235</v>
      </c>
      <c r="G437">
        <v>82406</v>
      </c>
      <c r="H437">
        <v>82631</v>
      </c>
      <c r="I437">
        <v>82451</v>
      </c>
      <c r="J437">
        <f>VLOOKUP(F437,rmp_opt!$A$2:$C$1736,3,FALSE)</f>
        <v>82810</v>
      </c>
      <c r="K437">
        <f t="shared" si="36"/>
        <v>1</v>
      </c>
      <c r="L437">
        <f t="shared" si="37"/>
        <v>0</v>
      </c>
      <c r="M437">
        <f t="shared" si="38"/>
        <v>82631</v>
      </c>
      <c r="N437">
        <f t="shared" si="39"/>
        <v>82451</v>
      </c>
      <c r="O437">
        <f t="shared" si="40"/>
        <v>0</v>
      </c>
      <c r="P437" s="6">
        <f t="shared" si="41"/>
        <v>2.1783592114339653E-3</v>
      </c>
    </row>
    <row r="438" spans="1:16" x14ac:dyDescent="0.25">
      <c r="A438" s="3" t="s">
        <v>1676</v>
      </c>
      <c r="B438">
        <v>23762</v>
      </c>
      <c r="C438">
        <v>23762</v>
      </c>
      <c r="F438" s="3" t="s">
        <v>640</v>
      </c>
      <c r="G438">
        <v>385590</v>
      </c>
      <c r="H438">
        <v>386440</v>
      </c>
      <c r="I438">
        <v>385603</v>
      </c>
      <c r="J438">
        <f>VLOOKUP(F438,rmp_opt!$A$2:$C$1736,3,FALSE)</f>
        <v>388251</v>
      </c>
      <c r="K438">
        <f t="shared" si="36"/>
        <v>1</v>
      </c>
      <c r="L438">
        <f t="shared" si="37"/>
        <v>0</v>
      </c>
      <c r="M438">
        <f t="shared" si="38"/>
        <v>386440</v>
      </c>
      <c r="N438">
        <f t="shared" si="39"/>
        <v>385603</v>
      </c>
      <c r="O438">
        <f t="shared" si="40"/>
        <v>0</v>
      </c>
      <c r="P438" s="6">
        <f t="shared" si="41"/>
        <v>2.1659248524997414E-3</v>
      </c>
    </row>
    <row r="439" spans="1:16" x14ac:dyDescent="0.25">
      <c r="A439" s="3" t="s">
        <v>716</v>
      </c>
      <c r="B439">
        <v>22440</v>
      </c>
      <c r="C439">
        <v>22440</v>
      </c>
      <c r="F439" s="3" t="s">
        <v>1445</v>
      </c>
      <c r="G439">
        <v>176930</v>
      </c>
      <c r="H439">
        <v>177323</v>
      </c>
      <c r="I439">
        <v>176939</v>
      </c>
      <c r="J439">
        <f>VLOOKUP(F439,rmp_opt!$A$2:$C$1736,3,FALSE)</f>
        <v>178099</v>
      </c>
      <c r="K439">
        <f t="shared" si="36"/>
        <v>1</v>
      </c>
      <c r="L439">
        <f t="shared" si="37"/>
        <v>0</v>
      </c>
      <c r="M439">
        <f t="shared" si="38"/>
        <v>177323</v>
      </c>
      <c r="N439">
        <f t="shared" si="39"/>
        <v>176939</v>
      </c>
      <c r="O439">
        <f t="shared" si="40"/>
        <v>0</v>
      </c>
      <c r="P439" s="6">
        <f t="shared" si="41"/>
        <v>2.1655397212995493E-3</v>
      </c>
    </row>
    <row r="440" spans="1:16" x14ac:dyDescent="0.25">
      <c r="A440" s="3" t="s">
        <v>256</v>
      </c>
      <c r="B440">
        <v>23506</v>
      </c>
      <c r="C440">
        <v>23506</v>
      </c>
      <c r="F440" s="3" t="s">
        <v>236</v>
      </c>
      <c r="G440">
        <v>63165</v>
      </c>
      <c r="H440">
        <v>63328</v>
      </c>
      <c r="I440">
        <v>63191</v>
      </c>
      <c r="J440">
        <f>VLOOKUP(F440,rmp_opt!$A$2:$C$1736,3,FALSE)</f>
        <v>63701</v>
      </c>
      <c r="K440">
        <f t="shared" si="36"/>
        <v>1</v>
      </c>
      <c r="L440">
        <f t="shared" si="37"/>
        <v>0</v>
      </c>
      <c r="M440">
        <f t="shared" si="38"/>
        <v>63328</v>
      </c>
      <c r="N440">
        <f t="shared" si="39"/>
        <v>63191</v>
      </c>
      <c r="O440">
        <f t="shared" si="40"/>
        <v>0</v>
      </c>
      <c r="P440" s="6">
        <f t="shared" si="41"/>
        <v>2.1633400707427993E-3</v>
      </c>
    </row>
    <row r="441" spans="1:16" x14ac:dyDescent="0.25">
      <c r="A441" s="3" t="s">
        <v>1065</v>
      </c>
      <c r="B441">
        <v>23719</v>
      </c>
      <c r="C441">
        <v>23719</v>
      </c>
      <c r="F441" s="3" t="s">
        <v>1436</v>
      </c>
      <c r="G441">
        <v>219351</v>
      </c>
      <c r="H441">
        <v>219842</v>
      </c>
      <c r="I441">
        <v>219368</v>
      </c>
      <c r="J441">
        <f>VLOOKUP(F441,rmp_opt!$A$2:$C$1736,3,FALSE)</f>
        <v>220948</v>
      </c>
      <c r="K441">
        <f t="shared" si="36"/>
        <v>1</v>
      </c>
      <c r="L441">
        <f t="shared" si="37"/>
        <v>0</v>
      </c>
      <c r="M441">
        <f t="shared" si="38"/>
        <v>219842</v>
      </c>
      <c r="N441">
        <f t="shared" si="39"/>
        <v>219368</v>
      </c>
      <c r="O441">
        <f t="shared" si="40"/>
        <v>0</v>
      </c>
      <c r="P441" s="6">
        <f t="shared" si="41"/>
        <v>2.1560939219985261E-3</v>
      </c>
    </row>
    <row r="442" spans="1:16" x14ac:dyDescent="0.25">
      <c r="A442" s="3" t="s">
        <v>1087</v>
      </c>
      <c r="B442">
        <v>23914</v>
      </c>
      <c r="C442">
        <v>23914</v>
      </c>
      <c r="F442" s="3" t="s">
        <v>1609</v>
      </c>
      <c r="G442">
        <v>75039</v>
      </c>
      <c r="H442">
        <v>75247</v>
      </c>
      <c r="I442">
        <v>75085</v>
      </c>
      <c r="J442">
        <f>VLOOKUP(F442,rmp_opt!$A$2:$C$1736,3,FALSE)</f>
        <v>75776</v>
      </c>
      <c r="K442">
        <f t="shared" si="36"/>
        <v>1</v>
      </c>
      <c r="L442">
        <f t="shared" si="37"/>
        <v>0</v>
      </c>
      <c r="M442">
        <f t="shared" si="38"/>
        <v>75247</v>
      </c>
      <c r="N442">
        <f t="shared" si="39"/>
        <v>75085</v>
      </c>
      <c r="O442">
        <f t="shared" si="40"/>
        <v>0</v>
      </c>
      <c r="P442" s="6">
        <f t="shared" si="41"/>
        <v>2.1529097505548394E-3</v>
      </c>
    </row>
    <row r="443" spans="1:16" x14ac:dyDescent="0.25">
      <c r="A443" s="3" t="s">
        <v>592</v>
      </c>
      <c r="B443">
        <v>23084</v>
      </c>
      <c r="C443">
        <v>23084</v>
      </c>
      <c r="F443" s="3" t="s">
        <v>1062</v>
      </c>
      <c r="G443">
        <v>104252</v>
      </c>
      <c r="H443">
        <v>104476</v>
      </c>
      <c r="I443">
        <v>104236</v>
      </c>
      <c r="J443">
        <f>VLOOKUP(F443,rmp_opt!$A$2:$C$1736,3,FALSE)</f>
        <v>111378</v>
      </c>
      <c r="K443">
        <f t="shared" si="36"/>
        <v>0</v>
      </c>
      <c r="L443">
        <f t="shared" si="37"/>
        <v>0</v>
      </c>
      <c r="M443">
        <f t="shared" si="38"/>
        <v>104476</v>
      </c>
      <c r="N443">
        <f t="shared" si="39"/>
        <v>104252</v>
      </c>
      <c r="O443">
        <f t="shared" si="40"/>
        <v>0</v>
      </c>
      <c r="P443" s="6">
        <f t="shared" si="41"/>
        <v>2.1440330793675104E-3</v>
      </c>
    </row>
    <row r="444" spans="1:16" x14ac:dyDescent="0.25">
      <c r="A444" s="3" t="s">
        <v>1398</v>
      </c>
      <c r="B444">
        <v>47839</v>
      </c>
      <c r="C444">
        <v>47839</v>
      </c>
      <c r="F444" s="3" t="s">
        <v>633</v>
      </c>
      <c r="G444">
        <v>366331</v>
      </c>
      <c r="H444">
        <v>367118</v>
      </c>
      <c r="I444">
        <v>366331</v>
      </c>
      <c r="J444">
        <f>VLOOKUP(F444,rmp_opt!$A$2:$C$1736,3,FALSE)</f>
        <v>369702</v>
      </c>
      <c r="K444">
        <f t="shared" si="36"/>
        <v>0</v>
      </c>
      <c r="L444">
        <f t="shared" si="37"/>
        <v>0</v>
      </c>
      <c r="M444">
        <f t="shared" si="38"/>
        <v>367118</v>
      </c>
      <c r="N444">
        <f t="shared" si="39"/>
        <v>366331</v>
      </c>
      <c r="O444">
        <f t="shared" si="40"/>
        <v>0</v>
      </c>
      <c r="P444" s="6">
        <f t="shared" si="41"/>
        <v>2.14372490588857E-3</v>
      </c>
    </row>
    <row r="445" spans="1:16" x14ac:dyDescent="0.25">
      <c r="A445" s="3" t="s">
        <v>1626</v>
      </c>
      <c r="B445">
        <v>46579</v>
      </c>
      <c r="C445">
        <v>46579</v>
      </c>
      <c r="F445" s="3" t="s">
        <v>720</v>
      </c>
      <c r="G445">
        <v>96972</v>
      </c>
      <c r="H445">
        <v>97180</v>
      </c>
      <c r="I445">
        <v>96972</v>
      </c>
      <c r="J445">
        <f>VLOOKUP(F445,rmp_opt!$A$2:$C$1736,3,FALSE)</f>
        <v>97908</v>
      </c>
      <c r="K445">
        <f t="shared" si="36"/>
        <v>0</v>
      </c>
      <c r="L445">
        <f t="shared" si="37"/>
        <v>0</v>
      </c>
      <c r="M445">
        <f t="shared" si="38"/>
        <v>97180</v>
      </c>
      <c r="N445">
        <f t="shared" si="39"/>
        <v>96972</v>
      </c>
      <c r="O445">
        <f t="shared" si="40"/>
        <v>0</v>
      </c>
      <c r="P445" s="6">
        <f t="shared" si="41"/>
        <v>2.140358098374151E-3</v>
      </c>
    </row>
    <row r="446" spans="1:16" x14ac:dyDescent="0.25">
      <c r="A446" s="3" t="s">
        <v>274</v>
      </c>
      <c r="B446">
        <v>46711</v>
      </c>
      <c r="C446">
        <v>46711</v>
      </c>
      <c r="F446" s="3" t="s">
        <v>405</v>
      </c>
      <c r="G446">
        <v>54618</v>
      </c>
      <c r="H446">
        <v>54734</v>
      </c>
      <c r="I446">
        <v>54618</v>
      </c>
      <c r="J446">
        <f>VLOOKUP(F446,rmp_opt!$A$2:$C$1736,3,FALSE)</f>
        <v>55343</v>
      </c>
      <c r="K446">
        <f t="shared" si="36"/>
        <v>0</v>
      </c>
      <c r="L446">
        <f t="shared" si="37"/>
        <v>0</v>
      </c>
      <c r="M446">
        <f t="shared" si="38"/>
        <v>54734</v>
      </c>
      <c r="N446">
        <f t="shared" si="39"/>
        <v>54618</v>
      </c>
      <c r="O446">
        <f t="shared" si="40"/>
        <v>0</v>
      </c>
      <c r="P446" s="6">
        <f t="shared" si="41"/>
        <v>2.1193408119267731E-3</v>
      </c>
    </row>
    <row r="447" spans="1:16" x14ac:dyDescent="0.25">
      <c r="A447" s="3" t="s">
        <v>549</v>
      </c>
      <c r="B447">
        <v>47721</v>
      </c>
      <c r="C447">
        <v>47721</v>
      </c>
      <c r="F447" s="3" t="s">
        <v>1081</v>
      </c>
      <c r="G447">
        <v>21754</v>
      </c>
      <c r="H447">
        <v>21815</v>
      </c>
      <c r="I447">
        <v>21769</v>
      </c>
      <c r="J447">
        <f>VLOOKUP(F447,rmp_opt!$A$2:$C$1736,3,FALSE)</f>
        <v>22278</v>
      </c>
      <c r="K447">
        <f t="shared" si="36"/>
        <v>1</v>
      </c>
      <c r="L447">
        <f t="shared" si="37"/>
        <v>0</v>
      </c>
      <c r="M447">
        <f t="shared" si="38"/>
        <v>21815</v>
      </c>
      <c r="N447">
        <f t="shared" si="39"/>
        <v>21769</v>
      </c>
      <c r="O447">
        <f t="shared" si="40"/>
        <v>0</v>
      </c>
      <c r="P447" s="6">
        <f t="shared" si="41"/>
        <v>2.1086408434563375E-3</v>
      </c>
    </row>
    <row r="448" spans="1:16" x14ac:dyDescent="0.25">
      <c r="A448" s="3" t="s">
        <v>909</v>
      </c>
      <c r="B448">
        <v>47608</v>
      </c>
      <c r="C448">
        <v>47608</v>
      </c>
      <c r="F448" s="3" t="s">
        <v>736</v>
      </c>
      <c r="G448">
        <v>6176</v>
      </c>
      <c r="H448">
        <v>6189</v>
      </c>
      <c r="I448">
        <v>6176</v>
      </c>
      <c r="J448">
        <f>VLOOKUP(F448,rmp_opt!$A$2:$C$1736,3,FALSE)</f>
        <v>6320</v>
      </c>
      <c r="K448">
        <f t="shared" si="36"/>
        <v>0</v>
      </c>
      <c r="L448">
        <f t="shared" si="37"/>
        <v>0</v>
      </c>
      <c r="M448">
        <f t="shared" si="38"/>
        <v>6189</v>
      </c>
      <c r="N448">
        <f t="shared" si="39"/>
        <v>6176</v>
      </c>
      <c r="O448">
        <f t="shared" si="40"/>
        <v>0</v>
      </c>
      <c r="P448" s="6">
        <f t="shared" si="41"/>
        <v>2.1005008886734529E-3</v>
      </c>
    </row>
    <row r="449" spans="1:16" x14ac:dyDescent="0.25">
      <c r="A449" s="3" t="s">
        <v>1234</v>
      </c>
      <c r="B449">
        <v>47490</v>
      </c>
      <c r="C449">
        <v>47490</v>
      </c>
      <c r="F449" s="3" t="s">
        <v>1237</v>
      </c>
      <c r="G449">
        <v>45072</v>
      </c>
      <c r="H449">
        <v>45206</v>
      </c>
      <c r="I449">
        <v>45112</v>
      </c>
      <c r="J449">
        <f>VLOOKUP(F449,rmp_opt!$A$2:$C$1736,3,FALSE)</f>
        <v>45305</v>
      </c>
      <c r="K449">
        <f t="shared" si="36"/>
        <v>1</v>
      </c>
      <c r="L449">
        <f t="shared" si="37"/>
        <v>0</v>
      </c>
      <c r="M449">
        <f t="shared" si="38"/>
        <v>45206</v>
      </c>
      <c r="N449">
        <f t="shared" si="39"/>
        <v>45112</v>
      </c>
      <c r="O449">
        <f t="shared" si="40"/>
        <v>0</v>
      </c>
      <c r="P449" s="6">
        <f t="shared" si="41"/>
        <v>2.0793699951333895E-3</v>
      </c>
    </row>
    <row r="450" spans="1:16" x14ac:dyDescent="0.25">
      <c r="A450" s="3" t="s">
        <v>1193</v>
      </c>
      <c r="B450">
        <v>46822</v>
      </c>
      <c r="C450">
        <v>46822</v>
      </c>
      <c r="F450" s="3" t="s">
        <v>1046</v>
      </c>
      <c r="G450">
        <v>35056</v>
      </c>
      <c r="H450">
        <v>35157</v>
      </c>
      <c r="I450">
        <v>35084</v>
      </c>
      <c r="J450">
        <f>VLOOKUP(F450,rmp_opt!$A$2:$C$1736,3,FALSE)</f>
        <v>35490</v>
      </c>
      <c r="K450">
        <f t="shared" si="36"/>
        <v>1</v>
      </c>
      <c r="L450">
        <f t="shared" si="37"/>
        <v>0</v>
      </c>
      <c r="M450">
        <f t="shared" si="38"/>
        <v>35157</v>
      </c>
      <c r="N450">
        <f t="shared" si="39"/>
        <v>35084</v>
      </c>
      <c r="O450">
        <f t="shared" si="40"/>
        <v>0</v>
      </c>
      <c r="P450" s="6">
        <f t="shared" si="41"/>
        <v>2.0764001479079558E-3</v>
      </c>
    </row>
    <row r="451" spans="1:16" x14ac:dyDescent="0.25">
      <c r="A451" s="3" t="s">
        <v>575</v>
      </c>
      <c r="B451">
        <v>46235</v>
      </c>
      <c r="C451">
        <v>46235</v>
      </c>
      <c r="F451" s="3" t="s">
        <v>107</v>
      </c>
      <c r="G451">
        <v>49474</v>
      </c>
      <c r="H451">
        <v>49606</v>
      </c>
      <c r="I451">
        <v>49503</v>
      </c>
      <c r="J451">
        <f>VLOOKUP(F451,rmp_opt!$A$2:$C$1736,3,FALSE)</f>
        <v>49722</v>
      </c>
      <c r="K451">
        <f t="shared" si="36"/>
        <v>1</v>
      </c>
      <c r="L451">
        <f t="shared" si="37"/>
        <v>0</v>
      </c>
      <c r="M451">
        <f t="shared" si="38"/>
        <v>49606</v>
      </c>
      <c r="N451">
        <f t="shared" si="39"/>
        <v>49503</v>
      </c>
      <c r="O451">
        <f t="shared" si="40"/>
        <v>0</v>
      </c>
      <c r="P451" s="6">
        <f t="shared" si="41"/>
        <v>2.0763617304358343E-3</v>
      </c>
    </row>
    <row r="452" spans="1:16" x14ac:dyDescent="0.25">
      <c r="A452" s="3" t="s">
        <v>1238</v>
      </c>
      <c r="B452">
        <v>46265</v>
      </c>
      <c r="C452">
        <v>46265</v>
      </c>
      <c r="F452" s="3" t="s">
        <v>594</v>
      </c>
      <c r="G452">
        <v>1024508</v>
      </c>
      <c r="H452">
        <v>1026628</v>
      </c>
      <c r="I452">
        <v>1024508</v>
      </c>
      <c r="J452">
        <f>VLOOKUP(F452,rmp_opt!$A$2:$C$1736,3,FALSE)</f>
        <v>1031277</v>
      </c>
      <c r="K452">
        <f t="shared" ref="K452:K515" si="42">IF(I452&gt;G452,1,0)</f>
        <v>0</v>
      </c>
      <c r="L452">
        <f t="shared" ref="L452:L515" si="43">IF(J452&lt;H452,1,0)</f>
        <v>0</v>
      </c>
      <c r="M452">
        <f t="shared" ref="M452:M515" si="44">MIN(J452,H452)</f>
        <v>1026628</v>
      </c>
      <c r="N452">
        <f t="shared" ref="N452:N515" si="45">MAX(I452,G452)</f>
        <v>1024508</v>
      </c>
      <c r="O452">
        <f t="shared" ref="O452:O515" si="46">IF(N452=M452,1,0)</f>
        <v>0</v>
      </c>
      <c r="P452" s="6">
        <f t="shared" ref="P452:P515" si="47">(M452-N452)/M452</f>
        <v>2.0650128381458524E-3</v>
      </c>
    </row>
    <row r="453" spans="1:16" x14ac:dyDescent="0.25">
      <c r="A453" s="3" t="s">
        <v>801</v>
      </c>
      <c r="B453">
        <v>46366</v>
      </c>
      <c r="C453">
        <v>46366</v>
      </c>
      <c r="F453" s="3" t="s">
        <v>872</v>
      </c>
      <c r="G453">
        <v>112090</v>
      </c>
      <c r="H453">
        <v>112374</v>
      </c>
      <c r="I453">
        <v>112142</v>
      </c>
      <c r="J453">
        <f>VLOOKUP(F453,rmp_opt!$A$2:$C$1736,3,FALSE)</f>
        <v>112952</v>
      </c>
      <c r="K453">
        <f t="shared" si="42"/>
        <v>1</v>
      </c>
      <c r="L453">
        <f t="shared" si="43"/>
        <v>0</v>
      </c>
      <c r="M453">
        <f t="shared" si="44"/>
        <v>112374</v>
      </c>
      <c r="N453">
        <f t="shared" si="45"/>
        <v>112142</v>
      </c>
      <c r="O453">
        <f t="shared" si="46"/>
        <v>0</v>
      </c>
      <c r="P453" s="6">
        <f t="shared" si="47"/>
        <v>2.0645345008631888E-3</v>
      </c>
    </row>
    <row r="454" spans="1:16" x14ac:dyDescent="0.25">
      <c r="A454" s="3" t="s">
        <v>762</v>
      </c>
      <c r="B454">
        <v>101230</v>
      </c>
      <c r="C454">
        <v>101230</v>
      </c>
      <c r="F454" s="3" t="s">
        <v>26</v>
      </c>
      <c r="G454">
        <v>156734</v>
      </c>
      <c r="H454">
        <v>157061</v>
      </c>
      <c r="I454">
        <v>156738</v>
      </c>
      <c r="J454">
        <f>VLOOKUP(F454,rmp_opt!$A$2:$C$1736,3,FALSE)</f>
        <v>157546</v>
      </c>
      <c r="K454">
        <f t="shared" si="42"/>
        <v>1</v>
      </c>
      <c r="L454">
        <f t="shared" si="43"/>
        <v>0</v>
      </c>
      <c r="M454">
        <f t="shared" si="44"/>
        <v>157061</v>
      </c>
      <c r="N454">
        <f t="shared" si="45"/>
        <v>156738</v>
      </c>
      <c r="O454">
        <f t="shared" si="46"/>
        <v>0</v>
      </c>
      <c r="P454" s="6">
        <f t="shared" si="47"/>
        <v>2.0565258084438531E-3</v>
      </c>
    </row>
    <row r="455" spans="1:16" x14ac:dyDescent="0.25">
      <c r="A455" s="3" t="s">
        <v>1024</v>
      </c>
      <c r="B455">
        <v>102763</v>
      </c>
      <c r="C455">
        <v>102763</v>
      </c>
      <c r="F455" s="3" t="s">
        <v>603</v>
      </c>
      <c r="G455">
        <v>40311</v>
      </c>
      <c r="H455">
        <v>40418</v>
      </c>
      <c r="I455">
        <v>40335</v>
      </c>
      <c r="J455">
        <f>VLOOKUP(F455,rmp_opt!$A$2:$C$1736,3,FALSE)</f>
        <v>41167</v>
      </c>
      <c r="K455">
        <f t="shared" si="42"/>
        <v>1</v>
      </c>
      <c r="L455">
        <f t="shared" si="43"/>
        <v>0</v>
      </c>
      <c r="M455">
        <f t="shared" si="44"/>
        <v>40418</v>
      </c>
      <c r="N455">
        <f t="shared" si="45"/>
        <v>40335</v>
      </c>
      <c r="O455">
        <f t="shared" si="46"/>
        <v>0</v>
      </c>
      <c r="P455" s="6">
        <f t="shared" si="47"/>
        <v>2.0535405017566431E-3</v>
      </c>
    </row>
    <row r="456" spans="1:16" x14ac:dyDescent="0.25">
      <c r="A456" s="3" t="s">
        <v>103</v>
      </c>
      <c r="B456">
        <v>100557</v>
      </c>
      <c r="C456">
        <v>100557</v>
      </c>
      <c r="F456" s="3" t="s">
        <v>69</v>
      </c>
      <c r="G456">
        <v>22847</v>
      </c>
      <c r="H456">
        <v>22899</v>
      </c>
      <c r="I456">
        <v>22852</v>
      </c>
      <c r="J456">
        <f>VLOOKUP(F456,rmp_opt!$A$2:$C$1736,3,FALSE)</f>
        <v>23107</v>
      </c>
      <c r="K456">
        <f t="shared" si="42"/>
        <v>1</v>
      </c>
      <c r="L456">
        <f t="shared" si="43"/>
        <v>0</v>
      </c>
      <c r="M456">
        <f t="shared" si="44"/>
        <v>22899</v>
      </c>
      <c r="N456">
        <f t="shared" si="45"/>
        <v>22852</v>
      </c>
      <c r="O456">
        <f t="shared" si="46"/>
        <v>0</v>
      </c>
      <c r="P456" s="6">
        <f t="shared" si="47"/>
        <v>2.0524913751692212E-3</v>
      </c>
    </row>
    <row r="457" spans="1:16" x14ac:dyDescent="0.25">
      <c r="A457" s="3" t="s">
        <v>929</v>
      </c>
      <c r="B457">
        <v>102233</v>
      </c>
      <c r="C457">
        <v>102233</v>
      </c>
      <c r="F457" s="3" t="s">
        <v>1691</v>
      </c>
      <c r="G457">
        <v>32239</v>
      </c>
      <c r="H457">
        <v>32307</v>
      </c>
      <c r="I457">
        <v>32241</v>
      </c>
      <c r="J457">
        <f>VLOOKUP(F457,rmp_opt!$A$2:$C$1736,3,FALSE)</f>
        <v>33103</v>
      </c>
      <c r="K457">
        <f t="shared" si="42"/>
        <v>1</v>
      </c>
      <c r="L457">
        <f t="shared" si="43"/>
        <v>0</v>
      </c>
      <c r="M457">
        <f t="shared" si="44"/>
        <v>32307</v>
      </c>
      <c r="N457">
        <f t="shared" si="45"/>
        <v>32241</v>
      </c>
      <c r="O457">
        <f t="shared" si="46"/>
        <v>0</v>
      </c>
      <c r="P457" s="6">
        <f t="shared" si="47"/>
        <v>2.0429009193054137E-3</v>
      </c>
    </row>
    <row r="458" spans="1:16" x14ac:dyDescent="0.25">
      <c r="A458" s="3" t="s">
        <v>936</v>
      </c>
      <c r="B458">
        <v>101999</v>
      </c>
      <c r="C458">
        <v>101999</v>
      </c>
      <c r="F458" s="3" t="s">
        <v>1143</v>
      </c>
      <c r="G458">
        <v>635053</v>
      </c>
      <c r="H458">
        <v>636350</v>
      </c>
      <c r="I458">
        <v>635053</v>
      </c>
      <c r="J458">
        <f>VLOOKUP(F458,rmp_opt!$A$2:$C$1736,3,FALSE)</f>
        <v>638442</v>
      </c>
      <c r="K458">
        <f t="shared" si="42"/>
        <v>0</v>
      </c>
      <c r="L458">
        <f t="shared" si="43"/>
        <v>0</v>
      </c>
      <c r="M458">
        <f t="shared" si="44"/>
        <v>636350</v>
      </c>
      <c r="N458">
        <f t="shared" si="45"/>
        <v>635053</v>
      </c>
      <c r="O458">
        <f t="shared" si="46"/>
        <v>0</v>
      </c>
      <c r="P458" s="6">
        <f t="shared" si="47"/>
        <v>2.0381865325685552E-3</v>
      </c>
    </row>
    <row r="459" spans="1:16" x14ac:dyDescent="0.25">
      <c r="A459" s="3" t="s">
        <v>842</v>
      </c>
      <c r="B459">
        <v>101527</v>
      </c>
      <c r="C459">
        <v>101527</v>
      </c>
      <c r="F459" s="3" t="s">
        <v>1617</v>
      </c>
      <c r="G459">
        <v>261466</v>
      </c>
      <c r="H459">
        <v>262014</v>
      </c>
      <c r="I459">
        <v>261481</v>
      </c>
      <c r="J459">
        <f>VLOOKUP(F459,rmp_opt!$A$2:$C$1736,3,FALSE)</f>
        <v>262855</v>
      </c>
      <c r="K459">
        <f t="shared" si="42"/>
        <v>1</v>
      </c>
      <c r="L459">
        <f t="shared" si="43"/>
        <v>0</v>
      </c>
      <c r="M459">
        <f t="shared" si="44"/>
        <v>262014</v>
      </c>
      <c r="N459">
        <f t="shared" si="45"/>
        <v>261481</v>
      </c>
      <c r="O459">
        <f t="shared" si="46"/>
        <v>0</v>
      </c>
      <c r="P459" s="6">
        <f t="shared" si="47"/>
        <v>2.0342424450601878E-3</v>
      </c>
    </row>
    <row r="460" spans="1:16" x14ac:dyDescent="0.25">
      <c r="A460" s="3" t="s">
        <v>321</v>
      </c>
      <c r="B460">
        <v>102714</v>
      </c>
      <c r="C460">
        <v>102714</v>
      </c>
      <c r="F460" s="3" t="s">
        <v>606</v>
      </c>
      <c r="G460">
        <v>24709</v>
      </c>
      <c r="H460">
        <v>24762</v>
      </c>
      <c r="I460">
        <v>24712</v>
      </c>
      <c r="J460">
        <f>VLOOKUP(F460,rmp_opt!$A$2:$C$1736,3,FALSE)</f>
        <v>24871</v>
      </c>
      <c r="K460">
        <f t="shared" si="42"/>
        <v>1</v>
      </c>
      <c r="L460">
        <f t="shared" si="43"/>
        <v>0</v>
      </c>
      <c r="M460">
        <f t="shared" si="44"/>
        <v>24762</v>
      </c>
      <c r="N460">
        <f t="shared" si="45"/>
        <v>24712</v>
      </c>
      <c r="O460">
        <f t="shared" si="46"/>
        <v>0</v>
      </c>
      <c r="P460" s="6">
        <f t="shared" si="47"/>
        <v>2.0192230029884499E-3</v>
      </c>
    </row>
    <row r="461" spans="1:16" x14ac:dyDescent="0.25">
      <c r="A461" s="3" t="s">
        <v>325</v>
      </c>
      <c r="B461">
        <v>104075</v>
      </c>
      <c r="C461">
        <v>104075</v>
      </c>
      <c r="F461" s="3" t="s">
        <v>955</v>
      </c>
      <c r="G461">
        <v>42594</v>
      </c>
      <c r="H461">
        <v>42690</v>
      </c>
      <c r="I461">
        <v>42604</v>
      </c>
      <c r="J461">
        <f>VLOOKUP(F461,rmp_opt!$A$2:$C$1736,3,FALSE)</f>
        <v>43030</v>
      </c>
      <c r="K461">
        <f t="shared" si="42"/>
        <v>1</v>
      </c>
      <c r="L461">
        <f t="shared" si="43"/>
        <v>0</v>
      </c>
      <c r="M461">
        <f t="shared" si="44"/>
        <v>42690</v>
      </c>
      <c r="N461">
        <f t="shared" si="45"/>
        <v>42604</v>
      </c>
      <c r="O461">
        <f t="shared" si="46"/>
        <v>0</v>
      </c>
      <c r="P461" s="6">
        <f t="shared" si="47"/>
        <v>2.0145233075661746E-3</v>
      </c>
    </row>
    <row r="462" spans="1:16" x14ac:dyDescent="0.25">
      <c r="A462" s="3" t="s">
        <v>1220</v>
      </c>
      <c r="B462">
        <v>103137</v>
      </c>
      <c r="C462">
        <v>103137</v>
      </c>
      <c r="F462" s="3" t="s">
        <v>1644</v>
      </c>
      <c r="G462">
        <v>61220</v>
      </c>
      <c r="H462">
        <v>61395</v>
      </c>
      <c r="I462">
        <v>61272</v>
      </c>
      <c r="J462">
        <f>VLOOKUP(F462,rmp_opt!$A$2:$C$1736,3,FALSE)</f>
        <v>61464</v>
      </c>
      <c r="K462">
        <f t="shared" si="42"/>
        <v>1</v>
      </c>
      <c r="L462">
        <f t="shared" si="43"/>
        <v>0</v>
      </c>
      <c r="M462">
        <f t="shared" si="44"/>
        <v>61395</v>
      </c>
      <c r="N462">
        <f t="shared" si="45"/>
        <v>61272</v>
      </c>
      <c r="O462">
        <f t="shared" si="46"/>
        <v>0</v>
      </c>
      <c r="P462" s="6">
        <f t="shared" si="47"/>
        <v>2.0034204739799656E-3</v>
      </c>
    </row>
    <row r="463" spans="1:16" x14ac:dyDescent="0.25">
      <c r="A463" s="3" t="s">
        <v>659</v>
      </c>
      <c r="B463">
        <v>101467</v>
      </c>
      <c r="C463">
        <v>101467</v>
      </c>
      <c r="F463" s="3" t="s">
        <v>1329</v>
      </c>
      <c r="G463">
        <v>719979</v>
      </c>
      <c r="H463">
        <v>721417</v>
      </c>
      <c r="I463">
        <v>719979</v>
      </c>
      <c r="J463">
        <f>VLOOKUP(F463,rmp_opt!$A$2:$C$1736,3,FALSE)</f>
        <v>725293</v>
      </c>
      <c r="K463">
        <f t="shared" si="42"/>
        <v>0</v>
      </c>
      <c r="L463">
        <f t="shared" si="43"/>
        <v>0</v>
      </c>
      <c r="M463">
        <f t="shared" si="44"/>
        <v>721417</v>
      </c>
      <c r="N463">
        <f t="shared" si="45"/>
        <v>719979</v>
      </c>
      <c r="O463">
        <f t="shared" si="46"/>
        <v>0</v>
      </c>
      <c r="P463" s="6">
        <f t="shared" si="47"/>
        <v>1.9932992984639953E-3</v>
      </c>
    </row>
    <row r="464" spans="1:16" x14ac:dyDescent="0.25">
      <c r="A464" s="3" t="s">
        <v>1336</v>
      </c>
      <c r="B464">
        <v>11528</v>
      </c>
      <c r="C464">
        <v>11528</v>
      </c>
      <c r="F464" s="3" t="s">
        <v>948</v>
      </c>
      <c r="G464">
        <v>134751</v>
      </c>
      <c r="H464">
        <v>135086</v>
      </c>
      <c r="I464">
        <v>134817</v>
      </c>
      <c r="J464">
        <f>VLOOKUP(F464,rmp_opt!$A$2:$C$1736,3,FALSE)</f>
        <v>135768</v>
      </c>
      <c r="K464">
        <f t="shared" si="42"/>
        <v>1</v>
      </c>
      <c r="L464">
        <f t="shared" si="43"/>
        <v>0</v>
      </c>
      <c r="M464">
        <f t="shared" si="44"/>
        <v>135086</v>
      </c>
      <c r="N464">
        <f t="shared" si="45"/>
        <v>134817</v>
      </c>
      <c r="O464">
        <f t="shared" si="46"/>
        <v>0</v>
      </c>
      <c r="P464" s="6">
        <f t="shared" si="47"/>
        <v>1.9913240454229159E-3</v>
      </c>
    </row>
    <row r="465" spans="1:16" x14ac:dyDescent="0.25">
      <c r="A465" s="3" t="s">
        <v>1741</v>
      </c>
      <c r="B465">
        <v>11153</v>
      </c>
      <c r="C465">
        <v>11153</v>
      </c>
      <c r="F465" s="3" t="s">
        <v>1324</v>
      </c>
      <c r="G465">
        <v>54971</v>
      </c>
      <c r="H465">
        <v>55080</v>
      </c>
      <c r="I465">
        <v>54971</v>
      </c>
      <c r="J465">
        <f>VLOOKUP(F465,rmp_opt!$A$2:$C$1736,3,FALSE)</f>
        <v>55525</v>
      </c>
      <c r="K465">
        <f t="shared" si="42"/>
        <v>0</v>
      </c>
      <c r="L465">
        <f t="shared" si="43"/>
        <v>0</v>
      </c>
      <c r="M465">
        <f t="shared" si="44"/>
        <v>55080</v>
      </c>
      <c r="N465">
        <f t="shared" si="45"/>
        <v>54971</v>
      </c>
      <c r="O465">
        <f t="shared" si="46"/>
        <v>0</v>
      </c>
      <c r="P465" s="6">
        <f t="shared" si="47"/>
        <v>1.9789397240377632E-3</v>
      </c>
    </row>
    <row r="466" spans="1:16" x14ac:dyDescent="0.25">
      <c r="A466" s="3" t="s">
        <v>535</v>
      </c>
      <c r="B466">
        <v>12009</v>
      </c>
      <c r="C466">
        <v>12009</v>
      </c>
      <c r="F466" s="3" t="s">
        <v>36</v>
      </c>
      <c r="G466">
        <v>656869</v>
      </c>
      <c r="H466">
        <v>658171</v>
      </c>
      <c r="I466">
        <v>656869</v>
      </c>
      <c r="J466">
        <f>VLOOKUP(F466,rmp_opt!$A$2:$C$1736,3,FALSE)</f>
        <v>659641</v>
      </c>
      <c r="K466">
        <f t="shared" si="42"/>
        <v>0</v>
      </c>
      <c r="L466">
        <f t="shared" si="43"/>
        <v>0</v>
      </c>
      <c r="M466">
        <f t="shared" si="44"/>
        <v>658171</v>
      </c>
      <c r="N466">
        <f t="shared" si="45"/>
        <v>656869</v>
      </c>
      <c r="O466">
        <f t="shared" si="46"/>
        <v>0</v>
      </c>
      <c r="P466" s="6">
        <f t="shared" si="47"/>
        <v>1.9782093103463995E-3</v>
      </c>
    </row>
    <row r="467" spans="1:16" x14ac:dyDescent="0.25">
      <c r="A467" s="3" t="s">
        <v>1383</v>
      </c>
      <c r="B467">
        <v>11572</v>
      </c>
      <c r="C467">
        <v>11572</v>
      </c>
      <c r="F467" s="3" t="s">
        <v>1141</v>
      </c>
      <c r="G467">
        <v>6079</v>
      </c>
      <c r="H467">
        <v>6094</v>
      </c>
      <c r="I467">
        <v>6082</v>
      </c>
      <c r="J467">
        <f>VLOOKUP(F467,rmp_opt!$A$2:$C$1736,3,FALSE)</f>
        <v>6290</v>
      </c>
      <c r="K467">
        <f t="shared" si="42"/>
        <v>1</v>
      </c>
      <c r="L467">
        <f t="shared" si="43"/>
        <v>0</v>
      </c>
      <c r="M467">
        <f t="shared" si="44"/>
        <v>6094</v>
      </c>
      <c r="N467">
        <f t="shared" si="45"/>
        <v>6082</v>
      </c>
      <c r="O467">
        <f t="shared" si="46"/>
        <v>0</v>
      </c>
      <c r="P467" s="6">
        <f t="shared" si="47"/>
        <v>1.9691499835904169E-3</v>
      </c>
    </row>
    <row r="468" spans="1:16" x14ac:dyDescent="0.25">
      <c r="A468" s="3" t="s">
        <v>420</v>
      </c>
      <c r="B468">
        <v>11212</v>
      </c>
      <c r="C468">
        <v>11212</v>
      </c>
      <c r="F468" s="3" t="s">
        <v>1699</v>
      </c>
      <c r="G468">
        <v>1203811</v>
      </c>
      <c r="H468">
        <v>1206175</v>
      </c>
      <c r="I468">
        <v>1203811</v>
      </c>
      <c r="J468">
        <f>VLOOKUP(F468,rmp_opt!$A$2:$C$1736,3,FALSE)</f>
        <v>1210328</v>
      </c>
      <c r="K468">
        <f t="shared" si="42"/>
        <v>0</v>
      </c>
      <c r="L468">
        <f t="shared" si="43"/>
        <v>0</v>
      </c>
      <c r="M468">
        <f t="shared" si="44"/>
        <v>1206175</v>
      </c>
      <c r="N468">
        <f t="shared" si="45"/>
        <v>1203811</v>
      </c>
      <c r="O468">
        <f t="shared" si="46"/>
        <v>0</v>
      </c>
      <c r="P468" s="6">
        <f t="shared" si="47"/>
        <v>1.9599146060894977E-3</v>
      </c>
    </row>
    <row r="469" spans="1:16" x14ac:dyDescent="0.25">
      <c r="A469" s="3" t="s">
        <v>1118</v>
      </c>
      <c r="B469">
        <v>11756</v>
      </c>
      <c r="C469">
        <v>11756</v>
      </c>
      <c r="F469" s="3" t="s">
        <v>1390</v>
      </c>
      <c r="G469">
        <v>58591</v>
      </c>
      <c r="H469">
        <v>58738</v>
      </c>
      <c r="I469">
        <v>58623</v>
      </c>
      <c r="J469">
        <f>VLOOKUP(F469,rmp_opt!$A$2:$C$1736,3,FALSE)</f>
        <v>58801</v>
      </c>
      <c r="K469">
        <f t="shared" si="42"/>
        <v>1</v>
      </c>
      <c r="L469">
        <f t="shared" si="43"/>
        <v>0</v>
      </c>
      <c r="M469">
        <f t="shared" si="44"/>
        <v>58738</v>
      </c>
      <c r="N469">
        <f t="shared" si="45"/>
        <v>58623</v>
      </c>
      <c r="O469">
        <f t="shared" si="46"/>
        <v>0</v>
      </c>
      <c r="P469" s="6">
        <f t="shared" si="47"/>
        <v>1.9578467091150532E-3</v>
      </c>
    </row>
    <row r="470" spans="1:16" x14ac:dyDescent="0.25">
      <c r="A470" s="3" t="s">
        <v>1581</v>
      </c>
      <c r="B470">
        <v>11157</v>
      </c>
      <c r="C470">
        <v>11157</v>
      </c>
      <c r="F470" s="3" t="s">
        <v>1176</v>
      </c>
      <c r="G470">
        <v>55805</v>
      </c>
      <c r="H470">
        <v>55921</v>
      </c>
      <c r="I470">
        <v>55812</v>
      </c>
      <c r="J470">
        <f>VLOOKUP(F470,rmp_opt!$A$2:$C$1736,3,FALSE)</f>
        <v>56300</v>
      </c>
      <c r="K470">
        <f t="shared" si="42"/>
        <v>1</v>
      </c>
      <c r="L470">
        <f t="shared" si="43"/>
        <v>0</v>
      </c>
      <c r="M470">
        <f t="shared" si="44"/>
        <v>55921</v>
      </c>
      <c r="N470">
        <f t="shared" si="45"/>
        <v>55812</v>
      </c>
      <c r="O470">
        <f t="shared" si="46"/>
        <v>0</v>
      </c>
      <c r="P470" s="6">
        <f t="shared" si="47"/>
        <v>1.949178305108993E-3</v>
      </c>
    </row>
    <row r="471" spans="1:16" x14ac:dyDescent="0.25">
      <c r="A471" s="3" t="s">
        <v>17</v>
      </c>
      <c r="B471">
        <v>11369</v>
      </c>
      <c r="C471">
        <v>11369</v>
      </c>
      <c r="F471" s="3" t="s">
        <v>545</v>
      </c>
      <c r="G471">
        <v>20551</v>
      </c>
      <c r="H471">
        <v>20603</v>
      </c>
      <c r="I471">
        <v>20563</v>
      </c>
      <c r="J471">
        <f>VLOOKUP(F471,rmp_opt!$A$2:$C$1736,3,FALSE)</f>
        <v>20938</v>
      </c>
      <c r="K471">
        <f t="shared" si="42"/>
        <v>1</v>
      </c>
      <c r="L471">
        <f t="shared" si="43"/>
        <v>0</v>
      </c>
      <c r="M471">
        <f t="shared" si="44"/>
        <v>20603</v>
      </c>
      <c r="N471">
        <f t="shared" si="45"/>
        <v>20563</v>
      </c>
      <c r="O471">
        <f t="shared" si="46"/>
        <v>0</v>
      </c>
      <c r="P471" s="6">
        <f t="shared" si="47"/>
        <v>1.9414648352181721E-3</v>
      </c>
    </row>
    <row r="472" spans="1:16" x14ac:dyDescent="0.25">
      <c r="A472" s="3" t="s">
        <v>486</v>
      </c>
      <c r="B472">
        <v>11363</v>
      </c>
      <c r="C472">
        <v>11363</v>
      </c>
      <c r="F472" s="3" t="s">
        <v>1702</v>
      </c>
      <c r="G472">
        <v>16583</v>
      </c>
      <c r="H472">
        <v>16625</v>
      </c>
      <c r="I472">
        <v>16593</v>
      </c>
      <c r="J472">
        <f>VLOOKUP(F472,rmp_opt!$A$2:$C$1736,3,FALSE)</f>
        <v>16999</v>
      </c>
      <c r="K472">
        <f t="shared" si="42"/>
        <v>1</v>
      </c>
      <c r="L472">
        <f t="shared" si="43"/>
        <v>0</v>
      </c>
      <c r="M472">
        <f t="shared" si="44"/>
        <v>16625</v>
      </c>
      <c r="N472">
        <f t="shared" si="45"/>
        <v>16593</v>
      </c>
      <c r="O472">
        <f t="shared" si="46"/>
        <v>0</v>
      </c>
      <c r="P472" s="6">
        <f t="shared" si="47"/>
        <v>1.9248120300751879E-3</v>
      </c>
    </row>
    <row r="473" spans="1:16" x14ac:dyDescent="0.25">
      <c r="A473" s="3" t="s">
        <v>650</v>
      </c>
      <c r="B473">
        <v>11554</v>
      </c>
      <c r="C473">
        <v>11554</v>
      </c>
      <c r="F473" s="3" t="s">
        <v>206</v>
      </c>
      <c r="G473">
        <v>1039055</v>
      </c>
      <c r="H473">
        <v>1041057</v>
      </c>
      <c r="I473">
        <v>1039055</v>
      </c>
      <c r="J473">
        <f>VLOOKUP(F473,rmp_opt!$A$2:$C$1736,3,FALSE)</f>
        <v>1048901</v>
      </c>
      <c r="K473">
        <f t="shared" si="42"/>
        <v>0</v>
      </c>
      <c r="L473">
        <f t="shared" si="43"/>
        <v>0</v>
      </c>
      <c r="M473">
        <f t="shared" si="44"/>
        <v>1041057</v>
      </c>
      <c r="N473">
        <f t="shared" si="45"/>
        <v>1039055</v>
      </c>
      <c r="O473">
        <f t="shared" si="46"/>
        <v>0</v>
      </c>
      <c r="P473" s="6">
        <f t="shared" si="47"/>
        <v>1.9230455200819935E-3</v>
      </c>
    </row>
    <row r="474" spans="1:16" x14ac:dyDescent="0.25">
      <c r="A474" s="3" t="s">
        <v>629</v>
      </c>
      <c r="B474">
        <v>180501</v>
      </c>
      <c r="C474">
        <v>180501</v>
      </c>
      <c r="F474" s="3" t="s">
        <v>180</v>
      </c>
      <c r="G474">
        <v>53983</v>
      </c>
      <c r="H474">
        <v>54092</v>
      </c>
      <c r="I474">
        <v>53988</v>
      </c>
      <c r="J474">
        <f>VLOOKUP(F474,rmp_opt!$A$2:$C$1736,3,FALSE)</f>
        <v>54220</v>
      </c>
      <c r="K474">
        <f t="shared" si="42"/>
        <v>1</v>
      </c>
      <c r="L474">
        <f t="shared" si="43"/>
        <v>0</v>
      </c>
      <c r="M474">
        <f t="shared" si="44"/>
        <v>54092</v>
      </c>
      <c r="N474">
        <f t="shared" si="45"/>
        <v>53988</v>
      </c>
      <c r="O474">
        <f t="shared" si="46"/>
        <v>0</v>
      </c>
      <c r="P474" s="6">
        <f t="shared" si="47"/>
        <v>1.9226502994897582E-3</v>
      </c>
    </row>
    <row r="475" spans="1:16" x14ac:dyDescent="0.25">
      <c r="A475" s="3" t="s">
        <v>1432</v>
      </c>
      <c r="B475">
        <v>180902</v>
      </c>
      <c r="C475">
        <v>180902</v>
      </c>
      <c r="F475" s="3" t="s">
        <v>1600</v>
      </c>
      <c r="G475">
        <v>180526</v>
      </c>
      <c r="H475">
        <v>180879</v>
      </c>
      <c r="I475">
        <v>180534</v>
      </c>
      <c r="J475">
        <f>VLOOKUP(F475,rmp_opt!$A$2:$C$1736,3,FALSE)</f>
        <v>181894</v>
      </c>
      <c r="K475">
        <f t="shared" si="42"/>
        <v>1</v>
      </c>
      <c r="L475">
        <f t="shared" si="43"/>
        <v>0</v>
      </c>
      <c r="M475">
        <f t="shared" si="44"/>
        <v>180879</v>
      </c>
      <c r="N475">
        <f t="shared" si="45"/>
        <v>180534</v>
      </c>
      <c r="O475">
        <f t="shared" si="46"/>
        <v>0</v>
      </c>
      <c r="P475" s="6">
        <f t="shared" si="47"/>
        <v>1.9073524289718541E-3</v>
      </c>
    </row>
    <row r="476" spans="1:16" x14ac:dyDescent="0.25">
      <c r="A476" s="3" t="s">
        <v>354</v>
      </c>
      <c r="B476">
        <v>180681</v>
      </c>
      <c r="C476">
        <v>180681</v>
      </c>
      <c r="F476" s="3" t="s">
        <v>630</v>
      </c>
      <c r="G476">
        <v>92016</v>
      </c>
      <c r="H476">
        <v>92199</v>
      </c>
      <c r="I476">
        <v>92024</v>
      </c>
      <c r="J476">
        <f>VLOOKUP(F476,rmp_opt!$A$2:$C$1736,3,FALSE)</f>
        <v>92631</v>
      </c>
      <c r="K476">
        <f t="shared" si="42"/>
        <v>1</v>
      </c>
      <c r="L476">
        <f t="shared" si="43"/>
        <v>0</v>
      </c>
      <c r="M476">
        <f t="shared" si="44"/>
        <v>92199</v>
      </c>
      <c r="N476">
        <f t="shared" si="45"/>
        <v>92024</v>
      </c>
      <c r="O476">
        <f t="shared" si="46"/>
        <v>0</v>
      </c>
      <c r="P476" s="6">
        <f t="shared" si="47"/>
        <v>1.8980683087669063E-3</v>
      </c>
    </row>
    <row r="477" spans="1:16" x14ac:dyDescent="0.25">
      <c r="A477" s="3" t="s">
        <v>866</v>
      </c>
      <c r="B477">
        <v>182571</v>
      </c>
      <c r="C477">
        <v>182571</v>
      </c>
      <c r="F477" s="3" t="s">
        <v>1060</v>
      </c>
      <c r="G477">
        <v>2103</v>
      </c>
      <c r="H477">
        <v>2108</v>
      </c>
      <c r="I477">
        <v>2104</v>
      </c>
      <c r="J477">
        <f>VLOOKUP(F477,rmp_opt!$A$2:$C$1736,3,FALSE)</f>
        <v>2130</v>
      </c>
      <c r="K477">
        <f t="shared" si="42"/>
        <v>1</v>
      </c>
      <c r="L477">
        <f t="shared" si="43"/>
        <v>0</v>
      </c>
      <c r="M477">
        <f t="shared" si="44"/>
        <v>2108</v>
      </c>
      <c r="N477">
        <f t="shared" si="45"/>
        <v>2104</v>
      </c>
      <c r="O477">
        <f t="shared" si="46"/>
        <v>0</v>
      </c>
      <c r="P477" s="6">
        <f t="shared" si="47"/>
        <v>1.8975332068311196E-3</v>
      </c>
    </row>
    <row r="478" spans="1:16" x14ac:dyDescent="0.25">
      <c r="A478" s="3" t="s">
        <v>1528</v>
      </c>
      <c r="B478">
        <v>181316</v>
      </c>
      <c r="C478">
        <v>181316</v>
      </c>
      <c r="F478" s="3" t="s">
        <v>484</v>
      </c>
      <c r="G478">
        <v>97126</v>
      </c>
      <c r="H478">
        <v>97310</v>
      </c>
      <c r="I478">
        <v>97126</v>
      </c>
      <c r="J478">
        <f>VLOOKUP(F478,rmp_opt!$A$2:$C$1736,3,FALSE)</f>
        <v>98116</v>
      </c>
      <c r="K478">
        <f t="shared" si="42"/>
        <v>0</v>
      </c>
      <c r="L478">
        <f t="shared" si="43"/>
        <v>0</v>
      </c>
      <c r="M478">
        <f t="shared" si="44"/>
        <v>97310</v>
      </c>
      <c r="N478">
        <f t="shared" si="45"/>
        <v>97126</v>
      </c>
      <c r="O478">
        <f t="shared" si="46"/>
        <v>0</v>
      </c>
      <c r="P478" s="6">
        <f t="shared" si="47"/>
        <v>1.890864248278697E-3</v>
      </c>
    </row>
    <row r="479" spans="1:16" x14ac:dyDescent="0.25">
      <c r="A479" s="3" t="s">
        <v>207</v>
      </c>
      <c r="B479">
        <v>181068</v>
      </c>
      <c r="C479">
        <v>181068</v>
      </c>
      <c r="F479" s="3" t="s">
        <v>874</v>
      </c>
      <c r="G479">
        <v>60731</v>
      </c>
      <c r="H479">
        <v>60870</v>
      </c>
      <c r="I479">
        <v>60755</v>
      </c>
      <c r="J479">
        <f>VLOOKUP(F479,rmp_opt!$A$2:$C$1736,3,FALSE)</f>
        <v>61024</v>
      </c>
      <c r="K479">
        <f t="shared" si="42"/>
        <v>1</v>
      </c>
      <c r="L479">
        <f t="shared" si="43"/>
        <v>0</v>
      </c>
      <c r="M479">
        <f t="shared" si="44"/>
        <v>60870</v>
      </c>
      <c r="N479">
        <f t="shared" si="45"/>
        <v>60755</v>
      </c>
      <c r="O479">
        <f t="shared" si="46"/>
        <v>0</v>
      </c>
      <c r="P479" s="6">
        <f t="shared" si="47"/>
        <v>1.8892722194841466E-3</v>
      </c>
    </row>
    <row r="480" spans="1:16" x14ac:dyDescent="0.25">
      <c r="A480" s="3" t="s">
        <v>1327</v>
      </c>
      <c r="B480">
        <v>182104</v>
      </c>
      <c r="C480">
        <v>182104</v>
      </c>
      <c r="F480" s="3" t="s">
        <v>137</v>
      </c>
      <c r="G480">
        <v>64514</v>
      </c>
      <c r="H480">
        <v>64673</v>
      </c>
      <c r="I480">
        <v>64551</v>
      </c>
      <c r="J480">
        <f>VLOOKUP(F480,rmp_opt!$A$2:$C$1736,3,FALSE)</f>
        <v>64808</v>
      </c>
      <c r="K480">
        <f t="shared" si="42"/>
        <v>1</v>
      </c>
      <c r="L480">
        <f t="shared" si="43"/>
        <v>0</v>
      </c>
      <c r="M480">
        <f t="shared" si="44"/>
        <v>64673</v>
      </c>
      <c r="N480">
        <f t="shared" si="45"/>
        <v>64551</v>
      </c>
      <c r="O480">
        <f t="shared" si="46"/>
        <v>0</v>
      </c>
      <c r="P480" s="6">
        <f t="shared" si="47"/>
        <v>1.8864131863374205E-3</v>
      </c>
    </row>
    <row r="481" spans="1:16" x14ac:dyDescent="0.25">
      <c r="A481" s="3" t="s">
        <v>1613</v>
      </c>
      <c r="B481">
        <v>181310</v>
      </c>
      <c r="C481">
        <v>181310</v>
      </c>
      <c r="F481" s="3" t="s">
        <v>1738</v>
      </c>
      <c r="G481">
        <v>12186</v>
      </c>
      <c r="H481">
        <v>12213</v>
      </c>
      <c r="I481">
        <v>12190</v>
      </c>
      <c r="J481">
        <f>VLOOKUP(F481,rmp_opt!$A$2:$C$1736,3,FALSE)</f>
        <v>12416</v>
      </c>
      <c r="K481">
        <f t="shared" si="42"/>
        <v>1</v>
      </c>
      <c r="L481">
        <f t="shared" si="43"/>
        <v>0</v>
      </c>
      <c r="M481">
        <f t="shared" si="44"/>
        <v>12213</v>
      </c>
      <c r="N481">
        <f t="shared" si="45"/>
        <v>12190</v>
      </c>
      <c r="O481">
        <f t="shared" si="46"/>
        <v>0</v>
      </c>
      <c r="P481" s="6">
        <f t="shared" si="47"/>
        <v>1.8832391713747645E-3</v>
      </c>
    </row>
    <row r="482" spans="1:16" x14ac:dyDescent="0.25">
      <c r="A482" s="3" t="s">
        <v>468</v>
      </c>
      <c r="B482">
        <v>181136</v>
      </c>
      <c r="C482">
        <v>181136</v>
      </c>
      <c r="F482" s="3" t="s">
        <v>1530</v>
      </c>
      <c r="G482">
        <v>322289</v>
      </c>
      <c r="H482">
        <v>322897</v>
      </c>
      <c r="I482">
        <v>322289</v>
      </c>
      <c r="J482">
        <f>VLOOKUP(F482,rmp_opt!$A$2:$C$1736,3,FALSE)</f>
        <v>324717</v>
      </c>
      <c r="K482">
        <f t="shared" si="42"/>
        <v>0</v>
      </c>
      <c r="L482">
        <f t="shared" si="43"/>
        <v>0</v>
      </c>
      <c r="M482">
        <f t="shared" si="44"/>
        <v>322897</v>
      </c>
      <c r="N482">
        <f t="shared" si="45"/>
        <v>322289</v>
      </c>
      <c r="O482">
        <f t="shared" si="46"/>
        <v>0</v>
      </c>
      <c r="P482" s="6">
        <f t="shared" si="47"/>
        <v>1.8829533876127682E-3</v>
      </c>
    </row>
    <row r="483" spans="1:16" x14ac:dyDescent="0.25">
      <c r="A483" s="3" t="s">
        <v>348</v>
      </c>
      <c r="B483">
        <v>180974</v>
      </c>
      <c r="C483">
        <v>180974</v>
      </c>
      <c r="F483" s="3" t="s">
        <v>1520</v>
      </c>
      <c r="G483">
        <v>65734</v>
      </c>
      <c r="H483">
        <v>65892</v>
      </c>
      <c r="I483">
        <v>65768</v>
      </c>
      <c r="J483">
        <f>VLOOKUP(F483,rmp_opt!$A$2:$C$1736,3,FALSE)</f>
        <v>66000</v>
      </c>
      <c r="K483">
        <f t="shared" si="42"/>
        <v>1</v>
      </c>
      <c r="L483">
        <f t="shared" si="43"/>
        <v>0</v>
      </c>
      <c r="M483">
        <f t="shared" si="44"/>
        <v>65892</v>
      </c>
      <c r="N483">
        <f t="shared" si="45"/>
        <v>65768</v>
      </c>
      <c r="O483">
        <f t="shared" si="46"/>
        <v>0</v>
      </c>
      <c r="P483" s="6">
        <f t="shared" si="47"/>
        <v>1.8818672980027925E-3</v>
      </c>
    </row>
    <row r="484" spans="1:16" x14ac:dyDescent="0.25">
      <c r="A484" s="3" t="s">
        <v>98</v>
      </c>
      <c r="B484">
        <v>23000</v>
      </c>
      <c r="C484">
        <v>23000</v>
      </c>
      <c r="F484" s="3" t="s">
        <v>310</v>
      </c>
      <c r="G484">
        <v>8488</v>
      </c>
      <c r="H484">
        <v>8507</v>
      </c>
      <c r="I484">
        <v>8491</v>
      </c>
      <c r="J484">
        <f>VLOOKUP(F484,rmp_opt!$A$2:$C$1736,3,FALSE)</f>
        <v>8725</v>
      </c>
      <c r="K484">
        <f t="shared" si="42"/>
        <v>1</v>
      </c>
      <c r="L484">
        <f t="shared" si="43"/>
        <v>0</v>
      </c>
      <c r="M484">
        <f t="shared" si="44"/>
        <v>8507</v>
      </c>
      <c r="N484">
        <f t="shared" si="45"/>
        <v>8491</v>
      </c>
      <c r="O484">
        <f t="shared" si="46"/>
        <v>0</v>
      </c>
      <c r="P484" s="6">
        <f t="shared" si="47"/>
        <v>1.8808040437286941E-3</v>
      </c>
    </row>
    <row r="485" spans="1:16" x14ac:dyDescent="0.25">
      <c r="A485" s="3" t="s">
        <v>126</v>
      </c>
      <c r="B485">
        <v>22438</v>
      </c>
      <c r="C485">
        <v>22438</v>
      </c>
      <c r="F485" s="3" t="s">
        <v>1009</v>
      </c>
      <c r="G485">
        <v>491001</v>
      </c>
      <c r="H485">
        <v>491929</v>
      </c>
      <c r="I485">
        <v>491009</v>
      </c>
      <c r="J485">
        <f>VLOOKUP(F485,rmp_opt!$A$2:$C$1736,3,FALSE)</f>
        <v>493590</v>
      </c>
      <c r="K485">
        <f t="shared" si="42"/>
        <v>1</v>
      </c>
      <c r="L485">
        <f t="shared" si="43"/>
        <v>0</v>
      </c>
      <c r="M485">
        <f t="shared" si="44"/>
        <v>491929</v>
      </c>
      <c r="N485">
        <f t="shared" si="45"/>
        <v>491009</v>
      </c>
      <c r="O485">
        <f t="shared" si="46"/>
        <v>0</v>
      </c>
      <c r="P485" s="6">
        <f t="shared" si="47"/>
        <v>1.8701885841249449E-3</v>
      </c>
    </row>
    <row r="486" spans="1:16" x14ac:dyDescent="0.25">
      <c r="A486" s="3" t="s">
        <v>294</v>
      </c>
      <c r="B486">
        <v>23280</v>
      </c>
      <c r="C486">
        <v>23280</v>
      </c>
      <c r="F486" s="3" t="s">
        <v>237</v>
      </c>
      <c r="G486">
        <v>12341</v>
      </c>
      <c r="H486">
        <v>12368</v>
      </c>
      <c r="I486">
        <v>12345</v>
      </c>
      <c r="J486">
        <f>VLOOKUP(F486,rmp_opt!$A$2:$C$1736,3,FALSE)</f>
        <v>12513</v>
      </c>
      <c r="K486">
        <f t="shared" si="42"/>
        <v>1</v>
      </c>
      <c r="L486">
        <f t="shared" si="43"/>
        <v>0</v>
      </c>
      <c r="M486">
        <f t="shared" si="44"/>
        <v>12368</v>
      </c>
      <c r="N486">
        <f t="shared" si="45"/>
        <v>12345</v>
      </c>
      <c r="O486">
        <f t="shared" si="46"/>
        <v>0</v>
      </c>
      <c r="P486" s="6">
        <f t="shared" si="47"/>
        <v>1.8596377749029755E-3</v>
      </c>
    </row>
    <row r="487" spans="1:16" x14ac:dyDescent="0.25">
      <c r="A487" s="3" t="s">
        <v>697</v>
      </c>
      <c r="B487">
        <v>22640</v>
      </c>
      <c r="C487">
        <v>22640</v>
      </c>
      <c r="F487" s="3" t="s">
        <v>1035</v>
      </c>
      <c r="G487">
        <v>69234</v>
      </c>
      <c r="H487">
        <v>69410</v>
      </c>
      <c r="I487">
        <v>69281</v>
      </c>
      <c r="J487">
        <f>VLOOKUP(F487,rmp_opt!$A$2:$C$1736,3,FALSE)</f>
        <v>69605</v>
      </c>
      <c r="K487">
        <f t="shared" si="42"/>
        <v>1</v>
      </c>
      <c r="L487">
        <f t="shared" si="43"/>
        <v>0</v>
      </c>
      <c r="M487">
        <f t="shared" si="44"/>
        <v>69410</v>
      </c>
      <c r="N487">
        <f t="shared" si="45"/>
        <v>69281</v>
      </c>
      <c r="O487">
        <f t="shared" si="46"/>
        <v>0</v>
      </c>
      <c r="P487" s="6">
        <f t="shared" si="47"/>
        <v>1.8585218268261058E-3</v>
      </c>
    </row>
    <row r="488" spans="1:16" x14ac:dyDescent="0.25">
      <c r="A488" s="3" t="s">
        <v>252</v>
      </c>
      <c r="B488">
        <v>22215</v>
      </c>
      <c r="C488">
        <v>22215</v>
      </c>
      <c r="F488" s="3" t="s">
        <v>599</v>
      </c>
      <c r="G488">
        <v>17312</v>
      </c>
      <c r="H488">
        <v>17351</v>
      </c>
      <c r="I488">
        <v>17319</v>
      </c>
      <c r="J488">
        <f>VLOOKUP(F488,rmp_opt!$A$2:$C$1736,3,FALSE)</f>
        <v>17760</v>
      </c>
      <c r="K488">
        <f t="shared" si="42"/>
        <v>1</v>
      </c>
      <c r="L488">
        <f t="shared" si="43"/>
        <v>0</v>
      </c>
      <c r="M488">
        <f t="shared" si="44"/>
        <v>17351</v>
      </c>
      <c r="N488">
        <f t="shared" si="45"/>
        <v>17319</v>
      </c>
      <c r="O488">
        <f t="shared" si="46"/>
        <v>0</v>
      </c>
      <c r="P488" s="6">
        <f t="shared" si="47"/>
        <v>1.8442741052388911E-3</v>
      </c>
    </row>
    <row r="489" spans="1:16" x14ac:dyDescent="0.25">
      <c r="A489" s="3" t="s">
        <v>385</v>
      </c>
      <c r="B489">
        <v>22428</v>
      </c>
      <c r="C489">
        <v>22428</v>
      </c>
      <c r="F489" s="3" t="s">
        <v>892</v>
      </c>
      <c r="G489">
        <v>286923</v>
      </c>
      <c r="H489">
        <v>287462</v>
      </c>
      <c r="I489">
        <v>286933</v>
      </c>
      <c r="J489">
        <f>VLOOKUP(F489,rmp_opt!$A$2:$C$1736,3,FALSE)</f>
        <v>289423</v>
      </c>
      <c r="K489">
        <f t="shared" si="42"/>
        <v>1</v>
      </c>
      <c r="L489">
        <f t="shared" si="43"/>
        <v>0</v>
      </c>
      <c r="M489">
        <f t="shared" si="44"/>
        <v>287462</v>
      </c>
      <c r="N489">
        <f t="shared" si="45"/>
        <v>286933</v>
      </c>
      <c r="O489">
        <f t="shared" si="46"/>
        <v>0</v>
      </c>
      <c r="P489" s="6">
        <f t="shared" si="47"/>
        <v>1.8402432321489449E-3</v>
      </c>
    </row>
    <row r="490" spans="1:16" x14ac:dyDescent="0.25">
      <c r="A490" s="3" t="s">
        <v>408</v>
      </c>
      <c r="B490">
        <v>23228</v>
      </c>
      <c r="C490">
        <v>23228</v>
      </c>
      <c r="F490" s="3" t="s">
        <v>1703</v>
      </c>
      <c r="G490">
        <v>155575</v>
      </c>
      <c r="H490">
        <v>155883</v>
      </c>
      <c r="I490">
        <v>155598</v>
      </c>
      <c r="J490">
        <f>VLOOKUP(F490,rmp_opt!$A$2:$C$1736,3,FALSE)</f>
        <v>156280</v>
      </c>
      <c r="K490">
        <f t="shared" si="42"/>
        <v>1</v>
      </c>
      <c r="L490">
        <f t="shared" si="43"/>
        <v>0</v>
      </c>
      <c r="M490">
        <f t="shared" si="44"/>
        <v>155883</v>
      </c>
      <c r="N490">
        <f t="shared" si="45"/>
        <v>155598</v>
      </c>
      <c r="O490">
        <f t="shared" si="46"/>
        <v>0</v>
      </c>
      <c r="P490" s="6">
        <f t="shared" si="47"/>
        <v>1.8282942976463117E-3</v>
      </c>
    </row>
    <row r="491" spans="1:16" x14ac:dyDescent="0.25">
      <c r="A491" s="3" t="s">
        <v>974</v>
      </c>
      <c r="B491">
        <v>23545</v>
      </c>
      <c r="C491">
        <v>23545</v>
      </c>
      <c r="F491" s="3" t="s">
        <v>813</v>
      </c>
      <c r="G491">
        <v>285669</v>
      </c>
      <c r="H491">
        <v>286202</v>
      </c>
      <c r="I491">
        <v>285681</v>
      </c>
      <c r="J491">
        <f>VLOOKUP(F491,rmp_opt!$A$2:$C$1736,3,FALSE)</f>
        <v>287093</v>
      </c>
      <c r="K491">
        <f t="shared" si="42"/>
        <v>1</v>
      </c>
      <c r="L491">
        <f t="shared" si="43"/>
        <v>0</v>
      </c>
      <c r="M491">
        <f t="shared" si="44"/>
        <v>286202</v>
      </c>
      <c r="N491">
        <f t="shared" si="45"/>
        <v>285681</v>
      </c>
      <c r="O491">
        <f t="shared" si="46"/>
        <v>0</v>
      </c>
      <c r="P491" s="6">
        <f t="shared" si="47"/>
        <v>1.8203925898491275E-3</v>
      </c>
    </row>
    <row r="492" spans="1:16" x14ac:dyDescent="0.25">
      <c r="A492" s="3" t="s">
        <v>623</v>
      </c>
      <c r="B492">
        <v>23175</v>
      </c>
      <c r="C492">
        <v>23175</v>
      </c>
      <c r="F492" s="3" t="s">
        <v>343</v>
      </c>
      <c r="G492">
        <v>209831</v>
      </c>
      <c r="H492">
        <v>210224</v>
      </c>
      <c r="I492">
        <v>209843</v>
      </c>
      <c r="J492">
        <f>VLOOKUP(F492,rmp_opt!$A$2:$C$1736,3,FALSE)</f>
        <v>211593</v>
      </c>
      <c r="K492">
        <f t="shared" si="42"/>
        <v>1</v>
      </c>
      <c r="L492">
        <f t="shared" si="43"/>
        <v>0</v>
      </c>
      <c r="M492">
        <f t="shared" si="44"/>
        <v>210224</v>
      </c>
      <c r="N492">
        <f t="shared" si="45"/>
        <v>209843</v>
      </c>
      <c r="O492">
        <f t="shared" si="46"/>
        <v>0</v>
      </c>
      <c r="P492" s="6">
        <f t="shared" si="47"/>
        <v>1.8123525382449197E-3</v>
      </c>
    </row>
    <row r="493" spans="1:16" x14ac:dyDescent="0.25">
      <c r="A493" s="3" t="s">
        <v>840</v>
      </c>
      <c r="B493">
        <v>22283</v>
      </c>
      <c r="C493">
        <v>22283</v>
      </c>
      <c r="F493" s="3" t="s">
        <v>1456</v>
      </c>
      <c r="G493">
        <v>96974</v>
      </c>
      <c r="H493">
        <v>97149</v>
      </c>
      <c r="I493">
        <v>96974</v>
      </c>
      <c r="J493">
        <f>VLOOKUP(F493,rmp_opt!$A$2:$C$1736,3,FALSE)</f>
        <v>98335</v>
      </c>
      <c r="K493">
        <f t="shared" si="42"/>
        <v>0</v>
      </c>
      <c r="L493">
        <f t="shared" si="43"/>
        <v>0</v>
      </c>
      <c r="M493">
        <f t="shared" si="44"/>
        <v>97149</v>
      </c>
      <c r="N493">
        <f t="shared" si="45"/>
        <v>96974</v>
      </c>
      <c r="O493">
        <f t="shared" si="46"/>
        <v>0</v>
      </c>
      <c r="P493" s="6">
        <f t="shared" si="47"/>
        <v>1.8013566789158921E-3</v>
      </c>
    </row>
    <row r="494" spans="1:16" x14ac:dyDescent="0.25">
      <c r="A494" s="3" t="s">
        <v>1157</v>
      </c>
      <c r="B494">
        <v>45265</v>
      </c>
      <c r="C494">
        <v>45265</v>
      </c>
      <c r="F494" s="3" t="s">
        <v>907</v>
      </c>
      <c r="G494">
        <v>52973</v>
      </c>
      <c r="H494">
        <v>53075</v>
      </c>
      <c r="I494">
        <v>52980</v>
      </c>
      <c r="J494">
        <f>VLOOKUP(F494,rmp_opt!$A$2:$C$1736,3,FALSE)</f>
        <v>53212</v>
      </c>
      <c r="K494">
        <f t="shared" si="42"/>
        <v>1</v>
      </c>
      <c r="L494">
        <f t="shared" si="43"/>
        <v>0</v>
      </c>
      <c r="M494">
        <f t="shared" si="44"/>
        <v>53075</v>
      </c>
      <c r="N494">
        <f t="shared" si="45"/>
        <v>52980</v>
      </c>
      <c r="O494">
        <f t="shared" si="46"/>
        <v>0</v>
      </c>
      <c r="P494" s="6">
        <f t="shared" si="47"/>
        <v>1.7899199246349505E-3</v>
      </c>
    </row>
    <row r="495" spans="1:16" x14ac:dyDescent="0.25">
      <c r="A495" s="3" t="s">
        <v>80</v>
      </c>
      <c r="B495">
        <v>44863</v>
      </c>
      <c r="C495">
        <v>44863</v>
      </c>
      <c r="F495" s="3" t="s">
        <v>913</v>
      </c>
      <c r="G495">
        <v>96900</v>
      </c>
      <c r="H495">
        <v>97072</v>
      </c>
      <c r="I495">
        <v>96900</v>
      </c>
      <c r="J495">
        <f>VLOOKUP(F495,rmp_opt!$A$2:$C$1736,3,FALSE)</f>
        <v>98363</v>
      </c>
      <c r="K495">
        <f t="shared" si="42"/>
        <v>0</v>
      </c>
      <c r="L495">
        <f t="shared" si="43"/>
        <v>0</v>
      </c>
      <c r="M495">
        <f t="shared" si="44"/>
        <v>97072</v>
      </c>
      <c r="N495">
        <f t="shared" si="45"/>
        <v>96900</v>
      </c>
      <c r="O495">
        <f t="shared" si="46"/>
        <v>0</v>
      </c>
      <c r="P495" s="6">
        <f t="shared" si="47"/>
        <v>1.7718806658974782E-3</v>
      </c>
    </row>
    <row r="496" spans="1:16" x14ac:dyDescent="0.25">
      <c r="A496" s="3" t="s">
        <v>1608</v>
      </c>
      <c r="B496">
        <v>45739</v>
      </c>
      <c r="C496">
        <v>45739</v>
      </c>
      <c r="F496" s="3" t="s">
        <v>439</v>
      </c>
      <c r="G496">
        <v>26562</v>
      </c>
      <c r="H496">
        <v>26617</v>
      </c>
      <c r="I496">
        <v>26570</v>
      </c>
      <c r="J496">
        <f>VLOOKUP(F496,rmp_opt!$A$2:$C$1736,3,FALSE)</f>
        <v>27103</v>
      </c>
      <c r="K496">
        <f t="shared" si="42"/>
        <v>1</v>
      </c>
      <c r="L496">
        <f t="shared" si="43"/>
        <v>0</v>
      </c>
      <c r="M496">
        <f t="shared" si="44"/>
        <v>26617</v>
      </c>
      <c r="N496">
        <f t="shared" si="45"/>
        <v>26570</v>
      </c>
      <c r="O496">
        <f t="shared" si="46"/>
        <v>0</v>
      </c>
      <c r="P496" s="6">
        <f t="shared" si="47"/>
        <v>1.7657887816057408E-3</v>
      </c>
    </row>
    <row r="497" spans="1:16" x14ac:dyDescent="0.25">
      <c r="A497" s="3" t="s">
        <v>911</v>
      </c>
      <c r="B497">
        <v>45227</v>
      </c>
      <c r="C497">
        <v>45227</v>
      </c>
      <c r="F497" s="3" t="s">
        <v>1449</v>
      </c>
      <c r="G497">
        <v>26590</v>
      </c>
      <c r="H497">
        <v>26637</v>
      </c>
      <c r="I497">
        <v>26571</v>
      </c>
      <c r="J497">
        <f>VLOOKUP(F497,rmp_opt!$A$2:$C$1736,3,FALSE)</f>
        <v>26657</v>
      </c>
      <c r="K497">
        <f t="shared" si="42"/>
        <v>0</v>
      </c>
      <c r="L497">
        <f t="shared" si="43"/>
        <v>0</v>
      </c>
      <c r="M497">
        <f t="shared" si="44"/>
        <v>26637</v>
      </c>
      <c r="N497">
        <f t="shared" si="45"/>
        <v>26590</v>
      </c>
      <c r="O497">
        <f t="shared" si="46"/>
        <v>0</v>
      </c>
      <c r="P497" s="6">
        <f t="shared" si="47"/>
        <v>1.7644629650486166E-3</v>
      </c>
    </row>
    <row r="498" spans="1:16" x14ac:dyDescent="0.25">
      <c r="A498" s="3" t="s">
        <v>1172</v>
      </c>
      <c r="B498">
        <v>44850</v>
      </c>
      <c r="C498">
        <v>44850</v>
      </c>
      <c r="F498" s="3" t="s">
        <v>1690</v>
      </c>
      <c r="G498">
        <v>6236</v>
      </c>
      <c r="H498">
        <v>6247</v>
      </c>
      <c r="I498">
        <v>6236</v>
      </c>
      <c r="J498">
        <f>VLOOKUP(F498,rmp_opt!$A$2:$C$1736,3,FALSE)</f>
        <v>6356</v>
      </c>
      <c r="K498">
        <f t="shared" si="42"/>
        <v>0</v>
      </c>
      <c r="L498">
        <f t="shared" si="43"/>
        <v>0</v>
      </c>
      <c r="M498">
        <f t="shared" si="44"/>
        <v>6247</v>
      </c>
      <c r="N498">
        <f t="shared" si="45"/>
        <v>6236</v>
      </c>
      <c r="O498">
        <f t="shared" si="46"/>
        <v>0</v>
      </c>
      <c r="P498" s="6">
        <f t="shared" si="47"/>
        <v>1.7608452056987354E-3</v>
      </c>
    </row>
    <row r="499" spans="1:16" x14ac:dyDescent="0.25">
      <c r="A499" s="3" t="s">
        <v>1203</v>
      </c>
      <c r="B499">
        <v>45125</v>
      </c>
      <c r="C499">
        <v>45125</v>
      </c>
      <c r="F499" s="3" t="s">
        <v>776</v>
      </c>
      <c r="G499">
        <v>709641</v>
      </c>
      <c r="H499">
        <v>710891</v>
      </c>
      <c r="I499">
        <v>709641</v>
      </c>
      <c r="J499">
        <f>VLOOKUP(F499,rmp_opt!$A$2:$C$1736,3,FALSE)</f>
        <v>713292</v>
      </c>
      <c r="K499">
        <f t="shared" si="42"/>
        <v>0</v>
      </c>
      <c r="L499">
        <f t="shared" si="43"/>
        <v>0</v>
      </c>
      <c r="M499">
        <f t="shared" si="44"/>
        <v>710891</v>
      </c>
      <c r="N499">
        <f t="shared" si="45"/>
        <v>709641</v>
      </c>
      <c r="O499">
        <f t="shared" si="46"/>
        <v>0</v>
      </c>
      <c r="P499" s="6">
        <f t="shared" si="47"/>
        <v>1.7583567663678398E-3</v>
      </c>
    </row>
    <row r="500" spans="1:16" x14ac:dyDescent="0.25">
      <c r="A500" s="3" t="s">
        <v>1555</v>
      </c>
      <c r="B500">
        <v>44854</v>
      </c>
      <c r="C500">
        <v>44854</v>
      </c>
      <c r="F500" s="3" t="s">
        <v>1213</v>
      </c>
      <c r="G500">
        <v>20525</v>
      </c>
      <c r="H500">
        <v>20568</v>
      </c>
      <c r="I500">
        <v>20532</v>
      </c>
      <c r="J500">
        <f>VLOOKUP(F500,rmp_opt!$A$2:$C$1736,3,FALSE)</f>
        <v>20866</v>
      </c>
      <c r="K500">
        <f t="shared" si="42"/>
        <v>1</v>
      </c>
      <c r="L500">
        <f t="shared" si="43"/>
        <v>0</v>
      </c>
      <c r="M500">
        <f t="shared" si="44"/>
        <v>20568</v>
      </c>
      <c r="N500">
        <f t="shared" si="45"/>
        <v>20532</v>
      </c>
      <c r="O500">
        <f t="shared" si="46"/>
        <v>0</v>
      </c>
      <c r="P500" s="6">
        <f t="shared" si="47"/>
        <v>1.750291715285881E-3</v>
      </c>
    </row>
    <row r="501" spans="1:16" x14ac:dyDescent="0.25">
      <c r="A501" s="3" t="s">
        <v>676</v>
      </c>
      <c r="B501">
        <v>45519</v>
      </c>
      <c r="C501">
        <v>45519</v>
      </c>
      <c r="F501" s="3" t="s">
        <v>46</v>
      </c>
      <c r="G501">
        <v>6290</v>
      </c>
      <c r="H501">
        <v>6301</v>
      </c>
      <c r="I501">
        <v>6290</v>
      </c>
      <c r="J501">
        <f>VLOOKUP(F501,rmp_opt!$A$2:$C$1736,3,FALSE)</f>
        <v>6445</v>
      </c>
      <c r="K501">
        <f t="shared" si="42"/>
        <v>0</v>
      </c>
      <c r="L501">
        <f t="shared" si="43"/>
        <v>0</v>
      </c>
      <c r="M501">
        <f t="shared" si="44"/>
        <v>6301</v>
      </c>
      <c r="N501">
        <f t="shared" si="45"/>
        <v>6290</v>
      </c>
      <c r="O501">
        <f t="shared" si="46"/>
        <v>0</v>
      </c>
      <c r="P501" s="6">
        <f t="shared" si="47"/>
        <v>1.7457546421202983E-3</v>
      </c>
    </row>
    <row r="502" spans="1:16" x14ac:dyDescent="0.25">
      <c r="A502" s="3" t="s">
        <v>896</v>
      </c>
      <c r="B502">
        <v>45402</v>
      </c>
      <c r="C502">
        <v>45402</v>
      </c>
      <c r="F502" s="3" t="s">
        <v>1586</v>
      </c>
      <c r="G502">
        <v>5747</v>
      </c>
      <c r="H502">
        <v>5759</v>
      </c>
      <c r="I502">
        <v>5749</v>
      </c>
      <c r="J502">
        <f>VLOOKUP(F502,rmp_opt!$A$2:$C$1736,3,FALSE)</f>
        <v>6104</v>
      </c>
      <c r="K502">
        <f t="shared" si="42"/>
        <v>1</v>
      </c>
      <c r="L502">
        <f t="shared" si="43"/>
        <v>0</v>
      </c>
      <c r="M502">
        <f t="shared" si="44"/>
        <v>5759</v>
      </c>
      <c r="N502">
        <f t="shared" si="45"/>
        <v>5749</v>
      </c>
      <c r="O502">
        <f t="shared" si="46"/>
        <v>0</v>
      </c>
      <c r="P502" s="6">
        <f t="shared" si="47"/>
        <v>1.7364125716270186E-3</v>
      </c>
    </row>
    <row r="503" spans="1:16" x14ac:dyDescent="0.25">
      <c r="A503" s="3" t="s">
        <v>1599</v>
      </c>
      <c r="B503">
        <v>45446</v>
      </c>
      <c r="C503">
        <v>45446</v>
      </c>
      <c r="F503" s="3" t="s">
        <v>711</v>
      </c>
      <c r="G503">
        <v>9227</v>
      </c>
      <c r="H503">
        <v>9243</v>
      </c>
      <c r="I503">
        <v>9222</v>
      </c>
      <c r="J503">
        <f>VLOOKUP(F503,rmp_opt!$A$2:$C$1736,3,FALSE)</f>
        <v>9450</v>
      </c>
      <c r="K503">
        <f t="shared" si="42"/>
        <v>0</v>
      </c>
      <c r="L503">
        <f t="shared" si="43"/>
        <v>0</v>
      </c>
      <c r="M503">
        <f t="shared" si="44"/>
        <v>9243</v>
      </c>
      <c r="N503">
        <f t="shared" si="45"/>
        <v>9227</v>
      </c>
      <c r="O503">
        <f t="shared" si="46"/>
        <v>0</v>
      </c>
      <c r="P503" s="6">
        <f t="shared" si="47"/>
        <v>1.73103970572325E-3</v>
      </c>
    </row>
    <row r="504" spans="1:16" x14ac:dyDescent="0.25">
      <c r="A504" s="3" t="s">
        <v>173</v>
      </c>
      <c r="B504">
        <v>100540</v>
      </c>
      <c r="C504">
        <v>100540</v>
      </c>
      <c r="F504" s="3" t="s">
        <v>1477</v>
      </c>
      <c r="G504">
        <v>918157</v>
      </c>
      <c r="H504">
        <v>919749</v>
      </c>
      <c r="I504">
        <v>918157</v>
      </c>
      <c r="J504">
        <f>VLOOKUP(F504,rmp_opt!$A$2:$C$1736,3,FALSE)</f>
        <v>922169</v>
      </c>
      <c r="K504">
        <f t="shared" si="42"/>
        <v>0</v>
      </c>
      <c r="L504">
        <f t="shared" si="43"/>
        <v>0</v>
      </c>
      <c r="M504">
        <f t="shared" si="44"/>
        <v>919749</v>
      </c>
      <c r="N504">
        <f t="shared" si="45"/>
        <v>918157</v>
      </c>
      <c r="O504">
        <f t="shared" si="46"/>
        <v>0</v>
      </c>
      <c r="P504" s="6">
        <f t="shared" si="47"/>
        <v>1.730907019197629E-3</v>
      </c>
    </row>
    <row r="505" spans="1:16" x14ac:dyDescent="0.25">
      <c r="A505" s="3" t="s">
        <v>1257</v>
      </c>
      <c r="B505">
        <v>99452</v>
      </c>
      <c r="C505">
        <v>99452</v>
      </c>
      <c r="F505" s="3" t="s">
        <v>177</v>
      </c>
      <c r="G505">
        <v>295760</v>
      </c>
      <c r="H505">
        <v>296276</v>
      </c>
      <c r="I505">
        <v>295768</v>
      </c>
      <c r="J505">
        <f>VLOOKUP(F505,rmp_opt!$A$2:$C$1736,3,FALSE)</f>
        <v>297827</v>
      </c>
      <c r="K505">
        <f t="shared" si="42"/>
        <v>1</v>
      </c>
      <c r="L505">
        <f t="shared" si="43"/>
        <v>0</v>
      </c>
      <c r="M505">
        <f t="shared" si="44"/>
        <v>296276</v>
      </c>
      <c r="N505">
        <f t="shared" si="45"/>
        <v>295768</v>
      </c>
      <c r="O505">
        <f t="shared" si="46"/>
        <v>0</v>
      </c>
      <c r="P505" s="6">
        <f t="shared" si="47"/>
        <v>1.7146174512954137E-3</v>
      </c>
    </row>
    <row r="506" spans="1:16" x14ac:dyDescent="0.25">
      <c r="A506" s="3" t="s">
        <v>53</v>
      </c>
      <c r="B506">
        <v>101440</v>
      </c>
      <c r="C506">
        <v>101440</v>
      </c>
      <c r="F506" s="3" t="s">
        <v>646</v>
      </c>
      <c r="G506">
        <v>42167</v>
      </c>
      <c r="H506">
        <v>42243</v>
      </c>
      <c r="I506">
        <v>42171</v>
      </c>
      <c r="J506">
        <f>VLOOKUP(F506,rmp_opt!$A$2:$C$1736,3,FALSE)</f>
        <v>42654</v>
      </c>
      <c r="K506">
        <f t="shared" si="42"/>
        <v>1</v>
      </c>
      <c r="L506">
        <f t="shared" si="43"/>
        <v>0</v>
      </c>
      <c r="M506">
        <f t="shared" si="44"/>
        <v>42243</v>
      </c>
      <c r="N506">
        <f t="shared" si="45"/>
        <v>42171</v>
      </c>
      <c r="O506">
        <f t="shared" si="46"/>
        <v>0</v>
      </c>
      <c r="P506" s="6">
        <f t="shared" si="47"/>
        <v>1.7044244016760173E-3</v>
      </c>
    </row>
    <row r="507" spans="1:16" x14ac:dyDescent="0.25">
      <c r="A507" s="3" t="s">
        <v>1474</v>
      </c>
      <c r="B507">
        <v>101395</v>
      </c>
      <c r="C507">
        <v>101395</v>
      </c>
      <c r="F507" s="3" t="s">
        <v>859</v>
      </c>
      <c r="G507">
        <v>24760</v>
      </c>
      <c r="H507">
        <v>24805</v>
      </c>
      <c r="I507">
        <v>24763</v>
      </c>
      <c r="J507">
        <f>VLOOKUP(F507,rmp_opt!$A$2:$C$1736,3,FALSE)</f>
        <v>24946</v>
      </c>
      <c r="K507">
        <f t="shared" si="42"/>
        <v>1</v>
      </c>
      <c r="L507">
        <f t="shared" si="43"/>
        <v>0</v>
      </c>
      <c r="M507">
        <f t="shared" si="44"/>
        <v>24805</v>
      </c>
      <c r="N507">
        <f t="shared" si="45"/>
        <v>24763</v>
      </c>
      <c r="O507">
        <f t="shared" si="46"/>
        <v>0</v>
      </c>
      <c r="P507" s="6">
        <f t="shared" si="47"/>
        <v>1.6932070147147751E-3</v>
      </c>
    </row>
    <row r="508" spans="1:16" x14ac:dyDescent="0.25">
      <c r="A508" s="3" t="s">
        <v>698</v>
      </c>
      <c r="B508">
        <v>99776</v>
      </c>
      <c r="C508">
        <v>99776</v>
      </c>
      <c r="F508" s="3" t="s">
        <v>901</v>
      </c>
      <c r="G508">
        <v>673384</v>
      </c>
      <c r="H508">
        <v>674521</v>
      </c>
      <c r="I508">
        <v>673384</v>
      </c>
      <c r="J508">
        <f>VLOOKUP(F508,rmp_opt!$A$2:$C$1736,3,FALSE)</f>
        <v>676926</v>
      </c>
      <c r="K508">
        <f t="shared" si="42"/>
        <v>0</v>
      </c>
      <c r="L508">
        <f t="shared" si="43"/>
        <v>0</v>
      </c>
      <c r="M508">
        <f t="shared" si="44"/>
        <v>674521</v>
      </c>
      <c r="N508">
        <f t="shared" si="45"/>
        <v>673384</v>
      </c>
      <c r="O508">
        <f t="shared" si="46"/>
        <v>0</v>
      </c>
      <c r="P508" s="6">
        <f t="shared" si="47"/>
        <v>1.6856406249768354E-3</v>
      </c>
    </row>
    <row r="509" spans="1:16" x14ac:dyDescent="0.25">
      <c r="A509" s="3" t="s">
        <v>165</v>
      </c>
      <c r="B509">
        <v>101145</v>
      </c>
      <c r="C509">
        <v>101145</v>
      </c>
      <c r="F509" s="3" t="s">
        <v>1554</v>
      </c>
      <c r="G509">
        <v>70505</v>
      </c>
      <c r="H509">
        <v>70662</v>
      </c>
      <c r="I509">
        <v>70543</v>
      </c>
      <c r="J509">
        <f>VLOOKUP(F509,rmp_opt!$A$2:$C$1736,3,FALSE)</f>
        <v>71050</v>
      </c>
      <c r="K509">
        <f t="shared" si="42"/>
        <v>1</v>
      </c>
      <c r="L509">
        <f t="shared" si="43"/>
        <v>0</v>
      </c>
      <c r="M509">
        <f t="shared" si="44"/>
        <v>70662</v>
      </c>
      <c r="N509">
        <f t="shared" si="45"/>
        <v>70543</v>
      </c>
      <c r="O509">
        <f t="shared" si="46"/>
        <v>0</v>
      </c>
      <c r="P509" s="6">
        <f t="shared" si="47"/>
        <v>1.6840734765503382E-3</v>
      </c>
    </row>
    <row r="510" spans="1:16" x14ac:dyDescent="0.25">
      <c r="A510" s="3" t="s">
        <v>562</v>
      </c>
      <c r="B510">
        <v>100224</v>
      </c>
      <c r="C510">
        <v>100224</v>
      </c>
      <c r="F510" s="3" t="s">
        <v>1063</v>
      </c>
      <c r="G510">
        <v>54637</v>
      </c>
      <c r="H510">
        <v>54730</v>
      </c>
      <c r="I510">
        <v>54638</v>
      </c>
      <c r="J510">
        <f>VLOOKUP(F510,rmp_opt!$A$2:$C$1736,3,FALSE)</f>
        <v>54956</v>
      </c>
      <c r="K510">
        <f t="shared" si="42"/>
        <v>1</v>
      </c>
      <c r="L510">
        <f t="shared" si="43"/>
        <v>0</v>
      </c>
      <c r="M510">
        <f t="shared" si="44"/>
        <v>54730</v>
      </c>
      <c r="N510">
        <f t="shared" si="45"/>
        <v>54638</v>
      </c>
      <c r="O510">
        <f t="shared" si="46"/>
        <v>0</v>
      </c>
      <c r="P510" s="6">
        <f t="shared" si="47"/>
        <v>1.6809793531883793E-3</v>
      </c>
    </row>
    <row r="511" spans="1:16" x14ac:dyDescent="0.25">
      <c r="A511" s="3" t="s">
        <v>1401</v>
      </c>
      <c r="B511">
        <v>101431</v>
      </c>
      <c r="C511">
        <v>101431</v>
      </c>
      <c r="F511" s="3" t="s">
        <v>1224</v>
      </c>
      <c r="G511">
        <v>24487</v>
      </c>
      <c r="H511">
        <v>24531</v>
      </c>
      <c r="I511">
        <v>24490</v>
      </c>
      <c r="J511">
        <f>VLOOKUP(F511,rmp_opt!$A$2:$C$1736,3,FALSE)</f>
        <v>24738</v>
      </c>
      <c r="K511">
        <f t="shared" si="42"/>
        <v>1</v>
      </c>
      <c r="L511">
        <f t="shared" si="43"/>
        <v>0</v>
      </c>
      <c r="M511">
        <f t="shared" si="44"/>
        <v>24531</v>
      </c>
      <c r="N511">
        <f t="shared" si="45"/>
        <v>24490</v>
      </c>
      <c r="O511">
        <f t="shared" si="46"/>
        <v>0</v>
      </c>
      <c r="P511" s="6">
        <f t="shared" si="47"/>
        <v>1.671354612531083E-3</v>
      </c>
    </row>
    <row r="512" spans="1:16" x14ac:dyDescent="0.25">
      <c r="A512" s="3" t="s">
        <v>129</v>
      </c>
      <c r="B512">
        <v>100873</v>
      </c>
      <c r="C512">
        <v>100873</v>
      </c>
      <c r="F512" s="3" t="s">
        <v>1396</v>
      </c>
      <c r="G512">
        <v>51005</v>
      </c>
      <c r="H512">
        <v>51097</v>
      </c>
      <c r="I512">
        <v>51012</v>
      </c>
      <c r="J512">
        <f>VLOOKUP(F512,rmp_opt!$A$2:$C$1736,3,FALSE)</f>
        <v>51293</v>
      </c>
      <c r="K512">
        <f t="shared" si="42"/>
        <v>1</v>
      </c>
      <c r="L512">
        <f t="shared" si="43"/>
        <v>0</v>
      </c>
      <c r="M512">
        <f t="shared" si="44"/>
        <v>51097</v>
      </c>
      <c r="N512">
        <f t="shared" si="45"/>
        <v>51012</v>
      </c>
      <c r="O512">
        <f t="shared" si="46"/>
        <v>0</v>
      </c>
      <c r="P512" s="6">
        <f t="shared" si="47"/>
        <v>1.663502749672192E-3</v>
      </c>
    </row>
    <row r="513" spans="1:16" x14ac:dyDescent="0.25">
      <c r="A513" s="3" t="s">
        <v>253</v>
      </c>
      <c r="B513">
        <v>102267</v>
      </c>
      <c r="C513">
        <v>102267</v>
      </c>
      <c r="F513" s="3" t="s">
        <v>898</v>
      </c>
      <c r="G513">
        <v>58276</v>
      </c>
      <c r="H513">
        <v>58377</v>
      </c>
      <c r="I513">
        <v>58280</v>
      </c>
      <c r="J513">
        <f>VLOOKUP(F513,rmp_opt!$A$2:$C$1736,3,FALSE)</f>
        <v>58483</v>
      </c>
      <c r="K513">
        <f t="shared" si="42"/>
        <v>1</v>
      </c>
      <c r="L513">
        <f t="shared" si="43"/>
        <v>0</v>
      </c>
      <c r="M513">
        <f t="shared" si="44"/>
        <v>58377</v>
      </c>
      <c r="N513">
        <f t="shared" si="45"/>
        <v>58280</v>
      </c>
      <c r="O513">
        <f t="shared" si="46"/>
        <v>0</v>
      </c>
      <c r="P513" s="6">
        <f t="shared" si="47"/>
        <v>1.6616133066104802E-3</v>
      </c>
    </row>
    <row r="514" spans="1:16" x14ac:dyDescent="0.25">
      <c r="A514" s="3" t="s">
        <v>660</v>
      </c>
      <c r="B514">
        <v>177284</v>
      </c>
      <c r="C514">
        <v>177284</v>
      </c>
      <c r="F514" s="3" t="s">
        <v>349</v>
      </c>
      <c r="G514">
        <v>19252</v>
      </c>
      <c r="H514">
        <v>19290</v>
      </c>
      <c r="I514">
        <v>19258</v>
      </c>
      <c r="J514">
        <f>VLOOKUP(F514,rmp_opt!$A$2:$C$1736,3,FALSE)</f>
        <v>19426</v>
      </c>
      <c r="K514">
        <f t="shared" si="42"/>
        <v>1</v>
      </c>
      <c r="L514">
        <f t="shared" si="43"/>
        <v>0</v>
      </c>
      <c r="M514">
        <f t="shared" si="44"/>
        <v>19290</v>
      </c>
      <c r="N514">
        <f t="shared" si="45"/>
        <v>19258</v>
      </c>
      <c r="O514">
        <f t="shared" si="46"/>
        <v>0</v>
      </c>
      <c r="P514" s="6">
        <f t="shared" si="47"/>
        <v>1.6588906168999481E-3</v>
      </c>
    </row>
    <row r="515" spans="1:16" x14ac:dyDescent="0.25">
      <c r="A515" s="3" t="s">
        <v>688</v>
      </c>
      <c r="B515">
        <v>176823</v>
      </c>
      <c r="C515">
        <v>176828</v>
      </c>
      <c r="F515" s="3" t="s">
        <v>371</v>
      </c>
      <c r="G515">
        <v>365025</v>
      </c>
      <c r="H515">
        <v>365637</v>
      </c>
      <c r="I515">
        <v>365036</v>
      </c>
      <c r="J515">
        <f>VLOOKUP(F515,rmp_opt!$A$2:$C$1736,3,FALSE)</f>
        <v>367075</v>
      </c>
      <c r="K515">
        <f t="shared" si="42"/>
        <v>1</v>
      </c>
      <c r="L515">
        <f t="shared" si="43"/>
        <v>0</v>
      </c>
      <c r="M515">
        <f t="shared" si="44"/>
        <v>365637</v>
      </c>
      <c r="N515">
        <f t="shared" si="45"/>
        <v>365036</v>
      </c>
      <c r="O515">
        <f t="shared" si="46"/>
        <v>0</v>
      </c>
      <c r="P515" s="6">
        <f t="shared" si="47"/>
        <v>1.6437067364626664E-3</v>
      </c>
    </row>
    <row r="516" spans="1:16" x14ac:dyDescent="0.25">
      <c r="A516" s="3" t="s">
        <v>839</v>
      </c>
      <c r="B516">
        <v>179309</v>
      </c>
      <c r="C516">
        <v>179309</v>
      </c>
      <c r="F516" s="3" t="s">
        <v>1222</v>
      </c>
      <c r="G516">
        <v>41084</v>
      </c>
      <c r="H516">
        <v>41154</v>
      </c>
      <c r="I516">
        <v>41087</v>
      </c>
      <c r="J516">
        <f>VLOOKUP(F516,rmp_opt!$A$2:$C$1736,3,FALSE)</f>
        <v>41354</v>
      </c>
      <c r="K516">
        <f t="shared" ref="K516:K579" si="48">IF(I516&gt;G516,1,0)</f>
        <v>1</v>
      </c>
      <c r="L516">
        <f t="shared" ref="L516:L579" si="49">IF(J516&lt;H516,1,0)</f>
        <v>0</v>
      </c>
      <c r="M516">
        <f t="shared" ref="M516:M579" si="50">MIN(J516,H516)</f>
        <v>41154</v>
      </c>
      <c r="N516">
        <f t="shared" ref="N516:N579" si="51">MAX(I516,G516)</f>
        <v>41087</v>
      </c>
      <c r="O516">
        <f t="shared" ref="O516:O579" si="52">IF(N516=M516,1,0)</f>
        <v>0</v>
      </c>
      <c r="P516" s="6">
        <f t="shared" ref="P516:P579" si="53">(M516-N516)/M516</f>
        <v>1.6280312970792632E-3</v>
      </c>
    </row>
    <row r="517" spans="1:16" x14ac:dyDescent="0.25">
      <c r="A517" s="3" t="s">
        <v>614</v>
      </c>
      <c r="B517">
        <v>178549</v>
      </c>
      <c r="C517">
        <v>178553</v>
      </c>
      <c r="F517" s="3" t="s">
        <v>542</v>
      </c>
      <c r="G517">
        <v>49974</v>
      </c>
      <c r="H517">
        <v>50078</v>
      </c>
      <c r="I517">
        <v>49997</v>
      </c>
      <c r="J517">
        <f>VLOOKUP(F517,rmp_opt!$A$2:$C$1736,3,FALSE)</f>
        <v>50180</v>
      </c>
      <c r="K517">
        <f t="shared" si="48"/>
        <v>1</v>
      </c>
      <c r="L517">
        <f t="shared" si="49"/>
        <v>0</v>
      </c>
      <c r="M517">
        <f t="shared" si="50"/>
        <v>50078</v>
      </c>
      <c r="N517">
        <f t="shared" si="51"/>
        <v>49997</v>
      </c>
      <c r="O517">
        <f t="shared" si="52"/>
        <v>0</v>
      </c>
      <c r="P517" s="6">
        <f t="shared" si="53"/>
        <v>1.6174767362913854E-3</v>
      </c>
    </row>
    <row r="518" spans="1:16" x14ac:dyDescent="0.25">
      <c r="A518" s="3" t="s">
        <v>183</v>
      </c>
      <c r="B518">
        <v>178460</v>
      </c>
      <c r="C518">
        <v>178475</v>
      </c>
      <c r="F518" s="3" t="s">
        <v>1059</v>
      </c>
      <c r="G518">
        <v>250883</v>
      </c>
      <c r="H518">
        <v>251288</v>
      </c>
      <c r="I518">
        <v>250883</v>
      </c>
      <c r="J518">
        <f>VLOOKUP(F518,rmp_opt!$A$2:$C$1736,3,FALSE)</f>
        <v>252629</v>
      </c>
      <c r="K518">
        <f t="shared" si="48"/>
        <v>0</v>
      </c>
      <c r="L518">
        <f t="shared" si="49"/>
        <v>0</v>
      </c>
      <c r="M518">
        <f t="shared" si="50"/>
        <v>251288</v>
      </c>
      <c r="N518">
        <f t="shared" si="51"/>
        <v>250883</v>
      </c>
      <c r="O518">
        <f t="shared" si="52"/>
        <v>0</v>
      </c>
      <c r="P518" s="6">
        <f t="shared" si="53"/>
        <v>1.6116965394288626E-3</v>
      </c>
    </row>
    <row r="519" spans="1:16" x14ac:dyDescent="0.25">
      <c r="A519" s="3" t="s">
        <v>1589</v>
      </c>
      <c r="B519">
        <v>177623</v>
      </c>
      <c r="C519">
        <v>177623</v>
      </c>
      <c r="F519" s="3" t="s">
        <v>520</v>
      </c>
      <c r="G519">
        <v>70099</v>
      </c>
      <c r="H519">
        <v>70217</v>
      </c>
      <c r="I519">
        <v>70104</v>
      </c>
      <c r="J519">
        <f>VLOOKUP(F519,rmp_opt!$A$2:$C$1736,3,FALSE)</f>
        <v>70635</v>
      </c>
      <c r="K519">
        <f t="shared" si="48"/>
        <v>1</v>
      </c>
      <c r="L519">
        <f t="shared" si="49"/>
        <v>0</v>
      </c>
      <c r="M519">
        <f t="shared" si="50"/>
        <v>70217</v>
      </c>
      <c r="N519">
        <f t="shared" si="51"/>
        <v>70104</v>
      </c>
      <c r="O519">
        <f t="shared" si="52"/>
        <v>0</v>
      </c>
      <c r="P519" s="6">
        <f t="shared" si="53"/>
        <v>1.6092968939145792E-3</v>
      </c>
    </row>
    <row r="520" spans="1:16" x14ac:dyDescent="0.25">
      <c r="A520" s="3" t="s">
        <v>425</v>
      </c>
      <c r="B520">
        <v>179004</v>
      </c>
      <c r="C520">
        <v>179004</v>
      </c>
      <c r="F520" s="3" t="s">
        <v>824</v>
      </c>
      <c r="G520">
        <v>1264601</v>
      </c>
      <c r="H520">
        <v>1266638</v>
      </c>
      <c r="I520">
        <v>1264601</v>
      </c>
      <c r="J520">
        <f>VLOOKUP(F520,rmp_opt!$A$2:$C$1736,3,FALSE)</f>
        <v>1274840</v>
      </c>
      <c r="K520">
        <f t="shared" si="48"/>
        <v>0</v>
      </c>
      <c r="L520">
        <f t="shared" si="49"/>
        <v>0</v>
      </c>
      <c r="M520">
        <f t="shared" si="50"/>
        <v>1266638</v>
      </c>
      <c r="N520">
        <f t="shared" si="51"/>
        <v>1264601</v>
      </c>
      <c r="O520">
        <f t="shared" si="52"/>
        <v>0</v>
      </c>
      <c r="P520" s="6">
        <f t="shared" si="53"/>
        <v>1.608194290712895E-3</v>
      </c>
    </row>
    <row r="521" spans="1:16" x14ac:dyDescent="0.25">
      <c r="A521" s="3" t="s">
        <v>1688</v>
      </c>
      <c r="B521">
        <v>178407</v>
      </c>
      <c r="C521">
        <v>178407</v>
      </c>
      <c r="F521" s="3" t="s">
        <v>152</v>
      </c>
      <c r="G521">
        <v>94518</v>
      </c>
      <c r="H521">
        <v>94675</v>
      </c>
      <c r="I521">
        <v>94524</v>
      </c>
      <c r="J521">
        <f>VLOOKUP(F521,rmp_opt!$A$2:$C$1736,3,FALSE)</f>
        <v>95742</v>
      </c>
      <c r="K521">
        <f t="shared" si="48"/>
        <v>1</v>
      </c>
      <c r="L521">
        <f t="shared" si="49"/>
        <v>0</v>
      </c>
      <c r="M521">
        <f t="shared" si="50"/>
        <v>94675</v>
      </c>
      <c r="N521">
        <f t="shared" si="51"/>
        <v>94524</v>
      </c>
      <c r="O521">
        <f t="shared" si="52"/>
        <v>0</v>
      </c>
      <c r="P521" s="6">
        <f t="shared" si="53"/>
        <v>1.5949300237655137E-3</v>
      </c>
    </row>
    <row r="522" spans="1:16" x14ac:dyDescent="0.25">
      <c r="A522" s="3" t="s">
        <v>521</v>
      </c>
      <c r="B522">
        <v>176567</v>
      </c>
      <c r="C522">
        <v>176567</v>
      </c>
      <c r="F522" s="3" t="s">
        <v>338</v>
      </c>
      <c r="G522">
        <v>71564</v>
      </c>
      <c r="H522">
        <v>71695</v>
      </c>
      <c r="I522">
        <v>71581</v>
      </c>
      <c r="J522">
        <f>VLOOKUP(F522,rmp_opt!$A$2:$C$1736,3,FALSE)</f>
        <v>72172</v>
      </c>
      <c r="K522">
        <f t="shared" si="48"/>
        <v>1</v>
      </c>
      <c r="L522">
        <f t="shared" si="49"/>
        <v>0</v>
      </c>
      <c r="M522">
        <f t="shared" si="50"/>
        <v>71695</v>
      </c>
      <c r="N522">
        <f t="shared" si="51"/>
        <v>71581</v>
      </c>
      <c r="O522">
        <f t="shared" si="52"/>
        <v>0</v>
      </c>
      <c r="P522" s="6">
        <f t="shared" si="53"/>
        <v>1.5900690424715811E-3</v>
      </c>
    </row>
    <row r="523" spans="1:16" x14ac:dyDescent="0.25">
      <c r="A523" s="3" t="s">
        <v>1500</v>
      </c>
      <c r="B523">
        <v>178425</v>
      </c>
      <c r="C523">
        <v>178433</v>
      </c>
      <c r="F523" s="3" t="s">
        <v>41</v>
      </c>
      <c r="G523">
        <v>1899</v>
      </c>
      <c r="H523">
        <v>1903</v>
      </c>
      <c r="I523">
        <v>1900</v>
      </c>
      <c r="J523">
        <f>VLOOKUP(F523,rmp_opt!$A$2:$C$1736,3,FALSE)</f>
        <v>2010</v>
      </c>
      <c r="K523">
        <f t="shared" si="48"/>
        <v>1</v>
      </c>
      <c r="L523">
        <f t="shared" si="49"/>
        <v>0</v>
      </c>
      <c r="M523">
        <f t="shared" si="50"/>
        <v>1903</v>
      </c>
      <c r="N523">
        <f t="shared" si="51"/>
        <v>1900</v>
      </c>
      <c r="O523">
        <f t="shared" si="52"/>
        <v>0</v>
      </c>
      <c r="P523" s="6">
        <f t="shared" si="53"/>
        <v>1.5764582238570678E-3</v>
      </c>
    </row>
    <row r="524" spans="1:16" x14ac:dyDescent="0.25">
      <c r="A524" s="3" t="s">
        <v>1069</v>
      </c>
      <c r="B524">
        <v>44564</v>
      </c>
      <c r="C524">
        <v>44564</v>
      </c>
      <c r="F524" s="3" t="s">
        <v>536</v>
      </c>
      <c r="G524">
        <v>35536</v>
      </c>
      <c r="H524">
        <v>35599</v>
      </c>
      <c r="I524">
        <v>35543</v>
      </c>
      <c r="J524">
        <f>VLOOKUP(F524,rmp_opt!$A$2:$C$1736,3,FALSE)</f>
        <v>35826</v>
      </c>
      <c r="K524">
        <f t="shared" si="48"/>
        <v>1</v>
      </c>
      <c r="L524">
        <f t="shared" si="49"/>
        <v>0</v>
      </c>
      <c r="M524">
        <f t="shared" si="50"/>
        <v>35599</v>
      </c>
      <c r="N524">
        <f t="shared" si="51"/>
        <v>35543</v>
      </c>
      <c r="O524">
        <f t="shared" si="52"/>
        <v>0</v>
      </c>
      <c r="P524" s="6">
        <f t="shared" si="53"/>
        <v>1.5730778954465012E-3</v>
      </c>
    </row>
    <row r="525" spans="1:16" x14ac:dyDescent="0.25">
      <c r="A525" s="3" t="s">
        <v>340</v>
      </c>
      <c r="B525">
        <v>44345</v>
      </c>
      <c r="C525">
        <v>44345</v>
      </c>
      <c r="F525" s="3" t="s">
        <v>1518</v>
      </c>
      <c r="G525">
        <v>2538</v>
      </c>
      <c r="H525">
        <v>2543</v>
      </c>
      <c r="I525">
        <v>2539</v>
      </c>
      <c r="J525">
        <f>VLOOKUP(F525,rmp_opt!$A$2:$C$1736,3,FALSE)</f>
        <v>2571</v>
      </c>
      <c r="K525">
        <f t="shared" si="48"/>
        <v>1</v>
      </c>
      <c r="L525">
        <f t="shared" si="49"/>
        <v>0</v>
      </c>
      <c r="M525">
        <f t="shared" si="50"/>
        <v>2543</v>
      </c>
      <c r="N525">
        <f t="shared" si="51"/>
        <v>2539</v>
      </c>
      <c r="O525">
        <f t="shared" si="52"/>
        <v>0</v>
      </c>
      <c r="P525" s="6">
        <f t="shared" si="53"/>
        <v>1.5729453401494297E-3</v>
      </c>
    </row>
    <row r="526" spans="1:16" x14ac:dyDescent="0.25">
      <c r="A526" s="3" t="s">
        <v>1372</v>
      </c>
      <c r="B526">
        <v>45289</v>
      </c>
      <c r="C526">
        <v>45289</v>
      </c>
      <c r="F526" s="3" t="s">
        <v>99</v>
      </c>
      <c r="G526">
        <v>54869</v>
      </c>
      <c r="H526">
        <v>54958</v>
      </c>
      <c r="I526">
        <v>54872</v>
      </c>
      <c r="J526">
        <f>VLOOKUP(F526,rmp_opt!$A$2:$C$1736,3,FALSE)</f>
        <v>55519</v>
      </c>
      <c r="K526">
        <f t="shared" si="48"/>
        <v>1</v>
      </c>
      <c r="L526">
        <f t="shared" si="49"/>
        <v>0</v>
      </c>
      <c r="M526">
        <f t="shared" si="50"/>
        <v>54958</v>
      </c>
      <c r="N526">
        <f t="shared" si="51"/>
        <v>54872</v>
      </c>
      <c r="O526">
        <f t="shared" si="52"/>
        <v>0</v>
      </c>
      <c r="P526" s="6">
        <f t="shared" si="53"/>
        <v>1.5648313257396558E-3</v>
      </c>
    </row>
    <row r="527" spans="1:16" x14ac:dyDescent="0.25">
      <c r="A527" s="3" t="s">
        <v>682</v>
      </c>
      <c r="B527">
        <v>44771</v>
      </c>
      <c r="C527">
        <v>44771</v>
      </c>
      <c r="F527" s="3" t="s">
        <v>1255</v>
      </c>
      <c r="G527">
        <v>1280</v>
      </c>
      <c r="H527">
        <v>1283</v>
      </c>
      <c r="I527">
        <v>1281</v>
      </c>
      <c r="J527">
        <f>VLOOKUP(F527,rmp_opt!$A$2:$C$1736,3,FALSE)</f>
        <v>1301</v>
      </c>
      <c r="K527">
        <f t="shared" si="48"/>
        <v>1</v>
      </c>
      <c r="L527">
        <f t="shared" si="49"/>
        <v>0</v>
      </c>
      <c r="M527">
        <f t="shared" si="50"/>
        <v>1283</v>
      </c>
      <c r="N527">
        <f t="shared" si="51"/>
        <v>1281</v>
      </c>
      <c r="O527">
        <f t="shared" si="52"/>
        <v>0</v>
      </c>
      <c r="P527" s="6">
        <f t="shared" si="53"/>
        <v>1.558846453624318E-3</v>
      </c>
    </row>
    <row r="528" spans="1:16" x14ac:dyDescent="0.25">
      <c r="A528" s="3" t="s">
        <v>568</v>
      </c>
      <c r="B528">
        <v>44512</v>
      </c>
      <c r="C528">
        <v>44512</v>
      </c>
      <c r="F528" s="3" t="s">
        <v>1646</v>
      </c>
      <c r="G528">
        <v>128094</v>
      </c>
      <c r="H528">
        <v>128362</v>
      </c>
      <c r="I528">
        <v>128163</v>
      </c>
      <c r="J528">
        <f>VLOOKUP(F528,rmp_opt!$A$2:$C$1736,3,FALSE)</f>
        <v>128974</v>
      </c>
      <c r="K528">
        <f t="shared" si="48"/>
        <v>1</v>
      </c>
      <c r="L528">
        <f t="shared" si="49"/>
        <v>0</v>
      </c>
      <c r="M528">
        <f t="shared" si="50"/>
        <v>128362</v>
      </c>
      <c r="N528">
        <f t="shared" si="51"/>
        <v>128163</v>
      </c>
      <c r="O528">
        <f t="shared" si="52"/>
        <v>0</v>
      </c>
      <c r="P528" s="6">
        <f t="shared" si="53"/>
        <v>1.5503030491890123E-3</v>
      </c>
    </row>
    <row r="529" spans="1:16" x14ac:dyDescent="0.25">
      <c r="A529" s="3" t="s">
        <v>1282</v>
      </c>
      <c r="B529">
        <v>45200</v>
      </c>
      <c r="C529">
        <v>45200</v>
      </c>
      <c r="F529" s="3" t="s">
        <v>363</v>
      </c>
      <c r="G529">
        <v>31605</v>
      </c>
      <c r="H529">
        <v>31666</v>
      </c>
      <c r="I529">
        <v>31617</v>
      </c>
      <c r="J529">
        <f>VLOOKUP(F529,rmp_opt!$A$2:$C$1736,3,FALSE)</f>
        <v>31847</v>
      </c>
      <c r="K529">
        <f t="shared" si="48"/>
        <v>1</v>
      </c>
      <c r="L529">
        <f t="shared" si="49"/>
        <v>0</v>
      </c>
      <c r="M529">
        <f t="shared" si="50"/>
        <v>31666</v>
      </c>
      <c r="N529">
        <f t="shared" si="51"/>
        <v>31617</v>
      </c>
      <c r="O529">
        <f t="shared" si="52"/>
        <v>0</v>
      </c>
      <c r="P529" s="6">
        <f t="shared" si="53"/>
        <v>1.5474009979157457E-3</v>
      </c>
    </row>
    <row r="530" spans="1:16" x14ac:dyDescent="0.25">
      <c r="A530" s="3" t="s">
        <v>251</v>
      </c>
      <c r="B530">
        <v>44651</v>
      </c>
      <c r="C530">
        <v>44651</v>
      </c>
      <c r="F530" s="3" t="s">
        <v>351</v>
      </c>
      <c r="G530">
        <v>609536</v>
      </c>
      <c r="H530">
        <v>610477</v>
      </c>
      <c r="I530">
        <v>609536</v>
      </c>
      <c r="J530">
        <f>VLOOKUP(F530,rmp_opt!$A$2:$C$1736,3,FALSE)</f>
        <v>614620</v>
      </c>
      <c r="K530">
        <f t="shared" si="48"/>
        <v>0</v>
      </c>
      <c r="L530">
        <f t="shared" si="49"/>
        <v>0</v>
      </c>
      <c r="M530">
        <f t="shared" si="50"/>
        <v>610477</v>
      </c>
      <c r="N530">
        <f t="shared" si="51"/>
        <v>609536</v>
      </c>
      <c r="O530">
        <f t="shared" si="52"/>
        <v>0</v>
      </c>
      <c r="P530" s="6">
        <f t="shared" si="53"/>
        <v>1.5414176127847568E-3</v>
      </c>
    </row>
    <row r="531" spans="1:16" x14ac:dyDescent="0.25">
      <c r="A531" s="3" t="s">
        <v>552</v>
      </c>
      <c r="B531">
        <v>44602</v>
      </c>
      <c r="C531">
        <v>44602</v>
      </c>
      <c r="F531" s="3" t="s">
        <v>897</v>
      </c>
      <c r="G531">
        <v>863120</v>
      </c>
      <c r="H531">
        <v>864448</v>
      </c>
      <c r="I531">
        <v>863120</v>
      </c>
      <c r="J531">
        <f>VLOOKUP(F531,rmp_opt!$A$2:$C$1736,3,FALSE)</f>
        <v>867923</v>
      </c>
      <c r="K531">
        <f t="shared" si="48"/>
        <v>0</v>
      </c>
      <c r="L531">
        <f t="shared" si="49"/>
        <v>0</v>
      </c>
      <c r="M531">
        <f t="shared" si="50"/>
        <v>864448</v>
      </c>
      <c r="N531">
        <f t="shared" si="51"/>
        <v>863120</v>
      </c>
      <c r="O531">
        <f t="shared" si="52"/>
        <v>0</v>
      </c>
      <c r="P531" s="6">
        <f t="shared" si="53"/>
        <v>1.5362404679055304E-3</v>
      </c>
    </row>
    <row r="532" spans="1:16" x14ac:dyDescent="0.25">
      <c r="A532" s="3" t="s">
        <v>846</v>
      </c>
      <c r="B532">
        <v>44986</v>
      </c>
      <c r="C532">
        <v>44986</v>
      </c>
      <c r="F532" s="3" t="s">
        <v>761</v>
      </c>
      <c r="G532">
        <v>37219</v>
      </c>
      <c r="H532">
        <v>37283</v>
      </c>
      <c r="I532">
        <v>37226</v>
      </c>
      <c r="J532">
        <f>VLOOKUP(F532,rmp_opt!$A$2:$C$1736,3,FALSE)</f>
        <v>37540</v>
      </c>
      <c r="K532">
        <f t="shared" si="48"/>
        <v>1</v>
      </c>
      <c r="L532">
        <f t="shared" si="49"/>
        <v>0</v>
      </c>
      <c r="M532">
        <f t="shared" si="50"/>
        <v>37283</v>
      </c>
      <c r="N532">
        <f t="shared" si="51"/>
        <v>37226</v>
      </c>
      <c r="O532">
        <f t="shared" si="52"/>
        <v>0</v>
      </c>
      <c r="P532" s="6">
        <f t="shared" si="53"/>
        <v>1.5288469275541131E-3</v>
      </c>
    </row>
    <row r="533" spans="1:16" x14ac:dyDescent="0.25">
      <c r="A533" s="3" t="s">
        <v>1183</v>
      </c>
      <c r="B533">
        <v>45002</v>
      </c>
      <c r="C533">
        <v>45004</v>
      </c>
      <c r="F533" s="3" t="s">
        <v>916</v>
      </c>
      <c r="G533">
        <v>96904</v>
      </c>
      <c r="H533">
        <v>97052</v>
      </c>
      <c r="I533">
        <v>96904</v>
      </c>
      <c r="J533">
        <f>VLOOKUP(F533,rmp_opt!$A$2:$C$1736,3,FALSE)</f>
        <v>97810</v>
      </c>
      <c r="K533">
        <f t="shared" si="48"/>
        <v>0</v>
      </c>
      <c r="L533">
        <f t="shared" si="49"/>
        <v>0</v>
      </c>
      <c r="M533">
        <f t="shared" si="50"/>
        <v>97052</v>
      </c>
      <c r="N533">
        <f t="shared" si="51"/>
        <v>96904</v>
      </c>
      <c r="O533">
        <f t="shared" si="52"/>
        <v>0</v>
      </c>
      <c r="P533" s="6">
        <f t="shared" si="53"/>
        <v>1.5249556938548407E-3</v>
      </c>
    </row>
    <row r="534" spans="1:16" x14ac:dyDescent="0.25">
      <c r="A534" s="3" t="s">
        <v>1032</v>
      </c>
      <c r="B534">
        <v>12352</v>
      </c>
      <c r="C534">
        <v>12352</v>
      </c>
      <c r="F534" s="3" t="s">
        <v>61</v>
      </c>
      <c r="G534">
        <v>21693</v>
      </c>
      <c r="H534">
        <v>21726</v>
      </c>
      <c r="I534">
        <v>21680</v>
      </c>
      <c r="J534">
        <f>VLOOKUP(F534,rmp_opt!$A$2:$C$1736,3,FALSE)</f>
        <v>22310</v>
      </c>
      <c r="K534">
        <f t="shared" si="48"/>
        <v>0</v>
      </c>
      <c r="L534">
        <f t="shared" si="49"/>
        <v>0</v>
      </c>
      <c r="M534">
        <f t="shared" si="50"/>
        <v>21726</v>
      </c>
      <c r="N534">
        <f t="shared" si="51"/>
        <v>21693</v>
      </c>
      <c r="O534">
        <f t="shared" si="52"/>
        <v>0</v>
      </c>
      <c r="P534" s="6">
        <f t="shared" si="53"/>
        <v>1.5189174261253798E-3</v>
      </c>
    </row>
    <row r="535" spans="1:16" x14ac:dyDescent="0.25">
      <c r="A535" s="3" t="s">
        <v>819</v>
      </c>
      <c r="B535">
        <v>12110</v>
      </c>
      <c r="C535">
        <v>12110</v>
      </c>
      <c r="F535" s="3" t="s">
        <v>1696</v>
      </c>
      <c r="G535">
        <v>63745</v>
      </c>
      <c r="H535">
        <v>63872</v>
      </c>
      <c r="I535">
        <v>63776</v>
      </c>
      <c r="J535">
        <f>VLOOKUP(F535,rmp_opt!$A$2:$C$1736,3,FALSE)</f>
        <v>63965</v>
      </c>
      <c r="K535">
        <f t="shared" si="48"/>
        <v>1</v>
      </c>
      <c r="L535">
        <f t="shared" si="49"/>
        <v>0</v>
      </c>
      <c r="M535">
        <f t="shared" si="50"/>
        <v>63872</v>
      </c>
      <c r="N535">
        <f t="shared" si="51"/>
        <v>63776</v>
      </c>
      <c r="O535">
        <f t="shared" si="52"/>
        <v>0</v>
      </c>
      <c r="P535" s="6">
        <f t="shared" si="53"/>
        <v>1.5030060120240481E-3</v>
      </c>
    </row>
    <row r="536" spans="1:16" x14ac:dyDescent="0.25">
      <c r="A536" s="3" t="s">
        <v>1633</v>
      </c>
      <c r="B536">
        <v>11332</v>
      </c>
      <c r="C536">
        <v>11332</v>
      </c>
      <c r="F536" s="3" t="s">
        <v>726</v>
      </c>
      <c r="G536">
        <v>50012</v>
      </c>
      <c r="H536">
        <v>50104</v>
      </c>
      <c r="I536">
        <v>50029</v>
      </c>
      <c r="J536">
        <f>VLOOKUP(F536,rmp_opt!$A$2:$C$1736,3,FALSE)</f>
        <v>50186</v>
      </c>
      <c r="K536">
        <f t="shared" si="48"/>
        <v>1</v>
      </c>
      <c r="L536">
        <f t="shared" si="49"/>
        <v>0</v>
      </c>
      <c r="M536">
        <f t="shared" si="50"/>
        <v>50104</v>
      </c>
      <c r="N536">
        <f t="shared" si="51"/>
        <v>50029</v>
      </c>
      <c r="O536">
        <f t="shared" si="52"/>
        <v>0</v>
      </c>
      <c r="P536" s="6">
        <f t="shared" si="53"/>
        <v>1.4968864761296503E-3</v>
      </c>
    </row>
    <row r="537" spans="1:16" x14ac:dyDescent="0.25">
      <c r="A537" s="3" t="s">
        <v>1517</v>
      </c>
      <c r="B537">
        <v>12395</v>
      </c>
      <c r="C537">
        <v>12395</v>
      </c>
      <c r="F537" s="3" t="s">
        <v>222</v>
      </c>
      <c r="G537">
        <v>179465</v>
      </c>
      <c r="H537">
        <v>179789</v>
      </c>
      <c r="I537">
        <v>179521</v>
      </c>
      <c r="J537">
        <f>VLOOKUP(F537,rmp_opt!$A$2:$C$1736,3,FALSE)</f>
        <v>181492</v>
      </c>
      <c r="K537">
        <f t="shared" si="48"/>
        <v>1</v>
      </c>
      <c r="L537">
        <f t="shared" si="49"/>
        <v>0</v>
      </c>
      <c r="M537">
        <f t="shared" si="50"/>
        <v>179789</v>
      </c>
      <c r="N537">
        <f t="shared" si="51"/>
        <v>179521</v>
      </c>
      <c r="O537">
        <f t="shared" si="52"/>
        <v>0</v>
      </c>
      <c r="P537" s="6">
        <f t="shared" si="53"/>
        <v>1.4906362458214908E-3</v>
      </c>
    </row>
    <row r="538" spans="1:16" x14ac:dyDescent="0.25">
      <c r="A538" s="3" t="s">
        <v>1050</v>
      </c>
      <c r="B538">
        <v>13445</v>
      </c>
      <c r="C538">
        <v>13445</v>
      </c>
      <c r="F538" s="3" t="s">
        <v>1138</v>
      </c>
      <c r="G538">
        <v>226006</v>
      </c>
      <c r="H538">
        <v>226349</v>
      </c>
      <c r="I538">
        <v>226013</v>
      </c>
      <c r="J538">
        <f>VLOOKUP(F538,rmp_opt!$A$2:$C$1736,3,FALSE)</f>
        <v>227066</v>
      </c>
      <c r="K538">
        <f t="shared" si="48"/>
        <v>1</v>
      </c>
      <c r="L538">
        <f t="shared" si="49"/>
        <v>0</v>
      </c>
      <c r="M538">
        <f t="shared" si="50"/>
        <v>226349</v>
      </c>
      <c r="N538">
        <f t="shared" si="51"/>
        <v>226013</v>
      </c>
      <c r="O538">
        <f t="shared" si="52"/>
        <v>0</v>
      </c>
      <c r="P538" s="6">
        <f t="shared" si="53"/>
        <v>1.4844333308298248E-3</v>
      </c>
    </row>
    <row r="539" spans="1:16" x14ac:dyDescent="0.25">
      <c r="A539" s="3" t="s">
        <v>966</v>
      </c>
      <c r="B539">
        <v>13197</v>
      </c>
      <c r="C539">
        <v>13197</v>
      </c>
      <c r="F539" s="3" t="s">
        <v>22</v>
      </c>
      <c r="G539">
        <v>24248</v>
      </c>
      <c r="H539">
        <v>24286</v>
      </c>
      <c r="I539">
        <v>24250</v>
      </c>
      <c r="J539">
        <f>VLOOKUP(F539,rmp_opt!$A$2:$C$1736,3,FALSE)</f>
        <v>24668</v>
      </c>
      <c r="K539">
        <f t="shared" si="48"/>
        <v>1</v>
      </c>
      <c r="L539">
        <f t="shared" si="49"/>
        <v>0</v>
      </c>
      <c r="M539">
        <f t="shared" si="50"/>
        <v>24286</v>
      </c>
      <c r="N539">
        <f t="shared" si="51"/>
        <v>24250</v>
      </c>
      <c r="O539">
        <f t="shared" si="52"/>
        <v>0</v>
      </c>
      <c r="P539" s="6">
        <f t="shared" si="53"/>
        <v>1.4823355019352713E-3</v>
      </c>
    </row>
    <row r="540" spans="1:16" x14ac:dyDescent="0.25">
      <c r="A540" s="3" t="s">
        <v>1731</v>
      </c>
      <c r="B540">
        <v>12394</v>
      </c>
      <c r="C540">
        <v>12394</v>
      </c>
      <c r="F540" s="3" t="s">
        <v>209</v>
      </c>
      <c r="G540">
        <v>26949</v>
      </c>
      <c r="H540">
        <v>26990</v>
      </c>
      <c r="I540">
        <v>26950</v>
      </c>
      <c r="J540">
        <f>VLOOKUP(F540,rmp_opt!$A$2:$C$1736,3,FALSE)</f>
        <v>27083</v>
      </c>
      <c r="K540">
        <f t="shared" si="48"/>
        <v>1</v>
      </c>
      <c r="L540">
        <f t="shared" si="49"/>
        <v>0</v>
      </c>
      <c r="M540">
        <f t="shared" si="50"/>
        <v>26990</v>
      </c>
      <c r="N540">
        <f t="shared" si="51"/>
        <v>26950</v>
      </c>
      <c r="O540">
        <f t="shared" si="52"/>
        <v>0</v>
      </c>
      <c r="P540" s="6">
        <f t="shared" si="53"/>
        <v>1.4820303816228233E-3</v>
      </c>
    </row>
    <row r="541" spans="1:16" x14ac:dyDescent="0.25">
      <c r="A541" s="3" t="s">
        <v>1457</v>
      </c>
      <c r="B541">
        <v>13159</v>
      </c>
      <c r="C541">
        <v>13159</v>
      </c>
      <c r="F541" s="3" t="s">
        <v>1335</v>
      </c>
      <c r="G541">
        <v>70033</v>
      </c>
      <c r="H541">
        <v>70164</v>
      </c>
      <c r="I541">
        <v>70061</v>
      </c>
      <c r="J541">
        <f>VLOOKUP(F541,rmp_opt!$A$2:$C$1736,3,FALSE)</f>
        <v>70484</v>
      </c>
      <c r="K541">
        <f t="shared" si="48"/>
        <v>1</v>
      </c>
      <c r="L541">
        <f t="shared" si="49"/>
        <v>0</v>
      </c>
      <c r="M541">
        <f t="shared" si="50"/>
        <v>70164</v>
      </c>
      <c r="N541">
        <f t="shared" si="51"/>
        <v>70061</v>
      </c>
      <c r="O541">
        <f t="shared" si="52"/>
        <v>0</v>
      </c>
      <c r="P541" s="6">
        <f t="shared" si="53"/>
        <v>1.4679892822530073E-3</v>
      </c>
    </row>
    <row r="542" spans="1:16" x14ac:dyDescent="0.25">
      <c r="A542" s="3" t="s">
        <v>1408</v>
      </c>
      <c r="B542">
        <v>12307</v>
      </c>
      <c r="C542">
        <v>12307</v>
      </c>
      <c r="F542" s="3" t="s">
        <v>925</v>
      </c>
      <c r="G542">
        <v>54758</v>
      </c>
      <c r="H542">
        <v>54840</v>
      </c>
      <c r="I542">
        <v>54760</v>
      </c>
      <c r="J542">
        <f>VLOOKUP(F542,rmp_opt!$A$2:$C$1736,3,FALSE)</f>
        <v>55216</v>
      </c>
      <c r="K542">
        <f t="shared" si="48"/>
        <v>1</v>
      </c>
      <c r="L542">
        <f t="shared" si="49"/>
        <v>0</v>
      </c>
      <c r="M542">
        <f t="shared" si="50"/>
        <v>54840</v>
      </c>
      <c r="N542">
        <f t="shared" si="51"/>
        <v>54760</v>
      </c>
      <c r="O542">
        <f t="shared" si="52"/>
        <v>0</v>
      </c>
      <c r="P542" s="6">
        <f t="shared" si="53"/>
        <v>1.4587892049598833E-3</v>
      </c>
    </row>
    <row r="543" spans="1:16" x14ac:dyDescent="0.25">
      <c r="A543" s="3" t="s">
        <v>639</v>
      </c>
      <c r="B543">
        <v>13552</v>
      </c>
      <c r="C543">
        <v>13552</v>
      </c>
      <c r="F543" s="3" t="s">
        <v>409</v>
      </c>
      <c r="G543">
        <v>102148</v>
      </c>
      <c r="H543">
        <v>102334</v>
      </c>
      <c r="I543">
        <v>102185</v>
      </c>
      <c r="J543">
        <f>VLOOKUP(F543,rmp_opt!$A$2:$C$1736,3,FALSE)</f>
        <v>102558</v>
      </c>
      <c r="K543">
        <f t="shared" si="48"/>
        <v>1</v>
      </c>
      <c r="L543">
        <f t="shared" si="49"/>
        <v>0</v>
      </c>
      <c r="M543">
        <f t="shared" si="50"/>
        <v>102334</v>
      </c>
      <c r="N543">
        <f t="shared" si="51"/>
        <v>102185</v>
      </c>
      <c r="O543">
        <f t="shared" si="52"/>
        <v>0</v>
      </c>
      <c r="P543" s="6">
        <f t="shared" si="53"/>
        <v>1.4560165731819336E-3</v>
      </c>
    </row>
    <row r="544" spans="1:16" x14ac:dyDescent="0.25">
      <c r="A544" s="3" t="s">
        <v>1356</v>
      </c>
      <c r="B544">
        <v>25011</v>
      </c>
      <c r="C544">
        <v>25011</v>
      </c>
      <c r="F544" s="3" t="s">
        <v>1400</v>
      </c>
      <c r="G544">
        <v>2742</v>
      </c>
      <c r="H544">
        <v>2748</v>
      </c>
      <c r="I544">
        <v>2744</v>
      </c>
      <c r="J544">
        <f>VLOOKUP(F544,rmp_opt!$A$2:$C$1736,3,FALSE)</f>
        <v>2799</v>
      </c>
      <c r="K544">
        <f t="shared" si="48"/>
        <v>1</v>
      </c>
      <c r="L544">
        <f t="shared" si="49"/>
        <v>0</v>
      </c>
      <c r="M544">
        <f t="shared" si="50"/>
        <v>2748</v>
      </c>
      <c r="N544">
        <f t="shared" si="51"/>
        <v>2744</v>
      </c>
      <c r="O544">
        <f t="shared" si="52"/>
        <v>0</v>
      </c>
      <c r="P544" s="6">
        <f t="shared" si="53"/>
        <v>1.455604075691412E-3</v>
      </c>
    </row>
    <row r="545" spans="1:16" x14ac:dyDescent="0.25">
      <c r="A545" s="3" t="s">
        <v>272</v>
      </c>
      <c r="B545">
        <v>23832</v>
      </c>
      <c r="C545">
        <v>23832</v>
      </c>
      <c r="F545" s="3" t="s">
        <v>508</v>
      </c>
      <c r="G545">
        <v>177337</v>
      </c>
      <c r="H545">
        <v>177604</v>
      </c>
      <c r="I545">
        <v>177346</v>
      </c>
      <c r="J545">
        <f>VLOOKUP(F545,rmp_opt!$A$2:$C$1736,3,FALSE)</f>
        <v>177988</v>
      </c>
      <c r="K545">
        <f t="shared" si="48"/>
        <v>1</v>
      </c>
      <c r="L545">
        <f t="shared" si="49"/>
        <v>0</v>
      </c>
      <c r="M545">
        <f t="shared" si="50"/>
        <v>177604</v>
      </c>
      <c r="N545">
        <f t="shared" si="51"/>
        <v>177346</v>
      </c>
      <c r="O545">
        <f t="shared" si="52"/>
        <v>0</v>
      </c>
      <c r="P545" s="6">
        <f t="shared" si="53"/>
        <v>1.4526699849102497E-3</v>
      </c>
    </row>
    <row r="546" spans="1:16" x14ac:dyDescent="0.25">
      <c r="A546" s="3" t="s">
        <v>1553</v>
      </c>
      <c r="B546">
        <v>24568</v>
      </c>
      <c r="C546">
        <v>24568</v>
      </c>
      <c r="F546" s="3" t="s">
        <v>292</v>
      </c>
      <c r="G546">
        <v>6212</v>
      </c>
      <c r="H546">
        <v>6221</v>
      </c>
      <c r="I546">
        <v>6212</v>
      </c>
      <c r="J546">
        <f>VLOOKUP(F546,rmp_opt!$A$2:$C$1736,3,FALSE)</f>
        <v>6353</v>
      </c>
      <c r="K546">
        <f t="shared" si="48"/>
        <v>0</v>
      </c>
      <c r="L546">
        <f t="shared" si="49"/>
        <v>0</v>
      </c>
      <c r="M546">
        <f t="shared" si="50"/>
        <v>6221</v>
      </c>
      <c r="N546">
        <f t="shared" si="51"/>
        <v>6212</v>
      </c>
      <c r="O546">
        <f t="shared" si="52"/>
        <v>0</v>
      </c>
      <c r="P546" s="6">
        <f t="shared" si="53"/>
        <v>1.4467127471467609E-3</v>
      </c>
    </row>
    <row r="547" spans="1:16" x14ac:dyDescent="0.25">
      <c r="A547" s="3" t="s">
        <v>1363</v>
      </c>
      <c r="B547">
        <v>26692</v>
      </c>
      <c r="C547">
        <v>26692</v>
      </c>
      <c r="F547" s="3" t="s">
        <v>438</v>
      </c>
      <c r="G547">
        <v>870988</v>
      </c>
      <c r="H547">
        <v>872234</v>
      </c>
      <c r="I547">
        <v>870988</v>
      </c>
      <c r="J547">
        <f>VLOOKUP(F547,rmp_opt!$A$2:$C$1736,3,FALSE)</f>
        <v>874201</v>
      </c>
      <c r="K547">
        <f t="shared" si="48"/>
        <v>0</v>
      </c>
      <c r="L547">
        <f t="shared" si="49"/>
        <v>0</v>
      </c>
      <c r="M547">
        <f t="shared" si="50"/>
        <v>872234</v>
      </c>
      <c r="N547">
        <f t="shared" si="51"/>
        <v>870988</v>
      </c>
      <c r="O547">
        <f t="shared" si="52"/>
        <v>0</v>
      </c>
      <c r="P547" s="6">
        <f t="shared" si="53"/>
        <v>1.4285157423351989E-3</v>
      </c>
    </row>
    <row r="548" spans="1:16" x14ac:dyDescent="0.25">
      <c r="A548" s="3" t="s">
        <v>1493</v>
      </c>
      <c r="B548">
        <v>24316</v>
      </c>
      <c r="C548">
        <v>24316</v>
      </c>
      <c r="F548" s="3" t="s">
        <v>29</v>
      </c>
      <c r="G548">
        <v>282728</v>
      </c>
      <c r="H548">
        <v>283138</v>
      </c>
      <c r="I548">
        <v>282734</v>
      </c>
      <c r="J548">
        <f>VLOOKUP(F548,rmp_opt!$A$2:$C$1736,3,FALSE)</f>
        <v>283939</v>
      </c>
      <c r="K548">
        <f t="shared" si="48"/>
        <v>1</v>
      </c>
      <c r="L548">
        <f t="shared" si="49"/>
        <v>0</v>
      </c>
      <c r="M548">
        <f t="shared" si="50"/>
        <v>283138</v>
      </c>
      <c r="N548">
        <f t="shared" si="51"/>
        <v>282734</v>
      </c>
      <c r="O548">
        <f t="shared" si="52"/>
        <v>0</v>
      </c>
      <c r="P548" s="6">
        <f t="shared" si="53"/>
        <v>1.4268660511835218E-3</v>
      </c>
    </row>
    <row r="549" spans="1:16" x14ac:dyDescent="0.25">
      <c r="A549" s="3" t="s">
        <v>378</v>
      </c>
      <c r="B549">
        <v>25693</v>
      </c>
      <c r="C549">
        <v>25693</v>
      </c>
      <c r="F549" s="3" t="s">
        <v>428</v>
      </c>
      <c r="G549">
        <v>96915</v>
      </c>
      <c r="H549">
        <v>97053</v>
      </c>
      <c r="I549">
        <v>96915</v>
      </c>
      <c r="J549">
        <f>VLOOKUP(F549,rmp_opt!$A$2:$C$1736,3,FALSE)</f>
        <v>98696</v>
      </c>
      <c r="K549">
        <f t="shared" si="48"/>
        <v>0</v>
      </c>
      <c r="L549">
        <f t="shared" si="49"/>
        <v>0</v>
      </c>
      <c r="M549">
        <f t="shared" si="50"/>
        <v>97053</v>
      </c>
      <c r="N549">
        <f t="shared" si="51"/>
        <v>96915</v>
      </c>
      <c r="O549">
        <f t="shared" si="52"/>
        <v>0</v>
      </c>
      <c r="P549" s="6">
        <f t="shared" si="53"/>
        <v>1.4219034960279435E-3</v>
      </c>
    </row>
    <row r="550" spans="1:16" x14ac:dyDescent="0.25">
      <c r="A550" s="3" t="s">
        <v>1198</v>
      </c>
      <c r="B550">
        <v>24745</v>
      </c>
      <c r="C550">
        <v>24745</v>
      </c>
      <c r="F550" s="3" t="s">
        <v>1334</v>
      </c>
      <c r="G550">
        <v>97554</v>
      </c>
      <c r="H550">
        <v>97692</v>
      </c>
      <c r="I550">
        <v>97554</v>
      </c>
      <c r="J550">
        <f>VLOOKUP(F550,rmp_opt!$A$2:$C$1736,3,FALSE)</f>
        <v>98322</v>
      </c>
      <c r="K550">
        <f t="shared" si="48"/>
        <v>0</v>
      </c>
      <c r="L550">
        <f t="shared" si="49"/>
        <v>0</v>
      </c>
      <c r="M550">
        <f t="shared" si="50"/>
        <v>97692</v>
      </c>
      <c r="N550">
        <f t="shared" si="51"/>
        <v>97554</v>
      </c>
      <c r="O550">
        <f t="shared" si="52"/>
        <v>0</v>
      </c>
      <c r="P550" s="6">
        <f t="shared" si="53"/>
        <v>1.4126028743397616E-3</v>
      </c>
    </row>
    <row r="551" spans="1:16" x14ac:dyDescent="0.25">
      <c r="A551" s="3" t="s">
        <v>1382</v>
      </c>
      <c r="B551">
        <v>24250</v>
      </c>
      <c r="C551">
        <v>24250</v>
      </c>
      <c r="F551" s="3" t="s">
        <v>1734</v>
      </c>
      <c r="G551">
        <v>25511</v>
      </c>
      <c r="H551">
        <v>25549</v>
      </c>
      <c r="I551">
        <v>25513</v>
      </c>
      <c r="J551">
        <f>VLOOKUP(F551,rmp_opt!$A$2:$C$1736,3,FALSE)</f>
        <v>25725</v>
      </c>
      <c r="K551">
        <f t="shared" si="48"/>
        <v>1</v>
      </c>
      <c r="L551">
        <f t="shared" si="49"/>
        <v>0</v>
      </c>
      <c r="M551">
        <f t="shared" si="50"/>
        <v>25549</v>
      </c>
      <c r="N551">
        <f t="shared" si="51"/>
        <v>25513</v>
      </c>
      <c r="O551">
        <f t="shared" si="52"/>
        <v>0</v>
      </c>
      <c r="P551" s="6">
        <f t="shared" si="53"/>
        <v>1.4090571059532664E-3</v>
      </c>
    </row>
    <row r="552" spans="1:16" x14ac:dyDescent="0.25">
      <c r="A552" s="3" t="s">
        <v>136</v>
      </c>
      <c r="B552">
        <v>23872</v>
      </c>
      <c r="C552">
        <v>23872</v>
      </c>
      <c r="F552" s="3" t="s">
        <v>774</v>
      </c>
      <c r="G552">
        <v>6399</v>
      </c>
      <c r="H552">
        <v>6408</v>
      </c>
      <c r="I552">
        <v>6399</v>
      </c>
      <c r="J552">
        <f>VLOOKUP(F552,rmp_opt!$A$2:$C$1736,3,FALSE)</f>
        <v>6504</v>
      </c>
      <c r="K552">
        <f t="shared" si="48"/>
        <v>0</v>
      </c>
      <c r="L552">
        <f t="shared" si="49"/>
        <v>0</v>
      </c>
      <c r="M552">
        <f t="shared" si="50"/>
        <v>6408</v>
      </c>
      <c r="N552">
        <f t="shared" si="51"/>
        <v>6399</v>
      </c>
      <c r="O552">
        <f t="shared" si="52"/>
        <v>0</v>
      </c>
      <c r="P552" s="6">
        <f t="shared" si="53"/>
        <v>1.4044943820224719E-3</v>
      </c>
    </row>
    <row r="553" spans="1:16" x14ac:dyDescent="0.25">
      <c r="A553" s="3" t="s">
        <v>347</v>
      </c>
      <c r="B553">
        <v>23908</v>
      </c>
      <c r="C553">
        <v>23908</v>
      </c>
      <c r="F553" s="3" t="s">
        <v>1047</v>
      </c>
      <c r="G553">
        <v>176451</v>
      </c>
      <c r="H553">
        <v>176703</v>
      </c>
      <c r="I553">
        <v>176455</v>
      </c>
      <c r="J553">
        <f>VLOOKUP(F553,rmp_opt!$A$2:$C$1736,3,FALSE)</f>
        <v>177581</v>
      </c>
      <c r="K553">
        <f t="shared" si="48"/>
        <v>1</v>
      </c>
      <c r="L553">
        <f t="shared" si="49"/>
        <v>0</v>
      </c>
      <c r="M553">
        <f t="shared" si="50"/>
        <v>176703</v>
      </c>
      <c r="N553">
        <f t="shared" si="51"/>
        <v>176455</v>
      </c>
      <c r="O553">
        <f t="shared" si="52"/>
        <v>0</v>
      </c>
      <c r="P553" s="6">
        <f t="shared" si="53"/>
        <v>1.4034849436625298E-3</v>
      </c>
    </row>
    <row r="554" spans="1:16" x14ac:dyDescent="0.25">
      <c r="A554" s="3" t="s">
        <v>811</v>
      </c>
      <c r="B554">
        <v>100180</v>
      </c>
      <c r="C554">
        <v>100180</v>
      </c>
      <c r="F554" s="3" t="s">
        <v>1340</v>
      </c>
      <c r="G554">
        <v>98551</v>
      </c>
      <c r="H554">
        <v>98694</v>
      </c>
      <c r="I554">
        <v>98556</v>
      </c>
      <c r="J554">
        <f>VLOOKUP(F554,rmp_opt!$A$2:$C$1736,3,FALSE)</f>
        <v>98935</v>
      </c>
      <c r="K554">
        <f t="shared" si="48"/>
        <v>1</v>
      </c>
      <c r="L554">
        <f t="shared" si="49"/>
        <v>0</v>
      </c>
      <c r="M554">
        <f t="shared" si="50"/>
        <v>98694</v>
      </c>
      <c r="N554">
        <f t="shared" si="51"/>
        <v>98556</v>
      </c>
      <c r="O554">
        <f t="shared" si="52"/>
        <v>0</v>
      </c>
      <c r="P554" s="6">
        <f t="shared" si="53"/>
        <v>1.3982612924797861E-3</v>
      </c>
    </row>
    <row r="555" spans="1:16" x14ac:dyDescent="0.25">
      <c r="A555" s="3" t="s">
        <v>1513</v>
      </c>
      <c r="B555">
        <v>99208</v>
      </c>
      <c r="C555">
        <v>99257</v>
      </c>
      <c r="F555" s="3" t="s">
        <v>1434</v>
      </c>
      <c r="G555">
        <v>378633</v>
      </c>
      <c r="H555">
        <v>379160</v>
      </c>
      <c r="I555">
        <v>378633</v>
      </c>
      <c r="J555">
        <f>VLOOKUP(F555,rmp_opt!$A$2:$C$1736,3,FALSE)</f>
        <v>381473</v>
      </c>
      <c r="K555">
        <f t="shared" si="48"/>
        <v>0</v>
      </c>
      <c r="L555">
        <f t="shared" si="49"/>
        <v>0</v>
      </c>
      <c r="M555">
        <f t="shared" si="50"/>
        <v>379160</v>
      </c>
      <c r="N555">
        <f t="shared" si="51"/>
        <v>378633</v>
      </c>
      <c r="O555">
        <f t="shared" si="52"/>
        <v>0</v>
      </c>
      <c r="P555" s="6">
        <f t="shared" si="53"/>
        <v>1.3899145479480959E-3</v>
      </c>
    </row>
    <row r="556" spans="1:16" x14ac:dyDescent="0.25">
      <c r="A556" s="3" t="s">
        <v>609</v>
      </c>
      <c r="B556">
        <v>99301</v>
      </c>
      <c r="C556">
        <v>99301</v>
      </c>
      <c r="F556" s="3" t="s">
        <v>1346</v>
      </c>
      <c r="G556">
        <v>54994</v>
      </c>
      <c r="H556">
        <v>55072</v>
      </c>
      <c r="I556">
        <v>54996</v>
      </c>
      <c r="J556">
        <f>VLOOKUP(F556,rmp_opt!$A$2:$C$1736,3,FALSE)</f>
        <v>55559</v>
      </c>
      <c r="K556">
        <f t="shared" si="48"/>
        <v>1</v>
      </c>
      <c r="L556">
        <f t="shared" si="49"/>
        <v>0</v>
      </c>
      <c r="M556">
        <f t="shared" si="50"/>
        <v>55072</v>
      </c>
      <c r="N556">
        <f t="shared" si="51"/>
        <v>54996</v>
      </c>
      <c r="O556">
        <f t="shared" si="52"/>
        <v>0</v>
      </c>
      <c r="P556" s="6">
        <f t="shared" si="53"/>
        <v>1.3800116211504939E-3</v>
      </c>
    </row>
    <row r="557" spans="1:16" x14ac:dyDescent="0.25">
      <c r="A557" s="3" t="s">
        <v>611</v>
      </c>
      <c r="B557">
        <v>100111</v>
      </c>
      <c r="C557">
        <v>100123</v>
      </c>
      <c r="F557" s="3" t="s">
        <v>1226</v>
      </c>
      <c r="G557">
        <v>65194</v>
      </c>
      <c r="H557">
        <v>65321</v>
      </c>
      <c r="I557">
        <v>65231</v>
      </c>
      <c r="J557">
        <f>VLOOKUP(F557,rmp_opt!$A$2:$C$1736,3,FALSE)</f>
        <v>65380</v>
      </c>
      <c r="K557">
        <f t="shared" si="48"/>
        <v>1</v>
      </c>
      <c r="L557">
        <f t="shared" si="49"/>
        <v>0</v>
      </c>
      <c r="M557">
        <f t="shared" si="50"/>
        <v>65321</v>
      </c>
      <c r="N557">
        <f t="shared" si="51"/>
        <v>65231</v>
      </c>
      <c r="O557">
        <f t="shared" si="52"/>
        <v>0</v>
      </c>
      <c r="P557" s="6">
        <f t="shared" si="53"/>
        <v>1.3778111174048162E-3</v>
      </c>
    </row>
    <row r="558" spans="1:16" x14ac:dyDescent="0.25">
      <c r="A558" s="3" t="s">
        <v>1119</v>
      </c>
      <c r="B558">
        <v>99597</v>
      </c>
      <c r="C558">
        <v>99597</v>
      </c>
      <c r="F558" s="3" t="s">
        <v>532</v>
      </c>
      <c r="G558">
        <v>97257</v>
      </c>
      <c r="H558">
        <v>97391</v>
      </c>
      <c r="I558">
        <v>97257</v>
      </c>
      <c r="J558">
        <f>VLOOKUP(F558,rmp_opt!$A$2:$C$1736,3,FALSE)</f>
        <v>97967</v>
      </c>
      <c r="K558">
        <f t="shared" si="48"/>
        <v>0</v>
      </c>
      <c r="L558">
        <f t="shared" si="49"/>
        <v>0</v>
      </c>
      <c r="M558">
        <f t="shared" si="50"/>
        <v>97391</v>
      </c>
      <c r="N558">
        <f t="shared" si="51"/>
        <v>97257</v>
      </c>
      <c r="O558">
        <f t="shared" si="52"/>
        <v>0</v>
      </c>
      <c r="P558" s="6">
        <f t="shared" si="53"/>
        <v>1.3758971568214723E-3</v>
      </c>
    </row>
    <row r="559" spans="1:16" x14ac:dyDescent="0.25">
      <c r="A559" s="3" t="s">
        <v>514</v>
      </c>
      <c r="B559">
        <v>100296</v>
      </c>
      <c r="C559">
        <v>100299</v>
      </c>
      <c r="F559" s="3" t="s">
        <v>1165</v>
      </c>
      <c r="G559">
        <v>31297</v>
      </c>
      <c r="H559">
        <v>31340</v>
      </c>
      <c r="I559">
        <v>31277</v>
      </c>
      <c r="J559">
        <f>VLOOKUP(F559,rmp_opt!$A$2:$C$1736,3,FALSE)</f>
        <v>31873</v>
      </c>
      <c r="K559">
        <f t="shared" si="48"/>
        <v>0</v>
      </c>
      <c r="L559">
        <f t="shared" si="49"/>
        <v>0</v>
      </c>
      <c r="M559">
        <f t="shared" si="50"/>
        <v>31340</v>
      </c>
      <c r="N559">
        <f t="shared" si="51"/>
        <v>31297</v>
      </c>
      <c r="O559">
        <f t="shared" si="52"/>
        <v>0</v>
      </c>
      <c r="P559" s="6">
        <f t="shared" si="53"/>
        <v>1.3720485003190811E-3</v>
      </c>
    </row>
    <row r="560" spans="1:16" x14ac:dyDescent="0.25">
      <c r="A560" s="3" t="s">
        <v>1715</v>
      </c>
      <c r="B560">
        <v>100036</v>
      </c>
      <c r="C560">
        <v>100045</v>
      </c>
      <c r="F560" s="3" t="s">
        <v>113</v>
      </c>
      <c r="G560">
        <v>196402</v>
      </c>
      <c r="H560">
        <v>196675</v>
      </c>
      <c r="I560">
        <v>196406</v>
      </c>
      <c r="J560">
        <f>VLOOKUP(F560,rmp_opt!$A$2:$C$1736,3,FALSE)</f>
        <v>197648</v>
      </c>
      <c r="K560">
        <f t="shared" si="48"/>
        <v>1</v>
      </c>
      <c r="L560">
        <f t="shared" si="49"/>
        <v>0</v>
      </c>
      <c r="M560">
        <f t="shared" si="50"/>
        <v>196675</v>
      </c>
      <c r="N560">
        <f t="shared" si="51"/>
        <v>196406</v>
      </c>
      <c r="O560">
        <f t="shared" si="52"/>
        <v>0</v>
      </c>
      <c r="P560" s="6">
        <f t="shared" si="53"/>
        <v>1.3677386551417313E-3</v>
      </c>
    </row>
    <row r="561" spans="1:16" x14ac:dyDescent="0.25">
      <c r="A561" s="3" t="s">
        <v>195</v>
      </c>
      <c r="B561">
        <v>100418</v>
      </c>
      <c r="C561">
        <v>100421</v>
      </c>
      <c r="F561" s="3" t="s">
        <v>481</v>
      </c>
      <c r="G561">
        <v>24214</v>
      </c>
      <c r="H561">
        <v>24250</v>
      </c>
      <c r="I561">
        <v>24217</v>
      </c>
      <c r="J561">
        <f>VLOOKUP(F561,rmp_opt!$A$2:$C$1736,3,FALSE)</f>
        <v>24483</v>
      </c>
      <c r="K561">
        <f t="shared" si="48"/>
        <v>1</v>
      </c>
      <c r="L561">
        <f t="shared" si="49"/>
        <v>0</v>
      </c>
      <c r="M561">
        <f t="shared" si="50"/>
        <v>24250</v>
      </c>
      <c r="N561">
        <f t="shared" si="51"/>
        <v>24217</v>
      </c>
      <c r="O561">
        <f t="shared" si="52"/>
        <v>0</v>
      </c>
      <c r="P561" s="6">
        <f t="shared" si="53"/>
        <v>1.3608247422680411E-3</v>
      </c>
    </row>
    <row r="562" spans="1:16" x14ac:dyDescent="0.25">
      <c r="A562" s="3" t="s">
        <v>1369</v>
      </c>
      <c r="B562">
        <v>100752</v>
      </c>
      <c r="C562">
        <v>100752</v>
      </c>
      <c r="F562" s="3" t="s">
        <v>1258</v>
      </c>
      <c r="G562">
        <v>577833</v>
      </c>
      <c r="H562">
        <v>578619</v>
      </c>
      <c r="I562">
        <v>577833</v>
      </c>
      <c r="J562">
        <f>VLOOKUP(F562,rmp_opt!$A$2:$C$1736,3,FALSE)</f>
        <v>581169</v>
      </c>
      <c r="K562">
        <f t="shared" si="48"/>
        <v>0</v>
      </c>
      <c r="L562">
        <f t="shared" si="49"/>
        <v>0</v>
      </c>
      <c r="M562">
        <f t="shared" si="50"/>
        <v>578619</v>
      </c>
      <c r="N562">
        <f t="shared" si="51"/>
        <v>577833</v>
      </c>
      <c r="O562">
        <f t="shared" si="52"/>
        <v>0</v>
      </c>
      <c r="P562" s="6">
        <f t="shared" si="53"/>
        <v>1.3584068272904969E-3</v>
      </c>
    </row>
    <row r="563" spans="1:16" x14ac:dyDescent="0.25">
      <c r="A563" s="3" t="s">
        <v>747</v>
      </c>
      <c r="B563">
        <v>100368</v>
      </c>
      <c r="C563">
        <v>100371</v>
      </c>
      <c r="F563" s="3" t="s">
        <v>607</v>
      </c>
      <c r="G563">
        <v>1164037</v>
      </c>
      <c r="H563">
        <v>1165619</v>
      </c>
      <c r="I563">
        <v>1164037</v>
      </c>
      <c r="J563">
        <f>VLOOKUP(F563,rmp_opt!$A$2:$C$1736,3,FALSE)</f>
        <v>1168287</v>
      </c>
      <c r="K563">
        <f t="shared" si="48"/>
        <v>0</v>
      </c>
      <c r="L563">
        <f t="shared" si="49"/>
        <v>0</v>
      </c>
      <c r="M563">
        <f t="shared" si="50"/>
        <v>1165619</v>
      </c>
      <c r="N563">
        <f t="shared" si="51"/>
        <v>1164037</v>
      </c>
      <c r="O563">
        <f t="shared" si="52"/>
        <v>0</v>
      </c>
      <c r="P563" s="6">
        <f t="shared" si="53"/>
        <v>1.3572187824666552E-3</v>
      </c>
    </row>
    <row r="564" spans="1:16" x14ac:dyDescent="0.25">
      <c r="A564" s="3" t="s">
        <v>721</v>
      </c>
      <c r="B564">
        <v>177190</v>
      </c>
      <c r="C564">
        <v>177264</v>
      </c>
      <c r="F564" s="3" t="s">
        <v>1635</v>
      </c>
      <c r="G564">
        <v>8222</v>
      </c>
      <c r="H564">
        <v>8234</v>
      </c>
      <c r="I564">
        <v>8223</v>
      </c>
      <c r="J564">
        <f>VLOOKUP(F564,rmp_opt!$A$2:$C$1736,3,FALSE)</f>
        <v>8297</v>
      </c>
      <c r="K564">
        <f t="shared" si="48"/>
        <v>1</v>
      </c>
      <c r="L564">
        <f t="shared" si="49"/>
        <v>0</v>
      </c>
      <c r="M564">
        <f t="shared" si="50"/>
        <v>8234</v>
      </c>
      <c r="N564">
        <f t="shared" si="51"/>
        <v>8223</v>
      </c>
      <c r="O564">
        <f t="shared" si="52"/>
        <v>0</v>
      </c>
      <c r="P564" s="6">
        <f t="shared" si="53"/>
        <v>1.3359242166626185E-3</v>
      </c>
    </row>
    <row r="565" spans="1:16" x14ac:dyDescent="0.25">
      <c r="A565" s="3" t="s">
        <v>746</v>
      </c>
      <c r="B565">
        <v>177326</v>
      </c>
      <c r="C565">
        <v>177402</v>
      </c>
      <c r="F565" s="3" t="s">
        <v>168</v>
      </c>
      <c r="G565">
        <v>24745</v>
      </c>
      <c r="H565">
        <v>24780</v>
      </c>
      <c r="I565">
        <v>24747</v>
      </c>
      <c r="J565">
        <f>VLOOKUP(F565,rmp_opt!$A$2:$C$1736,3,FALSE)</f>
        <v>25065</v>
      </c>
      <c r="K565">
        <f t="shared" si="48"/>
        <v>1</v>
      </c>
      <c r="L565">
        <f t="shared" si="49"/>
        <v>0</v>
      </c>
      <c r="M565">
        <f t="shared" si="50"/>
        <v>24780</v>
      </c>
      <c r="N565">
        <f t="shared" si="51"/>
        <v>24747</v>
      </c>
      <c r="O565">
        <f t="shared" si="52"/>
        <v>0</v>
      </c>
      <c r="P565" s="6">
        <f t="shared" si="53"/>
        <v>1.3317191283292978E-3</v>
      </c>
    </row>
    <row r="566" spans="1:16" x14ac:dyDescent="0.25">
      <c r="A566" s="3" t="s">
        <v>1375</v>
      </c>
      <c r="B566">
        <v>177149</v>
      </c>
      <c r="C566">
        <v>177167</v>
      </c>
      <c r="F566" s="3" t="s">
        <v>905</v>
      </c>
      <c r="G566">
        <v>54125</v>
      </c>
      <c r="H566">
        <v>54208</v>
      </c>
      <c r="I566">
        <v>54137</v>
      </c>
      <c r="J566">
        <f>VLOOKUP(F566,rmp_opt!$A$2:$C$1736,3,FALSE)</f>
        <v>54616</v>
      </c>
      <c r="K566">
        <f t="shared" si="48"/>
        <v>1</v>
      </c>
      <c r="L566">
        <f t="shared" si="49"/>
        <v>0</v>
      </c>
      <c r="M566">
        <f t="shared" si="50"/>
        <v>54208</v>
      </c>
      <c r="N566">
        <f t="shared" si="51"/>
        <v>54137</v>
      </c>
      <c r="O566">
        <f t="shared" si="52"/>
        <v>0</v>
      </c>
      <c r="P566" s="6">
        <f t="shared" si="53"/>
        <v>1.3097697756788665E-3</v>
      </c>
    </row>
    <row r="567" spans="1:16" x14ac:dyDescent="0.25">
      <c r="A567" s="3" t="s">
        <v>706</v>
      </c>
      <c r="B567">
        <v>176779</v>
      </c>
      <c r="C567">
        <v>176846</v>
      </c>
      <c r="F567" s="3" t="s">
        <v>327</v>
      </c>
      <c r="G567">
        <v>67484</v>
      </c>
      <c r="H567">
        <v>67591</v>
      </c>
      <c r="I567">
        <v>67504</v>
      </c>
      <c r="J567">
        <f>VLOOKUP(F567,rmp_opt!$A$2:$C$1736,3,FALSE)</f>
        <v>67708</v>
      </c>
      <c r="K567">
        <f t="shared" si="48"/>
        <v>1</v>
      </c>
      <c r="L567">
        <f t="shared" si="49"/>
        <v>0</v>
      </c>
      <c r="M567">
        <f t="shared" si="50"/>
        <v>67591</v>
      </c>
      <c r="N567">
        <f t="shared" si="51"/>
        <v>67504</v>
      </c>
      <c r="O567">
        <f t="shared" si="52"/>
        <v>0</v>
      </c>
      <c r="P567" s="6">
        <f t="shared" si="53"/>
        <v>1.2871536151262742E-3</v>
      </c>
    </row>
    <row r="568" spans="1:16" x14ac:dyDescent="0.25">
      <c r="A568" s="3" t="s">
        <v>533</v>
      </c>
      <c r="B568">
        <v>176553</v>
      </c>
      <c r="C568">
        <v>176597</v>
      </c>
      <c r="F568" s="3" t="s">
        <v>1286</v>
      </c>
      <c r="G568">
        <v>169994</v>
      </c>
      <c r="H568">
        <v>170219</v>
      </c>
      <c r="I568">
        <v>170000</v>
      </c>
      <c r="J568">
        <f>VLOOKUP(F568,rmp_opt!$A$2:$C$1736,3,FALSE)</f>
        <v>170905</v>
      </c>
      <c r="K568">
        <f t="shared" si="48"/>
        <v>1</v>
      </c>
      <c r="L568">
        <f t="shared" si="49"/>
        <v>0</v>
      </c>
      <c r="M568">
        <f t="shared" si="50"/>
        <v>170219</v>
      </c>
      <c r="N568">
        <f t="shared" si="51"/>
        <v>170000</v>
      </c>
      <c r="O568">
        <f t="shared" si="52"/>
        <v>0</v>
      </c>
      <c r="P568" s="6">
        <f t="shared" si="53"/>
        <v>1.2865778790851785E-3</v>
      </c>
    </row>
    <row r="569" spans="1:16" x14ac:dyDescent="0.25">
      <c r="A569" s="3" t="s">
        <v>364</v>
      </c>
      <c r="B569">
        <v>176525</v>
      </c>
      <c r="C569">
        <v>176603</v>
      </c>
      <c r="F569" s="3" t="s">
        <v>1684</v>
      </c>
      <c r="G569">
        <v>96983</v>
      </c>
      <c r="H569">
        <v>97113</v>
      </c>
      <c r="I569">
        <v>96990</v>
      </c>
      <c r="J569">
        <f>VLOOKUP(F569,rmp_opt!$A$2:$C$1736,3,FALSE)</f>
        <v>97516</v>
      </c>
      <c r="K569">
        <f t="shared" si="48"/>
        <v>1</v>
      </c>
      <c r="L569">
        <f t="shared" si="49"/>
        <v>0</v>
      </c>
      <c r="M569">
        <f t="shared" si="50"/>
        <v>97113</v>
      </c>
      <c r="N569">
        <f t="shared" si="51"/>
        <v>96990</v>
      </c>
      <c r="O569">
        <f t="shared" si="52"/>
        <v>0</v>
      </c>
      <c r="P569" s="6">
        <f t="shared" si="53"/>
        <v>1.2665657532977047E-3</v>
      </c>
    </row>
    <row r="570" spans="1:16" x14ac:dyDescent="0.25">
      <c r="A570" s="3" t="s">
        <v>620</v>
      </c>
      <c r="B570">
        <v>177307</v>
      </c>
      <c r="C570">
        <v>177369</v>
      </c>
      <c r="F570" s="3" t="s">
        <v>171</v>
      </c>
      <c r="G570">
        <v>49792</v>
      </c>
      <c r="H570">
        <v>49873</v>
      </c>
      <c r="I570">
        <v>49810</v>
      </c>
      <c r="J570">
        <f>VLOOKUP(F570,rmp_opt!$A$2:$C$1736,3,FALSE)</f>
        <v>50417</v>
      </c>
      <c r="K570">
        <f t="shared" si="48"/>
        <v>1</v>
      </c>
      <c r="L570">
        <f t="shared" si="49"/>
        <v>0</v>
      </c>
      <c r="M570">
        <f t="shared" si="50"/>
        <v>49873</v>
      </c>
      <c r="N570">
        <f t="shared" si="51"/>
        <v>49810</v>
      </c>
      <c r="O570">
        <f t="shared" si="52"/>
        <v>0</v>
      </c>
      <c r="P570" s="6">
        <f t="shared" si="53"/>
        <v>1.2632085497162793E-3</v>
      </c>
    </row>
    <row r="571" spans="1:16" x14ac:dyDescent="0.25">
      <c r="A571" s="3" t="s">
        <v>548</v>
      </c>
      <c r="B571">
        <v>176232</v>
      </c>
      <c r="C571">
        <v>176320</v>
      </c>
      <c r="F571" s="3" t="s">
        <v>656</v>
      </c>
      <c r="G571">
        <v>49897</v>
      </c>
      <c r="H571">
        <v>49976</v>
      </c>
      <c r="I571">
        <v>49913</v>
      </c>
      <c r="J571">
        <f>VLOOKUP(F571,rmp_opt!$A$2:$C$1736,3,FALSE)</f>
        <v>50059</v>
      </c>
      <c r="K571">
        <f t="shared" si="48"/>
        <v>1</v>
      </c>
      <c r="L571">
        <f t="shared" si="49"/>
        <v>0</v>
      </c>
      <c r="M571">
        <f t="shared" si="50"/>
        <v>49976</v>
      </c>
      <c r="N571">
        <f t="shared" si="51"/>
        <v>49913</v>
      </c>
      <c r="O571">
        <f t="shared" si="52"/>
        <v>0</v>
      </c>
      <c r="P571" s="6">
        <f t="shared" si="53"/>
        <v>1.2606050904434129E-3</v>
      </c>
    </row>
    <row r="572" spans="1:16" x14ac:dyDescent="0.25">
      <c r="A572" s="3" t="s">
        <v>817</v>
      </c>
      <c r="B572">
        <v>177479</v>
      </c>
      <c r="C572">
        <v>177520</v>
      </c>
      <c r="F572" s="3" t="s">
        <v>1339</v>
      </c>
      <c r="G572">
        <v>24588</v>
      </c>
      <c r="H572">
        <v>24621</v>
      </c>
      <c r="I572">
        <v>24590</v>
      </c>
      <c r="J572">
        <f>VLOOKUP(F572,rmp_opt!$A$2:$C$1736,3,FALSE)</f>
        <v>24751</v>
      </c>
      <c r="K572">
        <f t="shared" si="48"/>
        <v>1</v>
      </c>
      <c r="L572">
        <f t="shared" si="49"/>
        <v>0</v>
      </c>
      <c r="M572">
        <f t="shared" si="50"/>
        <v>24621</v>
      </c>
      <c r="N572">
        <f t="shared" si="51"/>
        <v>24590</v>
      </c>
      <c r="O572">
        <f t="shared" si="52"/>
        <v>0</v>
      </c>
      <c r="P572" s="6">
        <f t="shared" si="53"/>
        <v>1.2590877706023314E-3</v>
      </c>
    </row>
    <row r="573" spans="1:16" x14ac:dyDescent="0.25">
      <c r="A573" s="3" t="s">
        <v>423</v>
      </c>
      <c r="B573">
        <v>176263</v>
      </c>
      <c r="C573">
        <v>176310</v>
      </c>
      <c r="F573" s="3" t="s">
        <v>20</v>
      </c>
      <c r="G573">
        <v>54922</v>
      </c>
      <c r="H573">
        <v>54992</v>
      </c>
      <c r="I573">
        <v>54923</v>
      </c>
      <c r="J573">
        <f>VLOOKUP(F573,rmp_opt!$A$2:$C$1736,3,FALSE)</f>
        <v>55242</v>
      </c>
      <c r="K573">
        <f t="shared" si="48"/>
        <v>1</v>
      </c>
      <c r="L573">
        <f t="shared" si="49"/>
        <v>0</v>
      </c>
      <c r="M573">
        <f t="shared" si="50"/>
        <v>54992</v>
      </c>
      <c r="N573">
        <f t="shared" si="51"/>
        <v>54923</v>
      </c>
      <c r="O573">
        <f t="shared" si="52"/>
        <v>0</v>
      </c>
      <c r="P573" s="6">
        <f t="shared" si="53"/>
        <v>1.2547279604306081E-3</v>
      </c>
    </row>
    <row r="574" spans="1:16" x14ac:dyDescent="0.25">
      <c r="A574" s="3" t="s">
        <v>1629</v>
      </c>
      <c r="B574">
        <v>218881</v>
      </c>
      <c r="C574">
        <v>338331.33333333302</v>
      </c>
      <c r="F574" s="3" t="s">
        <v>821</v>
      </c>
      <c r="G574">
        <v>6384</v>
      </c>
      <c r="H574">
        <v>6392</v>
      </c>
      <c r="I574">
        <v>6383</v>
      </c>
      <c r="J574">
        <f>VLOOKUP(F574,rmp_opt!$A$2:$C$1736,3,FALSE)</f>
        <v>6544</v>
      </c>
      <c r="K574">
        <f t="shared" si="48"/>
        <v>0</v>
      </c>
      <c r="L574">
        <f t="shared" si="49"/>
        <v>0</v>
      </c>
      <c r="M574">
        <f t="shared" si="50"/>
        <v>6392</v>
      </c>
      <c r="N574">
        <f t="shared" si="51"/>
        <v>6384</v>
      </c>
      <c r="O574">
        <f t="shared" si="52"/>
        <v>0</v>
      </c>
      <c r="P574" s="6">
        <f t="shared" si="53"/>
        <v>1.2515644555694619E-3</v>
      </c>
    </row>
    <row r="575" spans="1:16" x14ac:dyDescent="0.25">
      <c r="A575" s="3" t="s">
        <v>601</v>
      </c>
      <c r="B575">
        <v>201697</v>
      </c>
      <c r="C575">
        <v>216181</v>
      </c>
      <c r="F575" s="3" t="s">
        <v>1072</v>
      </c>
      <c r="G575">
        <v>40055</v>
      </c>
      <c r="H575">
        <v>40108</v>
      </c>
      <c r="I575">
        <v>40058</v>
      </c>
      <c r="J575">
        <f>VLOOKUP(F575,rmp_opt!$A$2:$C$1736,3,FALSE)</f>
        <v>40269</v>
      </c>
      <c r="K575">
        <f t="shared" si="48"/>
        <v>1</v>
      </c>
      <c r="L575">
        <f t="shared" si="49"/>
        <v>0</v>
      </c>
      <c r="M575">
        <f t="shared" si="50"/>
        <v>40108</v>
      </c>
      <c r="N575">
        <f t="shared" si="51"/>
        <v>40058</v>
      </c>
      <c r="O575">
        <f t="shared" si="52"/>
        <v>0</v>
      </c>
      <c r="P575" s="6">
        <f t="shared" si="53"/>
        <v>1.2466340879625012E-3</v>
      </c>
    </row>
    <row r="576" spans="1:16" x14ac:dyDescent="0.25">
      <c r="A576" s="3" t="s">
        <v>590</v>
      </c>
      <c r="B576">
        <v>204839</v>
      </c>
      <c r="C576">
        <v>227123</v>
      </c>
      <c r="F576" s="3" t="s">
        <v>1100</v>
      </c>
      <c r="G576">
        <v>97304</v>
      </c>
      <c r="H576">
        <v>97424</v>
      </c>
      <c r="I576">
        <v>97304</v>
      </c>
      <c r="J576">
        <f>VLOOKUP(F576,rmp_opt!$A$2:$C$1736,3,FALSE)</f>
        <v>97752</v>
      </c>
      <c r="K576">
        <f t="shared" si="48"/>
        <v>0</v>
      </c>
      <c r="L576">
        <f t="shared" si="49"/>
        <v>0</v>
      </c>
      <c r="M576">
        <f t="shared" si="50"/>
        <v>97424</v>
      </c>
      <c r="N576">
        <f t="shared" si="51"/>
        <v>97304</v>
      </c>
      <c r="O576">
        <f t="shared" si="52"/>
        <v>0</v>
      </c>
      <c r="P576" s="6">
        <f t="shared" si="53"/>
        <v>1.2317293480045984E-3</v>
      </c>
    </row>
    <row r="577" spans="1:16" x14ac:dyDescent="0.25">
      <c r="A577" s="3" t="s">
        <v>1571</v>
      </c>
      <c r="B577">
        <v>202289</v>
      </c>
      <c r="C577">
        <v>216081</v>
      </c>
      <c r="F577" s="3" t="s">
        <v>1249</v>
      </c>
      <c r="G577">
        <v>24387</v>
      </c>
      <c r="H577">
        <v>24420</v>
      </c>
      <c r="I577">
        <v>24390</v>
      </c>
      <c r="J577">
        <f>VLOOKUP(F577,rmp_opt!$A$2:$C$1736,3,FALSE)</f>
        <v>24646</v>
      </c>
      <c r="K577">
        <f t="shared" si="48"/>
        <v>1</v>
      </c>
      <c r="L577">
        <f t="shared" si="49"/>
        <v>0</v>
      </c>
      <c r="M577">
        <f t="shared" si="50"/>
        <v>24420</v>
      </c>
      <c r="N577">
        <f t="shared" si="51"/>
        <v>24390</v>
      </c>
      <c r="O577">
        <f t="shared" si="52"/>
        <v>0</v>
      </c>
      <c r="P577" s="6">
        <f t="shared" si="53"/>
        <v>1.2285012285012285E-3</v>
      </c>
    </row>
    <row r="578" spans="1:16" x14ac:dyDescent="0.25">
      <c r="A578" s="3" t="s">
        <v>593</v>
      </c>
      <c r="B578">
        <v>226284</v>
      </c>
      <c r="C578">
        <v>240440</v>
      </c>
      <c r="F578" s="3" t="s">
        <v>1010</v>
      </c>
      <c r="G578">
        <v>24406</v>
      </c>
      <c r="H578">
        <v>24438</v>
      </c>
      <c r="I578">
        <v>24408</v>
      </c>
      <c r="J578">
        <f>VLOOKUP(F578,rmp_opt!$A$2:$C$1736,3,FALSE)</f>
        <v>24599</v>
      </c>
      <c r="K578">
        <f t="shared" si="48"/>
        <v>1</v>
      </c>
      <c r="L578">
        <f t="shared" si="49"/>
        <v>0</v>
      </c>
      <c r="M578">
        <f t="shared" si="50"/>
        <v>24438</v>
      </c>
      <c r="N578">
        <f t="shared" si="51"/>
        <v>24408</v>
      </c>
      <c r="O578">
        <f t="shared" si="52"/>
        <v>0</v>
      </c>
      <c r="P578" s="6">
        <f t="shared" si="53"/>
        <v>1.2275963663147557E-3</v>
      </c>
    </row>
    <row r="579" spans="1:16" x14ac:dyDescent="0.25">
      <c r="A579" s="3" t="s">
        <v>1022</v>
      </c>
      <c r="B579">
        <v>218742</v>
      </c>
      <c r="C579">
        <v>231562</v>
      </c>
      <c r="F579" s="3" t="s">
        <v>66</v>
      </c>
      <c r="G579">
        <v>97353</v>
      </c>
      <c r="H579">
        <v>97471</v>
      </c>
      <c r="I579">
        <v>97353</v>
      </c>
      <c r="J579">
        <f>VLOOKUP(F579,rmp_opt!$A$2:$C$1736,3,FALSE)</f>
        <v>97770</v>
      </c>
      <c r="K579">
        <f t="shared" si="48"/>
        <v>0</v>
      </c>
      <c r="L579">
        <f t="shared" si="49"/>
        <v>0</v>
      </c>
      <c r="M579">
        <f t="shared" si="50"/>
        <v>97471</v>
      </c>
      <c r="N579">
        <f t="shared" si="51"/>
        <v>97353</v>
      </c>
      <c r="O579">
        <f t="shared" si="52"/>
        <v>0</v>
      </c>
      <c r="P579" s="6">
        <f t="shared" si="53"/>
        <v>1.210616491058879E-3</v>
      </c>
    </row>
    <row r="580" spans="1:16" x14ac:dyDescent="0.25">
      <c r="A580" s="3" t="s">
        <v>777</v>
      </c>
      <c r="B580">
        <v>197725</v>
      </c>
      <c r="C580">
        <v>213033</v>
      </c>
      <c r="F580" s="3" t="s">
        <v>1693</v>
      </c>
      <c r="G580">
        <v>66841</v>
      </c>
      <c r="H580">
        <v>66939</v>
      </c>
      <c r="I580">
        <v>66858</v>
      </c>
      <c r="J580">
        <f>VLOOKUP(F580,rmp_opt!$A$2:$C$1736,3,FALSE)</f>
        <v>67246</v>
      </c>
      <c r="K580">
        <f t="shared" ref="K580:K643" si="54">IF(I580&gt;G580,1,0)</f>
        <v>1</v>
      </c>
      <c r="L580">
        <f t="shared" ref="L580:L643" si="55">IF(J580&lt;H580,1,0)</f>
        <v>0</v>
      </c>
      <c r="M580">
        <f t="shared" ref="M580:M643" si="56">MIN(J580,H580)</f>
        <v>66939</v>
      </c>
      <c r="N580">
        <f t="shared" ref="N580:N643" si="57">MAX(I580,G580)</f>
        <v>66858</v>
      </c>
      <c r="O580">
        <f t="shared" ref="O580:O643" si="58">IF(N580=M580,1,0)</f>
        <v>0</v>
      </c>
      <c r="P580" s="6">
        <f t="shared" ref="P580:P643" si="59">(M580-N580)/M580</f>
        <v>1.2100569174920449E-3</v>
      </c>
    </row>
    <row r="581" spans="1:16" x14ac:dyDescent="0.25">
      <c r="A581" s="3" t="s">
        <v>727</v>
      </c>
      <c r="B581">
        <v>255466</v>
      </c>
      <c r="C581">
        <v>343921.33333333302</v>
      </c>
      <c r="F581" s="3" t="s">
        <v>1671</v>
      </c>
      <c r="G581">
        <v>186193</v>
      </c>
      <c r="H581">
        <v>186423</v>
      </c>
      <c r="I581">
        <v>186198</v>
      </c>
      <c r="J581">
        <f>VLOOKUP(F581,rmp_opt!$A$2:$C$1736,3,FALSE)</f>
        <v>186987</v>
      </c>
      <c r="K581">
        <f t="shared" si="54"/>
        <v>1</v>
      </c>
      <c r="L581">
        <f t="shared" si="55"/>
        <v>0</v>
      </c>
      <c r="M581">
        <f t="shared" si="56"/>
        <v>186423</v>
      </c>
      <c r="N581">
        <f t="shared" si="57"/>
        <v>186198</v>
      </c>
      <c r="O581">
        <f t="shared" si="58"/>
        <v>0</v>
      </c>
      <c r="P581" s="6">
        <f t="shared" si="59"/>
        <v>1.2069326209748798E-3</v>
      </c>
    </row>
    <row r="582" spans="1:16" x14ac:dyDescent="0.25">
      <c r="A582" s="3" t="s">
        <v>1086</v>
      </c>
      <c r="B582">
        <v>239203</v>
      </c>
      <c r="C582">
        <v>319237.33333333302</v>
      </c>
      <c r="F582" s="3" t="s">
        <v>460</v>
      </c>
      <c r="G582">
        <v>97841</v>
      </c>
      <c r="H582">
        <v>97959</v>
      </c>
      <c r="I582">
        <v>97841</v>
      </c>
      <c r="J582">
        <f>VLOOKUP(F582,rmp_opt!$A$2:$C$1736,3,FALSE)</f>
        <v>98415</v>
      </c>
      <c r="K582">
        <f t="shared" si="54"/>
        <v>0</v>
      </c>
      <c r="L582">
        <f t="shared" si="55"/>
        <v>0</v>
      </c>
      <c r="M582">
        <f t="shared" si="56"/>
        <v>97959</v>
      </c>
      <c r="N582">
        <f t="shared" si="57"/>
        <v>97841</v>
      </c>
      <c r="O582">
        <f t="shared" si="58"/>
        <v>0</v>
      </c>
      <c r="P582" s="6">
        <f t="shared" si="59"/>
        <v>1.2045855919313182E-3</v>
      </c>
    </row>
    <row r="583" spans="1:16" x14ac:dyDescent="0.25">
      <c r="A583" s="3" t="s">
        <v>412</v>
      </c>
      <c r="B583">
        <v>222856</v>
      </c>
      <c r="C583">
        <v>233014</v>
      </c>
      <c r="F583" s="3" t="s">
        <v>953</v>
      </c>
      <c r="G583">
        <v>24339</v>
      </c>
      <c r="H583">
        <v>24372</v>
      </c>
      <c r="I583">
        <v>24343</v>
      </c>
      <c r="J583">
        <f>VLOOKUP(F583,rmp_opt!$A$2:$C$1736,3,FALSE)</f>
        <v>24544</v>
      </c>
      <c r="K583">
        <f t="shared" si="54"/>
        <v>1</v>
      </c>
      <c r="L583">
        <f t="shared" si="55"/>
        <v>0</v>
      </c>
      <c r="M583">
        <f t="shared" si="56"/>
        <v>24372</v>
      </c>
      <c r="N583">
        <f t="shared" si="57"/>
        <v>24343</v>
      </c>
      <c r="O583">
        <f t="shared" si="58"/>
        <v>0</v>
      </c>
      <c r="P583" s="6">
        <f t="shared" si="59"/>
        <v>1.1898900377482356E-3</v>
      </c>
    </row>
    <row r="584" spans="1:16" x14ac:dyDescent="0.25">
      <c r="A584" s="3" t="s">
        <v>132</v>
      </c>
      <c r="B584">
        <v>238589</v>
      </c>
      <c r="C584">
        <v>252979</v>
      </c>
      <c r="F584" s="3" t="s">
        <v>587</v>
      </c>
      <c r="G584">
        <v>151714</v>
      </c>
      <c r="H584">
        <v>151915</v>
      </c>
      <c r="I584">
        <v>151735</v>
      </c>
      <c r="J584">
        <f>VLOOKUP(F584,rmp_opt!$A$2:$C$1736,3,FALSE)</f>
        <v>152526</v>
      </c>
      <c r="K584">
        <f t="shared" si="54"/>
        <v>1</v>
      </c>
      <c r="L584">
        <f t="shared" si="55"/>
        <v>0</v>
      </c>
      <c r="M584">
        <f t="shared" si="56"/>
        <v>151915</v>
      </c>
      <c r="N584">
        <f t="shared" si="57"/>
        <v>151735</v>
      </c>
      <c r="O584">
        <f t="shared" si="58"/>
        <v>0</v>
      </c>
      <c r="P584" s="6">
        <f t="shared" si="59"/>
        <v>1.1848731198367509E-3</v>
      </c>
    </row>
    <row r="585" spans="1:16" x14ac:dyDescent="0.25">
      <c r="A585" s="3" t="s">
        <v>771</v>
      </c>
      <c r="B585">
        <v>449388</v>
      </c>
      <c r="C585">
        <v>486182</v>
      </c>
      <c r="F585" s="3" t="s">
        <v>1345</v>
      </c>
      <c r="G585">
        <v>24573</v>
      </c>
      <c r="H585">
        <v>24604</v>
      </c>
      <c r="I585">
        <v>24575</v>
      </c>
      <c r="J585">
        <f>VLOOKUP(F585,rmp_opt!$A$2:$C$1736,3,FALSE)</f>
        <v>24898</v>
      </c>
      <c r="K585">
        <f t="shared" si="54"/>
        <v>1</v>
      </c>
      <c r="L585">
        <f t="shared" si="55"/>
        <v>0</v>
      </c>
      <c r="M585">
        <f t="shared" si="56"/>
        <v>24604</v>
      </c>
      <c r="N585">
        <f t="shared" si="57"/>
        <v>24575</v>
      </c>
      <c r="O585">
        <f t="shared" si="58"/>
        <v>0</v>
      </c>
      <c r="P585" s="6">
        <f t="shared" si="59"/>
        <v>1.1786701349374086E-3</v>
      </c>
    </row>
    <row r="586" spans="1:16" x14ac:dyDescent="0.25">
      <c r="A586" s="3" t="s">
        <v>32</v>
      </c>
      <c r="B586">
        <v>396935</v>
      </c>
      <c r="C586">
        <v>420715</v>
      </c>
      <c r="F586" s="3" t="s">
        <v>381</v>
      </c>
      <c r="G586">
        <v>53045</v>
      </c>
      <c r="H586">
        <v>53124</v>
      </c>
      <c r="I586">
        <v>53063</v>
      </c>
      <c r="J586">
        <f>VLOOKUP(F586,rmp_opt!$A$2:$C$1736,3,FALSE)</f>
        <v>53146</v>
      </c>
      <c r="K586">
        <f t="shared" si="54"/>
        <v>1</v>
      </c>
      <c r="L586">
        <f t="shared" si="55"/>
        <v>0</v>
      </c>
      <c r="M586">
        <f t="shared" si="56"/>
        <v>53124</v>
      </c>
      <c r="N586">
        <f t="shared" si="57"/>
        <v>53063</v>
      </c>
      <c r="O586">
        <f t="shared" si="58"/>
        <v>0</v>
      </c>
      <c r="P586" s="6">
        <f t="shared" si="59"/>
        <v>1.148256908365334E-3</v>
      </c>
    </row>
    <row r="587" spans="1:16" x14ac:dyDescent="0.25">
      <c r="A587" s="3" t="s">
        <v>1016</v>
      </c>
      <c r="B587">
        <v>402047</v>
      </c>
      <c r="C587">
        <v>514418.33333333302</v>
      </c>
      <c r="F587" s="3" t="s">
        <v>333</v>
      </c>
      <c r="G587">
        <v>968294</v>
      </c>
      <c r="H587">
        <v>969395</v>
      </c>
      <c r="I587">
        <v>968294</v>
      </c>
      <c r="J587">
        <f>VLOOKUP(F587,rmp_opt!$A$2:$C$1736,3,FALSE)</f>
        <v>971358</v>
      </c>
      <c r="K587">
        <f t="shared" si="54"/>
        <v>0</v>
      </c>
      <c r="L587">
        <f t="shared" si="55"/>
        <v>0</v>
      </c>
      <c r="M587">
        <f t="shared" si="56"/>
        <v>969395</v>
      </c>
      <c r="N587">
        <f t="shared" si="57"/>
        <v>968294</v>
      </c>
      <c r="O587">
        <f t="shared" si="58"/>
        <v>0</v>
      </c>
      <c r="P587" s="6">
        <f t="shared" si="59"/>
        <v>1.1357599327415553E-3</v>
      </c>
    </row>
    <row r="588" spans="1:16" x14ac:dyDescent="0.25">
      <c r="A588" s="3" t="s">
        <v>246</v>
      </c>
      <c r="B588">
        <v>402987</v>
      </c>
      <c r="C588">
        <v>448564</v>
      </c>
      <c r="F588" s="3" t="s">
        <v>1424</v>
      </c>
      <c r="G588">
        <v>6178</v>
      </c>
      <c r="H588">
        <v>6186</v>
      </c>
      <c r="I588">
        <v>6179</v>
      </c>
      <c r="J588">
        <f>VLOOKUP(F588,rmp_opt!$A$2:$C$1736,3,FALSE)</f>
        <v>6262</v>
      </c>
      <c r="K588">
        <f t="shared" si="54"/>
        <v>1</v>
      </c>
      <c r="L588">
        <f t="shared" si="55"/>
        <v>0</v>
      </c>
      <c r="M588">
        <f t="shared" si="56"/>
        <v>6186</v>
      </c>
      <c r="N588">
        <f t="shared" si="57"/>
        <v>6179</v>
      </c>
      <c r="O588">
        <f t="shared" si="58"/>
        <v>0</v>
      </c>
      <c r="P588" s="6">
        <f t="shared" si="59"/>
        <v>1.1315874555447786E-3</v>
      </c>
    </row>
    <row r="589" spans="1:16" x14ac:dyDescent="0.25">
      <c r="A589" s="3" t="s">
        <v>915</v>
      </c>
      <c r="B589">
        <v>424051</v>
      </c>
      <c r="C589">
        <v>447521</v>
      </c>
      <c r="F589" s="3" t="s">
        <v>797</v>
      </c>
      <c r="G589">
        <v>54978</v>
      </c>
      <c r="H589">
        <v>55040</v>
      </c>
      <c r="I589">
        <v>54978</v>
      </c>
      <c r="J589">
        <f>VLOOKUP(F589,rmp_opt!$A$2:$C$1736,3,FALSE)</f>
        <v>55334</v>
      </c>
      <c r="K589">
        <f t="shared" si="54"/>
        <v>0</v>
      </c>
      <c r="L589">
        <f t="shared" si="55"/>
        <v>0</v>
      </c>
      <c r="M589">
        <f t="shared" si="56"/>
        <v>55040</v>
      </c>
      <c r="N589">
        <f t="shared" si="57"/>
        <v>54978</v>
      </c>
      <c r="O589">
        <f t="shared" si="58"/>
        <v>0</v>
      </c>
      <c r="P589" s="6">
        <f t="shared" si="59"/>
        <v>1.1264534883720931E-3</v>
      </c>
    </row>
    <row r="590" spans="1:16" x14ac:dyDescent="0.25">
      <c r="A590" s="3" t="s">
        <v>673</v>
      </c>
      <c r="B590">
        <v>429568</v>
      </c>
      <c r="C590">
        <v>463280</v>
      </c>
      <c r="F590" s="3" t="s">
        <v>1006</v>
      </c>
      <c r="G590">
        <v>29278</v>
      </c>
      <c r="H590">
        <v>29311</v>
      </c>
      <c r="I590">
        <v>29278</v>
      </c>
      <c r="J590">
        <f>VLOOKUP(F590,rmp_opt!$A$2:$C$1736,3,FALSE)</f>
        <v>29533</v>
      </c>
      <c r="K590">
        <f t="shared" si="54"/>
        <v>0</v>
      </c>
      <c r="L590">
        <f t="shared" si="55"/>
        <v>0</v>
      </c>
      <c r="M590">
        <f t="shared" si="56"/>
        <v>29311</v>
      </c>
      <c r="N590">
        <f t="shared" si="57"/>
        <v>29278</v>
      </c>
      <c r="O590">
        <f t="shared" si="58"/>
        <v>0</v>
      </c>
      <c r="P590" s="6">
        <f t="shared" si="59"/>
        <v>1.1258571867217085E-3</v>
      </c>
    </row>
    <row r="591" spans="1:16" x14ac:dyDescent="0.25">
      <c r="A591" s="3" t="s">
        <v>1462</v>
      </c>
      <c r="B591">
        <v>461994</v>
      </c>
      <c r="C591">
        <v>492453</v>
      </c>
      <c r="F591" s="3" t="s">
        <v>1326</v>
      </c>
      <c r="G591">
        <v>44738</v>
      </c>
      <c r="H591">
        <v>44806</v>
      </c>
      <c r="I591">
        <v>44756</v>
      </c>
      <c r="J591">
        <f>VLOOKUP(F591,rmp_opt!$A$2:$C$1736,3,FALSE)</f>
        <v>44852</v>
      </c>
      <c r="K591">
        <f t="shared" si="54"/>
        <v>1</v>
      </c>
      <c r="L591">
        <f t="shared" si="55"/>
        <v>0</v>
      </c>
      <c r="M591">
        <f t="shared" si="56"/>
        <v>44806</v>
      </c>
      <c r="N591">
        <f t="shared" si="57"/>
        <v>44756</v>
      </c>
      <c r="O591">
        <f t="shared" si="58"/>
        <v>0</v>
      </c>
      <c r="P591" s="6">
        <f t="shared" si="59"/>
        <v>1.1159219747355264E-3</v>
      </c>
    </row>
    <row r="592" spans="1:16" x14ac:dyDescent="0.25">
      <c r="A592" s="3" t="s">
        <v>47</v>
      </c>
      <c r="B592">
        <v>465092</v>
      </c>
      <c r="C592">
        <v>601513.33333333302</v>
      </c>
      <c r="F592" s="3" t="s">
        <v>1229</v>
      </c>
      <c r="G592">
        <v>385119</v>
      </c>
      <c r="H592">
        <v>385549</v>
      </c>
      <c r="I592">
        <v>385119</v>
      </c>
      <c r="J592">
        <f>VLOOKUP(F592,rmp_opt!$A$2:$C$1736,3,FALSE)</f>
        <v>386536</v>
      </c>
      <c r="K592">
        <f t="shared" si="54"/>
        <v>0</v>
      </c>
      <c r="L592">
        <f t="shared" si="55"/>
        <v>0</v>
      </c>
      <c r="M592">
        <f t="shared" si="56"/>
        <v>385549</v>
      </c>
      <c r="N592">
        <f t="shared" si="57"/>
        <v>385119</v>
      </c>
      <c r="O592">
        <f t="shared" si="58"/>
        <v>0</v>
      </c>
      <c r="P592" s="6">
        <f t="shared" si="59"/>
        <v>1.1152927384067914E-3</v>
      </c>
    </row>
    <row r="593" spans="1:16" x14ac:dyDescent="0.25">
      <c r="A593" s="3" t="s">
        <v>324</v>
      </c>
      <c r="B593">
        <v>400698</v>
      </c>
      <c r="C593">
        <v>418571</v>
      </c>
      <c r="F593" s="3" t="s">
        <v>857</v>
      </c>
      <c r="G593">
        <v>54793</v>
      </c>
      <c r="H593">
        <v>54856</v>
      </c>
      <c r="I593">
        <v>54795</v>
      </c>
      <c r="J593">
        <f>VLOOKUP(F593,rmp_opt!$A$2:$C$1736,3,FALSE)</f>
        <v>55358</v>
      </c>
      <c r="K593">
        <f t="shared" si="54"/>
        <v>1</v>
      </c>
      <c r="L593">
        <f t="shared" si="55"/>
        <v>0</v>
      </c>
      <c r="M593">
        <f t="shared" si="56"/>
        <v>54856</v>
      </c>
      <c r="N593">
        <f t="shared" si="57"/>
        <v>54795</v>
      </c>
      <c r="O593">
        <f t="shared" si="58"/>
        <v>0</v>
      </c>
      <c r="P593" s="6">
        <f t="shared" si="59"/>
        <v>1.1120023333819455E-3</v>
      </c>
    </row>
    <row r="594" spans="1:16" x14ac:dyDescent="0.25">
      <c r="A594" s="3" t="s">
        <v>580</v>
      </c>
      <c r="B594">
        <v>421686</v>
      </c>
      <c r="C594">
        <v>440652</v>
      </c>
      <c r="F594" s="3" t="s">
        <v>1598</v>
      </c>
      <c r="G594">
        <v>25181</v>
      </c>
      <c r="H594">
        <v>25211</v>
      </c>
      <c r="I594">
        <v>25183</v>
      </c>
      <c r="J594">
        <f>VLOOKUP(F594,rmp_opt!$A$2:$C$1736,3,FALSE)</f>
        <v>25313</v>
      </c>
      <c r="K594">
        <f t="shared" si="54"/>
        <v>1</v>
      </c>
      <c r="L594">
        <f t="shared" si="55"/>
        <v>0</v>
      </c>
      <c r="M594">
        <f t="shared" si="56"/>
        <v>25211</v>
      </c>
      <c r="N594">
        <f t="shared" si="57"/>
        <v>25183</v>
      </c>
      <c r="O594">
        <f t="shared" si="58"/>
        <v>0</v>
      </c>
      <c r="P594" s="6">
        <f t="shared" si="59"/>
        <v>1.1106263139105945E-3</v>
      </c>
    </row>
    <row r="595" spans="1:16" x14ac:dyDescent="0.25">
      <c r="A595" s="3" t="s">
        <v>826</v>
      </c>
      <c r="B595">
        <v>431421</v>
      </c>
      <c r="C595">
        <v>459393</v>
      </c>
      <c r="F595" s="3" t="s">
        <v>642</v>
      </c>
      <c r="G595">
        <v>66857</v>
      </c>
      <c r="H595">
        <v>66936</v>
      </c>
      <c r="I595">
        <v>66862</v>
      </c>
      <c r="J595">
        <f>VLOOKUP(F595,rmp_opt!$A$2:$C$1736,3,FALSE)</f>
        <v>67188</v>
      </c>
      <c r="K595">
        <f t="shared" si="54"/>
        <v>1</v>
      </c>
      <c r="L595">
        <f t="shared" si="55"/>
        <v>0</v>
      </c>
      <c r="M595">
        <f t="shared" si="56"/>
        <v>66936</v>
      </c>
      <c r="N595">
        <f t="shared" si="57"/>
        <v>66862</v>
      </c>
      <c r="O595">
        <f t="shared" si="58"/>
        <v>0</v>
      </c>
      <c r="P595" s="6">
        <f t="shared" si="59"/>
        <v>1.1055336440779252E-3</v>
      </c>
    </row>
    <row r="596" spans="1:16" x14ac:dyDescent="0.25">
      <c r="A596" s="3" t="s">
        <v>561</v>
      </c>
      <c r="B596">
        <v>481685</v>
      </c>
      <c r="C596">
        <v>620490.66666666698</v>
      </c>
      <c r="F596" s="3" t="s">
        <v>62</v>
      </c>
      <c r="G596">
        <v>80748</v>
      </c>
      <c r="H596">
        <v>80859</v>
      </c>
      <c r="I596">
        <v>80770</v>
      </c>
      <c r="J596">
        <f>VLOOKUP(F596,rmp_opt!$A$2:$C$1736,3,FALSE)</f>
        <v>80930</v>
      </c>
      <c r="K596">
        <f t="shared" si="54"/>
        <v>1</v>
      </c>
      <c r="L596">
        <f t="shared" si="55"/>
        <v>0</v>
      </c>
      <c r="M596">
        <f t="shared" si="56"/>
        <v>80859</v>
      </c>
      <c r="N596">
        <f t="shared" si="57"/>
        <v>80770</v>
      </c>
      <c r="O596">
        <f t="shared" si="58"/>
        <v>0</v>
      </c>
      <c r="P596" s="6">
        <f t="shared" si="59"/>
        <v>1.1006814331119604E-3</v>
      </c>
    </row>
    <row r="597" spans="1:16" x14ac:dyDescent="0.25">
      <c r="A597" s="3" t="s">
        <v>1685</v>
      </c>
      <c r="B597">
        <v>535963</v>
      </c>
      <c r="C597">
        <v>587703</v>
      </c>
      <c r="F597" s="3" t="s">
        <v>1371</v>
      </c>
      <c r="G597">
        <v>25782</v>
      </c>
      <c r="H597">
        <v>25813</v>
      </c>
      <c r="I597">
        <v>25785</v>
      </c>
      <c r="J597">
        <f>VLOOKUP(F597,rmp_opt!$A$2:$C$1736,3,FALSE)</f>
        <v>26028</v>
      </c>
      <c r="K597">
        <f t="shared" si="54"/>
        <v>1</v>
      </c>
      <c r="L597">
        <f t="shared" si="55"/>
        <v>0</v>
      </c>
      <c r="M597">
        <f t="shared" si="56"/>
        <v>25813</v>
      </c>
      <c r="N597">
        <f t="shared" si="57"/>
        <v>25785</v>
      </c>
      <c r="O597">
        <f t="shared" si="58"/>
        <v>0</v>
      </c>
      <c r="P597" s="6">
        <f t="shared" si="59"/>
        <v>1.0847247510944098E-3</v>
      </c>
    </row>
    <row r="598" spans="1:16" x14ac:dyDescent="0.25">
      <c r="A598" s="3" t="s">
        <v>741</v>
      </c>
      <c r="B598">
        <v>619697</v>
      </c>
      <c r="C598">
        <v>645293</v>
      </c>
      <c r="F598" s="3" t="s">
        <v>820</v>
      </c>
      <c r="G598">
        <v>96793</v>
      </c>
      <c r="H598">
        <v>96898</v>
      </c>
      <c r="I598">
        <v>96793</v>
      </c>
      <c r="J598">
        <f>VLOOKUP(F598,rmp_opt!$A$2:$C$1736,3,FALSE)</f>
        <v>97435</v>
      </c>
      <c r="K598">
        <f t="shared" si="54"/>
        <v>0</v>
      </c>
      <c r="L598">
        <f t="shared" si="55"/>
        <v>0</v>
      </c>
      <c r="M598">
        <f t="shared" si="56"/>
        <v>96898</v>
      </c>
      <c r="N598">
        <f t="shared" si="57"/>
        <v>96793</v>
      </c>
      <c r="O598">
        <f t="shared" si="58"/>
        <v>0</v>
      </c>
      <c r="P598" s="6">
        <f t="shared" si="59"/>
        <v>1.0836136968771285E-3</v>
      </c>
    </row>
    <row r="599" spans="1:16" x14ac:dyDescent="0.25">
      <c r="A599" s="3" t="s">
        <v>734</v>
      </c>
      <c r="B599">
        <v>522079</v>
      </c>
      <c r="C599">
        <v>551764</v>
      </c>
      <c r="F599" s="3" t="s">
        <v>116</v>
      </c>
      <c r="G599">
        <v>97374</v>
      </c>
      <c r="H599">
        <v>97477</v>
      </c>
      <c r="I599">
        <v>97374</v>
      </c>
      <c r="J599">
        <f>VLOOKUP(F599,rmp_opt!$A$2:$C$1736,3,FALSE)</f>
        <v>98031</v>
      </c>
      <c r="K599">
        <f t="shared" si="54"/>
        <v>0</v>
      </c>
      <c r="L599">
        <f t="shared" si="55"/>
        <v>0</v>
      </c>
      <c r="M599">
        <f t="shared" si="56"/>
        <v>97477</v>
      </c>
      <c r="N599">
        <f t="shared" si="57"/>
        <v>97374</v>
      </c>
      <c r="O599">
        <f t="shared" si="58"/>
        <v>0</v>
      </c>
      <c r="P599" s="6">
        <f t="shared" si="59"/>
        <v>1.0566595196815659E-3</v>
      </c>
    </row>
    <row r="600" spans="1:16" x14ac:dyDescent="0.25">
      <c r="A600" s="3" t="s">
        <v>1227</v>
      </c>
      <c r="B600">
        <v>572757</v>
      </c>
      <c r="C600">
        <v>594400</v>
      </c>
      <c r="F600" s="3" t="s">
        <v>198</v>
      </c>
      <c r="G600">
        <v>97245</v>
      </c>
      <c r="H600">
        <v>97347</v>
      </c>
      <c r="I600">
        <v>97245</v>
      </c>
      <c r="J600">
        <f>VLOOKUP(F600,rmp_opt!$A$2:$C$1736,3,FALSE)</f>
        <v>97778</v>
      </c>
      <c r="K600">
        <f t="shared" si="54"/>
        <v>0</v>
      </c>
      <c r="L600">
        <f t="shared" si="55"/>
        <v>0</v>
      </c>
      <c r="M600">
        <f t="shared" si="56"/>
        <v>97347</v>
      </c>
      <c r="N600">
        <f t="shared" si="57"/>
        <v>97245</v>
      </c>
      <c r="O600">
        <f t="shared" si="58"/>
        <v>0</v>
      </c>
      <c r="P600" s="6">
        <f t="shared" si="59"/>
        <v>1.0477980831458597E-3</v>
      </c>
    </row>
    <row r="601" spans="1:16" x14ac:dyDescent="0.25">
      <c r="A601" s="3" t="s">
        <v>478</v>
      </c>
      <c r="B601">
        <v>523989</v>
      </c>
      <c r="C601">
        <v>533608</v>
      </c>
      <c r="F601" s="3" t="s">
        <v>669</v>
      </c>
      <c r="G601">
        <v>55577</v>
      </c>
      <c r="H601">
        <v>55640</v>
      </c>
      <c r="I601">
        <v>55582</v>
      </c>
      <c r="J601">
        <f>VLOOKUP(F601,rmp_opt!$A$2:$C$1736,3,FALSE)</f>
        <v>55946</v>
      </c>
      <c r="K601">
        <f t="shared" si="54"/>
        <v>1</v>
      </c>
      <c r="L601">
        <f t="shared" si="55"/>
        <v>0</v>
      </c>
      <c r="M601">
        <f t="shared" si="56"/>
        <v>55640</v>
      </c>
      <c r="N601">
        <f t="shared" si="57"/>
        <v>55582</v>
      </c>
      <c r="O601">
        <f t="shared" si="58"/>
        <v>0</v>
      </c>
      <c r="P601" s="6">
        <f t="shared" si="59"/>
        <v>1.0424155283968368E-3</v>
      </c>
    </row>
    <row r="602" spans="1:16" x14ac:dyDescent="0.25">
      <c r="A602" s="3" t="s">
        <v>383</v>
      </c>
      <c r="B602">
        <v>526582</v>
      </c>
      <c r="C602">
        <v>549868</v>
      </c>
      <c r="F602" s="3" t="s">
        <v>1131</v>
      </c>
      <c r="G602">
        <v>56591</v>
      </c>
      <c r="H602">
        <v>56666</v>
      </c>
      <c r="I602">
        <v>56607</v>
      </c>
      <c r="J602">
        <f>VLOOKUP(F602,rmp_opt!$A$2:$C$1736,3,FALSE)</f>
        <v>56760</v>
      </c>
      <c r="K602">
        <f t="shared" si="54"/>
        <v>1</v>
      </c>
      <c r="L602">
        <f t="shared" si="55"/>
        <v>0</v>
      </c>
      <c r="M602">
        <f t="shared" si="56"/>
        <v>56666</v>
      </c>
      <c r="N602">
        <f t="shared" si="57"/>
        <v>56607</v>
      </c>
      <c r="O602">
        <f t="shared" si="58"/>
        <v>0</v>
      </c>
      <c r="P602" s="6">
        <f t="shared" si="59"/>
        <v>1.0411887198672925E-3</v>
      </c>
    </row>
    <row r="603" spans="1:16" x14ac:dyDescent="0.25">
      <c r="A603" s="3" t="s">
        <v>1568</v>
      </c>
      <c r="B603">
        <v>523735</v>
      </c>
      <c r="C603">
        <v>668704.66666666698</v>
      </c>
      <c r="F603" s="3" t="s">
        <v>1105</v>
      </c>
      <c r="G603">
        <v>81556</v>
      </c>
      <c r="H603">
        <v>81658</v>
      </c>
      <c r="I603">
        <v>81573</v>
      </c>
      <c r="J603">
        <f>VLOOKUP(F603,rmp_opt!$A$2:$C$1736,3,FALSE)</f>
        <v>81883</v>
      </c>
      <c r="K603">
        <f t="shared" si="54"/>
        <v>1</v>
      </c>
      <c r="L603">
        <f t="shared" si="55"/>
        <v>0</v>
      </c>
      <c r="M603">
        <f t="shared" si="56"/>
        <v>81658</v>
      </c>
      <c r="N603">
        <f t="shared" si="57"/>
        <v>81573</v>
      </c>
      <c r="O603">
        <f t="shared" si="58"/>
        <v>0</v>
      </c>
      <c r="P603" s="6">
        <f t="shared" si="59"/>
        <v>1.0409267922310123E-3</v>
      </c>
    </row>
    <row r="604" spans="1:16" x14ac:dyDescent="0.25">
      <c r="A604" s="3" t="s">
        <v>504</v>
      </c>
      <c r="B604">
        <v>471932</v>
      </c>
      <c r="C604">
        <v>504154</v>
      </c>
      <c r="F604" s="3" t="s">
        <v>725</v>
      </c>
      <c r="G604">
        <v>197444</v>
      </c>
      <c r="H604">
        <v>197651</v>
      </c>
      <c r="I604">
        <v>197447</v>
      </c>
      <c r="J604">
        <f>VLOOKUP(F604,rmp_opt!$A$2:$C$1736,3,FALSE)</f>
        <v>198002</v>
      </c>
      <c r="K604">
        <f t="shared" si="54"/>
        <v>1</v>
      </c>
      <c r="L604">
        <f t="shared" si="55"/>
        <v>0</v>
      </c>
      <c r="M604">
        <f t="shared" si="56"/>
        <v>197651</v>
      </c>
      <c r="N604">
        <f t="shared" si="57"/>
        <v>197447</v>
      </c>
      <c r="O604">
        <f t="shared" si="58"/>
        <v>0</v>
      </c>
      <c r="P604" s="6">
        <f t="shared" si="59"/>
        <v>1.0321222761331841E-3</v>
      </c>
    </row>
    <row r="605" spans="1:16" x14ac:dyDescent="0.25">
      <c r="A605" s="3" t="s">
        <v>625</v>
      </c>
      <c r="B605">
        <v>532018</v>
      </c>
      <c r="C605">
        <v>561914</v>
      </c>
      <c r="F605" s="3" t="s">
        <v>421</v>
      </c>
      <c r="G605">
        <v>118990</v>
      </c>
      <c r="H605">
        <v>119135</v>
      </c>
      <c r="I605">
        <v>119016</v>
      </c>
      <c r="J605">
        <f>VLOOKUP(F605,rmp_opt!$A$2:$C$1736,3,FALSE)</f>
        <v>120213</v>
      </c>
      <c r="K605">
        <f t="shared" si="54"/>
        <v>1</v>
      </c>
      <c r="L605">
        <f t="shared" si="55"/>
        <v>0</v>
      </c>
      <c r="M605">
        <f t="shared" si="56"/>
        <v>119135</v>
      </c>
      <c r="N605">
        <f t="shared" si="57"/>
        <v>119016</v>
      </c>
      <c r="O605">
        <f t="shared" si="58"/>
        <v>0</v>
      </c>
      <c r="P605" s="6">
        <f t="shared" si="59"/>
        <v>9.9886683174549881E-4</v>
      </c>
    </row>
    <row r="606" spans="1:16" x14ac:dyDescent="0.25">
      <c r="A606" s="3" t="s">
        <v>313</v>
      </c>
      <c r="B606">
        <v>579914</v>
      </c>
      <c r="C606">
        <v>740707.33333333302</v>
      </c>
      <c r="F606" s="3" t="s">
        <v>492</v>
      </c>
      <c r="G606">
        <v>246991</v>
      </c>
      <c r="H606">
        <v>247241</v>
      </c>
      <c r="I606">
        <v>246995</v>
      </c>
      <c r="J606">
        <f>VLOOKUP(F606,rmp_opt!$A$2:$C$1736,3,FALSE)</f>
        <v>247840</v>
      </c>
      <c r="K606">
        <f t="shared" si="54"/>
        <v>1</v>
      </c>
      <c r="L606">
        <f t="shared" si="55"/>
        <v>0</v>
      </c>
      <c r="M606">
        <f t="shared" si="56"/>
        <v>247241</v>
      </c>
      <c r="N606">
        <f t="shared" si="57"/>
        <v>246995</v>
      </c>
      <c r="O606">
        <f t="shared" si="58"/>
        <v>0</v>
      </c>
      <c r="P606" s="6">
        <f t="shared" si="59"/>
        <v>9.9498060596745689E-4</v>
      </c>
    </row>
    <row r="607" spans="1:16" x14ac:dyDescent="0.25">
      <c r="A607" s="3" t="s">
        <v>685</v>
      </c>
      <c r="B607">
        <v>644334</v>
      </c>
      <c r="C607">
        <v>685145</v>
      </c>
      <c r="F607" s="3" t="s">
        <v>250</v>
      </c>
      <c r="G607">
        <v>309214</v>
      </c>
      <c r="H607">
        <v>309525</v>
      </c>
      <c r="I607">
        <v>309218</v>
      </c>
      <c r="J607">
        <f>VLOOKUP(F607,rmp_opt!$A$2:$C$1736,3,FALSE)</f>
        <v>310371</v>
      </c>
      <c r="K607">
        <f t="shared" si="54"/>
        <v>1</v>
      </c>
      <c r="L607">
        <f t="shared" si="55"/>
        <v>0</v>
      </c>
      <c r="M607">
        <f t="shared" si="56"/>
        <v>309525</v>
      </c>
      <c r="N607">
        <f t="shared" si="57"/>
        <v>309218</v>
      </c>
      <c r="O607">
        <f t="shared" si="58"/>
        <v>0</v>
      </c>
      <c r="P607" s="6">
        <f t="shared" si="59"/>
        <v>9.9184233906792667E-4</v>
      </c>
    </row>
    <row r="608" spans="1:16" x14ac:dyDescent="0.25">
      <c r="A608" s="3" t="s">
        <v>582</v>
      </c>
      <c r="B608">
        <v>606464</v>
      </c>
      <c r="C608">
        <v>645739</v>
      </c>
      <c r="F608" s="3" t="s">
        <v>312</v>
      </c>
      <c r="G608">
        <v>51399</v>
      </c>
      <c r="H608">
        <v>51465</v>
      </c>
      <c r="I608">
        <v>51414</v>
      </c>
      <c r="J608">
        <f>VLOOKUP(F608,rmp_opt!$A$2:$C$1736,3,FALSE)</f>
        <v>51534</v>
      </c>
      <c r="K608">
        <f t="shared" si="54"/>
        <v>1</v>
      </c>
      <c r="L608">
        <f t="shared" si="55"/>
        <v>0</v>
      </c>
      <c r="M608">
        <f t="shared" si="56"/>
        <v>51465</v>
      </c>
      <c r="N608">
        <f t="shared" si="57"/>
        <v>51414</v>
      </c>
      <c r="O608">
        <f t="shared" si="58"/>
        <v>0</v>
      </c>
      <c r="P608" s="6">
        <f t="shared" si="59"/>
        <v>9.9096473331390265E-4</v>
      </c>
    </row>
    <row r="609" spans="1:16" x14ac:dyDescent="0.25">
      <c r="A609" s="3" t="s">
        <v>749</v>
      </c>
      <c r="B609">
        <v>662815</v>
      </c>
      <c r="C609">
        <v>696821</v>
      </c>
      <c r="F609" s="3" t="s">
        <v>610</v>
      </c>
      <c r="G609">
        <v>65949</v>
      </c>
      <c r="H609">
        <v>66035</v>
      </c>
      <c r="I609">
        <v>65971</v>
      </c>
      <c r="J609">
        <f>VLOOKUP(F609,rmp_opt!$A$2:$C$1736,3,FALSE)</f>
        <v>66070</v>
      </c>
      <c r="K609">
        <f t="shared" si="54"/>
        <v>1</v>
      </c>
      <c r="L609">
        <f t="shared" si="55"/>
        <v>0</v>
      </c>
      <c r="M609">
        <f t="shared" si="56"/>
        <v>66035</v>
      </c>
      <c r="N609">
        <f t="shared" si="57"/>
        <v>65971</v>
      </c>
      <c r="O609">
        <f t="shared" si="58"/>
        <v>0</v>
      </c>
      <c r="P609" s="6">
        <f t="shared" si="59"/>
        <v>9.6918300901037327E-4</v>
      </c>
    </row>
    <row r="610" spans="1:16" x14ac:dyDescent="0.25">
      <c r="A610" s="3" t="s">
        <v>1083</v>
      </c>
      <c r="B610">
        <v>803404</v>
      </c>
      <c r="C610">
        <v>1120687.33333333</v>
      </c>
      <c r="F610" s="3" t="s">
        <v>719</v>
      </c>
      <c r="G610">
        <v>25792</v>
      </c>
      <c r="H610">
        <v>25819</v>
      </c>
      <c r="I610">
        <v>25794</v>
      </c>
      <c r="J610">
        <f>VLOOKUP(F610,rmp_opt!$A$2:$C$1736,3,FALSE)</f>
        <v>26098</v>
      </c>
      <c r="K610">
        <f t="shared" si="54"/>
        <v>1</v>
      </c>
      <c r="L610">
        <f t="shared" si="55"/>
        <v>0</v>
      </c>
      <c r="M610">
        <f t="shared" si="56"/>
        <v>25819</v>
      </c>
      <c r="N610">
        <f t="shared" si="57"/>
        <v>25794</v>
      </c>
      <c r="O610">
        <f t="shared" si="58"/>
        <v>0</v>
      </c>
      <c r="P610" s="6">
        <f t="shared" si="59"/>
        <v>9.6827917425152017E-4</v>
      </c>
    </row>
    <row r="611" spans="1:16" x14ac:dyDescent="0.25">
      <c r="A611" s="3" t="s">
        <v>1304</v>
      </c>
      <c r="B611">
        <v>745468</v>
      </c>
      <c r="C611">
        <v>1051207.33333333</v>
      </c>
      <c r="F611" s="3" t="s">
        <v>290</v>
      </c>
      <c r="G611">
        <v>59029</v>
      </c>
      <c r="H611">
        <v>59111</v>
      </c>
      <c r="I611">
        <v>59054</v>
      </c>
      <c r="J611">
        <f>VLOOKUP(F611,rmp_opt!$A$2:$C$1736,3,FALSE)</f>
        <v>59221</v>
      </c>
      <c r="K611">
        <f t="shared" si="54"/>
        <v>1</v>
      </c>
      <c r="L611">
        <f t="shared" si="55"/>
        <v>0</v>
      </c>
      <c r="M611">
        <f t="shared" si="56"/>
        <v>59111</v>
      </c>
      <c r="N611">
        <f t="shared" si="57"/>
        <v>59054</v>
      </c>
      <c r="O611">
        <f t="shared" si="58"/>
        <v>0</v>
      </c>
      <c r="P611" s="6">
        <f t="shared" si="59"/>
        <v>9.6428752685625348E-4</v>
      </c>
    </row>
    <row r="612" spans="1:16" x14ac:dyDescent="0.25">
      <c r="A612" s="3" t="s">
        <v>710</v>
      </c>
      <c r="B612">
        <v>712897</v>
      </c>
      <c r="C612">
        <v>1002809.66666667</v>
      </c>
      <c r="F612" s="3" t="s">
        <v>303</v>
      </c>
      <c r="G612">
        <v>19812</v>
      </c>
      <c r="H612">
        <v>19838</v>
      </c>
      <c r="I612">
        <v>19819</v>
      </c>
      <c r="J612">
        <f>VLOOKUP(F612,rmp_opt!$A$2:$C$1736,3,FALSE)</f>
        <v>19885</v>
      </c>
      <c r="K612">
        <f t="shared" si="54"/>
        <v>1</v>
      </c>
      <c r="L612">
        <f t="shared" si="55"/>
        <v>0</v>
      </c>
      <c r="M612">
        <f t="shared" si="56"/>
        <v>19838</v>
      </c>
      <c r="N612">
        <f t="shared" si="57"/>
        <v>19819</v>
      </c>
      <c r="O612">
        <f t="shared" si="58"/>
        <v>0</v>
      </c>
      <c r="P612" s="6">
        <f t="shared" si="59"/>
        <v>9.5775783849178344E-4</v>
      </c>
    </row>
    <row r="613" spans="1:16" x14ac:dyDescent="0.25">
      <c r="A613" s="3" t="s">
        <v>1148</v>
      </c>
      <c r="C613">
        <v>1160478.66666667</v>
      </c>
      <c r="F613" s="3" t="s">
        <v>416</v>
      </c>
      <c r="G613">
        <v>12544</v>
      </c>
      <c r="H613">
        <v>12558</v>
      </c>
      <c r="I613">
        <v>12546</v>
      </c>
      <c r="J613">
        <f>VLOOKUP(F613,rmp_opt!$A$2:$C$1736,3,FALSE)</f>
        <v>12633</v>
      </c>
      <c r="K613">
        <f t="shared" si="54"/>
        <v>1</v>
      </c>
      <c r="L613">
        <f t="shared" si="55"/>
        <v>0</v>
      </c>
      <c r="M613">
        <f t="shared" si="56"/>
        <v>12558</v>
      </c>
      <c r="N613">
        <f t="shared" si="57"/>
        <v>12546</v>
      </c>
      <c r="O613">
        <f t="shared" si="58"/>
        <v>0</v>
      </c>
      <c r="P613" s="6">
        <f t="shared" si="59"/>
        <v>9.5556617295747726E-4</v>
      </c>
    </row>
    <row r="614" spans="1:16" x14ac:dyDescent="0.25">
      <c r="A614" s="3" t="s">
        <v>441</v>
      </c>
      <c r="B614">
        <v>662465</v>
      </c>
      <c r="C614">
        <v>780447</v>
      </c>
      <c r="F614" s="3" t="s">
        <v>1218</v>
      </c>
      <c r="G614">
        <v>201791</v>
      </c>
      <c r="H614">
        <v>201985</v>
      </c>
      <c r="I614">
        <v>201794</v>
      </c>
      <c r="J614">
        <f>VLOOKUP(F614,rmp_opt!$A$2:$C$1736,3,FALSE)</f>
        <v>202300</v>
      </c>
      <c r="K614">
        <f t="shared" si="54"/>
        <v>1</v>
      </c>
      <c r="L614">
        <f t="shared" si="55"/>
        <v>0</v>
      </c>
      <c r="M614">
        <f t="shared" si="56"/>
        <v>201985</v>
      </c>
      <c r="N614">
        <f t="shared" si="57"/>
        <v>201794</v>
      </c>
      <c r="O614">
        <f t="shared" si="58"/>
        <v>0</v>
      </c>
      <c r="P614" s="6">
        <f t="shared" si="59"/>
        <v>9.4561477337426047E-4</v>
      </c>
    </row>
    <row r="615" spans="1:16" x14ac:dyDescent="0.25">
      <c r="A615" s="3" t="s">
        <v>266</v>
      </c>
      <c r="B615">
        <v>616802</v>
      </c>
      <c r="C615">
        <v>646531</v>
      </c>
      <c r="F615" s="3" t="s">
        <v>586</v>
      </c>
      <c r="G615">
        <v>1198542</v>
      </c>
      <c r="H615">
        <v>1199671</v>
      </c>
      <c r="I615">
        <v>1198542</v>
      </c>
      <c r="J615">
        <f>VLOOKUP(F615,rmp_opt!$A$2:$C$1736,3,FALSE)</f>
        <v>1203700</v>
      </c>
      <c r="K615">
        <f t="shared" si="54"/>
        <v>0</v>
      </c>
      <c r="L615">
        <f t="shared" si="55"/>
        <v>0</v>
      </c>
      <c r="M615">
        <f t="shared" si="56"/>
        <v>1199671</v>
      </c>
      <c r="N615">
        <f t="shared" si="57"/>
        <v>1198542</v>
      </c>
      <c r="O615">
        <f t="shared" si="58"/>
        <v>0</v>
      </c>
      <c r="P615" s="6">
        <f t="shared" si="59"/>
        <v>9.4109134921157547E-4</v>
      </c>
    </row>
    <row r="616" spans="1:16" x14ac:dyDescent="0.25">
      <c r="A616" s="3" t="s">
        <v>894</v>
      </c>
      <c r="B616">
        <v>751875</v>
      </c>
      <c r="C616">
        <v>829345</v>
      </c>
      <c r="F616" s="3" t="s">
        <v>455</v>
      </c>
      <c r="G616">
        <v>241532</v>
      </c>
      <c r="H616">
        <v>241761</v>
      </c>
      <c r="I616">
        <v>241536</v>
      </c>
      <c r="J616">
        <f>VLOOKUP(F616,rmp_opt!$A$2:$C$1736,3,FALSE)</f>
        <v>243061</v>
      </c>
      <c r="K616">
        <f t="shared" si="54"/>
        <v>1</v>
      </c>
      <c r="L616">
        <f t="shared" si="55"/>
        <v>0</v>
      </c>
      <c r="M616">
        <f t="shared" si="56"/>
        <v>241761</v>
      </c>
      <c r="N616">
        <f t="shared" si="57"/>
        <v>241536</v>
      </c>
      <c r="O616">
        <f t="shared" si="58"/>
        <v>0</v>
      </c>
      <c r="P616" s="6">
        <f t="shared" si="59"/>
        <v>9.3067120006949016E-4</v>
      </c>
    </row>
    <row r="617" spans="1:16" x14ac:dyDescent="0.25">
      <c r="A617" s="3" t="s">
        <v>81</v>
      </c>
      <c r="B617">
        <v>603737</v>
      </c>
      <c r="C617">
        <v>761353.66666666698</v>
      </c>
      <c r="F617" s="3" t="s">
        <v>470</v>
      </c>
      <c r="G617">
        <v>46403</v>
      </c>
      <c r="H617">
        <v>46456</v>
      </c>
      <c r="I617">
        <v>46413</v>
      </c>
      <c r="J617">
        <f>VLOOKUP(F617,rmp_opt!$A$2:$C$1736,3,FALSE)</f>
        <v>46511</v>
      </c>
      <c r="K617">
        <f t="shared" si="54"/>
        <v>1</v>
      </c>
      <c r="L617">
        <f t="shared" si="55"/>
        <v>0</v>
      </c>
      <c r="M617">
        <f t="shared" si="56"/>
        <v>46456</v>
      </c>
      <c r="N617">
        <f t="shared" si="57"/>
        <v>46413</v>
      </c>
      <c r="O617">
        <f t="shared" si="58"/>
        <v>0</v>
      </c>
      <c r="P617" s="6">
        <f t="shared" si="59"/>
        <v>9.2560702600309969E-4</v>
      </c>
    </row>
    <row r="618" spans="1:16" x14ac:dyDescent="0.25">
      <c r="A618" s="3" t="s">
        <v>1549</v>
      </c>
      <c r="B618">
        <v>312050</v>
      </c>
      <c r="C618">
        <v>333144</v>
      </c>
      <c r="F618" s="3" t="s">
        <v>44</v>
      </c>
      <c r="G618">
        <v>2169</v>
      </c>
      <c r="H618">
        <v>2172</v>
      </c>
      <c r="I618">
        <v>2170</v>
      </c>
      <c r="J618">
        <f>VLOOKUP(F618,rmp_opt!$A$2:$C$1736,3,FALSE)</f>
        <v>2207</v>
      </c>
      <c r="K618">
        <f t="shared" si="54"/>
        <v>1</v>
      </c>
      <c r="L618">
        <f t="shared" si="55"/>
        <v>0</v>
      </c>
      <c r="M618">
        <f t="shared" si="56"/>
        <v>2172</v>
      </c>
      <c r="N618">
        <f t="shared" si="57"/>
        <v>2170</v>
      </c>
      <c r="O618">
        <f t="shared" si="58"/>
        <v>0</v>
      </c>
      <c r="P618" s="6">
        <f t="shared" si="59"/>
        <v>9.2081031307550648E-4</v>
      </c>
    </row>
    <row r="619" spans="1:16" x14ac:dyDescent="0.25">
      <c r="A619" s="3" t="s">
        <v>1323</v>
      </c>
      <c r="B619">
        <v>340762</v>
      </c>
      <c r="C619">
        <v>404750</v>
      </c>
      <c r="F619" s="3" t="s">
        <v>74</v>
      </c>
      <c r="G619">
        <v>14111</v>
      </c>
      <c r="H619">
        <v>14126</v>
      </c>
      <c r="I619">
        <v>14113</v>
      </c>
      <c r="J619">
        <f>VLOOKUP(F619,rmp_opt!$A$2:$C$1736,3,FALSE)</f>
        <v>14223</v>
      </c>
      <c r="K619">
        <f t="shared" si="54"/>
        <v>1</v>
      </c>
      <c r="L619">
        <f t="shared" si="55"/>
        <v>0</v>
      </c>
      <c r="M619">
        <f t="shared" si="56"/>
        <v>14126</v>
      </c>
      <c r="N619">
        <f t="shared" si="57"/>
        <v>14113</v>
      </c>
      <c r="O619">
        <f t="shared" si="58"/>
        <v>0</v>
      </c>
      <c r="P619" s="6">
        <f t="shared" si="59"/>
        <v>9.2028882910944354E-4</v>
      </c>
    </row>
    <row r="620" spans="1:16" x14ac:dyDescent="0.25">
      <c r="A620" s="3" t="s">
        <v>1387</v>
      </c>
      <c r="B620">
        <v>342485</v>
      </c>
      <c r="C620">
        <v>529100</v>
      </c>
      <c r="F620" s="3" t="s">
        <v>540</v>
      </c>
      <c r="G620">
        <v>18468</v>
      </c>
      <c r="H620">
        <v>18486</v>
      </c>
      <c r="I620">
        <v>18469</v>
      </c>
      <c r="J620">
        <f>VLOOKUP(F620,rmp_opt!$A$2:$C$1736,3,FALSE)</f>
        <v>18613</v>
      </c>
      <c r="K620">
        <f t="shared" si="54"/>
        <v>1</v>
      </c>
      <c r="L620">
        <f t="shared" si="55"/>
        <v>0</v>
      </c>
      <c r="M620">
        <f t="shared" si="56"/>
        <v>18486</v>
      </c>
      <c r="N620">
        <f t="shared" si="57"/>
        <v>18469</v>
      </c>
      <c r="O620">
        <f t="shared" si="58"/>
        <v>0</v>
      </c>
      <c r="P620" s="6">
        <f t="shared" si="59"/>
        <v>9.1961484366547659E-4</v>
      </c>
    </row>
    <row r="621" spans="1:16" x14ac:dyDescent="0.25">
      <c r="A621" s="3" t="s">
        <v>1473</v>
      </c>
      <c r="B621">
        <v>331893</v>
      </c>
      <c r="C621">
        <v>393788</v>
      </c>
      <c r="F621" s="3" t="s">
        <v>1070</v>
      </c>
      <c r="G621">
        <v>5474</v>
      </c>
      <c r="H621">
        <v>5479</v>
      </c>
      <c r="I621">
        <v>5470</v>
      </c>
      <c r="J621">
        <f>VLOOKUP(F621,rmp_opt!$A$2:$C$1736,3,FALSE)</f>
        <v>5522</v>
      </c>
      <c r="K621">
        <f t="shared" si="54"/>
        <v>0</v>
      </c>
      <c r="L621">
        <f t="shared" si="55"/>
        <v>0</v>
      </c>
      <c r="M621">
        <f t="shared" si="56"/>
        <v>5479</v>
      </c>
      <c r="N621">
        <f t="shared" si="57"/>
        <v>5474</v>
      </c>
      <c r="O621">
        <f t="shared" si="58"/>
        <v>0</v>
      </c>
      <c r="P621" s="6">
        <f t="shared" si="59"/>
        <v>9.1257528746121553E-4</v>
      </c>
    </row>
    <row r="622" spans="1:16" x14ac:dyDescent="0.25">
      <c r="A622" s="3" t="s">
        <v>84</v>
      </c>
      <c r="B622">
        <v>356180</v>
      </c>
      <c r="C622">
        <v>609372.66666666698</v>
      </c>
      <c r="F622" s="3" t="s">
        <v>370</v>
      </c>
      <c r="G622">
        <v>312042</v>
      </c>
      <c r="H622">
        <v>312329</v>
      </c>
      <c r="I622">
        <v>312045</v>
      </c>
      <c r="J622">
        <f>VLOOKUP(F622,rmp_opt!$A$2:$C$1736,3,FALSE)</f>
        <v>313880</v>
      </c>
      <c r="K622">
        <f t="shared" si="54"/>
        <v>1</v>
      </c>
      <c r="L622">
        <f t="shared" si="55"/>
        <v>0</v>
      </c>
      <c r="M622">
        <f t="shared" si="56"/>
        <v>312329</v>
      </c>
      <c r="N622">
        <f t="shared" si="57"/>
        <v>312045</v>
      </c>
      <c r="O622">
        <f t="shared" si="58"/>
        <v>0</v>
      </c>
      <c r="P622" s="6">
        <f t="shared" si="59"/>
        <v>9.0929756762900662E-4</v>
      </c>
    </row>
    <row r="623" spans="1:16" x14ac:dyDescent="0.25">
      <c r="A623" s="3" t="s">
        <v>969</v>
      </c>
      <c r="B623">
        <v>318431</v>
      </c>
      <c r="C623">
        <v>361650</v>
      </c>
      <c r="F623" s="3" t="s">
        <v>186</v>
      </c>
      <c r="G623">
        <v>48368</v>
      </c>
      <c r="H623">
        <v>48413</v>
      </c>
      <c r="I623">
        <v>48369</v>
      </c>
      <c r="J623">
        <f>VLOOKUP(F623,rmp_opt!$A$2:$C$1736,3,FALSE)</f>
        <v>48720</v>
      </c>
      <c r="K623">
        <f t="shared" si="54"/>
        <v>1</v>
      </c>
      <c r="L623">
        <f t="shared" si="55"/>
        <v>0</v>
      </c>
      <c r="M623">
        <f t="shared" si="56"/>
        <v>48413</v>
      </c>
      <c r="N623">
        <f t="shared" si="57"/>
        <v>48369</v>
      </c>
      <c r="O623">
        <f t="shared" si="58"/>
        <v>0</v>
      </c>
      <c r="P623" s="6">
        <f t="shared" si="59"/>
        <v>9.0884679734781976E-4</v>
      </c>
    </row>
    <row r="624" spans="1:16" x14ac:dyDescent="0.25">
      <c r="A624" s="3" t="s">
        <v>878</v>
      </c>
      <c r="B624">
        <v>365735</v>
      </c>
      <c r="C624">
        <v>427848</v>
      </c>
      <c r="F624" s="3" t="s">
        <v>1013</v>
      </c>
      <c r="G624">
        <v>204057</v>
      </c>
      <c r="H624">
        <v>204243</v>
      </c>
      <c r="I624">
        <v>204060</v>
      </c>
      <c r="J624">
        <f>VLOOKUP(F624,rmp_opt!$A$2:$C$1736,3,FALSE)</f>
        <v>204661</v>
      </c>
      <c r="K624">
        <f t="shared" si="54"/>
        <v>1</v>
      </c>
      <c r="L624">
        <f t="shared" si="55"/>
        <v>0</v>
      </c>
      <c r="M624">
        <f t="shared" si="56"/>
        <v>204243</v>
      </c>
      <c r="N624">
        <f t="shared" si="57"/>
        <v>204060</v>
      </c>
      <c r="O624">
        <f t="shared" si="58"/>
        <v>0</v>
      </c>
      <c r="P624" s="6">
        <f t="shared" si="59"/>
        <v>8.9599153948972552E-4</v>
      </c>
    </row>
    <row r="625" spans="1:16" x14ac:dyDescent="0.25">
      <c r="A625" s="3" t="s">
        <v>1373</v>
      </c>
      <c r="B625">
        <v>292397</v>
      </c>
      <c r="C625">
        <v>315896</v>
      </c>
      <c r="F625" s="3" t="s">
        <v>27</v>
      </c>
      <c r="G625">
        <v>200000</v>
      </c>
      <c r="H625">
        <v>200182</v>
      </c>
      <c r="I625">
        <v>200003</v>
      </c>
      <c r="J625">
        <f>VLOOKUP(F625,rmp_opt!$A$2:$C$1736,3,FALSE)</f>
        <v>200971</v>
      </c>
      <c r="K625">
        <f t="shared" si="54"/>
        <v>1</v>
      </c>
      <c r="L625">
        <f t="shared" si="55"/>
        <v>0</v>
      </c>
      <c r="M625">
        <f t="shared" si="56"/>
        <v>200182</v>
      </c>
      <c r="N625">
        <f t="shared" si="57"/>
        <v>200003</v>
      </c>
      <c r="O625">
        <f t="shared" si="58"/>
        <v>0</v>
      </c>
      <c r="P625" s="6">
        <f t="shared" si="59"/>
        <v>8.9418629047566711E-4</v>
      </c>
    </row>
    <row r="626" spans="1:16" x14ac:dyDescent="0.25">
      <c r="A626" s="3" t="s">
        <v>100</v>
      </c>
      <c r="B626">
        <v>317104</v>
      </c>
      <c r="C626">
        <v>339238</v>
      </c>
      <c r="F626" s="3" t="s">
        <v>1322</v>
      </c>
      <c r="G626">
        <v>35205</v>
      </c>
      <c r="H626">
        <v>35239</v>
      </c>
      <c r="I626">
        <v>35208</v>
      </c>
      <c r="J626">
        <f>VLOOKUP(F626,rmp_opt!$A$2:$C$1736,3,FALSE)</f>
        <v>35620</v>
      </c>
      <c r="K626">
        <f t="shared" si="54"/>
        <v>1</v>
      </c>
      <c r="L626">
        <f t="shared" si="55"/>
        <v>0</v>
      </c>
      <c r="M626">
        <f t="shared" si="56"/>
        <v>35239</v>
      </c>
      <c r="N626">
        <f t="shared" si="57"/>
        <v>35208</v>
      </c>
      <c r="O626">
        <f t="shared" si="58"/>
        <v>0</v>
      </c>
      <c r="P626" s="6">
        <f t="shared" si="59"/>
        <v>8.7970714265444541E-4</v>
      </c>
    </row>
    <row r="627" spans="1:16" x14ac:dyDescent="0.25">
      <c r="A627" s="3" t="s">
        <v>124</v>
      </c>
      <c r="B627">
        <v>315113</v>
      </c>
      <c r="C627">
        <v>339178</v>
      </c>
      <c r="F627" s="3" t="s">
        <v>1073</v>
      </c>
      <c r="G627">
        <v>12519</v>
      </c>
      <c r="H627">
        <v>12531</v>
      </c>
      <c r="I627">
        <v>12520</v>
      </c>
      <c r="J627">
        <f>VLOOKUP(F627,rmp_opt!$A$2:$C$1736,3,FALSE)</f>
        <v>12633</v>
      </c>
      <c r="K627">
        <f t="shared" si="54"/>
        <v>1</v>
      </c>
      <c r="L627">
        <f t="shared" si="55"/>
        <v>0</v>
      </c>
      <c r="M627">
        <f t="shared" si="56"/>
        <v>12531</v>
      </c>
      <c r="N627">
        <f t="shared" si="57"/>
        <v>12520</v>
      </c>
      <c r="O627">
        <f t="shared" si="58"/>
        <v>0</v>
      </c>
      <c r="P627" s="6">
        <f t="shared" si="59"/>
        <v>8.7782299896257282E-4</v>
      </c>
    </row>
    <row r="628" spans="1:16" x14ac:dyDescent="0.25">
      <c r="A628" s="3" t="s">
        <v>1433</v>
      </c>
      <c r="B628">
        <v>335541</v>
      </c>
      <c r="C628">
        <v>378127</v>
      </c>
      <c r="F628" s="3" t="s">
        <v>1546</v>
      </c>
      <c r="G628">
        <v>496661</v>
      </c>
      <c r="H628">
        <v>497102</v>
      </c>
      <c r="I628">
        <v>496667</v>
      </c>
      <c r="J628">
        <f>VLOOKUP(F628,rmp_opt!$A$2:$C$1736,3,FALSE)</f>
        <v>498638</v>
      </c>
      <c r="K628">
        <f t="shared" si="54"/>
        <v>1</v>
      </c>
      <c r="L628">
        <f t="shared" si="55"/>
        <v>0</v>
      </c>
      <c r="M628">
        <f t="shared" si="56"/>
        <v>497102</v>
      </c>
      <c r="N628">
        <f t="shared" si="57"/>
        <v>496667</v>
      </c>
      <c r="O628">
        <f t="shared" si="58"/>
        <v>0</v>
      </c>
      <c r="P628" s="6">
        <f t="shared" si="59"/>
        <v>8.7507191682994632E-4</v>
      </c>
    </row>
    <row r="629" spans="1:16" x14ac:dyDescent="0.25">
      <c r="A629" s="3" t="s">
        <v>733</v>
      </c>
      <c r="B629">
        <v>471060</v>
      </c>
      <c r="C629">
        <v>759564</v>
      </c>
      <c r="F629" s="3" t="s">
        <v>1137</v>
      </c>
      <c r="G629">
        <v>12603</v>
      </c>
      <c r="H629">
        <v>12615</v>
      </c>
      <c r="I629">
        <v>12604</v>
      </c>
      <c r="J629">
        <f>VLOOKUP(F629,rmp_opt!$A$2:$C$1736,3,FALSE)</f>
        <v>12740</v>
      </c>
      <c r="K629">
        <f t="shared" si="54"/>
        <v>1</v>
      </c>
      <c r="L629">
        <f t="shared" si="55"/>
        <v>0</v>
      </c>
      <c r="M629">
        <f t="shared" si="56"/>
        <v>12615</v>
      </c>
      <c r="N629">
        <f t="shared" si="57"/>
        <v>12604</v>
      </c>
      <c r="O629">
        <f t="shared" si="58"/>
        <v>0</v>
      </c>
      <c r="P629" s="6">
        <f t="shared" si="59"/>
        <v>8.7197780420134757E-4</v>
      </c>
    </row>
    <row r="630" spans="1:16" x14ac:dyDescent="0.25">
      <c r="A630" s="3" t="s">
        <v>1030</v>
      </c>
      <c r="B630">
        <v>385100</v>
      </c>
      <c r="C630">
        <v>536779.33333333302</v>
      </c>
      <c r="F630" s="3" t="s">
        <v>1740</v>
      </c>
      <c r="G630">
        <v>211170</v>
      </c>
      <c r="H630">
        <v>211396</v>
      </c>
      <c r="I630">
        <v>211212</v>
      </c>
      <c r="J630">
        <f>VLOOKUP(F630,rmp_opt!$A$2:$C$1736,3,FALSE)</f>
        <v>213191</v>
      </c>
      <c r="K630">
        <f t="shared" si="54"/>
        <v>1</v>
      </c>
      <c r="L630">
        <f t="shared" si="55"/>
        <v>0</v>
      </c>
      <c r="M630">
        <f t="shared" si="56"/>
        <v>211396</v>
      </c>
      <c r="N630">
        <f t="shared" si="57"/>
        <v>211212</v>
      </c>
      <c r="O630">
        <f t="shared" si="58"/>
        <v>0</v>
      </c>
      <c r="P630" s="6">
        <f t="shared" si="59"/>
        <v>8.7040435959053147E-4</v>
      </c>
    </row>
    <row r="631" spans="1:16" x14ac:dyDescent="0.25">
      <c r="A631" s="3" t="s">
        <v>795</v>
      </c>
      <c r="B631">
        <v>451239</v>
      </c>
      <c r="C631">
        <v>501924</v>
      </c>
      <c r="F631" s="3" t="s">
        <v>293</v>
      </c>
      <c r="G631">
        <v>97190</v>
      </c>
      <c r="H631">
        <v>97274</v>
      </c>
      <c r="I631">
        <v>97190</v>
      </c>
      <c r="J631">
        <f>VLOOKUP(F631,rmp_opt!$A$2:$C$1736,3,FALSE)</f>
        <v>97706</v>
      </c>
      <c r="K631">
        <f t="shared" si="54"/>
        <v>0</v>
      </c>
      <c r="L631">
        <f t="shared" si="55"/>
        <v>0</v>
      </c>
      <c r="M631">
        <f t="shared" si="56"/>
        <v>97274</v>
      </c>
      <c r="N631">
        <f t="shared" si="57"/>
        <v>97190</v>
      </c>
      <c r="O631">
        <f t="shared" si="58"/>
        <v>0</v>
      </c>
      <c r="P631" s="6">
        <f t="shared" si="59"/>
        <v>8.635401032136028E-4</v>
      </c>
    </row>
    <row r="632" spans="1:16" x14ac:dyDescent="0.25">
      <c r="A632" s="3" t="s">
        <v>1657</v>
      </c>
      <c r="B632">
        <v>462917</v>
      </c>
      <c r="C632">
        <v>521907</v>
      </c>
      <c r="F632" s="3" t="s">
        <v>1294</v>
      </c>
      <c r="G632">
        <v>140197</v>
      </c>
      <c r="H632">
        <v>140344</v>
      </c>
      <c r="I632">
        <v>140223</v>
      </c>
      <c r="J632">
        <f>VLOOKUP(F632,rmp_opt!$A$2:$C$1736,3,FALSE)</f>
        <v>141038</v>
      </c>
      <c r="K632">
        <f t="shared" si="54"/>
        <v>1</v>
      </c>
      <c r="L632">
        <f t="shared" si="55"/>
        <v>0</v>
      </c>
      <c r="M632">
        <f t="shared" si="56"/>
        <v>140344</v>
      </c>
      <c r="N632">
        <f t="shared" si="57"/>
        <v>140223</v>
      </c>
      <c r="O632">
        <f t="shared" si="58"/>
        <v>0</v>
      </c>
      <c r="P632" s="6">
        <f t="shared" si="59"/>
        <v>8.6216724619506352E-4</v>
      </c>
    </row>
    <row r="633" spans="1:16" x14ac:dyDescent="0.25">
      <c r="A633" s="3" t="s">
        <v>1686</v>
      </c>
      <c r="B633">
        <v>397537</v>
      </c>
      <c r="C633">
        <v>440988</v>
      </c>
      <c r="F633" s="3" t="s">
        <v>526</v>
      </c>
      <c r="G633">
        <v>80058</v>
      </c>
      <c r="H633">
        <v>80128</v>
      </c>
      <c r="I633">
        <v>80060</v>
      </c>
      <c r="J633">
        <f>VLOOKUP(F633,rmp_opt!$A$2:$C$1736,3,FALSE)</f>
        <v>80377</v>
      </c>
      <c r="K633">
        <f t="shared" si="54"/>
        <v>1</v>
      </c>
      <c r="L633">
        <f t="shared" si="55"/>
        <v>0</v>
      </c>
      <c r="M633">
        <f t="shared" si="56"/>
        <v>80128</v>
      </c>
      <c r="N633">
        <f t="shared" si="57"/>
        <v>80060</v>
      </c>
      <c r="O633">
        <f t="shared" si="58"/>
        <v>0</v>
      </c>
      <c r="P633" s="6">
        <f t="shared" si="59"/>
        <v>8.4864217252396163E-4</v>
      </c>
    </row>
    <row r="634" spans="1:16" x14ac:dyDescent="0.25">
      <c r="A634" s="3" t="s">
        <v>787</v>
      </c>
      <c r="B634">
        <v>375900</v>
      </c>
      <c r="C634">
        <v>426271</v>
      </c>
      <c r="F634" s="3" t="s">
        <v>442</v>
      </c>
      <c r="G634">
        <v>1134397</v>
      </c>
      <c r="H634">
        <v>1135365</v>
      </c>
      <c r="I634">
        <v>1134403</v>
      </c>
      <c r="J634">
        <f>VLOOKUP(F634,rmp_opt!$A$2:$C$1736,3,FALSE)</f>
        <v>1138090</v>
      </c>
      <c r="K634">
        <f t="shared" si="54"/>
        <v>1</v>
      </c>
      <c r="L634">
        <f t="shared" si="55"/>
        <v>0</v>
      </c>
      <c r="M634">
        <f t="shared" si="56"/>
        <v>1135365</v>
      </c>
      <c r="N634">
        <f t="shared" si="57"/>
        <v>1134403</v>
      </c>
      <c r="O634">
        <f t="shared" si="58"/>
        <v>0</v>
      </c>
      <c r="P634" s="6">
        <f t="shared" si="59"/>
        <v>8.4730461129240374E-4</v>
      </c>
    </row>
    <row r="635" spans="1:16" x14ac:dyDescent="0.25">
      <c r="A635" s="3" t="s">
        <v>1569</v>
      </c>
      <c r="B635">
        <v>390690</v>
      </c>
      <c r="C635">
        <v>604146.33333333302</v>
      </c>
      <c r="F635" s="3" t="s">
        <v>573</v>
      </c>
      <c r="G635">
        <v>182089</v>
      </c>
      <c r="H635">
        <v>182248</v>
      </c>
      <c r="I635">
        <v>182095</v>
      </c>
      <c r="J635">
        <f>VLOOKUP(F635,rmp_opt!$A$2:$C$1736,3,FALSE)</f>
        <v>182704</v>
      </c>
      <c r="K635">
        <f t="shared" si="54"/>
        <v>1</v>
      </c>
      <c r="L635">
        <f t="shared" si="55"/>
        <v>0</v>
      </c>
      <c r="M635">
        <f t="shared" si="56"/>
        <v>182248</v>
      </c>
      <c r="N635">
        <f t="shared" si="57"/>
        <v>182095</v>
      </c>
      <c r="O635">
        <f t="shared" si="58"/>
        <v>0</v>
      </c>
      <c r="P635" s="6">
        <f t="shared" si="59"/>
        <v>8.3951538562837449E-4</v>
      </c>
    </row>
    <row r="636" spans="1:16" x14ac:dyDescent="0.25">
      <c r="A636" s="3" t="s">
        <v>1505</v>
      </c>
      <c r="B636">
        <v>406431</v>
      </c>
      <c r="C636">
        <v>461653</v>
      </c>
      <c r="F636" s="3" t="s">
        <v>1388</v>
      </c>
      <c r="G636">
        <v>54867</v>
      </c>
      <c r="H636">
        <v>54913</v>
      </c>
      <c r="I636">
        <v>54867</v>
      </c>
      <c r="J636">
        <f>VLOOKUP(F636,rmp_opt!$A$2:$C$1736,3,FALSE)</f>
        <v>55370</v>
      </c>
      <c r="K636">
        <f t="shared" si="54"/>
        <v>0</v>
      </c>
      <c r="L636">
        <f t="shared" si="55"/>
        <v>0</v>
      </c>
      <c r="M636">
        <f t="shared" si="56"/>
        <v>54913</v>
      </c>
      <c r="N636">
        <f t="shared" si="57"/>
        <v>54867</v>
      </c>
      <c r="O636">
        <f t="shared" si="58"/>
        <v>0</v>
      </c>
      <c r="P636" s="6">
        <f t="shared" si="59"/>
        <v>8.3768870759200914E-4</v>
      </c>
    </row>
    <row r="637" spans="1:16" x14ac:dyDescent="0.25">
      <c r="A637" s="3" t="s">
        <v>1082</v>
      </c>
      <c r="B637">
        <v>405535</v>
      </c>
      <c r="C637">
        <v>452869</v>
      </c>
      <c r="F637" s="3" t="s">
        <v>1716</v>
      </c>
      <c r="G637">
        <v>52866</v>
      </c>
      <c r="H637">
        <v>52925</v>
      </c>
      <c r="I637">
        <v>52881</v>
      </c>
      <c r="J637">
        <f>VLOOKUP(F637,rmp_opt!$A$2:$C$1736,3,FALSE)</f>
        <v>52977</v>
      </c>
      <c r="K637">
        <f t="shared" si="54"/>
        <v>1</v>
      </c>
      <c r="L637">
        <f t="shared" si="55"/>
        <v>0</v>
      </c>
      <c r="M637">
        <f t="shared" si="56"/>
        <v>52925</v>
      </c>
      <c r="N637">
        <f t="shared" si="57"/>
        <v>52881</v>
      </c>
      <c r="O637">
        <f t="shared" si="58"/>
        <v>0</v>
      </c>
      <c r="P637" s="6">
        <f t="shared" si="59"/>
        <v>8.3136513934813419E-4</v>
      </c>
    </row>
    <row r="638" spans="1:16" x14ac:dyDescent="0.25">
      <c r="A638" s="3" t="s">
        <v>1190</v>
      </c>
      <c r="B638">
        <v>412092</v>
      </c>
      <c r="C638">
        <v>581939</v>
      </c>
      <c r="F638" s="3" t="s">
        <v>855</v>
      </c>
      <c r="G638">
        <v>77939</v>
      </c>
      <c r="H638">
        <v>78017</v>
      </c>
      <c r="I638">
        <v>77953</v>
      </c>
      <c r="J638">
        <f>VLOOKUP(F638,rmp_opt!$A$2:$C$1736,3,FALSE)</f>
        <v>78622.999979999993</v>
      </c>
      <c r="K638">
        <f t="shared" si="54"/>
        <v>1</v>
      </c>
      <c r="L638">
        <f t="shared" si="55"/>
        <v>0</v>
      </c>
      <c r="M638">
        <f t="shared" si="56"/>
        <v>78017</v>
      </c>
      <c r="N638">
        <f t="shared" si="57"/>
        <v>77953</v>
      </c>
      <c r="O638">
        <f t="shared" si="58"/>
        <v>0</v>
      </c>
      <c r="P638" s="6">
        <f t="shared" si="59"/>
        <v>8.2033402976274406E-4</v>
      </c>
    </row>
    <row r="639" spans="1:16" x14ac:dyDescent="0.25">
      <c r="A639" s="3" t="s">
        <v>1402</v>
      </c>
      <c r="B639">
        <v>426645</v>
      </c>
      <c r="C639">
        <v>482041</v>
      </c>
      <c r="F639" s="3" t="s">
        <v>1439</v>
      </c>
      <c r="G639">
        <v>97176</v>
      </c>
      <c r="H639">
        <v>97255</v>
      </c>
      <c r="I639">
        <v>97176</v>
      </c>
      <c r="J639">
        <f>VLOOKUP(F639,rmp_opt!$A$2:$C$1736,3,FALSE)</f>
        <v>97854</v>
      </c>
      <c r="K639">
        <f t="shared" si="54"/>
        <v>0</v>
      </c>
      <c r="L639">
        <f t="shared" si="55"/>
        <v>0</v>
      </c>
      <c r="M639">
        <f t="shared" si="56"/>
        <v>97255</v>
      </c>
      <c r="N639">
        <f t="shared" si="57"/>
        <v>97176</v>
      </c>
      <c r="O639">
        <f t="shared" si="58"/>
        <v>0</v>
      </c>
      <c r="P639" s="6">
        <f t="shared" si="59"/>
        <v>8.1229756824841915E-4</v>
      </c>
    </row>
    <row r="640" spans="1:16" x14ac:dyDescent="0.25">
      <c r="A640" s="3" t="s">
        <v>963</v>
      </c>
      <c r="B640">
        <v>556122</v>
      </c>
      <c r="C640">
        <v>774721</v>
      </c>
      <c r="F640" s="3" t="s">
        <v>352</v>
      </c>
      <c r="G640">
        <v>22291</v>
      </c>
      <c r="H640">
        <v>22310</v>
      </c>
      <c r="I640">
        <v>22292</v>
      </c>
      <c r="J640">
        <f>VLOOKUP(F640,rmp_opt!$A$2:$C$1736,3,FALSE)</f>
        <v>22479</v>
      </c>
      <c r="K640">
        <f t="shared" si="54"/>
        <v>1</v>
      </c>
      <c r="L640">
        <f t="shared" si="55"/>
        <v>0</v>
      </c>
      <c r="M640">
        <f t="shared" si="56"/>
        <v>22310</v>
      </c>
      <c r="N640">
        <f t="shared" si="57"/>
        <v>22292</v>
      </c>
      <c r="O640">
        <f t="shared" si="58"/>
        <v>0</v>
      </c>
      <c r="P640" s="6">
        <f t="shared" si="59"/>
        <v>8.0681308830121018E-4</v>
      </c>
    </row>
    <row r="641" spans="1:16" x14ac:dyDescent="0.25">
      <c r="A641" s="3" t="s">
        <v>644</v>
      </c>
      <c r="B641">
        <v>527207</v>
      </c>
      <c r="C641">
        <v>816380.33333333302</v>
      </c>
      <c r="F641" s="3" t="s">
        <v>1103</v>
      </c>
      <c r="G641">
        <v>67092</v>
      </c>
      <c r="H641">
        <v>67151</v>
      </c>
      <c r="I641">
        <v>67097</v>
      </c>
      <c r="J641">
        <f>VLOOKUP(F641,rmp_opt!$A$2:$C$1736,3,FALSE)</f>
        <v>67264</v>
      </c>
      <c r="K641">
        <f t="shared" si="54"/>
        <v>1</v>
      </c>
      <c r="L641">
        <f t="shared" si="55"/>
        <v>0</v>
      </c>
      <c r="M641">
        <f t="shared" si="56"/>
        <v>67151</v>
      </c>
      <c r="N641">
        <f t="shared" si="57"/>
        <v>67097</v>
      </c>
      <c r="O641">
        <f t="shared" si="58"/>
        <v>0</v>
      </c>
      <c r="P641" s="6">
        <f t="shared" si="59"/>
        <v>8.0415779362928328E-4</v>
      </c>
    </row>
    <row r="642" spans="1:16" x14ac:dyDescent="0.25">
      <c r="A642" s="3" t="s">
        <v>229</v>
      </c>
      <c r="B642">
        <v>548856</v>
      </c>
      <c r="C642">
        <v>855933.33333333302</v>
      </c>
      <c r="F642" s="3" t="s">
        <v>1601</v>
      </c>
      <c r="G642">
        <v>6266</v>
      </c>
      <c r="H642">
        <v>6271</v>
      </c>
      <c r="I642">
        <v>6265</v>
      </c>
      <c r="J642">
        <f>VLOOKUP(F642,rmp_opt!$A$2:$C$1736,3,FALSE)</f>
        <v>6340</v>
      </c>
      <c r="K642">
        <f t="shared" si="54"/>
        <v>0</v>
      </c>
      <c r="L642">
        <f t="shared" si="55"/>
        <v>0</v>
      </c>
      <c r="M642">
        <f t="shared" si="56"/>
        <v>6271</v>
      </c>
      <c r="N642">
        <f t="shared" si="57"/>
        <v>6266</v>
      </c>
      <c r="O642">
        <f t="shared" si="58"/>
        <v>0</v>
      </c>
      <c r="P642" s="6">
        <f t="shared" si="59"/>
        <v>7.9732100143517786E-4</v>
      </c>
    </row>
    <row r="643" spans="1:16" x14ac:dyDescent="0.25">
      <c r="A643" s="3" t="s">
        <v>632</v>
      </c>
      <c r="B643">
        <v>495438</v>
      </c>
      <c r="C643">
        <v>812171.66666666698</v>
      </c>
      <c r="F643" s="3" t="s">
        <v>1053</v>
      </c>
      <c r="G643">
        <v>54705</v>
      </c>
      <c r="H643">
        <v>54750</v>
      </c>
      <c r="I643">
        <v>54707</v>
      </c>
      <c r="J643">
        <f>VLOOKUP(F643,rmp_opt!$A$2:$C$1736,3,FALSE)</f>
        <v>55167</v>
      </c>
      <c r="K643">
        <f t="shared" si="54"/>
        <v>1</v>
      </c>
      <c r="L643">
        <f t="shared" si="55"/>
        <v>0</v>
      </c>
      <c r="M643">
        <f t="shared" si="56"/>
        <v>54750</v>
      </c>
      <c r="N643">
        <f t="shared" si="57"/>
        <v>54707</v>
      </c>
      <c r="O643">
        <f t="shared" si="58"/>
        <v>0</v>
      </c>
      <c r="P643" s="6">
        <f t="shared" si="59"/>
        <v>7.8538812785388127E-4</v>
      </c>
    </row>
    <row r="644" spans="1:16" x14ac:dyDescent="0.25">
      <c r="A644" s="3" t="s">
        <v>809</v>
      </c>
      <c r="B644">
        <v>557363</v>
      </c>
      <c r="C644">
        <v>869947.33333333302</v>
      </c>
      <c r="F644" s="3" t="s">
        <v>269</v>
      </c>
      <c r="G644">
        <v>12726</v>
      </c>
      <c r="H644">
        <v>12737</v>
      </c>
      <c r="I644">
        <v>12727</v>
      </c>
      <c r="J644">
        <f>VLOOKUP(F644,rmp_opt!$A$2:$C$1736,3,FALSE)</f>
        <v>12939</v>
      </c>
      <c r="K644">
        <f t="shared" ref="K644:K707" si="60">IF(I644&gt;G644,1,0)</f>
        <v>1</v>
      </c>
      <c r="L644">
        <f t="shared" ref="L644:L707" si="61">IF(J644&lt;H644,1,0)</f>
        <v>0</v>
      </c>
      <c r="M644">
        <f t="shared" ref="M644:M707" si="62">MIN(J644,H644)</f>
        <v>12737</v>
      </c>
      <c r="N644">
        <f t="shared" ref="N644:N707" si="63">MAX(I644,G644)</f>
        <v>12727</v>
      </c>
      <c r="O644">
        <f t="shared" ref="O644:O707" si="64">IF(N644=M644,1,0)</f>
        <v>0</v>
      </c>
      <c r="P644" s="6">
        <f t="shared" ref="P644:P707" si="65">(M644-N644)/M644</f>
        <v>7.8511423412106461E-4</v>
      </c>
    </row>
    <row r="645" spans="1:16" x14ac:dyDescent="0.25">
      <c r="A645" s="3" t="s">
        <v>1743</v>
      </c>
      <c r="B645">
        <v>570083</v>
      </c>
      <c r="C645">
        <v>893623.66666666698</v>
      </c>
      <c r="F645" s="3" t="s">
        <v>83</v>
      </c>
      <c r="G645">
        <v>1655917</v>
      </c>
      <c r="H645">
        <v>1657203</v>
      </c>
      <c r="I645">
        <v>1655922</v>
      </c>
      <c r="J645">
        <f>VLOOKUP(F645,rmp_opt!$A$2:$C$1736,3,FALSE)</f>
        <v>1660092</v>
      </c>
      <c r="K645">
        <f t="shared" si="60"/>
        <v>1</v>
      </c>
      <c r="L645">
        <f t="shared" si="61"/>
        <v>0</v>
      </c>
      <c r="M645">
        <f t="shared" si="62"/>
        <v>1657203</v>
      </c>
      <c r="N645">
        <f t="shared" si="63"/>
        <v>1655922</v>
      </c>
      <c r="O645">
        <f t="shared" si="64"/>
        <v>0</v>
      </c>
      <c r="P645" s="6">
        <f t="shared" si="65"/>
        <v>7.7298918720277484E-4</v>
      </c>
    </row>
    <row r="646" spans="1:16" x14ac:dyDescent="0.25">
      <c r="A646" s="3" t="s">
        <v>201</v>
      </c>
      <c r="B646">
        <v>495847</v>
      </c>
      <c r="C646">
        <v>739179.66666666698</v>
      </c>
      <c r="F646" s="3" t="s">
        <v>537</v>
      </c>
      <c r="G646">
        <v>54279</v>
      </c>
      <c r="H646">
        <v>54321</v>
      </c>
      <c r="I646">
        <v>54280</v>
      </c>
      <c r="J646">
        <f>VLOOKUP(F646,rmp_opt!$A$2:$C$1736,3,FALSE)</f>
        <v>54566</v>
      </c>
      <c r="K646">
        <f t="shared" si="60"/>
        <v>1</v>
      </c>
      <c r="L646">
        <f t="shared" si="61"/>
        <v>0</v>
      </c>
      <c r="M646">
        <f t="shared" si="62"/>
        <v>54321</v>
      </c>
      <c r="N646">
        <f t="shared" si="63"/>
        <v>54280</v>
      </c>
      <c r="O646">
        <f t="shared" si="64"/>
        <v>0</v>
      </c>
      <c r="P646" s="6">
        <f t="shared" si="65"/>
        <v>7.5477255573351001E-4</v>
      </c>
    </row>
    <row r="647" spans="1:16" x14ac:dyDescent="0.25">
      <c r="A647" s="3" t="s">
        <v>1481</v>
      </c>
      <c r="B647">
        <v>480886</v>
      </c>
      <c r="C647">
        <v>751814.33333333302</v>
      </c>
      <c r="F647" s="3" t="s">
        <v>1712</v>
      </c>
      <c r="G647">
        <v>20291</v>
      </c>
      <c r="H647">
        <v>20307</v>
      </c>
      <c r="I647">
        <v>20292</v>
      </c>
      <c r="J647">
        <f>VLOOKUP(F647,rmp_opt!$A$2:$C$1736,3,FALSE)</f>
        <v>20381</v>
      </c>
      <c r="K647">
        <f t="shared" si="60"/>
        <v>1</v>
      </c>
      <c r="L647">
        <f t="shared" si="61"/>
        <v>0</v>
      </c>
      <c r="M647">
        <f t="shared" si="62"/>
        <v>20307</v>
      </c>
      <c r="N647">
        <f t="shared" si="63"/>
        <v>20292</v>
      </c>
      <c r="O647">
        <f t="shared" si="64"/>
        <v>0</v>
      </c>
      <c r="P647" s="6">
        <f t="shared" si="65"/>
        <v>7.3866154527995275E-4</v>
      </c>
    </row>
    <row r="648" spans="1:16" x14ac:dyDescent="0.25">
      <c r="A648" s="3" t="s">
        <v>1656</v>
      </c>
      <c r="B648">
        <v>506576</v>
      </c>
      <c r="C648">
        <v>832931.33333333302</v>
      </c>
      <c r="F648" s="3" t="s">
        <v>1736</v>
      </c>
      <c r="G648">
        <v>370967</v>
      </c>
      <c r="H648">
        <v>371242</v>
      </c>
      <c r="I648">
        <v>370970</v>
      </c>
      <c r="J648">
        <f>VLOOKUP(F648,rmp_opt!$A$2:$C$1736,3,FALSE)</f>
        <v>372143</v>
      </c>
      <c r="K648">
        <f t="shared" si="60"/>
        <v>1</v>
      </c>
      <c r="L648">
        <f t="shared" si="61"/>
        <v>0</v>
      </c>
      <c r="M648">
        <f t="shared" si="62"/>
        <v>371242</v>
      </c>
      <c r="N648">
        <f t="shared" si="63"/>
        <v>370970</v>
      </c>
      <c r="O648">
        <f t="shared" si="64"/>
        <v>0</v>
      </c>
      <c r="P648" s="6">
        <f t="shared" si="65"/>
        <v>7.3267572095829677E-4</v>
      </c>
    </row>
    <row r="649" spans="1:16" x14ac:dyDescent="0.25">
      <c r="A649" s="3" t="s">
        <v>571</v>
      </c>
      <c r="B649">
        <v>513704</v>
      </c>
      <c r="C649">
        <v>846894.66666666698</v>
      </c>
      <c r="F649" s="3" t="s">
        <v>446</v>
      </c>
      <c r="G649">
        <v>26191</v>
      </c>
      <c r="H649">
        <v>26213</v>
      </c>
      <c r="I649">
        <v>26194</v>
      </c>
      <c r="J649">
        <f>VLOOKUP(F649,rmp_opt!$A$2:$C$1736,3,FALSE)</f>
        <v>26619</v>
      </c>
      <c r="K649">
        <f t="shared" si="60"/>
        <v>1</v>
      </c>
      <c r="L649">
        <f t="shared" si="61"/>
        <v>0</v>
      </c>
      <c r="M649">
        <f t="shared" si="62"/>
        <v>26213</v>
      </c>
      <c r="N649">
        <f t="shared" si="63"/>
        <v>26194</v>
      </c>
      <c r="O649">
        <f t="shared" si="64"/>
        <v>0</v>
      </c>
      <c r="P649" s="6">
        <f t="shared" si="65"/>
        <v>7.248311906306031E-4</v>
      </c>
    </row>
    <row r="650" spans="1:16" x14ac:dyDescent="0.25">
      <c r="A650" s="3" t="s">
        <v>605</v>
      </c>
      <c r="B650">
        <v>507698</v>
      </c>
      <c r="C650">
        <v>835270.66666666698</v>
      </c>
      <c r="F650" s="3" t="s">
        <v>1151</v>
      </c>
      <c r="G650">
        <v>12422</v>
      </c>
      <c r="H650">
        <v>12431</v>
      </c>
      <c r="I650">
        <v>12422</v>
      </c>
      <c r="J650">
        <f>VLOOKUP(F650,rmp_opt!$A$2:$C$1736,3,FALSE)</f>
        <v>12718</v>
      </c>
      <c r="K650">
        <f t="shared" si="60"/>
        <v>0</v>
      </c>
      <c r="L650">
        <f t="shared" si="61"/>
        <v>0</v>
      </c>
      <c r="M650">
        <f t="shared" si="62"/>
        <v>12431</v>
      </c>
      <c r="N650">
        <f t="shared" si="63"/>
        <v>12422</v>
      </c>
      <c r="O650">
        <f t="shared" si="64"/>
        <v>0</v>
      </c>
      <c r="P650" s="6">
        <f t="shared" si="65"/>
        <v>7.2399646046174889E-4</v>
      </c>
    </row>
    <row r="651" spans="1:16" x14ac:dyDescent="0.25">
      <c r="A651" s="3" t="s">
        <v>232</v>
      </c>
      <c r="B651">
        <v>326110</v>
      </c>
      <c r="C651">
        <v>496342</v>
      </c>
      <c r="F651" s="3" t="s">
        <v>401</v>
      </c>
      <c r="G651">
        <v>8309</v>
      </c>
      <c r="H651">
        <v>8316</v>
      </c>
      <c r="I651">
        <v>8310</v>
      </c>
      <c r="J651">
        <f>VLOOKUP(F651,rmp_opt!$A$2:$C$1736,3,FALSE)</f>
        <v>8401</v>
      </c>
      <c r="K651">
        <f t="shared" si="60"/>
        <v>1</v>
      </c>
      <c r="L651">
        <f t="shared" si="61"/>
        <v>0</v>
      </c>
      <c r="M651">
        <f t="shared" si="62"/>
        <v>8316</v>
      </c>
      <c r="N651">
        <f t="shared" si="63"/>
        <v>8310</v>
      </c>
      <c r="O651">
        <f t="shared" si="64"/>
        <v>0</v>
      </c>
      <c r="P651" s="6">
        <f t="shared" si="65"/>
        <v>7.215007215007215E-4</v>
      </c>
    </row>
    <row r="652" spans="1:16" x14ac:dyDescent="0.25">
      <c r="A652" s="3" t="s">
        <v>1202</v>
      </c>
      <c r="B652">
        <v>341345</v>
      </c>
      <c r="C652">
        <v>521155.66666666698</v>
      </c>
      <c r="F652" s="3" t="s">
        <v>1145</v>
      </c>
      <c r="G652">
        <v>12497</v>
      </c>
      <c r="H652">
        <v>12507</v>
      </c>
      <c r="I652">
        <v>12498</v>
      </c>
      <c r="J652">
        <f>VLOOKUP(F652,rmp_opt!$A$2:$C$1736,3,FALSE)</f>
        <v>12747</v>
      </c>
      <c r="K652">
        <f t="shared" si="60"/>
        <v>1</v>
      </c>
      <c r="L652">
        <f t="shared" si="61"/>
        <v>0</v>
      </c>
      <c r="M652">
        <f t="shared" si="62"/>
        <v>12507</v>
      </c>
      <c r="N652">
        <f t="shared" si="63"/>
        <v>12498</v>
      </c>
      <c r="O652">
        <f t="shared" si="64"/>
        <v>0</v>
      </c>
      <c r="P652" s="6">
        <f t="shared" si="65"/>
        <v>7.1959702566562727E-4</v>
      </c>
    </row>
    <row r="653" spans="1:16" x14ac:dyDescent="0.25">
      <c r="A653" s="3" t="s">
        <v>939</v>
      </c>
      <c r="B653">
        <v>350006</v>
      </c>
      <c r="C653">
        <v>588424</v>
      </c>
      <c r="F653" s="3" t="s">
        <v>1714</v>
      </c>
      <c r="G653">
        <v>8504</v>
      </c>
      <c r="H653">
        <v>8510</v>
      </c>
      <c r="I653">
        <v>8504</v>
      </c>
      <c r="J653">
        <f>VLOOKUP(F653,rmp_opt!$A$2:$C$1736,3,FALSE)</f>
        <v>8536</v>
      </c>
      <c r="K653">
        <f t="shared" si="60"/>
        <v>0</v>
      </c>
      <c r="L653">
        <f t="shared" si="61"/>
        <v>0</v>
      </c>
      <c r="M653">
        <f t="shared" si="62"/>
        <v>8510</v>
      </c>
      <c r="N653">
        <f t="shared" si="63"/>
        <v>8504</v>
      </c>
      <c r="O653">
        <f t="shared" si="64"/>
        <v>0</v>
      </c>
      <c r="P653" s="6">
        <f t="shared" si="65"/>
        <v>7.0505287896592246E-4</v>
      </c>
    </row>
    <row r="654" spans="1:16" x14ac:dyDescent="0.25">
      <c r="A654" s="3" t="s">
        <v>1114</v>
      </c>
      <c r="B654">
        <v>380435</v>
      </c>
      <c r="C654">
        <v>583129.33333333302</v>
      </c>
      <c r="F654" s="3" t="s">
        <v>280</v>
      </c>
      <c r="G654">
        <v>50568</v>
      </c>
      <c r="H654">
        <v>50605</v>
      </c>
      <c r="I654">
        <v>50570</v>
      </c>
      <c r="J654">
        <f>VLOOKUP(F654,rmp_opt!$A$2:$C$1736,3,FALSE)</f>
        <v>50731</v>
      </c>
      <c r="K654">
        <f t="shared" si="60"/>
        <v>1</v>
      </c>
      <c r="L654">
        <f t="shared" si="61"/>
        <v>0</v>
      </c>
      <c r="M654">
        <f t="shared" si="62"/>
        <v>50605</v>
      </c>
      <c r="N654">
        <f t="shared" si="63"/>
        <v>50570</v>
      </c>
      <c r="O654">
        <f t="shared" si="64"/>
        <v>0</v>
      </c>
      <c r="P654" s="6">
        <f t="shared" si="65"/>
        <v>6.9163126173303038E-4</v>
      </c>
    </row>
    <row r="655" spans="1:16" x14ac:dyDescent="0.25">
      <c r="A655" s="3" t="s">
        <v>219</v>
      </c>
      <c r="B655">
        <v>347034</v>
      </c>
      <c r="C655">
        <v>523121.66666666698</v>
      </c>
      <c r="F655" s="3" t="s">
        <v>618</v>
      </c>
      <c r="G655">
        <v>87292</v>
      </c>
      <c r="H655">
        <v>87361</v>
      </c>
      <c r="I655">
        <v>87301</v>
      </c>
      <c r="J655">
        <f>VLOOKUP(F655,rmp_opt!$A$2:$C$1736,3,FALSE)</f>
        <v>87807</v>
      </c>
      <c r="K655">
        <f t="shared" si="60"/>
        <v>1</v>
      </c>
      <c r="L655">
        <f t="shared" si="61"/>
        <v>0</v>
      </c>
      <c r="M655">
        <f t="shared" si="62"/>
        <v>87361</v>
      </c>
      <c r="N655">
        <f t="shared" si="63"/>
        <v>87301</v>
      </c>
      <c r="O655">
        <f t="shared" si="64"/>
        <v>0</v>
      </c>
      <c r="P655" s="6">
        <f t="shared" si="65"/>
        <v>6.8680532503062012E-4</v>
      </c>
    </row>
    <row r="656" spans="1:16" x14ac:dyDescent="0.25">
      <c r="A656" s="3" t="s">
        <v>1056</v>
      </c>
      <c r="B656">
        <v>326942</v>
      </c>
      <c r="C656">
        <v>502120</v>
      </c>
      <c r="F656" s="3" t="s">
        <v>704</v>
      </c>
      <c r="G656">
        <v>68643</v>
      </c>
      <c r="H656">
        <v>68703</v>
      </c>
      <c r="I656">
        <v>68656</v>
      </c>
      <c r="J656">
        <f>VLOOKUP(F656,rmp_opt!$A$2:$C$1736,3,FALSE)</f>
        <v>68833</v>
      </c>
      <c r="K656">
        <f t="shared" si="60"/>
        <v>1</v>
      </c>
      <c r="L656">
        <f t="shared" si="61"/>
        <v>0</v>
      </c>
      <c r="M656">
        <f t="shared" si="62"/>
        <v>68703</v>
      </c>
      <c r="N656">
        <f t="shared" si="63"/>
        <v>68656</v>
      </c>
      <c r="O656">
        <f t="shared" si="64"/>
        <v>0</v>
      </c>
      <c r="P656" s="6">
        <f t="shared" si="65"/>
        <v>6.8410404203601003E-4</v>
      </c>
    </row>
    <row r="657" spans="1:16" x14ac:dyDescent="0.25">
      <c r="A657" s="3" t="s">
        <v>1687</v>
      </c>
      <c r="B657">
        <v>331082</v>
      </c>
      <c r="C657">
        <v>502562</v>
      </c>
      <c r="F657" s="3" t="s">
        <v>1393</v>
      </c>
      <c r="G657">
        <v>812080</v>
      </c>
      <c r="H657">
        <v>812639</v>
      </c>
      <c r="I657">
        <v>812084</v>
      </c>
      <c r="J657">
        <f>VLOOKUP(F657,rmp_opt!$A$2:$C$1736,3,FALSE)</f>
        <v>814095</v>
      </c>
      <c r="K657">
        <f t="shared" si="60"/>
        <v>1</v>
      </c>
      <c r="L657">
        <f t="shared" si="61"/>
        <v>0</v>
      </c>
      <c r="M657">
        <f t="shared" si="62"/>
        <v>812639</v>
      </c>
      <c r="N657">
        <f t="shared" si="63"/>
        <v>812084</v>
      </c>
      <c r="O657">
        <f t="shared" si="64"/>
        <v>0</v>
      </c>
      <c r="P657" s="6">
        <f t="shared" si="65"/>
        <v>6.8296008436710524E-4</v>
      </c>
    </row>
    <row r="658" spans="1:16" x14ac:dyDescent="0.25">
      <c r="A658" s="3" t="s">
        <v>665</v>
      </c>
      <c r="B658">
        <v>342220</v>
      </c>
      <c r="C658">
        <v>514554.66666666698</v>
      </c>
      <c r="F658" s="3" t="s">
        <v>1511</v>
      </c>
      <c r="G658">
        <v>33766</v>
      </c>
      <c r="H658">
        <v>33792</v>
      </c>
      <c r="I658">
        <v>33769</v>
      </c>
      <c r="J658">
        <f>VLOOKUP(F658,rmp_opt!$A$2:$C$1736,3,FALSE)</f>
        <v>34439</v>
      </c>
      <c r="K658">
        <f t="shared" si="60"/>
        <v>1</v>
      </c>
      <c r="L658">
        <f t="shared" si="61"/>
        <v>0</v>
      </c>
      <c r="M658">
        <f t="shared" si="62"/>
        <v>33792</v>
      </c>
      <c r="N658">
        <f t="shared" si="63"/>
        <v>33769</v>
      </c>
      <c r="O658">
        <f t="shared" si="64"/>
        <v>0</v>
      </c>
      <c r="P658" s="6">
        <f t="shared" si="65"/>
        <v>6.8063446969696974E-4</v>
      </c>
    </row>
    <row r="659" spans="1:16" x14ac:dyDescent="0.25">
      <c r="A659" s="3" t="s">
        <v>779</v>
      </c>
      <c r="B659">
        <v>332157</v>
      </c>
      <c r="C659">
        <v>501735.66666666698</v>
      </c>
      <c r="F659" s="3" t="s">
        <v>225</v>
      </c>
      <c r="G659">
        <v>26910</v>
      </c>
      <c r="H659">
        <v>26937</v>
      </c>
      <c r="I659">
        <v>26919</v>
      </c>
      <c r="J659">
        <f>VLOOKUP(F659,rmp_opt!$A$2:$C$1736,3,FALSE)</f>
        <v>27765</v>
      </c>
      <c r="K659">
        <f t="shared" si="60"/>
        <v>1</v>
      </c>
      <c r="L659">
        <f t="shared" si="61"/>
        <v>0</v>
      </c>
      <c r="M659">
        <f t="shared" si="62"/>
        <v>26937</v>
      </c>
      <c r="N659">
        <f t="shared" si="63"/>
        <v>26919</v>
      </c>
      <c r="O659">
        <f t="shared" si="64"/>
        <v>0</v>
      </c>
      <c r="P659" s="6">
        <f t="shared" si="65"/>
        <v>6.6822586034079518E-4</v>
      </c>
    </row>
    <row r="660" spans="1:16" x14ac:dyDescent="0.25">
      <c r="A660" s="3" t="s">
        <v>902</v>
      </c>
      <c r="B660">
        <v>303864</v>
      </c>
      <c r="C660">
        <v>344906</v>
      </c>
      <c r="F660" s="3" t="s">
        <v>529</v>
      </c>
      <c r="G660">
        <v>307796</v>
      </c>
      <c r="H660">
        <v>308002</v>
      </c>
      <c r="I660">
        <v>307799</v>
      </c>
      <c r="J660">
        <f>VLOOKUP(F660,rmp_opt!$A$2:$C$1736,3,FALSE)</f>
        <v>308125</v>
      </c>
      <c r="K660">
        <f t="shared" si="60"/>
        <v>1</v>
      </c>
      <c r="L660">
        <f t="shared" si="61"/>
        <v>0</v>
      </c>
      <c r="M660">
        <f t="shared" si="62"/>
        <v>308002</v>
      </c>
      <c r="N660">
        <f t="shared" si="63"/>
        <v>307799</v>
      </c>
      <c r="O660">
        <f t="shared" si="64"/>
        <v>0</v>
      </c>
      <c r="P660" s="6">
        <f t="shared" si="65"/>
        <v>6.5908662930760193E-4</v>
      </c>
    </row>
    <row r="661" spans="1:16" x14ac:dyDescent="0.25">
      <c r="A661" s="3" t="s">
        <v>805</v>
      </c>
      <c r="B661">
        <v>334524</v>
      </c>
      <c r="C661">
        <v>561601.33333333302</v>
      </c>
      <c r="F661" s="3" t="s">
        <v>94</v>
      </c>
      <c r="G661">
        <v>7743</v>
      </c>
      <c r="H661">
        <v>7748</v>
      </c>
      <c r="I661">
        <v>7739</v>
      </c>
      <c r="J661">
        <f>VLOOKUP(F661,rmp_opt!$A$2:$C$1736,3,FALSE)</f>
        <v>7783</v>
      </c>
      <c r="K661">
        <f t="shared" si="60"/>
        <v>0</v>
      </c>
      <c r="L661">
        <f t="shared" si="61"/>
        <v>0</v>
      </c>
      <c r="M661">
        <f t="shared" si="62"/>
        <v>7748</v>
      </c>
      <c r="N661">
        <f t="shared" si="63"/>
        <v>7743</v>
      </c>
      <c r="O661">
        <f t="shared" si="64"/>
        <v>0</v>
      </c>
      <c r="P661" s="6">
        <f t="shared" si="65"/>
        <v>6.4532782653588022E-4</v>
      </c>
    </row>
    <row r="662" spans="1:16" x14ac:dyDescent="0.25">
      <c r="A662" s="3" t="s">
        <v>277</v>
      </c>
      <c r="B662">
        <v>424591</v>
      </c>
      <c r="C662">
        <v>763883.66666666698</v>
      </c>
      <c r="F662" s="3" t="s">
        <v>1191</v>
      </c>
      <c r="G662">
        <v>12403</v>
      </c>
      <c r="H662">
        <v>12412</v>
      </c>
      <c r="I662">
        <v>12404</v>
      </c>
      <c r="J662">
        <f>VLOOKUP(F662,rmp_opt!$A$2:$C$1736,3,FALSE)</f>
        <v>12604</v>
      </c>
      <c r="K662">
        <f t="shared" si="60"/>
        <v>1</v>
      </c>
      <c r="L662">
        <f t="shared" si="61"/>
        <v>0</v>
      </c>
      <c r="M662">
        <f t="shared" si="62"/>
        <v>12412</v>
      </c>
      <c r="N662">
        <f t="shared" si="63"/>
        <v>12404</v>
      </c>
      <c r="O662">
        <f t="shared" si="64"/>
        <v>0</v>
      </c>
      <c r="P662" s="6">
        <f t="shared" si="65"/>
        <v>6.4453754431195622E-4</v>
      </c>
    </row>
    <row r="663" spans="1:16" x14ac:dyDescent="0.25">
      <c r="A663" s="3" t="s">
        <v>1180</v>
      </c>
      <c r="B663">
        <v>393595</v>
      </c>
      <c r="C663">
        <v>666982.66666666698</v>
      </c>
      <c r="F663" s="3" t="s">
        <v>1023</v>
      </c>
      <c r="G663">
        <v>21743</v>
      </c>
      <c r="H663">
        <v>21758</v>
      </c>
      <c r="I663">
        <v>21744</v>
      </c>
      <c r="J663">
        <f>VLOOKUP(F663,rmp_opt!$A$2:$C$1736,3,FALSE)</f>
        <v>21853</v>
      </c>
      <c r="K663">
        <f t="shared" si="60"/>
        <v>1</v>
      </c>
      <c r="L663">
        <f t="shared" si="61"/>
        <v>0</v>
      </c>
      <c r="M663">
        <f t="shared" si="62"/>
        <v>21758</v>
      </c>
      <c r="N663">
        <f t="shared" si="63"/>
        <v>21744</v>
      </c>
      <c r="O663">
        <f t="shared" si="64"/>
        <v>0</v>
      </c>
      <c r="P663" s="6">
        <f t="shared" si="65"/>
        <v>6.4344149278426329E-4</v>
      </c>
    </row>
    <row r="664" spans="1:16" x14ac:dyDescent="0.25">
      <c r="A664" s="3" t="s">
        <v>709</v>
      </c>
      <c r="B664">
        <v>434429</v>
      </c>
      <c r="C664">
        <v>741336</v>
      </c>
      <c r="F664" s="3" t="s">
        <v>448</v>
      </c>
      <c r="G664">
        <v>12454</v>
      </c>
      <c r="H664">
        <v>12463</v>
      </c>
      <c r="I664">
        <v>12455</v>
      </c>
      <c r="J664">
        <f>VLOOKUP(F664,rmp_opt!$A$2:$C$1736,3,FALSE)</f>
        <v>12604</v>
      </c>
      <c r="K664">
        <f t="shared" si="60"/>
        <v>1</v>
      </c>
      <c r="L664">
        <f t="shared" si="61"/>
        <v>0</v>
      </c>
      <c r="M664">
        <f t="shared" si="62"/>
        <v>12463</v>
      </c>
      <c r="N664">
        <f t="shared" si="63"/>
        <v>12455</v>
      </c>
      <c r="O664">
        <f t="shared" si="64"/>
        <v>0</v>
      </c>
      <c r="P664" s="6">
        <f t="shared" si="65"/>
        <v>6.419000240712509E-4</v>
      </c>
    </row>
    <row r="665" spans="1:16" x14ac:dyDescent="0.25">
      <c r="A665" s="3" t="s">
        <v>1698</v>
      </c>
      <c r="B665">
        <v>446431</v>
      </c>
      <c r="C665">
        <v>730065.66666666698</v>
      </c>
      <c r="F665" s="3" t="s">
        <v>93</v>
      </c>
      <c r="G665">
        <v>176096</v>
      </c>
      <c r="H665">
        <v>176209</v>
      </c>
      <c r="I665">
        <v>176096</v>
      </c>
      <c r="J665">
        <f>VLOOKUP(F665,rmp_opt!$A$2:$C$1736,3,FALSE)</f>
        <v>176786</v>
      </c>
      <c r="K665">
        <f t="shared" si="60"/>
        <v>0</v>
      </c>
      <c r="L665">
        <f t="shared" si="61"/>
        <v>0</v>
      </c>
      <c r="M665">
        <f t="shared" si="62"/>
        <v>176209</v>
      </c>
      <c r="N665">
        <f t="shared" si="63"/>
        <v>176096</v>
      </c>
      <c r="O665">
        <f t="shared" si="64"/>
        <v>0</v>
      </c>
      <c r="P665" s="6">
        <f t="shared" si="65"/>
        <v>6.4128392987872359E-4</v>
      </c>
    </row>
    <row r="666" spans="1:16" x14ac:dyDescent="0.25">
      <c r="A666" s="3" t="s">
        <v>1604</v>
      </c>
      <c r="B666">
        <v>452170</v>
      </c>
      <c r="C666">
        <v>805532.66666666698</v>
      </c>
      <c r="F666" s="3" t="s">
        <v>1044</v>
      </c>
      <c r="G666">
        <v>1906818</v>
      </c>
      <c r="H666">
        <v>1908041</v>
      </c>
      <c r="I666">
        <v>1906818</v>
      </c>
      <c r="J666">
        <f>VLOOKUP(F666,rmp_opt!$A$2:$C$1736,3,FALSE)</f>
        <v>1912331</v>
      </c>
      <c r="K666">
        <f t="shared" si="60"/>
        <v>0</v>
      </c>
      <c r="L666">
        <f t="shared" si="61"/>
        <v>0</v>
      </c>
      <c r="M666">
        <f t="shared" si="62"/>
        <v>1908041</v>
      </c>
      <c r="N666">
        <f t="shared" si="63"/>
        <v>1906818</v>
      </c>
      <c r="O666">
        <f t="shared" si="64"/>
        <v>0</v>
      </c>
      <c r="P666" s="6">
        <f t="shared" si="65"/>
        <v>6.4097155144989025E-4</v>
      </c>
    </row>
    <row r="667" spans="1:16" x14ac:dyDescent="0.25">
      <c r="A667" s="3" t="s">
        <v>147</v>
      </c>
      <c r="B667">
        <v>395191</v>
      </c>
      <c r="C667">
        <v>591020</v>
      </c>
      <c r="F667" s="3" t="s">
        <v>1630</v>
      </c>
      <c r="G667">
        <v>294733</v>
      </c>
      <c r="H667">
        <v>294926</v>
      </c>
      <c r="I667">
        <v>294737</v>
      </c>
      <c r="J667">
        <f>VLOOKUP(F667,rmp_opt!$A$2:$C$1736,3,FALSE)</f>
        <v>295249</v>
      </c>
      <c r="K667">
        <f t="shared" si="60"/>
        <v>1</v>
      </c>
      <c r="L667">
        <f t="shared" si="61"/>
        <v>0</v>
      </c>
      <c r="M667">
        <f t="shared" si="62"/>
        <v>294926</v>
      </c>
      <c r="N667">
        <f t="shared" si="63"/>
        <v>294737</v>
      </c>
      <c r="O667">
        <f t="shared" si="64"/>
        <v>0</v>
      </c>
      <c r="P667" s="6">
        <f t="shared" si="65"/>
        <v>6.4083871886507122E-4</v>
      </c>
    </row>
    <row r="668" spans="1:16" x14ac:dyDescent="0.25">
      <c r="A668" s="3" t="s">
        <v>923</v>
      </c>
      <c r="B668">
        <v>441006</v>
      </c>
      <c r="C668">
        <v>746784.66666666698</v>
      </c>
      <c r="F668" s="3" t="s">
        <v>1677</v>
      </c>
      <c r="G668">
        <v>377035</v>
      </c>
      <c r="H668">
        <v>377281</v>
      </c>
      <c r="I668">
        <v>377040</v>
      </c>
      <c r="J668">
        <f>VLOOKUP(F668,rmp_opt!$A$2:$C$1736,3,FALSE)</f>
        <v>378086</v>
      </c>
      <c r="K668">
        <f t="shared" si="60"/>
        <v>1</v>
      </c>
      <c r="L668">
        <f t="shared" si="61"/>
        <v>0</v>
      </c>
      <c r="M668">
        <f t="shared" si="62"/>
        <v>377281</v>
      </c>
      <c r="N668">
        <f t="shared" si="63"/>
        <v>377040</v>
      </c>
      <c r="O668">
        <f t="shared" si="64"/>
        <v>0</v>
      </c>
      <c r="P668" s="6">
        <f t="shared" si="65"/>
        <v>6.3878117371402217E-4</v>
      </c>
    </row>
    <row r="669" spans="1:16" x14ac:dyDescent="0.25">
      <c r="A669" s="3" t="s">
        <v>1158</v>
      </c>
      <c r="B669">
        <v>426409</v>
      </c>
      <c r="C669">
        <v>757613.66666666698</v>
      </c>
      <c r="F669" s="3" t="s">
        <v>856</v>
      </c>
      <c r="G669">
        <v>12555</v>
      </c>
      <c r="H669">
        <v>12564</v>
      </c>
      <c r="I669">
        <v>12556</v>
      </c>
      <c r="J669">
        <f>VLOOKUP(F669,rmp_opt!$A$2:$C$1736,3,FALSE)</f>
        <v>12682</v>
      </c>
      <c r="K669">
        <f t="shared" si="60"/>
        <v>1</v>
      </c>
      <c r="L669">
        <f t="shared" si="61"/>
        <v>0</v>
      </c>
      <c r="M669">
        <f t="shared" si="62"/>
        <v>12564</v>
      </c>
      <c r="N669">
        <f t="shared" si="63"/>
        <v>12556</v>
      </c>
      <c r="O669">
        <f t="shared" si="64"/>
        <v>0</v>
      </c>
      <c r="P669" s="6">
        <f t="shared" si="65"/>
        <v>6.3673989175421842E-4</v>
      </c>
    </row>
    <row r="670" spans="1:16" x14ac:dyDescent="0.25">
      <c r="A670" s="3" t="s">
        <v>394</v>
      </c>
      <c r="B670">
        <v>457448</v>
      </c>
      <c r="C670">
        <v>769895.33333333302</v>
      </c>
      <c r="F670" s="3" t="s">
        <v>1055</v>
      </c>
      <c r="G670">
        <v>97325</v>
      </c>
      <c r="H670">
        <v>97387</v>
      </c>
      <c r="I670">
        <v>97325</v>
      </c>
      <c r="J670">
        <f>VLOOKUP(F670,rmp_opt!$A$2:$C$1736,3,FALSE)</f>
        <v>97897</v>
      </c>
      <c r="K670">
        <f t="shared" si="60"/>
        <v>0</v>
      </c>
      <c r="L670">
        <f t="shared" si="61"/>
        <v>0</v>
      </c>
      <c r="M670">
        <f t="shared" si="62"/>
        <v>97387</v>
      </c>
      <c r="N670">
        <f t="shared" si="63"/>
        <v>97325</v>
      </c>
      <c r="O670">
        <f t="shared" si="64"/>
        <v>0</v>
      </c>
      <c r="P670" s="6">
        <f t="shared" si="65"/>
        <v>6.3663527986281541E-4</v>
      </c>
    </row>
    <row r="671" spans="1:16" x14ac:dyDescent="0.25">
      <c r="A671" s="3" t="s">
        <v>453</v>
      </c>
      <c r="B671">
        <v>419823</v>
      </c>
      <c r="C671">
        <v>632837</v>
      </c>
      <c r="F671" s="3" t="s">
        <v>376</v>
      </c>
      <c r="G671">
        <v>98837</v>
      </c>
      <c r="H671">
        <v>98902</v>
      </c>
      <c r="I671">
        <v>98840</v>
      </c>
      <c r="J671">
        <f>VLOOKUP(F671,rmp_opt!$A$2:$C$1736,3,FALSE)</f>
        <v>99210</v>
      </c>
      <c r="K671">
        <f t="shared" si="60"/>
        <v>1</v>
      </c>
      <c r="L671">
        <f t="shared" si="61"/>
        <v>0</v>
      </c>
      <c r="M671">
        <f t="shared" si="62"/>
        <v>98902</v>
      </c>
      <c r="N671">
        <f t="shared" si="63"/>
        <v>98840</v>
      </c>
      <c r="O671">
        <f t="shared" si="64"/>
        <v>0</v>
      </c>
      <c r="P671" s="6">
        <f t="shared" si="65"/>
        <v>6.268831772866069E-4</v>
      </c>
    </row>
    <row r="672" spans="1:16" x14ac:dyDescent="0.25">
      <c r="A672" s="3" t="s">
        <v>557</v>
      </c>
      <c r="B672">
        <v>455004</v>
      </c>
      <c r="C672">
        <v>786946</v>
      </c>
      <c r="F672" s="3" t="s">
        <v>1110</v>
      </c>
      <c r="G672">
        <v>69286</v>
      </c>
      <c r="H672">
        <v>69342</v>
      </c>
      <c r="I672">
        <v>69299</v>
      </c>
      <c r="J672">
        <f>VLOOKUP(F672,rmp_opt!$A$2:$C$1736,3,FALSE)</f>
        <v>69399</v>
      </c>
      <c r="K672">
        <f t="shared" si="60"/>
        <v>1</v>
      </c>
      <c r="L672">
        <f t="shared" si="61"/>
        <v>0</v>
      </c>
      <c r="M672">
        <f t="shared" si="62"/>
        <v>69342</v>
      </c>
      <c r="N672">
        <f t="shared" si="63"/>
        <v>69299</v>
      </c>
      <c r="O672">
        <f t="shared" si="64"/>
        <v>0</v>
      </c>
      <c r="P672" s="6">
        <f t="shared" si="65"/>
        <v>6.2011479334313983E-4</v>
      </c>
    </row>
    <row r="673" spans="1:16" x14ac:dyDescent="0.25">
      <c r="A673" s="3" t="s">
        <v>1583</v>
      </c>
      <c r="B673">
        <v>298165</v>
      </c>
      <c r="C673">
        <v>304796</v>
      </c>
      <c r="F673" s="3" t="s">
        <v>621</v>
      </c>
      <c r="G673">
        <v>53302</v>
      </c>
      <c r="H673">
        <v>53338</v>
      </c>
      <c r="I673">
        <v>53305</v>
      </c>
      <c r="J673">
        <f>VLOOKUP(F673,rmp_opt!$A$2:$C$1736,3,FALSE)</f>
        <v>53542</v>
      </c>
      <c r="K673">
        <f t="shared" si="60"/>
        <v>1</v>
      </c>
      <c r="L673">
        <f t="shared" si="61"/>
        <v>0</v>
      </c>
      <c r="M673">
        <f t="shared" si="62"/>
        <v>53338</v>
      </c>
      <c r="N673">
        <f t="shared" si="63"/>
        <v>53305</v>
      </c>
      <c r="O673">
        <f t="shared" si="64"/>
        <v>0</v>
      </c>
      <c r="P673" s="6">
        <f t="shared" si="65"/>
        <v>6.1869586411189017E-4</v>
      </c>
    </row>
    <row r="674" spans="1:16" x14ac:dyDescent="0.25">
      <c r="A674" s="3" t="s">
        <v>276</v>
      </c>
      <c r="B674">
        <v>288727</v>
      </c>
      <c r="C674">
        <v>295497</v>
      </c>
      <c r="F674" s="3" t="s">
        <v>1491</v>
      </c>
      <c r="G674">
        <v>6637</v>
      </c>
      <c r="H674">
        <v>6642</v>
      </c>
      <c r="I674">
        <v>6638</v>
      </c>
      <c r="J674">
        <f>VLOOKUP(F674,rmp_opt!$A$2:$C$1736,3,FALSE)</f>
        <v>6731</v>
      </c>
      <c r="K674">
        <f t="shared" si="60"/>
        <v>1</v>
      </c>
      <c r="L674">
        <f t="shared" si="61"/>
        <v>0</v>
      </c>
      <c r="M674">
        <f t="shared" si="62"/>
        <v>6642</v>
      </c>
      <c r="N674">
        <f t="shared" si="63"/>
        <v>6638</v>
      </c>
      <c r="O674">
        <f t="shared" si="64"/>
        <v>0</v>
      </c>
      <c r="P674" s="6">
        <f t="shared" si="65"/>
        <v>6.0222824450466728E-4</v>
      </c>
    </row>
    <row r="675" spans="1:16" x14ac:dyDescent="0.25">
      <c r="A675" s="3" t="s">
        <v>1720</v>
      </c>
      <c r="B675">
        <v>306272</v>
      </c>
      <c r="C675">
        <v>368440.33333333302</v>
      </c>
      <c r="F675" s="3" t="s">
        <v>1638</v>
      </c>
      <c r="G675">
        <v>129851</v>
      </c>
      <c r="H675">
        <v>129958</v>
      </c>
      <c r="I675">
        <v>129881</v>
      </c>
      <c r="J675">
        <f>VLOOKUP(F675,rmp_opt!$A$2:$C$1736,3,FALSE)</f>
        <v>130215</v>
      </c>
      <c r="K675">
        <f t="shared" si="60"/>
        <v>1</v>
      </c>
      <c r="L675">
        <f t="shared" si="61"/>
        <v>0</v>
      </c>
      <c r="M675">
        <f t="shared" si="62"/>
        <v>129958</v>
      </c>
      <c r="N675">
        <f t="shared" si="63"/>
        <v>129881</v>
      </c>
      <c r="O675">
        <f t="shared" si="64"/>
        <v>0</v>
      </c>
      <c r="P675" s="6">
        <f t="shared" si="65"/>
        <v>5.9249911509872419E-4</v>
      </c>
    </row>
    <row r="676" spans="1:16" x14ac:dyDescent="0.25">
      <c r="A676" s="3" t="s">
        <v>743</v>
      </c>
      <c r="B676">
        <v>272287</v>
      </c>
      <c r="C676">
        <v>289654</v>
      </c>
      <c r="F676" s="3" t="s">
        <v>1244</v>
      </c>
      <c r="G676">
        <v>67552</v>
      </c>
      <c r="H676">
        <v>67594</v>
      </c>
      <c r="I676">
        <v>67554</v>
      </c>
      <c r="J676">
        <f>VLOOKUP(F676,rmp_opt!$A$2:$C$1736,3,FALSE)</f>
        <v>67652</v>
      </c>
      <c r="K676">
        <f t="shared" si="60"/>
        <v>1</v>
      </c>
      <c r="L676">
        <f t="shared" si="61"/>
        <v>0</v>
      </c>
      <c r="M676">
        <f t="shared" si="62"/>
        <v>67594</v>
      </c>
      <c r="N676">
        <f t="shared" si="63"/>
        <v>67554</v>
      </c>
      <c r="O676">
        <f t="shared" si="64"/>
        <v>0</v>
      </c>
      <c r="P676" s="6">
        <f t="shared" si="65"/>
        <v>5.9176850016273632E-4</v>
      </c>
    </row>
    <row r="677" spans="1:16" x14ac:dyDescent="0.25">
      <c r="A677" s="3" t="s">
        <v>1261</v>
      </c>
      <c r="B677">
        <v>381398</v>
      </c>
      <c r="C677">
        <v>490443.33333333302</v>
      </c>
      <c r="F677" s="3" t="s">
        <v>267</v>
      </c>
      <c r="G677">
        <v>297981</v>
      </c>
      <c r="H677">
        <v>298157</v>
      </c>
      <c r="I677">
        <v>297984</v>
      </c>
      <c r="J677">
        <f>VLOOKUP(F677,rmp_opt!$A$2:$C$1736,3,FALSE)</f>
        <v>298644</v>
      </c>
      <c r="K677">
        <f t="shared" si="60"/>
        <v>1</v>
      </c>
      <c r="L677">
        <f t="shared" si="61"/>
        <v>0</v>
      </c>
      <c r="M677">
        <f t="shared" si="62"/>
        <v>298157</v>
      </c>
      <c r="N677">
        <f t="shared" si="63"/>
        <v>297984</v>
      </c>
      <c r="O677">
        <f t="shared" si="64"/>
        <v>0</v>
      </c>
      <c r="P677" s="6">
        <f t="shared" si="65"/>
        <v>5.8023122046438618E-4</v>
      </c>
    </row>
    <row r="678" spans="1:16" x14ac:dyDescent="0.25">
      <c r="A678" s="3" t="s">
        <v>1539</v>
      </c>
      <c r="B678">
        <v>396176</v>
      </c>
      <c r="C678">
        <v>408242</v>
      </c>
      <c r="F678" s="3" t="s">
        <v>1641</v>
      </c>
      <c r="G678">
        <v>97887</v>
      </c>
      <c r="H678">
        <v>97945</v>
      </c>
      <c r="I678">
        <v>97889</v>
      </c>
      <c r="J678">
        <f>VLOOKUP(F678,rmp_opt!$A$2:$C$1736,3,FALSE)</f>
        <v>98215</v>
      </c>
      <c r="K678">
        <f t="shared" si="60"/>
        <v>1</v>
      </c>
      <c r="L678">
        <f t="shared" si="61"/>
        <v>0</v>
      </c>
      <c r="M678">
        <f t="shared" si="62"/>
        <v>97945</v>
      </c>
      <c r="N678">
        <f t="shared" si="63"/>
        <v>97889</v>
      </c>
      <c r="O678">
        <f t="shared" si="64"/>
        <v>0</v>
      </c>
      <c r="P678" s="6">
        <f t="shared" si="65"/>
        <v>5.71749451222625E-4</v>
      </c>
    </row>
    <row r="679" spans="1:16" x14ac:dyDescent="0.25">
      <c r="A679" s="3" t="s">
        <v>1582</v>
      </c>
      <c r="B679">
        <v>342179</v>
      </c>
      <c r="C679">
        <v>367273</v>
      </c>
      <c r="F679" s="3" t="s">
        <v>1727</v>
      </c>
      <c r="G679">
        <v>51987</v>
      </c>
      <c r="H679">
        <v>52023</v>
      </c>
      <c r="I679">
        <v>51994</v>
      </c>
      <c r="J679">
        <f>VLOOKUP(F679,rmp_opt!$A$2:$C$1736,3,FALSE)</f>
        <v>52072</v>
      </c>
      <c r="K679">
        <f t="shared" si="60"/>
        <v>1</v>
      </c>
      <c r="L679">
        <f t="shared" si="61"/>
        <v>0</v>
      </c>
      <c r="M679">
        <f t="shared" si="62"/>
        <v>52023</v>
      </c>
      <c r="N679">
        <f t="shared" si="63"/>
        <v>51994</v>
      </c>
      <c r="O679">
        <f t="shared" si="64"/>
        <v>0</v>
      </c>
      <c r="P679" s="6">
        <f t="shared" si="65"/>
        <v>5.5744574515118311E-4</v>
      </c>
    </row>
    <row r="680" spans="1:16" x14ac:dyDescent="0.25">
      <c r="A680" s="3" t="s">
        <v>812</v>
      </c>
      <c r="B680">
        <v>294200</v>
      </c>
      <c r="C680">
        <v>303881</v>
      </c>
      <c r="F680" s="3" t="s">
        <v>49</v>
      </c>
      <c r="G680">
        <v>73847</v>
      </c>
      <c r="H680">
        <v>73892</v>
      </c>
      <c r="I680">
        <v>73851</v>
      </c>
      <c r="J680">
        <f>VLOOKUP(F680,rmp_opt!$A$2:$C$1736,3,FALSE)</f>
        <v>74087</v>
      </c>
      <c r="K680">
        <f t="shared" si="60"/>
        <v>1</v>
      </c>
      <c r="L680">
        <f t="shared" si="61"/>
        <v>0</v>
      </c>
      <c r="M680">
        <f t="shared" si="62"/>
        <v>73892</v>
      </c>
      <c r="N680">
        <f t="shared" si="63"/>
        <v>73851</v>
      </c>
      <c r="O680">
        <f t="shared" si="64"/>
        <v>0</v>
      </c>
      <c r="P680" s="6">
        <f t="shared" si="65"/>
        <v>5.5486385535646616E-4</v>
      </c>
    </row>
    <row r="681" spans="1:16" x14ac:dyDescent="0.25">
      <c r="A681" s="3" t="s">
        <v>1174</v>
      </c>
      <c r="B681">
        <v>291542</v>
      </c>
      <c r="C681">
        <v>353162.66666666698</v>
      </c>
      <c r="F681" s="3" t="s">
        <v>482</v>
      </c>
      <c r="G681">
        <v>34237</v>
      </c>
      <c r="H681">
        <v>34256</v>
      </c>
      <c r="I681">
        <v>34236</v>
      </c>
      <c r="J681">
        <f>VLOOKUP(F681,rmp_opt!$A$2:$C$1736,3,FALSE)</f>
        <v>34827</v>
      </c>
      <c r="K681">
        <f t="shared" si="60"/>
        <v>0</v>
      </c>
      <c r="L681">
        <f t="shared" si="61"/>
        <v>0</v>
      </c>
      <c r="M681">
        <f t="shared" si="62"/>
        <v>34256</v>
      </c>
      <c r="N681">
        <f t="shared" si="63"/>
        <v>34237</v>
      </c>
      <c r="O681">
        <f t="shared" si="64"/>
        <v>0</v>
      </c>
      <c r="P681" s="6">
        <f t="shared" si="65"/>
        <v>5.5464736104624012E-4</v>
      </c>
    </row>
    <row r="682" spans="1:16" x14ac:dyDescent="0.25">
      <c r="A682" s="3" t="s">
        <v>550</v>
      </c>
      <c r="B682">
        <v>279002</v>
      </c>
      <c r="C682">
        <v>295500</v>
      </c>
      <c r="F682" s="3" t="s">
        <v>50</v>
      </c>
      <c r="G682">
        <v>977906</v>
      </c>
      <c r="H682">
        <v>978433</v>
      </c>
      <c r="I682">
        <v>977906</v>
      </c>
      <c r="J682">
        <f>VLOOKUP(F682,rmp_opt!$A$2:$C$1736,3,FALSE)</f>
        <v>980628</v>
      </c>
      <c r="K682">
        <f t="shared" si="60"/>
        <v>0</v>
      </c>
      <c r="L682">
        <f t="shared" si="61"/>
        <v>0</v>
      </c>
      <c r="M682">
        <f t="shared" si="62"/>
        <v>978433</v>
      </c>
      <c r="N682">
        <f t="shared" si="63"/>
        <v>977906</v>
      </c>
      <c r="O682">
        <f t="shared" si="64"/>
        <v>0</v>
      </c>
      <c r="P682" s="6">
        <f t="shared" si="65"/>
        <v>5.3861633857402603E-4</v>
      </c>
    </row>
    <row r="683" spans="1:16" x14ac:dyDescent="0.25">
      <c r="A683" s="3" t="s">
        <v>1085</v>
      </c>
      <c r="B683">
        <v>278884</v>
      </c>
      <c r="C683">
        <v>334294</v>
      </c>
      <c r="F683" s="3" t="s">
        <v>1435</v>
      </c>
      <c r="G683">
        <v>24683</v>
      </c>
      <c r="H683">
        <v>24698</v>
      </c>
      <c r="I683">
        <v>24685</v>
      </c>
      <c r="J683">
        <f>VLOOKUP(F683,rmp_opt!$A$2:$C$1736,3,FALSE)</f>
        <v>24908</v>
      </c>
      <c r="K683">
        <f t="shared" si="60"/>
        <v>1</v>
      </c>
      <c r="L683">
        <f t="shared" si="61"/>
        <v>0</v>
      </c>
      <c r="M683">
        <f t="shared" si="62"/>
        <v>24698</v>
      </c>
      <c r="N683">
        <f t="shared" si="63"/>
        <v>24685</v>
      </c>
      <c r="O683">
        <f t="shared" si="64"/>
        <v>0</v>
      </c>
      <c r="P683" s="6">
        <f t="shared" si="65"/>
        <v>5.263584095878209E-4</v>
      </c>
    </row>
    <row r="684" spans="1:16" x14ac:dyDescent="0.25">
      <c r="A684" s="3" t="s">
        <v>1521</v>
      </c>
      <c r="B684">
        <v>568601</v>
      </c>
      <c r="C684">
        <v>577079</v>
      </c>
      <c r="F684" s="3" t="s">
        <v>1095</v>
      </c>
      <c r="G684">
        <v>757524</v>
      </c>
      <c r="H684">
        <v>757925</v>
      </c>
      <c r="I684">
        <v>757528</v>
      </c>
      <c r="J684">
        <f>VLOOKUP(F684,rmp_opt!$A$2:$C$1736,3,FALSE)</f>
        <v>759042</v>
      </c>
      <c r="K684">
        <f t="shared" si="60"/>
        <v>1</v>
      </c>
      <c r="L684">
        <f t="shared" si="61"/>
        <v>0</v>
      </c>
      <c r="M684">
        <f t="shared" si="62"/>
        <v>757925</v>
      </c>
      <c r="N684">
        <f t="shared" si="63"/>
        <v>757528</v>
      </c>
      <c r="O684">
        <f t="shared" si="64"/>
        <v>0</v>
      </c>
      <c r="P684" s="6">
        <f t="shared" si="65"/>
        <v>5.2379852887818714E-4</v>
      </c>
    </row>
    <row r="685" spans="1:16" x14ac:dyDescent="0.25">
      <c r="A685" s="3" t="s">
        <v>1168</v>
      </c>
      <c r="B685">
        <v>587324</v>
      </c>
      <c r="C685">
        <v>599871</v>
      </c>
      <c r="F685" s="3" t="s">
        <v>328</v>
      </c>
      <c r="G685">
        <v>112285</v>
      </c>
      <c r="H685">
        <v>112345</v>
      </c>
      <c r="I685">
        <v>112288</v>
      </c>
      <c r="J685">
        <f>VLOOKUP(F685,rmp_opt!$A$2:$C$1736,3,FALSE)</f>
        <v>112653</v>
      </c>
      <c r="K685">
        <f t="shared" si="60"/>
        <v>1</v>
      </c>
      <c r="L685">
        <f t="shared" si="61"/>
        <v>0</v>
      </c>
      <c r="M685">
        <f t="shared" si="62"/>
        <v>112345</v>
      </c>
      <c r="N685">
        <f t="shared" si="63"/>
        <v>112288</v>
      </c>
      <c r="O685">
        <f t="shared" si="64"/>
        <v>0</v>
      </c>
      <c r="P685" s="6">
        <f t="shared" si="65"/>
        <v>5.0736570385864971E-4</v>
      </c>
    </row>
    <row r="686" spans="1:16" x14ac:dyDescent="0.25">
      <c r="A686" s="3" t="s">
        <v>954</v>
      </c>
      <c r="B686">
        <v>634220</v>
      </c>
      <c r="C686">
        <v>746371.33333333302</v>
      </c>
      <c r="F686" s="3" t="s">
        <v>553</v>
      </c>
      <c r="G686">
        <v>71062</v>
      </c>
      <c r="H686">
        <v>71101</v>
      </c>
      <c r="I686">
        <v>71065</v>
      </c>
      <c r="J686">
        <f>VLOOKUP(F686,rmp_opt!$A$2:$C$1736,3,FALSE)</f>
        <v>71621</v>
      </c>
      <c r="K686">
        <f t="shared" si="60"/>
        <v>1</v>
      </c>
      <c r="L686">
        <f t="shared" si="61"/>
        <v>0</v>
      </c>
      <c r="M686">
        <f t="shared" si="62"/>
        <v>71101</v>
      </c>
      <c r="N686">
        <f t="shared" si="63"/>
        <v>71065</v>
      </c>
      <c r="O686">
        <f t="shared" si="64"/>
        <v>0</v>
      </c>
      <c r="P686" s="6">
        <f t="shared" si="65"/>
        <v>5.0632199265833108E-4</v>
      </c>
    </row>
    <row r="687" spans="1:16" x14ac:dyDescent="0.25">
      <c r="A687" s="3" t="s">
        <v>1185</v>
      </c>
      <c r="B687">
        <v>524546</v>
      </c>
      <c r="C687">
        <v>539383</v>
      </c>
      <c r="F687" s="3" t="s">
        <v>1061</v>
      </c>
      <c r="G687">
        <v>51789</v>
      </c>
      <c r="H687">
        <v>51823</v>
      </c>
      <c r="I687">
        <v>51797</v>
      </c>
      <c r="J687">
        <f>VLOOKUP(F687,rmp_opt!$A$2:$C$1736,3,FALSE)</f>
        <v>51846</v>
      </c>
      <c r="K687">
        <f t="shared" si="60"/>
        <v>1</v>
      </c>
      <c r="L687">
        <f t="shared" si="61"/>
        <v>0</v>
      </c>
      <c r="M687">
        <f t="shared" si="62"/>
        <v>51823</v>
      </c>
      <c r="N687">
        <f t="shared" si="63"/>
        <v>51797</v>
      </c>
      <c r="O687">
        <f t="shared" si="64"/>
        <v>0</v>
      </c>
      <c r="P687" s="6">
        <f t="shared" si="65"/>
        <v>5.0170773594735926E-4</v>
      </c>
    </row>
    <row r="688" spans="1:16" x14ac:dyDescent="0.25">
      <c r="A688" s="3" t="s">
        <v>1578</v>
      </c>
      <c r="B688">
        <v>511805</v>
      </c>
      <c r="C688">
        <v>521501</v>
      </c>
      <c r="F688" s="3" t="s">
        <v>467</v>
      </c>
      <c r="G688">
        <v>98160</v>
      </c>
      <c r="H688">
        <v>98209</v>
      </c>
      <c r="I688">
        <v>98160</v>
      </c>
      <c r="J688">
        <f>VLOOKUP(F688,rmp_opt!$A$2:$C$1736,3,FALSE)</f>
        <v>98513</v>
      </c>
      <c r="K688">
        <f t="shared" si="60"/>
        <v>0</v>
      </c>
      <c r="L688">
        <f t="shared" si="61"/>
        <v>0</v>
      </c>
      <c r="M688">
        <f t="shared" si="62"/>
        <v>98209</v>
      </c>
      <c r="N688">
        <f t="shared" si="63"/>
        <v>98160</v>
      </c>
      <c r="O688">
        <f t="shared" si="64"/>
        <v>0</v>
      </c>
      <c r="P688" s="6">
        <f t="shared" si="65"/>
        <v>4.989359427343726E-4</v>
      </c>
    </row>
    <row r="689" spans="1:16" x14ac:dyDescent="0.25">
      <c r="A689" s="3" t="s">
        <v>803</v>
      </c>
      <c r="B689">
        <v>686648</v>
      </c>
      <c r="C689">
        <v>701299</v>
      </c>
      <c r="F689" s="3" t="s">
        <v>326</v>
      </c>
      <c r="G689">
        <v>68186</v>
      </c>
      <c r="H689">
        <v>68232</v>
      </c>
      <c r="I689">
        <v>68198</v>
      </c>
      <c r="J689">
        <f>VLOOKUP(F689,rmp_opt!$A$2:$C$1736,3,FALSE)</f>
        <v>68315</v>
      </c>
      <c r="K689">
        <f t="shared" si="60"/>
        <v>1</v>
      </c>
      <c r="L689">
        <f t="shared" si="61"/>
        <v>0</v>
      </c>
      <c r="M689">
        <f t="shared" si="62"/>
        <v>68232</v>
      </c>
      <c r="N689">
        <f t="shared" si="63"/>
        <v>68198</v>
      </c>
      <c r="O689">
        <f t="shared" si="64"/>
        <v>0</v>
      </c>
      <c r="P689" s="6">
        <f t="shared" si="65"/>
        <v>4.9829991792707236E-4</v>
      </c>
    </row>
    <row r="690" spans="1:16" x14ac:dyDescent="0.25">
      <c r="A690" s="3" t="s">
        <v>1186</v>
      </c>
      <c r="B690">
        <v>613266</v>
      </c>
      <c r="C690">
        <v>619134</v>
      </c>
      <c r="F690" s="3" t="s">
        <v>1277</v>
      </c>
      <c r="G690">
        <v>40191</v>
      </c>
      <c r="H690">
        <v>40213</v>
      </c>
      <c r="I690">
        <v>40193</v>
      </c>
      <c r="J690">
        <f>VLOOKUP(F690,rmp_opt!$A$2:$C$1736,3,FALSE)</f>
        <v>40323</v>
      </c>
      <c r="K690">
        <f t="shared" si="60"/>
        <v>1</v>
      </c>
      <c r="L690">
        <f t="shared" si="61"/>
        <v>0</v>
      </c>
      <c r="M690">
        <f t="shared" si="62"/>
        <v>40213</v>
      </c>
      <c r="N690">
        <f t="shared" si="63"/>
        <v>40193</v>
      </c>
      <c r="O690">
        <f t="shared" si="64"/>
        <v>0</v>
      </c>
      <c r="P690" s="6">
        <f t="shared" si="65"/>
        <v>4.9735160271553974E-4</v>
      </c>
    </row>
    <row r="691" spans="1:16" x14ac:dyDescent="0.25">
      <c r="A691" s="3" t="s">
        <v>390</v>
      </c>
      <c r="B691">
        <v>621967</v>
      </c>
      <c r="C691">
        <v>730741.33333333302</v>
      </c>
      <c r="F691" s="3" t="s">
        <v>683</v>
      </c>
      <c r="G691">
        <v>105231</v>
      </c>
      <c r="H691">
        <v>105286</v>
      </c>
      <c r="I691">
        <v>105234</v>
      </c>
      <c r="J691">
        <f>VLOOKUP(F691,rmp_opt!$A$2:$C$1736,3,FALSE)</f>
        <v>105529</v>
      </c>
      <c r="K691">
        <f t="shared" si="60"/>
        <v>1</v>
      </c>
      <c r="L691">
        <f t="shared" si="61"/>
        <v>0</v>
      </c>
      <c r="M691">
        <f t="shared" si="62"/>
        <v>105286</v>
      </c>
      <c r="N691">
        <f t="shared" si="63"/>
        <v>105234</v>
      </c>
      <c r="O691">
        <f t="shared" si="64"/>
        <v>0</v>
      </c>
      <c r="P691" s="6">
        <f t="shared" si="65"/>
        <v>4.9389282525691923E-4</v>
      </c>
    </row>
    <row r="692" spans="1:16" x14ac:dyDescent="0.25">
      <c r="A692" s="3" t="s">
        <v>58</v>
      </c>
      <c r="B692">
        <v>560427</v>
      </c>
      <c r="C692">
        <v>569043</v>
      </c>
      <c r="F692" s="3" t="s">
        <v>957</v>
      </c>
      <c r="G692">
        <v>34468</v>
      </c>
      <c r="H692">
        <v>34485</v>
      </c>
      <c r="I692">
        <v>34459</v>
      </c>
      <c r="J692">
        <f>VLOOKUP(F692,rmp_opt!$A$2:$C$1736,3,FALSE)</f>
        <v>34942</v>
      </c>
      <c r="K692">
        <f t="shared" si="60"/>
        <v>0</v>
      </c>
      <c r="L692">
        <f t="shared" si="61"/>
        <v>0</v>
      </c>
      <c r="M692">
        <f t="shared" si="62"/>
        <v>34485</v>
      </c>
      <c r="N692">
        <f t="shared" si="63"/>
        <v>34468</v>
      </c>
      <c r="O692">
        <f t="shared" si="64"/>
        <v>0</v>
      </c>
      <c r="P692" s="6">
        <f t="shared" si="65"/>
        <v>4.9296795708278962E-4</v>
      </c>
    </row>
    <row r="693" spans="1:16" x14ac:dyDescent="0.25">
      <c r="A693" s="3" t="s">
        <v>1142</v>
      </c>
      <c r="B693">
        <v>681761</v>
      </c>
      <c r="C693">
        <v>694066</v>
      </c>
      <c r="F693" s="3" t="s">
        <v>1253</v>
      </c>
      <c r="G693">
        <v>14270</v>
      </c>
      <c r="H693">
        <v>14277</v>
      </c>
      <c r="I693">
        <v>14265</v>
      </c>
      <c r="J693">
        <f>VLOOKUP(F693,rmp_opt!$A$2:$C$1736,3,FALSE)</f>
        <v>14360</v>
      </c>
      <c r="K693">
        <f t="shared" si="60"/>
        <v>0</v>
      </c>
      <c r="L693">
        <f t="shared" si="61"/>
        <v>0</v>
      </c>
      <c r="M693">
        <f t="shared" si="62"/>
        <v>14277</v>
      </c>
      <c r="N693">
        <f t="shared" si="63"/>
        <v>14270</v>
      </c>
      <c r="O693">
        <f t="shared" si="64"/>
        <v>0</v>
      </c>
      <c r="P693" s="6">
        <f t="shared" si="65"/>
        <v>4.9029908244028857E-4</v>
      </c>
    </row>
    <row r="694" spans="1:16" x14ac:dyDescent="0.25">
      <c r="A694" s="3" t="s">
        <v>1725</v>
      </c>
      <c r="B694">
        <v>729581</v>
      </c>
      <c r="C694">
        <v>856783.66666666698</v>
      </c>
      <c r="F694" s="3" t="s">
        <v>558</v>
      </c>
      <c r="G694">
        <v>71818</v>
      </c>
      <c r="H694">
        <v>71864</v>
      </c>
      <c r="I694">
        <v>71829</v>
      </c>
      <c r="J694">
        <f>VLOOKUP(F694,rmp_opt!$A$2:$C$1736,3,FALSE)</f>
        <v>72117</v>
      </c>
      <c r="K694">
        <f t="shared" si="60"/>
        <v>1</v>
      </c>
      <c r="L694">
        <f t="shared" si="61"/>
        <v>0</v>
      </c>
      <c r="M694">
        <f t="shared" si="62"/>
        <v>71864</v>
      </c>
      <c r="N694">
        <f t="shared" si="63"/>
        <v>71829</v>
      </c>
      <c r="O694">
        <f t="shared" si="64"/>
        <v>0</v>
      </c>
      <c r="P694" s="6">
        <f t="shared" si="65"/>
        <v>4.870310586663698E-4</v>
      </c>
    </row>
    <row r="695" spans="1:16" x14ac:dyDescent="0.25">
      <c r="A695" s="3" t="s">
        <v>1421</v>
      </c>
      <c r="B695">
        <v>852308</v>
      </c>
      <c r="C695">
        <v>864828</v>
      </c>
      <c r="F695" s="3" t="s">
        <v>150</v>
      </c>
      <c r="G695">
        <v>56115</v>
      </c>
      <c r="H695">
        <v>56144</v>
      </c>
      <c r="I695">
        <v>56117</v>
      </c>
      <c r="J695">
        <f>VLOOKUP(F695,rmp_opt!$A$2:$C$1736,3,FALSE)</f>
        <v>56230</v>
      </c>
      <c r="K695">
        <f t="shared" si="60"/>
        <v>1</v>
      </c>
      <c r="L695">
        <f t="shared" si="61"/>
        <v>0</v>
      </c>
      <c r="M695">
        <f t="shared" si="62"/>
        <v>56144</v>
      </c>
      <c r="N695">
        <f t="shared" si="63"/>
        <v>56117</v>
      </c>
      <c r="O695">
        <f t="shared" si="64"/>
        <v>0</v>
      </c>
      <c r="P695" s="6">
        <f t="shared" si="65"/>
        <v>4.8090624109432887E-4</v>
      </c>
    </row>
    <row r="696" spans="1:16" x14ac:dyDescent="0.25">
      <c r="A696" s="3" t="s">
        <v>1510</v>
      </c>
      <c r="B696">
        <v>784583</v>
      </c>
      <c r="C696">
        <v>806104</v>
      </c>
      <c r="F696" s="3" t="s">
        <v>823</v>
      </c>
      <c r="G696">
        <v>337877</v>
      </c>
      <c r="H696">
        <v>338041</v>
      </c>
      <c r="I696">
        <v>337879</v>
      </c>
      <c r="J696">
        <f>VLOOKUP(F696,rmp_opt!$A$2:$C$1736,3,FALSE)</f>
        <v>338450</v>
      </c>
      <c r="K696">
        <f t="shared" si="60"/>
        <v>1</v>
      </c>
      <c r="L696">
        <f t="shared" si="61"/>
        <v>0</v>
      </c>
      <c r="M696">
        <f t="shared" si="62"/>
        <v>338041</v>
      </c>
      <c r="N696">
        <f t="shared" si="63"/>
        <v>337879</v>
      </c>
      <c r="O696">
        <f t="shared" si="64"/>
        <v>0</v>
      </c>
      <c r="P696" s="6">
        <f t="shared" si="65"/>
        <v>4.79231809159244E-4</v>
      </c>
    </row>
    <row r="697" spans="1:16" x14ac:dyDescent="0.25">
      <c r="A697" s="3" t="s">
        <v>1719</v>
      </c>
      <c r="B697">
        <v>709071</v>
      </c>
      <c r="C697">
        <v>721863</v>
      </c>
      <c r="F697" s="3" t="s">
        <v>1660</v>
      </c>
      <c r="G697">
        <v>10430</v>
      </c>
      <c r="H697">
        <v>10437</v>
      </c>
      <c r="I697">
        <v>10432</v>
      </c>
      <c r="J697">
        <f>VLOOKUP(F697,rmp_opt!$A$2:$C$1736,3,FALSE)</f>
        <v>10488</v>
      </c>
      <c r="K697">
        <f t="shared" si="60"/>
        <v>1</v>
      </c>
      <c r="L697">
        <f t="shared" si="61"/>
        <v>0</v>
      </c>
      <c r="M697">
        <f t="shared" si="62"/>
        <v>10437</v>
      </c>
      <c r="N697">
        <f t="shared" si="63"/>
        <v>10432</v>
      </c>
      <c r="O697">
        <f t="shared" si="64"/>
        <v>0</v>
      </c>
      <c r="P697" s="6">
        <f t="shared" si="65"/>
        <v>4.7906486538277284E-4</v>
      </c>
    </row>
    <row r="698" spans="1:16" x14ac:dyDescent="0.25">
      <c r="A698" s="3" t="s">
        <v>678</v>
      </c>
      <c r="B698">
        <v>647284</v>
      </c>
      <c r="C698">
        <v>654361</v>
      </c>
      <c r="F698" s="3" t="s">
        <v>144</v>
      </c>
      <c r="G698">
        <v>8421</v>
      </c>
      <c r="H698">
        <v>8427</v>
      </c>
      <c r="I698">
        <v>8423</v>
      </c>
      <c r="J698">
        <f>VLOOKUP(F698,rmp_opt!$A$2:$C$1736,3,FALSE)</f>
        <v>8487</v>
      </c>
      <c r="K698">
        <f t="shared" si="60"/>
        <v>1</v>
      </c>
      <c r="L698">
        <f t="shared" si="61"/>
        <v>0</v>
      </c>
      <c r="M698">
        <f t="shared" si="62"/>
        <v>8427</v>
      </c>
      <c r="N698">
        <f t="shared" si="63"/>
        <v>8423</v>
      </c>
      <c r="O698">
        <f t="shared" si="64"/>
        <v>0</v>
      </c>
      <c r="P698" s="6">
        <f t="shared" si="65"/>
        <v>4.7466476800759466E-4</v>
      </c>
    </row>
    <row r="699" spans="1:16" x14ac:dyDescent="0.25">
      <c r="A699" s="3" t="s">
        <v>883</v>
      </c>
      <c r="B699">
        <v>824718</v>
      </c>
      <c r="C699">
        <v>849674</v>
      </c>
      <c r="F699" s="3" t="s">
        <v>1513</v>
      </c>
      <c r="G699">
        <v>99208</v>
      </c>
      <c r="H699">
        <v>99257</v>
      </c>
      <c r="I699">
        <v>99210</v>
      </c>
      <c r="J699">
        <f>VLOOKUP(F699,rmp_opt!$A$2:$C$1736,3,FALSE)</f>
        <v>101917</v>
      </c>
      <c r="K699">
        <f t="shared" si="60"/>
        <v>1</v>
      </c>
      <c r="L699">
        <f t="shared" si="61"/>
        <v>0</v>
      </c>
      <c r="M699">
        <f t="shared" si="62"/>
        <v>99257</v>
      </c>
      <c r="N699">
        <f t="shared" si="63"/>
        <v>99210</v>
      </c>
      <c r="O699">
        <f t="shared" si="64"/>
        <v>0</v>
      </c>
      <c r="P699" s="6">
        <f t="shared" si="65"/>
        <v>4.7351824052711648E-4</v>
      </c>
    </row>
    <row r="700" spans="1:16" x14ac:dyDescent="0.25">
      <c r="A700" s="3" t="s">
        <v>938</v>
      </c>
      <c r="B700">
        <v>906787</v>
      </c>
      <c r="C700">
        <v>918659</v>
      </c>
      <c r="F700" s="3" t="s">
        <v>1516</v>
      </c>
      <c r="G700">
        <v>316049</v>
      </c>
      <c r="H700">
        <v>316200</v>
      </c>
      <c r="I700">
        <v>316051</v>
      </c>
      <c r="J700">
        <f>VLOOKUP(F700,rmp_opt!$A$2:$C$1736,3,FALSE)</f>
        <v>317017</v>
      </c>
      <c r="K700">
        <f t="shared" si="60"/>
        <v>1</v>
      </c>
      <c r="L700">
        <f t="shared" si="61"/>
        <v>0</v>
      </c>
      <c r="M700">
        <f t="shared" si="62"/>
        <v>316200</v>
      </c>
      <c r="N700">
        <f t="shared" si="63"/>
        <v>316051</v>
      </c>
      <c r="O700">
        <f t="shared" si="64"/>
        <v>0</v>
      </c>
      <c r="P700" s="6">
        <f t="shared" si="65"/>
        <v>4.7122074636306137E-4</v>
      </c>
    </row>
    <row r="701" spans="1:16" x14ac:dyDescent="0.25">
      <c r="A701" s="3" t="s">
        <v>1576</v>
      </c>
      <c r="B701">
        <v>700062</v>
      </c>
      <c r="C701">
        <v>713482</v>
      </c>
      <c r="F701" s="3" t="s">
        <v>13</v>
      </c>
      <c r="G701">
        <v>330210</v>
      </c>
      <c r="H701">
        <v>330365</v>
      </c>
      <c r="I701">
        <v>330212</v>
      </c>
      <c r="J701">
        <f>VLOOKUP(F701,rmp_opt!$A$2:$C$1736,3,FALSE)</f>
        <v>330607</v>
      </c>
      <c r="K701">
        <f t="shared" si="60"/>
        <v>1</v>
      </c>
      <c r="L701">
        <f t="shared" si="61"/>
        <v>0</v>
      </c>
      <c r="M701">
        <f t="shared" si="62"/>
        <v>330365</v>
      </c>
      <c r="N701">
        <f t="shared" si="63"/>
        <v>330212</v>
      </c>
      <c r="O701">
        <f t="shared" si="64"/>
        <v>0</v>
      </c>
      <c r="P701" s="6">
        <f t="shared" si="65"/>
        <v>4.6312412029119306E-4</v>
      </c>
    </row>
    <row r="702" spans="1:16" x14ac:dyDescent="0.25">
      <c r="A702" s="3" t="s">
        <v>337</v>
      </c>
      <c r="B702">
        <v>821787</v>
      </c>
      <c r="C702">
        <v>835435</v>
      </c>
      <c r="F702" s="3" t="s">
        <v>952</v>
      </c>
      <c r="G702">
        <v>55101</v>
      </c>
      <c r="H702">
        <v>55126</v>
      </c>
      <c r="I702">
        <v>55102</v>
      </c>
      <c r="J702">
        <f>VLOOKUP(F702,rmp_opt!$A$2:$C$1736,3,FALSE)</f>
        <v>55359</v>
      </c>
      <c r="K702">
        <f t="shared" si="60"/>
        <v>1</v>
      </c>
      <c r="L702">
        <f t="shared" si="61"/>
        <v>0</v>
      </c>
      <c r="M702">
        <f t="shared" si="62"/>
        <v>55126</v>
      </c>
      <c r="N702">
        <f t="shared" si="63"/>
        <v>55102</v>
      </c>
      <c r="O702">
        <f t="shared" si="64"/>
        <v>0</v>
      </c>
      <c r="P702" s="6">
        <f t="shared" si="65"/>
        <v>4.3536625185937669E-4</v>
      </c>
    </row>
    <row r="703" spans="1:16" x14ac:dyDescent="0.25">
      <c r="A703" s="3" t="s">
        <v>1735</v>
      </c>
      <c r="B703">
        <v>733977</v>
      </c>
      <c r="C703">
        <v>745004</v>
      </c>
      <c r="F703" s="3" t="s">
        <v>967</v>
      </c>
      <c r="G703">
        <v>55198</v>
      </c>
      <c r="H703">
        <v>55223</v>
      </c>
      <c r="I703">
        <v>55199</v>
      </c>
      <c r="J703">
        <f>VLOOKUP(F703,rmp_opt!$A$2:$C$1736,3,FALSE)</f>
        <v>55504</v>
      </c>
      <c r="K703">
        <f t="shared" si="60"/>
        <v>1</v>
      </c>
      <c r="L703">
        <f t="shared" si="61"/>
        <v>0</v>
      </c>
      <c r="M703">
        <f t="shared" si="62"/>
        <v>55223</v>
      </c>
      <c r="N703">
        <f t="shared" si="63"/>
        <v>55199</v>
      </c>
      <c r="O703">
        <f t="shared" si="64"/>
        <v>0</v>
      </c>
      <c r="P703" s="6">
        <f t="shared" si="65"/>
        <v>4.3460152472701592E-4</v>
      </c>
    </row>
    <row r="704" spans="1:16" x14ac:dyDescent="0.25">
      <c r="A704" s="3" t="s">
        <v>731</v>
      </c>
      <c r="B704">
        <v>794257</v>
      </c>
      <c r="C704">
        <v>819287</v>
      </c>
      <c r="F704" s="3" t="s">
        <v>134</v>
      </c>
      <c r="G704">
        <v>55281</v>
      </c>
      <c r="H704">
        <v>55307</v>
      </c>
      <c r="I704">
        <v>55283</v>
      </c>
      <c r="J704">
        <f>VLOOKUP(F704,rmp_opt!$A$2:$C$1736,3,FALSE)</f>
        <v>55368</v>
      </c>
      <c r="K704">
        <f t="shared" si="60"/>
        <v>1</v>
      </c>
      <c r="L704">
        <f t="shared" si="61"/>
        <v>0</v>
      </c>
      <c r="M704">
        <f t="shared" si="62"/>
        <v>55307</v>
      </c>
      <c r="N704">
        <f t="shared" si="63"/>
        <v>55283</v>
      </c>
      <c r="O704">
        <f t="shared" si="64"/>
        <v>0</v>
      </c>
      <c r="P704" s="6">
        <f t="shared" si="65"/>
        <v>4.3394145406548901E-4</v>
      </c>
    </row>
    <row r="705" spans="1:16" x14ac:dyDescent="0.25">
      <c r="A705" s="3" t="s">
        <v>1278</v>
      </c>
      <c r="B705">
        <v>744263</v>
      </c>
      <c r="C705">
        <v>760312</v>
      </c>
      <c r="F705" s="3" t="s">
        <v>166</v>
      </c>
      <c r="G705">
        <v>55337</v>
      </c>
      <c r="H705">
        <v>55362</v>
      </c>
      <c r="I705">
        <v>55338</v>
      </c>
      <c r="J705">
        <f>VLOOKUP(F705,rmp_opt!$A$2:$C$1736,3,FALSE)</f>
        <v>55567</v>
      </c>
      <c r="K705">
        <f t="shared" si="60"/>
        <v>1</v>
      </c>
      <c r="L705">
        <f t="shared" si="61"/>
        <v>0</v>
      </c>
      <c r="M705">
        <f t="shared" si="62"/>
        <v>55362</v>
      </c>
      <c r="N705">
        <f t="shared" si="63"/>
        <v>55338</v>
      </c>
      <c r="O705">
        <f t="shared" si="64"/>
        <v>0</v>
      </c>
      <c r="P705" s="6">
        <f t="shared" si="65"/>
        <v>4.3351035005960767E-4</v>
      </c>
    </row>
    <row r="706" spans="1:16" x14ac:dyDescent="0.25">
      <c r="A706" s="3" t="s">
        <v>985</v>
      </c>
      <c r="B706">
        <v>900060</v>
      </c>
      <c r="C706">
        <v>911414</v>
      </c>
      <c r="F706" s="3" t="s">
        <v>548</v>
      </c>
      <c r="G706">
        <v>176232</v>
      </c>
      <c r="H706">
        <v>176320</v>
      </c>
      <c r="I706">
        <v>176238</v>
      </c>
      <c r="J706">
        <f>VLOOKUP(F706,rmp_opt!$A$2:$C$1736,3,FALSE)</f>
        <v>176313</v>
      </c>
      <c r="K706">
        <f t="shared" si="60"/>
        <v>1</v>
      </c>
      <c r="L706">
        <f t="shared" si="61"/>
        <v>1</v>
      </c>
      <c r="M706">
        <f t="shared" si="62"/>
        <v>176313</v>
      </c>
      <c r="N706">
        <f t="shared" si="63"/>
        <v>176238</v>
      </c>
      <c r="O706">
        <f t="shared" si="64"/>
        <v>0</v>
      </c>
      <c r="P706" s="6">
        <f t="shared" si="65"/>
        <v>4.2537986421874733E-4</v>
      </c>
    </row>
    <row r="707" spans="1:16" x14ac:dyDescent="0.25">
      <c r="A707" s="3" t="s">
        <v>323</v>
      </c>
      <c r="B707">
        <v>893074</v>
      </c>
      <c r="C707">
        <v>899909</v>
      </c>
      <c r="F707" s="3" t="s">
        <v>1695</v>
      </c>
      <c r="G707">
        <v>49844</v>
      </c>
      <c r="H707">
        <v>49868</v>
      </c>
      <c r="I707">
        <v>49847</v>
      </c>
      <c r="J707">
        <f>VLOOKUP(F707,rmp_opt!$A$2:$C$1736,3,FALSE)</f>
        <v>49911</v>
      </c>
      <c r="K707">
        <f t="shared" si="60"/>
        <v>1</v>
      </c>
      <c r="L707">
        <f t="shared" si="61"/>
        <v>0</v>
      </c>
      <c r="M707">
        <f t="shared" si="62"/>
        <v>49868</v>
      </c>
      <c r="N707">
        <f t="shared" si="63"/>
        <v>49847</v>
      </c>
      <c r="O707">
        <f t="shared" si="64"/>
        <v>0</v>
      </c>
      <c r="P707" s="6">
        <f t="shared" si="65"/>
        <v>4.2111173498034812E-4</v>
      </c>
    </row>
    <row r="708" spans="1:16" x14ac:dyDescent="0.25">
      <c r="A708" s="3" t="s">
        <v>1153</v>
      </c>
      <c r="B708">
        <v>852887</v>
      </c>
      <c r="C708">
        <v>862990</v>
      </c>
      <c r="F708" s="3" t="s">
        <v>458</v>
      </c>
      <c r="G708">
        <v>97899</v>
      </c>
      <c r="H708">
        <v>97942</v>
      </c>
      <c r="I708">
        <v>97901</v>
      </c>
      <c r="J708">
        <f>VLOOKUP(F708,rmp_opt!$A$2:$C$1736,3,FALSE)</f>
        <v>98233</v>
      </c>
      <c r="K708">
        <f t="shared" ref="K708:K771" si="66">IF(I708&gt;G708,1,0)</f>
        <v>1</v>
      </c>
      <c r="L708">
        <f t="shared" ref="L708:L771" si="67">IF(J708&lt;H708,1,0)</f>
        <v>0</v>
      </c>
      <c r="M708">
        <f t="shared" ref="M708:M771" si="68">MIN(J708,H708)</f>
        <v>97942</v>
      </c>
      <c r="N708">
        <f t="shared" ref="N708:N771" si="69">MAX(I708,G708)</f>
        <v>97901</v>
      </c>
      <c r="O708">
        <f t="shared" ref="O708:O771" si="70">IF(N708=M708,1,0)</f>
        <v>0</v>
      </c>
      <c r="P708" s="6">
        <f t="shared" ref="P708:P771" si="71">(M708-N708)/M708</f>
        <v>4.1861509873190254E-4</v>
      </c>
    </row>
    <row r="709" spans="1:16" x14ac:dyDescent="0.25">
      <c r="A709" s="3" t="s">
        <v>647</v>
      </c>
      <c r="B709">
        <v>936086</v>
      </c>
      <c r="C709">
        <v>948678</v>
      </c>
      <c r="F709" s="3" t="s">
        <v>1389</v>
      </c>
      <c r="G709">
        <v>19162</v>
      </c>
      <c r="H709">
        <v>19171</v>
      </c>
      <c r="I709">
        <v>19163</v>
      </c>
      <c r="J709">
        <f>VLOOKUP(F709,rmp_opt!$A$2:$C$1736,3,FALSE)</f>
        <v>19226</v>
      </c>
      <c r="K709">
        <f t="shared" si="66"/>
        <v>1</v>
      </c>
      <c r="L709">
        <f t="shared" si="67"/>
        <v>0</v>
      </c>
      <c r="M709">
        <f t="shared" si="68"/>
        <v>19171</v>
      </c>
      <c r="N709">
        <f t="shared" si="69"/>
        <v>19163</v>
      </c>
      <c r="O709">
        <f t="shared" si="70"/>
        <v>0</v>
      </c>
      <c r="P709" s="6">
        <f t="shared" si="71"/>
        <v>4.1729695894841167E-4</v>
      </c>
    </row>
    <row r="710" spans="1:16" x14ac:dyDescent="0.25">
      <c r="A710" s="3" t="s">
        <v>1031</v>
      </c>
      <c r="B710">
        <v>897869</v>
      </c>
      <c r="C710">
        <v>910165</v>
      </c>
      <c r="F710" s="3" t="s">
        <v>1605</v>
      </c>
      <c r="G710">
        <v>161076</v>
      </c>
      <c r="H710">
        <v>161145</v>
      </c>
      <c r="I710">
        <v>161078</v>
      </c>
      <c r="J710">
        <f>VLOOKUP(F710,rmp_opt!$A$2:$C$1736,3,FALSE)</f>
        <v>161807</v>
      </c>
      <c r="K710">
        <f t="shared" si="66"/>
        <v>1</v>
      </c>
      <c r="L710">
        <f t="shared" si="67"/>
        <v>0</v>
      </c>
      <c r="M710">
        <f t="shared" si="68"/>
        <v>161145</v>
      </c>
      <c r="N710">
        <f t="shared" si="69"/>
        <v>161078</v>
      </c>
      <c r="O710">
        <f t="shared" si="70"/>
        <v>0</v>
      </c>
      <c r="P710" s="6">
        <f t="shared" si="71"/>
        <v>4.1577461292624653E-4</v>
      </c>
    </row>
    <row r="711" spans="1:16" x14ac:dyDescent="0.25">
      <c r="A711" s="3" t="s">
        <v>1353</v>
      </c>
      <c r="B711">
        <v>789559</v>
      </c>
      <c r="C711">
        <v>801018</v>
      </c>
      <c r="F711" s="3" t="s">
        <v>464</v>
      </c>
      <c r="G711">
        <v>55624</v>
      </c>
      <c r="H711">
        <v>55648</v>
      </c>
      <c r="I711">
        <v>55625</v>
      </c>
      <c r="J711">
        <f>VLOOKUP(F711,rmp_opt!$A$2:$C$1736,3,FALSE)</f>
        <v>55865</v>
      </c>
      <c r="K711">
        <f t="shared" si="66"/>
        <v>1</v>
      </c>
      <c r="L711">
        <f t="shared" si="67"/>
        <v>0</v>
      </c>
      <c r="M711">
        <f t="shared" si="68"/>
        <v>55648</v>
      </c>
      <c r="N711">
        <f t="shared" si="69"/>
        <v>55625</v>
      </c>
      <c r="O711">
        <f t="shared" si="70"/>
        <v>0</v>
      </c>
      <c r="P711" s="6">
        <f t="shared" si="71"/>
        <v>4.1331224841863141E-4</v>
      </c>
    </row>
    <row r="712" spans="1:16" x14ac:dyDescent="0.25">
      <c r="A712" s="3" t="s">
        <v>1370</v>
      </c>
      <c r="B712">
        <v>1078423</v>
      </c>
      <c r="C712">
        <v>1093637</v>
      </c>
      <c r="F712" s="3" t="s">
        <v>108</v>
      </c>
      <c r="G712">
        <v>47666</v>
      </c>
      <c r="H712">
        <v>47685</v>
      </c>
      <c r="I712">
        <v>47664</v>
      </c>
      <c r="J712">
        <f>VLOOKUP(F712,rmp_opt!$A$2:$C$1736,3,FALSE)</f>
        <v>47705.999989999997</v>
      </c>
      <c r="K712">
        <f t="shared" si="66"/>
        <v>0</v>
      </c>
      <c r="L712">
        <f t="shared" si="67"/>
        <v>0</v>
      </c>
      <c r="M712">
        <f t="shared" si="68"/>
        <v>47685</v>
      </c>
      <c r="N712">
        <f t="shared" si="69"/>
        <v>47666</v>
      </c>
      <c r="O712">
        <f t="shared" si="70"/>
        <v>0</v>
      </c>
      <c r="P712" s="6">
        <f t="shared" si="71"/>
        <v>3.9844814931320121E-4</v>
      </c>
    </row>
    <row r="713" spans="1:16" x14ac:dyDescent="0.25">
      <c r="A713" s="3" t="s">
        <v>199</v>
      </c>
      <c r="B713">
        <v>954257</v>
      </c>
      <c r="C713">
        <v>967615</v>
      </c>
      <c r="F713" s="3" t="s">
        <v>746</v>
      </c>
      <c r="G713">
        <v>177326</v>
      </c>
      <c r="H713">
        <v>177402</v>
      </c>
      <c r="I713">
        <v>177332</v>
      </c>
      <c r="J713">
        <f>VLOOKUP(F713,rmp_opt!$A$2:$C$1736,3,FALSE)</f>
        <v>179503</v>
      </c>
      <c r="K713">
        <f t="shared" si="66"/>
        <v>1</v>
      </c>
      <c r="L713">
        <f t="shared" si="67"/>
        <v>0</v>
      </c>
      <c r="M713">
        <f t="shared" si="68"/>
        <v>177402</v>
      </c>
      <c r="N713">
        <f t="shared" si="69"/>
        <v>177332</v>
      </c>
      <c r="O713">
        <f t="shared" si="70"/>
        <v>0</v>
      </c>
      <c r="P713" s="6">
        <f t="shared" si="71"/>
        <v>3.9458405203999955E-4</v>
      </c>
    </row>
    <row r="714" spans="1:16" x14ac:dyDescent="0.25">
      <c r="A714" s="3" t="s">
        <v>1394</v>
      </c>
      <c r="B714">
        <v>925789</v>
      </c>
      <c r="C714">
        <v>938751</v>
      </c>
      <c r="F714" s="3" t="s">
        <v>322</v>
      </c>
      <c r="G714">
        <v>48173</v>
      </c>
      <c r="H714">
        <v>48194</v>
      </c>
      <c r="I714">
        <v>48175</v>
      </c>
      <c r="J714">
        <f>VLOOKUP(F714,rmp_opt!$A$2:$C$1736,3,FALSE)</f>
        <v>48227</v>
      </c>
      <c r="K714">
        <f t="shared" si="66"/>
        <v>1</v>
      </c>
      <c r="L714">
        <f t="shared" si="67"/>
        <v>0</v>
      </c>
      <c r="M714">
        <f t="shared" si="68"/>
        <v>48194</v>
      </c>
      <c r="N714">
        <f t="shared" si="69"/>
        <v>48175</v>
      </c>
      <c r="O714">
        <f t="shared" si="70"/>
        <v>0</v>
      </c>
      <c r="P714" s="6">
        <f t="shared" si="71"/>
        <v>3.9423994688135452E-4</v>
      </c>
    </row>
    <row r="715" spans="1:16" x14ac:dyDescent="0.25">
      <c r="A715" s="3" t="s">
        <v>1312</v>
      </c>
      <c r="B715">
        <v>900591</v>
      </c>
      <c r="C715">
        <v>913627</v>
      </c>
      <c r="F715" s="3" t="s">
        <v>1490</v>
      </c>
      <c r="G715">
        <v>106950</v>
      </c>
      <c r="H715">
        <v>106993</v>
      </c>
      <c r="I715">
        <v>106951</v>
      </c>
      <c r="J715">
        <f>VLOOKUP(F715,rmp_opt!$A$2:$C$1736,3,FALSE)</f>
        <v>107315</v>
      </c>
      <c r="K715">
        <f t="shared" si="66"/>
        <v>1</v>
      </c>
      <c r="L715">
        <f t="shared" si="67"/>
        <v>0</v>
      </c>
      <c r="M715">
        <f t="shared" si="68"/>
        <v>106993</v>
      </c>
      <c r="N715">
        <f t="shared" si="69"/>
        <v>106951</v>
      </c>
      <c r="O715">
        <f t="shared" si="70"/>
        <v>0</v>
      </c>
      <c r="P715" s="6">
        <f t="shared" si="71"/>
        <v>3.925490452646435E-4</v>
      </c>
    </row>
    <row r="716" spans="1:16" x14ac:dyDescent="0.25">
      <c r="A716" s="3" t="s">
        <v>1042</v>
      </c>
      <c r="B716">
        <v>974976</v>
      </c>
      <c r="C716">
        <v>989932</v>
      </c>
      <c r="F716" s="3" t="s">
        <v>928</v>
      </c>
      <c r="G716">
        <v>58778</v>
      </c>
      <c r="H716">
        <v>58802</v>
      </c>
      <c r="I716">
        <v>58779</v>
      </c>
      <c r="J716">
        <f>VLOOKUP(F716,rmp_opt!$A$2:$C$1736,3,FALSE)</f>
        <v>58853</v>
      </c>
      <c r="K716">
        <f t="shared" si="66"/>
        <v>1</v>
      </c>
      <c r="L716">
        <f t="shared" si="67"/>
        <v>0</v>
      </c>
      <c r="M716">
        <f t="shared" si="68"/>
        <v>58802</v>
      </c>
      <c r="N716">
        <f t="shared" si="69"/>
        <v>58779</v>
      </c>
      <c r="O716">
        <f t="shared" si="70"/>
        <v>0</v>
      </c>
      <c r="P716" s="6">
        <f t="shared" si="71"/>
        <v>3.9114315839597292E-4</v>
      </c>
    </row>
    <row r="717" spans="1:16" x14ac:dyDescent="0.25">
      <c r="A717" s="3" t="s">
        <v>1397</v>
      </c>
      <c r="B717">
        <v>171219</v>
      </c>
      <c r="C717">
        <v>178882</v>
      </c>
      <c r="F717" s="3" t="s">
        <v>523</v>
      </c>
      <c r="G717">
        <v>46050</v>
      </c>
      <c r="H717">
        <v>46070</v>
      </c>
      <c r="I717">
        <v>46052</v>
      </c>
      <c r="J717">
        <f>VLOOKUP(F717,rmp_opt!$A$2:$C$1736,3,FALSE)</f>
        <v>46149</v>
      </c>
      <c r="K717">
        <f t="shared" si="66"/>
        <v>1</v>
      </c>
      <c r="L717">
        <f t="shared" si="67"/>
        <v>0</v>
      </c>
      <c r="M717">
        <f t="shared" si="68"/>
        <v>46070</v>
      </c>
      <c r="N717">
        <f t="shared" si="69"/>
        <v>46052</v>
      </c>
      <c r="O717">
        <f t="shared" si="70"/>
        <v>0</v>
      </c>
      <c r="P717" s="6">
        <f t="shared" si="71"/>
        <v>3.9070978945083569E-4</v>
      </c>
    </row>
    <row r="718" spans="1:16" x14ac:dyDescent="0.25">
      <c r="A718" s="3" t="s">
        <v>862</v>
      </c>
      <c r="B718">
        <v>170268</v>
      </c>
      <c r="C718">
        <v>177726</v>
      </c>
      <c r="F718" s="3" t="s">
        <v>721</v>
      </c>
      <c r="G718">
        <v>177190</v>
      </c>
      <c r="H718">
        <v>177264</v>
      </c>
      <c r="I718">
        <v>177195</v>
      </c>
      <c r="J718">
        <f>VLOOKUP(F718,rmp_opt!$A$2:$C$1736,3,FALSE)</f>
        <v>179237</v>
      </c>
      <c r="K718">
        <f t="shared" si="66"/>
        <v>1</v>
      </c>
      <c r="L718">
        <f t="shared" si="67"/>
        <v>0</v>
      </c>
      <c r="M718">
        <f t="shared" si="68"/>
        <v>177264</v>
      </c>
      <c r="N718">
        <f t="shared" si="69"/>
        <v>177195</v>
      </c>
      <c r="O718">
        <f t="shared" si="70"/>
        <v>0</v>
      </c>
      <c r="P718" s="6">
        <f t="shared" si="71"/>
        <v>3.8924993230435962E-4</v>
      </c>
    </row>
    <row r="719" spans="1:16" x14ac:dyDescent="0.25">
      <c r="A719" s="3" t="s">
        <v>1135</v>
      </c>
      <c r="B719">
        <v>217687</v>
      </c>
      <c r="C719">
        <v>224266</v>
      </c>
      <c r="F719" s="3" t="s">
        <v>1144</v>
      </c>
      <c r="G719">
        <v>97994</v>
      </c>
      <c r="H719">
        <v>98035</v>
      </c>
      <c r="I719">
        <v>97997</v>
      </c>
      <c r="J719">
        <f>VLOOKUP(F719,rmp_opt!$A$2:$C$1736,3,FALSE)</f>
        <v>98611</v>
      </c>
      <c r="K719">
        <f t="shared" si="66"/>
        <v>1</v>
      </c>
      <c r="L719">
        <f t="shared" si="67"/>
        <v>0</v>
      </c>
      <c r="M719">
        <f t="shared" si="68"/>
        <v>98035</v>
      </c>
      <c r="N719">
        <f t="shared" si="69"/>
        <v>97997</v>
      </c>
      <c r="O719">
        <f t="shared" si="70"/>
        <v>0</v>
      </c>
      <c r="P719" s="6">
        <f t="shared" si="71"/>
        <v>3.8761666751670323E-4</v>
      </c>
    </row>
    <row r="720" spans="1:16" x14ac:dyDescent="0.25">
      <c r="A720" s="3" t="s">
        <v>922</v>
      </c>
      <c r="B720">
        <v>161748</v>
      </c>
      <c r="C720">
        <v>166031</v>
      </c>
      <c r="F720" s="3" t="s">
        <v>278</v>
      </c>
      <c r="G720">
        <v>85587</v>
      </c>
      <c r="H720">
        <v>85622</v>
      </c>
      <c r="I720">
        <v>85590</v>
      </c>
      <c r="J720">
        <f>VLOOKUP(F720,rmp_opt!$A$2:$C$1736,3,FALSE)</f>
        <v>85705.999989999997</v>
      </c>
      <c r="K720">
        <f t="shared" si="66"/>
        <v>1</v>
      </c>
      <c r="L720">
        <f t="shared" si="67"/>
        <v>0</v>
      </c>
      <c r="M720">
        <f t="shared" si="68"/>
        <v>85622</v>
      </c>
      <c r="N720">
        <f t="shared" si="69"/>
        <v>85590</v>
      </c>
      <c r="O720">
        <f t="shared" si="70"/>
        <v>0</v>
      </c>
      <c r="P720" s="6">
        <f t="shared" si="71"/>
        <v>3.737357221274906E-4</v>
      </c>
    </row>
    <row r="721" spans="1:16" x14ac:dyDescent="0.25">
      <c r="A721" s="3" t="s">
        <v>1233</v>
      </c>
      <c r="B721">
        <v>167254</v>
      </c>
      <c r="C721">
        <v>174066</v>
      </c>
      <c r="F721" s="3" t="s">
        <v>297</v>
      </c>
      <c r="G721">
        <v>56199</v>
      </c>
      <c r="H721">
        <v>56223</v>
      </c>
      <c r="I721">
        <v>56202</v>
      </c>
      <c r="J721">
        <f>VLOOKUP(F721,rmp_opt!$A$2:$C$1736,3,FALSE)</f>
        <v>56354</v>
      </c>
      <c r="K721">
        <f t="shared" si="66"/>
        <v>1</v>
      </c>
      <c r="L721">
        <f t="shared" si="67"/>
        <v>0</v>
      </c>
      <c r="M721">
        <f t="shared" si="68"/>
        <v>56223</v>
      </c>
      <c r="N721">
        <f t="shared" si="69"/>
        <v>56202</v>
      </c>
      <c r="O721">
        <f t="shared" si="70"/>
        <v>0</v>
      </c>
      <c r="P721" s="6">
        <f t="shared" si="71"/>
        <v>3.7351261939064083E-4</v>
      </c>
    </row>
    <row r="722" spans="1:16" x14ac:dyDescent="0.25">
      <c r="A722" s="3" t="s">
        <v>1728</v>
      </c>
      <c r="B722">
        <v>224251</v>
      </c>
      <c r="C722">
        <v>287182.33333333302</v>
      </c>
      <c r="F722" s="3" t="s">
        <v>1694</v>
      </c>
      <c r="H722">
        <v>20412</v>
      </c>
      <c r="I722">
        <v>19147</v>
      </c>
      <c r="J722">
        <f>VLOOKUP(F722,rmp_opt!$A$2:$C$1736,3,FALSE)</f>
        <v>19154</v>
      </c>
      <c r="K722">
        <f t="shared" si="66"/>
        <v>1</v>
      </c>
      <c r="L722">
        <f t="shared" si="67"/>
        <v>1</v>
      </c>
      <c r="M722">
        <f t="shared" si="68"/>
        <v>19154</v>
      </c>
      <c r="N722">
        <f t="shared" si="69"/>
        <v>19147</v>
      </c>
      <c r="O722">
        <f t="shared" si="70"/>
        <v>0</v>
      </c>
      <c r="P722" s="6">
        <f t="shared" si="71"/>
        <v>3.6545891197661064E-4</v>
      </c>
    </row>
    <row r="723" spans="1:16" x14ac:dyDescent="0.25">
      <c r="A723" s="3" t="s">
        <v>1729</v>
      </c>
      <c r="B723">
        <v>193438</v>
      </c>
      <c r="C723">
        <v>242483.66666666701</v>
      </c>
      <c r="F723" s="3" t="s">
        <v>987</v>
      </c>
      <c r="G723">
        <v>24780</v>
      </c>
      <c r="H723">
        <v>24789</v>
      </c>
      <c r="I723">
        <v>24780</v>
      </c>
      <c r="J723">
        <f>VLOOKUP(F723,rmp_opt!$A$2:$C$1736,3,FALSE)</f>
        <v>24815</v>
      </c>
      <c r="K723">
        <f t="shared" si="66"/>
        <v>0</v>
      </c>
      <c r="L723">
        <f t="shared" si="67"/>
        <v>0</v>
      </c>
      <c r="M723">
        <f t="shared" si="68"/>
        <v>24789</v>
      </c>
      <c r="N723">
        <f t="shared" si="69"/>
        <v>24780</v>
      </c>
      <c r="O723">
        <f t="shared" si="70"/>
        <v>0</v>
      </c>
      <c r="P723" s="6">
        <f t="shared" si="71"/>
        <v>3.6306426237444028E-4</v>
      </c>
    </row>
    <row r="724" spans="1:16" x14ac:dyDescent="0.25">
      <c r="A724" s="3" t="s">
        <v>1654</v>
      </c>
      <c r="B724">
        <v>168448</v>
      </c>
      <c r="C724">
        <v>173707</v>
      </c>
      <c r="F724" s="3" t="s">
        <v>157</v>
      </c>
      <c r="G724">
        <v>24791</v>
      </c>
      <c r="H724">
        <v>24802</v>
      </c>
      <c r="I724">
        <v>24793</v>
      </c>
      <c r="J724">
        <f>VLOOKUP(F724,rmp_opt!$A$2:$C$1736,3,FALSE)</f>
        <v>24929</v>
      </c>
      <c r="K724">
        <f t="shared" si="66"/>
        <v>1</v>
      </c>
      <c r="L724">
        <f t="shared" si="67"/>
        <v>0</v>
      </c>
      <c r="M724">
        <f t="shared" si="68"/>
        <v>24802</v>
      </c>
      <c r="N724">
        <f t="shared" si="69"/>
        <v>24793</v>
      </c>
      <c r="O724">
        <f t="shared" si="70"/>
        <v>0</v>
      </c>
      <c r="P724" s="6">
        <f t="shared" si="71"/>
        <v>3.6287396177727603E-4</v>
      </c>
    </row>
    <row r="725" spans="1:16" x14ac:dyDescent="0.25">
      <c r="A725" s="3" t="s">
        <v>649</v>
      </c>
      <c r="B725">
        <v>254173</v>
      </c>
      <c r="C725">
        <v>321474</v>
      </c>
      <c r="F725" s="3" t="s">
        <v>1532</v>
      </c>
      <c r="G725">
        <v>44219</v>
      </c>
      <c r="H725">
        <v>44236</v>
      </c>
      <c r="I725">
        <v>44220</v>
      </c>
      <c r="J725">
        <f>VLOOKUP(F725,rmp_opt!$A$2:$C$1736,3,FALSE)</f>
        <v>44280</v>
      </c>
      <c r="K725">
        <f t="shared" si="66"/>
        <v>1</v>
      </c>
      <c r="L725">
        <f t="shared" si="67"/>
        <v>0</v>
      </c>
      <c r="M725">
        <f t="shared" si="68"/>
        <v>44236</v>
      </c>
      <c r="N725">
        <f t="shared" si="69"/>
        <v>44220</v>
      </c>
      <c r="O725">
        <f t="shared" si="70"/>
        <v>0</v>
      </c>
      <c r="P725" s="6">
        <f t="shared" si="71"/>
        <v>3.6169635590921421E-4</v>
      </c>
    </row>
    <row r="726" spans="1:16" x14ac:dyDescent="0.25">
      <c r="A726" s="3" t="s">
        <v>1643</v>
      </c>
      <c r="B726">
        <v>179282</v>
      </c>
      <c r="C726">
        <v>185650</v>
      </c>
      <c r="F726" s="3" t="s">
        <v>273</v>
      </c>
      <c r="G726">
        <v>24890</v>
      </c>
      <c r="H726">
        <v>24901</v>
      </c>
      <c r="I726">
        <v>24892</v>
      </c>
      <c r="J726">
        <f>VLOOKUP(F726,rmp_opt!$A$2:$C$1736,3,FALSE)</f>
        <v>25051</v>
      </c>
      <c r="K726">
        <f t="shared" si="66"/>
        <v>1</v>
      </c>
      <c r="L726">
        <f t="shared" si="67"/>
        <v>0</v>
      </c>
      <c r="M726">
        <f t="shared" si="68"/>
        <v>24901</v>
      </c>
      <c r="N726">
        <f t="shared" si="69"/>
        <v>24892</v>
      </c>
      <c r="O726">
        <f t="shared" si="70"/>
        <v>0</v>
      </c>
      <c r="P726" s="6">
        <f t="shared" si="71"/>
        <v>3.6143126782056944E-4</v>
      </c>
    </row>
    <row r="727" spans="1:16" x14ac:dyDescent="0.25">
      <c r="A727" s="3" t="s">
        <v>903</v>
      </c>
      <c r="B727">
        <v>172829</v>
      </c>
      <c r="C727">
        <v>177715</v>
      </c>
      <c r="F727" s="3" t="s">
        <v>1128</v>
      </c>
      <c r="G727">
        <v>24984</v>
      </c>
      <c r="H727">
        <v>24995</v>
      </c>
      <c r="I727">
        <v>24986</v>
      </c>
      <c r="J727">
        <f>VLOOKUP(F727,rmp_opt!$A$2:$C$1736,3,FALSE)</f>
        <v>25141</v>
      </c>
      <c r="K727">
        <f t="shared" si="66"/>
        <v>1</v>
      </c>
      <c r="L727">
        <f t="shared" si="67"/>
        <v>0</v>
      </c>
      <c r="M727">
        <f t="shared" si="68"/>
        <v>24995</v>
      </c>
      <c r="N727">
        <f t="shared" si="69"/>
        <v>24986</v>
      </c>
      <c r="O727">
        <f t="shared" si="70"/>
        <v>0</v>
      </c>
      <c r="P727" s="6">
        <f t="shared" si="71"/>
        <v>3.600720144028806E-4</v>
      </c>
    </row>
    <row r="728" spans="1:16" x14ac:dyDescent="0.25">
      <c r="A728" s="3" t="s">
        <v>360</v>
      </c>
      <c r="B728">
        <v>20910</v>
      </c>
      <c r="C728">
        <v>20910</v>
      </c>
      <c r="F728" s="3" t="s">
        <v>172</v>
      </c>
      <c r="G728">
        <v>16815</v>
      </c>
      <c r="H728">
        <v>16822</v>
      </c>
      <c r="I728">
        <v>16816</v>
      </c>
      <c r="J728">
        <f>VLOOKUP(F728,rmp_opt!$A$2:$C$1736,3,FALSE)</f>
        <v>17196</v>
      </c>
      <c r="K728">
        <f t="shared" si="66"/>
        <v>1</v>
      </c>
      <c r="L728">
        <f t="shared" si="67"/>
        <v>0</v>
      </c>
      <c r="M728">
        <f t="shared" si="68"/>
        <v>16822</v>
      </c>
      <c r="N728">
        <f t="shared" si="69"/>
        <v>16816</v>
      </c>
      <c r="O728">
        <f t="shared" si="70"/>
        <v>0</v>
      </c>
      <c r="P728" s="6">
        <f t="shared" si="71"/>
        <v>3.5667578171442158E-4</v>
      </c>
    </row>
    <row r="729" spans="1:16" x14ac:dyDescent="0.25">
      <c r="A729" s="3" t="s">
        <v>1317</v>
      </c>
      <c r="B729">
        <v>4756</v>
      </c>
      <c r="C729">
        <v>4756</v>
      </c>
      <c r="F729" s="3" t="s">
        <v>1147</v>
      </c>
      <c r="G729">
        <v>98160</v>
      </c>
      <c r="H729">
        <v>98195</v>
      </c>
      <c r="I729">
        <v>98160</v>
      </c>
      <c r="J729">
        <f>VLOOKUP(F729,rmp_opt!$A$2:$C$1736,3,FALSE)</f>
        <v>98525</v>
      </c>
      <c r="K729">
        <f t="shared" si="66"/>
        <v>0</v>
      </c>
      <c r="L729">
        <f t="shared" si="67"/>
        <v>0</v>
      </c>
      <c r="M729">
        <f t="shared" si="68"/>
        <v>98195</v>
      </c>
      <c r="N729">
        <f t="shared" si="69"/>
        <v>98160</v>
      </c>
      <c r="O729">
        <f t="shared" si="70"/>
        <v>0</v>
      </c>
      <c r="P729" s="6">
        <f t="shared" si="71"/>
        <v>3.5643362696674986E-4</v>
      </c>
    </row>
    <row r="730" spans="1:16" x14ac:dyDescent="0.25">
      <c r="A730" s="3" t="s">
        <v>289</v>
      </c>
      <c r="B730">
        <v>3453</v>
      </c>
      <c r="C730">
        <v>3453</v>
      </c>
      <c r="F730" s="3" t="s">
        <v>768</v>
      </c>
      <c r="G730">
        <v>20123</v>
      </c>
      <c r="H730">
        <v>20130</v>
      </c>
      <c r="I730">
        <v>20116</v>
      </c>
      <c r="J730">
        <f>VLOOKUP(F730,rmp_opt!$A$2:$C$1736,3,FALSE)</f>
        <v>20231</v>
      </c>
      <c r="K730">
        <f t="shared" si="66"/>
        <v>0</v>
      </c>
      <c r="L730">
        <f t="shared" si="67"/>
        <v>0</v>
      </c>
      <c r="M730">
        <f t="shared" si="68"/>
        <v>20130</v>
      </c>
      <c r="N730">
        <f t="shared" si="69"/>
        <v>20123</v>
      </c>
      <c r="O730">
        <f t="shared" si="70"/>
        <v>0</v>
      </c>
      <c r="P730" s="6">
        <f t="shared" si="71"/>
        <v>3.4773969200198708E-4</v>
      </c>
    </row>
    <row r="731" spans="1:16" x14ac:dyDescent="0.25">
      <c r="A731" s="3" t="s">
        <v>225</v>
      </c>
      <c r="B731">
        <v>26910</v>
      </c>
      <c r="C731">
        <v>26937</v>
      </c>
      <c r="F731" s="3" t="s">
        <v>1279</v>
      </c>
      <c r="G731">
        <v>97780</v>
      </c>
      <c r="H731">
        <v>97815</v>
      </c>
      <c r="I731">
        <v>97781</v>
      </c>
      <c r="J731">
        <f>VLOOKUP(F731,rmp_opt!$A$2:$C$1736,3,FALSE)</f>
        <v>98142</v>
      </c>
      <c r="K731">
        <f t="shared" si="66"/>
        <v>1</v>
      </c>
      <c r="L731">
        <f t="shared" si="67"/>
        <v>0</v>
      </c>
      <c r="M731">
        <f t="shared" si="68"/>
        <v>97815</v>
      </c>
      <c r="N731">
        <f t="shared" si="69"/>
        <v>97781</v>
      </c>
      <c r="O731">
        <f t="shared" si="70"/>
        <v>0</v>
      </c>
      <c r="P731" s="6">
        <f t="shared" si="71"/>
        <v>3.4759494964984922E-4</v>
      </c>
    </row>
    <row r="732" spans="1:16" x14ac:dyDescent="0.25">
      <c r="A732" s="3" t="s">
        <v>1488</v>
      </c>
      <c r="B732">
        <v>2630</v>
      </c>
      <c r="C732">
        <v>2630</v>
      </c>
      <c r="F732" s="3" t="s">
        <v>1273</v>
      </c>
      <c r="G732">
        <v>58490</v>
      </c>
      <c r="H732">
        <v>58512</v>
      </c>
      <c r="I732">
        <v>58492</v>
      </c>
      <c r="J732">
        <f>VLOOKUP(F732,rmp_opt!$A$2:$C$1736,3,FALSE)</f>
        <v>58637</v>
      </c>
      <c r="K732">
        <f t="shared" si="66"/>
        <v>1</v>
      </c>
      <c r="L732">
        <f t="shared" si="67"/>
        <v>0</v>
      </c>
      <c r="M732">
        <f t="shared" si="68"/>
        <v>58512</v>
      </c>
      <c r="N732">
        <f t="shared" si="69"/>
        <v>58492</v>
      </c>
      <c r="O732">
        <f t="shared" si="70"/>
        <v>0</v>
      </c>
      <c r="P732" s="6">
        <f t="shared" si="71"/>
        <v>3.4181022696199071E-4</v>
      </c>
    </row>
    <row r="733" spans="1:16" x14ac:dyDescent="0.25">
      <c r="A733" s="3" t="s">
        <v>1380</v>
      </c>
      <c r="B733">
        <v>18732</v>
      </c>
      <c r="C733">
        <v>18732</v>
      </c>
      <c r="F733" s="3" t="s">
        <v>1724</v>
      </c>
      <c r="G733">
        <v>20619</v>
      </c>
      <c r="H733">
        <v>20626</v>
      </c>
      <c r="I733">
        <v>20619</v>
      </c>
      <c r="J733">
        <f>VLOOKUP(F733,rmp_opt!$A$2:$C$1736,3,FALSE)</f>
        <v>20646</v>
      </c>
      <c r="K733">
        <f t="shared" si="66"/>
        <v>0</v>
      </c>
      <c r="L733">
        <f t="shared" si="67"/>
        <v>0</v>
      </c>
      <c r="M733">
        <f t="shared" si="68"/>
        <v>20626</v>
      </c>
      <c r="N733">
        <f t="shared" si="69"/>
        <v>20619</v>
      </c>
      <c r="O733">
        <f t="shared" si="70"/>
        <v>0</v>
      </c>
      <c r="P733" s="6">
        <f t="shared" si="71"/>
        <v>3.3937748472801318E-4</v>
      </c>
    </row>
    <row r="734" spans="1:16" x14ac:dyDescent="0.25">
      <c r="A734" s="3" t="s">
        <v>531</v>
      </c>
      <c r="B734">
        <v>8545</v>
      </c>
      <c r="C734">
        <v>8545</v>
      </c>
      <c r="F734" s="3" t="s">
        <v>1565</v>
      </c>
      <c r="G734">
        <v>44600</v>
      </c>
      <c r="H734">
        <v>44617</v>
      </c>
      <c r="I734">
        <v>44602</v>
      </c>
      <c r="J734">
        <f>VLOOKUP(F734,rmp_opt!$A$2:$C$1736,3,FALSE)</f>
        <v>44769</v>
      </c>
      <c r="K734">
        <f t="shared" si="66"/>
        <v>1</v>
      </c>
      <c r="L734">
        <f t="shared" si="67"/>
        <v>0</v>
      </c>
      <c r="M734">
        <f t="shared" si="68"/>
        <v>44617</v>
      </c>
      <c r="N734">
        <f t="shared" si="69"/>
        <v>44602</v>
      </c>
      <c r="O734">
        <f t="shared" si="70"/>
        <v>0</v>
      </c>
      <c r="P734" s="6">
        <f t="shared" si="71"/>
        <v>3.361947239841316E-4</v>
      </c>
    </row>
    <row r="735" spans="1:16" x14ac:dyDescent="0.25">
      <c r="A735" s="3" t="s">
        <v>1506</v>
      </c>
      <c r="B735">
        <v>14369</v>
      </c>
      <c r="C735">
        <v>14369</v>
      </c>
      <c r="F735" s="3" t="s">
        <v>1431</v>
      </c>
      <c r="G735">
        <v>523721</v>
      </c>
      <c r="H735">
        <v>523899</v>
      </c>
      <c r="I735">
        <v>523724</v>
      </c>
      <c r="J735">
        <f>VLOOKUP(F735,rmp_opt!$A$2:$C$1736,3,FALSE)</f>
        <v>525577</v>
      </c>
      <c r="K735">
        <f t="shared" si="66"/>
        <v>1</v>
      </c>
      <c r="L735">
        <f t="shared" si="67"/>
        <v>0</v>
      </c>
      <c r="M735">
        <f t="shared" si="68"/>
        <v>523899</v>
      </c>
      <c r="N735">
        <f t="shared" si="69"/>
        <v>523724</v>
      </c>
      <c r="O735">
        <f t="shared" si="70"/>
        <v>0</v>
      </c>
      <c r="P735" s="6">
        <f t="shared" si="71"/>
        <v>3.3403385003598021E-4</v>
      </c>
    </row>
    <row r="736" spans="1:16" x14ac:dyDescent="0.25">
      <c r="A736" s="3" t="s">
        <v>341</v>
      </c>
      <c r="B736">
        <v>11287</v>
      </c>
      <c r="C736">
        <v>11287</v>
      </c>
      <c r="F736" s="3" t="s">
        <v>1607</v>
      </c>
      <c r="G736">
        <v>32931</v>
      </c>
      <c r="H736">
        <v>32943</v>
      </c>
      <c r="I736">
        <v>32932</v>
      </c>
      <c r="J736">
        <f>VLOOKUP(F736,rmp_opt!$A$2:$C$1736,3,FALSE)</f>
        <v>33204</v>
      </c>
      <c r="K736">
        <f t="shared" si="66"/>
        <v>1</v>
      </c>
      <c r="L736">
        <f t="shared" si="67"/>
        <v>0</v>
      </c>
      <c r="M736">
        <f t="shared" si="68"/>
        <v>32943</v>
      </c>
      <c r="N736">
        <f t="shared" si="69"/>
        <v>32932</v>
      </c>
      <c r="O736">
        <f t="shared" si="70"/>
        <v>0</v>
      </c>
      <c r="P736" s="6">
        <f t="shared" si="71"/>
        <v>3.3391008712017726E-4</v>
      </c>
    </row>
    <row r="737" spans="1:16" x14ac:dyDescent="0.25">
      <c r="A737" s="3" t="s">
        <v>1272</v>
      </c>
      <c r="B737">
        <v>7356</v>
      </c>
      <c r="C737">
        <v>7356</v>
      </c>
      <c r="F737" s="3" t="s">
        <v>595</v>
      </c>
      <c r="G737">
        <v>263989</v>
      </c>
      <c r="H737">
        <v>264079</v>
      </c>
      <c r="I737">
        <v>263992</v>
      </c>
      <c r="J737">
        <f>VLOOKUP(F737,rmp_opt!$A$2:$C$1736,3,FALSE)</f>
        <v>264866</v>
      </c>
      <c r="K737">
        <f t="shared" si="66"/>
        <v>1</v>
      </c>
      <c r="L737">
        <f t="shared" si="67"/>
        <v>0</v>
      </c>
      <c r="M737">
        <f t="shared" si="68"/>
        <v>264079</v>
      </c>
      <c r="N737">
        <f t="shared" si="69"/>
        <v>263992</v>
      </c>
      <c r="O737">
        <f t="shared" si="70"/>
        <v>0</v>
      </c>
      <c r="P737" s="6">
        <f t="shared" si="71"/>
        <v>3.2944687006539712E-4</v>
      </c>
    </row>
    <row r="738" spans="1:16" x14ac:dyDescent="0.25">
      <c r="A738" s="3" t="s">
        <v>1213</v>
      </c>
      <c r="B738">
        <v>20525</v>
      </c>
      <c r="C738">
        <v>20568</v>
      </c>
      <c r="F738" s="3" t="s">
        <v>1288</v>
      </c>
      <c r="G738">
        <v>55396</v>
      </c>
      <c r="H738">
        <v>55416</v>
      </c>
      <c r="I738">
        <v>55398</v>
      </c>
      <c r="J738">
        <f>VLOOKUP(F738,rmp_opt!$A$2:$C$1736,3,FALSE)</f>
        <v>55620</v>
      </c>
      <c r="K738">
        <f t="shared" si="66"/>
        <v>1</v>
      </c>
      <c r="L738">
        <f t="shared" si="67"/>
        <v>0</v>
      </c>
      <c r="M738">
        <f t="shared" si="68"/>
        <v>55416</v>
      </c>
      <c r="N738">
        <f t="shared" si="69"/>
        <v>55398</v>
      </c>
      <c r="O738">
        <f t="shared" si="70"/>
        <v>0</v>
      </c>
      <c r="P738" s="6">
        <f t="shared" si="71"/>
        <v>3.2481593763533998E-4</v>
      </c>
    </row>
    <row r="739" spans="1:16" x14ac:dyDescent="0.25">
      <c r="A739" s="3" t="s">
        <v>452</v>
      </c>
      <c r="B739">
        <v>4568</v>
      </c>
      <c r="C739">
        <v>4568</v>
      </c>
      <c r="F739" s="3" t="s">
        <v>1355</v>
      </c>
      <c r="G739">
        <v>55418</v>
      </c>
      <c r="H739">
        <v>55438</v>
      </c>
      <c r="I739">
        <v>55420</v>
      </c>
      <c r="J739">
        <f>VLOOKUP(F739,rmp_opt!$A$2:$C$1736,3,FALSE)</f>
        <v>55639</v>
      </c>
      <c r="K739">
        <f t="shared" si="66"/>
        <v>1</v>
      </c>
      <c r="L739">
        <f t="shared" si="67"/>
        <v>0</v>
      </c>
      <c r="M739">
        <f t="shared" si="68"/>
        <v>55438</v>
      </c>
      <c r="N739">
        <f t="shared" si="69"/>
        <v>55420</v>
      </c>
      <c r="O739">
        <f t="shared" si="70"/>
        <v>0</v>
      </c>
      <c r="P739" s="6">
        <f t="shared" si="71"/>
        <v>3.2468703777192539E-4</v>
      </c>
    </row>
    <row r="740" spans="1:16" x14ac:dyDescent="0.25">
      <c r="A740" s="3" t="s">
        <v>188</v>
      </c>
      <c r="B740">
        <v>3613</v>
      </c>
      <c r="C740">
        <v>3613</v>
      </c>
      <c r="F740" s="3" t="s">
        <v>502</v>
      </c>
      <c r="G740">
        <v>9327</v>
      </c>
      <c r="H740">
        <v>9331</v>
      </c>
      <c r="I740">
        <v>9328</v>
      </c>
      <c r="J740">
        <f>VLOOKUP(F740,rmp_opt!$A$2:$C$1736,3,FALSE)</f>
        <v>9337</v>
      </c>
      <c r="K740">
        <f t="shared" si="66"/>
        <v>1</v>
      </c>
      <c r="L740">
        <f t="shared" si="67"/>
        <v>0</v>
      </c>
      <c r="M740">
        <f t="shared" si="68"/>
        <v>9331</v>
      </c>
      <c r="N740">
        <f t="shared" si="69"/>
        <v>9328</v>
      </c>
      <c r="O740">
        <f t="shared" si="70"/>
        <v>0</v>
      </c>
      <c r="P740" s="6">
        <f t="shared" si="71"/>
        <v>3.2150894866573784E-4</v>
      </c>
    </row>
    <row r="741" spans="1:16" x14ac:dyDescent="0.25">
      <c r="A741" s="3" t="s">
        <v>672</v>
      </c>
      <c r="B741">
        <v>8630</v>
      </c>
      <c r="C741">
        <v>8630</v>
      </c>
      <c r="F741" s="3" t="s">
        <v>1627</v>
      </c>
      <c r="G741">
        <v>9329</v>
      </c>
      <c r="H741">
        <v>9333</v>
      </c>
      <c r="I741">
        <v>9330</v>
      </c>
      <c r="J741">
        <f>VLOOKUP(F741,rmp_opt!$A$2:$C$1736,3,FALSE)</f>
        <v>9339</v>
      </c>
      <c r="K741">
        <f t="shared" si="66"/>
        <v>1</v>
      </c>
      <c r="L741">
        <f t="shared" si="67"/>
        <v>0</v>
      </c>
      <c r="M741">
        <f t="shared" si="68"/>
        <v>9333</v>
      </c>
      <c r="N741">
        <f t="shared" si="69"/>
        <v>9330</v>
      </c>
      <c r="O741">
        <f t="shared" si="70"/>
        <v>0</v>
      </c>
      <c r="P741" s="6">
        <f t="shared" si="71"/>
        <v>3.214400514304082E-4</v>
      </c>
    </row>
    <row r="742" spans="1:16" x14ac:dyDescent="0.25">
      <c r="A742" s="3" t="s">
        <v>622</v>
      </c>
      <c r="B742">
        <v>7123</v>
      </c>
      <c r="C742">
        <v>7123</v>
      </c>
      <c r="F742" s="3" t="s">
        <v>1708</v>
      </c>
      <c r="G742">
        <v>24879</v>
      </c>
      <c r="H742">
        <v>24889</v>
      </c>
      <c r="I742">
        <v>24881</v>
      </c>
      <c r="J742">
        <f>VLOOKUP(F742,rmp_opt!$A$2:$C$1736,3,FALSE)</f>
        <v>24957</v>
      </c>
      <c r="K742">
        <f t="shared" si="66"/>
        <v>1</v>
      </c>
      <c r="L742">
        <f t="shared" si="67"/>
        <v>0</v>
      </c>
      <c r="M742">
        <f t="shared" si="68"/>
        <v>24889</v>
      </c>
      <c r="N742">
        <f t="shared" si="69"/>
        <v>24881</v>
      </c>
      <c r="O742">
        <f t="shared" si="70"/>
        <v>0</v>
      </c>
      <c r="P742" s="6">
        <f t="shared" si="71"/>
        <v>3.2142713648599785E-4</v>
      </c>
    </row>
    <row r="743" spans="1:16" x14ac:dyDescent="0.25">
      <c r="A743" s="3" t="s">
        <v>877</v>
      </c>
      <c r="B743">
        <v>100</v>
      </c>
      <c r="C743">
        <v>100</v>
      </c>
      <c r="F743" s="3" t="s">
        <v>434</v>
      </c>
      <c r="G743">
        <v>398169</v>
      </c>
      <c r="H743">
        <v>398300</v>
      </c>
      <c r="I743">
        <v>398172</v>
      </c>
      <c r="J743">
        <f>VLOOKUP(F743,rmp_opt!$A$2:$C$1736,3,FALSE)</f>
        <v>399152</v>
      </c>
      <c r="K743">
        <f t="shared" si="66"/>
        <v>1</v>
      </c>
      <c r="L743">
        <f t="shared" si="67"/>
        <v>0</v>
      </c>
      <c r="M743">
        <f t="shared" si="68"/>
        <v>398300</v>
      </c>
      <c r="N743">
        <f t="shared" si="69"/>
        <v>398172</v>
      </c>
      <c r="O743">
        <f t="shared" si="70"/>
        <v>0</v>
      </c>
      <c r="P743" s="6">
        <f t="shared" si="71"/>
        <v>3.2136580466984686E-4</v>
      </c>
    </row>
    <row r="744" spans="1:16" x14ac:dyDescent="0.25">
      <c r="A744" s="3" t="s">
        <v>439</v>
      </c>
      <c r="B744">
        <v>26562</v>
      </c>
      <c r="C744">
        <v>26617</v>
      </c>
      <c r="F744" s="3" t="s">
        <v>989</v>
      </c>
      <c r="G744">
        <v>24971</v>
      </c>
      <c r="H744">
        <v>24980</v>
      </c>
      <c r="I744">
        <v>24972</v>
      </c>
      <c r="J744">
        <f>VLOOKUP(F744,rmp_opt!$A$2:$C$1736,3,FALSE)</f>
        <v>25131</v>
      </c>
      <c r="K744">
        <f t="shared" si="66"/>
        <v>1</v>
      </c>
      <c r="L744">
        <f t="shared" si="67"/>
        <v>0</v>
      </c>
      <c r="M744">
        <f t="shared" si="68"/>
        <v>24980</v>
      </c>
      <c r="N744">
        <f t="shared" si="69"/>
        <v>24972</v>
      </c>
      <c r="O744">
        <f t="shared" si="70"/>
        <v>0</v>
      </c>
      <c r="P744" s="6">
        <f t="shared" si="71"/>
        <v>3.2025620496397119E-4</v>
      </c>
    </row>
    <row r="745" spans="1:16" x14ac:dyDescent="0.25">
      <c r="A745" s="3" t="s">
        <v>48</v>
      </c>
      <c r="B745">
        <v>13072</v>
      </c>
      <c r="C745">
        <v>13072</v>
      </c>
      <c r="F745" s="3" t="s">
        <v>784</v>
      </c>
      <c r="G745">
        <v>47442</v>
      </c>
      <c r="H745">
        <v>47459</v>
      </c>
      <c r="I745">
        <v>47444</v>
      </c>
      <c r="J745">
        <f>VLOOKUP(F745,rmp_opt!$A$2:$C$1736,3,FALSE)</f>
        <v>47520</v>
      </c>
      <c r="K745">
        <f t="shared" si="66"/>
        <v>1</v>
      </c>
      <c r="L745">
        <f t="shared" si="67"/>
        <v>0</v>
      </c>
      <c r="M745">
        <f t="shared" si="68"/>
        <v>47459</v>
      </c>
      <c r="N745">
        <f t="shared" si="69"/>
        <v>47444</v>
      </c>
      <c r="O745">
        <f t="shared" si="70"/>
        <v>0</v>
      </c>
      <c r="P745" s="6">
        <f t="shared" si="71"/>
        <v>3.1606228534103122E-4</v>
      </c>
    </row>
    <row r="746" spans="1:16" x14ac:dyDescent="0.25">
      <c r="A746" s="3" t="s">
        <v>282</v>
      </c>
      <c r="B746">
        <v>7574</v>
      </c>
      <c r="C746">
        <v>7574</v>
      </c>
      <c r="F746" s="3" t="s">
        <v>1020</v>
      </c>
      <c r="G746">
        <v>25572</v>
      </c>
      <c r="H746">
        <v>25580</v>
      </c>
      <c r="I746">
        <v>25572</v>
      </c>
      <c r="J746">
        <f>VLOOKUP(F746,rmp_opt!$A$2:$C$1736,3,FALSE)</f>
        <v>25781</v>
      </c>
      <c r="K746">
        <f t="shared" si="66"/>
        <v>0</v>
      </c>
      <c r="L746">
        <f t="shared" si="67"/>
        <v>0</v>
      </c>
      <c r="M746">
        <f t="shared" si="68"/>
        <v>25580</v>
      </c>
      <c r="N746">
        <f t="shared" si="69"/>
        <v>25572</v>
      </c>
      <c r="O746">
        <f t="shared" si="70"/>
        <v>0</v>
      </c>
      <c r="P746" s="6">
        <f t="shared" si="71"/>
        <v>3.1274433150899137E-4</v>
      </c>
    </row>
    <row r="747" spans="1:16" x14ac:dyDescent="0.25">
      <c r="A747" s="3" t="s">
        <v>707</v>
      </c>
      <c r="B747">
        <v>15960</v>
      </c>
      <c r="C747">
        <v>15960</v>
      </c>
      <c r="F747" s="3" t="s">
        <v>1535</v>
      </c>
      <c r="G747">
        <v>41906</v>
      </c>
      <c r="H747">
        <v>41924</v>
      </c>
      <c r="I747">
        <v>41911</v>
      </c>
      <c r="J747">
        <f>VLOOKUP(F747,rmp_opt!$A$2:$C$1736,3,FALSE)</f>
        <v>41938</v>
      </c>
      <c r="K747">
        <f t="shared" si="66"/>
        <v>1</v>
      </c>
      <c r="L747">
        <f t="shared" si="67"/>
        <v>0</v>
      </c>
      <c r="M747">
        <f t="shared" si="68"/>
        <v>41924</v>
      </c>
      <c r="N747">
        <f t="shared" si="69"/>
        <v>41911</v>
      </c>
      <c r="O747">
        <f t="shared" si="70"/>
        <v>0</v>
      </c>
      <c r="P747" s="6">
        <f t="shared" si="71"/>
        <v>3.100849155614922E-4</v>
      </c>
    </row>
    <row r="748" spans="1:16" x14ac:dyDescent="0.25">
      <c r="A748" s="3" t="s">
        <v>114</v>
      </c>
      <c r="B748">
        <v>11467</v>
      </c>
      <c r="C748">
        <v>11467</v>
      </c>
      <c r="F748" s="3" t="s">
        <v>1529</v>
      </c>
      <c r="G748">
        <v>12937</v>
      </c>
      <c r="H748">
        <v>12941</v>
      </c>
      <c r="I748">
        <v>12935</v>
      </c>
      <c r="J748">
        <f>VLOOKUP(F748,rmp_opt!$A$2:$C$1736,3,FALSE)</f>
        <v>13023</v>
      </c>
      <c r="K748">
        <f t="shared" si="66"/>
        <v>0</v>
      </c>
      <c r="L748">
        <f t="shared" si="67"/>
        <v>0</v>
      </c>
      <c r="M748">
        <f t="shared" si="68"/>
        <v>12941</v>
      </c>
      <c r="N748">
        <f t="shared" si="69"/>
        <v>12937</v>
      </c>
      <c r="O748">
        <f t="shared" si="70"/>
        <v>0</v>
      </c>
      <c r="P748" s="6">
        <f t="shared" si="71"/>
        <v>3.0909512402441851E-4</v>
      </c>
    </row>
    <row r="749" spans="1:16" x14ac:dyDescent="0.25">
      <c r="A749" s="3" t="s">
        <v>319</v>
      </c>
      <c r="B749">
        <v>121</v>
      </c>
      <c r="C749">
        <v>121</v>
      </c>
      <c r="F749" s="3" t="s">
        <v>95</v>
      </c>
      <c r="G749">
        <v>25931</v>
      </c>
      <c r="H749">
        <v>25940</v>
      </c>
      <c r="I749">
        <v>25932</v>
      </c>
      <c r="J749">
        <f>VLOOKUP(F749,rmp_opt!$A$2:$C$1736,3,FALSE)</f>
        <v>26241</v>
      </c>
      <c r="K749">
        <f t="shared" si="66"/>
        <v>1</v>
      </c>
      <c r="L749">
        <f t="shared" si="67"/>
        <v>0</v>
      </c>
      <c r="M749">
        <f t="shared" si="68"/>
        <v>25940</v>
      </c>
      <c r="N749">
        <f t="shared" si="69"/>
        <v>25932</v>
      </c>
      <c r="O749">
        <f t="shared" si="70"/>
        <v>0</v>
      </c>
      <c r="P749" s="6">
        <f t="shared" si="71"/>
        <v>3.0840400925212025E-4</v>
      </c>
    </row>
    <row r="750" spans="1:16" x14ac:dyDescent="0.25">
      <c r="A750" s="3" t="s">
        <v>608</v>
      </c>
      <c r="B750">
        <v>11719</v>
      </c>
      <c r="C750">
        <v>11754</v>
      </c>
      <c r="F750" s="3" t="s">
        <v>748</v>
      </c>
      <c r="G750">
        <v>42186</v>
      </c>
      <c r="H750">
        <v>42200</v>
      </c>
      <c r="I750">
        <v>42187</v>
      </c>
      <c r="J750">
        <f>VLOOKUP(F750,rmp_opt!$A$2:$C$1736,3,FALSE)</f>
        <v>42432</v>
      </c>
      <c r="K750">
        <f t="shared" si="66"/>
        <v>1</v>
      </c>
      <c r="L750">
        <f t="shared" si="67"/>
        <v>0</v>
      </c>
      <c r="M750">
        <f t="shared" si="68"/>
        <v>42200</v>
      </c>
      <c r="N750">
        <f t="shared" si="69"/>
        <v>42187</v>
      </c>
      <c r="O750">
        <f t="shared" si="70"/>
        <v>0</v>
      </c>
      <c r="P750" s="6">
        <f t="shared" si="71"/>
        <v>3.0805687203791472E-4</v>
      </c>
    </row>
    <row r="751" spans="1:16" x14ac:dyDescent="0.25">
      <c r="A751" s="3" t="s">
        <v>261</v>
      </c>
      <c r="B751">
        <v>4650</v>
      </c>
      <c r="C751">
        <v>4650</v>
      </c>
      <c r="F751" s="3" t="s">
        <v>1417</v>
      </c>
      <c r="G751">
        <v>55329</v>
      </c>
      <c r="H751">
        <v>55347</v>
      </c>
      <c r="I751">
        <v>55330</v>
      </c>
      <c r="J751">
        <f>VLOOKUP(F751,rmp_opt!$A$2:$C$1736,3,FALSE)</f>
        <v>55568</v>
      </c>
      <c r="K751">
        <f t="shared" si="66"/>
        <v>1</v>
      </c>
      <c r="L751">
        <f t="shared" si="67"/>
        <v>0</v>
      </c>
      <c r="M751">
        <f t="shared" si="68"/>
        <v>55347</v>
      </c>
      <c r="N751">
        <f t="shared" si="69"/>
        <v>55330</v>
      </c>
      <c r="O751">
        <f t="shared" si="70"/>
        <v>0</v>
      </c>
      <c r="P751" s="6">
        <f t="shared" si="71"/>
        <v>3.0715305255930766E-4</v>
      </c>
    </row>
    <row r="752" spans="1:16" x14ac:dyDescent="0.25">
      <c r="A752" s="3" t="s">
        <v>668</v>
      </c>
      <c r="B752">
        <v>23670</v>
      </c>
      <c r="C752">
        <v>23670</v>
      </c>
      <c r="F752" s="3" t="s">
        <v>996</v>
      </c>
      <c r="G752">
        <v>39222</v>
      </c>
      <c r="H752">
        <v>39235</v>
      </c>
      <c r="I752">
        <v>39223</v>
      </c>
      <c r="J752">
        <f>VLOOKUP(F752,rmp_opt!$A$2:$C$1736,3,FALSE)</f>
        <v>39257</v>
      </c>
      <c r="K752">
        <f t="shared" si="66"/>
        <v>1</v>
      </c>
      <c r="L752">
        <f t="shared" si="67"/>
        <v>0</v>
      </c>
      <c r="M752">
        <f t="shared" si="68"/>
        <v>39235</v>
      </c>
      <c r="N752">
        <f t="shared" si="69"/>
        <v>39223</v>
      </c>
      <c r="O752">
        <f t="shared" si="70"/>
        <v>0</v>
      </c>
      <c r="P752" s="6">
        <f t="shared" si="71"/>
        <v>3.0584936918567608E-4</v>
      </c>
    </row>
    <row r="753" spans="1:16" x14ac:dyDescent="0.25">
      <c r="A753" s="3" t="s">
        <v>482</v>
      </c>
      <c r="B753">
        <v>34237</v>
      </c>
      <c r="C753">
        <v>34256</v>
      </c>
      <c r="F753" s="3" t="s">
        <v>714</v>
      </c>
      <c r="G753">
        <v>16417</v>
      </c>
      <c r="H753">
        <v>16422</v>
      </c>
      <c r="I753">
        <v>16417</v>
      </c>
      <c r="J753">
        <f>VLOOKUP(F753,rmp_opt!$A$2:$C$1736,3,FALSE)</f>
        <v>16440</v>
      </c>
      <c r="K753">
        <f t="shared" si="66"/>
        <v>0</v>
      </c>
      <c r="L753">
        <f t="shared" si="67"/>
        <v>0</v>
      </c>
      <c r="M753">
        <f t="shared" si="68"/>
        <v>16422</v>
      </c>
      <c r="N753">
        <f t="shared" si="69"/>
        <v>16417</v>
      </c>
      <c r="O753">
        <f t="shared" si="70"/>
        <v>0</v>
      </c>
      <c r="P753" s="6">
        <f t="shared" si="71"/>
        <v>3.0446961393252952E-4</v>
      </c>
    </row>
    <row r="754" spans="1:16" x14ac:dyDescent="0.25">
      <c r="A754" s="3" t="s">
        <v>123</v>
      </c>
      <c r="B754">
        <v>886</v>
      </c>
      <c r="C754">
        <v>886</v>
      </c>
      <c r="F754" s="3" t="s">
        <v>1428</v>
      </c>
      <c r="G754">
        <v>65821</v>
      </c>
      <c r="H754">
        <v>65844</v>
      </c>
      <c r="I754">
        <v>65824</v>
      </c>
      <c r="J754">
        <f>VLOOKUP(F754,rmp_opt!$A$2:$C$1736,3,FALSE)</f>
        <v>65879</v>
      </c>
      <c r="K754">
        <f t="shared" si="66"/>
        <v>1</v>
      </c>
      <c r="L754">
        <f t="shared" si="67"/>
        <v>0</v>
      </c>
      <c r="M754">
        <f t="shared" si="68"/>
        <v>65844</v>
      </c>
      <c r="N754">
        <f t="shared" si="69"/>
        <v>65824</v>
      </c>
      <c r="O754">
        <f t="shared" si="70"/>
        <v>0</v>
      </c>
      <c r="P754" s="6">
        <f t="shared" si="71"/>
        <v>3.0374825344754269E-4</v>
      </c>
    </row>
    <row r="755" spans="1:16" x14ac:dyDescent="0.25">
      <c r="A755" s="3" t="s">
        <v>1594</v>
      </c>
      <c r="B755">
        <v>3688</v>
      </c>
      <c r="C755">
        <v>3688</v>
      </c>
      <c r="F755" s="3" t="s">
        <v>827</v>
      </c>
      <c r="G755">
        <v>10007</v>
      </c>
      <c r="H755">
        <v>10010</v>
      </c>
      <c r="I755">
        <v>10007</v>
      </c>
      <c r="J755">
        <f>VLOOKUP(F755,rmp_opt!$A$2:$C$1736,3,FALSE)</f>
        <v>10016</v>
      </c>
      <c r="K755">
        <f t="shared" si="66"/>
        <v>0</v>
      </c>
      <c r="L755">
        <f t="shared" si="67"/>
        <v>0</v>
      </c>
      <c r="M755">
        <f t="shared" si="68"/>
        <v>10010</v>
      </c>
      <c r="N755">
        <f t="shared" si="69"/>
        <v>10007</v>
      </c>
      <c r="O755">
        <f t="shared" si="70"/>
        <v>0</v>
      </c>
      <c r="P755" s="6">
        <f t="shared" si="71"/>
        <v>2.997002997002997E-4</v>
      </c>
    </row>
    <row r="756" spans="1:16" x14ac:dyDescent="0.25">
      <c r="A756" s="3" t="s">
        <v>1343</v>
      </c>
      <c r="B756">
        <v>3132</v>
      </c>
      <c r="C756">
        <v>3132</v>
      </c>
      <c r="F756" s="3" t="s">
        <v>1112</v>
      </c>
      <c r="G756">
        <v>66962</v>
      </c>
      <c r="H756">
        <v>66983</v>
      </c>
      <c r="I756">
        <v>66963</v>
      </c>
      <c r="J756">
        <f>VLOOKUP(F756,rmp_opt!$A$2:$C$1736,3,FALSE)</f>
        <v>67228</v>
      </c>
      <c r="K756">
        <f t="shared" si="66"/>
        <v>1</v>
      </c>
      <c r="L756">
        <f t="shared" si="67"/>
        <v>0</v>
      </c>
      <c r="M756">
        <f t="shared" si="68"/>
        <v>66983</v>
      </c>
      <c r="N756">
        <f t="shared" si="69"/>
        <v>66963</v>
      </c>
      <c r="O756">
        <f t="shared" si="70"/>
        <v>0</v>
      </c>
      <c r="P756" s="6">
        <f t="shared" si="71"/>
        <v>2.985832226087216E-4</v>
      </c>
    </row>
    <row r="757" spans="1:16" x14ac:dyDescent="0.25">
      <c r="A757" s="3" t="s">
        <v>1167</v>
      </c>
      <c r="B757">
        <v>1899</v>
      </c>
      <c r="C757">
        <v>1899</v>
      </c>
      <c r="F757" s="3" t="s">
        <v>663</v>
      </c>
      <c r="G757">
        <v>70828</v>
      </c>
      <c r="H757">
        <v>70850</v>
      </c>
      <c r="I757">
        <v>70829</v>
      </c>
      <c r="J757">
        <f>VLOOKUP(F757,rmp_opt!$A$2:$C$1736,3,FALSE)</f>
        <v>70985</v>
      </c>
      <c r="K757">
        <f t="shared" si="66"/>
        <v>1</v>
      </c>
      <c r="L757">
        <f t="shared" si="67"/>
        <v>0</v>
      </c>
      <c r="M757">
        <f t="shared" si="68"/>
        <v>70850</v>
      </c>
      <c r="N757">
        <f t="shared" si="69"/>
        <v>70829</v>
      </c>
      <c r="O757">
        <f t="shared" si="70"/>
        <v>0</v>
      </c>
      <c r="P757" s="6">
        <f t="shared" si="71"/>
        <v>2.9640084685956245E-4</v>
      </c>
    </row>
    <row r="758" spans="1:16" x14ac:dyDescent="0.25">
      <c r="A758" s="3" t="s">
        <v>654</v>
      </c>
      <c r="B758">
        <v>7419</v>
      </c>
      <c r="C758">
        <v>7419</v>
      </c>
      <c r="F758" s="3" t="s">
        <v>1722</v>
      </c>
      <c r="G758">
        <v>97963</v>
      </c>
      <c r="H758">
        <v>97993</v>
      </c>
      <c r="I758">
        <v>97964</v>
      </c>
      <c r="J758">
        <f>VLOOKUP(F758,rmp_opt!$A$2:$C$1736,3,FALSE)</f>
        <v>98226.999960000001</v>
      </c>
      <c r="K758">
        <f t="shared" si="66"/>
        <v>1</v>
      </c>
      <c r="L758">
        <f t="shared" si="67"/>
        <v>0</v>
      </c>
      <c r="M758">
        <f t="shared" si="68"/>
        <v>97993</v>
      </c>
      <c r="N758">
        <f t="shared" si="69"/>
        <v>97964</v>
      </c>
      <c r="O758">
        <f t="shared" si="70"/>
        <v>0</v>
      </c>
      <c r="P758" s="6">
        <f t="shared" si="71"/>
        <v>2.9593950588307328E-4</v>
      </c>
    </row>
    <row r="759" spans="1:16" x14ac:dyDescent="0.25">
      <c r="A759" s="3" t="s">
        <v>599</v>
      </c>
      <c r="B759">
        <v>17312</v>
      </c>
      <c r="C759">
        <v>17351</v>
      </c>
      <c r="F759" s="3" t="s">
        <v>477</v>
      </c>
      <c r="G759">
        <v>54093</v>
      </c>
      <c r="H759">
        <v>54112</v>
      </c>
      <c r="I759">
        <v>54096</v>
      </c>
      <c r="J759">
        <f>VLOOKUP(F759,rmp_opt!$A$2:$C$1736,3,FALSE)</f>
        <v>54159</v>
      </c>
      <c r="K759">
        <f t="shared" si="66"/>
        <v>1</v>
      </c>
      <c r="L759">
        <f t="shared" si="67"/>
        <v>0</v>
      </c>
      <c r="M759">
        <f t="shared" si="68"/>
        <v>54112</v>
      </c>
      <c r="N759">
        <f t="shared" si="69"/>
        <v>54096</v>
      </c>
      <c r="O759">
        <f t="shared" si="70"/>
        <v>0</v>
      </c>
      <c r="P759" s="6">
        <f t="shared" si="71"/>
        <v>2.9568302779420464E-4</v>
      </c>
    </row>
    <row r="760" spans="1:16" x14ac:dyDescent="0.25">
      <c r="A760" s="3" t="s">
        <v>472</v>
      </c>
      <c r="B760">
        <v>7022</v>
      </c>
      <c r="C760">
        <v>7022</v>
      </c>
      <c r="F760" s="3" t="s">
        <v>288</v>
      </c>
      <c r="G760">
        <v>97853</v>
      </c>
      <c r="H760">
        <v>97882</v>
      </c>
      <c r="I760">
        <v>97854</v>
      </c>
      <c r="J760">
        <f>VLOOKUP(F760,rmp_opt!$A$2:$C$1736,3,FALSE)</f>
        <v>98111</v>
      </c>
      <c r="K760">
        <f t="shared" si="66"/>
        <v>1</v>
      </c>
      <c r="L760">
        <f t="shared" si="67"/>
        <v>0</v>
      </c>
      <c r="M760">
        <f t="shared" si="68"/>
        <v>97882</v>
      </c>
      <c r="N760">
        <f t="shared" si="69"/>
        <v>97854</v>
      </c>
      <c r="O760">
        <f t="shared" si="70"/>
        <v>0</v>
      </c>
      <c r="P760" s="6">
        <f t="shared" si="71"/>
        <v>2.8605872376943669E-4</v>
      </c>
    </row>
    <row r="761" spans="1:16" x14ac:dyDescent="0.25">
      <c r="A761" s="3" t="s">
        <v>1379</v>
      </c>
      <c r="B761">
        <v>142</v>
      </c>
      <c r="C761">
        <v>142</v>
      </c>
      <c r="F761" s="3" t="s">
        <v>613</v>
      </c>
      <c r="G761">
        <v>97997</v>
      </c>
      <c r="H761">
        <v>98027</v>
      </c>
      <c r="I761">
        <v>97999</v>
      </c>
      <c r="J761">
        <f>VLOOKUP(F761,rmp_opt!$A$2:$C$1736,3,FALSE)</f>
        <v>98390</v>
      </c>
      <c r="K761">
        <f t="shared" si="66"/>
        <v>1</v>
      </c>
      <c r="L761">
        <f t="shared" si="67"/>
        <v>0</v>
      </c>
      <c r="M761">
        <f t="shared" si="68"/>
        <v>98027</v>
      </c>
      <c r="N761">
        <f t="shared" si="69"/>
        <v>97999</v>
      </c>
      <c r="O761">
        <f t="shared" si="70"/>
        <v>0</v>
      </c>
      <c r="P761" s="6">
        <f t="shared" si="71"/>
        <v>2.8563559019453822E-4</v>
      </c>
    </row>
    <row r="762" spans="1:16" x14ac:dyDescent="0.25">
      <c r="A762" s="3" t="s">
        <v>424</v>
      </c>
      <c r="B762">
        <v>32592</v>
      </c>
      <c r="C762">
        <v>32592</v>
      </c>
      <c r="F762" s="3" t="s">
        <v>1618</v>
      </c>
      <c r="G762">
        <v>126793</v>
      </c>
      <c r="H762">
        <v>126832</v>
      </c>
      <c r="I762">
        <v>126796</v>
      </c>
      <c r="J762">
        <f>VLOOKUP(F762,rmp_opt!$A$2:$C$1736,3,FALSE)</f>
        <v>127027</v>
      </c>
      <c r="K762">
        <f t="shared" si="66"/>
        <v>1</v>
      </c>
      <c r="L762">
        <f t="shared" si="67"/>
        <v>0</v>
      </c>
      <c r="M762">
        <f t="shared" si="68"/>
        <v>126832</v>
      </c>
      <c r="N762">
        <f t="shared" si="69"/>
        <v>126796</v>
      </c>
      <c r="O762">
        <f t="shared" si="70"/>
        <v>0</v>
      </c>
      <c r="P762" s="6">
        <f t="shared" si="71"/>
        <v>2.8384004036836132E-4</v>
      </c>
    </row>
    <row r="763" spans="1:16" x14ac:dyDescent="0.25">
      <c r="A763" s="3" t="s">
        <v>1511</v>
      </c>
      <c r="B763">
        <v>33766</v>
      </c>
      <c r="C763">
        <v>33792</v>
      </c>
      <c r="F763" s="3" t="s">
        <v>105</v>
      </c>
      <c r="G763">
        <v>66990</v>
      </c>
      <c r="H763">
        <v>67009</v>
      </c>
      <c r="I763">
        <v>66939</v>
      </c>
      <c r="J763">
        <f>VLOOKUP(F763,rmp_opt!$A$2:$C$1736,3,FALSE)</f>
        <v>67517</v>
      </c>
      <c r="K763">
        <f t="shared" si="66"/>
        <v>0</v>
      </c>
      <c r="L763">
        <f t="shared" si="67"/>
        <v>0</v>
      </c>
      <c r="M763">
        <f t="shared" si="68"/>
        <v>67009</v>
      </c>
      <c r="N763">
        <f t="shared" si="69"/>
        <v>66990</v>
      </c>
      <c r="O763">
        <f t="shared" si="70"/>
        <v>0</v>
      </c>
      <c r="P763" s="6">
        <f t="shared" si="71"/>
        <v>2.8354400155203031E-4</v>
      </c>
    </row>
    <row r="764" spans="1:16" x14ac:dyDescent="0.25">
      <c r="A764" s="3" t="s">
        <v>713</v>
      </c>
      <c r="B764">
        <v>4751</v>
      </c>
      <c r="C764">
        <v>4751</v>
      </c>
      <c r="F764" s="3" t="s">
        <v>1319</v>
      </c>
      <c r="G764">
        <v>39501</v>
      </c>
      <c r="H764">
        <v>39514</v>
      </c>
      <c r="I764">
        <v>39503</v>
      </c>
      <c r="J764">
        <f>VLOOKUP(F764,rmp_opt!$A$2:$C$1736,3,FALSE)</f>
        <v>39539</v>
      </c>
      <c r="K764">
        <f t="shared" si="66"/>
        <v>1</v>
      </c>
      <c r="L764">
        <f t="shared" si="67"/>
        <v>0</v>
      </c>
      <c r="M764">
        <f t="shared" si="68"/>
        <v>39514</v>
      </c>
      <c r="N764">
        <f t="shared" si="69"/>
        <v>39503</v>
      </c>
      <c r="O764">
        <f t="shared" si="70"/>
        <v>0</v>
      </c>
      <c r="P764" s="6">
        <f t="shared" si="71"/>
        <v>2.7838234549779826E-4</v>
      </c>
    </row>
    <row r="765" spans="1:16" x14ac:dyDescent="0.25">
      <c r="A765" s="3" t="s">
        <v>444</v>
      </c>
      <c r="B765">
        <v>10196</v>
      </c>
      <c r="C765">
        <v>10196</v>
      </c>
      <c r="F765" s="3" t="s">
        <v>101</v>
      </c>
      <c r="G765">
        <v>87231</v>
      </c>
      <c r="H765">
        <v>87257</v>
      </c>
      <c r="I765">
        <v>87233</v>
      </c>
      <c r="J765">
        <f>VLOOKUP(F765,rmp_opt!$A$2:$C$1736,3,FALSE)</f>
        <v>87325</v>
      </c>
      <c r="K765">
        <f t="shared" si="66"/>
        <v>1</v>
      </c>
      <c r="L765">
        <f t="shared" si="67"/>
        <v>0</v>
      </c>
      <c r="M765">
        <f t="shared" si="68"/>
        <v>87257</v>
      </c>
      <c r="N765">
        <f t="shared" si="69"/>
        <v>87233</v>
      </c>
      <c r="O765">
        <f t="shared" si="70"/>
        <v>0</v>
      </c>
      <c r="P765" s="6">
        <f t="shared" si="71"/>
        <v>2.7504956622391327E-4</v>
      </c>
    </row>
    <row r="766" spans="1:16" x14ac:dyDescent="0.25">
      <c r="A766" s="3" t="s">
        <v>1074</v>
      </c>
      <c r="B766">
        <v>632</v>
      </c>
      <c r="C766">
        <v>634</v>
      </c>
      <c r="F766" s="3" t="s">
        <v>598</v>
      </c>
      <c r="G766">
        <v>55330</v>
      </c>
      <c r="H766">
        <v>55347</v>
      </c>
      <c r="I766">
        <v>55332</v>
      </c>
      <c r="J766">
        <f>VLOOKUP(F766,rmp_opt!$A$2:$C$1736,3,FALSE)</f>
        <v>55706</v>
      </c>
      <c r="K766">
        <f t="shared" si="66"/>
        <v>1</v>
      </c>
      <c r="L766">
        <f t="shared" si="67"/>
        <v>0</v>
      </c>
      <c r="M766">
        <f t="shared" si="68"/>
        <v>55347</v>
      </c>
      <c r="N766">
        <f t="shared" si="69"/>
        <v>55332</v>
      </c>
      <c r="O766">
        <f t="shared" si="70"/>
        <v>0</v>
      </c>
      <c r="P766" s="6">
        <f t="shared" si="71"/>
        <v>2.7101739931703617E-4</v>
      </c>
    </row>
    <row r="767" spans="1:16" x14ac:dyDescent="0.25">
      <c r="A767" s="3" t="s">
        <v>1447</v>
      </c>
      <c r="B767">
        <v>25002</v>
      </c>
      <c r="C767">
        <v>25002</v>
      </c>
      <c r="F767" s="3" t="s">
        <v>1175</v>
      </c>
      <c r="G767">
        <v>37625</v>
      </c>
      <c r="H767">
        <v>37636</v>
      </c>
      <c r="I767">
        <v>37626</v>
      </c>
      <c r="J767">
        <f>VLOOKUP(F767,rmp_opt!$A$2:$C$1736,3,FALSE)</f>
        <v>37901</v>
      </c>
      <c r="K767">
        <f t="shared" si="66"/>
        <v>1</v>
      </c>
      <c r="L767">
        <f t="shared" si="67"/>
        <v>0</v>
      </c>
      <c r="M767">
        <f t="shared" si="68"/>
        <v>37636</v>
      </c>
      <c r="N767">
        <f t="shared" si="69"/>
        <v>37626</v>
      </c>
      <c r="O767">
        <f t="shared" si="70"/>
        <v>0</v>
      </c>
      <c r="P767" s="6">
        <f t="shared" si="71"/>
        <v>2.6570305027101711E-4</v>
      </c>
    </row>
    <row r="768" spans="1:16" x14ac:dyDescent="0.25">
      <c r="A768" s="3" t="s">
        <v>41</v>
      </c>
      <c r="B768">
        <v>1899</v>
      </c>
      <c r="C768">
        <v>1903</v>
      </c>
      <c r="F768" s="3" t="s">
        <v>551</v>
      </c>
      <c r="G768">
        <v>43071</v>
      </c>
      <c r="H768">
        <v>43082</v>
      </c>
      <c r="I768">
        <v>43068</v>
      </c>
      <c r="J768">
        <f>VLOOKUP(F768,rmp_opt!$A$2:$C$1736,3,FALSE)</f>
        <v>43171</v>
      </c>
      <c r="K768">
        <f t="shared" si="66"/>
        <v>0</v>
      </c>
      <c r="L768">
        <f t="shared" si="67"/>
        <v>0</v>
      </c>
      <c r="M768">
        <f t="shared" si="68"/>
        <v>43082</v>
      </c>
      <c r="N768">
        <f t="shared" si="69"/>
        <v>43071</v>
      </c>
      <c r="O768">
        <f t="shared" si="70"/>
        <v>0</v>
      </c>
      <c r="P768" s="6">
        <f t="shared" si="71"/>
        <v>2.5532705074044843E-4</v>
      </c>
    </row>
    <row r="769" spans="1:16" x14ac:dyDescent="0.25">
      <c r="A769" s="3" t="s">
        <v>1706</v>
      </c>
      <c r="B769">
        <v>16371</v>
      </c>
      <c r="C769">
        <v>16371</v>
      </c>
      <c r="F769" s="3" t="s">
        <v>1293</v>
      </c>
      <c r="G769">
        <v>63314</v>
      </c>
      <c r="H769">
        <v>63332</v>
      </c>
      <c r="I769">
        <v>63316</v>
      </c>
      <c r="J769">
        <f>VLOOKUP(F769,rmp_opt!$A$2:$C$1736,3,FALSE)</f>
        <v>63421</v>
      </c>
      <c r="K769">
        <f t="shared" si="66"/>
        <v>1</v>
      </c>
      <c r="L769">
        <f t="shared" si="67"/>
        <v>0</v>
      </c>
      <c r="M769">
        <f t="shared" si="68"/>
        <v>63332</v>
      </c>
      <c r="N769">
        <f t="shared" si="69"/>
        <v>63316</v>
      </c>
      <c r="O769">
        <f t="shared" si="70"/>
        <v>0</v>
      </c>
      <c r="P769" s="6">
        <f t="shared" si="71"/>
        <v>2.5263689761889722E-4</v>
      </c>
    </row>
    <row r="770" spans="1:16" x14ac:dyDescent="0.25">
      <c r="A770" s="3" t="s">
        <v>109</v>
      </c>
      <c r="B770">
        <v>15696</v>
      </c>
      <c r="C770">
        <v>15696</v>
      </c>
      <c r="F770" s="3" t="s">
        <v>1467</v>
      </c>
      <c r="G770">
        <v>24042</v>
      </c>
      <c r="H770">
        <v>24048</v>
      </c>
      <c r="I770">
        <v>24029</v>
      </c>
      <c r="J770">
        <f>VLOOKUP(F770,rmp_opt!$A$2:$C$1736,3,FALSE)</f>
        <v>24193</v>
      </c>
      <c r="K770">
        <f t="shared" si="66"/>
        <v>0</v>
      </c>
      <c r="L770">
        <f t="shared" si="67"/>
        <v>0</v>
      </c>
      <c r="M770">
        <f t="shared" si="68"/>
        <v>24048</v>
      </c>
      <c r="N770">
        <f t="shared" si="69"/>
        <v>24042</v>
      </c>
      <c r="O770">
        <f t="shared" si="70"/>
        <v>0</v>
      </c>
      <c r="P770" s="6">
        <f t="shared" si="71"/>
        <v>2.4950099800399199E-4</v>
      </c>
    </row>
    <row r="771" spans="1:16" x14ac:dyDescent="0.25">
      <c r="A771" s="3" t="s">
        <v>1253</v>
      </c>
      <c r="B771">
        <v>14270</v>
      </c>
      <c r="C771">
        <v>14277</v>
      </c>
      <c r="F771" s="3" t="s">
        <v>287</v>
      </c>
      <c r="G771">
        <v>98242</v>
      </c>
      <c r="H771">
        <v>98268</v>
      </c>
      <c r="I771">
        <v>98244</v>
      </c>
      <c r="J771">
        <f>VLOOKUP(F771,rmp_opt!$A$2:$C$1736,3,FALSE)</f>
        <v>98585</v>
      </c>
      <c r="K771">
        <f t="shared" si="66"/>
        <v>1</v>
      </c>
      <c r="L771">
        <f t="shared" si="67"/>
        <v>0</v>
      </c>
      <c r="M771">
        <f t="shared" si="68"/>
        <v>98268</v>
      </c>
      <c r="N771">
        <f t="shared" si="69"/>
        <v>98244</v>
      </c>
      <c r="O771">
        <f t="shared" si="70"/>
        <v>0</v>
      </c>
      <c r="P771" s="6">
        <f t="shared" si="71"/>
        <v>2.4423006472096715E-4</v>
      </c>
    </row>
    <row r="772" spans="1:16" x14ac:dyDescent="0.25">
      <c r="A772" s="3" t="s">
        <v>539</v>
      </c>
      <c r="B772">
        <v>46191</v>
      </c>
      <c r="C772">
        <v>46191</v>
      </c>
      <c r="F772" s="3" t="s">
        <v>604</v>
      </c>
      <c r="G772">
        <v>16410</v>
      </c>
      <c r="H772">
        <v>16414</v>
      </c>
      <c r="I772">
        <v>16409</v>
      </c>
      <c r="J772">
        <f>VLOOKUP(F772,rmp_opt!$A$2:$C$1736,3,FALSE)</f>
        <v>16452</v>
      </c>
      <c r="K772">
        <f t="shared" ref="K772:K835" si="72">IF(I772&gt;G772,1,0)</f>
        <v>0</v>
      </c>
      <c r="L772">
        <f t="shared" ref="L772:L835" si="73">IF(J772&lt;H772,1,0)</f>
        <v>0</v>
      </c>
      <c r="M772">
        <f t="shared" ref="M772:M835" si="74">MIN(J772,H772)</f>
        <v>16414</v>
      </c>
      <c r="N772">
        <f t="shared" ref="N772:N835" si="75">MAX(I772,G772)</f>
        <v>16410</v>
      </c>
      <c r="O772">
        <f t="shared" ref="O772:O835" si="76">IF(N772=M772,1,0)</f>
        <v>0</v>
      </c>
      <c r="P772" s="6">
        <f t="shared" ref="P772:P835" si="77">(M772-N772)/M772</f>
        <v>2.4369440721335446E-4</v>
      </c>
    </row>
    <row r="773" spans="1:16" x14ac:dyDescent="0.25">
      <c r="A773" s="3" t="s">
        <v>446</v>
      </c>
      <c r="B773">
        <v>26191</v>
      </c>
      <c r="C773">
        <v>26213</v>
      </c>
      <c r="F773" s="3" t="s">
        <v>702</v>
      </c>
      <c r="G773">
        <v>24727</v>
      </c>
      <c r="H773">
        <v>24734</v>
      </c>
      <c r="I773">
        <v>24728</v>
      </c>
      <c r="J773">
        <f>VLOOKUP(F773,rmp_opt!$A$2:$C$1736,3,FALSE)</f>
        <v>24883</v>
      </c>
      <c r="K773">
        <f t="shared" si="72"/>
        <v>1</v>
      </c>
      <c r="L773">
        <f t="shared" si="73"/>
        <v>0</v>
      </c>
      <c r="M773">
        <f t="shared" si="74"/>
        <v>24734</v>
      </c>
      <c r="N773">
        <f t="shared" si="75"/>
        <v>24728</v>
      </c>
      <c r="O773">
        <f t="shared" si="76"/>
        <v>0</v>
      </c>
      <c r="P773" s="6">
        <f t="shared" si="77"/>
        <v>2.4258106250505377E-4</v>
      </c>
    </row>
    <row r="774" spans="1:16" x14ac:dyDescent="0.25">
      <c r="A774" s="3" t="s">
        <v>695</v>
      </c>
      <c r="B774">
        <v>9126</v>
      </c>
      <c r="C774">
        <v>9126</v>
      </c>
      <c r="F774" s="3" t="s">
        <v>1194</v>
      </c>
      <c r="G774">
        <v>50103</v>
      </c>
      <c r="H774">
        <v>50117</v>
      </c>
      <c r="I774">
        <v>50105</v>
      </c>
      <c r="J774">
        <f>VLOOKUP(F774,rmp_opt!$A$2:$C$1736,3,FALSE)</f>
        <v>50168</v>
      </c>
      <c r="K774">
        <f t="shared" si="72"/>
        <v>1</v>
      </c>
      <c r="L774">
        <f t="shared" si="73"/>
        <v>0</v>
      </c>
      <c r="M774">
        <f t="shared" si="74"/>
        <v>50117</v>
      </c>
      <c r="N774">
        <f t="shared" si="75"/>
        <v>50105</v>
      </c>
      <c r="O774">
        <f t="shared" si="76"/>
        <v>0</v>
      </c>
      <c r="P774" s="6">
        <f t="shared" si="77"/>
        <v>2.3943971107608198E-4</v>
      </c>
    </row>
    <row r="775" spans="1:16" x14ac:dyDescent="0.25">
      <c r="A775" s="3" t="s">
        <v>807</v>
      </c>
      <c r="B775">
        <v>6399</v>
      </c>
      <c r="C775">
        <v>6399</v>
      </c>
      <c r="F775" s="3" t="s">
        <v>912</v>
      </c>
      <c r="G775">
        <v>133680</v>
      </c>
      <c r="H775">
        <v>133715</v>
      </c>
      <c r="I775">
        <v>133683</v>
      </c>
      <c r="J775">
        <f>VLOOKUP(F775,rmp_opt!$A$2:$C$1736,3,FALSE)</f>
        <v>134142</v>
      </c>
      <c r="K775">
        <f t="shared" si="72"/>
        <v>1</v>
      </c>
      <c r="L775">
        <f t="shared" si="73"/>
        <v>0</v>
      </c>
      <c r="M775">
        <f t="shared" si="74"/>
        <v>133715</v>
      </c>
      <c r="N775">
        <f t="shared" si="75"/>
        <v>133683</v>
      </c>
      <c r="O775">
        <f t="shared" si="76"/>
        <v>0</v>
      </c>
      <c r="P775" s="6">
        <f t="shared" si="77"/>
        <v>2.3931496092435402E-4</v>
      </c>
    </row>
    <row r="776" spans="1:16" x14ac:dyDescent="0.25">
      <c r="A776" s="3" t="s">
        <v>758</v>
      </c>
      <c r="B776">
        <v>9308</v>
      </c>
      <c r="C776">
        <v>9308</v>
      </c>
      <c r="F776" s="3" t="s">
        <v>924</v>
      </c>
      <c r="G776">
        <v>25077</v>
      </c>
      <c r="H776">
        <v>25084</v>
      </c>
      <c r="I776">
        <v>25078</v>
      </c>
      <c r="J776">
        <f>VLOOKUP(F776,rmp_opt!$A$2:$C$1736,3,FALSE)</f>
        <v>25279</v>
      </c>
      <c r="K776">
        <f t="shared" si="72"/>
        <v>1</v>
      </c>
      <c r="L776">
        <f t="shared" si="73"/>
        <v>0</v>
      </c>
      <c r="M776">
        <f t="shared" si="74"/>
        <v>25084</v>
      </c>
      <c r="N776">
        <f t="shared" si="75"/>
        <v>25078</v>
      </c>
      <c r="O776">
        <f t="shared" si="76"/>
        <v>0</v>
      </c>
      <c r="P776" s="6">
        <f t="shared" si="77"/>
        <v>2.3919630043055335E-4</v>
      </c>
    </row>
    <row r="777" spans="1:16" x14ac:dyDescent="0.25">
      <c r="A777" s="3" t="s">
        <v>1717</v>
      </c>
      <c r="B777">
        <v>17120</v>
      </c>
      <c r="C777">
        <v>17120</v>
      </c>
      <c r="F777" s="3" t="s">
        <v>870</v>
      </c>
      <c r="G777">
        <v>62952</v>
      </c>
      <c r="H777">
        <v>62971</v>
      </c>
      <c r="I777">
        <v>62956</v>
      </c>
      <c r="J777">
        <f>VLOOKUP(F777,rmp_opt!$A$2:$C$1736,3,FALSE)</f>
        <v>63122</v>
      </c>
      <c r="K777">
        <f t="shared" si="72"/>
        <v>1</v>
      </c>
      <c r="L777">
        <f t="shared" si="73"/>
        <v>0</v>
      </c>
      <c r="M777">
        <f t="shared" si="74"/>
        <v>62971</v>
      </c>
      <c r="N777">
        <f t="shared" si="75"/>
        <v>62956</v>
      </c>
      <c r="O777">
        <f t="shared" si="76"/>
        <v>0</v>
      </c>
      <c r="P777" s="6">
        <f t="shared" si="77"/>
        <v>2.3820488796430102E-4</v>
      </c>
    </row>
    <row r="778" spans="1:16" x14ac:dyDescent="0.25">
      <c r="A778" s="3" t="s">
        <v>1572</v>
      </c>
      <c r="B778">
        <v>240</v>
      </c>
      <c r="C778">
        <v>242</v>
      </c>
      <c r="F778" s="3" t="s">
        <v>705</v>
      </c>
      <c r="G778">
        <v>55585</v>
      </c>
      <c r="H778">
        <v>55599</v>
      </c>
      <c r="I778">
        <v>55586</v>
      </c>
      <c r="J778">
        <f>VLOOKUP(F778,rmp_opt!$A$2:$C$1736,3,FALSE)</f>
        <v>55745</v>
      </c>
      <c r="K778">
        <f t="shared" si="72"/>
        <v>1</v>
      </c>
      <c r="L778">
        <f t="shared" si="73"/>
        <v>0</v>
      </c>
      <c r="M778">
        <f t="shared" si="74"/>
        <v>55599</v>
      </c>
      <c r="N778">
        <f t="shared" si="75"/>
        <v>55586</v>
      </c>
      <c r="O778">
        <f t="shared" si="76"/>
        <v>0</v>
      </c>
      <c r="P778" s="6">
        <f t="shared" si="77"/>
        <v>2.3381715498480189E-4</v>
      </c>
    </row>
    <row r="779" spans="1:16" x14ac:dyDescent="0.25">
      <c r="A779" s="3" t="s">
        <v>190</v>
      </c>
      <c r="B779">
        <v>17499</v>
      </c>
      <c r="C779">
        <v>17499</v>
      </c>
      <c r="F779" s="3" t="s">
        <v>90</v>
      </c>
      <c r="G779">
        <v>346383</v>
      </c>
      <c r="H779">
        <v>346469</v>
      </c>
      <c r="I779">
        <v>346388</v>
      </c>
      <c r="J779">
        <f>VLOOKUP(F779,rmp_opt!$A$2:$C$1736,3,FALSE)</f>
        <v>347485</v>
      </c>
      <c r="K779">
        <f t="shared" si="72"/>
        <v>1</v>
      </c>
      <c r="L779">
        <f t="shared" si="73"/>
        <v>0</v>
      </c>
      <c r="M779">
        <f t="shared" si="74"/>
        <v>346469</v>
      </c>
      <c r="N779">
        <f t="shared" si="75"/>
        <v>346388</v>
      </c>
      <c r="O779">
        <f t="shared" si="76"/>
        <v>0</v>
      </c>
      <c r="P779" s="6">
        <f t="shared" si="77"/>
        <v>2.3378714978829275E-4</v>
      </c>
    </row>
    <row r="780" spans="1:16" x14ac:dyDescent="0.25">
      <c r="A780" s="3" t="s">
        <v>1076</v>
      </c>
      <c r="B780">
        <v>17511</v>
      </c>
      <c r="C780">
        <v>17511</v>
      </c>
      <c r="F780" s="3" t="s">
        <v>772</v>
      </c>
      <c r="G780">
        <v>69047</v>
      </c>
      <c r="H780">
        <v>69064</v>
      </c>
      <c r="I780">
        <v>69048</v>
      </c>
      <c r="J780">
        <f>VLOOKUP(F780,rmp_opt!$A$2:$C$1736,3,FALSE)</f>
        <v>69117</v>
      </c>
      <c r="K780">
        <f t="shared" si="72"/>
        <v>1</v>
      </c>
      <c r="L780">
        <f t="shared" si="73"/>
        <v>0</v>
      </c>
      <c r="M780">
        <f t="shared" si="74"/>
        <v>69064</v>
      </c>
      <c r="N780">
        <f t="shared" si="75"/>
        <v>69048</v>
      </c>
      <c r="O780">
        <f t="shared" si="76"/>
        <v>0</v>
      </c>
      <c r="P780" s="6">
        <f t="shared" si="77"/>
        <v>2.3166917641607784E-4</v>
      </c>
    </row>
    <row r="781" spans="1:16" x14ac:dyDescent="0.25">
      <c r="A781" s="3" t="s">
        <v>764</v>
      </c>
      <c r="B781">
        <v>38733</v>
      </c>
      <c r="C781">
        <v>38733</v>
      </c>
      <c r="F781" s="3" t="s">
        <v>1668</v>
      </c>
      <c r="G781">
        <v>56625</v>
      </c>
      <c r="H781">
        <v>56639</v>
      </c>
      <c r="I781">
        <v>56626</v>
      </c>
      <c r="J781">
        <f>VLOOKUP(F781,rmp_opt!$A$2:$C$1736,3,FALSE)</f>
        <v>56677</v>
      </c>
      <c r="K781">
        <f t="shared" si="72"/>
        <v>1</v>
      </c>
      <c r="L781">
        <f t="shared" si="73"/>
        <v>0</v>
      </c>
      <c r="M781">
        <f t="shared" si="74"/>
        <v>56639</v>
      </c>
      <c r="N781">
        <f t="shared" si="75"/>
        <v>56626</v>
      </c>
      <c r="O781">
        <f t="shared" si="76"/>
        <v>0</v>
      </c>
      <c r="P781" s="6">
        <f t="shared" si="77"/>
        <v>2.2952382633874185E-4</v>
      </c>
    </row>
    <row r="782" spans="1:16" x14ac:dyDescent="0.25">
      <c r="A782" s="3" t="s">
        <v>999</v>
      </c>
      <c r="B782">
        <v>6314</v>
      </c>
      <c r="C782">
        <v>6314</v>
      </c>
      <c r="F782" s="3" t="s">
        <v>533</v>
      </c>
      <c r="G782">
        <v>176553</v>
      </c>
      <c r="H782">
        <v>176597</v>
      </c>
      <c r="I782">
        <v>176556</v>
      </c>
      <c r="J782">
        <f>VLOOKUP(F782,rmp_opt!$A$2:$C$1736,3,FALSE)</f>
        <v>176596</v>
      </c>
      <c r="K782">
        <f t="shared" si="72"/>
        <v>1</v>
      </c>
      <c r="L782">
        <f t="shared" si="73"/>
        <v>1</v>
      </c>
      <c r="M782">
        <f t="shared" si="74"/>
        <v>176596</v>
      </c>
      <c r="N782">
        <f t="shared" si="75"/>
        <v>176556</v>
      </c>
      <c r="O782">
        <f t="shared" si="76"/>
        <v>0</v>
      </c>
      <c r="P782" s="6">
        <f t="shared" si="77"/>
        <v>2.2650569661826996E-4</v>
      </c>
    </row>
    <row r="783" spans="1:16" x14ac:dyDescent="0.25">
      <c r="A783" s="3" t="s">
        <v>767</v>
      </c>
      <c r="B783">
        <v>19059</v>
      </c>
      <c r="C783">
        <v>19059</v>
      </c>
      <c r="F783" s="3" t="s">
        <v>459</v>
      </c>
      <c r="G783">
        <v>31872</v>
      </c>
      <c r="H783">
        <v>31880</v>
      </c>
      <c r="I783">
        <v>31873</v>
      </c>
      <c r="J783">
        <f>VLOOKUP(F783,rmp_opt!$A$2:$C$1736,3,FALSE)</f>
        <v>32075</v>
      </c>
      <c r="K783">
        <f t="shared" si="72"/>
        <v>1</v>
      </c>
      <c r="L783">
        <f t="shared" si="73"/>
        <v>0</v>
      </c>
      <c r="M783">
        <f t="shared" si="74"/>
        <v>31880</v>
      </c>
      <c r="N783">
        <f t="shared" si="75"/>
        <v>31873</v>
      </c>
      <c r="O783">
        <f t="shared" si="76"/>
        <v>0</v>
      </c>
      <c r="P783" s="6">
        <f t="shared" si="77"/>
        <v>2.1957340025094104E-4</v>
      </c>
    </row>
    <row r="784" spans="1:16" x14ac:dyDescent="0.25">
      <c r="A784" s="3" t="s">
        <v>1212</v>
      </c>
      <c r="B784">
        <v>10797</v>
      </c>
      <c r="C784">
        <v>10797</v>
      </c>
      <c r="F784" s="3" t="s">
        <v>1469</v>
      </c>
      <c r="G784">
        <v>9320</v>
      </c>
      <c r="H784">
        <v>9322</v>
      </c>
      <c r="I784">
        <v>9320</v>
      </c>
      <c r="J784">
        <f>VLOOKUP(F784,rmp_opt!$A$2:$C$1736,3,FALSE)</f>
        <v>9339</v>
      </c>
      <c r="K784">
        <f t="shared" si="72"/>
        <v>0</v>
      </c>
      <c r="L784">
        <f t="shared" si="73"/>
        <v>0</v>
      </c>
      <c r="M784">
        <f t="shared" si="74"/>
        <v>9322</v>
      </c>
      <c r="N784">
        <f t="shared" si="75"/>
        <v>9320</v>
      </c>
      <c r="O784">
        <f t="shared" si="76"/>
        <v>0</v>
      </c>
      <c r="P784" s="6">
        <f t="shared" si="77"/>
        <v>2.1454623471358077E-4</v>
      </c>
    </row>
    <row r="785" spans="1:16" x14ac:dyDescent="0.25">
      <c r="A785" s="3" t="s">
        <v>1579</v>
      </c>
      <c r="B785">
        <v>17187</v>
      </c>
      <c r="C785">
        <v>17187</v>
      </c>
      <c r="F785" s="3" t="s">
        <v>1413</v>
      </c>
      <c r="G785">
        <v>9321</v>
      </c>
      <c r="H785">
        <v>9323</v>
      </c>
      <c r="I785">
        <v>9321</v>
      </c>
      <c r="J785">
        <f>VLOOKUP(F785,rmp_opt!$A$2:$C$1736,3,FALSE)</f>
        <v>9328</v>
      </c>
      <c r="K785">
        <f t="shared" si="72"/>
        <v>0</v>
      </c>
      <c r="L785">
        <f t="shared" si="73"/>
        <v>0</v>
      </c>
      <c r="M785">
        <f t="shared" si="74"/>
        <v>9323</v>
      </c>
      <c r="N785">
        <f t="shared" si="75"/>
        <v>9321</v>
      </c>
      <c r="O785">
        <f t="shared" si="76"/>
        <v>0</v>
      </c>
      <c r="P785" s="6">
        <f t="shared" si="77"/>
        <v>2.1452322213879653E-4</v>
      </c>
    </row>
    <row r="786" spans="1:16" x14ac:dyDescent="0.25">
      <c r="A786" s="3" t="s">
        <v>1115</v>
      </c>
      <c r="B786">
        <v>10733</v>
      </c>
      <c r="C786">
        <v>10733</v>
      </c>
      <c r="F786" s="3" t="s">
        <v>723</v>
      </c>
      <c r="G786">
        <v>9349</v>
      </c>
      <c r="H786">
        <v>9351</v>
      </c>
      <c r="I786">
        <v>9349</v>
      </c>
      <c r="J786">
        <f>VLOOKUP(F786,rmp_opt!$A$2:$C$1736,3,FALSE)</f>
        <v>9361</v>
      </c>
      <c r="K786">
        <f t="shared" si="72"/>
        <v>0</v>
      </c>
      <c r="L786">
        <f t="shared" si="73"/>
        <v>0</v>
      </c>
      <c r="M786">
        <f t="shared" si="74"/>
        <v>9351</v>
      </c>
      <c r="N786">
        <f t="shared" si="75"/>
        <v>9349</v>
      </c>
      <c r="O786">
        <f t="shared" si="76"/>
        <v>0</v>
      </c>
      <c r="P786" s="6">
        <f t="shared" si="77"/>
        <v>2.1388086835632552E-4</v>
      </c>
    </row>
    <row r="787" spans="1:16" x14ac:dyDescent="0.25">
      <c r="A787" s="3" t="s">
        <v>1542</v>
      </c>
      <c r="B787">
        <v>23026</v>
      </c>
      <c r="C787">
        <v>23026</v>
      </c>
      <c r="F787" s="3" t="s">
        <v>1425</v>
      </c>
      <c r="G787">
        <v>9356</v>
      </c>
      <c r="H787">
        <v>9359</v>
      </c>
      <c r="I787">
        <v>9357</v>
      </c>
      <c r="J787">
        <f>VLOOKUP(F787,rmp_opt!$A$2:$C$1736,3,FALSE)</f>
        <v>9380</v>
      </c>
      <c r="K787">
        <f t="shared" si="72"/>
        <v>1</v>
      </c>
      <c r="L787">
        <f t="shared" si="73"/>
        <v>0</v>
      </c>
      <c r="M787">
        <f t="shared" si="74"/>
        <v>9359</v>
      </c>
      <c r="N787">
        <f t="shared" si="75"/>
        <v>9357</v>
      </c>
      <c r="O787">
        <f t="shared" si="76"/>
        <v>0</v>
      </c>
      <c r="P787" s="6">
        <f t="shared" si="77"/>
        <v>2.1369804466289135E-4</v>
      </c>
    </row>
    <row r="788" spans="1:16" x14ac:dyDescent="0.25">
      <c r="A788" s="3" t="s">
        <v>56</v>
      </c>
      <c r="B788">
        <v>22984</v>
      </c>
      <c r="C788">
        <v>22984</v>
      </c>
      <c r="F788" s="3" t="s">
        <v>1620</v>
      </c>
      <c r="G788">
        <v>38117</v>
      </c>
      <c r="H788">
        <v>38125</v>
      </c>
      <c r="I788">
        <v>38114</v>
      </c>
      <c r="J788">
        <f>VLOOKUP(F788,rmp_opt!$A$2:$C$1736,3,FALSE)</f>
        <v>38333</v>
      </c>
      <c r="K788">
        <f t="shared" si="72"/>
        <v>0</v>
      </c>
      <c r="L788">
        <f t="shared" si="73"/>
        <v>0</v>
      </c>
      <c r="M788">
        <f t="shared" si="74"/>
        <v>38125</v>
      </c>
      <c r="N788">
        <f t="shared" si="75"/>
        <v>38117</v>
      </c>
      <c r="O788">
        <f t="shared" si="76"/>
        <v>0</v>
      </c>
      <c r="P788" s="6">
        <f t="shared" si="77"/>
        <v>2.0983606557377048E-4</v>
      </c>
    </row>
    <row r="789" spans="1:16" x14ac:dyDescent="0.25">
      <c r="A789" s="3" t="s">
        <v>1322</v>
      </c>
      <c r="B789">
        <v>35205</v>
      </c>
      <c r="C789">
        <v>35239</v>
      </c>
      <c r="F789" s="3" t="s">
        <v>302</v>
      </c>
      <c r="G789">
        <v>74043</v>
      </c>
      <c r="H789">
        <v>74058</v>
      </c>
      <c r="I789">
        <v>74043</v>
      </c>
      <c r="J789">
        <f>VLOOKUP(F789,rmp_opt!$A$2:$C$1736,3,FALSE)</f>
        <v>74425</v>
      </c>
      <c r="K789">
        <f t="shared" si="72"/>
        <v>0</v>
      </c>
      <c r="L789">
        <f t="shared" si="73"/>
        <v>0</v>
      </c>
      <c r="M789">
        <f t="shared" si="74"/>
        <v>74058</v>
      </c>
      <c r="N789">
        <f t="shared" si="75"/>
        <v>74043</v>
      </c>
      <c r="O789">
        <f t="shared" si="76"/>
        <v>0</v>
      </c>
      <c r="P789" s="6">
        <f t="shared" si="77"/>
        <v>2.0254395203759217E-4</v>
      </c>
    </row>
    <row r="790" spans="1:16" x14ac:dyDescent="0.25">
      <c r="A790" s="3" t="s">
        <v>1596</v>
      </c>
      <c r="B790">
        <v>14058</v>
      </c>
      <c r="C790">
        <v>14058</v>
      </c>
      <c r="F790" s="3" t="s">
        <v>1332</v>
      </c>
      <c r="G790">
        <v>9947</v>
      </c>
      <c r="H790">
        <v>9950</v>
      </c>
      <c r="I790">
        <v>9948</v>
      </c>
      <c r="J790">
        <f>VLOOKUP(F790,rmp_opt!$A$2:$C$1736,3,FALSE)</f>
        <v>9959</v>
      </c>
      <c r="K790">
        <f t="shared" si="72"/>
        <v>1</v>
      </c>
      <c r="L790">
        <f t="shared" si="73"/>
        <v>0</v>
      </c>
      <c r="M790">
        <f t="shared" si="74"/>
        <v>9950</v>
      </c>
      <c r="N790">
        <f t="shared" si="75"/>
        <v>9948</v>
      </c>
      <c r="O790">
        <f t="shared" si="76"/>
        <v>0</v>
      </c>
      <c r="P790" s="6">
        <f t="shared" si="77"/>
        <v>2.0100502512562814E-4</v>
      </c>
    </row>
    <row r="791" spans="1:16" x14ac:dyDescent="0.25">
      <c r="A791" s="3" t="s">
        <v>1038</v>
      </c>
      <c r="B791">
        <v>27209</v>
      </c>
      <c r="C791">
        <v>27209</v>
      </c>
      <c r="F791" s="3" t="s">
        <v>1711</v>
      </c>
      <c r="G791">
        <v>9970</v>
      </c>
      <c r="H791">
        <v>9973</v>
      </c>
      <c r="I791">
        <v>9971</v>
      </c>
      <c r="J791">
        <f>VLOOKUP(F791,rmp_opt!$A$2:$C$1736,3,FALSE)</f>
        <v>9998</v>
      </c>
      <c r="K791">
        <f t="shared" si="72"/>
        <v>1</v>
      </c>
      <c r="L791">
        <f t="shared" si="73"/>
        <v>0</v>
      </c>
      <c r="M791">
        <f t="shared" si="74"/>
        <v>9973</v>
      </c>
      <c r="N791">
        <f t="shared" si="75"/>
        <v>9971</v>
      </c>
      <c r="O791">
        <f t="shared" si="76"/>
        <v>0</v>
      </c>
      <c r="P791" s="6">
        <f t="shared" si="77"/>
        <v>2.0054146194725759E-4</v>
      </c>
    </row>
    <row r="792" spans="1:16" x14ac:dyDescent="0.25">
      <c r="A792" s="3" t="s">
        <v>384</v>
      </c>
      <c r="B792">
        <v>15077</v>
      </c>
      <c r="C792">
        <v>15077</v>
      </c>
      <c r="F792" s="3" t="s">
        <v>1559</v>
      </c>
      <c r="G792">
        <v>9978</v>
      </c>
      <c r="H792">
        <v>9980</v>
      </c>
      <c r="I792">
        <v>9978</v>
      </c>
      <c r="J792">
        <f>VLOOKUP(F792,rmp_opt!$A$2:$C$1736,3,FALSE)</f>
        <v>10009</v>
      </c>
      <c r="K792">
        <f t="shared" si="72"/>
        <v>0</v>
      </c>
      <c r="L792">
        <f t="shared" si="73"/>
        <v>0</v>
      </c>
      <c r="M792">
        <f t="shared" si="74"/>
        <v>9980</v>
      </c>
      <c r="N792">
        <f t="shared" si="75"/>
        <v>9978</v>
      </c>
      <c r="O792">
        <f t="shared" si="76"/>
        <v>0</v>
      </c>
      <c r="P792" s="6">
        <f t="shared" si="77"/>
        <v>2.0040080160320641E-4</v>
      </c>
    </row>
    <row r="793" spans="1:16" x14ac:dyDescent="0.25">
      <c r="A793" s="3" t="s">
        <v>1263</v>
      </c>
      <c r="B793">
        <v>201</v>
      </c>
      <c r="C793">
        <v>201</v>
      </c>
      <c r="F793" s="3" t="s">
        <v>910</v>
      </c>
      <c r="G793">
        <v>10019</v>
      </c>
      <c r="H793">
        <v>10022</v>
      </c>
      <c r="I793">
        <v>10020</v>
      </c>
      <c r="J793">
        <f>VLOOKUP(F793,rmp_opt!$A$2:$C$1736,3,FALSE)</f>
        <v>10035</v>
      </c>
      <c r="K793">
        <f t="shared" si="72"/>
        <v>1</v>
      </c>
      <c r="L793">
        <f t="shared" si="73"/>
        <v>0</v>
      </c>
      <c r="M793">
        <f t="shared" si="74"/>
        <v>10022</v>
      </c>
      <c r="N793">
        <f t="shared" si="75"/>
        <v>10020</v>
      </c>
      <c r="O793">
        <f t="shared" si="76"/>
        <v>0</v>
      </c>
      <c r="P793" s="6">
        <f t="shared" si="77"/>
        <v>1.9956096587507485E-4</v>
      </c>
    </row>
    <row r="794" spans="1:16" x14ac:dyDescent="0.25">
      <c r="A794" s="3" t="s">
        <v>1482</v>
      </c>
      <c r="B794">
        <v>3392</v>
      </c>
      <c r="C794">
        <v>3392</v>
      </c>
      <c r="F794" s="3" t="s">
        <v>332</v>
      </c>
      <c r="G794">
        <v>503263</v>
      </c>
      <c r="H794">
        <v>503620</v>
      </c>
      <c r="I794">
        <v>503264</v>
      </c>
      <c r="J794">
        <f>VLOOKUP(F794,rmp_opt!$A$2:$C$1736,3,FALSE)</f>
        <v>503364</v>
      </c>
      <c r="K794">
        <f t="shared" si="72"/>
        <v>1</v>
      </c>
      <c r="L794">
        <f t="shared" si="73"/>
        <v>1</v>
      </c>
      <c r="M794">
        <f t="shared" si="74"/>
        <v>503364</v>
      </c>
      <c r="N794">
        <f t="shared" si="75"/>
        <v>503264</v>
      </c>
      <c r="O794">
        <f t="shared" si="76"/>
        <v>0</v>
      </c>
      <c r="P794" s="6">
        <f t="shared" si="77"/>
        <v>1.9866339269395506E-4</v>
      </c>
    </row>
    <row r="795" spans="1:16" x14ac:dyDescent="0.25">
      <c r="A795" s="3" t="s">
        <v>722</v>
      </c>
      <c r="B795">
        <v>59937</v>
      </c>
      <c r="C795">
        <v>59937</v>
      </c>
      <c r="F795" s="3" t="s">
        <v>947</v>
      </c>
      <c r="G795">
        <v>206499</v>
      </c>
      <c r="H795">
        <v>206595</v>
      </c>
      <c r="I795">
        <v>206505</v>
      </c>
      <c r="J795">
        <f>VLOOKUP(F795,rmp_opt!$A$2:$C$1736,3,FALSE)</f>
        <v>206546</v>
      </c>
      <c r="K795">
        <f t="shared" si="72"/>
        <v>1</v>
      </c>
      <c r="L795">
        <f t="shared" si="73"/>
        <v>1</v>
      </c>
      <c r="M795">
        <f t="shared" si="74"/>
        <v>206546</v>
      </c>
      <c r="N795">
        <f t="shared" si="75"/>
        <v>206505</v>
      </c>
      <c r="O795">
        <f t="shared" si="76"/>
        <v>0</v>
      </c>
      <c r="P795" s="6">
        <f t="shared" si="77"/>
        <v>1.9850299691109971E-4</v>
      </c>
    </row>
    <row r="796" spans="1:16" x14ac:dyDescent="0.25">
      <c r="A796" s="3" t="s">
        <v>70</v>
      </c>
      <c r="B796">
        <v>32362</v>
      </c>
      <c r="C796">
        <v>32360</v>
      </c>
      <c r="F796" s="3" t="s">
        <v>1298</v>
      </c>
      <c r="G796">
        <v>10083</v>
      </c>
      <c r="H796">
        <v>10085</v>
      </c>
      <c r="I796">
        <v>10083</v>
      </c>
      <c r="J796">
        <f>VLOOKUP(F796,rmp_opt!$A$2:$C$1736,3,FALSE)</f>
        <v>10101</v>
      </c>
      <c r="K796">
        <f t="shared" si="72"/>
        <v>0</v>
      </c>
      <c r="L796">
        <f t="shared" si="73"/>
        <v>0</v>
      </c>
      <c r="M796">
        <f t="shared" si="74"/>
        <v>10085</v>
      </c>
      <c r="N796">
        <f t="shared" si="75"/>
        <v>10083</v>
      </c>
      <c r="O796">
        <f t="shared" si="76"/>
        <v>0</v>
      </c>
      <c r="P796" s="6">
        <f t="shared" si="77"/>
        <v>1.9831432821021318E-4</v>
      </c>
    </row>
    <row r="797" spans="1:16" x14ac:dyDescent="0.25">
      <c r="A797" s="3" t="s">
        <v>637</v>
      </c>
      <c r="B797">
        <v>146980</v>
      </c>
      <c r="C797">
        <v>147012</v>
      </c>
      <c r="F797" s="3" t="s">
        <v>817</v>
      </c>
      <c r="G797">
        <v>177479</v>
      </c>
      <c r="H797">
        <v>177520</v>
      </c>
      <c r="I797">
        <v>177482</v>
      </c>
      <c r="J797">
        <f>VLOOKUP(F797,rmp_opt!$A$2:$C$1736,3,FALSE)</f>
        <v>177517</v>
      </c>
      <c r="K797">
        <f t="shared" si="72"/>
        <v>1</v>
      </c>
      <c r="L797">
        <f t="shared" si="73"/>
        <v>1</v>
      </c>
      <c r="M797">
        <f t="shared" si="74"/>
        <v>177517</v>
      </c>
      <c r="N797">
        <f t="shared" si="75"/>
        <v>177482</v>
      </c>
      <c r="O797">
        <f t="shared" si="76"/>
        <v>0</v>
      </c>
      <c r="P797" s="6">
        <f t="shared" si="77"/>
        <v>1.9716421525825696E-4</v>
      </c>
    </row>
    <row r="798" spans="1:16" x14ac:dyDescent="0.25">
      <c r="A798" s="3" t="s">
        <v>1661</v>
      </c>
      <c r="B798">
        <v>33783</v>
      </c>
      <c r="C798">
        <v>33783</v>
      </c>
      <c r="F798" s="3" t="s">
        <v>980</v>
      </c>
      <c r="G798">
        <v>66720</v>
      </c>
      <c r="H798">
        <v>66735</v>
      </c>
      <c r="I798">
        <v>66722</v>
      </c>
      <c r="J798">
        <f>VLOOKUP(F798,rmp_opt!$A$2:$C$1736,3,FALSE)</f>
        <v>66768</v>
      </c>
      <c r="K798">
        <f t="shared" si="72"/>
        <v>1</v>
      </c>
      <c r="L798">
        <f t="shared" si="73"/>
        <v>0</v>
      </c>
      <c r="M798">
        <f t="shared" si="74"/>
        <v>66735</v>
      </c>
      <c r="N798">
        <f t="shared" si="75"/>
        <v>66722</v>
      </c>
      <c r="O798">
        <f t="shared" si="76"/>
        <v>0</v>
      </c>
      <c r="P798" s="6">
        <f t="shared" si="77"/>
        <v>1.9480032966209636E-4</v>
      </c>
    </row>
    <row r="799" spans="1:16" x14ac:dyDescent="0.25">
      <c r="A799" s="3" t="s">
        <v>1352</v>
      </c>
      <c r="B799">
        <v>25218</v>
      </c>
      <c r="C799">
        <v>25218</v>
      </c>
      <c r="F799" s="3" t="s">
        <v>344</v>
      </c>
      <c r="G799">
        <v>77428</v>
      </c>
      <c r="H799">
        <v>77443</v>
      </c>
      <c r="I799">
        <v>77428</v>
      </c>
      <c r="J799">
        <f>VLOOKUP(F799,rmp_opt!$A$2:$C$1736,3,FALSE)</f>
        <v>77605</v>
      </c>
      <c r="K799">
        <f t="shared" si="72"/>
        <v>0</v>
      </c>
      <c r="L799">
        <f t="shared" si="73"/>
        <v>0</v>
      </c>
      <c r="M799">
        <f t="shared" si="74"/>
        <v>77443</v>
      </c>
      <c r="N799">
        <f t="shared" si="75"/>
        <v>77428</v>
      </c>
      <c r="O799">
        <f t="shared" si="76"/>
        <v>0</v>
      </c>
      <c r="P799" s="6">
        <f t="shared" si="77"/>
        <v>1.9369084358818745E-4</v>
      </c>
    </row>
    <row r="800" spans="1:16" x14ac:dyDescent="0.25">
      <c r="A800" s="3" t="s">
        <v>401</v>
      </c>
      <c r="B800">
        <v>8309</v>
      </c>
      <c r="C800">
        <v>8316</v>
      </c>
      <c r="F800" s="3" t="s">
        <v>620</v>
      </c>
      <c r="G800">
        <v>177307</v>
      </c>
      <c r="H800">
        <v>177369</v>
      </c>
      <c r="I800">
        <v>177313</v>
      </c>
      <c r="J800">
        <f>VLOOKUP(F800,rmp_opt!$A$2:$C$1736,3,FALSE)</f>
        <v>177346</v>
      </c>
      <c r="K800">
        <f t="shared" si="72"/>
        <v>1</v>
      </c>
      <c r="L800">
        <f t="shared" si="73"/>
        <v>1</v>
      </c>
      <c r="M800">
        <f t="shared" si="74"/>
        <v>177346</v>
      </c>
      <c r="N800">
        <f t="shared" si="75"/>
        <v>177313</v>
      </c>
      <c r="O800">
        <f t="shared" si="76"/>
        <v>0</v>
      </c>
      <c r="P800" s="6">
        <f t="shared" si="77"/>
        <v>1.8607693435431305E-4</v>
      </c>
    </row>
    <row r="801" spans="1:16" x14ac:dyDescent="0.25">
      <c r="A801" s="3" t="s">
        <v>1276</v>
      </c>
      <c r="B801">
        <v>16468</v>
      </c>
      <c r="C801">
        <v>16467</v>
      </c>
      <c r="F801" s="3" t="s">
        <v>1256</v>
      </c>
      <c r="G801">
        <v>16238</v>
      </c>
      <c r="H801">
        <v>16241</v>
      </c>
      <c r="I801">
        <v>16238</v>
      </c>
      <c r="J801">
        <f>VLOOKUP(F801,rmp_opt!$A$2:$C$1736,3,FALSE)</f>
        <v>16244</v>
      </c>
      <c r="K801">
        <f t="shared" si="72"/>
        <v>0</v>
      </c>
      <c r="L801">
        <f t="shared" si="73"/>
        <v>0</v>
      </c>
      <c r="M801">
        <f t="shared" si="74"/>
        <v>16241</v>
      </c>
      <c r="N801">
        <f t="shared" si="75"/>
        <v>16238</v>
      </c>
      <c r="O801">
        <f t="shared" si="76"/>
        <v>0</v>
      </c>
      <c r="P801" s="6">
        <f t="shared" si="77"/>
        <v>1.8471768979742628E-4</v>
      </c>
    </row>
    <row r="802" spans="1:16" x14ac:dyDescent="0.25">
      <c r="A802" s="3" t="s">
        <v>307</v>
      </c>
      <c r="B802">
        <v>405</v>
      </c>
      <c r="C802">
        <v>405</v>
      </c>
      <c r="F802" s="3" t="s">
        <v>398</v>
      </c>
      <c r="G802">
        <v>16260</v>
      </c>
      <c r="H802">
        <v>16263</v>
      </c>
      <c r="I802">
        <v>16260</v>
      </c>
      <c r="J802">
        <f>VLOOKUP(F802,rmp_opt!$A$2:$C$1736,3,FALSE)</f>
        <v>16273</v>
      </c>
      <c r="K802">
        <f t="shared" si="72"/>
        <v>0</v>
      </c>
      <c r="L802">
        <f t="shared" si="73"/>
        <v>0</v>
      </c>
      <c r="M802">
        <f t="shared" si="74"/>
        <v>16263</v>
      </c>
      <c r="N802">
        <f t="shared" si="75"/>
        <v>16260</v>
      </c>
      <c r="O802">
        <f t="shared" si="76"/>
        <v>0</v>
      </c>
      <c r="P802" s="6">
        <f t="shared" si="77"/>
        <v>1.8446781036709093E-4</v>
      </c>
    </row>
    <row r="803" spans="1:16" x14ac:dyDescent="0.25">
      <c r="A803" s="3" t="s">
        <v>513</v>
      </c>
      <c r="B803">
        <v>29302</v>
      </c>
      <c r="C803">
        <v>29302</v>
      </c>
      <c r="F803" s="3" t="s">
        <v>1241</v>
      </c>
      <c r="G803">
        <v>178921</v>
      </c>
      <c r="H803">
        <v>179231</v>
      </c>
      <c r="I803">
        <v>178932</v>
      </c>
      <c r="J803">
        <f>VLOOKUP(F803,rmp_opt!$A$2:$C$1736,3,FALSE)</f>
        <v>178965</v>
      </c>
      <c r="K803">
        <f t="shared" si="72"/>
        <v>1</v>
      </c>
      <c r="L803">
        <f t="shared" si="73"/>
        <v>1</v>
      </c>
      <c r="M803">
        <f t="shared" si="74"/>
        <v>178965</v>
      </c>
      <c r="N803">
        <f t="shared" si="75"/>
        <v>178932</v>
      </c>
      <c r="O803">
        <f t="shared" si="76"/>
        <v>0</v>
      </c>
      <c r="P803" s="6">
        <f t="shared" si="77"/>
        <v>1.8439359651328471E-4</v>
      </c>
    </row>
    <row r="804" spans="1:16" x14ac:dyDescent="0.25">
      <c r="A804" s="3" t="s">
        <v>815</v>
      </c>
      <c r="B804">
        <v>400</v>
      </c>
      <c r="C804">
        <v>400</v>
      </c>
      <c r="F804" s="3" t="s">
        <v>1548</v>
      </c>
      <c r="G804">
        <v>16267</v>
      </c>
      <c r="H804">
        <v>16271</v>
      </c>
      <c r="I804">
        <v>16268</v>
      </c>
      <c r="J804">
        <f>VLOOKUP(F804,rmp_opt!$A$2:$C$1736,3,FALSE)</f>
        <v>16286</v>
      </c>
      <c r="K804">
        <f t="shared" si="72"/>
        <v>1</v>
      </c>
      <c r="L804">
        <f t="shared" si="73"/>
        <v>0</v>
      </c>
      <c r="M804">
        <f t="shared" si="74"/>
        <v>16271</v>
      </c>
      <c r="N804">
        <f t="shared" si="75"/>
        <v>16268</v>
      </c>
      <c r="O804">
        <f t="shared" si="76"/>
        <v>0</v>
      </c>
      <c r="P804" s="6">
        <f t="shared" si="77"/>
        <v>1.8437711265441583E-4</v>
      </c>
    </row>
    <row r="805" spans="1:16" x14ac:dyDescent="0.25">
      <c r="A805" s="3" t="s">
        <v>110</v>
      </c>
      <c r="B805">
        <v>58797</v>
      </c>
      <c r="C805">
        <v>58797</v>
      </c>
      <c r="F805" s="3" t="s">
        <v>200</v>
      </c>
      <c r="G805">
        <v>16278</v>
      </c>
      <c r="H805">
        <v>16282</v>
      </c>
      <c r="I805">
        <v>16279</v>
      </c>
      <c r="J805">
        <f>VLOOKUP(F805,rmp_opt!$A$2:$C$1736,3,FALSE)</f>
        <v>16307</v>
      </c>
      <c r="K805">
        <f t="shared" si="72"/>
        <v>1</v>
      </c>
      <c r="L805">
        <f t="shared" si="73"/>
        <v>0</v>
      </c>
      <c r="M805">
        <f t="shared" si="74"/>
        <v>16282</v>
      </c>
      <c r="N805">
        <f t="shared" si="75"/>
        <v>16279</v>
      </c>
      <c r="O805">
        <f t="shared" si="76"/>
        <v>0</v>
      </c>
      <c r="P805" s="6">
        <f t="shared" si="77"/>
        <v>1.8425254882692543E-4</v>
      </c>
    </row>
    <row r="806" spans="1:16" x14ac:dyDescent="0.25">
      <c r="A806" s="3" t="s">
        <v>105</v>
      </c>
      <c r="B806">
        <v>66990</v>
      </c>
      <c r="C806">
        <v>67009</v>
      </c>
      <c r="F806" s="3" t="s">
        <v>130</v>
      </c>
      <c r="G806">
        <v>16282</v>
      </c>
      <c r="H806">
        <v>16286</v>
      </c>
      <c r="I806">
        <v>16283</v>
      </c>
      <c r="J806">
        <f>VLOOKUP(F806,rmp_opt!$A$2:$C$1736,3,FALSE)</f>
        <v>16288</v>
      </c>
      <c r="K806">
        <f t="shared" si="72"/>
        <v>1</v>
      </c>
      <c r="L806">
        <f t="shared" si="73"/>
        <v>0</v>
      </c>
      <c r="M806">
        <f t="shared" si="74"/>
        <v>16286</v>
      </c>
      <c r="N806">
        <f t="shared" si="75"/>
        <v>16283</v>
      </c>
      <c r="O806">
        <f t="shared" si="76"/>
        <v>0</v>
      </c>
      <c r="P806" s="6">
        <f t="shared" si="77"/>
        <v>1.8420729460886652E-4</v>
      </c>
    </row>
    <row r="807" spans="1:16" x14ac:dyDescent="0.25">
      <c r="A807" s="3" t="s">
        <v>297</v>
      </c>
      <c r="B807">
        <v>56199</v>
      </c>
      <c r="C807">
        <v>56223</v>
      </c>
      <c r="F807" s="3" t="s">
        <v>1028</v>
      </c>
      <c r="G807">
        <v>16283</v>
      </c>
      <c r="H807">
        <v>16287</v>
      </c>
      <c r="I807">
        <v>16284</v>
      </c>
      <c r="J807">
        <f>VLOOKUP(F807,rmp_opt!$A$2:$C$1736,3,FALSE)</f>
        <v>16300</v>
      </c>
      <c r="K807">
        <f t="shared" si="72"/>
        <v>1</v>
      </c>
      <c r="L807">
        <f t="shared" si="73"/>
        <v>0</v>
      </c>
      <c r="M807">
        <f t="shared" si="74"/>
        <v>16287</v>
      </c>
      <c r="N807">
        <f t="shared" si="75"/>
        <v>16284</v>
      </c>
      <c r="O807">
        <f t="shared" si="76"/>
        <v>0</v>
      </c>
      <c r="P807" s="6">
        <f t="shared" si="77"/>
        <v>1.841959845275373E-4</v>
      </c>
    </row>
    <row r="808" spans="1:16" x14ac:dyDescent="0.25">
      <c r="A808" s="3" t="s">
        <v>553</v>
      </c>
      <c r="B808">
        <v>71062</v>
      </c>
      <c r="C808">
        <v>71101</v>
      </c>
      <c r="F808" s="3" t="s">
        <v>369</v>
      </c>
      <c r="G808">
        <v>97862</v>
      </c>
      <c r="H808">
        <v>97881</v>
      </c>
      <c r="I808">
        <v>97863</v>
      </c>
      <c r="J808">
        <f>VLOOKUP(F808,rmp_opt!$A$2:$C$1736,3,FALSE)</f>
        <v>98139</v>
      </c>
      <c r="K808">
        <f t="shared" si="72"/>
        <v>1</v>
      </c>
      <c r="L808">
        <f t="shared" si="73"/>
        <v>0</v>
      </c>
      <c r="M808">
        <f t="shared" si="74"/>
        <v>97881</v>
      </c>
      <c r="N808">
        <f t="shared" si="75"/>
        <v>97863</v>
      </c>
      <c r="O808">
        <f t="shared" si="76"/>
        <v>0</v>
      </c>
      <c r="P808" s="6">
        <f t="shared" si="77"/>
        <v>1.8389677261164067E-4</v>
      </c>
    </row>
    <row r="809" spans="1:16" x14ac:dyDescent="0.25">
      <c r="A809" s="3" t="s">
        <v>1714</v>
      </c>
      <c r="B809">
        <v>8504</v>
      </c>
      <c r="C809">
        <v>8510</v>
      </c>
      <c r="F809" s="3" t="s">
        <v>637</v>
      </c>
      <c r="G809">
        <v>146980</v>
      </c>
      <c r="H809">
        <v>147012</v>
      </c>
      <c r="I809">
        <v>146985</v>
      </c>
      <c r="J809">
        <f>VLOOKUP(F809,rmp_opt!$A$2:$C$1736,3,FALSE)</f>
        <v>147816</v>
      </c>
      <c r="K809">
        <f t="shared" si="72"/>
        <v>1</v>
      </c>
      <c r="L809">
        <f t="shared" si="73"/>
        <v>0</v>
      </c>
      <c r="M809">
        <f t="shared" si="74"/>
        <v>147012</v>
      </c>
      <c r="N809">
        <f t="shared" si="75"/>
        <v>146985</v>
      </c>
      <c r="O809">
        <f t="shared" si="76"/>
        <v>0</v>
      </c>
      <c r="P809" s="6">
        <f t="shared" si="77"/>
        <v>1.8365847685903193E-4</v>
      </c>
    </row>
    <row r="810" spans="1:16" x14ac:dyDescent="0.25">
      <c r="A810" s="3" t="s">
        <v>1430</v>
      </c>
      <c r="B810">
        <v>13234</v>
      </c>
      <c r="C810">
        <v>13234</v>
      </c>
      <c r="F810" s="3" t="s">
        <v>1351</v>
      </c>
      <c r="G810">
        <v>16602</v>
      </c>
      <c r="H810">
        <v>16605</v>
      </c>
      <c r="I810">
        <v>16602</v>
      </c>
      <c r="J810">
        <f>VLOOKUP(F810,rmp_opt!$A$2:$C$1736,3,FALSE)</f>
        <v>16671</v>
      </c>
      <c r="K810">
        <f t="shared" si="72"/>
        <v>0</v>
      </c>
      <c r="L810">
        <f t="shared" si="73"/>
        <v>0</v>
      </c>
      <c r="M810">
        <f t="shared" si="74"/>
        <v>16605</v>
      </c>
      <c r="N810">
        <f t="shared" si="75"/>
        <v>16602</v>
      </c>
      <c r="O810">
        <f t="shared" si="76"/>
        <v>0</v>
      </c>
      <c r="P810" s="6">
        <f t="shared" si="77"/>
        <v>1.8066847335140019E-4</v>
      </c>
    </row>
    <row r="811" spans="1:16" x14ac:dyDescent="0.25">
      <c r="A811" s="3" t="s">
        <v>1491</v>
      </c>
      <c r="B811">
        <v>6637</v>
      </c>
      <c r="C811">
        <v>6642</v>
      </c>
      <c r="F811" s="3" t="s">
        <v>1337</v>
      </c>
      <c r="G811">
        <v>11244</v>
      </c>
      <c r="H811">
        <v>11246</v>
      </c>
      <c r="I811">
        <v>11244</v>
      </c>
      <c r="J811">
        <f>VLOOKUP(F811,rmp_opt!$A$2:$C$1736,3,FALSE)</f>
        <v>11253</v>
      </c>
      <c r="K811">
        <f t="shared" si="72"/>
        <v>0</v>
      </c>
      <c r="L811">
        <f t="shared" si="73"/>
        <v>0</v>
      </c>
      <c r="M811">
        <f t="shared" si="74"/>
        <v>11246</v>
      </c>
      <c r="N811">
        <f t="shared" si="75"/>
        <v>11244</v>
      </c>
      <c r="O811">
        <f t="shared" si="76"/>
        <v>0</v>
      </c>
      <c r="P811" s="6">
        <f t="shared" si="77"/>
        <v>1.7784101013693757E-4</v>
      </c>
    </row>
    <row r="812" spans="1:16" x14ac:dyDescent="0.25">
      <c r="A812" s="3" t="s">
        <v>49</v>
      </c>
      <c r="B812">
        <v>73847</v>
      </c>
      <c r="C812">
        <v>73892</v>
      </c>
      <c r="F812" s="3" t="s">
        <v>1199</v>
      </c>
      <c r="G812">
        <v>17075</v>
      </c>
      <c r="H812">
        <v>17079</v>
      </c>
      <c r="I812">
        <v>17076</v>
      </c>
      <c r="J812">
        <f>VLOOKUP(F812,rmp_opt!$A$2:$C$1736,3,FALSE)</f>
        <v>17082</v>
      </c>
      <c r="K812">
        <f t="shared" si="72"/>
        <v>1</v>
      </c>
      <c r="L812">
        <f t="shared" si="73"/>
        <v>0</v>
      </c>
      <c r="M812">
        <f t="shared" si="74"/>
        <v>17079</v>
      </c>
      <c r="N812">
        <f t="shared" si="75"/>
        <v>17076</v>
      </c>
      <c r="O812">
        <f t="shared" si="76"/>
        <v>0</v>
      </c>
      <c r="P812" s="6">
        <f t="shared" si="77"/>
        <v>1.756543123133673E-4</v>
      </c>
    </row>
    <row r="813" spans="1:16" x14ac:dyDescent="0.25">
      <c r="A813" s="3" t="s">
        <v>44</v>
      </c>
      <c r="B813">
        <v>2169</v>
      </c>
      <c r="C813">
        <v>2172</v>
      </c>
      <c r="F813" s="3" t="s">
        <v>1632</v>
      </c>
      <c r="G813">
        <v>17107</v>
      </c>
      <c r="H813">
        <v>17111</v>
      </c>
      <c r="I813">
        <v>17108</v>
      </c>
      <c r="J813">
        <f>VLOOKUP(F813,rmp_opt!$A$2:$C$1736,3,FALSE)</f>
        <v>17131</v>
      </c>
      <c r="K813">
        <f t="shared" si="72"/>
        <v>1</v>
      </c>
      <c r="L813">
        <f t="shared" si="73"/>
        <v>0</v>
      </c>
      <c r="M813">
        <f t="shared" si="74"/>
        <v>17111</v>
      </c>
      <c r="N813">
        <f t="shared" si="75"/>
        <v>17108</v>
      </c>
      <c r="O813">
        <f t="shared" si="76"/>
        <v>0</v>
      </c>
      <c r="P813" s="6">
        <f t="shared" si="77"/>
        <v>1.7532581380398575E-4</v>
      </c>
    </row>
    <row r="814" spans="1:16" x14ac:dyDescent="0.25">
      <c r="A814" s="3" t="s">
        <v>489</v>
      </c>
      <c r="B814">
        <v>29024</v>
      </c>
      <c r="C814">
        <v>29024</v>
      </c>
      <c r="F814" s="3" t="s">
        <v>1097</v>
      </c>
      <c r="G814">
        <v>17124</v>
      </c>
      <c r="H814">
        <v>17128</v>
      </c>
      <c r="I814">
        <v>17125</v>
      </c>
      <c r="J814">
        <f>VLOOKUP(F814,rmp_opt!$A$2:$C$1736,3,FALSE)</f>
        <v>17140</v>
      </c>
      <c r="K814">
        <f t="shared" si="72"/>
        <v>1</v>
      </c>
      <c r="L814">
        <f t="shared" si="73"/>
        <v>0</v>
      </c>
      <c r="M814">
        <f t="shared" si="74"/>
        <v>17128</v>
      </c>
      <c r="N814">
        <f t="shared" si="75"/>
        <v>17125</v>
      </c>
      <c r="O814">
        <f t="shared" si="76"/>
        <v>0</v>
      </c>
      <c r="P814" s="6">
        <f t="shared" si="77"/>
        <v>1.7515179822512846E-4</v>
      </c>
    </row>
    <row r="815" spans="1:16" x14ac:dyDescent="0.25">
      <c r="A815" s="3" t="s">
        <v>1036</v>
      </c>
      <c r="B815">
        <v>34445</v>
      </c>
      <c r="C815">
        <v>34445</v>
      </c>
      <c r="F815" s="3" t="s">
        <v>509</v>
      </c>
      <c r="G815">
        <v>34269</v>
      </c>
      <c r="H815">
        <v>34276</v>
      </c>
      <c r="I815">
        <v>34270</v>
      </c>
      <c r="J815">
        <f>VLOOKUP(F815,rmp_opt!$A$2:$C$1736,3,FALSE)</f>
        <v>34348</v>
      </c>
      <c r="K815">
        <f t="shared" si="72"/>
        <v>1</v>
      </c>
      <c r="L815">
        <f t="shared" si="73"/>
        <v>0</v>
      </c>
      <c r="M815">
        <f t="shared" si="74"/>
        <v>34276</v>
      </c>
      <c r="N815">
        <f t="shared" si="75"/>
        <v>34270</v>
      </c>
      <c r="O815">
        <f t="shared" si="76"/>
        <v>0</v>
      </c>
      <c r="P815" s="6">
        <f t="shared" si="77"/>
        <v>1.75049597385926E-4</v>
      </c>
    </row>
    <row r="816" spans="1:16" x14ac:dyDescent="0.25">
      <c r="A816" s="3" t="s">
        <v>1625</v>
      </c>
      <c r="B816">
        <v>24894</v>
      </c>
      <c r="C816">
        <v>24894</v>
      </c>
      <c r="F816" s="3" t="s">
        <v>1737</v>
      </c>
      <c r="G816">
        <v>17143</v>
      </c>
      <c r="H816">
        <v>17147</v>
      </c>
      <c r="I816">
        <v>17144</v>
      </c>
      <c r="J816">
        <f>VLOOKUP(F816,rmp_opt!$A$2:$C$1736,3,FALSE)</f>
        <v>17164</v>
      </c>
      <c r="K816">
        <f t="shared" si="72"/>
        <v>1</v>
      </c>
      <c r="L816">
        <f t="shared" si="73"/>
        <v>0</v>
      </c>
      <c r="M816">
        <f t="shared" si="74"/>
        <v>17147</v>
      </c>
      <c r="N816">
        <f t="shared" si="75"/>
        <v>17144</v>
      </c>
      <c r="O816">
        <f t="shared" si="76"/>
        <v>0</v>
      </c>
      <c r="P816" s="6">
        <f t="shared" si="77"/>
        <v>1.7495771855135009E-4</v>
      </c>
    </row>
    <row r="817" spans="1:16" x14ac:dyDescent="0.25">
      <c r="A817" s="3" t="s">
        <v>422</v>
      </c>
      <c r="B817">
        <v>29614</v>
      </c>
      <c r="C817">
        <v>29614</v>
      </c>
      <c r="F817" s="3" t="s">
        <v>118</v>
      </c>
      <c r="G817">
        <v>17151</v>
      </c>
      <c r="H817">
        <v>17155</v>
      </c>
      <c r="I817">
        <v>17152</v>
      </c>
      <c r="J817">
        <f>VLOOKUP(F817,rmp_opt!$A$2:$C$1736,3,FALSE)</f>
        <v>17163</v>
      </c>
      <c r="K817">
        <f t="shared" si="72"/>
        <v>1</v>
      </c>
      <c r="L817">
        <f t="shared" si="73"/>
        <v>0</v>
      </c>
      <c r="M817">
        <f t="shared" si="74"/>
        <v>17155</v>
      </c>
      <c r="N817">
        <f t="shared" si="75"/>
        <v>17152</v>
      </c>
      <c r="O817">
        <f t="shared" si="76"/>
        <v>0</v>
      </c>
      <c r="P817" s="6">
        <f t="shared" si="77"/>
        <v>1.7487612940833577E-4</v>
      </c>
    </row>
    <row r="818" spans="1:16" x14ac:dyDescent="0.25">
      <c r="A818" s="3" t="s">
        <v>972</v>
      </c>
      <c r="B818">
        <v>7407</v>
      </c>
      <c r="C818">
        <v>7407</v>
      </c>
      <c r="F818" s="3" t="s">
        <v>1127</v>
      </c>
      <c r="G818">
        <v>68902</v>
      </c>
      <c r="H818">
        <v>68917</v>
      </c>
      <c r="I818">
        <v>68905</v>
      </c>
      <c r="J818">
        <f>VLOOKUP(F818,rmp_opt!$A$2:$C$1736,3,FALSE)</f>
        <v>68959</v>
      </c>
      <c r="K818">
        <f t="shared" si="72"/>
        <v>1</v>
      </c>
      <c r="L818">
        <f t="shared" si="73"/>
        <v>0</v>
      </c>
      <c r="M818">
        <f t="shared" si="74"/>
        <v>68917</v>
      </c>
      <c r="N818">
        <f t="shared" si="75"/>
        <v>68905</v>
      </c>
      <c r="O818">
        <f t="shared" si="76"/>
        <v>0</v>
      </c>
      <c r="P818" s="6">
        <f t="shared" si="77"/>
        <v>1.7412249517535588E-4</v>
      </c>
    </row>
    <row r="819" spans="1:16" x14ac:dyDescent="0.25">
      <c r="A819" s="3" t="s">
        <v>496</v>
      </c>
      <c r="B819">
        <v>58370</v>
      </c>
      <c r="C819">
        <v>58370</v>
      </c>
      <c r="F819" s="3" t="s">
        <v>358</v>
      </c>
      <c r="G819">
        <v>572977</v>
      </c>
      <c r="H819">
        <v>573089</v>
      </c>
      <c r="I819">
        <v>572977</v>
      </c>
      <c r="J819">
        <f>VLOOKUP(F819,rmp_opt!$A$2:$C$1736,3,FALSE)</f>
        <v>573076</v>
      </c>
      <c r="K819">
        <f t="shared" si="72"/>
        <v>0</v>
      </c>
      <c r="L819">
        <f t="shared" si="73"/>
        <v>1</v>
      </c>
      <c r="M819">
        <f t="shared" si="74"/>
        <v>573076</v>
      </c>
      <c r="N819">
        <f t="shared" si="75"/>
        <v>572977</v>
      </c>
      <c r="O819">
        <f t="shared" si="76"/>
        <v>0</v>
      </c>
      <c r="P819" s="6">
        <f t="shared" si="77"/>
        <v>1.7275195611053334E-4</v>
      </c>
    </row>
    <row r="820" spans="1:16" x14ac:dyDescent="0.25">
      <c r="A820" s="3" t="s">
        <v>1443</v>
      </c>
      <c r="B820">
        <v>41541</v>
      </c>
      <c r="C820">
        <v>41541</v>
      </c>
      <c r="F820" s="3" t="s">
        <v>1461</v>
      </c>
      <c r="G820">
        <v>46517</v>
      </c>
      <c r="H820">
        <v>46526</v>
      </c>
      <c r="I820">
        <v>46518</v>
      </c>
      <c r="J820">
        <f>VLOOKUP(F820,rmp_opt!$A$2:$C$1736,3,FALSE)</f>
        <v>46595</v>
      </c>
      <c r="K820">
        <f t="shared" si="72"/>
        <v>1</v>
      </c>
      <c r="L820">
        <f t="shared" si="73"/>
        <v>0</v>
      </c>
      <c r="M820">
        <f t="shared" si="74"/>
        <v>46526</v>
      </c>
      <c r="N820">
        <f t="shared" si="75"/>
        <v>46518</v>
      </c>
      <c r="O820">
        <f t="shared" si="76"/>
        <v>0</v>
      </c>
      <c r="P820" s="6">
        <f t="shared" si="77"/>
        <v>1.7194686841765893E-4</v>
      </c>
    </row>
    <row r="821" spans="1:16" x14ac:dyDescent="0.25">
      <c r="A821" s="3" t="s">
        <v>1628</v>
      </c>
      <c r="B821">
        <v>5823</v>
      </c>
      <c r="C821">
        <v>5823</v>
      </c>
      <c r="F821" s="3" t="s">
        <v>221</v>
      </c>
      <c r="G821">
        <v>372401</v>
      </c>
      <c r="H821">
        <v>373634</v>
      </c>
      <c r="I821">
        <v>372436</v>
      </c>
      <c r="J821">
        <f>VLOOKUP(F821,rmp_opt!$A$2:$C$1736,3,FALSE)</f>
        <v>372500</v>
      </c>
      <c r="K821">
        <f t="shared" si="72"/>
        <v>1</v>
      </c>
      <c r="L821">
        <f t="shared" si="73"/>
        <v>1</v>
      </c>
      <c r="M821">
        <f t="shared" si="74"/>
        <v>372500</v>
      </c>
      <c r="N821">
        <f t="shared" si="75"/>
        <v>372436</v>
      </c>
      <c r="O821">
        <f t="shared" si="76"/>
        <v>0</v>
      </c>
      <c r="P821" s="6">
        <f t="shared" si="77"/>
        <v>1.7181208053691275E-4</v>
      </c>
    </row>
    <row r="822" spans="1:16" x14ac:dyDescent="0.25">
      <c r="A822" s="3" t="s">
        <v>835</v>
      </c>
      <c r="B822">
        <v>29194</v>
      </c>
      <c r="C822">
        <v>29194</v>
      </c>
      <c r="F822" s="3" t="s">
        <v>739</v>
      </c>
      <c r="G822">
        <v>17609</v>
      </c>
      <c r="H822">
        <v>17612</v>
      </c>
      <c r="I822">
        <v>17604</v>
      </c>
      <c r="J822">
        <f>VLOOKUP(F822,rmp_opt!$A$2:$C$1736,3,FALSE)</f>
        <v>17631</v>
      </c>
      <c r="K822">
        <f t="shared" si="72"/>
        <v>0</v>
      </c>
      <c r="L822">
        <f t="shared" si="73"/>
        <v>0</v>
      </c>
      <c r="M822">
        <f t="shared" si="74"/>
        <v>17612</v>
      </c>
      <c r="N822">
        <f t="shared" si="75"/>
        <v>17609</v>
      </c>
      <c r="O822">
        <f t="shared" si="76"/>
        <v>0</v>
      </c>
      <c r="P822" s="6">
        <f t="shared" si="77"/>
        <v>1.7033840563252328E-4</v>
      </c>
    </row>
    <row r="823" spans="1:16" x14ac:dyDescent="0.25">
      <c r="A823" s="3" t="s">
        <v>87</v>
      </c>
      <c r="B823">
        <v>18046</v>
      </c>
      <c r="C823">
        <v>18046</v>
      </c>
      <c r="F823" s="3" t="s">
        <v>1360</v>
      </c>
      <c r="G823">
        <v>30077</v>
      </c>
      <c r="H823">
        <v>30082</v>
      </c>
      <c r="I823">
        <v>30069</v>
      </c>
      <c r="J823">
        <f>VLOOKUP(F823,rmp_opt!$A$2:$C$1736,3,FALSE)</f>
        <v>30153</v>
      </c>
      <c r="K823">
        <f t="shared" si="72"/>
        <v>0</v>
      </c>
      <c r="L823">
        <f t="shared" si="73"/>
        <v>0</v>
      </c>
      <c r="M823">
        <f t="shared" si="74"/>
        <v>30082</v>
      </c>
      <c r="N823">
        <f t="shared" si="75"/>
        <v>30077</v>
      </c>
      <c r="O823">
        <f t="shared" si="76"/>
        <v>0</v>
      </c>
      <c r="P823" s="6">
        <f t="shared" si="77"/>
        <v>1.6621235290206768E-4</v>
      </c>
    </row>
    <row r="824" spans="1:16" x14ac:dyDescent="0.25">
      <c r="A824" s="3" t="s">
        <v>715</v>
      </c>
      <c r="B824">
        <v>21792</v>
      </c>
      <c r="C824">
        <v>21792</v>
      </c>
      <c r="F824" s="3" t="s">
        <v>479</v>
      </c>
      <c r="G824">
        <v>55478</v>
      </c>
      <c r="H824">
        <v>55488</v>
      </c>
      <c r="I824">
        <v>55479</v>
      </c>
      <c r="J824">
        <f>VLOOKUP(F824,rmp_opt!$A$2:$C$1736,3,FALSE)</f>
        <v>55619</v>
      </c>
      <c r="K824">
        <f t="shared" si="72"/>
        <v>1</v>
      </c>
      <c r="L824">
        <f t="shared" si="73"/>
        <v>0</v>
      </c>
      <c r="M824">
        <f t="shared" si="74"/>
        <v>55488</v>
      </c>
      <c r="N824">
        <f t="shared" si="75"/>
        <v>55479</v>
      </c>
      <c r="O824">
        <f t="shared" si="76"/>
        <v>0</v>
      </c>
      <c r="P824" s="6">
        <f t="shared" si="77"/>
        <v>1.6219723183391003E-4</v>
      </c>
    </row>
    <row r="825" spans="1:16" x14ac:dyDescent="0.25">
      <c r="A825" s="3" t="s">
        <v>534</v>
      </c>
      <c r="B825">
        <v>34001</v>
      </c>
      <c r="C825">
        <v>34001</v>
      </c>
      <c r="F825" s="3" t="s">
        <v>402</v>
      </c>
      <c r="G825">
        <v>12479</v>
      </c>
      <c r="H825">
        <v>12482</v>
      </c>
      <c r="I825">
        <v>12480</v>
      </c>
      <c r="J825">
        <f>VLOOKUP(F825,rmp_opt!$A$2:$C$1736,3,FALSE)</f>
        <v>12748</v>
      </c>
      <c r="K825">
        <f t="shared" si="72"/>
        <v>1</v>
      </c>
      <c r="L825">
        <f t="shared" si="73"/>
        <v>0</v>
      </c>
      <c r="M825">
        <f t="shared" si="74"/>
        <v>12482</v>
      </c>
      <c r="N825">
        <f t="shared" si="75"/>
        <v>12480</v>
      </c>
      <c r="O825">
        <f t="shared" si="76"/>
        <v>0</v>
      </c>
      <c r="P825" s="6">
        <f t="shared" si="77"/>
        <v>1.602307322544464E-4</v>
      </c>
    </row>
    <row r="826" spans="1:16" x14ac:dyDescent="0.25">
      <c r="A826" s="3" t="s">
        <v>356</v>
      </c>
      <c r="B826">
        <v>29271</v>
      </c>
      <c r="C826">
        <v>29271</v>
      </c>
      <c r="F826" s="3" t="s">
        <v>738</v>
      </c>
      <c r="G826">
        <v>18813</v>
      </c>
      <c r="H826">
        <v>18816</v>
      </c>
      <c r="I826">
        <v>18813</v>
      </c>
      <c r="J826">
        <f>VLOOKUP(F826,rmp_opt!$A$2:$C$1736,3,FALSE)</f>
        <v>18820</v>
      </c>
      <c r="K826">
        <f t="shared" si="72"/>
        <v>0</v>
      </c>
      <c r="L826">
        <f t="shared" si="73"/>
        <v>0</v>
      </c>
      <c r="M826">
        <f t="shared" si="74"/>
        <v>18816</v>
      </c>
      <c r="N826">
        <f t="shared" si="75"/>
        <v>18813</v>
      </c>
      <c r="O826">
        <f t="shared" si="76"/>
        <v>0</v>
      </c>
      <c r="P826" s="6">
        <f t="shared" si="77"/>
        <v>1.5943877551020407E-4</v>
      </c>
    </row>
    <row r="827" spans="1:16" x14ac:dyDescent="0.25">
      <c r="A827" s="3" t="s">
        <v>621</v>
      </c>
      <c r="B827">
        <v>53302</v>
      </c>
      <c r="C827">
        <v>53338</v>
      </c>
      <c r="F827" s="3" t="s">
        <v>889</v>
      </c>
      <c r="G827">
        <v>38678</v>
      </c>
      <c r="H827">
        <v>38685</v>
      </c>
      <c r="I827">
        <v>38679</v>
      </c>
      <c r="J827">
        <f>VLOOKUP(F827,rmp_opt!$A$2:$C$1736,3,FALSE)</f>
        <v>38706</v>
      </c>
      <c r="K827">
        <f t="shared" si="72"/>
        <v>1</v>
      </c>
      <c r="L827">
        <f t="shared" si="73"/>
        <v>0</v>
      </c>
      <c r="M827">
        <f t="shared" si="74"/>
        <v>38685</v>
      </c>
      <c r="N827">
        <f t="shared" si="75"/>
        <v>38679</v>
      </c>
      <c r="O827">
        <f t="shared" si="76"/>
        <v>0</v>
      </c>
      <c r="P827" s="6">
        <f t="shared" si="77"/>
        <v>1.5509887553315238E-4</v>
      </c>
    </row>
    <row r="828" spans="1:16" x14ac:dyDescent="0.25">
      <c r="A828" s="3" t="s">
        <v>714</v>
      </c>
      <c r="B828">
        <v>16417</v>
      </c>
      <c r="C828">
        <v>16422</v>
      </c>
      <c r="F828" s="3" t="s">
        <v>506</v>
      </c>
      <c r="G828">
        <v>519354</v>
      </c>
      <c r="H828">
        <v>519484</v>
      </c>
      <c r="I828">
        <v>519372</v>
      </c>
      <c r="J828">
        <f>VLOOKUP(F828,rmp_opt!$A$2:$C$1736,3,FALSE)</f>
        <v>519451</v>
      </c>
      <c r="K828">
        <f t="shared" si="72"/>
        <v>1</v>
      </c>
      <c r="L828">
        <f t="shared" si="73"/>
        <v>1</v>
      </c>
      <c r="M828">
        <f t="shared" si="74"/>
        <v>519451</v>
      </c>
      <c r="N828">
        <f t="shared" si="75"/>
        <v>519372</v>
      </c>
      <c r="O828">
        <f t="shared" si="76"/>
        <v>0</v>
      </c>
      <c r="P828" s="6">
        <f t="shared" si="77"/>
        <v>1.5208364215296534E-4</v>
      </c>
    </row>
    <row r="829" spans="1:16" x14ac:dyDescent="0.25">
      <c r="A829" s="3" t="s">
        <v>993</v>
      </c>
      <c r="B829">
        <v>33970</v>
      </c>
      <c r="C829">
        <v>33970</v>
      </c>
      <c r="F829" s="3" t="s">
        <v>1453</v>
      </c>
      <c r="G829">
        <v>33299</v>
      </c>
      <c r="H829">
        <v>33305</v>
      </c>
      <c r="I829">
        <v>33300</v>
      </c>
      <c r="J829">
        <f>VLOOKUP(F829,rmp_opt!$A$2:$C$1736,3,FALSE)</f>
        <v>33378</v>
      </c>
      <c r="K829">
        <f t="shared" si="72"/>
        <v>1</v>
      </c>
      <c r="L829">
        <f t="shared" si="73"/>
        <v>0</v>
      </c>
      <c r="M829">
        <f t="shared" si="74"/>
        <v>33305</v>
      </c>
      <c r="N829">
        <f t="shared" si="75"/>
        <v>33300</v>
      </c>
      <c r="O829">
        <f t="shared" si="76"/>
        <v>0</v>
      </c>
      <c r="P829" s="6">
        <f t="shared" si="77"/>
        <v>1.5012760846719713E-4</v>
      </c>
    </row>
    <row r="830" spans="1:16" x14ac:dyDescent="0.25">
      <c r="A830" s="3" t="s">
        <v>917</v>
      </c>
      <c r="B830">
        <v>1600</v>
      </c>
      <c r="C830">
        <v>1600</v>
      </c>
      <c r="F830" s="3" t="s">
        <v>227</v>
      </c>
      <c r="G830">
        <v>33362</v>
      </c>
      <c r="H830">
        <v>33368</v>
      </c>
      <c r="I830">
        <v>33363</v>
      </c>
      <c r="J830">
        <f>VLOOKUP(F830,rmp_opt!$A$2:$C$1736,3,FALSE)</f>
        <v>33387</v>
      </c>
      <c r="K830">
        <f t="shared" si="72"/>
        <v>1</v>
      </c>
      <c r="L830">
        <f t="shared" si="73"/>
        <v>0</v>
      </c>
      <c r="M830">
        <f t="shared" si="74"/>
        <v>33368</v>
      </c>
      <c r="N830">
        <f t="shared" si="75"/>
        <v>33363</v>
      </c>
      <c r="O830">
        <f t="shared" si="76"/>
        <v>0</v>
      </c>
      <c r="P830" s="6">
        <f t="shared" si="77"/>
        <v>1.498441620714457E-4</v>
      </c>
    </row>
    <row r="831" spans="1:16" x14ac:dyDescent="0.25">
      <c r="A831" s="3" t="s">
        <v>988</v>
      </c>
      <c r="B831">
        <v>19802</v>
      </c>
      <c r="C831">
        <v>19802</v>
      </c>
      <c r="F831" s="3" t="s">
        <v>423</v>
      </c>
      <c r="G831">
        <v>176263</v>
      </c>
      <c r="H831">
        <v>176310</v>
      </c>
      <c r="I831">
        <v>176266</v>
      </c>
      <c r="J831">
        <f>VLOOKUP(F831,rmp_opt!$A$2:$C$1736,3,FALSE)</f>
        <v>176292</v>
      </c>
      <c r="K831">
        <f t="shared" si="72"/>
        <v>1</v>
      </c>
      <c r="L831">
        <f t="shared" si="73"/>
        <v>1</v>
      </c>
      <c r="M831">
        <f t="shared" si="74"/>
        <v>176292</v>
      </c>
      <c r="N831">
        <f t="shared" si="75"/>
        <v>176266</v>
      </c>
      <c r="O831">
        <f t="shared" si="76"/>
        <v>0</v>
      </c>
      <c r="P831" s="6">
        <f t="shared" si="77"/>
        <v>1.4748258571007194E-4</v>
      </c>
    </row>
    <row r="832" spans="1:16" x14ac:dyDescent="0.25">
      <c r="A832" s="3" t="s">
        <v>635</v>
      </c>
      <c r="B832">
        <v>415491</v>
      </c>
      <c r="C832">
        <v>416919</v>
      </c>
      <c r="F832" s="3" t="s">
        <v>419</v>
      </c>
      <c r="G832">
        <v>21041</v>
      </c>
      <c r="H832">
        <v>21044</v>
      </c>
      <c r="I832">
        <v>21041</v>
      </c>
      <c r="J832">
        <f>VLOOKUP(F832,rmp_opt!$A$2:$C$1736,3,FALSE)</f>
        <v>21062</v>
      </c>
      <c r="K832">
        <f t="shared" si="72"/>
        <v>0</v>
      </c>
      <c r="L832">
        <f t="shared" si="73"/>
        <v>0</v>
      </c>
      <c r="M832">
        <f t="shared" si="74"/>
        <v>21044</v>
      </c>
      <c r="N832">
        <f t="shared" si="75"/>
        <v>21041</v>
      </c>
      <c r="O832">
        <f t="shared" si="76"/>
        <v>0</v>
      </c>
      <c r="P832" s="6">
        <f t="shared" si="77"/>
        <v>1.4255844896407527E-4</v>
      </c>
    </row>
    <row r="833" spans="1:16" x14ac:dyDescent="0.25">
      <c r="A833" s="3" t="s">
        <v>1663</v>
      </c>
      <c r="B833">
        <v>1600</v>
      </c>
      <c r="C833">
        <v>1600</v>
      </c>
      <c r="F833" s="3" t="s">
        <v>1406</v>
      </c>
      <c r="G833">
        <v>71750</v>
      </c>
      <c r="H833">
        <v>71762</v>
      </c>
      <c r="I833">
        <v>71752</v>
      </c>
      <c r="J833">
        <f>VLOOKUP(F833,rmp_opt!$A$2:$C$1736,3,FALSE)</f>
        <v>71772</v>
      </c>
      <c r="K833">
        <f t="shared" si="72"/>
        <v>1</v>
      </c>
      <c r="L833">
        <f t="shared" si="73"/>
        <v>0</v>
      </c>
      <c r="M833">
        <f t="shared" si="74"/>
        <v>71762</v>
      </c>
      <c r="N833">
        <f t="shared" si="75"/>
        <v>71752</v>
      </c>
      <c r="O833">
        <f t="shared" si="76"/>
        <v>0</v>
      </c>
      <c r="P833" s="6">
        <f t="shared" si="77"/>
        <v>1.393495164571779E-4</v>
      </c>
    </row>
    <row r="834" spans="1:16" x14ac:dyDescent="0.25">
      <c r="A834" s="3" t="s">
        <v>419</v>
      </c>
      <c r="B834">
        <v>21041</v>
      </c>
      <c r="C834">
        <v>21044</v>
      </c>
      <c r="F834" s="3" t="s">
        <v>433</v>
      </c>
      <c r="G834">
        <v>568137</v>
      </c>
      <c r="H834">
        <v>569176</v>
      </c>
      <c r="I834">
        <v>568150</v>
      </c>
      <c r="J834">
        <f>VLOOKUP(F834,rmp_opt!$A$2:$C$1736,3,FALSE)</f>
        <v>568226</v>
      </c>
      <c r="K834">
        <f t="shared" si="72"/>
        <v>1</v>
      </c>
      <c r="L834">
        <f t="shared" si="73"/>
        <v>1</v>
      </c>
      <c r="M834">
        <f t="shared" si="74"/>
        <v>568226</v>
      </c>
      <c r="N834">
        <f t="shared" si="75"/>
        <v>568150</v>
      </c>
      <c r="O834">
        <f t="shared" si="76"/>
        <v>0</v>
      </c>
      <c r="P834" s="6">
        <f t="shared" si="77"/>
        <v>1.3374959963113268E-4</v>
      </c>
    </row>
    <row r="835" spans="1:16" x14ac:dyDescent="0.25">
      <c r="A835" s="3" t="s">
        <v>1196</v>
      </c>
      <c r="B835">
        <v>287578</v>
      </c>
      <c r="C835">
        <v>289098</v>
      </c>
      <c r="F835" s="3" t="s">
        <v>1160</v>
      </c>
      <c r="G835">
        <v>46490</v>
      </c>
      <c r="H835">
        <v>46498</v>
      </c>
      <c r="I835">
        <v>46492</v>
      </c>
      <c r="J835">
        <f>VLOOKUP(F835,rmp_opt!$A$2:$C$1736,3,FALSE)</f>
        <v>46569</v>
      </c>
      <c r="K835">
        <f t="shared" si="72"/>
        <v>1</v>
      </c>
      <c r="L835">
        <f t="shared" si="73"/>
        <v>0</v>
      </c>
      <c r="M835">
        <f t="shared" si="74"/>
        <v>46498</v>
      </c>
      <c r="N835">
        <f t="shared" si="75"/>
        <v>46492</v>
      </c>
      <c r="O835">
        <f t="shared" si="76"/>
        <v>0</v>
      </c>
      <c r="P835" s="6">
        <f t="shared" si="77"/>
        <v>1.2903780807776679E-4</v>
      </c>
    </row>
    <row r="836" spans="1:16" x14ac:dyDescent="0.25">
      <c r="A836" s="3" t="s">
        <v>501</v>
      </c>
      <c r="B836">
        <v>27032</v>
      </c>
      <c r="C836">
        <v>27031</v>
      </c>
      <c r="F836" s="3" t="s">
        <v>170</v>
      </c>
      <c r="G836">
        <v>16256</v>
      </c>
      <c r="H836">
        <v>16259</v>
      </c>
      <c r="I836">
        <v>16257</v>
      </c>
      <c r="J836">
        <f>VLOOKUP(F836,rmp_opt!$A$2:$C$1736,3,FALSE)</f>
        <v>16272</v>
      </c>
      <c r="K836">
        <f t="shared" ref="K836:K899" si="78">IF(I836&gt;G836,1,0)</f>
        <v>1</v>
      </c>
      <c r="L836">
        <f t="shared" ref="L836:L899" si="79">IF(J836&lt;H836,1,0)</f>
        <v>0</v>
      </c>
      <c r="M836">
        <f t="shared" ref="M836:M899" si="80">MIN(J836,H836)</f>
        <v>16259</v>
      </c>
      <c r="N836">
        <f t="shared" ref="N836:N899" si="81">MAX(I836,G836)</f>
        <v>16257</v>
      </c>
      <c r="O836">
        <f t="shared" ref="O836:O899" si="82">IF(N836=M836,1,0)</f>
        <v>0</v>
      </c>
      <c r="P836" s="6">
        <f t="shared" ref="P836:P899" si="83">(M836-N836)/M836</f>
        <v>1.230087951288517E-4</v>
      </c>
    </row>
    <row r="837" spans="1:16" x14ac:dyDescent="0.25">
      <c r="A837" s="3" t="s">
        <v>306</v>
      </c>
      <c r="B837">
        <v>26128</v>
      </c>
      <c r="C837">
        <v>26128</v>
      </c>
      <c r="F837" s="3" t="s">
        <v>788</v>
      </c>
      <c r="G837">
        <v>16264</v>
      </c>
      <c r="H837">
        <v>16267</v>
      </c>
      <c r="I837">
        <v>16265</v>
      </c>
      <c r="J837">
        <f>VLOOKUP(F837,rmp_opt!$A$2:$C$1736,3,FALSE)</f>
        <v>16270</v>
      </c>
      <c r="K837">
        <f t="shared" si="78"/>
        <v>1</v>
      </c>
      <c r="L837">
        <f t="shared" si="79"/>
        <v>0</v>
      </c>
      <c r="M837">
        <f t="shared" si="80"/>
        <v>16267</v>
      </c>
      <c r="N837">
        <f t="shared" si="81"/>
        <v>16265</v>
      </c>
      <c r="O837">
        <f t="shared" si="82"/>
        <v>0</v>
      </c>
      <c r="P837" s="6">
        <f t="shared" si="83"/>
        <v>1.2294830023974919E-4</v>
      </c>
    </row>
    <row r="838" spans="1:16" x14ac:dyDescent="0.25">
      <c r="A838" s="3" t="s">
        <v>427</v>
      </c>
      <c r="B838">
        <v>18120</v>
      </c>
      <c r="C838">
        <v>18120</v>
      </c>
      <c r="F838" s="3" t="s">
        <v>1124</v>
      </c>
      <c r="G838">
        <v>16265</v>
      </c>
      <c r="H838">
        <v>16268</v>
      </c>
      <c r="I838">
        <v>16266</v>
      </c>
      <c r="J838">
        <f>VLOOKUP(F838,rmp_opt!$A$2:$C$1736,3,FALSE)</f>
        <v>16283</v>
      </c>
      <c r="K838">
        <f t="shared" si="78"/>
        <v>1</v>
      </c>
      <c r="L838">
        <f t="shared" si="79"/>
        <v>0</v>
      </c>
      <c r="M838">
        <f t="shared" si="80"/>
        <v>16268</v>
      </c>
      <c r="N838">
        <f t="shared" si="81"/>
        <v>16266</v>
      </c>
      <c r="O838">
        <f t="shared" si="82"/>
        <v>0</v>
      </c>
      <c r="P838" s="6">
        <f t="shared" si="83"/>
        <v>1.2294074256208508E-4</v>
      </c>
    </row>
    <row r="839" spans="1:16" x14ac:dyDescent="0.25">
      <c r="A839" s="3" t="s">
        <v>947</v>
      </c>
      <c r="B839">
        <v>206499</v>
      </c>
      <c r="C839">
        <v>206595</v>
      </c>
      <c r="F839" s="3" t="s">
        <v>1531</v>
      </c>
      <c r="G839">
        <v>48911</v>
      </c>
      <c r="H839">
        <v>48917</v>
      </c>
      <c r="I839">
        <v>48911</v>
      </c>
      <c r="J839">
        <f>VLOOKUP(F839,rmp_opt!$A$2:$C$1736,3,FALSE)</f>
        <v>49146</v>
      </c>
      <c r="K839">
        <f t="shared" si="78"/>
        <v>0</v>
      </c>
      <c r="L839">
        <f t="shared" si="79"/>
        <v>0</v>
      </c>
      <c r="M839">
        <f t="shared" si="80"/>
        <v>48917</v>
      </c>
      <c r="N839">
        <f t="shared" si="81"/>
        <v>48911</v>
      </c>
      <c r="O839">
        <f t="shared" si="82"/>
        <v>0</v>
      </c>
      <c r="P839" s="6">
        <f t="shared" si="83"/>
        <v>1.226567450988409E-4</v>
      </c>
    </row>
    <row r="840" spans="1:16" x14ac:dyDescent="0.25">
      <c r="A840" s="3" t="s">
        <v>1712</v>
      </c>
      <c r="B840">
        <v>20291</v>
      </c>
      <c r="C840">
        <v>20307</v>
      </c>
      <c r="F840" s="3" t="s">
        <v>1468</v>
      </c>
      <c r="G840">
        <v>24752</v>
      </c>
      <c r="H840">
        <v>24755</v>
      </c>
      <c r="I840">
        <v>24752</v>
      </c>
      <c r="J840">
        <f>VLOOKUP(F840,rmp_opt!$A$2:$C$1736,3,FALSE)</f>
        <v>24780</v>
      </c>
      <c r="K840">
        <f t="shared" si="78"/>
        <v>0</v>
      </c>
      <c r="L840">
        <f t="shared" si="79"/>
        <v>0</v>
      </c>
      <c r="M840">
        <f t="shared" si="80"/>
        <v>24755</v>
      </c>
      <c r="N840">
        <f t="shared" si="81"/>
        <v>24752</v>
      </c>
      <c r="O840">
        <f t="shared" si="82"/>
        <v>0</v>
      </c>
      <c r="P840" s="6">
        <f t="shared" si="83"/>
        <v>1.211876388608362E-4</v>
      </c>
    </row>
    <row r="841" spans="1:16" x14ac:dyDescent="0.25">
      <c r="A841" s="3" t="s">
        <v>466</v>
      </c>
      <c r="B841">
        <v>228363</v>
      </c>
      <c r="C841">
        <v>228445</v>
      </c>
      <c r="F841" s="3" t="s">
        <v>205</v>
      </c>
      <c r="G841">
        <v>25061</v>
      </c>
      <c r="H841">
        <v>25064</v>
      </c>
      <c r="I841">
        <v>25061</v>
      </c>
      <c r="J841">
        <f>VLOOKUP(F841,rmp_opt!$A$2:$C$1736,3,FALSE)</f>
        <v>25229</v>
      </c>
      <c r="K841">
        <f t="shared" si="78"/>
        <v>0</v>
      </c>
      <c r="L841">
        <f t="shared" si="79"/>
        <v>0</v>
      </c>
      <c r="M841">
        <f t="shared" si="80"/>
        <v>25064</v>
      </c>
      <c r="N841">
        <f t="shared" si="81"/>
        <v>25061</v>
      </c>
      <c r="O841">
        <f t="shared" si="82"/>
        <v>0</v>
      </c>
      <c r="P841" s="6">
        <f t="shared" si="83"/>
        <v>1.1969358442387488E-4</v>
      </c>
    </row>
    <row r="842" spans="1:16" x14ac:dyDescent="0.25">
      <c r="A842" s="3" t="s">
        <v>106</v>
      </c>
      <c r="B842">
        <v>25085</v>
      </c>
      <c r="C842">
        <v>25334</v>
      </c>
      <c r="F842" s="3" t="s">
        <v>1109</v>
      </c>
      <c r="G842">
        <v>17095</v>
      </c>
      <c r="H842">
        <v>17098</v>
      </c>
      <c r="I842">
        <v>17096</v>
      </c>
      <c r="J842">
        <f>VLOOKUP(F842,rmp_opt!$A$2:$C$1736,3,FALSE)</f>
        <v>17115</v>
      </c>
      <c r="K842">
        <f t="shared" si="78"/>
        <v>1</v>
      </c>
      <c r="L842">
        <f t="shared" si="79"/>
        <v>0</v>
      </c>
      <c r="M842">
        <f t="shared" si="80"/>
        <v>17098</v>
      </c>
      <c r="N842">
        <f t="shared" si="81"/>
        <v>17096</v>
      </c>
      <c r="O842">
        <f t="shared" si="82"/>
        <v>0</v>
      </c>
      <c r="P842" s="6">
        <f t="shared" si="83"/>
        <v>1.1697274535033338E-4</v>
      </c>
    </row>
    <row r="843" spans="1:16" x14ac:dyDescent="0.25">
      <c r="A843" s="3" t="s">
        <v>886</v>
      </c>
      <c r="B843">
        <v>17455</v>
      </c>
      <c r="C843">
        <v>17455</v>
      </c>
      <c r="F843" s="3" t="s">
        <v>15</v>
      </c>
      <c r="G843">
        <v>17095</v>
      </c>
      <c r="H843">
        <v>17099</v>
      </c>
      <c r="I843">
        <v>17097</v>
      </c>
      <c r="J843">
        <f>VLOOKUP(F843,rmp_opt!$A$2:$C$1736,3,FALSE)</f>
        <v>17111</v>
      </c>
      <c r="K843">
        <f t="shared" si="78"/>
        <v>1</v>
      </c>
      <c r="L843">
        <f t="shared" si="79"/>
        <v>0</v>
      </c>
      <c r="M843">
        <f t="shared" si="80"/>
        <v>17099</v>
      </c>
      <c r="N843">
        <f t="shared" si="81"/>
        <v>17097</v>
      </c>
      <c r="O843">
        <f t="shared" si="82"/>
        <v>0</v>
      </c>
      <c r="P843" s="6">
        <f t="shared" si="83"/>
        <v>1.1696590443885607E-4</v>
      </c>
    </row>
    <row r="844" spans="1:16" x14ac:dyDescent="0.25">
      <c r="A844" s="3" t="s">
        <v>640</v>
      </c>
      <c r="B844">
        <v>385590</v>
      </c>
      <c r="C844">
        <v>386440</v>
      </c>
      <c r="F844" s="3" t="s">
        <v>1057</v>
      </c>
      <c r="G844">
        <v>17109</v>
      </c>
      <c r="H844">
        <v>17112</v>
      </c>
      <c r="I844">
        <v>17110</v>
      </c>
      <c r="J844">
        <f>VLOOKUP(F844,rmp_opt!$A$2:$C$1736,3,FALSE)</f>
        <v>17121</v>
      </c>
      <c r="K844">
        <f t="shared" si="78"/>
        <v>1</v>
      </c>
      <c r="L844">
        <f t="shared" si="79"/>
        <v>0</v>
      </c>
      <c r="M844">
        <f t="shared" si="80"/>
        <v>17112</v>
      </c>
      <c r="N844">
        <f t="shared" si="81"/>
        <v>17110</v>
      </c>
      <c r="O844">
        <f t="shared" si="82"/>
        <v>0</v>
      </c>
      <c r="P844" s="6">
        <f t="shared" si="83"/>
        <v>1.168770453482936E-4</v>
      </c>
    </row>
    <row r="845" spans="1:16" x14ac:dyDescent="0.25">
      <c r="A845" s="3" t="s">
        <v>1495</v>
      </c>
      <c r="B845">
        <v>76535</v>
      </c>
      <c r="C845">
        <v>76959</v>
      </c>
      <c r="F845" s="3" t="s">
        <v>1463</v>
      </c>
      <c r="G845">
        <v>17130</v>
      </c>
      <c r="H845">
        <v>17133</v>
      </c>
      <c r="I845">
        <v>17131</v>
      </c>
      <c r="J845">
        <f>VLOOKUP(F845,rmp_opt!$A$2:$C$1736,3,FALSE)</f>
        <v>17142</v>
      </c>
      <c r="K845">
        <f t="shared" si="78"/>
        <v>1</v>
      </c>
      <c r="L845">
        <f t="shared" si="79"/>
        <v>0</v>
      </c>
      <c r="M845">
        <f t="shared" si="80"/>
        <v>17133</v>
      </c>
      <c r="N845">
        <f t="shared" si="81"/>
        <v>17131</v>
      </c>
      <c r="O845">
        <f t="shared" si="82"/>
        <v>0</v>
      </c>
      <c r="P845" s="6">
        <f t="shared" si="83"/>
        <v>1.1673378859510886E-4</v>
      </c>
    </row>
    <row r="846" spans="1:16" x14ac:dyDescent="0.25">
      <c r="A846" s="3" t="s">
        <v>164</v>
      </c>
      <c r="B846">
        <v>24187</v>
      </c>
      <c r="C846">
        <v>24266</v>
      </c>
      <c r="F846" s="3" t="s">
        <v>210</v>
      </c>
      <c r="G846">
        <v>17160</v>
      </c>
      <c r="H846">
        <v>17163</v>
      </c>
      <c r="I846">
        <v>17161</v>
      </c>
      <c r="J846">
        <f>VLOOKUP(F846,rmp_opt!$A$2:$C$1736,3,FALSE)</f>
        <v>17175</v>
      </c>
      <c r="K846">
        <f t="shared" si="78"/>
        <v>1</v>
      </c>
      <c r="L846">
        <f t="shared" si="79"/>
        <v>0</v>
      </c>
      <c r="M846">
        <f t="shared" si="80"/>
        <v>17163</v>
      </c>
      <c r="N846">
        <f t="shared" si="81"/>
        <v>17161</v>
      </c>
      <c r="O846">
        <f t="shared" si="82"/>
        <v>0</v>
      </c>
      <c r="P846" s="6">
        <f t="shared" si="83"/>
        <v>1.1652974421721144E-4</v>
      </c>
    </row>
    <row r="847" spans="1:16" x14ac:dyDescent="0.25">
      <c r="A847" s="3" t="s">
        <v>143</v>
      </c>
      <c r="B847">
        <v>22168</v>
      </c>
      <c r="C847">
        <v>22295</v>
      </c>
      <c r="F847" s="3" t="s">
        <v>588</v>
      </c>
      <c r="G847">
        <v>60408</v>
      </c>
      <c r="H847">
        <v>60417</v>
      </c>
      <c r="I847">
        <v>60410</v>
      </c>
      <c r="J847">
        <f>VLOOKUP(F847,rmp_opt!$A$2:$C$1736,3,FALSE)</f>
        <v>60434</v>
      </c>
      <c r="K847">
        <f t="shared" si="78"/>
        <v>1</v>
      </c>
      <c r="L847">
        <f t="shared" si="79"/>
        <v>0</v>
      </c>
      <c r="M847">
        <f t="shared" si="80"/>
        <v>60417</v>
      </c>
      <c r="N847">
        <f t="shared" si="81"/>
        <v>60410</v>
      </c>
      <c r="O847">
        <f t="shared" si="82"/>
        <v>0</v>
      </c>
      <c r="P847" s="6">
        <f t="shared" si="83"/>
        <v>1.1586142973004287E-4</v>
      </c>
    </row>
    <row r="848" spans="1:16" x14ac:dyDescent="0.25">
      <c r="A848" s="3" t="s">
        <v>1679</v>
      </c>
      <c r="B848">
        <v>190686</v>
      </c>
      <c r="C848">
        <v>190865</v>
      </c>
      <c r="F848" s="3" t="s">
        <v>364</v>
      </c>
      <c r="G848">
        <v>176525</v>
      </c>
      <c r="H848">
        <v>176603</v>
      </c>
      <c r="I848">
        <v>176530</v>
      </c>
      <c r="J848">
        <f>VLOOKUP(F848,rmp_opt!$A$2:$C$1736,3,FALSE)</f>
        <v>176550</v>
      </c>
      <c r="K848">
        <f t="shared" si="78"/>
        <v>1</v>
      </c>
      <c r="L848">
        <f t="shared" si="79"/>
        <v>1</v>
      </c>
      <c r="M848">
        <f t="shared" si="80"/>
        <v>176550</v>
      </c>
      <c r="N848">
        <f t="shared" si="81"/>
        <v>176530</v>
      </c>
      <c r="O848">
        <f t="shared" si="82"/>
        <v>0</v>
      </c>
      <c r="P848" s="6">
        <f t="shared" si="83"/>
        <v>1.1328235627301047E-4</v>
      </c>
    </row>
    <row r="849" spans="1:16" x14ac:dyDescent="0.25">
      <c r="A849" s="3" t="s">
        <v>1241</v>
      </c>
      <c r="B849">
        <v>178921</v>
      </c>
      <c r="C849">
        <v>179231</v>
      </c>
      <c r="F849" s="3" t="s">
        <v>706</v>
      </c>
      <c r="G849">
        <v>176779</v>
      </c>
      <c r="H849">
        <v>176846</v>
      </c>
      <c r="I849">
        <v>176785</v>
      </c>
      <c r="J849">
        <f>VLOOKUP(F849,rmp_opt!$A$2:$C$1736,3,FALSE)</f>
        <v>176805</v>
      </c>
      <c r="K849">
        <f t="shared" si="78"/>
        <v>1</v>
      </c>
      <c r="L849">
        <f t="shared" si="79"/>
        <v>1</v>
      </c>
      <c r="M849">
        <f t="shared" si="80"/>
        <v>176805</v>
      </c>
      <c r="N849">
        <f t="shared" si="81"/>
        <v>176785</v>
      </c>
      <c r="O849">
        <f t="shared" si="82"/>
        <v>0</v>
      </c>
      <c r="P849" s="6">
        <f t="shared" si="83"/>
        <v>1.1311897287972625E-4</v>
      </c>
    </row>
    <row r="850" spans="1:16" x14ac:dyDescent="0.25">
      <c r="A850" s="3" t="s">
        <v>703</v>
      </c>
      <c r="B850">
        <v>1600</v>
      </c>
      <c r="C850">
        <v>1600</v>
      </c>
      <c r="F850" s="3" t="s">
        <v>255</v>
      </c>
      <c r="G850">
        <v>479650</v>
      </c>
      <c r="H850">
        <v>480650</v>
      </c>
      <c r="I850">
        <v>479680</v>
      </c>
      <c r="J850">
        <f>VLOOKUP(F850,rmp_opt!$A$2:$C$1736,3,FALSE)</f>
        <v>479734</v>
      </c>
      <c r="K850">
        <f t="shared" si="78"/>
        <v>1</v>
      </c>
      <c r="L850">
        <f t="shared" si="79"/>
        <v>1</v>
      </c>
      <c r="M850">
        <f t="shared" si="80"/>
        <v>479734</v>
      </c>
      <c r="N850">
        <f t="shared" si="81"/>
        <v>479680</v>
      </c>
      <c r="O850">
        <f t="shared" si="82"/>
        <v>0</v>
      </c>
      <c r="P850" s="6">
        <f t="shared" si="83"/>
        <v>1.1256237831798455E-4</v>
      </c>
    </row>
    <row r="851" spans="1:16" x14ac:dyDescent="0.25">
      <c r="A851" s="3" t="s">
        <v>661</v>
      </c>
      <c r="B851">
        <v>34599</v>
      </c>
      <c r="C851">
        <v>35065</v>
      </c>
      <c r="F851" s="3" t="s">
        <v>1292</v>
      </c>
      <c r="G851">
        <v>1077817</v>
      </c>
      <c r="H851">
        <v>1078077</v>
      </c>
      <c r="I851">
        <v>1077817</v>
      </c>
      <c r="J851">
        <f>VLOOKUP(F851,rmp_opt!$A$2:$C$1736,3,FALSE)</f>
        <v>1077938</v>
      </c>
      <c r="K851">
        <f t="shared" si="78"/>
        <v>0</v>
      </c>
      <c r="L851">
        <f t="shared" si="79"/>
        <v>1</v>
      </c>
      <c r="M851">
        <f t="shared" si="80"/>
        <v>1077938</v>
      </c>
      <c r="N851">
        <f t="shared" si="81"/>
        <v>1077817</v>
      </c>
      <c r="O851">
        <f t="shared" si="82"/>
        <v>0</v>
      </c>
      <c r="P851" s="6">
        <f t="shared" si="83"/>
        <v>1.1225135397397624E-4</v>
      </c>
    </row>
    <row r="852" spans="1:16" x14ac:dyDescent="0.25">
      <c r="A852" s="3" t="s">
        <v>1407</v>
      </c>
      <c r="B852">
        <v>249563</v>
      </c>
      <c r="C852">
        <v>250937</v>
      </c>
      <c r="F852" s="3" t="s">
        <v>611</v>
      </c>
      <c r="G852">
        <v>100111</v>
      </c>
      <c r="H852">
        <v>100123</v>
      </c>
      <c r="I852">
        <v>100112</v>
      </c>
      <c r="J852">
        <f>VLOOKUP(F852,rmp_opt!$A$2:$C$1736,3,FALSE)</f>
        <v>100167</v>
      </c>
      <c r="K852">
        <f t="shared" si="78"/>
        <v>1</v>
      </c>
      <c r="L852">
        <f t="shared" si="79"/>
        <v>0</v>
      </c>
      <c r="M852">
        <f t="shared" si="80"/>
        <v>100123</v>
      </c>
      <c r="N852">
        <f t="shared" si="81"/>
        <v>100112</v>
      </c>
      <c r="O852">
        <f t="shared" si="82"/>
        <v>0</v>
      </c>
      <c r="P852" s="6">
        <f t="shared" si="83"/>
        <v>1.098648662145561E-4</v>
      </c>
    </row>
    <row r="853" spans="1:16" x14ac:dyDescent="0.25">
      <c r="A853" s="3" t="s">
        <v>1023</v>
      </c>
      <c r="B853">
        <v>21743</v>
      </c>
      <c r="C853">
        <v>21758</v>
      </c>
      <c r="F853" s="3" t="s">
        <v>1616</v>
      </c>
      <c r="G853">
        <v>9312</v>
      </c>
      <c r="H853">
        <v>9314</v>
      </c>
      <c r="I853">
        <v>9313</v>
      </c>
      <c r="J853">
        <f>VLOOKUP(F853,rmp_opt!$A$2:$C$1736,3,FALSE)</f>
        <v>9327</v>
      </c>
      <c r="K853">
        <f t="shared" si="78"/>
        <v>1</v>
      </c>
      <c r="L853">
        <f t="shared" si="79"/>
        <v>0</v>
      </c>
      <c r="M853">
        <f t="shared" si="80"/>
        <v>9314</v>
      </c>
      <c r="N853">
        <f t="shared" si="81"/>
        <v>9313</v>
      </c>
      <c r="O853">
        <f t="shared" si="82"/>
        <v>0</v>
      </c>
      <c r="P853" s="6">
        <f t="shared" si="83"/>
        <v>1.0736525660296328E-4</v>
      </c>
    </row>
    <row r="854" spans="1:16" x14ac:dyDescent="0.25">
      <c r="A854" s="3" t="s">
        <v>1483</v>
      </c>
      <c r="B854">
        <v>3193</v>
      </c>
      <c r="C854">
        <v>5130</v>
      </c>
      <c r="F854" s="3" t="s">
        <v>203</v>
      </c>
      <c r="G854">
        <v>9328</v>
      </c>
      <c r="H854">
        <v>9330</v>
      </c>
      <c r="I854">
        <v>9329</v>
      </c>
      <c r="J854">
        <f>VLOOKUP(F854,rmp_opt!$A$2:$C$1736,3,FALSE)</f>
        <v>9347</v>
      </c>
      <c r="K854">
        <f t="shared" si="78"/>
        <v>1</v>
      </c>
      <c r="L854">
        <f t="shared" si="79"/>
        <v>0</v>
      </c>
      <c r="M854">
        <f t="shared" si="80"/>
        <v>9330</v>
      </c>
      <c r="N854">
        <f t="shared" si="81"/>
        <v>9329</v>
      </c>
      <c r="O854">
        <f t="shared" si="82"/>
        <v>0</v>
      </c>
      <c r="P854" s="6">
        <f t="shared" si="83"/>
        <v>1.0718113612004287E-4</v>
      </c>
    </row>
    <row r="855" spans="1:16" x14ac:dyDescent="0.25">
      <c r="A855" s="3" t="s">
        <v>577</v>
      </c>
      <c r="B855">
        <v>1600</v>
      </c>
      <c r="C855">
        <v>1600</v>
      </c>
      <c r="F855" s="3" t="s">
        <v>1658</v>
      </c>
      <c r="G855">
        <v>9331</v>
      </c>
      <c r="H855">
        <v>9333</v>
      </c>
      <c r="I855">
        <v>9332</v>
      </c>
      <c r="J855">
        <f>VLOOKUP(F855,rmp_opt!$A$2:$C$1736,3,FALSE)</f>
        <v>9346</v>
      </c>
      <c r="K855">
        <f t="shared" si="78"/>
        <v>1</v>
      </c>
      <c r="L855">
        <f t="shared" si="79"/>
        <v>0</v>
      </c>
      <c r="M855">
        <f t="shared" si="80"/>
        <v>9333</v>
      </c>
      <c r="N855">
        <f t="shared" si="81"/>
        <v>9332</v>
      </c>
      <c r="O855">
        <f t="shared" si="82"/>
        <v>0</v>
      </c>
      <c r="P855" s="6">
        <f t="shared" si="83"/>
        <v>1.0714668381013607E-4</v>
      </c>
    </row>
    <row r="856" spans="1:16" x14ac:dyDescent="0.25">
      <c r="A856" s="3" t="s">
        <v>151</v>
      </c>
      <c r="B856">
        <v>27471</v>
      </c>
      <c r="C856">
        <v>27471</v>
      </c>
      <c r="F856" s="3" t="s">
        <v>1188</v>
      </c>
      <c r="G856">
        <v>9334</v>
      </c>
      <c r="H856">
        <v>9336</v>
      </c>
      <c r="I856">
        <v>9335</v>
      </c>
      <c r="J856">
        <f>VLOOKUP(F856,rmp_opt!$A$2:$C$1736,3,FALSE)</f>
        <v>9344</v>
      </c>
      <c r="K856">
        <f t="shared" si="78"/>
        <v>1</v>
      </c>
      <c r="L856">
        <f t="shared" si="79"/>
        <v>0</v>
      </c>
      <c r="M856">
        <f t="shared" si="80"/>
        <v>9336</v>
      </c>
      <c r="N856">
        <f t="shared" si="81"/>
        <v>9335</v>
      </c>
      <c r="O856">
        <f t="shared" si="82"/>
        <v>0</v>
      </c>
      <c r="P856" s="6">
        <f t="shared" si="83"/>
        <v>1.0711225364181663E-4</v>
      </c>
    </row>
    <row r="857" spans="1:16" x14ac:dyDescent="0.25">
      <c r="A857" s="3" t="s">
        <v>987</v>
      </c>
      <c r="B857">
        <v>24780</v>
      </c>
      <c r="C857">
        <v>24789</v>
      </c>
      <c r="F857" s="3" t="s">
        <v>766</v>
      </c>
      <c r="G857">
        <v>18853</v>
      </c>
      <c r="H857">
        <v>18855</v>
      </c>
      <c r="I857">
        <v>18853</v>
      </c>
      <c r="J857">
        <f>VLOOKUP(F857,rmp_opt!$A$2:$C$1736,3,FALSE)</f>
        <v>18888</v>
      </c>
      <c r="K857">
        <f t="shared" si="78"/>
        <v>0</v>
      </c>
      <c r="L857">
        <f t="shared" si="79"/>
        <v>0</v>
      </c>
      <c r="M857">
        <f t="shared" si="80"/>
        <v>18855</v>
      </c>
      <c r="N857">
        <f t="shared" si="81"/>
        <v>18853</v>
      </c>
      <c r="O857">
        <f t="shared" si="82"/>
        <v>0</v>
      </c>
      <c r="P857" s="6">
        <f t="shared" si="83"/>
        <v>1.0607265977194378E-4</v>
      </c>
    </row>
    <row r="858" spans="1:16" x14ac:dyDescent="0.25">
      <c r="A858" s="3" t="s">
        <v>994</v>
      </c>
      <c r="B858">
        <v>1600</v>
      </c>
      <c r="C858">
        <v>1600</v>
      </c>
      <c r="F858" s="3" t="s">
        <v>426</v>
      </c>
      <c r="G858">
        <v>737998</v>
      </c>
      <c r="H858">
        <v>738879</v>
      </c>
      <c r="I858">
        <v>738000</v>
      </c>
      <c r="J858">
        <f>VLOOKUP(F858,rmp_opt!$A$2:$C$1736,3,FALSE)</f>
        <v>738078</v>
      </c>
      <c r="K858">
        <f t="shared" si="78"/>
        <v>1</v>
      </c>
      <c r="L858">
        <f t="shared" si="79"/>
        <v>1</v>
      </c>
      <c r="M858">
        <f t="shared" si="80"/>
        <v>738078</v>
      </c>
      <c r="N858">
        <f t="shared" si="81"/>
        <v>738000</v>
      </c>
      <c r="O858">
        <f t="shared" si="82"/>
        <v>0</v>
      </c>
      <c r="P858" s="6">
        <f t="shared" si="83"/>
        <v>1.0567988749156593E-4</v>
      </c>
    </row>
    <row r="859" spans="1:16" x14ac:dyDescent="0.25">
      <c r="A859" s="3" t="s">
        <v>1162</v>
      </c>
      <c r="B859">
        <v>82199</v>
      </c>
      <c r="C859">
        <v>83907</v>
      </c>
      <c r="F859" s="3" t="s">
        <v>1041</v>
      </c>
      <c r="G859">
        <v>18938</v>
      </c>
      <c r="H859">
        <v>18940</v>
      </c>
      <c r="I859">
        <v>18938</v>
      </c>
      <c r="J859">
        <f>VLOOKUP(F859,rmp_opt!$A$2:$C$1736,3,FALSE)</f>
        <v>18978</v>
      </c>
      <c r="K859">
        <f t="shared" si="78"/>
        <v>0</v>
      </c>
      <c r="L859">
        <f t="shared" si="79"/>
        <v>0</v>
      </c>
      <c r="M859">
        <f t="shared" si="80"/>
        <v>18940</v>
      </c>
      <c r="N859">
        <f t="shared" si="81"/>
        <v>18938</v>
      </c>
      <c r="O859">
        <f t="shared" si="82"/>
        <v>0</v>
      </c>
      <c r="P859" s="6">
        <f t="shared" si="83"/>
        <v>1.0559662090813094E-4</v>
      </c>
    </row>
    <row r="860" spans="1:16" x14ac:dyDescent="0.25">
      <c r="A860" s="3" t="s">
        <v>1201</v>
      </c>
      <c r="B860">
        <v>208453</v>
      </c>
      <c r="C860">
        <v>208557</v>
      </c>
      <c r="F860" s="3" t="s">
        <v>1315</v>
      </c>
      <c r="G860">
        <v>75905</v>
      </c>
      <c r="H860">
        <v>75913</v>
      </c>
      <c r="I860">
        <v>75905</v>
      </c>
      <c r="J860">
        <f>VLOOKUP(F860,rmp_opt!$A$2:$C$1736,3,FALSE)</f>
        <v>76010</v>
      </c>
      <c r="K860">
        <f t="shared" si="78"/>
        <v>0</v>
      </c>
      <c r="L860">
        <f t="shared" si="79"/>
        <v>0</v>
      </c>
      <c r="M860">
        <f t="shared" si="80"/>
        <v>75913</v>
      </c>
      <c r="N860">
        <f t="shared" si="81"/>
        <v>75905</v>
      </c>
      <c r="O860">
        <f t="shared" si="82"/>
        <v>0</v>
      </c>
      <c r="P860" s="6">
        <f t="shared" si="83"/>
        <v>1.0538379460698431E-4</v>
      </c>
    </row>
    <row r="861" spans="1:16" x14ac:dyDescent="0.25">
      <c r="A861" s="3" t="s">
        <v>641</v>
      </c>
      <c r="B861">
        <v>75429</v>
      </c>
      <c r="C861">
        <v>75855</v>
      </c>
      <c r="F861" s="3" t="s">
        <v>308</v>
      </c>
      <c r="G861">
        <v>18983</v>
      </c>
      <c r="H861">
        <v>18986</v>
      </c>
      <c r="I861">
        <v>18984</v>
      </c>
      <c r="J861">
        <f>VLOOKUP(F861,rmp_opt!$A$2:$C$1736,3,FALSE)</f>
        <v>18999</v>
      </c>
      <c r="K861">
        <f t="shared" si="78"/>
        <v>1</v>
      </c>
      <c r="L861">
        <f t="shared" si="79"/>
        <v>0</v>
      </c>
      <c r="M861">
        <f t="shared" si="80"/>
        <v>18986</v>
      </c>
      <c r="N861">
        <f t="shared" si="81"/>
        <v>18984</v>
      </c>
      <c r="O861">
        <f t="shared" si="82"/>
        <v>0</v>
      </c>
      <c r="P861" s="6">
        <f t="shared" si="83"/>
        <v>1.0534077741493732E-4</v>
      </c>
    </row>
    <row r="862" spans="1:16" x14ac:dyDescent="0.25">
      <c r="A862" s="3" t="s">
        <v>796</v>
      </c>
      <c r="B862">
        <v>16899</v>
      </c>
      <c r="C862">
        <v>16947</v>
      </c>
      <c r="F862" s="3" t="s">
        <v>544</v>
      </c>
      <c r="G862">
        <v>77929</v>
      </c>
      <c r="H862">
        <v>77937</v>
      </c>
      <c r="I862">
        <v>77929</v>
      </c>
      <c r="J862">
        <f>VLOOKUP(F862,rmp_opt!$A$2:$C$1736,3,FALSE)</f>
        <v>78042</v>
      </c>
      <c r="K862">
        <f t="shared" si="78"/>
        <v>0</v>
      </c>
      <c r="L862">
        <f t="shared" si="79"/>
        <v>0</v>
      </c>
      <c r="M862">
        <f t="shared" si="80"/>
        <v>77937</v>
      </c>
      <c r="N862">
        <f t="shared" si="81"/>
        <v>77929</v>
      </c>
      <c r="O862">
        <f t="shared" si="82"/>
        <v>0</v>
      </c>
      <c r="P862" s="6">
        <f t="shared" si="83"/>
        <v>1.026470097642968E-4</v>
      </c>
    </row>
    <row r="863" spans="1:16" x14ac:dyDescent="0.25">
      <c r="A863" s="3" t="s">
        <v>33</v>
      </c>
      <c r="B863">
        <v>47034</v>
      </c>
      <c r="C863">
        <v>47696</v>
      </c>
      <c r="F863" s="3" t="s">
        <v>1454</v>
      </c>
      <c r="G863">
        <v>9922</v>
      </c>
      <c r="H863">
        <v>9924</v>
      </c>
      <c r="I863">
        <v>9923</v>
      </c>
      <c r="J863">
        <f>VLOOKUP(F863,rmp_opt!$A$2:$C$1736,3,FALSE)</f>
        <v>9948</v>
      </c>
      <c r="K863">
        <f t="shared" si="78"/>
        <v>1</v>
      </c>
      <c r="L863">
        <f t="shared" si="79"/>
        <v>0</v>
      </c>
      <c r="M863">
        <f t="shared" si="80"/>
        <v>9924</v>
      </c>
      <c r="N863">
        <f t="shared" si="81"/>
        <v>9923</v>
      </c>
      <c r="O863">
        <f t="shared" si="82"/>
        <v>0</v>
      </c>
      <c r="P863" s="6">
        <f t="shared" si="83"/>
        <v>1.0076582023377671E-4</v>
      </c>
    </row>
    <row r="864" spans="1:16" x14ac:dyDescent="0.25">
      <c r="A864" s="3" t="s">
        <v>1504</v>
      </c>
      <c r="B864">
        <v>30541</v>
      </c>
      <c r="C864">
        <v>30644</v>
      </c>
      <c r="F864" s="3" t="s">
        <v>159</v>
      </c>
      <c r="G864">
        <v>40885</v>
      </c>
      <c r="H864">
        <v>40889</v>
      </c>
      <c r="I864">
        <v>40885</v>
      </c>
      <c r="J864">
        <f>VLOOKUP(F864,rmp_opt!$A$2:$C$1736,3,FALSE)</f>
        <v>40901</v>
      </c>
      <c r="K864">
        <f t="shared" si="78"/>
        <v>0</v>
      </c>
      <c r="L864">
        <f t="shared" si="79"/>
        <v>0</v>
      </c>
      <c r="M864">
        <f t="shared" si="80"/>
        <v>40889</v>
      </c>
      <c r="N864">
        <f t="shared" si="81"/>
        <v>40885</v>
      </c>
      <c r="O864">
        <f t="shared" si="82"/>
        <v>0</v>
      </c>
      <c r="P864" s="6">
        <f t="shared" si="83"/>
        <v>9.7825821125486066E-5</v>
      </c>
    </row>
    <row r="865" spans="1:16" x14ac:dyDescent="0.25">
      <c r="A865" s="3" t="s">
        <v>1260</v>
      </c>
      <c r="B865">
        <v>1600</v>
      </c>
      <c r="C865">
        <v>1600</v>
      </c>
      <c r="F865" s="3" t="s">
        <v>858</v>
      </c>
      <c r="G865">
        <v>40890</v>
      </c>
      <c r="H865">
        <v>40895</v>
      </c>
      <c r="I865">
        <v>40891</v>
      </c>
      <c r="J865">
        <f>VLOOKUP(F865,rmp_opt!$A$2:$C$1736,3,FALSE)</f>
        <v>41111</v>
      </c>
      <c r="K865">
        <f t="shared" si="78"/>
        <v>1</v>
      </c>
      <c r="L865">
        <f t="shared" si="79"/>
        <v>0</v>
      </c>
      <c r="M865">
        <f t="shared" si="80"/>
        <v>40895</v>
      </c>
      <c r="N865">
        <f t="shared" si="81"/>
        <v>40891</v>
      </c>
      <c r="O865">
        <f t="shared" si="82"/>
        <v>0</v>
      </c>
      <c r="P865" s="6">
        <f t="shared" si="83"/>
        <v>9.7811468394669272E-5</v>
      </c>
    </row>
    <row r="866" spans="1:16" x14ac:dyDescent="0.25">
      <c r="A866" s="3" t="s">
        <v>471</v>
      </c>
      <c r="B866">
        <v>592923</v>
      </c>
      <c r="C866">
        <v>593048</v>
      </c>
      <c r="F866" s="3" t="s">
        <v>1108</v>
      </c>
      <c r="G866">
        <v>275415</v>
      </c>
      <c r="H866">
        <v>275441</v>
      </c>
      <c r="I866">
        <v>275415</v>
      </c>
      <c r="J866">
        <f>VLOOKUP(F866,rmp_opt!$A$2:$C$1736,3,FALSE)</f>
        <v>275636</v>
      </c>
      <c r="K866">
        <f t="shared" si="78"/>
        <v>0</v>
      </c>
      <c r="L866">
        <f t="shared" si="79"/>
        <v>0</v>
      </c>
      <c r="M866">
        <f t="shared" si="80"/>
        <v>275441</v>
      </c>
      <c r="N866">
        <f t="shared" si="81"/>
        <v>275415</v>
      </c>
      <c r="O866">
        <f t="shared" si="82"/>
        <v>0</v>
      </c>
      <c r="P866" s="6">
        <f t="shared" si="83"/>
        <v>9.4394080765027713E-5</v>
      </c>
    </row>
    <row r="867" spans="1:16" x14ac:dyDescent="0.25">
      <c r="A867" s="3" t="s">
        <v>1163</v>
      </c>
      <c r="B867">
        <v>3200</v>
      </c>
      <c r="C867">
        <v>3200</v>
      </c>
      <c r="F867" s="3" t="s">
        <v>1376</v>
      </c>
      <c r="G867">
        <v>269799</v>
      </c>
      <c r="H867">
        <v>269824</v>
      </c>
      <c r="I867">
        <v>269799</v>
      </c>
      <c r="J867">
        <f>VLOOKUP(F867,rmp_opt!$A$2:$C$1736,3,FALSE)</f>
        <v>270119</v>
      </c>
      <c r="K867">
        <f t="shared" si="78"/>
        <v>0</v>
      </c>
      <c r="L867">
        <f t="shared" si="79"/>
        <v>0</v>
      </c>
      <c r="M867">
        <f t="shared" si="80"/>
        <v>269824</v>
      </c>
      <c r="N867">
        <f t="shared" si="81"/>
        <v>269799</v>
      </c>
      <c r="O867">
        <f t="shared" si="82"/>
        <v>0</v>
      </c>
      <c r="P867" s="6">
        <f t="shared" si="83"/>
        <v>9.2652988614800761E-5</v>
      </c>
    </row>
    <row r="868" spans="1:16" x14ac:dyDescent="0.25">
      <c r="A868" s="3" t="s">
        <v>381</v>
      </c>
      <c r="B868">
        <v>53045</v>
      </c>
      <c r="C868">
        <v>53124</v>
      </c>
      <c r="F868" s="3" t="s">
        <v>1262</v>
      </c>
      <c r="G868">
        <v>76244</v>
      </c>
      <c r="H868">
        <v>76251</v>
      </c>
      <c r="I868">
        <v>76244</v>
      </c>
      <c r="J868">
        <f>VLOOKUP(F868,rmp_opt!$A$2:$C$1736,3,FALSE)</f>
        <v>76375</v>
      </c>
      <c r="K868">
        <f t="shared" si="78"/>
        <v>0</v>
      </c>
      <c r="L868">
        <f t="shared" si="79"/>
        <v>0</v>
      </c>
      <c r="M868">
        <f t="shared" si="80"/>
        <v>76251</v>
      </c>
      <c r="N868">
        <f t="shared" si="81"/>
        <v>76244</v>
      </c>
      <c r="O868">
        <f t="shared" si="82"/>
        <v>0</v>
      </c>
      <c r="P868" s="6">
        <f t="shared" si="83"/>
        <v>9.1802074726888834E-5</v>
      </c>
    </row>
    <row r="869" spans="1:16" x14ac:dyDescent="0.25">
      <c r="A869" s="3" t="s">
        <v>1668</v>
      </c>
      <c r="B869">
        <v>56625</v>
      </c>
      <c r="C869">
        <v>56639</v>
      </c>
      <c r="F869" s="3" t="s">
        <v>1328</v>
      </c>
      <c r="G869">
        <v>76564</v>
      </c>
      <c r="H869">
        <v>76571</v>
      </c>
      <c r="I869">
        <v>76564</v>
      </c>
      <c r="J869">
        <f>VLOOKUP(F869,rmp_opt!$A$2:$C$1736,3,FALSE)</f>
        <v>76683</v>
      </c>
      <c r="K869">
        <f t="shared" si="78"/>
        <v>0</v>
      </c>
      <c r="L869">
        <f t="shared" si="79"/>
        <v>0</v>
      </c>
      <c r="M869">
        <f t="shared" si="80"/>
        <v>76571</v>
      </c>
      <c r="N869">
        <f t="shared" si="81"/>
        <v>76564</v>
      </c>
      <c r="O869">
        <f t="shared" si="82"/>
        <v>0</v>
      </c>
      <c r="P869" s="6">
        <f t="shared" si="83"/>
        <v>9.1418422118034237E-5</v>
      </c>
    </row>
    <row r="870" spans="1:16" x14ac:dyDescent="0.25">
      <c r="A870" s="3" t="s">
        <v>978</v>
      </c>
      <c r="B870">
        <v>127462</v>
      </c>
      <c r="C870">
        <v>129355</v>
      </c>
      <c r="F870" s="3" t="s">
        <v>461</v>
      </c>
      <c r="G870">
        <v>76758</v>
      </c>
      <c r="H870">
        <v>76765</v>
      </c>
      <c r="I870">
        <v>76758</v>
      </c>
      <c r="J870">
        <f>VLOOKUP(F870,rmp_opt!$A$2:$C$1736,3,FALSE)</f>
        <v>76926</v>
      </c>
      <c r="K870">
        <f t="shared" si="78"/>
        <v>0</v>
      </c>
      <c r="L870">
        <f t="shared" si="79"/>
        <v>0</v>
      </c>
      <c r="M870">
        <f t="shared" si="80"/>
        <v>76765</v>
      </c>
      <c r="N870">
        <f t="shared" si="81"/>
        <v>76758</v>
      </c>
      <c r="O870">
        <f t="shared" si="82"/>
        <v>0</v>
      </c>
      <c r="P870" s="6">
        <f t="shared" si="83"/>
        <v>9.1187390086628018E-5</v>
      </c>
    </row>
    <row r="871" spans="1:16" x14ac:dyDescent="0.25">
      <c r="A871" s="3" t="s">
        <v>1703</v>
      </c>
      <c r="B871">
        <v>155575</v>
      </c>
      <c r="C871">
        <v>155883</v>
      </c>
      <c r="F871" s="3" t="s">
        <v>1507</v>
      </c>
      <c r="G871">
        <v>858078</v>
      </c>
      <c r="H871">
        <v>858193</v>
      </c>
      <c r="I871">
        <v>858078</v>
      </c>
      <c r="J871">
        <f>VLOOKUP(F871,rmp_opt!$A$2:$C$1736,3,FALSE)</f>
        <v>858150</v>
      </c>
      <c r="K871">
        <f t="shared" si="78"/>
        <v>0</v>
      </c>
      <c r="L871">
        <f t="shared" si="79"/>
        <v>1</v>
      </c>
      <c r="M871">
        <f t="shared" si="80"/>
        <v>858150</v>
      </c>
      <c r="N871">
        <f t="shared" si="81"/>
        <v>858078</v>
      </c>
      <c r="O871">
        <f t="shared" si="82"/>
        <v>0</v>
      </c>
      <c r="P871" s="6">
        <f t="shared" si="83"/>
        <v>8.3901415836392239E-5</v>
      </c>
    </row>
    <row r="872" spans="1:16" x14ac:dyDescent="0.25">
      <c r="A872" s="3" t="s">
        <v>1445</v>
      </c>
      <c r="B872">
        <v>176930</v>
      </c>
      <c r="C872">
        <v>177323</v>
      </c>
      <c r="F872" s="3" t="s">
        <v>382</v>
      </c>
      <c r="G872">
        <v>72039</v>
      </c>
      <c r="H872">
        <v>72046</v>
      </c>
      <c r="I872">
        <v>72040</v>
      </c>
      <c r="J872">
        <f>VLOOKUP(F872,rmp_opt!$A$2:$C$1736,3,FALSE)</f>
        <v>72068</v>
      </c>
      <c r="K872">
        <f t="shared" si="78"/>
        <v>1</v>
      </c>
      <c r="L872">
        <f t="shared" si="79"/>
        <v>0</v>
      </c>
      <c r="M872">
        <f t="shared" si="80"/>
        <v>72046</v>
      </c>
      <c r="N872">
        <f t="shared" si="81"/>
        <v>72040</v>
      </c>
      <c r="O872">
        <f t="shared" si="82"/>
        <v>0</v>
      </c>
      <c r="P872" s="6">
        <f t="shared" si="83"/>
        <v>8.3280126585792415E-5</v>
      </c>
    </row>
    <row r="873" spans="1:16" x14ac:dyDescent="0.25">
      <c r="A873" s="3" t="s">
        <v>724</v>
      </c>
      <c r="B873">
        <v>226353</v>
      </c>
      <c r="C873">
        <v>279300</v>
      </c>
      <c r="F873" s="3" t="s">
        <v>1503</v>
      </c>
      <c r="G873">
        <v>61423</v>
      </c>
      <c r="H873">
        <v>61430</v>
      </c>
      <c r="I873">
        <v>61425</v>
      </c>
      <c r="J873">
        <f>VLOOKUP(F873,rmp_opt!$A$2:$C$1736,3,FALSE)</f>
        <v>61452</v>
      </c>
      <c r="K873">
        <f t="shared" si="78"/>
        <v>1</v>
      </c>
      <c r="L873">
        <f t="shared" si="79"/>
        <v>0</v>
      </c>
      <c r="M873">
        <f t="shared" si="80"/>
        <v>61430</v>
      </c>
      <c r="N873">
        <f t="shared" si="81"/>
        <v>61425</v>
      </c>
      <c r="O873">
        <f t="shared" si="82"/>
        <v>0</v>
      </c>
      <c r="P873" s="6">
        <f t="shared" si="83"/>
        <v>8.1393455966140318E-5</v>
      </c>
    </row>
    <row r="874" spans="1:16" x14ac:dyDescent="0.25">
      <c r="A874" s="3" t="s">
        <v>1008</v>
      </c>
      <c r="B874">
        <v>33649</v>
      </c>
      <c r="C874">
        <v>33974</v>
      </c>
      <c r="F874" s="3" t="s">
        <v>1715</v>
      </c>
      <c r="G874">
        <v>100036</v>
      </c>
      <c r="H874">
        <v>100045</v>
      </c>
      <c r="I874">
        <v>100037</v>
      </c>
      <c r="J874">
        <f>VLOOKUP(F874,rmp_opt!$A$2:$C$1736,3,FALSE)</f>
        <v>100076</v>
      </c>
      <c r="K874">
        <f t="shared" si="78"/>
        <v>1</v>
      </c>
      <c r="L874">
        <f t="shared" si="79"/>
        <v>0</v>
      </c>
      <c r="M874">
        <f t="shared" si="80"/>
        <v>100045</v>
      </c>
      <c r="N874">
        <f t="shared" si="81"/>
        <v>100037</v>
      </c>
      <c r="O874">
        <f t="shared" si="82"/>
        <v>0</v>
      </c>
      <c r="P874" s="6">
        <f t="shared" si="83"/>
        <v>7.9964016192713276E-5</v>
      </c>
    </row>
    <row r="875" spans="1:16" x14ac:dyDescent="0.25">
      <c r="A875" s="3" t="s">
        <v>570</v>
      </c>
      <c r="B875">
        <v>170798</v>
      </c>
      <c r="C875">
        <v>171210</v>
      </c>
      <c r="F875" s="3" t="s">
        <v>1655</v>
      </c>
      <c r="G875">
        <v>75946</v>
      </c>
      <c r="H875">
        <v>75952</v>
      </c>
      <c r="I875">
        <v>75946</v>
      </c>
      <c r="J875">
        <f>VLOOKUP(F875,rmp_opt!$A$2:$C$1736,3,FALSE)</f>
        <v>76050</v>
      </c>
      <c r="K875">
        <f t="shared" si="78"/>
        <v>0</v>
      </c>
      <c r="L875">
        <f t="shared" si="79"/>
        <v>0</v>
      </c>
      <c r="M875">
        <f t="shared" si="80"/>
        <v>75952</v>
      </c>
      <c r="N875">
        <f t="shared" si="81"/>
        <v>75946</v>
      </c>
      <c r="O875">
        <f t="shared" si="82"/>
        <v>0</v>
      </c>
      <c r="P875" s="6">
        <f t="shared" si="83"/>
        <v>7.8997261428270487E-5</v>
      </c>
    </row>
    <row r="876" spans="1:16" x14ac:dyDescent="0.25">
      <c r="A876" s="3" t="s">
        <v>113</v>
      </c>
      <c r="B876">
        <v>196402</v>
      </c>
      <c r="C876">
        <v>196675</v>
      </c>
      <c r="F876" s="3" t="s">
        <v>183</v>
      </c>
      <c r="G876">
        <v>178460</v>
      </c>
      <c r="H876">
        <v>178475</v>
      </c>
      <c r="I876">
        <v>178461</v>
      </c>
      <c r="J876">
        <f>VLOOKUP(F876,rmp_opt!$A$2:$C$1736,3,FALSE)</f>
        <v>179886</v>
      </c>
      <c r="K876">
        <f t="shared" si="78"/>
        <v>1</v>
      </c>
      <c r="L876">
        <f t="shared" si="79"/>
        <v>0</v>
      </c>
      <c r="M876">
        <f t="shared" si="80"/>
        <v>178475</v>
      </c>
      <c r="N876">
        <f t="shared" si="81"/>
        <v>178461</v>
      </c>
      <c r="O876">
        <f t="shared" si="82"/>
        <v>0</v>
      </c>
      <c r="P876" s="6">
        <f t="shared" si="83"/>
        <v>7.8442358873791841E-5</v>
      </c>
    </row>
    <row r="877" spans="1:16" x14ac:dyDescent="0.25">
      <c r="A877" s="3" t="s">
        <v>1017</v>
      </c>
      <c r="B877">
        <v>46501</v>
      </c>
      <c r="C877">
        <v>46501</v>
      </c>
      <c r="F877" s="3" t="s">
        <v>631</v>
      </c>
      <c r="G877">
        <v>334161</v>
      </c>
      <c r="H877">
        <v>334187</v>
      </c>
      <c r="I877">
        <v>334161</v>
      </c>
      <c r="J877">
        <f>VLOOKUP(F877,rmp_opt!$A$2:$C$1736,3,FALSE)</f>
        <v>335317</v>
      </c>
      <c r="K877">
        <f t="shared" si="78"/>
        <v>0</v>
      </c>
      <c r="L877">
        <f t="shared" si="79"/>
        <v>0</v>
      </c>
      <c r="M877">
        <f t="shared" si="80"/>
        <v>334187</v>
      </c>
      <c r="N877">
        <f t="shared" si="81"/>
        <v>334161</v>
      </c>
      <c r="O877">
        <f t="shared" si="82"/>
        <v>0</v>
      </c>
      <c r="P877" s="6">
        <f t="shared" si="83"/>
        <v>7.7800752273427749E-5</v>
      </c>
    </row>
    <row r="878" spans="1:16" x14ac:dyDescent="0.25">
      <c r="A878" s="3" t="s">
        <v>1390</v>
      </c>
      <c r="B878">
        <v>58591</v>
      </c>
      <c r="C878">
        <v>58738</v>
      </c>
      <c r="F878" s="3" t="s">
        <v>942</v>
      </c>
      <c r="G878">
        <v>532112</v>
      </c>
      <c r="H878">
        <v>532453</v>
      </c>
      <c r="I878">
        <v>532113</v>
      </c>
      <c r="J878">
        <f>VLOOKUP(F878,rmp_opt!$A$2:$C$1736,3,FALSE)</f>
        <v>532153</v>
      </c>
      <c r="K878">
        <f t="shared" si="78"/>
        <v>1</v>
      </c>
      <c r="L878">
        <f t="shared" si="79"/>
        <v>1</v>
      </c>
      <c r="M878">
        <f t="shared" si="80"/>
        <v>532153</v>
      </c>
      <c r="N878">
        <f t="shared" si="81"/>
        <v>532113</v>
      </c>
      <c r="O878">
        <f t="shared" si="82"/>
        <v>0</v>
      </c>
      <c r="P878" s="6">
        <f t="shared" si="83"/>
        <v>7.5166352533951702E-5</v>
      </c>
    </row>
    <row r="879" spans="1:16" x14ac:dyDescent="0.25">
      <c r="A879" s="3" t="s">
        <v>528</v>
      </c>
      <c r="B879">
        <v>69666</v>
      </c>
      <c r="C879">
        <v>70037</v>
      </c>
      <c r="F879" s="3" t="s">
        <v>1441</v>
      </c>
      <c r="G879">
        <v>272403</v>
      </c>
      <c r="H879">
        <v>272423</v>
      </c>
      <c r="I879">
        <v>272403</v>
      </c>
      <c r="J879">
        <f>VLOOKUP(F879,rmp_opt!$A$2:$C$1736,3,FALSE)</f>
        <v>272736</v>
      </c>
      <c r="K879">
        <f t="shared" si="78"/>
        <v>0</v>
      </c>
      <c r="L879">
        <f t="shared" si="79"/>
        <v>0</v>
      </c>
      <c r="M879">
        <f t="shared" si="80"/>
        <v>272423</v>
      </c>
      <c r="N879">
        <f t="shared" si="81"/>
        <v>272403</v>
      </c>
      <c r="O879">
        <f t="shared" si="82"/>
        <v>0</v>
      </c>
      <c r="P879" s="6">
        <f t="shared" si="83"/>
        <v>7.341524026972759E-5</v>
      </c>
    </row>
    <row r="880" spans="1:16" x14ac:dyDescent="0.25">
      <c r="A880" s="3" t="s">
        <v>600</v>
      </c>
      <c r="B880">
        <v>3208</v>
      </c>
      <c r="C880">
        <v>3208</v>
      </c>
      <c r="F880" s="3" t="s">
        <v>860</v>
      </c>
      <c r="G880">
        <v>178708</v>
      </c>
      <c r="H880">
        <v>178751</v>
      </c>
      <c r="I880">
        <v>178710</v>
      </c>
      <c r="J880">
        <f>VLOOKUP(F880,rmp_opt!$A$2:$C$1736,3,FALSE)</f>
        <v>178723</v>
      </c>
      <c r="K880">
        <f t="shared" si="78"/>
        <v>1</v>
      </c>
      <c r="L880">
        <f t="shared" si="79"/>
        <v>1</v>
      </c>
      <c r="M880">
        <f t="shared" si="80"/>
        <v>178723</v>
      </c>
      <c r="N880">
        <f t="shared" si="81"/>
        <v>178710</v>
      </c>
      <c r="O880">
        <f t="shared" si="82"/>
        <v>0</v>
      </c>
      <c r="P880" s="6">
        <f t="shared" si="83"/>
        <v>7.2738259765111379E-5</v>
      </c>
    </row>
    <row r="881" spans="1:16" x14ac:dyDescent="0.25">
      <c r="A881" s="3" t="s">
        <v>1600</v>
      </c>
      <c r="B881">
        <v>180526</v>
      </c>
      <c r="C881">
        <v>180879</v>
      </c>
      <c r="F881" s="3" t="s">
        <v>1527</v>
      </c>
      <c r="G881">
        <v>41378</v>
      </c>
      <c r="H881">
        <v>41381</v>
      </c>
      <c r="I881">
        <v>41378</v>
      </c>
      <c r="J881">
        <f>VLOOKUP(F881,rmp_opt!$A$2:$C$1736,3,FALSE)</f>
        <v>41387</v>
      </c>
      <c r="K881">
        <f t="shared" si="78"/>
        <v>0</v>
      </c>
      <c r="L881">
        <f t="shared" si="79"/>
        <v>0</v>
      </c>
      <c r="M881">
        <f t="shared" si="80"/>
        <v>41381</v>
      </c>
      <c r="N881">
        <f t="shared" si="81"/>
        <v>41378</v>
      </c>
      <c r="O881">
        <f t="shared" si="82"/>
        <v>0</v>
      </c>
      <c r="P881" s="6">
        <f t="shared" si="83"/>
        <v>7.249703970421208E-5</v>
      </c>
    </row>
    <row r="882" spans="1:16" x14ac:dyDescent="0.25">
      <c r="A882" s="3" t="s">
        <v>997</v>
      </c>
      <c r="B882">
        <v>27844</v>
      </c>
      <c r="C882">
        <v>28218</v>
      </c>
      <c r="F882" s="3" t="s">
        <v>1362</v>
      </c>
      <c r="G882">
        <v>342645</v>
      </c>
      <c r="H882">
        <v>342669</v>
      </c>
      <c r="I882">
        <v>342645</v>
      </c>
      <c r="J882">
        <f>VLOOKUP(F882,rmp_opt!$A$2:$C$1736,3,FALSE)</f>
        <v>342864</v>
      </c>
      <c r="K882">
        <f t="shared" si="78"/>
        <v>0</v>
      </c>
      <c r="L882">
        <f t="shared" si="79"/>
        <v>0</v>
      </c>
      <c r="M882">
        <f t="shared" si="80"/>
        <v>342669</v>
      </c>
      <c r="N882">
        <f t="shared" si="81"/>
        <v>342645</v>
      </c>
      <c r="O882">
        <f t="shared" si="82"/>
        <v>0</v>
      </c>
      <c r="P882" s="6">
        <f t="shared" si="83"/>
        <v>7.0038433590432746E-5</v>
      </c>
    </row>
    <row r="883" spans="1:16" x14ac:dyDescent="0.25">
      <c r="A883" s="3" t="s">
        <v>410</v>
      </c>
      <c r="B883">
        <v>782826</v>
      </c>
      <c r="C883">
        <v>782901</v>
      </c>
      <c r="F883" s="3" t="s">
        <v>346</v>
      </c>
      <c r="G883">
        <v>328665</v>
      </c>
      <c r="H883">
        <v>328687</v>
      </c>
      <c r="I883">
        <v>328665</v>
      </c>
      <c r="J883">
        <f>VLOOKUP(F883,rmp_opt!$A$2:$C$1736,3,FALSE)</f>
        <v>329235</v>
      </c>
      <c r="K883">
        <f t="shared" si="78"/>
        <v>0</v>
      </c>
      <c r="L883">
        <f t="shared" si="79"/>
        <v>0</v>
      </c>
      <c r="M883">
        <f t="shared" si="80"/>
        <v>328687</v>
      </c>
      <c r="N883">
        <f t="shared" si="81"/>
        <v>328665</v>
      </c>
      <c r="O883">
        <f t="shared" si="82"/>
        <v>0</v>
      </c>
      <c r="P883" s="6">
        <f t="shared" si="83"/>
        <v>6.6932978791372946E-5</v>
      </c>
    </row>
    <row r="884" spans="1:16" x14ac:dyDescent="0.25">
      <c r="A884" s="3" t="s">
        <v>498</v>
      </c>
      <c r="B884">
        <v>3617</v>
      </c>
      <c r="C884">
        <v>3776</v>
      </c>
      <c r="F884" s="3" t="s">
        <v>158</v>
      </c>
      <c r="G884">
        <v>135053</v>
      </c>
      <c r="H884">
        <v>135062</v>
      </c>
      <c r="I884">
        <v>135053</v>
      </c>
      <c r="J884">
        <f>VLOOKUP(F884,rmp_opt!$A$2:$C$1736,3,FALSE)</f>
        <v>135212</v>
      </c>
      <c r="K884">
        <f t="shared" si="78"/>
        <v>0</v>
      </c>
      <c r="L884">
        <f t="shared" si="79"/>
        <v>0</v>
      </c>
      <c r="M884">
        <f t="shared" si="80"/>
        <v>135062</v>
      </c>
      <c r="N884">
        <f t="shared" si="81"/>
        <v>135053</v>
      </c>
      <c r="O884">
        <f t="shared" si="82"/>
        <v>0</v>
      </c>
      <c r="P884" s="6">
        <f t="shared" si="83"/>
        <v>6.6636063437532398E-5</v>
      </c>
    </row>
    <row r="885" spans="1:16" x14ac:dyDescent="0.25">
      <c r="A885" s="3" t="s">
        <v>286</v>
      </c>
      <c r="B885">
        <v>276176</v>
      </c>
      <c r="C885">
        <v>276186</v>
      </c>
      <c r="F885" s="3" t="s">
        <v>908</v>
      </c>
      <c r="G885">
        <v>264237</v>
      </c>
      <c r="H885">
        <v>264254</v>
      </c>
      <c r="I885">
        <v>264237</v>
      </c>
      <c r="J885">
        <f>VLOOKUP(F885,rmp_opt!$A$2:$C$1736,3,FALSE)</f>
        <v>264604</v>
      </c>
      <c r="K885">
        <f t="shared" si="78"/>
        <v>0</v>
      </c>
      <c r="L885">
        <f t="shared" si="79"/>
        <v>0</v>
      </c>
      <c r="M885">
        <f t="shared" si="80"/>
        <v>264254</v>
      </c>
      <c r="N885">
        <f t="shared" si="81"/>
        <v>264237</v>
      </c>
      <c r="O885">
        <f t="shared" si="82"/>
        <v>0</v>
      </c>
      <c r="P885" s="6">
        <f t="shared" si="83"/>
        <v>6.4332044169624684E-5</v>
      </c>
    </row>
    <row r="886" spans="1:16" x14ac:dyDescent="0.25">
      <c r="A886" s="3" t="s">
        <v>18</v>
      </c>
      <c r="B886">
        <v>60418</v>
      </c>
      <c r="C886">
        <v>60975</v>
      </c>
      <c r="F886" s="3" t="s">
        <v>1251</v>
      </c>
      <c r="G886">
        <v>421948</v>
      </c>
      <c r="H886">
        <v>421975</v>
      </c>
      <c r="I886">
        <v>421948</v>
      </c>
      <c r="J886">
        <f>VLOOKUP(F886,rmp_opt!$A$2:$C$1736,3,FALSE)</f>
        <v>422543</v>
      </c>
      <c r="K886">
        <f t="shared" si="78"/>
        <v>0</v>
      </c>
      <c r="L886">
        <f t="shared" si="79"/>
        <v>0</v>
      </c>
      <c r="M886">
        <f t="shared" si="80"/>
        <v>421975</v>
      </c>
      <c r="N886">
        <f t="shared" si="81"/>
        <v>421948</v>
      </c>
      <c r="O886">
        <f t="shared" si="82"/>
        <v>0</v>
      </c>
      <c r="P886" s="6">
        <f t="shared" si="83"/>
        <v>6.3984833224717104E-5</v>
      </c>
    </row>
    <row r="887" spans="1:16" x14ac:dyDescent="0.25">
      <c r="A887" s="3" t="s">
        <v>1730</v>
      </c>
      <c r="B887">
        <v>38753</v>
      </c>
      <c r="C887">
        <v>38753</v>
      </c>
      <c r="F887" s="3" t="s">
        <v>1664</v>
      </c>
      <c r="G887">
        <v>330762</v>
      </c>
      <c r="H887">
        <v>330783</v>
      </c>
      <c r="I887">
        <v>330762</v>
      </c>
      <c r="J887">
        <f>VLOOKUP(F887,rmp_opt!$A$2:$C$1736,3,FALSE)</f>
        <v>331050</v>
      </c>
      <c r="K887">
        <f t="shared" si="78"/>
        <v>0</v>
      </c>
      <c r="L887">
        <f t="shared" si="79"/>
        <v>0</v>
      </c>
      <c r="M887">
        <f t="shared" si="80"/>
        <v>330783</v>
      </c>
      <c r="N887">
        <f t="shared" si="81"/>
        <v>330762</v>
      </c>
      <c r="O887">
        <f t="shared" si="82"/>
        <v>0</v>
      </c>
      <c r="P887" s="6">
        <f t="shared" si="83"/>
        <v>6.3485729314988982E-5</v>
      </c>
    </row>
    <row r="888" spans="1:16" x14ac:dyDescent="0.25">
      <c r="A888" s="3" t="s">
        <v>968</v>
      </c>
      <c r="B888">
        <v>257544</v>
      </c>
      <c r="C888">
        <v>269405</v>
      </c>
      <c r="F888" s="3" t="s">
        <v>1446</v>
      </c>
      <c r="G888">
        <v>63163</v>
      </c>
      <c r="H888">
        <v>63167</v>
      </c>
      <c r="I888">
        <v>63163</v>
      </c>
      <c r="J888">
        <f>VLOOKUP(F888,rmp_opt!$A$2:$C$1736,3,FALSE)</f>
        <v>63236</v>
      </c>
      <c r="K888">
        <f t="shared" si="78"/>
        <v>0</v>
      </c>
      <c r="L888">
        <f t="shared" si="79"/>
        <v>0</v>
      </c>
      <c r="M888">
        <f t="shared" si="80"/>
        <v>63167</v>
      </c>
      <c r="N888">
        <f t="shared" si="81"/>
        <v>63163</v>
      </c>
      <c r="O888">
        <f t="shared" si="82"/>
        <v>0</v>
      </c>
      <c r="P888" s="6">
        <f t="shared" si="83"/>
        <v>6.3324204093909801E-5</v>
      </c>
    </row>
    <row r="889" spans="1:16" x14ac:dyDescent="0.25">
      <c r="A889" s="3" t="s">
        <v>508</v>
      </c>
      <c r="B889">
        <v>177337</v>
      </c>
      <c r="C889">
        <v>177604</v>
      </c>
      <c r="F889" s="3" t="s">
        <v>728</v>
      </c>
      <c r="G889">
        <v>342769</v>
      </c>
      <c r="H889">
        <v>342790</v>
      </c>
      <c r="I889">
        <v>342769</v>
      </c>
      <c r="J889">
        <f>VLOOKUP(F889,rmp_opt!$A$2:$C$1736,3,FALSE)</f>
        <v>343148</v>
      </c>
      <c r="K889">
        <f t="shared" si="78"/>
        <v>0</v>
      </c>
      <c r="L889">
        <f t="shared" si="79"/>
        <v>0</v>
      </c>
      <c r="M889">
        <f t="shared" si="80"/>
        <v>342790</v>
      </c>
      <c r="N889">
        <f t="shared" si="81"/>
        <v>342769</v>
      </c>
      <c r="O889">
        <f t="shared" si="82"/>
        <v>0</v>
      </c>
      <c r="P889" s="6">
        <f t="shared" si="83"/>
        <v>6.1261997141106794E-5</v>
      </c>
    </row>
    <row r="890" spans="1:16" x14ac:dyDescent="0.25">
      <c r="A890" s="3" t="s">
        <v>1533</v>
      </c>
      <c r="B890">
        <v>263226</v>
      </c>
      <c r="C890">
        <v>263226</v>
      </c>
      <c r="F890" s="3" t="s">
        <v>778</v>
      </c>
      <c r="G890">
        <v>131974</v>
      </c>
      <c r="H890">
        <v>131982</v>
      </c>
      <c r="I890">
        <v>131974</v>
      </c>
      <c r="J890">
        <f>VLOOKUP(F890,rmp_opt!$A$2:$C$1736,3,FALSE)</f>
        <v>132156</v>
      </c>
      <c r="K890">
        <f t="shared" si="78"/>
        <v>0</v>
      </c>
      <c r="L890">
        <f t="shared" si="79"/>
        <v>0</v>
      </c>
      <c r="M890">
        <f t="shared" si="80"/>
        <v>131982</v>
      </c>
      <c r="N890">
        <f t="shared" si="81"/>
        <v>131974</v>
      </c>
      <c r="O890">
        <f t="shared" si="82"/>
        <v>0</v>
      </c>
      <c r="P890" s="6">
        <f t="shared" si="83"/>
        <v>6.0614326195996422E-5</v>
      </c>
    </row>
    <row r="891" spans="1:16" x14ac:dyDescent="0.25">
      <c r="A891" s="3" t="s">
        <v>1695</v>
      </c>
      <c r="B891">
        <v>49844</v>
      </c>
      <c r="C891">
        <v>49868</v>
      </c>
      <c r="F891" s="3" t="s">
        <v>1088</v>
      </c>
      <c r="G891">
        <v>333147</v>
      </c>
      <c r="H891">
        <v>333167</v>
      </c>
      <c r="I891">
        <v>333147</v>
      </c>
      <c r="J891">
        <f>VLOOKUP(F891,rmp_opt!$A$2:$C$1736,3,FALSE)</f>
        <v>333555</v>
      </c>
      <c r="K891">
        <f t="shared" si="78"/>
        <v>0</v>
      </c>
      <c r="L891">
        <f t="shared" si="79"/>
        <v>0</v>
      </c>
      <c r="M891">
        <f t="shared" si="80"/>
        <v>333167</v>
      </c>
      <c r="N891">
        <f t="shared" si="81"/>
        <v>333147</v>
      </c>
      <c r="O891">
        <f t="shared" si="82"/>
        <v>0</v>
      </c>
      <c r="P891" s="6">
        <f t="shared" si="83"/>
        <v>6.0029954947518811E-5</v>
      </c>
    </row>
    <row r="892" spans="1:16" x14ac:dyDescent="0.25">
      <c r="A892" s="3" t="s">
        <v>776</v>
      </c>
      <c r="B892">
        <v>709641</v>
      </c>
      <c r="C892">
        <v>710891</v>
      </c>
      <c r="F892" s="3" t="s">
        <v>1239</v>
      </c>
      <c r="G892">
        <v>363615</v>
      </c>
      <c r="H892">
        <v>363788</v>
      </c>
      <c r="I892">
        <v>363636</v>
      </c>
      <c r="J892">
        <f>VLOOKUP(F892,rmp_opt!$A$2:$C$1736,3,FALSE)</f>
        <v>363657</v>
      </c>
      <c r="K892">
        <f t="shared" si="78"/>
        <v>1</v>
      </c>
      <c r="L892">
        <f t="shared" si="79"/>
        <v>1</v>
      </c>
      <c r="M892">
        <f t="shared" si="80"/>
        <v>363657</v>
      </c>
      <c r="N892">
        <f t="shared" si="81"/>
        <v>363636</v>
      </c>
      <c r="O892">
        <f t="shared" si="82"/>
        <v>0</v>
      </c>
      <c r="P892" s="6">
        <f t="shared" si="83"/>
        <v>5.774672287347693E-5</v>
      </c>
    </row>
    <row r="893" spans="1:16" x14ac:dyDescent="0.25">
      <c r="A893" s="3" t="s">
        <v>1530</v>
      </c>
      <c r="B893">
        <v>322289</v>
      </c>
      <c r="C893">
        <v>322897</v>
      </c>
      <c r="F893" s="3" t="s">
        <v>765</v>
      </c>
      <c r="G893">
        <v>574012</v>
      </c>
      <c r="H893">
        <v>574682</v>
      </c>
      <c r="I893">
        <v>574023</v>
      </c>
      <c r="J893">
        <f>VLOOKUP(F893,rmp_opt!$A$2:$C$1736,3,FALSE)</f>
        <v>574055</v>
      </c>
      <c r="K893">
        <f t="shared" si="78"/>
        <v>1</v>
      </c>
      <c r="L893">
        <f t="shared" si="79"/>
        <v>1</v>
      </c>
      <c r="M893">
        <f t="shared" si="80"/>
        <v>574055</v>
      </c>
      <c r="N893">
        <f t="shared" si="81"/>
        <v>574023</v>
      </c>
      <c r="O893">
        <f t="shared" si="82"/>
        <v>0</v>
      </c>
      <c r="P893" s="6">
        <f t="shared" si="83"/>
        <v>5.5743787616169182E-5</v>
      </c>
    </row>
    <row r="894" spans="1:16" x14ac:dyDescent="0.25">
      <c r="A894" s="3" t="s">
        <v>1161</v>
      </c>
      <c r="B894">
        <v>712749</v>
      </c>
      <c r="C894">
        <v>712820</v>
      </c>
      <c r="F894" s="3" t="s">
        <v>602</v>
      </c>
      <c r="G894">
        <v>73742</v>
      </c>
      <c r="H894">
        <v>73746</v>
      </c>
      <c r="I894">
        <v>73742</v>
      </c>
      <c r="J894">
        <f>VLOOKUP(F894,rmp_opt!$A$2:$C$1736,3,FALSE)</f>
        <v>73831</v>
      </c>
      <c r="K894">
        <f t="shared" si="78"/>
        <v>0</v>
      </c>
      <c r="L894">
        <f t="shared" si="79"/>
        <v>0</v>
      </c>
      <c r="M894">
        <f t="shared" si="80"/>
        <v>73746</v>
      </c>
      <c r="N894">
        <f t="shared" si="81"/>
        <v>73742</v>
      </c>
      <c r="O894">
        <f t="shared" si="82"/>
        <v>0</v>
      </c>
      <c r="P894" s="6">
        <f t="shared" si="83"/>
        <v>5.4240229978575106E-5</v>
      </c>
    </row>
    <row r="895" spans="1:16" x14ac:dyDescent="0.25">
      <c r="A895" s="3" t="s">
        <v>1515</v>
      </c>
      <c r="B895">
        <v>169046</v>
      </c>
      <c r="C895">
        <v>169478</v>
      </c>
      <c r="F895" s="3" t="s">
        <v>519</v>
      </c>
      <c r="G895">
        <v>18635</v>
      </c>
      <c r="H895">
        <v>18637</v>
      </c>
      <c r="I895">
        <v>18636</v>
      </c>
      <c r="J895">
        <f>VLOOKUP(F895,rmp_opt!$A$2:$C$1736,3,FALSE)</f>
        <v>18642</v>
      </c>
      <c r="K895">
        <f t="shared" si="78"/>
        <v>1</v>
      </c>
      <c r="L895">
        <f t="shared" si="79"/>
        <v>0</v>
      </c>
      <c r="M895">
        <f t="shared" si="80"/>
        <v>18637</v>
      </c>
      <c r="N895">
        <f t="shared" si="81"/>
        <v>18636</v>
      </c>
      <c r="O895">
        <f t="shared" si="82"/>
        <v>0</v>
      </c>
      <c r="P895" s="6">
        <f t="shared" si="83"/>
        <v>5.3656704405215434E-5</v>
      </c>
    </row>
    <row r="896" spans="1:16" x14ac:dyDescent="0.25">
      <c r="A896" s="3" t="s">
        <v>71</v>
      </c>
      <c r="B896">
        <v>265521</v>
      </c>
      <c r="C896">
        <v>265528</v>
      </c>
      <c r="F896" s="3" t="s">
        <v>658</v>
      </c>
      <c r="G896">
        <v>19005</v>
      </c>
      <c r="H896">
        <v>19007</v>
      </c>
      <c r="I896">
        <v>19006</v>
      </c>
      <c r="J896">
        <f>VLOOKUP(F896,rmp_opt!$A$2:$C$1736,3,FALSE)</f>
        <v>19021</v>
      </c>
      <c r="K896">
        <f t="shared" si="78"/>
        <v>1</v>
      </c>
      <c r="L896">
        <f t="shared" si="79"/>
        <v>0</v>
      </c>
      <c r="M896">
        <f t="shared" si="80"/>
        <v>19007</v>
      </c>
      <c r="N896">
        <f t="shared" si="81"/>
        <v>19006</v>
      </c>
      <c r="O896">
        <f t="shared" si="82"/>
        <v>0</v>
      </c>
      <c r="P896" s="6">
        <f t="shared" si="83"/>
        <v>5.2612195506918506E-5</v>
      </c>
    </row>
    <row r="897" spans="1:16" x14ac:dyDescent="0.25">
      <c r="A897" s="3" t="s">
        <v>10</v>
      </c>
      <c r="B897">
        <v>515738</v>
      </c>
      <c r="C897">
        <v>517704</v>
      </c>
      <c r="F897" s="3" t="s">
        <v>375</v>
      </c>
      <c r="G897">
        <v>114162</v>
      </c>
      <c r="H897">
        <v>114169</v>
      </c>
      <c r="I897">
        <v>114163</v>
      </c>
      <c r="J897">
        <f>VLOOKUP(F897,rmp_opt!$A$2:$C$1736,3,FALSE)</f>
        <v>114208.9999</v>
      </c>
      <c r="K897">
        <f t="shared" si="78"/>
        <v>1</v>
      </c>
      <c r="L897">
        <f t="shared" si="79"/>
        <v>0</v>
      </c>
      <c r="M897">
        <f t="shared" si="80"/>
        <v>114169</v>
      </c>
      <c r="N897">
        <f t="shared" si="81"/>
        <v>114163</v>
      </c>
      <c r="O897">
        <f t="shared" si="82"/>
        <v>0</v>
      </c>
      <c r="P897" s="6">
        <f t="shared" si="83"/>
        <v>5.2553670435932699E-5</v>
      </c>
    </row>
    <row r="898" spans="1:16" x14ac:dyDescent="0.25">
      <c r="A898" s="3" t="s">
        <v>23</v>
      </c>
      <c r="B898">
        <v>270406</v>
      </c>
      <c r="C898">
        <v>270417</v>
      </c>
      <c r="F898" s="3" t="s">
        <v>675</v>
      </c>
      <c r="G898">
        <v>19036</v>
      </c>
      <c r="H898">
        <v>19038</v>
      </c>
      <c r="I898">
        <v>19037</v>
      </c>
      <c r="J898">
        <f>VLOOKUP(F898,rmp_opt!$A$2:$C$1736,3,FALSE)</f>
        <v>19059</v>
      </c>
      <c r="K898">
        <f t="shared" si="78"/>
        <v>1</v>
      </c>
      <c r="L898">
        <f t="shared" si="79"/>
        <v>0</v>
      </c>
      <c r="M898">
        <f t="shared" si="80"/>
        <v>19038</v>
      </c>
      <c r="N898">
        <f t="shared" si="81"/>
        <v>19037</v>
      </c>
      <c r="O898">
        <f t="shared" si="82"/>
        <v>0</v>
      </c>
      <c r="P898" s="6">
        <f t="shared" si="83"/>
        <v>5.2526525895577267E-5</v>
      </c>
    </row>
    <row r="899" spans="1:16" x14ac:dyDescent="0.25">
      <c r="A899" s="3" t="s">
        <v>642</v>
      </c>
      <c r="B899">
        <v>66857</v>
      </c>
      <c r="C899">
        <v>66936</v>
      </c>
      <c r="F899" s="3" t="s">
        <v>1314</v>
      </c>
      <c r="G899">
        <v>427072</v>
      </c>
      <c r="H899">
        <v>427093</v>
      </c>
      <c r="I899">
        <v>427072</v>
      </c>
      <c r="J899">
        <f>VLOOKUP(F899,rmp_opt!$A$2:$C$1736,3,FALSE)</f>
        <v>427171</v>
      </c>
      <c r="K899">
        <f t="shared" si="78"/>
        <v>0</v>
      </c>
      <c r="L899">
        <f t="shared" si="79"/>
        <v>0</v>
      </c>
      <c r="M899">
        <f t="shared" si="80"/>
        <v>427093</v>
      </c>
      <c r="N899">
        <f t="shared" si="81"/>
        <v>427072</v>
      </c>
      <c r="O899">
        <f t="shared" si="82"/>
        <v>0</v>
      </c>
      <c r="P899" s="6">
        <f t="shared" si="83"/>
        <v>4.9169618794969715E-5</v>
      </c>
    </row>
    <row r="900" spans="1:16" x14ac:dyDescent="0.25">
      <c r="A900" s="3" t="s">
        <v>1194</v>
      </c>
      <c r="B900">
        <v>50103</v>
      </c>
      <c r="C900">
        <v>50117</v>
      </c>
      <c r="F900" s="3" t="s">
        <v>1311</v>
      </c>
      <c r="G900">
        <v>814113</v>
      </c>
      <c r="H900">
        <v>814549</v>
      </c>
      <c r="I900">
        <v>814114</v>
      </c>
      <c r="J900">
        <f>VLOOKUP(F900,rmp_opt!$A$2:$C$1736,3,FALSE)</f>
        <v>814154</v>
      </c>
      <c r="K900">
        <f t="shared" ref="K900:K963" si="84">IF(I900&gt;G900,1,0)</f>
        <v>1</v>
      </c>
      <c r="L900">
        <f t="shared" ref="L900:L963" si="85">IF(J900&lt;H900,1,0)</f>
        <v>1</v>
      </c>
      <c r="M900">
        <f t="shared" ref="M900:M963" si="86">MIN(J900,H900)</f>
        <v>814154</v>
      </c>
      <c r="N900">
        <f t="shared" ref="N900:N963" si="87">MAX(I900,G900)</f>
        <v>814114</v>
      </c>
      <c r="O900">
        <f t="shared" ref="O900:O963" si="88">IF(N900=M900,1,0)</f>
        <v>0</v>
      </c>
      <c r="P900" s="6">
        <f t="shared" ref="P900:P963" si="89">(M900-N900)/M900</f>
        <v>4.9130754132510554E-5</v>
      </c>
    </row>
    <row r="901" spans="1:16" x14ac:dyDescent="0.25">
      <c r="A901" s="3" t="s">
        <v>616</v>
      </c>
      <c r="B901">
        <v>500703</v>
      </c>
      <c r="C901">
        <v>500883</v>
      </c>
      <c r="F901" s="3" t="s">
        <v>318</v>
      </c>
      <c r="G901">
        <v>419318</v>
      </c>
      <c r="H901">
        <v>419337</v>
      </c>
      <c r="I901">
        <v>419318</v>
      </c>
      <c r="J901">
        <f>VLOOKUP(F901,rmp_opt!$A$2:$C$1736,3,FALSE)</f>
        <v>419751</v>
      </c>
      <c r="K901">
        <f t="shared" si="84"/>
        <v>0</v>
      </c>
      <c r="L901">
        <f t="shared" si="85"/>
        <v>0</v>
      </c>
      <c r="M901">
        <f t="shared" si="86"/>
        <v>419337</v>
      </c>
      <c r="N901">
        <f t="shared" si="87"/>
        <v>419318</v>
      </c>
      <c r="O901">
        <f t="shared" si="88"/>
        <v>0</v>
      </c>
      <c r="P901" s="6">
        <f t="shared" si="89"/>
        <v>4.5309619709207632E-5</v>
      </c>
    </row>
    <row r="902" spans="1:16" x14ac:dyDescent="0.25">
      <c r="A902" s="3" t="s">
        <v>559</v>
      </c>
      <c r="B902">
        <v>327426</v>
      </c>
      <c r="C902">
        <v>327426</v>
      </c>
      <c r="F902" s="3" t="s">
        <v>1375</v>
      </c>
      <c r="G902">
        <v>177149</v>
      </c>
      <c r="H902">
        <v>177167</v>
      </c>
      <c r="I902">
        <v>177153</v>
      </c>
      <c r="J902">
        <f>VLOOKUP(F902,rmp_opt!$A$2:$C$1736,3,FALSE)</f>
        <v>177161</v>
      </c>
      <c r="K902">
        <f t="shared" si="84"/>
        <v>1</v>
      </c>
      <c r="L902">
        <f t="shared" si="85"/>
        <v>1</v>
      </c>
      <c r="M902">
        <f t="shared" si="86"/>
        <v>177161</v>
      </c>
      <c r="N902">
        <f t="shared" si="87"/>
        <v>177153</v>
      </c>
      <c r="O902">
        <f t="shared" si="88"/>
        <v>0</v>
      </c>
      <c r="P902" s="6">
        <f t="shared" si="89"/>
        <v>4.515666540604309E-5</v>
      </c>
    </row>
    <row r="903" spans="1:16" x14ac:dyDescent="0.25">
      <c r="A903" s="3" t="s">
        <v>1507</v>
      </c>
      <c r="B903">
        <v>858078</v>
      </c>
      <c r="C903">
        <v>858193</v>
      </c>
      <c r="F903" s="3" t="s">
        <v>961</v>
      </c>
      <c r="G903">
        <v>337142</v>
      </c>
      <c r="H903">
        <v>337157</v>
      </c>
      <c r="I903">
        <v>337142</v>
      </c>
      <c r="J903">
        <f>VLOOKUP(F903,rmp_opt!$A$2:$C$1736,3,FALSE)</f>
        <v>337402</v>
      </c>
      <c r="K903">
        <f t="shared" si="84"/>
        <v>0</v>
      </c>
      <c r="L903">
        <f t="shared" si="85"/>
        <v>0</v>
      </c>
      <c r="M903">
        <f t="shared" si="86"/>
        <v>337157</v>
      </c>
      <c r="N903">
        <f t="shared" si="87"/>
        <v>337142</v>
      </c>
      <c r="O903">
        <f t="shared" si="88"/>
        <v>0</v>
      </c>
      <c r="P903" s="6">
        <f t="shared" si="89"/>
        <v>4.4489659120231824E-5</v>
      </c>
    </row>
    <row r="904" spans="1:16" x14ac:dyDescent="0.25">
      <c r="A904" s="3" t="s">
        <v>1610</v>
      </c>
      <c r="B904">
        <v>44798</v>
      </c>
      <c r="C904">
        <v>44798</v>
      </c>
      <c r="F904" s="3" t="s">
        <v>1183</v>
      </c>
      <c r="G904">
        <v>45002</v>
      </c>
      <c r="H904">
        <v>45004</v>
      </c>
      <c r="I904">
        <v>45000</v>
      </c>
      <c r="J904">
        <f>VLOOKUP(F904,rmp_opt!$A$2:$C$1736,3,FALSE)</f>
        <v>46284</v>
      </c>
      <c r="K904">
        <f t="shared" si="84"/>
        <v>0</v>
      </c>
      <c r="L904">
        <f t="shared" si="85"/>
        <v>0</v>
      </c>
      <c r="M904">
        <f t="shared" si="86"/>
        <v>45004</v>
      </c>
      <c r="N904">
        <f t="shared" si="87"/>
        <v>45002</v>
      </c>
      <c r="O904">
        <f t="shared" si="88"/>
        <v>0</v>
      </c>
      <c r="P904" s="6">
        <f t="shared" si="89"/>
        <v>4.4440494178295264E-5</v>
      </c>
    </row>
    <row r="905" spans="1:16" x14ac:dyDescent="0.25">
      <c r="A905" s="3" t="s">
        <v>159</v>
      </c>
      <c r="B905">
        <v>40885</v>
      </c>
      <c r="C905">
        <v>40889</v>
      </c>
      <c r="F905" s="3" t="s">
        <v>37</v>
      </c>
      <c r="G905">
        <v>460540</v>
      </c>
      <c r="H905">
        <v>461535</v>
      </c>
      <c r="I905">
        <v>460571</v>
      </c>
      <c r="J905">
        <f>VLOOKUP(F905,rmp_opt!$A$2:$C$1736,3,FALSE)</f>
        <v>460591</v>
      </c>
      <c r="K905">
        <f t="shared" si="84"/>
        <v>1</v>
      </c>
      <c r="L905">
        <f t="shared" si="85"/>
        <v>1</v>
      </c>
      <c r="M905">
        <f t="shared" si="86"/>
        <v>460591</v>
      </c>
      <c r="N905">
        <f t="shared" si="87"/>
        <v>460571</v>
      </c>
      <c r="O905">
        <f t="shared" si="88"/>
        <v>0</v>
      </c>
      <c r="P905" s="6">
        <f t="shared" si="89"/>
        <v>4.3422472432157812E-5</v>
      </c>
    </row>
    <row r="906" spans="1:16" x14ac:dyDescent="0.25">
      <c r="A906" s="3" t="s">
        <v>1009</v>
      </c>
      <c r="B906">
        <v>491001</v>
      </c>
      <c r="C906">
        <v>491929</v>
      </c>
      <c r="F906" s="3" t="s">
        <v>666</v>
      </c>
      <c r="G906">
        <v>532212</v>
      </c>
      <c r="H906">
        <v>532720</v>
      </c>
      <c r="I906">
        <v>532247</v>
      </c>
      <c r="J906">
        <f>VLOOKUP(F906,rmp_opt!$A$2:$C$1736,3,FALSE)</f>
        <v>532270</v>
      </c>
      <c r="K906">
        <f t="shared" si="84"/>
        <v>1</v>
      </c>
      <c r="L906">
        <f t="shared" si="85"/>
        <v>1</v>
      </c>
      <c r="M906">
        <f t="shared" si="86"/>
        <v>532270</v>
      </c>
      <c r="N906">
        <f t="shared" si="87"/>
        <v>532247</v>
      </c>
      <c r="O906">
        <f t="shared" si="88"/>
        <v>0</v>
      </c>
      <c r="P906" s="6">
        <f t="shared" si="89"/>
        <v>4.3211152234768069E-5</v>
      </c>
    </row>
    <row r="907" spans="1:16" x14ac:dyDescent="0.25">
      <c r="A907" s="3" t="s">
        <v>1619</v>
      </c>
      <c r="C907">
        <v>123955.66666666701</v>
      </c>
      <c r="F907" s="3" t="s">
        <v>45</v>
      </c>
      <c r="G907">
        <v>115747</v>
      </c>
      <c r="H907">
        <v>115753</v>
      </c>
      <c r="I907">
        <v>115748</v>
      </c>
      <c r="J907">
        <f>VLOOKUP(F907,rmp_opt!$A$2:$C$1736,3,FALSE)</f>
        <v>115878</v>
      </c>
      <c r="K907">
        <f t="shared" si="84"/>
        <v>1</v>
      </c>
      <c r="L907">
        <f t="shared" si="85"/>
        <v>0</v>
      </c>
      <c r="M907">
        <f t="shared" si="86"/>
        <v>115753</v>
      </c>
      <c r="N907">
        <f t="shared" si="87"/>
        <v>115748</v>
      </c>
      <c r="O907">
        <f t="shared" si="88"/>
        <v>0</v>
      </c>
      <c r="P907" s="6">
        <f t="shared" si="89"/>
        <v>4.3195424740611472E-5</v>
      </c>
    </row>
    <row r="908" spans="1:16" x14ac:dyDescent="0.25">
      <c r="A908" s="3" t="s">
        <v>492</v>
      </c>
      <c r="B908">
        <v>246991</v>
      </c>
      <c r="C908">
        <v>247241</v>
      </c>
      <c r="F908" s="3" t="s">
        <v>585</v>
      </c>
      <c r="G908">
        <v>1373159</v>
      </c>
      <c r="H908">
        <v>1373237</v>
      </c>
      <c r="I908">
        <v>1373159</v>
      </c>
      <c r="J908">
        <f>VLOOKUP(F908,rmp_opt!$A$2:$C$1736,3,FALSE)</f>
        <v>1373215</v>
      </c>
      <c r="K908">
        <f t="shared" si="84"/>
        <v>0</v>
      </c>
      <c r="L908">
        <f t="shared" si="85"/>
        <v>1</v>
      </c>
      <c r="M908">
        <f t="shared" si="86"/>
        <v>1373215</v>
      </c>
      <c r="N908">
        <f t="shared" si="87"/>
        <v>1373159</v>
      </c>
      <c r="O908">
        <f t="shared" si="88"/>
        <v>0</v>
      </c>
      <c r="P908" s="6">
        <f t="shared" si="89"/>
        <v>4.0780212858146757E-5</v>
      </c>
    </row>
    <row r="909" spans="1:16" x14ac:dyDescent="0.25">
      <c r="A909" s="3" t="s">
        <v>1138</v>
      </c>
      <c r="B909">
        <v>226006</v>
      </c>
      <c r="C909">
        <v>226349</v>
      </c>
      <c r="F909" s="3" t="s">
        <v>23</v>
      </c>
      <c r="G909">
        <v>270406</v>
      </c>
      <c r="H909">
        <v>270417</v>
      </c>
      <c r="I909">
        <v>270406</v>
      </c>
      <c r="J909">
        <f>VLOOKUP(F909,rmp_opt!$A$2:$C$1736,3,FALSE)</f>
        <v>270628</v>
      </c>
      <c r="K909">
        <f t="shared" si="84"/>
        <v>0</v>
      </c>
      <c r="L909">
        <f t="shared" si="85"/>
        <v>0</v>
      </c>
      <c r="M909">
        <f t="shared" si="86"/>
        <v>270417</v>
      </c>
      <c r="N909">
        <f t="shared" si="87"/>
        <v>270406</v>
      </c>
      <c r="O909">
        <f t="shared" si="88"/>
        <v>0</v>
      </c>
      <c r="P909" s="6">
        <f t="shared" si="89"/>
        <v>4.0677915959425627E-5</v>
      </c>
    </row>
    <row r="910" spans="1:16" x14ac:dyDescent="0.25">
      <c r="A910" s="3" t="s">
        <v>1342</v>
      </c>
      <c r="B910">
        <v>60107</v>
      </c>
      <c r="C910">
        <v>60107</v>
      </c>
      <c r="F910" s="3" t="s">
        <v>744</v>
      </c>
      <c r="G910">
        <v>275397</v>
      </c>
      <c r="H910">
        <v>275409</v>
      </c>
      <c r="I910">
        <v>275398</v>
      </c>
      <c r="J910">
        <f>VLOOKUP(F910,rmp_opt!$A$2:$C$1736,3,FALSE)</f>
        <v>275498</v>
      </c>
      <c r="K910">
        <f t="shared" si="84"/>
        <v>1</v>
      </c>
      <c r="L910">
        <f t="shared" si="85"/>
        <v>0</v>
      </c>
      <c r="M910">
        <f t="shared" si="86"/>
        <v>275409</v>
      </c>
      <c r="N910">
        <f t="shared" si="87"/>
        <v>275398</v>
      </c>
      <c r="O910">
        <f t="shared" si="88"/>
        <v>0</v>
      </c>
      <c r="P910" s="6">
        <f t="shared" si="89"/>
        <v>3.9940597438718418E-5</v>
      </c>
    </row>
    <row r="911" spans="1:16" x14ac:dyDescent="0.25">
      <c r="A911" s="3" t="s">
        <v>312</v>
      </c>
      <c r="B911">
        <v>51399</v>
      </c>
      <c r="C911">
        <v>51465</v>
      </c>
      <c r="F911" s="3" t="s">
        <v>949</v>
      </c>
      <c r="G911">
        <v>50293</v>
      </c>
      <c r="H911">
        <v>50296</v>
      </c>
      <c r="I911">
        <v>50294</v>
      </c>
      <c r="J911">
        <f>VLOOKUP(F911,rmp_opt!$A$2:$C$1736,3,FALSE)</f>
        <v>50306</v>
      </c>
      <c r="K911">
        <f t="shared" si="84"/>
        <v>1</v>
      </c>
      <c r="L911">
        <f t="shared" si="85"/>
        <v>0</v>
      </c>
      <c r="M911">
        <f t="shared" si="86"/>
        <v>50296</v>
      </c>
      <c r="N911">
        <f t="shared" si="87"/>
        <v>50294</v>
      </c>
      <c r="O911">
        <f t="shared" si="88"/>
        <v>0</v>
      </c>
      <c r="P911" s="6">
        <f t="shared" si="89"/>
        <v>3.9764593605853349E-5</v>
      </c>
    </row>
    <row r="912" spans="1:16" x14ac:dyDescent="0.25">
      <c r="A912" s="3" t="s">
        <v>351</v>
      </c>
      <c r="B912">
        <v>609536</v>
      </c>
      <c r="C912">
        <v>610477</v>
      </c>
      <c r="F912" s="3" t="s">
        <v>1500</v>
      </c>
      <c r="G912">
        <v>178425</v>
      </c>
      <c r="H912">
        <v>178433</v>
      </c>
      <c r="I912">
        <v>178426</v>
      </c>
      <c r="J912">
        <f>VLOOKUP(F912,rmp_opt!$A$2:$C$1736,3,FALSE)</f>
        <v>179079</v>
      </c>
      <c r="K912">
        <f t="shared" si="84"/>
        <v>1</v>
      </c>
      <c r="L912">
        <f t="shared" si="85"/>
        <v>0</v>
      </c>
      <c r="M912">
        <f t="shared" si="86"/>
        <v>178433</v>
      </c>
      <c r="N912">
        <f t="shared" si="87"/>
        <v>178426</v>
      </c>
      <c r="O912">
        <f t="shared" si="88"/>
        <v>0</v>
      </c>
      <c r="P912" s="6">
        <f t="shared" si="89"/>
        <v>3.9230411414928854E-5</v>
      </c>
    </row>
    <row r="913" spans="1:16" x14ac:dyDescent="0.25">
      <c r="A913" s="3" t="s">
        <v>1348</v>
      </c>
      <c r="B913">
        <v>82996</v>
      </c>
      <c r="C913">
        <v>83508</v>
      </c>
      <c r="F913" s="3" t="s">
        <v>899</v>
      </c>
      <c r="G913">
        <v>429008</v>
      </c>
      <c r="H913">
        <v>429024</v>
      </c>
      <c r="I913">
        <v>429008</v>
      </c>
      <c r="J913">
        <f>VLOOKUP(F913,rmp_opt!$A$2:$C$1736,3,FALSE)</f>
        <v>429269</v>
      </c>
      <c r="K913">
        <f t="shared" si="84"/>
        <v>0</v>
      </c>
      <c r="L913">
        <f t="shared" si="85"/>
        <v>0</v>
      </c>
      <c r="M913">
        <f t="shared" si="86"/>
        <v>429024</v>
      </c>
      <c r="N913">
        <f t="shared" si="87"/>
        <v>429008</v>
      </c>
      <c r="O913">
        <f t="shared" si="88"/>
        <v>0</v>
      </c>
      <c r="P913" s="6">
        <f t="shared" si="89"/>
        <v>3.7293950921160591E-5</v>
      </c>
    </row>
    <row r="914" spans="1:16" x14ac:dyDescent="0.25">
      <c r="A914" s="3" t="s">
        <v>1427</v>
      </c>
      <c r="B914">
        <v>4000</v>
      </c>
      <c r="C914">
        <v>4000</v>
      </c>
      <c r="F914" s="3" t="s">
        <v>1455</v>
      </c>
      <c r="G914">
        <v>510398</v>
      </c>
      <c r="H914">
        <v>510647</v>
      </c>
      <c r="I914">
        <v>510403</v>
      </c>
      <c r="J914">
        <f>VLOOKUP(F914,rmp_opt!$A$2:$C$1736,3,FALSE)</f>
        <v>510422</v>
      </c>
      <c r="K914">
        <f t="shared" si="84"/>
        <v>1</v>
      </c>
      <c r="L914">
        <f t="shared" si="85"/>
        <v>1</v>
      </c>
      <c r="M914">
        <f t="shared" si="86"/>
        <v>510422</v>
      </c>
      <c r="N914">
        <f t="shared" si="87"/>
        <v>510403</v>
      </c>
      <c r="O914">
        <f t="shared" si="88"/>
        <v>0</v>
      </c>
      <c r="P914" s="6">
        <f t="shared" si="89"/>
        <v>3.7224100842048343E-5</v>
      </c>
    </row>
    <row r="915" spans="1:16" x14ac:dyDescent="0.25">
      <c r="A915" s="3" t="s">
        <v>1127</v>
      </c>
      <c r="B915">
        <v>68902</v>
      </c>
      <c r="C915">
        <v>68917</v>
      </c>
      <c r="F915" s="3" t="s">
        <v>456</v>
      </c>
      <c r="G915">
        <v>137198</v>
      </c>
      <c r="H915">
        <v>137203</v>
      </c>
      <c r="I915">
        <v>137198</v>
      </c>
      <c r="J915">
        <f>VLOOKUP(F915,rmp_opt!$A$2:$C$1736,3,FALSE)</f>
        <v>137267</v>
      </c>
      <c r="K915">
        <f t="shared" si="84"/>
        <v>0</v>
      </c>
      <c r="L915">
        <f t="shared" si="85"/>
        <v>0</v>
      </c>
      <c r="M915">
        <f t="shared" si="86"/>
        <v>137203</v>
      </c>
      <c r="N915">
        <f t="shared" si="87"/>
        <v>137198</v>
      </c>
      <c r="O915">
        <f t="shared" si="88"/>
        <v>0</v>
      </c>
      <c r="P915" s="6">
        <f t="shared" si="89"/>
        <v>3.6442351843618579E-5</v>
      </c>
    </row>
    <row r="916" spans="1:16" x14ac:dyDescent="0.25">
      <c r="A916" s="3" t="s">
        <v>526</v>
      </c>
      <c r="B916">
        <v>80058</v>
      </c>
      <c r="C916">
        <v>80128</v>
      </c>
      <c r="F916" s="3" t="s">
        <v>286</v>
      </c>
      <c r="G916">
        <v>276176</v>
      </c>
      <c r="H916">
        <v>276186</v>
      </c>
      <c r="I916">
        <v>276176</v>
      </c>
      <c r="J916">
        <f>VLOOKUP(F916,rmp_opt!$A$2:$C$1736,3,FALSE)</f>
        <v>276400</v>
      </c>
      <c r="K916">
        <f t="shared" si="84"/>
        <v>0</v>
      </c>
      <c r="L916">
        <f t="shared" si="85"/>
        <v>0</v>
      </c>
      <c r="M916">
        <f t="shared" si="86"/>
        <v>276186</v>
      </c>
      <c r="N916">
        <f t="shared" si="87"/>
        <v>276176</v>
      </c>
      <c r="O916">
        <f t="shared" si="88"/>
        <v>0</v>
      </c>
      <c r="P916" s="6">
        <f t="shared" si="89"/>
        <v>3.6207483362661394E-5</v>
      </c>
    </row>
    <row r="917" spans="1:16" x14ac:dyDescent="0.25">
      <c r="A917" s="3" t="s">
        <v>475</v>
      </c>
      <c r="B917">
        <v>365532</v>
      </c>
      <c r="C917">
        <v>367359</v>
      </c>
      <c r="F917" s="3" t="s">
        <v>223</v>
      </c>
      <c r="G917">
        <v>333202</v>
      </c>
      <c r="H917">
        <v>333214</v>
      </c>
      <c r="I917">
        <v>333202</v>
      </c>
      <c r="J917">
        <f>VLOOKUP(F917,rmp_opt!$A$2:$C$1736,3,FALSE)</f>
        <v>333647</v>
      </c>
      <c r="K917">
        <f t="shared" si="84"/>
        <v>0</v>
      </c>
      <c r="L917">
        <f t="shared" si="85"/>
        <v>0</v>
      </c>
      <c r="M917">
        <f t="shared" si="86"/>
        <v>333214</v>
      </c>
      <c r="N917">
        <f t="shared" si="87"/>
        <v>333202</v>
      </c>
      <c r="O917">
        <f t="shared" si="88"/>
        <v>0</v>
      </c>
      <c r="P917" s="6">
        <f t="shared" si="89"/>
        <v>3.6012892615556366E-5</v>
      </c>
    </row>
    <row r="918" spans="1:16" x14ac:dyDescent="0.25">
      <c r="A918" s="3" t="s">
        <v>556</v>
      </c>
      <c r="B918">
        <v>4000</v>
      </c>
      <c r="C918">
        <v>4000</v>
      </c>
      <c r="F918" s="3" t="s">
        <v>466</v>
      </c>
      <c r="G918">
        <v>228363</v>
      </c>
      <c r="H918">
        <v>228445</v>
      </c>
      <c r="I918">
        <v>228373</v>
      </c>
      <c r="J918">
        <f>VLOOKUP(F918,rmp_opt!$A$2:$C$1736,3,FALSE)</f>
        <v>228381</v>
      </c>
      <c r="K918">
        <f t="shared" si="84"/>
        <v>1</v>
      </c>
      <c r="L918">
        <f t="shared" si="85"/>
        <v>1</v>
      </c>
      <c r="M918">
        <f t="shared" si="86"/>
        <v>228381</v>
      </c>
      <c r="N918">
        <f t="shared" si="87"/>
        <v>228373</v>
      </c>
      <c r="O918">
        <f t="shared" si="88"/>
        <v>0</v>
      </c>
      <c r="P918" s="6">
        <f t="shared" si="89"/>
        <v>3.5029183688660615E-5</v>
      </c>
    </row>
    <row r="919" spans="1:16" x14ac:dyDescent="0.25">
      <c r="A919" s="3" t="s">
        <v>1556</v>
      </c>
      <c r="B919">
        <v>52360</v>
      </c>
      <c r="C919">
        <v>52360</v>
      </c>
      <c r="F919" s="3" t="s">
        <v>141</v>
      </c>
      <c r="G919">
        <v>536747</v>
      </c>
      <c r="H919">
        <v>536820</v>
      </c>
      <c r="I919">
        <v>536748</v>
      </c>
      <c r="J919">
        <f>VLOOKUP(F919,rmp_opt!$A$2:$C$1736,3,FALSE)</f>
        <v>536765</v>
      </c>
      <c r="K919">
        <f t="shared" si="84"/>
        <v>1</v>
      </c>
      <c r="L919">
        <f t="shared" si="85"/>
        <v>1</v>
      </c>
      <c r="M919">
        <f t="shared" si="86"/>
        <v>536765</v>
      </c>
      <c r="N919">
        <f t="shared" si="87"/>
        <v>536748</v>
      </c>
      <c r="O919">
        <f t="shared" si="88"/>
        <v>0</v>
      </c>
      <c r="P919" s="6">
        <f t="shared" si="89"/>
        <v>3.1671215522621629E-5</v>
      </c>
    </row>
    <row r="920" spans="1:16" x14ac:dyDescent="0.25">
      <c r="A920" s="3" t="s">
        <v>831</v>
      </c>
      <c r="B920">
        <v>92543</v>
      </c>
      <c r="C920">
        <v>93011</v>
      </c>
      <c r="F920" s="3" t="s">
        <v>514</v>
      </c>
      <c r="G920">
        <v>100296</v>
      </c>
      <c r="H920">
        <v>100299</v>
      </c>
      <c r="I920">
        <v>100296</v>
      </c>
      <c r="J920">
        <f>VLOOKUP(F920,rmp_opt!$A$2:$C$1736,3,FALSE)</f>
        <v>103082</v>
      </c>
      <c r="K920">
        <f t="shared" si="84"/>
        <v>0</v>
      </c>
      <c r="L920">
        <f t="shared" si="85"/>
        <v>0</v>
      </c>
      <c r="M920">
        <f t="shared" si="86"/>
        <v>100299</v>
      </c>
      <c r="N920">
        <f t="shared" si="87"/>
        <v>100296</v>
      </c>
      <c r="O920">
        <f t="shared" si="88"/>
        <v>0</v>
      </c>
      <c r="P920" s="6">
        <f t="shared" si="89"/>
        <v>2.9910567403463644E-5</v>
      </c>
    </row>
    <row r="921" spans="1:16" x14ac:dyDescent="0.25">
      <c r="A921" s="3" t="s">
        <v>742</v>
      </c>
      <c r="B921">
        <v>80810</v>
      </c>
      <c r="C921">
        <v>81269</v>
      </c>
      <c r="F921" s="3" t="s">
        <v>195</v>
      </c>
      <c r="G921">
        <v>100418</v>
      </c>
      <c r="H921">
        <v>100421</v>
      </c>
      <c r="I921">
        <v>100418</v>
      </c>
      <c r="J921">
        <f>VLOOKUP(F921,rmp_opt!$A$2:$C$1736,3,FALSE)</f>
        <v>102263</v>
      </c>
      <c r="K921">
        <f t="shared" si="84"/>
        <v>0</v>
      </c>
      <c r="L921">
        <f t="shared" si="85"/>
        <v>0</v>
      </c>
      <c r="M921">
        <f t="shared" si="86"/>
        <v>100421</v>
      </c>
      <c r="N921">
        <f t="shared" si="87"/>
        <v>100418</v>
      </c>
      <c r="O921">
        <f t="shared" si="88"/>
        <v>0</v>
      </c>
      <c r="P921" s="6">
        <f t="shared" si="89"/>
        <v>2.9874229493830971E-5</v>
      </c>
    </row>
    <row r="922" spans="1:16" x14ac:dyDescent="0.25">
      <c r="A922" s="3" t="s">
        <v>343</v>
      </c>
      <c r="B922">
        <v>209831</v>
      </c>
      <c r="C922">
        <v>210224</v>
      </c>
      <c r="F922" s="3" t="s">
        <v>616</v>
      </c>
      <c r="G922">
        <v>500703</v>
      </c>
      <c r="H922">
        <v>500883</v>
      </c>
      <c r="I922">
        <v>500704</v>
      </c>
      <c r="J922">
        <f>VLOOKUP(F922,rmp_opt!$A$2:$C$1736,3,FALSE)</f>
        <v>500718</v>
      </c>
      <c r="K922">
        <f t="shared" si="84"/>
        <v>1</v>
      </c>
      <c r="L922">
        <f t="shared" si="85"/>
        <v>1</v>
      </c>
      <c r="M922">
        <f t="shared" si="86"/>
        <v>500718</v>
      </c>
      <c r="N922">
        <f t="shared" si="87"/>
        <v>500704</v>
      </c>
      <c r="O922">
        <f t="shared" si="88"/>
        <v>0</v>
      </c>
      <c r="P922" s="6">
        <f t="shared" si="89"/>
        <v>2.7959849655894135E-5</v>
      </c>
    </row>
    <row r="923" spans="1:16" x14ac:dyDescent="0.25">
      <c r="A923" s="3" t="s">
        <v>897</v>
      </c>
      <c r="B923">
        <v>863120</v>
      </c>
      <c r="C923">
        <v>864448</v>
      </c>
      <c r="F923" s="3" t="s">
        <v>71</v>
      </c>
      <c r="G923">
        <v>265521</v>
      </c>
      <c r="H923">
        <v>265528</v>
      </c>
      <c r="I923">
        <v>265521</v>
      </c>
      <c r="J923">
        <f>VLOOKUP(F923,rmp_opt!$A$2:$C$1736,3,FALSE)</f>
        <v>265951</v>
      </c>
      <c r="K923">
        <f t="shared" si="84"/>
        <v>0</v>
      </c>
      <c r="L923">
        <f t="shared" si="85"/>
        <v>0</v>
      </c>
      <c r="M923">
        <f t="shared" si="86"/>
        <v>265528</v>
      </c>
      <c r="N923">
        <f t="shared" si="87"/>
        <v>265521</v>
      </c>
      <c r="O923">
        <f t="shared" si="88"/>
        <v>0</v>
      </c>
      <c r="P923" s="6">
        <f t="shared" si="89"/>
        <v>2.6362568166069117E-5</v>
      </c>
    </row>
    <row r="924" spans="1:16" x14ac:dyDescent="0.25">
      <c r="A924" s="3" t="s">
        <v>870</v>
      </c>
      <c r="B924">
        <v>62952</v>
      </c>
      <c r="C924">
        <v>62971</v>
      </c>
      <c r="F924" s="3" t="s">
        <v>471</v>
      </c>
      <c r="G924">
        <v>592923</v>
      </c>
      <c r="H924">
        <v>593048</v>
      </c>
      <c r="I924">
        <v>592925</v>
      </c>
      <c r="J924">
        <f>VLOOKUP(F924,rmp_opt!$A$2:$C$1736,3,FALSE)</f>
        <v>592940</v>
      </c>
      <c r="K924">
        <f t="shared" si="84"/>
        <v>1</v>
      </c>
      <c r="L924">
        <f t="shared" si="85"/>
        <v>1</v>
      </c>
      <c r="M924">
        <f t="shared" si="86"/>
        <v>592940</v>
      </c>
      <c r="N924">
        <f t="shared" si="87"/>
        <v>592925</v>
      </c>
      <c r="O924">
        <f t="shared" si="88"/>
        <v>0</v>
      </c>
      <c r="P924" s="6">
        <f t="shared" si="89"/>
        <v>2.5297669241407224E-5</v>
      </c>
    </row>
    <row r="925" spans="1:16" x14ac:dyDescent="0.25">
      <c r="A925" s="3" t="s">
        <v>1536</v>
      </c>
      <c r="B925">
        <v>296098</v>
      </c>
      <c r="C925">
        <v>298223</v>
      </c>
      <c r="F925" s="3" t="s">
        <v>1201</v>
      </c>
      <c r="G925">
        <v>208453</v>
      </c>
      <c r="H925">
        <v>208557</v>
      </c>
      <c r="I925">
        <v>208457</v>
      </c>
      <c r="J925">
        <f>VLOOKUP(F925,rmp_opt!$A$2:$C$1736,3,FALSE)</f>
        <v>208462</v>
      </c>
      <c r="K925">
        <f t="shared" si="84"/>
        <v>1</v>
      </c>
      <c r="L925">
        <f t="shared" si="85"/>
        <v>1</v>
      </c>
      <c r="M925">
        <f t="shared" si="86"/>
        <v>208462</v>
      </c>
      <c r="N925">
        <f t="shared" si="87"/>
        <v>208457</v>
      </c>
      <c r="O925">
        <f t="shared" si="88"/>
        <v>0</v>
      </c>
      <c r="P925" s="6">
        <f t="shared" si="89"/>
        <v>2.3985186748664027E-5</v>
      </c>
    </row>
    <row r="926" spans="1:16" x14ac:dyDescent="0.25">
      <c r="A926" s="3" t="s">
        <v>1623</v>
      </c>
      <c r="B926">
        <v>4000</v>
      </c>
      <c r="C926">
        <v>4000</v>
      </c>
      <c r="F926" s="3" t="s">
        <v>1091</v>
      </c>
      <c r="G926">
        <v>132018</v>
      </c>
      <c r="H926">
        <v>132021</v>
      </c>
      <c r="I926">
        <v>132018</v>
      </c>
      <c r="J926">
        <f>VLOOKUP(F926,rmp_opt!$A$2:$C$1736,3,FALSE)</f>
        <v>132154</v>
      </c>
      <c r="K926">
        <f t="shared" si="84"/>
        <v>0</v>
      </c>
      <c r="L926">
        <f t="shared" si="85"/>
        <v>0</v>
      </c>
      <c r="M926">
        <f t="shared" si="86"/>
        <v>132021</v>
      </c>
      <c r="N926">
        <f t="shared" si="87"/>
        <v>132018</v>
      </c>
      <c r="O926">
        <f t="shared" si="88"/>
        <v>0</v>
      </c>
      <c r="P926" s="6">
        <f t="shared" si="89"/>
        <v>2.2723657599927283E-5</v>
      </c>
    </row>
    <row r="927" spans="1:16" x14ac:dyDescent="0.25">
      <c r="A927" s="3" t="s">
        <v>137</v>
      </c>
      <c r="B927">
        <v>64514</v>
      </c>
      <c r="C927">
        <v>64673</v>
      </c>
      <c r="F927" s="3" t="s">
        <v>688</v>
      </c>
      <c r="G927">
        <v>176823</v>
      </c>
      <c r="H927">
        <v>176828</v>
      </c>
      <c r="I927">
        <v>176824</v>
      </c>
      <c r="J927">
        <f>VLOOKUP(F927,rmp_opt!$A$2:$C$1736,3,FALSE)</f>
        <v>177787</v>
      </c>
      <c r="K927">
        <f t="shared" si="84"/>
        <v>1</v>
      </c>
      <c r="L927">
        <f t="shared" si="85"/>
        <v>0</v>
      </c>
      <c r="M927">
        <f t="shared" si="86"/>
        <v>176828</v>
      </c>
      <c r="N927">
        <f t="shared" si="87"/>
        <v>176824</v>
      </c>
      <c r="O927">
        <f t="shared" si="88"/>
        <v>0</v>
      </c>
      <c r="P927" s="6">
        <f t="shared" si="89"/>
        <v>2.2620851901282604E-5</v>
      </c>
    </row>
    <row r="928" spans="1:16" x14ac:dyDescent="0.25">
      <c r="A928" s="3" t="s">
        <v>150</v>
      </c>
      <c r="B928">
        <v>56115</v>
      </c>
      <c r="C928">
        <v>56144</v>
      </c>
      <c r="F928" s="3" t="s">
        <v>104</v>
      </c>
      <c r="G928">
        <v>493985</v>
      </c>
      <c r="H928">
        <v>494028</v>
      </c>
      <c r="I928">
        <v>493996</v>
      </c>
      <c r="J928">
        <f>VLOOKUP(F928,rmp_opt!$A$2:$C$1736,3,FALSE)</f>
        <v>494007</v>
      </c>
      <c r="K928">
        <f t="shared" si="84"/>
        <v>1</v>
      </c>
      <c r="L928">
        <f t="shared" si="85"/>
        <v>1</v>
      </c>
      <c r="M928">
        <f t="shared" si="86"/>
        <v>494007</v>
      </c>
      <c r="N928">
        <f t="shared" si="87"/>
        <v>493996</v>
      </c>
      <c r="O928">
        <f t="shared" si="88"/>
        <v>0</v>
      </c>
      <c r="P928" s="6">
        <f t="shared" si="89"/>
        <v>2.2266890954986467E-5</v>
      </c>
    </row>
    <row r="929" spans="1:16" x14ac:dyDescent="0.25">
      <c r="A929" s="3" t="s">
        <v>542</v>
      </c>
      <c r="B929">
        <v>49974</v>
      </c>
      <c r="C929">
        <v>50078</v>
      </c>
      <c r="F929" s="3" t="s">
        <v>362</v>
      </c>
      <c r="G929">
        <v>420147</v>
      </c>
      <c r="H929">
        <v>420156</v>
      </c>
      <c r="I929">
        <v>420147</v>
      </c>
      <c r="J929">
        <f>VLOOKUP(F929,rmp_opt!$A$2:$C$1736,3,FALSE)</f>
        <v>420645</v>
      </c>
      <c r="K929">
        <f t="shared" si="84"/>
        <v>0</v>
      </c>
      <c r="L929">
        <f t="shared" si="85"/>
        <v>0</v>
      </c>
      <c r="M929">
        <f t="shared" si="86"/>
        <v>420156</v>
      </c>
      <c r="N929">
        <f t="shared" si="87"/>
        <v>420147</v>
      </c>
      <c r="O929">
        <f t="shared" si="88"/>
        <v>0</v>
      </c>
      <c r="P929" s="6">
        <f t="shared" si="89"/>
        <v>2.1420615200068546E-5</v>
      </c>
    </row>
    <row r="930" spans="1:16" x14ac:dyDescent="0.25">
      <c r="A930" s="3" t="s">
        <v>432</v>
      </c>
      <c r="B930">
        <v>331713</v>
      </c>
      <c r="C930">
        <v>331715</v>
      </c>
      <c r="F930" s="3" t="s">
        <v>983</v>
      </c>
      <c r="G930">
        <v>472497</v>
      </c>
      <c r="H930">
        <v>472886</v>
      </c>
      <c r="I930">
        <v>472497</v>
      </c>
      <c r="J930">
        <f>VLOOKUP(F930,rmp_opt!$A$2:$C$1736,3,FALSE)</f>
        <v>472507</v>
      </c>
      <c r="K930">
        <f t="shared" si="84"/>
        <v>0</v>
      </c>
      <c r="L930">
        <f t="shared" si="85"/>
        <v>1</v>
      </c>
      <c r="M930">
        <f t="shared" si="86"/>
        <v>472507</v>
      </c>
      <c r="N930">
        <f t="shared" si="87"/>
        <v>472497</v>
      </c>
      <c r="O930">
        <f t="shared" si="88"/>
        <v>0</v>
      </c>
      <c r="P930" s="6">
        <f t="shared" si="89"/>
        <v>2.1163707627611865E-5</v>
      </c>
    </row>
    <row r="931" spans="1:16" x14ac:dyDescent="0.25">
      <c r="A931" s="3" t="s">
        <v>436</v>
      </c>
      <c r="B931">
        <v>4000</v>
      </c>
      <c r="C931">
        <v>4000</v>
      </c>
      <c r="F931" s="3" t="s">
        <v>747</v>
      </c>
      <c r="G931">
        <v>100368</v>
      </c>
      <c r="H931">
        <v>100371</v>
      </c>
      <c r="I931">
        <v>100369</v>
      </c>
      <c r="J931">
        <f>VLOOKUP(F931,rmp_opt!$A$2:$C$1736,3,FALSE)</f>
        <v>101993</v>
      </c>
      <c r="K931">
        <f t="shared" si="84"/>
        <v>1</v>
      </c>
      <c r="L931">
        <f t="shared" si="85"/>
        <v>0</v>
      </c>
      <c r="M931">
        <f t="shared" si="86"/>
        <v>100371</v>
      </c>
      <c r="N931">
        <f t="shared" si="87"/>
        <v>100369</v>
      </c>
      <c r="O931">
        <f t="shared" si="88"/>
        <v>0</v>
      </c>
      <c r="P931" s="6">
        <f t="shared" si="89"/>
        <v>1.9926074264478785E-5</v>
      </c>
    </row>
    <row r="932" spans="1:16" x14ac:dyDescent="0.25">
      <c r="A932" s="3" t="s">
        <v>615</v>
      </c>
      <c r="B932">
        <v>58056</v>
      </c>
      <c r="C932">
        <v>58056</v>
      </c>
      <c r="F932" s="3" t="s">
        <v>305</v>
      </c>
      <c r="G932">
        <v>419675</v>
      </c>
      <c r="H932">
        <v>419683</v>
      </c>
      <c r="I932">
        <v>419675</v>
      </c>
      <c r="J932">
        <f>VLOOKUP(F932,rmp_opt!$A$2:$C$1736,3,FALSE)</f>
        <v>420195</v>
      </c>
      <c r="K932">
        <f t="shared" si="84"/>
        <v>0</v>
      </c>
      <c r="L932">
        <f t="shared" si="85"/>
        <v>0</v>
      </c>
      <c r="M932">
        <f t="shared" si="86"/>
        <v>419683</v>
      </c>
      <c r="N932">
        <f t="shared" si="87"/>
        <v>419675</v>
      </c>
      <c r="O932">
        <f t="shared" si="88"/>
        <v>0</v>
      </c>
      <c r="P932" s="6">
        <f t="shared" si="89"/>
        <v>1.9062006323820599E-5</v>
      </c>
    </row>
    <row r="933" spans="1:16" x14ac:dyDescent="0.25">
      <c r="A933" s="3" t="s">
        <v>450</v>
      </c>
      <c r="B933">
        <v>65881</v>
      </c>
      <c r="C933">
        <v>66550</v>
      </c>
      <c r="F933" s="3" t="s">
        <v>689</v>
      </c>
      <c r="G933">
        <v>410003</v>
      </c>
      <c r="H933">
        <v>410010</v>
      </c>
      <c r="I933">
        <v>410003</v>
      </c>
      <c r="J933">
        <f>VLOOKUP(F933,rmp_opt!$A$2:$C$1736,3,FALSE)</f>
        <v>410335</v>
      </c>
      <c r="K933">
        <f t="shared" si="84"/>
        <v>0</v>
      </c>
      <c r="L933">
        <f t="shared" si="85"/>
        <v>0</v>
      </c>
      <c r="M933">
        <f t="shared" si="86"/>
        <v>410010</v>
      </c>
      <c r="N933">
        <f t="shared" si="87"/>
        <v>410003</v>
      </c>
      <c r="O933">
        <f t="shared" si="88"/>
        <v>0</v>
      </c>
      <c r="P933" s="6">
        <f t="shared" si="89"/>
        <v>1.7072754323065293E-5</v>
      </c>
    </row>
    <row r="934" spans="1:16" x14ac:dyDescent="0.25">
      <c r="A934" s="3" t="s">
        <v>455</v>
      </c>
      <c r="B934">
        <v>241532</v>
      </c>
      <c r="C934">
        <v>241761</v>
      </c>
      <c r="F934" s="3" t="s">
        <v>927</v>
      </c>
      <c r="G934">
        <v>178543</v>
      </c>
      <c r="H934">
        <v>178547</v>
      </c>
      <c r="I934">
        <v>178544</v>
      </c>
      <c r="J934">
        <f>VLOOKUP(F934,rmp_opt!$A$2:$C$1736,3,FALSE)</f>
        <v>179539</v>
      </c>
      <c r="K934">
        <f t="shared" si="84"/>
        <v>1</v>
      </c>
      <c r="L934">
        <f t="shared" si="85"/>
        <v>0</v>
      </c>
      <c r="M934">
        <f t="shared" si="86"/>
        <v>178547</v>
      </c>
      <c r="N934">
        <f t="shared" si="87"/>
        <v>178544</v>
      </c>
      <c r="O934">
        <f t="shared" si="88"/>
        <v>0</v>
      </c>
      <c r="P934" s="6">
        <f t="shared" si="89"/>
        <v>1.6802298554442249E-5</v>
      </c>
    </row>
    <row r="935" spans="1:16" x14ac:dyDescent="0.25">
      <c r="A935" s="3" t="s">
        <v>680</v>
      </c>
      <c r="B935">
        <v>50710</v>
      </c>
      <c r="C935">
        <v>50710</v>
      </c>
      <c r="F935" s="3" t="s">
        <v>614</v>
      </c>
      <c r="G935">
        <v>178549</v>
      </c>
      <c r="H935">
        <v>178553</v>
      </c>
      <c r="I935">
        <v>178550</v>
      </c>
      <c r="J935">
        <f>VLOOKUP(F935,rmp_opt!$A$2:$C$1736,3,FALSE)</f>
        <v>178995</v>
      </c>
      <c r="K935">
        <f t="shared" si="84"/>
        <v>1</v>
      </c>
      <c r="L935">
        <f t="shared" si="85"/>
        <v>0</v>
      </c>
      <c r="M935">
        <f t="shared" si="86"/>
        <v>178553</v>
      </c>
      <c r="N935">
        <f t="shared" si="87"/>
        <v>178550</v>
      </c>
      <c r="O935">
        <f t="shared" si="88"/>
        <v>0</v>
      </c>
      <c r="P935" s="6">
        <f t="shared" si="89"/>
        <v>1.6801733938942499E-5</v>
      </c>
    </row>
    <row r="936" spans="1:16" x14ac:dyDescent="0.25">
      <c r="A936" s="3" t="s">
        <v>1292</v>
      </c>
      <c r="B936">
        <v>1077817</v>
      </c>
      <c r="C936">
        <v>1078077</v>
      </c>
      <c r="F936" s="3" t="s">
        <v>193</v>
      </c>
      <c r="G936">
        <v>133427</v>
      </c>
      <c r="H936">
        <v>133430</v>
      </c>
      <c r="I936">
        <v>133428</v>
      </c>
      <c r="J936">
        <f>VLOOKUP(F936,rmp_opt!$A$2:$C$1736,3,FALSE)</f>
        <v>133497</v>
      </c>
      <c r="K936">
        <f t="shared" si="84"/>
        <v>1</v>
      </c>
      <c r="L936">
        <f t="shared" si="85"/>
        <v>0</v>
      </c>
      <c r="M936">
        <f t="shared" si="86"/>
        <v>133430</v>
      </c>
      <c r="N936">
        <f t="shared" si="87"/>
        <v>133428</v>
      </c>
      <c r="O936">
        <f t="shared" si="88"/>
        <v>0</v>
      </c>
      <c r="P936" s="6">
        <f t="shared" si="89"/>
        <v>1.498913287866297E-5</v>
      </c>
    </row>
    <row r="937" spans="1:16" x14ac:dyDescent="0.25">
      <c r="A937" s="3" t="s">
        <v>371</v>
      </c>
      <c r="B937">
        <v>365025</v>
      </c>
      <c r="C937">
        <v>365637</v>
      </c>
      <c r="F937" s="3" t="s">
        <v>1524</v>
      </c>
      <c r="G937">
        <v>347785</v>
      </c>
      <c r="H937">
        <v>347791</v>
      </c>
      <c r="I937">
        <v>347786</v>
      </c>
      <c r="J937">
        <f>VLOOKUP(F937,rmp_opt!$A$2:$C$1736,3,FALSE)</f>
        <v>347912</v>
      </c>
      <c r="K937">
        <f t="shared" si="84"/>
        <v>1</v>
      </c>
      <c r="L937">
        <f t="shared" si="85"/>
        <v>0</v>
      </c>
      <c r="M937">
        <f t="shared" si="86"/>
        <v>347791</v>
      </c>
      <c r="N937">
        <f t="shared" si="87"/>
        <v>347786</v>
      </c>
      <c r="O937">
        <f t="shared" si="88"/>
        <v>0</v>
      </c>
      <c r="P937" s="6">
        <f t="shared" si="89"/>
        <v>1.4376450224416387E-5</v>
      </c>
    </row>
    <row r="938" spans="1:16" x14ac:dyDescent="0.25">
      <c r="A938" s="3" t="s">
        <v>29</v>
      </c>
      <c r="B938">
        <v>282728</v>
      </c>
      <c r="C938">
        <v>283138</v>
      </c>
      <c r="F938" s="3" t="s">
        <v>131</v>
      </c>
      <c r="G938">
        <v>365466</v>
      </c>
      <c r="H938">
        <v>365728</v>
      </c>
      <c r="I938">
        <v>365471</v>
      </c>
      <c r="J938">
        <f>VLOOKUP(F938,rmp_opt!$A$2:$C$1736,3,FALSE)</f>
        <v>365476</v>
      </c>
      <c r="K938">
        <f t="shared" si="84"/>
        <v>1</v>
      </c>
      <c r="L938">
        <f t="shared" si="85"/>
        <v>1</v>
      </c>
      <c r="M938">
        <f t="shared" si="86"/>
        <v>365476</v>
      </c>
      <c r="N938">
        <f t="shared" si="87"/>
        <v>365471</v>
      </c>
      <c r="O938">
        <f t="shared" si="88"/>
        <v>0</v>
      </c>
      <c r="P938" s="6">
        <f t="shared" si="89"/>
        <v>1.3680788889010496E-5</v>
      </c>
    </row>
    <row r="939" spans="1:16" x14ac:dyDescent="0.25">
      <c r="A939" s="3" t="s">
        <v>92</v>
      </c>
      <c r="B939">
        <v>81897</v>
      </c>
      <c r="C939">
        <v>82188</v>
      </c>
      <c r="F939" s="3" t="s">
        <v>1161</v>
      </c>
      <c r="G939">
        <v>712749</v>
      </c>
      <c r="H939">
        <v>712820</v>
      </c>
      <c r="I939">
        <v>712750</v>
      </c>
      <c r="J939">
        <f>VLOOKUP(F939,rmp_opt!$A$2:$C$1736,3,FALSE)</f>
        <v>712759</v>
      </c>
      <c r="K939">
        <f t="shared" si="84"/>
        <v>1</v>
      </c>
      <c r="L939">
        <f t="shared" si="85"/>
        <v>1</v>
      </c>
      <c r="M939">
        <f t="shared" si="86"/>
        <v>712759</v>
      </c>
      <c r="N939">
        <f t="shared" si="87"/>
        <v>712750</v>
      </c>
      <c r="O939">
        <f t="shared" si="88"/>
        <v>0</v>
      </c>
      <c r="P939" s="6">
        <f t="shared" si="89"/>
        <v>1.2626988926130712E-5</v>
      </c>
    </row>
    <row r="940" spans="1:16" x14ac:dyDescent="0.25">
      <c r="A940" s="3" t="s">
        <v>1669</v>
      </c>
      <c r="B940">
        <v>65371</v>
      </c>
      <c r="C940">
        <v>65371</v>
      </c>
      <c r="F940" s="3" t="s">
        <v>1296</v>
      </c>
      <c r="G940">
        <v>262331</v>
      </c>
      <c r="H940">
        <v>262334</v>
      </c>
      <c r="I940">
        <v>262331</v>
      </c>
      <c r="J940">
        <f>VLOOKUP(F940,rmp_opt!$A$2:$C$1736,3,FALSE)</f>
        <v>262650</v>
      </c>
      <c r="K940">
        <f t="shared" si="84"/>
        <v>0</v>
      </c>
      <c r="L940">
        <f t="shared" si="85"/>
        <v>0</v>
      </c>
      <c r="M940">
        <f t="shared" si="86"/>
        <v>262334</v>
      </c>
      <c r="N940">
        <f t="shared" si="87"/>
        <v>262331</v>
      </c>
      <c r="O940">
        <f t="shared" si="88"/>
        <v>0</v>
      </c>
      <c r="P940" s="6">
        <f t="shared" si="89"/>
        <v>1.1435803212698316E-5</v>
      </c>
    </row>
    <row r="941" spans="1:16" x14ac:dyDescent="0.25">
      <c r="A941" s="3" t="s">
        <v>928</v>
      </c>
      <c r="B941">
        <v>58778</v>
      </c>
      <c r="C941">
        <v>58802</v>
      </c>
      <c r="F941" s="3" t="s">
        <v>814</v>
      </c>
      <c r="G941">
        <v>268663</v>
      </c>
      <c r="H941">
        <v>268666</v>
      </c>
      <c r="I941">
        <v>268663</v>
      </c>
      <c r="J941">
        <f>VLOOKUP(F941,rmp_opt!$A$2:$C$1736,3,FALSE)</f>
        <v>268908</v>
      </c>
      <c r="K941">
        <f t="shared" si="84"/>
        <v>0</v>
      </c>
      <c r="L941">
        <f t="shared" si="85"/>
        <v>0</v>
      </c>
      <c r="M941">
        <f t="shared" si="86"/>
        <v>268666</v>
      </c>
      <c r="N941">
        <f t="shared" si="87"/>
        <v>268663</v>
      </c>
      <c r="O941">
        <f t="shared" si="88"/>
        <v>0</v>
      </c>
      <c r="P941" s="6">
        <f t="shared" si="89"/>
        <v>1.1166280809629801E-5</v>
      </c>
    </row>
    <row r="942" spans="1:16" x14ac:dyDescent="0.25">
      <c r="A942" s="3" t="s">
        <v>979</v>
      </c>
      <c r="B942">
        <v>16319</v>
      </c>
      <c r="C942">
        <v>16522</v>
      </c>
      <c r="F942" s="3" t="s">
        <v>1129</v>
      </c>
      <c r="G942">
        <v>751268</v>
      </c>
      <c r="H942">
        <v>752045</v>
      </c>
      <c r="I942">
        <v>751283</v>
      </c>
      <c r="J942">
        <f>VLOOKUP(F942,rmp_opt!$A$2:$C$1736,3,FALSE)</f>
        <v>751291</v>
      </c>
      <c r="K942">
        <f t="shared" si="84"/>
        <v>1</v>
      </c>
      <c r="L942">
        <f t="shared" si="85"/>
        <v>1</v>
      </c>
      <c r="M942">
        <f t="shared" si="86"/>
        <v>751291</v>
      </c>
      <c r="N942">
        <f t="shared" si="87"/>
        <v>751283</v>
      </c>
      <c r="O942">
        <f t="shared" si="88"/>
        <v>0</v>
      </c>
      <c r="P942" s="6">
        <f t="shared" si="89"/>
        <v>1.0648337328678235E-5</v>
      </c>
    </row>
    <row r="943" spans="1:16" x14ac:dyDescent="0.25">
      <c r="A943" s="3" t="s">
        <v>1544</v>
      </c>
      <c r="B943">
        <v>95073</v>
      </c>
      <c r="C943">
        <v>95610</v>
      </c>
      <c r="F943" s="3" t="s">
        <v>626</v>
      </c>
      <c r="G943">
        <v>410371</v>
      </c>
      <c r="H943">
        <v>410375</v>
      </c>
      <c r="I943">
        <v>410371</v>
      </c>
      <c r="J943">
        <f>VLOOKUP(F943,rmp_opt!$A$2:$C$1736,3,FALSE)</f>
        <v>411009</v>
      </c>
      <c r="K943">
        <f t="shared" si="84"/>
        <v>0</v>
      </c>
      <c r="L943">
        <f t="shared" si="85"/>
        <v>0</v>
      </c>
      <c r="M943">
        <f t="shared" si="86"/>
        <v>410375</v>
      </c>
      <c r="N943">
        <f t="shared" si="87"/>
        <v>410371</v>
      </c>
      <c r="O943">
        <f t="shared" si="88"/>
        <v>0</v>
      </c>
      <c r="P943" s="6">
        <f t="shared" si="89"/>
        <v>9.7471824550715811E-6</v>
      </c>
    </row>
    <row r="944" spans="1:16" x14ac:dyDescent="0.25">
      <c r="A944" s="3" t="s">
        <v>588</v>
      </c>
      <c r="B944">
        <v>60408</v>
      </c>
      <c r="C944">
        <v>60417</v>
      </c>
      <c r="F944" s="3" t="s">
        <v>692</v>
      </c>
      <c r="G944">
        <v>819589</v>
      </c>
      <c r="H944">
        <v>819725</v>
      </c>
      <c r="I944">
        <v>819592</v>
      </c>
      <c r="J944">
        <f>VLOOKUP(F944,rmp_opt!$A$2:$C$1736,3,FALSE)</f>
        <v>819599</v>
      </c>
      <c r="K944">
        <f t="shared" si="84"/>
        <v>1</v>
      </c>
      <c r="L944">
        <f t="shared" si="85"/>
        <v>1</v>
      </c>
      <c r="M944">
        <f t="shared" si="86"/>
        <v>819599</v>
      </c>
      <c r="N944">
        <f t="shared" si="87"/>
        <v>819592</v>
      </c>
      <c r="O944">
        <f t="shared" si="88"/>
        <v>0</v>
      </c>
      <c r="P944" s="6">
        <f t="shared" si="89"/>
        <v>8.5407620067862457E-6</v>
      </c>
    </row>
    <row r="945" spans="1:16" x14ac:dyDescent="0.25">
      <c r="A945" s="3" t="s">
        <v>1420</v>
      </c>
      <c r="B945">
        <v>99087</v>
      </c>
      <c r="C945">
        <v>99764</v>
      </c>
      <c r="F945" s="3" t="s">
        <v>410</v>
      </c>
      <c r="G945">
        <v>782826</v>
      </c>
      <c r="H945">
        <v>782901</v>
      </c>
      <c r="I945">
        <v>782888</v>
      </c>
      <c r="J945">
        <f>VLOOKUP(F945,rmp_opt!$A$2:$C$1736,3,FALSE)</f>
        <v>782894</v>
      </c>
      <c r="K945">
        <f t="shared" si="84"/>
        <v>1</v>
      </c>
      <c r="L945">
        <f t="shared" si="85"/>
        <v>1</v>
      </c>
      <c r="M945">
        <f t="shared" si="86"/>
        <v>782894</v>
      </c>
      <c r="N945">
        <f t="shared" si="87"/>
        <v>782888</v>
      </c>
      <c r="O945">
        <f t="shared" si="88"/>
        <v>0</v>
      </c>
      <c r="P945" s="6">
        <f t="shared" si="89"/>
        <v>7.6638727592752023E-6</v>
      </c>
    </row>
    <row r="946" spans="1:16" x14ac:dyDescent="0.25">
      <c r="A946" s="3" t="s">
        <v>234</v>
      </c>
      <c r="B946">
        <v>6538</v>
      </c>
      <c r="C946">
        <v>9943.6666666666697</v>
      </c>
      <c r="F946" s="3" t="s">
        <v>861</v>
      </c>
      <c r="G946">
        <v>413796</v>
      </c>
      <c r="H946">
        <v>413799</v>
      </c>
      <c r="I946">
        <v>413796</v>
      </c>
      <c r="J946">
        <f>VLOOKUP(F946,rmp_opt!$A$2:$C$1736,3,FALSE)</f>
        <v>414198</v>
      </c>
      <c r="K946">
        <f t="shared" si="84"/>
        <v>0</v>
      </c>
      <c r="L946">
        <f t="shared" si="85"/>
        <v>0</v>
      </c>
      <c r="M946">
        <f t="shared" si="86"/>
        <v>413799</v>
      </c>
      <c r="N946">
        <f t="shared" si="87"/>
        <v>413796</v>
      </c>
      <c r="O946">
        <f t="shared" si="88"/>
        <v>0</v>
      </c>
      <c r="P946" s="6">
        <f t="shared" si="89"/>
        <v>7.2498966889721817E-6</v>
      </c>
    </row>
    <row r="947" spans="1:16" x14ac:dyDescent="0.25">
      <c r="A947" s="3" t="s">
        <v>765</v>
      </c>
      <c r="B947">
        <v>574012</v>
      </c>
      <c r="C947">
        <v>574682</v>
      </c>
      <c r="F947" s="3" t="s">
        <v>432</v>
      </c>
      <c r="G947">
        <v>331713</v>
      </c>
      <c r="H947">
        <v>331715</v>
      </c>
      <c r="I947">
        <v>331713</v>
      </c>
      <c r="J947">
        <f>VLOOKUP(F947,rmp_opt!$A$2:$C$1736,3,FALSE)</f>
        <v>331999</v>
      </c>
      <c r="K947">
        <f t="shared" si="84"/>
        <v>0</v>
      </c>
      <c r="L947">
        <f t="shared" si="85"/>
        <v>0</v>
      </c>
      <c r="M947">
        <f t="shared" si="86"/>
        <v>331715</v>
      </c>
      <c r="N947">
        <f t="shared" si="87"/>
        <v>331713</v>
      </c>
      <c r="O947">
        <f t="shared" si="88"/>
        <v>0</v>
      </c>
      <c r="P947" s="6">
        <f t="shared" si="89"/>
        <v>6.0292721161237813E-6</v>
      </c>
    </row>
    <row r="948" spans="1:16" x14ac:dyDescent="0.25">
      <c r="A948" s="3" t="s">
        <v>1244</v>
      </c>
      <c r="B948">
        <v>67552</v>
      </c>
      <c r="C948">
        <v>67594</v>
      </c>
      <c r="F948" s="3" t="s">
        <v>231</v>
      </c>
      <c r="G948">
        <v>846281</v>
      </c>
      <c r="H948">
        <v>846383</v>
      </c>
      <c r="I948">
        <v>846284</v>
      </c>
      <c r="J948">
        <f>VLOOKUP(F948,rmp_opt!$A$2:$C$1736,3,FALSE)</f>
        <v>846289</v>
      </c>
      <c r="K948">
        <f t="shared" si="84"/>
        <v>1</v>
      </c>
      <c r="L948">
        <f t="shared" si="85"/>
        <v>1</v>
      </c>
      <c r="M948">
        <f t="shared" si="86"/>
        <v>846289</v>
      </c>
      <c r="N948">
        <f t="shared" si="87"/>
        <v>846284</v>
      </c>
      <c r="O948">
        <f t="shared" si="88"/>
        <v>0</v>
      </c>
      <c r="P948" s="6">
        <f t="shared" si="89"/>
        <v>5.9081472168490908E-6</v>
      </c>
    </row>
    <row r="949" spans="1:16" x14ac:dyDescent="0.25">
      <c r="A949" s="3" t="s">
        <v>339</v>
      </c>
      <c r="B949">
        <v>105071</v>
      </c>
      <c r="C949">
        <v>105545</v>
      </c>
      <c r="F949" s="3" t="s">
        <v>1666</v>
      </c>
      <c r="G949">
        <v>418214</v>
      </c>
      <c r="H949">
        <v>418216</v>
      </c>
      <c r="I949">
        <v>418214</v>
      </c>
      <c r="J949">
        <f>VLOOKUP(F949,rmp_opt!$A$2:$C$1736,3,FALSE)</f>
        <v>418652</v>
      </c>
      <c r="K949">
        <f t="shared" si="84"/>
        <v>0</v>
      </c>
      <c r="L949">
        <f t="shared" si="85"/>
        <v>0</v>
      </c>
      <c r="M949">
        <f t="shared" si="86"/>
        <v>418216</v>
      </c>
      <c r="N949">
        <f t="shared" si="87"/>
        <v>418214</v>
      </c>
      <c r="O949">
        <f t="shared" si="88"/>
        <v>0</v>
      </c>
      <c r="P949" s="6">
        <f t="shared" si="89"/>
        <v>4.7822178013275436E-6</v>
      </c>
    </row>
    <row r="950" spans="1:16" x14ac:dyDescent="0.25">
      <c r="A950" s="3" t="s">
        <v>822</v>
      </c>
      <c r="B950">
        <v>5093</v>
      </c>
      <c r="C950">
        <v>5093</v>
      </c>
      <c r="F950" s="3" t="s">
        <v>1159</v>
      </c>
      <c r="G950">
        <v>332970</v>
      </c>
      <c r="H950">
        <v>332971</v>
      </c>
      <c r="I950">
        <v>332970</v>
      </c>
      <c r="J950">
        <f>VLOOKUP(F950,rmp_opt!$A$2:$C$1736,3,FALSE)</f>
        <v>333266</v>
      </c>
      <c r="K950">
        <f t="shared" si="84"/>
        <v>0</v>
      </c>
      <c r="L950">
        <f t="shared" si="85"/>
        <v>0</v>
      </c>
      <c r="M950">
        <f t="shared" si="86"/>
        <v>332971</v>
      </c>
      <c r="N950">
        <f t="shared" si="87"/>
        <v>332970</v>
      </c>
      <c r="O950">
        <f t="shared" si="88"/>
        <v>0</v>
      </c>
      <c r="P950" s="6">
        <f t="shared" si="89"/>
        <v>3.0032645485642894E-6</v>
      </c>
    </row>
    <row r="951" spans="1:16" x14ac:dyDescent="0.25">
      <c r="A951" s="3" t="s">
        <v>1311</v>
      </c>
      <c r="B951">
        <v>814113</v>
      </c>
      <c r="C951">
        <v>814549</v>
      </c>
      <c r="F951" s="3" t="s">
        <v>596</v>
      </c>
      <c r="G951">
        <v>411935</v>
      </c>
      <c r="H951">
        <v>411936</v>
      </c>
      <c r="I951">
        <v>411935</v>
      </c>
      <c r="J951">
        <f>VLOOKUP(F951,rmp_opt!$A$2:$C$1736,3,FALSE)</f>
        <v>412422</v>
      </c>
      <c r="K951">
        <f t="shared" si="84"/>
        <v>0</v>
      </c>
      <c r="L951">
        <f t="shared" si="85"/>
        <v>0</v>
      </c>
      <c r="M951">
        <f t="shared" si="86"/>
        <v>411936</v>
      </c>
      <c r="N951">
        <f t="shared" si="87"/>
        <v>411935</v>
      </c>
      <c r="O951">
        <f t="shared" si="88"/>
        <v>0</v>
      </c>
      <c r="P951" s="6">
        <f t="shared" si="89"/>
        <v>2.4275615629612367E-6</v>
      </c>
    </row>
    <row r="952" spans="1:16" x14ac:dyDescent="0.25">
      <c r="A952" s="3" t="s">
        <v>250</v>
      </c>
      <c r="B952">
        <v>309214</v>
      </c>
      <c r="C952">
        <v>309525</v>
      </c>
      <c r="F952" s="3" t="s">
        <v>1679</v>
      </c>
      <c r="G952">
        <v>190686</v>
      </c>
      <c r="H952">
        <v>190865</v>
      </c>
      <c r="I952">
        <v>190692</v>
      </c>
      <c r="J952">
        <f>VLOOKUP(F952,rmp_opt!$A$2:$C$1736,3,FALSE)</f>
        <v>190692</v>
      </c>
      <c r="K952">
        <f t="shared" si="84"/>
        <v>1</v>
      </c>
      <c r="L952">
        <f t="shared" si="85"/>
        <v>1</v>
      </c>
      <c r="M952">
        <f t="shared" si="86"/>
        <v>190692</v>
      </c>
      <c r="N952">
        <f t="shared" si="87"/>
        <v>190692</v>
      </c>
      <c r="O952">
        <f t="shared" si="88"/>
        <v>1</v>
      </c>
      <c r="P952" s="6">
        <f t="shared" si="89"/>
        <v>0</v>
      </c>
    </row>
    <row r="953" spans="1:16" x14ac:dyDescent="0.25">
      <c r="A953" s="3" t="s">
        <v>217</v>
      </c>
      <c r="B953">
        <v>5000</v>
      </c>
      <c r="C953">
        <v>5000</v>
      </c>
      <c r="F953" s="3" t="s">
        <v>233</v>
      </c>
      <c r="G953">
        <v>502187</v>
      </c>
      <c r="H953">
        <v>502237</v>
      </c>
      <c r="I953">
        <v>502195</v>
      </c>
      <c r="J953">
        <f>VLOOKUP(F953,rmp_opt!$A$2:$C$1736,3,FALSE)</f>
        <v>502195</v>
      </c>
      <c r="K953">
        <f t="shared" si="84"/>
        <v>1</v>
      </c>
      <c r="L953">
        <f t="shared" si="85"/>
        <v>1</v>
      </c>
      <c r="M953">
        <f t="shared" si="86"/>
        <v>502195</v>
      </c>
      <c r="N953">
        <f t="shared" si="87"/>
        <v>502195</v>
      </c>
      <c r="O953">
        <f t="shared" si="88"/>
        <v>1</v>
      </c>
      <c r="P953" s="6">
        <f t="shared" si="89"/>
        <v>0</v>
      </c>
    </row>
    <row r="954" spans="1:16" x14ac:dyDescent="0.25">
      <c r="A954" s="3" t="s">
        <v>299</v>
      </c>
      <c r="B954">
        <v>5000</v>
      </c>
      <c r="C954">
        <v>5000</v>
      </c>
      <c r="F954" s="3" t="s">
        <v>1475</v>
      </c>
      <c r="G954">
        <v>1370</v>
      </c>
      <c r="H954">
        <v>1370</v>
      </c>
      <c r="I954">
        <v>1370</v>
      </c>
      <c r="J954">
        <f>VLOOKUP(F954,rmp_opt!$A$2:$C$1736,3,FALSE)</f>
        <v>1370</v>
      </c>
      <c r="K954">
        <f t="shared" si="84"/>
        <v>0</v>
      </c>
      <c r="L954">
        <f t="shared" si="85"/>
        <v>0</v>
      </c>
      <c r="M954">
        <f t="shared" si="86"/>
        <v>1370</v>
      </c>
      <c r="N954">
        <f t="shared" si="87"/>
        <v>1370</v>
      </c>
      <c r="O954">
        <f t="shared" si="88"/>
        <v>1</v>
      </c>
      <c r="P954" s="6">
        <f t="shared" si="89"/>
        <v>0</v>
      </c>
    </row>
    <row r="955" spans="1:16" x14ac:dyDescent="0.25">
      <c r="A955" s="3" t="s">
        <v>899</v>
      </c>
      <c r="B955">
        <v>429008</v>
      </c>
      <c r="C955">
        <v>429024</v>
      </c>
      <c r="F955" s="3" t="s">
        <v>662</v>
      </c>
      <c r="G955">
        <v>1326</v>
      </c>
      <c r="H955">
        <v>1326</v>
      </c>
      <c r="I955">
        <v>1326</v>
      </c>
      <c r="J955">
        <f>VLOOKUP(F955,rmp_opt!$A$2:$C$1736,3,FALSE)</f>
        <v>1326</v>
      </c>
      <c r="K955">
        <f t="shared" si="84"/>
        <v>0</v>
      </c>
      <c r="L955">
        <f t="shared" si="85"/>
        <v>0</v>
      </c>
      <c r="M955">
        <f t="shared" si="86"/>
        <v>1326</v>
      </c>
      <c r="N955">
        <f t="shared" si="87"/>
        <v>1326</v>
      </c>
      <c r="O955">
        <f t="shared" si="88"/>
        <v>1</v>
      </c>
      <c r="P955" s="6">
        <f t="shared" si="89"/>
        <v>0</v>
      </c>
    </row>
    <row r="956" spans="1:16" x14ac:dyDescent="0.25">
      <c r="A956" s="3" t="s">
        <v>278</v>
      </c>
      <c r="B956">
        <v>85587</v>
      </c>
      <c r="C956">
        <v>85622</v>
      </c>
      <c r="F956" s="3" t="s">
        <v>986</v>
      </c>
      <c r="G956">
        <v>1262</v>
      </c>
      <c r="H956">
        <v>1262</v>
      </c>
      <c r="I956">
        <v>1262</v>
      </c>
      <c r="J956">
        <f>VLOOKUP(F956,rmp_opt!$A$2:$C$1736,3,FALSE)</f>
        <v>1262</v>
      </c>
      <c r="K956">
        <f t="shared" si="84"/>
        <v>0</v>
      </c>
      <c r="L956">
        <f t="shared" si="85"/>
        <v>0</v>
      </c>
      <c r="M956">
        <f t="shared" si="86"/>
        <v>1262</v>
      </c>
      <c r="N956">
        <f t="shared" si="87"/>
        <v>1262</v>
      </c>
      <c r="O956">
        <f t="shared" si="88"/>
        <v>1</v>
      </c>
      <c r="P956" s="6">
        <f t="shared" si="89"/>
        <v>0</v>
      </c>
    </row>
    <row r="957" spans="1:16" x14ac:dyDescent="0.25">
      <c r="A957" s="3" t="s">
        <v>1026</v>
      </c>
      <c r="B957">
        <v>117899</v>
      </c>
      <c r="C957">
        <v>118528</v>
      </c>
      <c r="F957" s="3" t="s">
        <v>411</v>
      </c>
      <c r="G957">
        <v>1340</v>
      </c>
      <c r="H957">
        <v>1340</v>
      </c>
      <c r="I957">
        <v>1340</v>
      </c>
      <c r="J957">
        <f>VLOOKUP(F957,rmp_opt!$A$2:$C$1736,3,FALSE)</f>
        <v>1340</v>
      </c>
      <c r="K957">
        <f t="shared" si="84"/>
        <v>0</v>
      </c>
      <c r="L957">
        <f t="shared" si="85"/>
        <v>0</v>
      </c>
      <c r="M957">
        <f t="shared" si="86"/>
        <v>1340</v>
      </c>
      <c r="N957">
        <f t="shared" si="87"/>
        <v>1340</v>
      </c>
      <c r="O957">
        <f t="shared" si="88"/>
        <v>1</v>
      </c>
      <c r="P957" s="6">
        <f t="shared" si="89"/>
        <v>0</v>
      </c>
    </row>
    <row r="958" spans="1:16" x14ac:dyDescent="0.25">
      <c r="A958" s="3" t="s">
        <v>362</v>
      </c>
      <c r="B958">
        <v>420147</v>
      </c>
      <c r="C958">
        <v>420156</v>
      </c>
      <c r="F958" s="3" t="s">
        <v>1543</v>
      </c>
      <c r="G958">
        <v>1315</v>
      </c>
      <c r="H958">
        <v>1315</v>
      </c>
      <c r="I958">
        <v>1315</v>
      </c>
      <c r="J958">
        <f>VLOOKUP(F958,rmp_opt!$A$2:$C$1736,3,FALSE)</f>
        <v>1315</v>
      </c>
      <c r="K958">
        <f t="shared" si="84"/>
        <v>0</v>
      </c>
      <c r="L958">
        <f t="shared" si="85"/>
        <v>0</v>
      </c>
      <c r="M958">
        <f t="shared" si="86"/>
        <v>1315</v>
      </c>
      <c r="N958">
        <f t="shared" si="87"/>
        <v>1315</v>
      </c>
      <c r="O958">
        <f t="shared" si="88"/>
        <v>1</v>
      </c>
      <c r="P958" s="6">
        <f t="shared" si="89"/>
        <v>0</v>
      </c>
    </row>
    <row r="959" spans="1:16" x14ac:dyDescent="0.25">
      <c r="A959" s="3" t="s">
        <v>275</v>
      </c>
      <c r="B959">
        <v>57685</v>
      </c>
      <c r="C959">
        <v>57685</v>
      </c>
      <c r="F959" s="3" t="s">
        <v>202</v>
      </c>
      <c r="G959">
        <v>1346</v>
      </c>
      <c r="H959">
        <v>1346</v>
      </c>
      <c r="I959">
        <v>1346</v>
      </c>
      <c r="J959">
        <f>VLOOKUP(F959,rmp_opt!$A$2:$C$1736,3,FALSE)</f>
        <v>1346</v>
      </c>
      <c r="K959">
        <f t="shared" si="84"/>
        <v>0</v>
      </c>
      <c r="L959">
        <f t="shared" si="85"/>
        <v>0</v>
      </c>
      <c r="M959">
        <f t="shared" si="86"/>
        <v>1346</v>
      </c>
      <c r="N959">
        <f t="shared" si="87"/>
        <v>1346</v>
      </c>
      <c r="O959">
        <f t="shared" si="88"/>
        <v>1</v>
      </c>
      <c r="P959" s="6">
        <f t="shared" si="89"/>
        <v>0</v>
      </c>
    </row>
    <row r="960" spans="1:16" x14ac:dyDescent="0.25">
      <c r="A960" s="3" t="s">
        <v>305</v>
      </c>
      <c r="B960">
        <v>419675</v>
      </c>
      <c r="C960">
        <v>419683</v>
      </c>
      <c r="F960" s="3" t="s">
        <v>804</v>
      </c>
      <c r="G960">
        <v>1331</v>
      </c>
      <c r="H960">
        <v>1331</v>
      </c>
      <c r="I960">
        <v>1331</v>
      </c>
      <c r="J960">
        <f>VLOOKUP(F960,rmp_opt!$A$2:$C$1736,3,FALSE)</f>
        <v>1331</v>
      </c>
      <c r="K960">
        <f t="shared" si="84"/>
        <v>0</v>
      </c>
      <c r="L960">
        <f t="shared" si="85"/>
        <v>0</v>
      </c>
      <c r="M960">
        <f t="shared" si="86"/>
        <v>1331</v>
      </c>
      <c r="N960">
        <f t="shared" si="87"/>
        <v>1331</v>
      </c>
      <c r="O960">
        <f t="shared" si="88"/>
        <v>1</v>
      </c>
      <c r="P960" s="6">
        <f t="shared" si="89"/>
        <v>0</v>
      </c>
    </row>
    <row r="961" spans="1:16" x14ac:dyDescent="0.25">
      <c r="A961" s="3" t="s">
        <v>1293</v>
      </c>
      <c r="B961">
        <v>63314</v>
      </c>
      <c r="C961">
        <v>63332</v>
      </c>
      <c r="F961" s="3" t="s">
        <v>43</v>
      </c>
      <c r="G961">
        <v>1281</v>
      </c>
      <c r="H961">
        <v>1281</v>
      </c>
      <c r="I961">
        <v>1281</v>
      </c>
      <c r="J961">
        <f>VLOOKUP(F961,rmp_opt!$A$2:$C$1736,3,FALSE)</f>
        <v>1281</v>
      </c>
      <c r="K961">
        <f t="shared" si="84"/>
        <v>0</v>
      </c>
      <c r="L961">
        <f t="shared" si="85"/>
        <v>0</v>
      </c>
      <c r="M961">
        <f t="shared" si="86"/>
        <v>1281</v>
      </c>
      <c r="N961">
        <f t="shared" si="87"/>
        <v>1281</v>
      </c>
      <c r="O961">
        <f t="shared" si="88"/>
        <v>1</v>
      </c>
      <c r="P961" s="6">
        <f t="shared" si="89"/>
        <v>0</v>
      </c>
    </row>
    <row r="962" spans="1:16" x14ac:dyDescent="0.25">
      <c r="A962" s="3" t="s">
        <v>1044</v>
      </c>
      <c r="B962">
        <v>1906818</v>
      </c>
      <c r="C962">
        <v>1908041</v>
      </c>
      <c r="F962" s="3" t="s">
        <v>309</v>
      </c>
      <c r="G962">
        <v>1328</v>
      </c>
      <c r="H962">
        <v>1328</v>
      </c>
      <c r="I962">
        <v>1328</v>
      </c>
      <c r="J962">
        <f>VLOOKUP(F962,rmp_opt!$A$2:$C$1736,3,FALSE)</f>
        <v>1328</v>
      </c>
      <c r="K962">
        <f t="shared" si="84"/>
        <v>0</v>
      </c>
      <c r="L962">
        <f t="shared" si="85"/>
        <v>0</v>
      </c>
      <c r="M962">
        <f t="shared" si="86"/>
        <v>1328</v>
      </c>
      <c r="N962">
        <f t="shared" si="87"/>
        <v>1328</v>
      </c>
      <c r="O962">
        <f t="shared" si="88"/>
        <v>1</v>
      </c>
      <c r="P962" s="6">
        <f t="shared" si="89"/>
        <v>0</v>
      </c>
    </row>
    <row r="963" spans="1:16" x14ac:dyDescent="0.25">
      <c r="A963" s="3" t="s">
        <v>376</v>
      </c>
      <c r="B963">
        <v>98837</v>
      </c>
      <c r="C963">
        <v>98902</v>
      </c>
      <c r="F963" s="3" t="s">
        <v>1478</v>
      </c>
      <c r="G963">
        <v>1347</v>
      </c>
      <c r="H963">
        <v>1347</v>
      </c>
      <c r="I963">
        <v>1347</v>
      </c>
      <c r="J963">
        <f>VLOOKUP(F963,rmp_opt!$A$2:$C$1736,3,FALSE)</f>
        <v>1347</v>
      </c>
      <c r="K963">
        <f t="shared" si="84"/>
        <v>0</v>
      </c>
      <c r="L963">
        <f t="shared" si="85"/>
        <v>0</v>
      </c>
      <c r="M963">
        <f t="shared" si="86"/>
        <v>1347</v>
      </c>
      <c r="N963">
        <f t="shared" si="87"/>
        <v>1347</v>
      </c>
      <c r="O963">
        <f t="shared" si="88"/>
        <v>1</v>
      </c>
      <c r="P963" s="6">
        <f t="shared" si="89"/>
        <v>0</v>
      </c>
    </row>
    <row r="964" spans="1:16" x14ac:dyDescent="0.25">
      <c r="A964" s="3" t="s">
        <v>370</v>
      </c>
      <c r="B964">
        <v>312042</v>
      </c>
      <c r="C964">
        <v>312329</v>
      </c>
      <c r="F964" s="3" t="s">
        <v>1525</v>
      </c>
      <c r="G964">
        <v>2734</v>
      </c>
      <c r="H964">
        <v>2734</v>
      </c>
      <c r="I964">
        <v>2734</v>
      </c>
      <c r="J964">
        <f>VLOOKUP(F964,rmp_opt!$A$2:$C$1736,3,FALSE)</f>
        <v>2734</v>
      </c>
      <c r="K964">
        <f t="shared" ref="K964:K1027" si="90">IF(I964&gt;G964,1,0)</f>
        <v>0</v>
      </c>
      <c r="L964">
        <f t="shared" ref="L964:L1027" si="91">IF(J964&lt;H964,1,0)</f>
        <v>0</v>
      </c>
      <c r="M964">
        <f t="shared" ref="M964:M1027" si="92">MIN(J964,H964)</f>
        <v>2734</v>
      </c>
      <c r="N964">
        <f t="shared" ref="N964:N1027" si="93">MAX(I964,G964)</f>
        <v>2734</v>
      </c>
      <c r="O964">
        <f t="shared" ref="O964:O1027" si="94">IF(N964=M964,1,0)</f>
        <v>1</v>
      </c>
      <c r="P964" s="6">
        <f t="shared" ref="P964:P1027" si="95">(M964-N964)/M964</f>
        <v>0</v>
      </c>
    </row>
    <row r="965" spans="1:16" x14ac:dyDescent="0.25">
      <c r="A965" s="3" t="s">
        <v>980</v>
      </c>
      <c r="B965">
        <v>66720</v>
      </c>
      <c r="C965">
        <v>66735</v>
      </c>
      <c r="F965" s="3" t="s">
        <v>932</v>
      </c>
      <c r="G965">
        <v>2690</v>
      </c>
      <c r="H965">
        <v>2690</v>
      </c>
      <c r="I965">
        <v>2690</v>
      </c>
      <c r="J965">
        <f>VLOOKUP(F965,rmp_opt!$A$2:$C$1736,3,FALSE)</f>
        <v>2690</v>
      </c>
      <c r="K965">
        <f t="shared" si="90"/>
        <v>0</v>
      </c>
      <c r="L965">
        <f t="shared" si="91"/>
        <v>0</v>
      </c>
      <c r="M965">
        <f t="shared" si="92"/>
        <v>2690</v>
      </c>
      <c r="N965">
        <f t="shared" si="93"/>
        <v>2690</v>
      </c>
      <c r="O965">
        <f t="shared" si="94"/>
        <v>1</v>
      </c>
      <c r="P965" s="6">
        <f t="shared" si="95"/>
        <v>0</v>
      </c>
    </row>
    <row r="966" spans="1:16" x14ac:dyDescent="0.25">
      <c r="A966" s="3" t="s">
        <v>995</v>
      </c>
      <c r="B966">
        <v>5000</v>
      </c>
      <c r="C966">
        <v>5000</v>
      </c>
      <c r="F966" s="3" t="s">
        <v>367</v>
      </c>
      <c r="G966">
        <v>2660</v>
      </c>
      <c r="H966">
        <v>2660</v>
      </c>
      <c r="I966">
        <v>2660</v>
      </c>
      <c r="J966">
        <f>VLOOKUP(F966,rmp_opt!$A$2:$C$1736,3,FALSE)</f>
        <v>2660</v>
      </c>
      <c r="K966">
        <f t="shared" si="90"/>
        <v>0</v>
      </c>
      <c r="L966">
        <f t="shared" si="91"/>
        <v>0</v>
      </c>
      <c r="M966">
        <f t="shared" si="92"/>
        <v>2660</v>
      </c>
      <c r="N966">
        <f t="shared" si="93"/>
        <v>2660</v>
      </c>
      <c r="O966">
        <f t="shared" si="94"/>
        <v>1</v>
      </c>
      <c r="P966" s="6">
        <f t="shared" si="95"/>
        <v>0</v>
      </c>
    </row>
    <row r="967" spans="1:16" x14ac:dyDescent="0.25">
      <c r="A967" s="3" t="s">
        <v>83</v>
      </c>
      <c r="B967">
        <v>1655917</v>
      </c>
      <c r="C967">
        <v>1657203</v>
      </c>
      <c r="F967" s="3" t="s">
        <v>1052</v>
      </c>
      <c r="G967">
        <v>2574</v>
      </c>
      <c r="H967">
        <v>2574</v>
      </c>
      <c r="I967">
        <v>2574</v>
      </c>
      <c r="J967">
        <f>VLOOKUP(F967,rmp_opt!$A$2:$C$1736,3,FALSE)</f>
        <v>2574</v>
      </c>
      <c r="K967">
        <f t="shared" si="90"/>
        <v>0</v>
      </c>
      <c r="L967">
        <f t="shared" si="91"/>
        <v>0</v>
      </c>
      <c r="M967">
        <f t="shared" si="92"/>
        <v>2574</v>
      </c>
      <c r="N967">
        <f t="shared" si="93"/>
        <v>2574</v>
      </c>
      <c r="O967">
        <f t="shared" si="94"/>
        <v>1</v>
      </c>
      <c r="P967" s="6">
        <f t="shared" si="95"/>
        <v>0</v>
      </c>
    </row>
    <row r="968" spans="1:16" x14ac:dyDescent="0.25">
      <c r="A968" s="3" t="s">
        <v>1347</v>
      </c>
      <c r="B968">
        <v>80274</v>
      </c>
      <c r="C968">
        <v>80769</v>
      </c>
      <c r="F968" s="3" t="s">
        <v>769</v>
      </c>
      <c r="G968">
        <v>2713</v>
      </c>
      <c r="H968">
        <v>2713</v>
      </c>
      <c r="I968">
        <v>2713</v>
      </c>
      <c r="J968">
        <f>VLOOKUP(F968,rmp_opt!$A$2:$C$1736,3,FALSE)</f>
        <v>2713</v>
      </c>
      <c r="K968">
        <f t="shared" si="90"/>
        <v>0</v>
      </c>
      <c r="L968">
        <f t="shared" si="91"/>
        <v>0</v>
      </c>
      <c r="M968">
        <f t="shared" si="92"/>
        <v>2713</v>
      </c>
      <c r="N968">
        <f t="shared" si="93"/>
        <v>2713</v>
      </c>
      <c r="O968">
        <f t="shared" si="94"/>
        <v>1</v>
      </c>
      <c r="P968" s="6">
        <f t="shared" si="95"/>
        <v>0</v>
      </c>
    </row>
    <row r="969" spans="1:16" x14ac:dyDescent="0.25">
      <c r="A969" s="3" t="s">
        <v>433</v>
      </c>
      <c r="B969">
        <v>568137</v>
      </c>
      <c r="C969">
        <v>569176</v>
      </c>
      <c r="F969" s="3" t="s">
        <v>1209</v>
      </c>
      <c r="G969">
        <v>2651</v>
      </c>
      <c r="H969">
        <v>2651</v>
      </c>
      <c r="I969">
        <v>2651</v>
      </c>
      <c r="J969">
        <f>VLOOKUP(F969,rmp_opt!$A$2:$C$1736,3,FALSE)</f>
        <v>2651</v>
      </c>
      <c r="K969">
        <f t="shared" si="90"/>
        <v>0</v>
      </c>
      <c r="L969">
        <f t="shared" si="91"/>
        <v>0</v>
      </c>
      <c r="M969">
        <f t="shared" si="92"/>
        <v>2651</v>
      </c>
      <c r="N969">
        <f t="shared" si="93"/>
        <v>2651</v>
      </c>
      <c r="O969">
        <f t="shared" si="94"/>
        <v>1</v>
      </c>
      <c r="P969" s="6">
        <f t="shared" si="95"/>
        <v>0</v>
      </c>
    </row>
    <row r="970" spans="1:16" x14ac:dyDescent="0.25">
      <c r="A970" s="3" t="s">
        <v>930</v>
      </c>
      <c r="B970">
        <v>80374</v>
      </c>
      <c r="C970">
        <v>80831</v>
      </c>
      <c r="F970" s="3" t="s">
        <v>1247</v>
      </c>
      <c r="G970">
        <v>2636</v>
      </c>
      <c r="H970">
        <v>2636</v>
      </c>
      <c r="I970">
        <v>2636</v>
      </c>
      <c r="J970">
        <f>VLOOKUP(F970,rmp_opt!$A$2:$C$1736,3,FALSE)</f>
        <v>2636</v>
      </c>
      <c r="K970">
        <f t="shared" si="90"/>
        <v>0</v>
      </c>
      <c r="L970">
        <f t="shared" si="91"/>
        <v>0</v>
      </c>
      <c r="M970">
        <f t="shared" si="92"/>
        <v>2636</v>
      </c>
      <c r="N970">
        <f t="shared" si="93"/>
        <v>2636</v>
      </c>
      <c r="O970">
        <f t="shared" si="94"/>
        <v>1</v>
      </c>
      <c r="P970" s="6">
        <f t="shared" si="95"/>
        <v>0</v>
      </c>
    </row>
    <row r="971" spans="1:16" x14ac:dyDescent="0.25">
      <c r="A971" s="3" t="s">
        <v>62</v>
      </c>
      <c r="B971">
        <v>80748</v>
      </c>
      <c r="C971">
        <v>80859</v>
      </c>
      <c r="F971" s="3" t="s">
        <v>1104</v>
      </c>
      <c r="G971">
        <v>2533</v>
      </c>
      <c r="H971">
        <v>2533</v>
      </c>
      <c r="I971">
        <v>2533</v>
      </c>
      <c r="J971">
        <f>VLOOKUP(F971,rmp_opt!$A$2:$C$1736,3,FALSE)</f>
        <v>2533</v>
      </c>
      <c r="K971">
        <f t="shared" si="90"/>
        <v>0</v>
      </c>
      <c r="L971">
        <f t="shared" si="91"/>
        <v>0</v>
      </c>
      <c r="M971">
        <f t="shared" si="92"/>
        <v>2533</v>
      </c>
      <c r="N971">
        <f t="shared" si="93"/>
        <v>2533</v>
      </c>
      <c r="O971">
        <f t="shared" si="94"/>
        <v>1</v>
      </c>
      <c r="P971" s="6">
        <f t="shared" si="95"/>
        <v>0</v>
      </c>
    </row>
    <row r="972" spans="1:16" x14ac:dyDescent="0.25">
      <c r="A972" s="3" t="s">
        <v>1060</v>
      </c>
      <c r="B972">
        <v>2103</v>
      </c>
      <c r="C972">
        <v>2108</v>
      </c>
      <c r="F972" s="3" t="s">
        <v>68</v>
      </c>
      <c r="G972">
        <v>2605</v>
      </c>
      <c r="H972">
        <v>2605</v>
      </c>
      <c r="I972">
        <v>2605</v>
      </c>
      <c r="J972">
        <f>VLOOKUP(F972,rmp_opt!$A$2:$C$1736,3,FALSE)</f>
        <v>2605</v>
      </c>
      <c r="K972">
        <f t="shared" si="90"/>
        <v>0</v>
      </c>
      <c r="L972">
        <f t="shared" si="91"/>
        <v>0</v>
      </c>
      <c r="M972">
        <f t="shared" si="92"/>
        <v>2605</v>
      </c>
      <c r="N972">
        <f t="shared" si="93"/>
        <v>2605</v>
      </c>
      <c r="O972">
        <f t="shared" si="94"/>
        <v>1</v>
      </c>
      <c r="P972" s="6">
        <f t="shared" si="95"/>
        <v>0</v>
      </c>
    </row>
    <row r="973" spans="1:16" x14ac:dyDescent="0.25">
      <c r="A973" s="3" t="s">
        <v>1359</v>
      </c>
      <c r="B973">
        <v>77037</v>
      </c>
      <c r="C973">
        <v>77037</v>
      </c>
      <c r="F973" s="3" t="s">
        <v>1048</v>
      </c>
      <c r="G973">
        <v>2619</v>
      </c>
      <c r="H973">
        <v>2619</v>
      </c>
      <c r="I973">
        <v>2619</v>
      </c>
      <c r="J973">
        <f>VLOOKUP(F973,rmp_opt!$A$2:$C$1736,3,FALSE)</f>
        <v>2619</v>
      </c>
      <c r="K973">
        <f t="shared" si="90"/>
        <v>0</v>
      </c>
      <c r="L973">
        <f t="shared" si="91"/>
        <v>0</v>
      </c>
      <c r="M973">
        <f t="shared" si="92"/>
        <v>2619</v>
      </c>
      <c r="N973">
        <f t="shared" si="93"/>
        <v>2619</v>
      </c>
      <c r="O973">
        <f t="shared" si="94"/>
        <v>1</v>
      </c>
      <c r="P973" s="6">
        <f t="shared" si="95"/>
        <v>0</v>
      </c>
    </row>
    <row r="974" spans="1:16" x14ac:dyDescent="0.25">
      <c r="A974" s="3" t="s">
        <v>587</v>
      </c>
      <c r="B974">
        <v>151714</v>
      </c>
      <c r="C974">
        <v>151915</v>
      </c>
      <c r="F974" s="3" t="s">
        <v>1588</v>
      </c>
      <c r="G974">
        <v>1132</v>
      </c>
      <c r="H974">
        <v>1132</v>
      </c>
      <c r="I974">
        <v>1132</v>
      </c>
      <c r="J974">
        <f>VLOOKUP(F974,rmp_opt!$A$2:$C$1736,3,FALSE)</f>
        <v>1132</v>
      </c>
      <c r="K974">
        <f t="shared" si="90"/>
        <v>0</v>
      </c>
      <c r="L974">
        <f t="shared" si="91"/>
        <v>0</v>
      </c>
      <c r="M974">
        <f t="shared" si="92"/>
        <v>1132</v>
      </c>
      <c r="N974">
        <f t="shared" si="93"/>
        <v>1132</v>
      </c>
      <c r="O974">
        <f t="shared" si="94"/>
        <v>1</v>
      </c>
      <c r="P974" s="6">
        <f t="shared" si="95"/>
        <v>0</v>
      </c>
    </row>
    <row r="975" spans="1:16" x14ac:dyDescent="0.25">
      <c r="A975" s="3" t="s">
        <v>1269</v>
      </c>
      <c r="B975">
        <v>61447</v>
      </c>
      <c r="C975">
        <v>61447</v>
      </c>
      <c r="F975" s="3" t="s">
        <v>667</v>
      </c>
      <c r="G975">
        <v>1178</v>
      </c>
      <c r="H975">
        <v>1178</v>
      </c>
      <c r="I975">
        <v>1178</v>
      </c>
      <c r="J975">
        <f>VLOOKUP(F975,rmp_opt!$A$2:$C$1736,3,FALSE)</f>
        <v>1178</v>
      </c>
      <c r="K975">
        <f t="shared" si="90"/>
        <v>0</v>
      </c>
      <c r="L975">
        <f t="shared" si="91"/>
        <v>0</v>
      </c>
      <c r="M975">
        <f t="shared" si="92"/>
        <v>1178</v>
      </c>
      <c r="N975">
        <f t="shared" si="93"/>
        <v>1178</v>
      </c>
      <c r="O975">
        <f t="shared" si="94"/>
        <v>1</v>
      </c>
      <c r="P975" s="6">
        <f t="shared" si="95"/>
        <v>0</v>
      </c>
    </row>
    <row r="976" spans="1:16" x14ac:dyDescent="0.25">
      <c r="A976" s="3" t="s">
        <v>93</v>
      </c>
      <c r="B976">
        <v>176096</v>
      </c>
      <c r="C976">
        <v>176209</v>
      </c>
      <c r="F976" s="3" t="s">
        <v>1299</v>
      </c>
      <c r="G976">
        <v>1190</v>
      </c>
      <c r="H976">
        <v>1190</v>
      </c>
      <c r="I976">
        <v>1190</v>
      </c>
      <c r="J976">
        <f>VLOOKUP(F976,rmp_opt!$A$2:$C$1736,3,FALSE)</f>
        <v>1192</v>
      </c>
      <c r="K976">
        <f t="shared" si="90"/>
        <v>0</v>
      </c>
      <c r="L976">
        <f t="shared" si="91"/>
        <v>0</v>
      </c>
      <c r="M976">
        <f t="shared" si="92"/>
        <v>1190</v>
      </c>
      <c r="N976">
        <f t="shared" si="93"/>
        <v>1190</v>
      </c>
      <c r="O976">
        <f t="shared" si="94"/>
        <v>1</v>
      </c>
      <c r="P976" s="6">
        <f t="shared" si="95"/>
        <v>0</v>
      </c>
    </row>
    <row r="977" spans="1:16" x14ac:dyDescent="0.25">
      <c r="A977" s="3" t="s">
        <v>186</v>
      </c>
      <c r="B977">
        <v>48368</v>
      </c>
      <c r="C977">
        <v>48413</v>
      </c>
      <c r="F977" s="3" t="s">
        <v>1084</v>
      </c>
      <c r="G977">
        <v>1131</v>
      </c>
      <c r="H977">
        <v>1131</v>
      </c>
      <c r="I977">
        <v>1131</v>
      </c>
      <c r="J977">
        <f>VLOOKUP(F977,rmp_opt!$A$2:$C$1736,3,FALSE)</f>
        <v>1131</v>
      </c>
      <c r="K977">
        <f t="shared" si="90"/>
        <v>0</v>
      </c>
      <c r="L977">
        <f t="shared" si="91"/>
        <v>0</v>
      </c>
      <c r="M977">
        <f t="shared" si="92"/>
        <v>1131</v>
      </c>
      <c r="N977">
        <f t="shared" si="93"/>
        <v>1131</v>
      </c>
      <c r="O977">
        <f t="shared" si="94"/>
        <v>1</v>
      </c>
      <c r="P977" s="6">
        <f t="shared" si="95"/>
        <v>0</v>
      </c>
    </row>
    <row r="978" spans="1:16" x14ac:dyDescent="0.25">
      <c r="A978" s="3" t="s">
        <v>595</v>
      </c>
      <c r="B978">
        <v>263989</v>
      </c>
      <c r="C978">
        <v>264079</v>
      </c>
      <c r="F978" s="3" t="s">
        <v>959</v>
      </c>
      <c r="G978">
        <v>1158</v>
      </c>
      <c r="H978">
        <v>1158</v>
      </c>
      <c r="I978">
        <v>1158</v>
      </c>
      <c r="J978">
        <f>VLOOKUP(F978,rmp_opt!$A$2:$C$1736,3,FALSE)</f>
        <v>1158</v>
      </c>
      <c r="K978">
        <f t="shared" si="90"/>
        <v>0</v>
      </c>
      <c r="L978">
        <f t="shared" si="91"/>
        <v>0</v>
      </c>
      <c r="M978">
        <f t="shared" si="92"/>
        <v>1158</v>
      </c>
      <c r="N978">
        <f t="shared" si="93"/>
        <v>1158</v>
      </c>
      <c r="O978">
        <f t="shared" si="94"/>
        <v>1</v>
      </c>
      <c r="P978" s="6">
        <f t="shared" si="95"/>
        <v>0</v>
      </c>
    </row>
    <row r="979" spans="1:16" x14ac:dyDescent="0.25">
      <c r="A979" s="3" t="s">
        <v>1607</v>
      </c>
      <c r="B979">
        <v>32931</v>
      </c>
      <c r="C979">
        <v>32943</v>
      </c>
      <c r="F979" s="3" t="s">
        <v>1049</v>
      </c>
      <c r="G979">
        <v>1145</v>
      </c>
      <c r="H979">
        <v>1145</v>
      </c>
      <c r="I979">
        <v>1145</v>
      </c>
      <c r="J979">
        <f>VLOOKUP(F979,rmp_opt!$A$2:$C$1736,3,FALSE)</f>
        <v>1145</v>
      </c>
      <c r="K979">
        <f t="shared" si="90"/>
        <v>0</v>
      </c>
      <c r="L979">
        <f t="shared" si="91"/>
        <v>0</v>
      </c>
      <c r="M979">
        <f t="shared" si="92"/>
        <v>1145</v>
      </c>
      <c r="N979">
        <f t="shared" si="93"/>
        <v>1145</v>
      </c>
      <c r="O979">
        <f t="shared" si="94"/>
        <v>1</v>
      </c>
      <c r="P979" s="6">
        <f t="shared" si="95"/>
        <v>0</v>
      </c>
    </row>
    <row r="980" spans="1:16" x14ac:dyDescent="0.25">
      <c r="A980" s="3" t="s">
        <v>1452</v>
      </c>
      <c r="B980">
        <v>61021</v>
      </c>
      <c r="C980">
        <v>61021</v>
      </c>
      <c r="F980" s="3" t="s">
        <v>1164</v>
      </c>
      <c r="G980">
        <v>1139</v>
      </c>
      <c r="H980">
        <v>1139</v>
      </c>
      <c r="I980">
        <v>1139</v>
      </c>
      <c r="J980">
        <f>VLOOKUP(F980,rmp_opt!$A$2:$C$1736,3,FALSE)</f>
        <v>1139</v>
      </c>
      <c r="K980">
        <f t="shared" si="90"/>
        <v>0</v>
      </c>
      <c r="L980">
        <f t="shared" si="91"/>
        <v>0</v>
      </c>
      <c r="M980">
        <f t="shared" si="92"/>
        <v>1139</v>
      </c>
      <c r="N980">
        <f t="shared" si="93"/>
        <v>1139</v>
      </c>
      <c r="O980">
        <f t="shared" si="94"/>
        <v>1</v>
      </c>
      <c r="P980" s="6">
        <f t="shared" si="95"/>
        <v>0</v>
      </c>
    </row>
    <row r="981" spans="1:16" x14ac:dyDescent="0.25">
      <c r="A981" s="3" t="s">
        <v>91</v>
      </c>
      <c r="B981">
        <v>38738</v>
      </c>
      <c r="C981">
        <v>38738</v>
      </c>
      <c r="F981" s="3" t="s">
        <v>863</v>
      </c>
      <c r="G981">
        <v>1156</v>
      </c>
      <c r="H981">
        <v>1156</v>
      </c>
      <c r="I981">
        <v>1156</v>
      </c>
      <c r="J981">
        <f>VLOOKUP(F981,rmp_opt!$A$2:$C$1736,3,FALSE)</f>
        <v>1156</v>
      </c>
      <c r="K981">
        <f t="shared" si="90"/>
        <v>0</v>
      </c>
      <c r="L981">
        <f t="shared" si="91"/>
        <v>0</v>
      </c>
      <c r="M981">
        <f t="shared" si="92"/>
        <v>1156</v>
      </c>
      <c r="N981">
        <f t="shared" si="93"/>
        <v>1156</v>
      </c>
      <c r="O981">
        <f t="shared" si="94"/>
        <v>1</v>
      </c>
      <c r="P981" s="6">
        <f t="shared" si="95"/>
        <v>0</v>
      </c>
    </row>
    <row r="982" spans="1:16" x14ac:dyDescent="0.25">
      <c r="A982" s="3" t="s">
        <v>1624</v>
      </c>
      <c r="B982">
        <v>78172</v>
      </c>
      <c r="C982">
        <v>78172</v>
      </c>
      <c r="F982" s="3" t="s">
        <v>320</v>
      </c>
      <c r="G982">
        <v>1150</v>
      </c>
      <c r="H982">
        <v>1150</v>
      </c>
      <c r="I982">
        <v>1150</v>
      </c>
      <c r="J982">
        <f>VLOOKUP(F982,rmp_opt!$A$2:$C$1736,3,FALSE)</f>
        <v>1150</v>
      </c>
      <c r="K982">
        <f t="shared" si="90"/>
        <v>0</v>
      </c>
      <c r="L982">
        <f t="shared" si="91"/>
        <v>0</v>
      </c>
      <c r="M982">
        <f t="shared" si="92"/>
        <v>1150</v>
      </c>
      <c r="N982">
        <f t="shared" si="93"/>
        <v>1150</v>
      </c>
      <c r="O982">
        <f t="shared" si="94"/>
        <v>1</v>
      </c>
      <c r="P982" s="6">
        <f t="shared" si="95"/>
        <v>0</v>
      </c>
    </row>
    <row r="983" spans="1:16" x14ac:dyDescent="0.25">
      <c r="A983" s="3" t="s">
        <v>1446</v>
      </c>
      <c r="B983">
        <v>63163</v>
      </c>
      <c r="C983">
        <v>63167</v>
      </c>
      <c r="F983" s="3" t="s">
        <v>1113</v>
      </c>
      <c r="G983">
        <v>1193</v>
      </c>
      <c r="H983">
        <v>1193</v>
      </c>
      <c r="I983">
        <v>1193</v>
      </c>
      <c r="J983">
        <f>VLOOKUP(F983,rmp_opt!$A$2:$C$1736,3,FALSE)</f>
        <v>1193</v>
      </c>
      <c r="K983">
        <f t="shared" si="90"/>
        <v>0</v>
      </c>
      <c r="L983">
        <f t="shared" si="91"/>
        <v>0</v>
      </c>
      <c r="M983">
        <f t="shared" si="92"/>
        <v>1193</v>
      </c>
      <c r="N983">
        <f t="shared" si="93"/>
        <v>1193</v>
      </c>
      <c r="O983">
        <f t="shared" si="94"/>
        <v>1</v>
      </c>
      <c r="P983" s="6">
        <f t="shared" si="95"/>
        <v>0</v>
      </c>
    </row>
    <row r="984" spans="1:16" x14ac:dyDescent="0.25">
      <c r="A984" s="3" t="s">
        <v>1090</v>
      </c>
      <c r="B984">
        <v>79351</v>
      </c>
      <c r="C984">
        <v>79351</v>
      </c>
      <c r="F984" s="3" t="s">
        <v>440</v>
      </c>
      <c r="G984">
        <v>2307</v>
      </c>
      <c r="H984">
        <v>2307</v>
      </c>
      <c r="I984">
        <v>2307</v>
      </c>
      <c r="J984">
        <f>VLOOKUP(F984,rmp_opt!$A$2:$C$1736,3,FALSE)</f>
        <v>2307</v>
      </c>
      <c r="K984">
        <f t="shared" si="90"/>
        <v>0</v>
      </c>
      <c r="L984">
        <f t="shared" si="91"/>
        <v>0</v>
      </c>
      <c r="M984">
        <f t="shared" si="92"/>
        <v>2307</v>
      </c>
      <c r="N984">
        <f t="shared" si="93"/>
        <v>2307</v>
      </c>
      <c r="O984">
        <f t="shared" si="94"/>
        <v>1</v>
      </c>
      <c r="P984" s="6">
        <f t="shared" si="95"/>
        <v>0</v>
      </c>
    </row>
    <row r="985" spans="1:16" x14ac:dyDescent="0.25">
      <c r="A985" s="3" t="s">
        <v>1255</v>
      </c>
      <c r="B985">
        <v>1280</v>
      </c>
      <c r="C985">
        <v>1283</v>
      </c>
      <c r="F985" s="3" t="s">
        <v>285</v>
      </c>
      <c r="G985">
        <v>2288</v>
      </c>
      <c r="H985">
        <v>2288</v>
      </c>
      <c r="I985">
        <v>2288</v>
      </c>
      <c r="J985">
        <f>VLOOKUP(F985,rmp_opt!$A$2:$C$1736,3,FALSE)</f>
        <v>2288</v>
      </c>
      <c r="K985">
        <f t="shared" si="90"/>
        <v>0</v>
      </c>
      <c r="L985">
        <f t="shared" si="91"/>
        <v>0</v>
      </c>
      <c r="M985">
        <f t="shared" si="92"/>
        <v>2288</v>
      </c>
      <c r="N985">
        <f t="shared" si="93"/>
        <v>2288</v>
      </c>
      <c r="O985">
        <f t="shared" si="94"/>
        <v>1</v>
      </c>
      <c r="P985" s="6">
        <f t="shared" si="95"/>
        <v>0</v>
      </c>
    </row>
    <row r="986" spans="1:16" x14ac:dyDescent="0.25">
      <c r="A986" s="3" t="s">
        <v>1611</v>
      </c>
      <c r="B986">
        <v>37895</v>
      </c>
      <c r="C986">
        <v>37895</v>
      </c>
      <c r="F986" s="3" t="s">
        <v>1071</v>
      </c>
      <c r="G986">
        <v>2340</v>
      </c>
      <c r="H986">
        <v>2340</v>
      </c>
      <c r="I986">
        <v>2340</v>
      </c>
      <c r="J986">
        <f>VLOOKUP(F986,rmp_opt!$A$2:$C$1736,3,FALSE)</f>
        <v>2340</v>
      </c>
      <c r="K986">
        <f t="shared" si="90"/>
        <v>0</v>
      </c>
      <c r="L986">
        <f t="shared" si="91"/>
        <v>0</v>
      </c>
      <c r="M986">
        <f t="shared" si="92"/>
        <v>2340</v>
      </c>
      <c r="N986">
        <f t="shared" si="93"/>
        <v>2340</v>
      </c>
      <c r="O986">
        <f t="shared" si="94"/>
        <v>1</v>
      </c>
      <c r="P986" s="6">
        <f t="shared" si="95"/>
        <v>0</v>
      </c>
    </row>
    <row r="987" spans="1:16" x14ac:dyDescent="0.25">
      <c r="A987" s="3" t="s">
        <v>855</v>
      </c>
      <c r="B987">
        <v>77939</v>
      </c>
      <c r="C987">
        <v>78017</v>
      </c>
      <c r="F987" s="3" t="s">
        <v>1384</v>
      </c>
      <c r="G987">
        <v>2295</v>
      </c>
      <c r="H987">
        <v>2295</v>
      </c>
      <c r="I987">
        <v>2295</v>
      </c>
      <c r="J987">
        <f>VLOOKUP(F987,rmp_opt!$A$2:$C$1736,3,FALSE)</f>
        <v>2295</v>
      </c>
      <c r="K987">
        <f t="shared" si="90"/>
        <v>0</v>
      </c>
      <c r="L987">
        <f t="shared" si="91"/>
        <v>0</v>
      </c>
      <c r="M987">
        <f t="shared" si="92"/>
        <v>2295</v>
      </c>
      <c r="N987">
        <f t="shared" si="93"/>
        <v>2295</v>
      </c>
      <c r="O987">
        <f t="shared" si="94"/>
        <v>1</v>
      </c>
      <c r="P987" s="6">
        <f t="shared" si="95"/>
        <v>0</v>
      </c>
    </row>
    <row r="988" spans="1:16" x14ac:dyDescent="0.25">
      <c r="A988" s="3" t="s">
        <v>108</v>
      </c>
      <c r="B988">
        <v>47666</v>
      </c>
      <c r="C988">
        <v>47685</v>
      </c>
      <c r="F988" s="3" t="s">
        <v>956</v>
      </c>
      <c r="G988">
        <v>2257</v>
      </c>
      <c r="H988">
        <v>2257</v>
      </c>
      <c r="I988">
        <v>2257</v>
      </c>
      <c r="J988">
        <f>VLOOKUP(F988,rmp_opt!$A$2:$C$1736,3,FALSE)</f>
        <v>2257</v>
      </c>
      <c r="K988">
        <f t="shared" si="90"/>
        <v>0</v>
      </c>
      <c r="L988">
        <f t="shared" si="91"/>
        <v>0</v>
      </c>
      <c r="M988">
        <f t="shared" si="92"/>
        <v>2257</v>
      </c>
      <c r="N988">
        <f t="shared" si="93"/>
        <v>2257</v>
      </c>
      <c r="O988">
        <f t="shared" si="94"/>
        <v>1</v>
      </c>
      <c r="P988" s="6">
        <f t="shared" si="95"/>
        <v>0</v>
      </c>
    </row>
    <row r="989" spans="1:16" x14ac:dyDescent="0.25">
      <c r="A989" s="3" t="s">
        <v>890</v>
      </c>
      <c r="B989">
        <v>78852</v>
      </c>
      <c r="C989">
        <v>78852</v>
      </c>
      <c r="F989" s="3" t="s">
        <v>88</v>
      </c>
      <c r="G989">
        <v>2304</v>
      </c>
      <c r="H989">
        <v>2304</v>
      </c>
      <c r="I989">
        <v>2304</v>
      </c>
      <c r="J989">
        <f>VLOOKUP(F989,rmp_opt!$A$2:$C$1736,3,FALSE)</f>
        <v>2304</v>
      </c>
      <c r="K989">
        <f t="shared" si="90"/>
        <v>0</v>
      </c>
      <c r="L989">
        <f t="shared" si="91"/>
        <v>0</v>
      </c>
      <c r="M989">
        <f t="shared" si="92"/>
        <v>2304</v>
      </c>
      <c r="N989">
        <f t="shared" si="93"/>
        <v>2304</v>
      </c>
      <c r="O989">
        <f t="shared" si="94"/>
        <v>1</v>
      </c>
      <c r="P989" s="6">
        <f t="shared" si="95"/>
        <v>0</v>
      </c>
    </row>
    <row r="990" spans="1:16" x14ac:dyDescent="0.25">
      <c r="A990" s="3" t="s">
        <v>328</v>
      </c>
      <c r="B990">
        <v>112285</v>
      </c>
      <c r="C990">
        <v>112345</v>
      </c>
      <c r="F990" s="3" t="s">
        <v>951</v>
      </c>
      <c r="G990">
        <v>2231</v>
      </c>
      <c r="H990">
        <v>2231</v>
      </c>
      <c r="I990">
        <v>2231</v>
      </c>
      <c r="J990">
        <f>VLOOKUP(F990,rmp_opt!$A$2:$C$1736,3,FALSE)</f>
        <v>2231</v>
      </c>
      <c r="K990">
        <f t="shared" si="90"/>
        <v>0</v>
      </c>
      <c r="L990">
        <f t="shared" si="91"/>
        <v>0</v>
      </c>
      <c r="M990">
        <f t="shared" si="92"/>
        <v>2231</v>
      </c>
      <c r="N990">
        <f t="shared" si="93"/>
        <v>2231</v>
      </c>
      <c r="O990">
        <f t="shared" si="94"/>
        <v>1</v>
      </c>
      <c r="P990" s="6">
        <f t="shared" si="95"/>
        <v>0</v>
      </c>
    </row>
    <row r="991" spans="1:16" x14ac:dyDescent="0.25">
      <c r="A991" s="3" t="s">
        <v>683</v>
      </c>
      <c r="B991">
        <v>105231</v>
      </c>
      <c r="C991">
        <v>105286</v>
      </c>
      <c r="F991" s="3" t="s">
        <v>931</v>
      </c>
      <c r="G991">
        <v>2290</v>
      </c>
      <c r="H991">
        <v>2290</v>
      </c>
      <c r="I991">
        <v>2290</v>
      </c>
      <c r="J991">
        <f>VLOOKUP(F991,rmp_opt!$A$2:$C$1736,3,FALSE)</f>
        <v>2290</v>
      </c>
      <c r="K991">
        <f t="shared" si="90"/>
        <v>0</v>
      </c>
      <c r="L991">
        <f t="shared" si="91"/>
        <v>0</v>
      </c>
      <c r="M991">
        <f t="shared" si="92"/>
        <v>2290</v>
      </c>
      <c r="N991">
        <f t="shared" si="93"/>
        <v>2290</v>
      </c>
      <c r="O991">
        <f t="shared" si="94"/>
        <v>1</v>
      </c>
      <c r="P991" s="6">
        <f t="shared" si="95"/>
        <v>0</v>
      </c>
    </row>
    <row r="992" spans="1:16" x14ac:dyDescent="0.25">
      <c r="A992" s="3" t="s">
        <v>95</v>
      </c>
      <c r="B992">
        <v>25931</v>
      </c>
      <c r="C992">
        <v>25940</v>
      </c>
      <c r="F992" s="3" t="s">
        <v>1134</v>
      </c>
      <c r="G992">
        <v>2245</v>
      </c>
      <c r="H992">
        <v>2245</v>
      </c>
      <c r="I992">
        <v>2245</v>
      </c>
      <c r="J992">
        <f>VLOOKUP(F992,rmp_opt!$A$2:$C$1736,3,FALSE)</f>
        <v>2245</v>
      </c>
      <c r="K992">
        <f t="shared" si="90"/>
        <v>0</v>
      </c>
      <c r="L992">
        <f t="shared" si="91"/>
        <v>0</v>
      </c>
      <c r="M992">
        <f t="shared" si="92"/>
        <v>2245</v>
      </c>
      <c r="N992">
        <f t="shared" si="93"/>
        <v>2245</v>
      </c>
      <c r="O992">
        <f t="shared" si="94"/>
        <v>1</v>
      </c>
      <c r="P992" s="6">
        <f t="shared" si="95"/>
        <v>0</v>
      </c>
    </row>
    <row r="993" spans="1:16" x14ac:dyDescent="0.25">
      <c r="A993" s="3" t="s">
        <v>1175</v>
      </c>
      <c r="B993">
        <v>37625</v>
      </c>
      <c r="C993">
        <v>37636</v>
      </c>
      <c r="F993" s="3" t="s">
        <v>96</v>
      </c>
      <c r="G993">
        <v>2308</v>
      </c>
      <c r="H993">
        <v>2308</v>
      </c>
      <c r="I993">
        <v>2308</v>
      </c>
      <c r="J993">
        <f>VLOOKUP(F993,rmp_opt!$A$2:$C$1736,3,FALSE)</f>
        <v>2308</v>
      </c>
      <c r="K993">
        <f t="shared" si="90"/>
        <v>0</v>
      </c>
      <c r="L993">
        <f t="shared" si="91"/>
        <v>0</v>
      </c>
      <c r="M993">
        <f t="shared" si="92"/>
        <v>2308</v>
      </c>
      <c r="N993">
        <f t="shared" si="93"/>
        <v>2308</v>
      </c>
      <c r="O993">
        <f t="shared" si="94"/>
        <v>1</v>
      </c>
      <c r="P993" s="6">
        <f t="shared" si="95"/>
        <v>0</v>
      </c>
    </row>
    <row r="994" spans="1:16" x14ac:dyDescent="0.25">
      <c r="A994" s="3" t="s">
        <v>90</v>
      </c>
      <c r="B994">
        <v>346383</v>
      </c>
      <c r="C994">
        <v>346469</v>
      </c>
      <c r="F994" s="3" t="s">
        <v>1667</v>
      </c>
      <c r="G994">
        <v>1591</v>
      </c>
      <c r="H994">
        <v>1591</v>
      </c>
      <c r="I994">
        <v>1590</v>
      </c>
      <c r="J994">
        <f>VLOOKUP(F994,rmp_opt!$A$2:$C$1736,3,FALSE)</f>
        <v>1592</v>
      </c>
      <c r="K994">
        <f t="shared" si="90"/>
        <v>0</v>
      </c>
      <c r="L994">
        <f t="shared" si="91"/>
        <v>0</v>
      </c>
      <c r="M994">
        <f t="shared" si="92"/>
        <v>1591</v>
      </c>
      <c r="N994">
        <f t="shared" si="93"/>
        <v>1591</v>
      </c>
      <c r="O994">
        <f t="shared" si="94"/>
        <v>1</v>
      </c>
      <c r="P994" s="6">
        <f t="shared" si="95"/>
        <v>0</v>
      </c>
    </row>
    <row r="995" spans="1:16" x14ac:dyDescent="0.25">
      <c r="A995" s="3" t="s">
        <v>912</v>
      </c>
      <c r="B995">
        <v>133680</v>
      </c>
      <c r="C995">
        <v>133715</v>
      </c>
      <c r="F995" s="3" t="s">
        <v>865</v>
      </c>
      <c r="G995">
        <v>1612</v>
      </c>
      <c r="H995">
        <v>1612</v>
      </c>
      <c r="I995">
        <v>1612</v>
      </c>
      <c r="J995">
        <f>VLOOKUP(F995,rmp_opt!$A$2:$C$1736,3,FALSE)</f>
        <v>1612</v>
      </c>
      <c r="K995">
        <f t="shared" si="90"/>
        <v>0</v>
      </c>
      <c r="L995">
        <f t="shared" si="91"/>
        <v>0</v>
      </c>
      <c r="M995">
        <f t="shared" si="92"/>
        <v>1612</v>
      </c>
      <c r="N995">
        <f t="shared" si="93"/>
        <v>1612</v>
      </c>
      <c r="O995">
        <f t="shared" si="94"/>
        <v>1</v>
      </c>
      <c r="P995" s="6">
        <f t="shared" si="95"/>
        <v>0</v>
      </c>
    </row>
    <row r="996" spans="1:16" x14ac:dyDescent="0.25">
      <c r="A996" s="3" t="s">
        <v>1344</v>
      </c>
      <c r="B996">
        <v>32452</v>
      </c>
      <c r="C996">
        <v>32452</v>
      </c>
      <c r="F996" s="3" t="s">
        <v>1700</v>
      </c>
      <c r="G996">
        <v>1629</v>
      </c>
      <c r="H996">
        <v>1629</v>
      </c>
      <c r="I996">
        <v>1629</v>
      </c>
      <c r="J996">
        <f>VLOOKUP(F996,rmp_opt!$A$2:$C$1736,3,FALSE)</f>
        <v>1629</v>
      </c>
      <c r="K996">
        <f t="shared" si="90"/>
        <v>0</v>
      </c>
      <c r="L996">
        <f t="shared" si="91"/>
        <v>0</v>
      </c>
      <c r="M996">
        <f t="shared" si="92"/>
        <v>1629</v>
      </c>
      <c r="N996">
        <f t="shared" si="93"/>
        <v>1629</v>
      </c>
      <c r="O996">
        <f t="shared" si="94"/>
        <v>1</v>
      </c>
      <c r="P996" s="6">
        <f t="shared" si="95"/>
        <v>0</v>
      </c>
    </row>
    <row r="997" spans="1:16" x14ac:dyDescent="0.25">
      <c r="A997" s="3" t="s">
        <v>1740</v>
      </c>
      <c r="B997">
        <v>211170</v>
      </c>
      <c r="C997">
        <v>211396</v>
      </c>
      <c r="F997" s="3" t="s">
        <v>1364</v>
      </c>
      <c r="G997">
        <v>1592</v>
      </c>
      <c r="H997">
        <v>1592</v>
      </c>
      <c r="I997">
        <v>1592</v>
      </c>
      <c r="J997">
        <f>VLOOKUP(F997,rmp_opt!$A$2:$C$1736,3,FALSE)</f>
        <v>1592</v>
      </c>
      <c r="K997">
        <f t="shared" si="90"/>
        <v>0</v>
      </c>
      <c r="L997">
        <f t="shared" si="91"/>
        <v>0</v>
      </c>
      <c r="M997">
        <f t="shared" si="92"/>
        <v>1592</v>
      </c>
      <c r="N997">
        <f t="shared" si="93"/>
        <v>1592</v>
      </c>
      <c r="O997">
        <f t="shared" si="94"/>
        <v>1</v>
      </c>
      <c r="P997" s="6">
        <f t="shared" si="95"/>
        <v>0</v>
      </c>
    </row>
    <row r="998" spans="1:16" x14ac:dyDescent="0.25">
      <c r="A998" s="3" t="s">
        <v>1649</v>
      </c>
      <c r="B998">
        <v>76177</v>
      </c>
      <c r="C998">
        <v>76177</v>
      </c>
      <c r="F998" s="3" t="s">
        <v>565</v>
      </c>
      <c r="G998">
        <v>1601</v>
      </c>
      <c r="H998">
        <v>1601</v>
      </c>
      <c r="I998">
        <v>1601</v>
      </c>
      <c r="J998">
        <f>VLOOKUP(F998,rmp_opt!$A$2:$C$1736,3,FALSE)</f>
        <v>1601</v>
      </c>
      <c r="K998">
        <f t="shared" si="90"/>
        <v>0</v>
      </c>
      <c r="L998">
        <f t="shared" si="91"/>
        <v>0</v>
      </c>
      <c r="M998">
        <f t="shared" si="92"/>
        <v>1601</v>
      </c>
      <c r="N998">
        <f t="shared" si="93"/>
        <v>1601</v>
      </c>
      <c r="O998">
        <f t="shared" si="94"/>
        <v>1</v>
      </c>
      <c r="P998" s="6">
        <f t="shared" si="95"/>
        <v>0</v>
      </c>
    </row>
    <row r="999" spans="1:16" x14ac:dyDescent="0.25">
      <c r="A999" s="3" t="s">
        <v>618</v>
      </c>
      <c r="B999">
        <v>87292</v>
      </c>
      <c r="C999">
        <v>87361</v>
      </c>
      <c r="F999" s="3" t="s">
        <v>1173</v>
      </c>
      <c r="G999">
        <v>1636</v>
      </c>
      <c r="H999">
        <v>1636</v>
      </c>
      <c r="I999">
        <v>1636</v>
      </c>
      <c r="J999">
        <f>VLOOKUP(F999,rmp_opt!$A$2:$C$1736,3,FALSE)</f>
        <v>1636</v>
      </c>
      <c r="K999">
        <f t="shared" si="90"/>
        <v>0</v>
      </c>
      <c r="L999">
        <f t="shared" si="91"/>
        <v>0</v>
      </c>
      <c r="M999">
        <f t="shared" si="92"/>
        <v>1636</v>
      </c>
      <c r="N999">
        <f t="shared" si="93"/>
        <v>1636</v>
      </c>
      <c r="O999">
        <f t="shared" si="94"/>
        <v>1</v>
      </c>
      <c r="P999" s="6">
        <f t="shared" si="95"/>
        <v>0</v>
      </c>
    </row>
    <row r="1000" spans="1:16" x14ac:dyDescent="0.25">
      <c r="A1000" s="3" t="s">
        <v>54</v>
      </c>
      <c r="B1000">
        <v>33448</v>
      </c>
      <c r="C1000">
        <v>33448</v>
      </c>
      <c r="F1000" s="3" t="s">
        <v>142</v>
      </c>
      <c r="G1000">
        <v>1812</v>
      </c>
      <c r="H1000">
        <v>1812</v>
      </c>
      <c r="I1000">
        <v>1812</v>
      </c>
      <c r="J1000">
        <f>VLOOKUP(F1000,rmp_opt!$A$2:$C$1736,3,FALSE)</f>
        <v>1812</v>
      </c>
      <c r="K1000">
        <f t="shared" si="90"/>
        <v>0</v>
      </c>
      <c r="L1000">
        <f t="shared" si="91"/>
        <v>0</v>
      </c>
      <c r="M1000">
        <f t="shared" si="92"/>
        <v>1812</v>
      </c>
      <c r="N1000">
        <f t="shared" si="93"/>
        <v>1812</v>
      </c>
      <c r="O1000">
        <f t="shared" si="94"/>
        <v>1</v>
      </c>
      <c r="P1000" s="6">
        <f t="shared" si="95"/>
        <v>0</v>
      </c>
    </row>
    <row r="1001" spans="1:16" x14ac:dyDescent="0.25">
      <c r="A1001" s="3" t="s">
        <v>1305</v>
      </c>
      <c r="B1001">
        <v>77158</v>
      </c>
      <c r="C1001">
        <v>77158</v>
      </c>
      <c r="F1001" s="3" t="s">
        <v>1683</v>
      </c>
      <c r="G1001">
        <v>1617</v>
      </c>
      <c r="H1001">
        <v>1617</v>
      </c>
      <c r="I1001">
        <v>1617</v>
      </c>
      <c r="J1001">
        <f>VLOOKUP(F1001,rmp_opt!$A$2:$C$1736,3,FALSE)</f>
        <v>1617</v>
      </c>
      <c r="K1001">
        <f t="shared" si="90"/>
        <v>0</v>
      </c>
      <c r="L1001">
        <f t="shared" si="91"/>
        <v>0</v>
      </c>
      <c r="M1001">
        <f t="shared" si="92"/>
        <v>1617</v>
      </c>
      <c r="N1001">
        <f t="shared" si="93"/>
        <v>1617</v>
      </c>
      <c r="O1001">
        <f t="shared" si="94"/>
        <v>1</v>
      </c>
      <c r="P1001" s="6">
        <f t="shared" si="95"/>
        <v>0</v>
      </c>
    </row>
    <row r="1002" spans="1:16" x14ac:dyDescent="0.25">
      <c r="A1002" s="3" t="s">
        <v>858</v>
      </c>
      <c r="B1002">
        <v>40890</v>
      </c>
      <c r="C1002">
        <v>40895</v>
      </c>
      <c r="F1002" s="3" t="s">
        <v>1349</v>
      </c>
      <c r="G1002">
        <v>1636</v>
      </c>
      <c r="H1002">
        <v>1636</v>
      </c>
      <c r="I1002">
        <v>1636</v>
      </c>
      <c r="J1002">
        <f>VLOOKUP(F1002,rmp_opt!$A$2:$C$1736,3,FALSE)</f>
        <v>1636</v>
      </c>
      <c r="K1002">
        <f t="shared" si="90"/>
        <v>0</v>
      </c>
      <c r="L1002">
        <f t="shared" si="91"/>
        <v>0</v>
      </c>
      <c r="M1002">
        <f t="shared" si="92"/>
        <v>1636</v>
      </c>
      <c r="N1002">
        <f t="shared" si="93"/>
        <v>1636</v>
      </c>
      <c r="O1002">
        <f t="shared" si="94"/>
        <v>1</v>
      </c>
      <c r="P1002" s="6">
        <f t="shared" si="95"/>
        <v>0</v>
      </c>
    </row>
    <row r="1003" spans="1:16" x14ac:dyDescent="0.25">
      <c r="A1003" s="3" t="s">
        <v>1605</v>
      </c>
      <c r="B1003">
        <v>161076</v>
      </c>
      <c r="C1003">
        <v>161145</v>
      </c>
      <c r="F1003" s="3" t="s">
        <v>1416</v>
      </c>
      <c r="G1003">
        <v>1667</v>
      </c>
      <c r="H1003">
        <v>1667</v>
      </c>
      <c r="I1003">
        <v>1667</v>
      </c>
      <c r="J1003">
        <f>VLOOKUP(F1003,rmp_opt!$A$2:$C$1736,3,FALSE)</f>
        <v>1667</v>
      </c>
      <c r="K1003">
        <f t="shared" si="90"/>
        <v>0</v>
      </c>
      <c r="L1003">
        <f t="shared" si="91"/>
        <v>0</v>
      </c>
      <c r="M1003">
        <f t="shared" si="92"/>
        <v>1667</v>
      </c>
      <c r="N1003">
        <f t="shared" si="93"/>
        <v>1667</v>
      </c>
      <c r="O1003">
        <f t="shared" si="94"/>
        <v>1</v>
      </c>
      <c r="P1003" s="6">
        <f t="shared" si="95"/>
        <v>0</v>
      </c>
    </row>
    <row r="1004" spans="1:16" x14ac:dyDescent="0.25">
      <c r="A1004" s="3" t="s">
        <v>459</v>
      </c>
      <c r="B1004">
        <v>31872</v>
      </c>
      <c r="C1004">
        <v>31880</v>
      </c>
      <c r="F1004" s="3" t="s">
        <v>1713</v>
      </c>
      <c r="G1004">
        <v>3424</v>
      </c>
      <c r="H1004">
        <v>3424</v>
      </c>
      <c r="I1004">
        <v>3424</v>
      </c>
      <c r="J1004">
        <f>VLOOKUP(F1004,rmp_opt!$A$2:$C$1736,3,FALSE)</f>
        <v>3424</v>
      </c>
      <c r="K1004">
        <f t="shared" si="90"/>
        <v>0</v>
      </c>
      <c r="L1004">
        <f t="shared" si="91"/>
        <v>0</v>
      </c>
      <c r="M1004">
        <f t="shared" si="92"/>
        <v>3424</v>
      </c>
      <c r="N1004">
        <f t="shared" si="93"/>
        <v>3424</v>
      </c>
      <c r="O1004">
        <f t="shared" si="94"/>
        <v>1</v>
      </c>
      <c r="P1004" s="6">
        <f t="shared" si="95"/>
        <v>0</v>
      </c>
    </row>
    <row r="1005" spans="1:16" x14ac:dyDescent="0.25">
      <c r="A1005" s="3" t="s">
        <v>748</v>
      </c>
      <c r="B1005">
        <v>42186</v>
      </c>
      <c r="C1005">
        <v>42200</v>
      </c>
      <c r="F1005" s="3" t="s">
        <v>1021</v>
      </c>
      <c r="G1005">
        <v>3257</v>
      </c>
      <c r="H1005">
        <v>3257</v>
      </c>
      <c r="I1005">
        <v>3257</v>
      </c>
      <c r="J1005">
        <f>VLOOKUP(F1005,rmp_opt!$A$2:$C$1736,3,FALSE)</f>
        <v>3257</v>
      </c>
      <c r="K1005">
        <f t="shared" si="90"/>
        <v>0</v>
      </c>
      <c r="L1005">
        <f t="shared" si="91"/>
        <v>0</v>
      </c>
      <c r="M1005">
        <f t="shared" si="92"/>
        <v>3257</v>
      </c>
      <c r="N1005">
        <f t="shared" si="93"/>
        <v>3257</v>
      </c>
      <c r="O1005">
        <f t="shared" si="94"/>
        <v>1</v>
      </c>
      <c r="P1005" s="6">
        <f t="shared" si="95"/>
        <v>0</v>
      </c>
    </row>
    <row r="1006" spans="1:16" x14ac:dyDescent="0.25">
      <c r="A1006" s="3" t="s">
        <v>185</v>
      </c>
      <c r="B1006">
        <v>54250</v>
      </c>
      <c r="C1006">
        <v>54250</v>
      </c>
      <c r="F1006" s="3" t="s">
        <v>377</v>
      </c>
      <c r="G1006">
        <v>3237</v>
      </c>
      <c r="H1006">
        <v>3237</v>
      </c>
      <c r="I1006">
        <v>3237</v>
      </c>
      <c r="J1006">
        <f>VLOOKUP(F1006,rmp_opt!$A$2:$C$1736,3,FALSE)</f>
        <v>3237</v>
      </c>
      <c r="K1006">
        <f t="shared" si="90"/>
        <v>0</v>
      </c>
      <c r="L1006">
        <f t="shared" si="91"/>
        <v>0</v>
      </c>
      <c r="M1006">
        <f t="shared" si="92"/>
        <v>3237</v>
      </c>
      <c r="N1006">
        <f t="shared" si="93"/>
        <v>3237</v>
      </c>
      <c r="O1006">
        <f t="shared" si="94"/>
        <v>1</v>
      </c>
      <c r="P1006" s="6">
        <f t="shared" si="95"/>
        <v>0</v>
      </c>
    </row>
    <row r="1007" spans="1:16" x14ac:dyDescent="0.25">
      <c r="A1007" s="3" t="s">
        <v>547</v>
      </c>
      <c r="B1007">
        <v>42567</v>
      </c>
      <c r="C1007">
        <v>44639</v>
      </c>
      <c r="F1007" s="3" t="s">
        <v>418</v>
      </c>
      <c r="G1007">
        <v>3188</v>
      </c>
      <c r="H1007">
        <v>3188</v>
      </c>
      <c r="I1007">
        <v>3188</v>
      </c>
      <c r="J1007">
        <f>VLOOKUP(F1007,rmp_opt!$A$2:$C$1736,3,FALSE)</f>
        <v>3188</v>
      </c>
      <c r="K1007">
        <f t="shared" si="90"/>
        <v>0</v>
      </c>
      <c r="L1007">
        <f t="shared" si="91"/>
        <v>0</v>
      </c>
      <c r="M1007">
        <f t="shared" si="92"/>
        <v>3188</v>
      </c>
      <c r="N1007">
        <f t="shared" si="93"/>
        <v>3188</v>
      </c>
      <c r="O1007">
        <f t="shared" si="94"/>
        <v>1</v>
      </c>
      <c r="P1007" s="6">
        <f t="shared" si="95"/>
        <v>0</v>
      </c>
    </row>
    <row r="1008" spans="1:16" x14ac:dyDescent="0.25">
      <c r="A1008" s="3" t="s">
        <v>1058</v>
      </c>
      <c r="B1008">
        <v>17053</v>
      </c>
      <c r="C1008">
        <v>17053</v>
      </c>
      <c r="F1008" s="3" t="s">
        <v>1281</v>
      </c>
      <c r="G1008">
        <v>3223</v>
      </c>
      <c r="H1008">
        <v>3223</v>
      </c>
      <c r="I1008">
        <v>3223</v>
      </c>
      <c r="J1008">
        <f>VLOOKUP(F1008,rmp_opt!$A$2:$C$1736,3,FALSE)</f>
        <v>3223</v>
      </c>
      <c r="K1008">
        <f t="shared" si="90"/>
        <v>0</v>
      </c>
      <c r="L1008">
        <f t="shared" si="91"/>
        <v>0</v>
      </c>
      <c r="M1008">
        <f t="shared" si="92"/>
        <v>3223</v>
      </c>
      <c r="N1008">
        <f t="shared" si="93"/>
        <v>3223</v>
      </c>
      <c r="O1008">
        <f t="shared" si="94"/>
        <v>1</v>
      </c>
      <c r="P1008" s="6">
        <f t="shared" si="95"/>
        <v>0</v>
      </c>
    </row>
    <row r="1009" spans="1:16" x14ac:dyDescent="0.25">
      <c r="A1009" s="3" t="s">
        <v>1266</v>
      </c>
      <c r="B1009">
        <v>41804</v>
      </c>
      <c r="C1009">
        <v>41970</v>
      </c>
      <c r="F1009" s="3" t="s">
        <v>1018</v>
      </c>
      <c r="G1009">
        <v>3292</v>
      </c>
      <c r="H1009">
        <v>3292</v>
      </c>
      <c r="I1009">
        <v>3292</v>
      </c>
      <c r="J1009">
        <f>VLOOKUP(F1009,rmp_opt!$A$2:$C$1736,3,FALSE)</f>
        <v>3292</v>
      </c>
      <c r="K1009">
        <f t="shared" si="90"/>
        <v>0</v>
      </c>
      <c r="L1009">
        <f t="shared" si="91"/>
        <v>0</v>
      </c>
      <c r="M1009">
        <f t="shared" si="92"/>
        <v>3292</v>
      </c>
      <c r="N1009">
        <f t="shared" si="93"/>
        <v>3292</v>
      </c>
      <c r="O1009">
        <f t="shared" si="94"/>
        <v>1</v>
      </c>
      <c r="P1009" s="6">
        <f t="shared" si="95"/>
        <v>0</v>
      </c>
    </row>
    <row r="1010" spans="1:16" x14ac:dyDescent="0.25">
      <c r="A1010" s="3" t="s">
        <v>1423</v>
      </c>
      <c r="B1010">
        <v>288200</v>
      </c>
      <c r="C1010">
        <v>288904</v>
      </c>
      <c r="F1010" s="3" t="s">
        <v>374</v>
      </c>
      <c r="G1010">
        <v>3324</v>
      </c>
      <c r="H1010">
        <v>3324</v>
      </c>
      <c r="I1010">
        <v>3324</v>
      </c>
      <c r="J1010">
        <f>VLOOKUP(F1010,rmp_opt!$A$2:$C$1736,3,FALSE)</f>
        <v>3324</v>
      </c>
      <c r="K1010">
        <f t="shared" si="90"/>
        <v>0</v>
      </c>
      <c r="L1010">
        <f t="shared" si="91"/>
        <v>0</v>
      </c>
      <c r="M1010">
        <f t="shared" si="92"/>
        <v>3324</v>
      </c>
      <c r="N1010">
        <f t="shared" si="93"/>
        <v>3324</v>
      </c>
      <c r="O1010">
        <f t="shared" si="94"/>
        <v>1</v>
      </c>
      <c r="P1010" s="6">
        <f t="shared" si="95"/>
        <v>0</v>
      </c>
    </row>
    <row r="1011" spans="1:16" x14ac:dyDescent="0.25">
      <c r="A1011" s="3" t="s">
        <v>112</v>
      </c>
      <c r="B1011">
        <v>204482</v>
      </c>
      <c r="C1011">
        <v>208531</v>
      </c>
      <c r="F1011" s="3" t="s">
        <v>971</v>
      </c>
      <c r="G1011">
        <v>3393</v>
      </c>
      <c r="H1011">
        <v>3393</v>
      </c>
      <c r="I1011">
        <v>3393</v>
      </c>
      <c r="J1011">
        <f>VLOOKUP(F1011,rmp_opt!$A$2:$C$1736,3,FALSE)</f>
        <v>3393</v>
      </c>
      <c r="K1011">
        <f t="shared" si="90"/>
        <v>0</v>
      </c>
      <c r="L1011">
        <f t="shared" si="91"/>
        <v>0</v>
      </c>
      <c r="M1011">
        <f t="shared" si="92"/>
        <v>3393</v>
      </c>
      <c r="N1011">
        <f t="shared" si="93"/>
        <v>3393</v>
      </c>
      <c r="O1011">
        <f t="shared" si="94"/>
        <v>1</v>
      </c>
      <c r="P1011" s="6">
        <f t="shared" si="95"/>
        <v>0</v>
      </c>
    </row>
    <row r="1012" spans="1:16" x14ac:dyDescent="0.25">
      <c r="A1012" s="3" t="s">
        <v>1707</v>
      </c>
      <c r="B1012">
        <v>49893</v>
      </c>
      <c r="C1012">
        <v>50496</v>
      </c>
      <c r="F1012" s="3" t="s">
        <v>794</v>
      </c>
      <c r="G1012">
        <v>3291</v>
      </c>
      <c r="H1012">
        <v>3291</v>
      </c>
      <c r="I1012">
        <v>3291</v>
      </c>
      <c r="J1012">
        <f>VLOOKUP(F1012,rmp_opt!$A$2:$C$1736,3,FALSE)</f>
        <v>3291</v>
      </c>
      <c r="K1012">
        <f t="shared" si="90"/>
        <v>0</v>
      </c>
      <c r="L1012">
        <f t="shared" si="91"/>
        <v>0</v>
      </c>
      <c r="M1012">
        <f t="shared" si="92"/>
        <v>3291</v>
      </c>
      <c r="N1012">
        <f t="shared" si="93"/>
        <v>3291</v>
      </c>
      <c r="O1012">
        <f t="shared" si="94"/>
        <v>1</v>
      </c>
      <c r="P1012" s="6">
        <f t="shared" si="95"/>
        <v>0</v>
      </c>
    </row>
    <row r="1013" spans="1:16" x14ac:dyDescent="0.25">
      <c r="A1013" s="3" t="s">
        <v>793</v>
      </c>
      <c r="B1013">
        <v>3200</v>
      </c>
      <c r="C1013">
        <v>3200</v>
      </c>
      <c r="F1013" s="3" t="s">
        <v>1498</v>
      </c>
      <c r="G1013">
        <v>3406</v>
      </c>
      <c r="H1013">
        <v>3406</v>
      </c>
      <c r="I1013">
        <v>3406</v>
      </c>
      <c r="J1013">
        <f>VLOOKUP(F1013,rmp_opt!$A$2:$C$1736,3,FALSE)</f>
        <v>3406</v>
      </c>
      <c r="K1013">
        <f t="shared" si="90"/>
        <v>0</v>
      </c>
      <c r="L1013">
        <f t="shared" si="91"/>
        <v>0</v>
      </c>
      <c r="M1013">
        <f t="shared" si="92"/>
        <v>3406</v>
      </c>
      <c r="N1013">
        <f t="shared" si="93"/>
        <v>3406</v>
      </c>
      <c r="O1013">
        <f t="shared" si="94"/>
        <v>1</v>
      </c>
      <c r="P1013" s="6">
        <f t="shared" si="95"/>
        <v>0</v>
      </c>
    </row>
    <row r="1014" spans="1:16" x14ac:dyDescent="0.25">
      <c r="A1014" s="3" t="s">
        <v>1108</v>
      </c>
      <c r="B1014">
        <v>275415</v>
      </c>
      <c r="C1014">
        <v>275441</v>
      </c>
      <c r="F1014" s="3" t="s">
        <v>1077</v>
      </c>
      <c r="G1014">
        <v>1403</v>
      </c>
      <c r="H1014">
        <v>1403</v>
      </c>
      <c r="I1014">
        <v>1403</v>
      </c>
      <c r="J1014">
        <f>VLOOKUP(F1014,rmp_opt!$A$2:$C$1736,3,FALSE)</f>
        <v>1404</v>
      </c>
      <c r="K1014">
        <f t="shared" si="90"/>
        <v>0</v>
      </c>
      <c r="L1014">
        <f t="shared" si="91"/>
        <v>0</v>
      </c>
      <c r="M1014">
        <f t="shared" si="92"/>
        <v>1403</v>
      </c>
      <c r="N1014">
        <f t="shared" si="93"/>
        <v>1403</v>
      </c>
      <c r="O1014">
        <f t="shared" si="94"/>
        <v>1</v>
      </c>
      <c r="P1014" s="6">
        <f t="shared" si="95"/>
        <v>0</v>
      </c>
    </row>
    <row r="1015" spans="1:16" x14ac:dyDescent="0.25">
      <c r="A1015" s="3" t="s">
        <v>111</v>
      </c>
      <c r="B1015">
        <v>5206</v>
      </c>
      <c r="C1015">
        <v>5206</v>
      </c>
      <c r="F1015" s="3" t="s">
        <v>1573</v>
      </c>
      <c r="G1015">
        <v>1338</v>
      </c>
      <c r="H1015">
        <v>1338</v>
      </c>
      <c r="I1015">
        <v>1338</v>
      </c>
      <c r="J1015">
        <f>VLOOKUP(F1015,rmp_opt!$A$2:$C$1736,3,FALSE)</f>
        <v>1338</v>
      </c>
      <c r="K1015">
        <f t="shared" si="90"/>
        <v>0</v>
      </c>
      <c r="L1015">
        <f t="shared" si="91"/>
        <v>0</v>
      </c>
      <c r="M1015">
        <f t="shared" si="92"/>
        <v>1338</v>
      </c>
      <c r="N1015">
        <f t="shared" si="93"/>
        <v>1338</v>
      </c>
      <c r="O1015">
        <f t="shared" si="94"/>
        <v>1</v>
      </c>
      <c r="P1015" s="6">
        <f t="shared" si="95"/>
        <v>0</v>
      </c>
    </row>
    <row r="1016" spans="1:16" x14ac:dyDescent="0.25">
      <c r="A1016" s="3" t="s">
        <v>255</v>
      </c>
      <c r="B1016">
        <v>479650</v>
      </c>
      <c r="C1016">
        <v>480650</v>
      </c>
      <c r="F1016" s="3" t="s">
        <v>1206</v>
      </c>
      <c r="G1016">
        <v>1410</v>
      </c>
      <c r="H1016">
        <v>1410</v>
      </c>
      <c r="I1016">
        <v>1408</v>
      </c>
      <c r="J1016">
        <f>VLOOKUP(F1016,rmp_opt!$A$2:$C$1736,3,FALSE)</f>
        <v>1417</v>
      </c>
      <c r="K1016">
        <f t="shared" si="90"/>
        <v>0</v>
      </c>
      <c r="L1016">
        <f t="shared" si="91"/>
        <v>0</v>
      </c>
      <c r="M1016">
        <f t="shared" si="92"/>
        <v>1410</v>
      </c>
      <c r="N1016">
        <f t="shared" si="93"/>
        <v>1410</v>
      </c>
      <c r="O1016">
        <f t="shared" si="94"/>
        <v>1</v>
      </c>
      <c r="P1016" s="6">
        <f t="shared" si="95"/>
        <v>0</v>
      </c>
    </row>
    <row r="1017" spans="1:16" x14ac:dyDescent="0.25">
      <c r="A1017" s="3" t="s">
        <v>864</v>
      </c>
      <c r="B1017">
        <v>3224</v>
      </c>
      <c r="C1017">
        <v>3224</v>
      </c>
      <c r="F1017" s="3" t="s">
        <v>1526</v>
      </c>
      <c r="G1017">
        <v>1343</v>
      </c>
      <c r="H1017">
        <v>1343</v>
      </c>
      <c r="I1017">
        <v>1343</v>
      </c>
      <c r="J1017">
        <f>VLOOKUP(F1017,rmp_opt!$A$2:$C$1736,3,FALSE)</f>
        <v>1343</v>
      </c>
      <c r="K1017">
        <f t="shared" si="90"/>
        <v>0</v>
      </c>
      <c r="L1017">
        <f t="shared" si="91"/>
        <v>0</v>
      </c>
      <c r="M1017">
        <f t="shared" si="92"/>
        <v>1343</v>
      </c>
      <c r="N1017">
        <f t="shared" si="93"/>
        <v>1343</v>
      </c>
      <c r="O1017">
        <f t="shared" si="94"/>
        <v>1</v>
      </c>
      <c r="P1017" s="6">
        <f t="shared" si="95"/>
        <v>0</v>
      </c>
    </row>
    <row r="1018" spans="1:16" x14ac:dyDescent="0.25">
      <c r="A1018" s="3" t="s">
        <v>1550</v>
      </c>
      <c r="B1018">
        <v>3200</v>
      </c>
      <c r="C1018">
        <v>3200</v>
      </c>
      <c r="F1018" s="3" t="s">
        <v>140</v>
      </c>
      <c r="G1018">
        <v>1381</v>
      </c>
      <c r="H1018">
        <v>1381</v>
      </c>
      <c r="I1018">
        <v>1381</v>
      </c>
      <c r="J1018">
        <f>VLOOKUP(F1018,rmp_opt!$A$2:$C$1736,3,FALSE)</f>
        <v>1381</v>
      </c>
      <c r="K1018">
        <f t="shared" si="90"/>
        <v>0</v>
      </c>
      <c r="L1018">
        <f t="shared" si="91"/>
        <v>0</v>
      </c>
      <c r="M1018">
        <f t="shared" si="92"/>
        <v>1381</v>
      </c>
      <c r="N1018">
        <f t="shared" si="93"/>
        <v>1381</v>
      </c>
      <c r="O1018">
        <f t="shared" si="94"/>
        <v>1</v>
      </c>
      <c r="P1018" s="6">
        <f t="shared" si="95"/>
        <v>0</v>
      </c>
    </row>
    <row r="1019" spans="1:16" x14ac:dyDescent="0.25">
      <c r="A1019" s="3" t="s">
        <v>1195</v>
      </c>
      <c r="B1019">
        <v>128543</v>
      </c>
      <c r="C1019">
        <v>140456</v>
      </c>
      <c r="F1019" s="3" t="s">
        <v>120</v>
      </c>
      <c r="G1019">
        <v>1492</v>
      </c>
      <c r="H1019">
        <v>1492</v>
      </c>
      <c r="I1019">
        <v>1489</v>
      </c>
      <c r="J1019">
        <f>VLOOKUP(F1019,rmp_opt!$A$2:$C$1736,3,FALSE)</f>
        <v>1503</v>
      </c>
      <c r="K1019">
        <f t="shared" si="90"/>
        <v>0</v>
      </c>
      <c r="L1019">
        <f t="shared" si="91"/>
        <v>0</v>
      </c>
      <c r="M1019">
        <f t="shared" si="92"/>
        <v>1492</v>
      </c>
      <c r="N1019">
        <f t="shared" si="93"/>
        <v>1492</v>
      </c>
      <c r="O1019">
        <f t="shared" si="94"/>
        <v>1</v>
      </c>
      <c r="P1019" s="6">
        <f t="shared" si="95"/>
        <v>0</v>
      </c>
    </row>
    <row r="1020" spans="1:16" x14ac:dyDescent="0.25">
      <c r="A1020" s="3" t="s">
        <v>889</v>
      </c>
      <c r="B1020">
        <v>38678</v>
      </c>
      <c r="C1020">
        <v>38685</v>
      </c>
      <c r="F1020" s="3" t="s">
        <v>1321</v>
      </c>
      <c r="G1020">
        <v>1351</v>
      </c>
      <c r="H1020">
        <v>1351</v>
      </c>
      <c r="I1020">
        <v>1351</v>
      </c>
      <c r="J1020">
        <f>VLOOKUP(F1020,rmp_opt!$A$2:$C$1736,3,FALSE)</f>
        <v>1351</v>
      </c>
      <c r="K1020">
        <f t="shared" si="90"/>
        <v>0</v>
      </c>
      <c r="L1020">
        <f t="shared" si="91"/>
        <v>0</v>
      </c>
      <c r="M1020">
        <f t="shared" si="92"/>
        <v>1351</v>
      </c>
      <c r="N1020">
        <f t="shared" si="93"/>
        <v>1351</v>
      </c>
      <c r="O1020">
        <f t="shared" si="94"/>
        <v>1</v>
      </c>
      <c r="P1020" s="6">
        <f t="shared" si="95"/>
        <v>0</v>
      </c>
    </row>
    <row r="1021" spans="1:16" x14ac:dyDescent="0.25">
      <c r="A1021" s="3" t="s">
        <v>104</v>
      </c>
      <c r="B1021">
        <v>493985</v>
      </c>
      <c r="C1021">
        <v>494028</v>
      </c>
      <c r="F1021" s="3" t="s">
        <v>414</v>
      </c>
      <c r="G1021">
        <v>1350</v>
      </c>
      <c r="H1021">
        <v>1350</v>
      </c>
      <c r="I1021">
        <v>1350</v>
      </c>
      <c r="J1021">
        <f>VLOOKUP(F1021,rmp_opt!$A$2:$C$1736,3,FALSE)</f>
        <v>1353</v>
      </c>
      <c r="K1021">
        <f t="shared" si="90"/>
        <v>0</v>
      </c>
      <c r="L1021">
        <f t="shared" si="91"/>
        <v>0</v>
      </c>
      <c r="M1021">
        <f t="shared" si="92"/>
        <v>1350</v>
      </c>
      <c r="N1021">
        <f t="shared" si="93"/>
        <v>1350</v>
      </c>
      <c r="O1021">
        <f t="shared" si="94"/>
        <v>1</v>
      </c>
      <c r="P1021" s="6">
        <f t="shared" si="95"/>
        <v>0</v>
      </c>
    </row>
    <row r="1022" spans="1:16" x14ac:dyDescent="0.25">
      <c r="A1022" s="3" t="s">
        <v>1277</v>
      </c>
      <c r="B1022">
        <v>40191</v>
      </c>
      <c r="C1022">
        <v>40213</v>
      </c>
      <c r="F1022" s="3" t="s">
        <v>589</v>
      </c>
      <c r="G1022">
        <v>1401</v>
      </c>
      <c r="H1022">
        <v>1401</v>
      </c>
      <c r="I1022">
        <v>1400</v>
      </c>
      <c r="J1022">
        <f>VLOOKUP(F1022,rmp_opt!$A$2:$C$1736,3,FALSE)</f>
        <v>1411</v>
      </c>
      <c r="K1022">
        <f t="shared" si="90"/>
        <v>0</v>
      </c>
      <c r="L1022">
        <f t="shared" si="91"/>
        <v>0</v>
      </c>
      <c r="M1022">
        <f t="shared" si="92"/>
        <v>1401</v>
      </c>
      <c r="N1022">
        <f t="shared" si="93"/>
        <v>1401</v>
      </c>
      <c r="O1022">
        <f t="shared" si="94"/>
        <v>1</v>
      </c>
      <c r="P1022" s="6">
        <f t="shared" si="95"/>
        <v>0</v>
      </c>
    </row>
    <row r="1023" spans="1:16" x14ac:dyDescent="0.25">
      <c r="A1023" s="3" t="s">
        <v>1215</v>
      </c>
      <c r="B1023">
        <v>173281</v>
      </c>
      <c r="C1023">
        <v>173791</v>
      </c>
      <c r="F1023" s="3" t="s">
        <v>1043</v>
      </c>
      <c r="G1023">
        <v>1368</v>
      </c>
      <c r="H1023">
        <v>1368</v>
      </c>
      <c r="I1023">
        <v>1368</v>
      </c>
      <c r="J1023">
        <f>VLOOKUP(F1023,rmp_opt!$A$2:$C$1736,3,FALSE)</f>
        <v>1368</v>
      </c>
      <c r="K1023">
        <f t="shared" si="90"/>
        <v>0</v>
      </c>
      <c r="L1023">
        <f t="shared" si="91"/>
        <v>0</v>
      </c>
      <c r="M1023">
        <f t="shared" si="92"/>
        <v>1368</v>
      </c>
      <c r="N1023">
        <f t="shared" si="93"/>
        <v>1368</v>
      </c>
      <c r="O1023">
        <f t="shared" si="94"/>
        <v>1</v>
      </c>
      <c r="P1023" s="6">
        <f t="shared" si="95"/>
        <v>0</v>
      </c>
    </row>
    <row r="1024" spans="1:16" x14ac:dyDescent="0.25">
      <c r="A1024" s="3" t="s">
        <v>227</v>
      </c>
      <c r="B1024">
        <v>33362</v>
      </c>
      <c r="C1024">
        <v>33368</v>
      </c>
      <c r="F1024" s="3" t="s">
        <v>260</v>
      </c>
      <c r="G1024">
        <v>2800</v>
      </c>
      <c r="H1024">
        <v>2800</v>
      </c>
      <c r="I1024">
        <v>2800</v>
      </c>
      <c r="J1024">
        <f>VLOOKUP(F1024,rmp_opt!$A$2:$C$1736,3,FALSE)</f>
        <v>2814</v>
      </c>
      <c r="K1024">
        <f t="shared" si="90"/>
        <v>0</v>
      </c>
      <c r="L1024">
        <f t="shared" si="91"/>
        <v>0</v>
      </c>
      <c r="M1024">
        <f t="shared" si="92"/>
        <v>2800</v>
      </c>
      <c r="N1024">
        <f t="shared" si="93"/>
        <v>2800</v>
      </c>
      <c r="O1024">
        <f t="shared" si="94"/>
        <v>1</v>
      </c>
      <c r="P1024" s="6">
        <f t="shared" si="95"/>
        <v>0</v>
      </c>
    </row>
    <row r="1025" spans="1:16" x14ac:dyDescent="0.25">
      <c r="A1025" s="3" t="s">
        <v>867</v>
      </c>
      <c r="B1025">
        <v>166213</v>
      </c>
      <c r="C1025">
        <v>166770</v>
      </c>
      <c r="F1025" s="3" t="s">
        <v>491</v>
      </c>
      <c r="G1025">
        <v>2778</v>
      </c>
      <c r="H1025">
        <v>2778</v>
      </c>
      <c r="I1025">
        <v>2776</v>
      </c>
      <c r="J1025">
        <f>VLOOKUP(F1025,rmp_opt!$A$2:$C$1736,3,FALSE)</f>
        <v>2791</v>
      </c>
      <c r="K1025">
        <f t="shared" si="90"/>
        <v>0</v>
      </c>
      <c r="L1025">
        <f t="shared" si="91"/>
        <v>0</v>
      </c>
      <c r="M1025">
        <f t="shared" si="92"/>
        <v>2778</v>
      </c>
      <c r="N1025">
        <f t="shared" si="93"/>
        <v>2778</v>
      </c>
      <c r="O1025">
        <f t="shared" si="94"/>
        <v>1</v>
      </c>
      <c r="P1025" s="6">
        <f t="shared" si="95"/>
        <v>0</v>
      </c>
    </row>
    <row r="1026" spans="1:16" x14ac:dyDescent="0.25">
      <c r="A1026" s="3" t="s">
        <v>737</v>
      </c>
      <c r="B1026">
        <v>163079</v>
      </c>
      <c r="C1026">
        <v>163641</v>
      </c>
      <c r="F1026" s="3" t="s">
        <v>981</v>
      </c>
      <c r="G1026">
        <v>2793</v>
      </c>
      <c r="H1026">
        <v>2793</v>
      </c>
      <c r="I1026">
        <v>2791</v>
      </c>
      <c r="J1026">
        <f>VLOOKUP(F1026,rmp_opt!$A$2:$C$1736,3,FALSE)</f>
        <v>2801</v>
      </c>
      <c r="K1026">
        <f t="shared" si="90"/>
        <v>0</v>
      </c>
      <c r="L1026">
        <f t="shared" si="91"/>
        <v>0</v>
      </c>
      <c r="M1026">
        <f t="shared" si="92"/>
        <v>2793</v>
      </c>
      <c r="N1026">
        <f t="shared" si="93"/>
        <v>2793</v>
      </c>
      <c r="O1026">
        <f t="shared" si="94"/>
        <v>1</v>
      </c>
      <c r="P1026" s="6">
        <f t="shared" si="95"/>
        <v>0</v>
      </c>
    </row>
    <row r="1027" spans="1:16" x14ac:dyDescent="0.25">
      <c r="A1027" s="3" t="s">
        <v>1376</v>
      </c>
      <c r="B1027">
        <v>269799</v>
      </c>
      <c r="C1027">
        <v>269824</v>
      </c>
      <c r="F1027" s="3" t="s">
        <v>1429</v>
      </c>
      <c r="G1027">
        <v>2787</v>
      </c>
      <c r="H1027">
        <v>2787</v>
      </c>
      <c r="I1027">
        <v>2786</v>
      </c>
      <c r="J1027">
        <f>VLOOKUP(F1027,rmp_opt!$A$2:$C$1736,3,FALSE)</f>
        <v>2812</v>
      </c>
      <c r="K1027">
        <f t="shared" si="90"/>
        <v>0</v>
      </c>
      <c r="L1027">
        <f t="shared" si="91"/>
        <v>0</v>
      </c>
      <c r="M1027">
        <f t="shared" si="92"/>
        <v>2787</v>
      </c>
      <c r="N1027">
        <f t="shared" si="93"/>
        <v>2787</v>
      </c>
      <c r="O1027">
        <f t="shared" si="94"/>
        <v>1</v>
      </c>
      <c r="P1027" s="6">
        <f t="shared" si="95"/>
        <v>0</v>
      </c>
    </row>
    <row r="1028" spans="1:16" x14ac:dyDescent="0.25">
      <c r="A1028" s="3" t="s">
        <v>1678</v>
      </c>
      <c r="B1028">
        <v>505353</v>
      </c>
      <c r="C1028">
        <v>507031</v>
      </c>
      <c r="F1028" s="3" t="s">
        <v>1287</v>
      </c>
      <c r="G1028">
        <v>2754</v>
      </c>
      <c r="H1028">
        <v>2754</v>
      </c>
      <c r="I1028">
        <v>2753</v>
      </c>
      <c r="J1028">
        <f>VLOOKUP(F1028,rmp_opt!$A$2:$C$1736,3,FALSE)</f>
        <v>2764</v>
      </c>
      <c r="K1028">
        <f t="shared" ref="K1028:K1091" si="96">IF(I1028&gt;G1028,1,0)</f>
        <v>0</v>
      </c>
      <c r="L1028">
        <f t="shared" ref="L1028:L1091" si="97">IF(J1028&lt;H1028,1,0)</f>
        <v>0</v>
      </c>
      <c r="M1028">
        <f t="shared" ref="M1028:M1091" si="98">MIN(J1028,H1028)</f>
        <v>2754</v>
      </c>
      <c r="N1028">
        <f t="shared" ref="N1028:N1091" si="99">MAX(I1028,G1028)</f>
        <v>2754</v>
      </c>
      <c r="O1028">
        <f t="shared" ref="O1028:O1091" si="100">IF(N1028=M1028,1,0)</f>
        <v>1</v>
      </c>
      <c r="P1028" s="6">
        <f t="shared" ref="P1028:P1091" si="101">(M1028-N1028)/M1028</f>
        <v>0</v>
      </c>
    </row>
    <row r="1029" spans="1:16" x14ac:dyDescent="0.25">
      <c r="A1029" s="3" t="s">
        <v>1239</v>
      </c>
      <c r="B1029">
        <v>363615</v>
      </c>
      <c r="C1029">
        <v>363788</v>
      </c>
      <c r="F1029" s="3" t="s">
        <v>213</v>
      </c>
      <c r="G1029">
        <v>2671</v>
      </c>
      <c r="H1029">
        <v>2671</v>
      </c>
      <c r="I1029">
        <v>2671</v>
      </c>
      <c r="J1029">
        <f>VLOOKUP(F1029,rmp_opt!$A$2:$C$1736,3,FALSE)</f>
        <v>2686</v>
      </c>
      <c r="K1029">
        <f t="shared" si="96"/>
        <v>0</v>
      </c>
      <c r="L1029">
        <f t="shared" si="97"/>
        <v>0</v>
      </c>
      <c r="M1029">
        <f t="shared" si="98"/>
        <v>2671</v>
      </c>
      <c r="N1029">
        <f t="shared" si="99"/>
        <v>2671</v>
      </c>
      <c r="O1029">
        <f t="shared" si="100"/>
        <v>1</v>
      </c>
      <c r="P1029" s="6">
        <f t="shared" si="101"/>
        <v>0</v>
      </c>
    </row>
    <row r="1030" spans="1:16" x14ac:dyDescent="0.25">
      <c r="A1030" s="3" t="s">
        <v>908</v>
      </c>
      <c r="B1030">
        <v>264237</v>
      </c>
      <c r="C1030">
        <v>264254</v>
      </c>
      <c r="F1030" s="3" t="s">
        <v>75</v>
      </c>
      <c r="G1030">
        <v>2895</v>
      </c>
      <c r="H1030">
        <v>2895</v>
      </c>
      <c r="I1030">
        <v>2893</v>
      </c>
      <c r="J1030">
        <f>VLOOKUP(F1030,rmp_opt!$A$2:$C$1736,3,FALSE)</f>
        <v>2903</v>
      </c>
      <c r="K1030">
        <f t="shared" si="96"/>
        <v>0</v>
      </c>
      <c r="L1030">
        <f t="shared" si="97"/>
        <v>0</v>
      </c>
      <c r="M1030">
        <f t="shared" si="98"/>
        <v>2895</v>
      </c>
      <c r="N1030">
        <f t="shared" si="99"/>
        <v>2895</v>
      </c>
      <c r="O1030">
        <f t="shared" si="100"/>
        <v>1</v>
      </c>
      <c r="P1030" s="6">
        <f t="shared" si="101"/>
        <v>0</v>
      </c>
    </row>
    <row r="1031" spans="1:16" x14ac:dyDescent="0.25">
      <c r="A1031" s="3" t="s">
        <v>880</v>
      </c>
      <c r="B1031">
        <v>47470</v>
      </c>
      <c r="C1031">
        <v>47869</v>
      </c>
      <c r="F1031" s="3" t="s">
        <v>825</v>
      </c>
      <c r="G1031">
        <v>2798</v>
      </c>
      <c r="H1031">
        <v>2798</v>
      </c>
      <c r="I1031">
        <v>2797</v>
      </c>
      <c r="J1031">
        <f>VLOOKUP(F1031,rmp_opt!$A$2:$C$1736,3,FALSE)</f>
        <v>2801</v>
      </c>
      <c r="K1031">
        <f t="shared" si="96"/>
        <v>0</v>
      </c>
      <c r="L1031">
        <f t="shared" si="97"/>
        <v>0</v>
      </c>
      <c r="M1031">
        <f t="shared" si="98"/>
        <v>2798</v>
      </c>
      <c r="N1031">
        <f t="shared" si="99"/>
        <v>2798</v>
      </c>
      <c r="O1031">
        <f t="shared" si="100"/>
        <v>1</v>
      </c>
      <c r="P1031" s="6">
        <f t="shared" si="101"/>
        <v>0</v>
      </c>
    </row>
    <row r="1032" spans="1:16" x14ac:dyDescent="0.25">
      <c r="A1032" s="3" t="s">
        <v>470</v>
      </c>
      <c r="B1032">
        <v>46403</v>
      </c>
      <c r="C1032">
        <v>46456</v>
      </c>
      <c r="F1032" s="3" t="s">
        <v>1099</v>
      </c>
      <c r="G1032">
        <v>2807</v>
      </c>
      <c r="H1032">
        <v>2807</v>
      </c>
      <c r="I1032">
        <v>2805</v>
      </c>
      <c r="J1032">
        <f>VLOOKUP(F1032,rmp_opt!$A$2:$C$1736,3,FALSE)</f>
        <v>2819</v>
      </c>
      <c r="K1032">
        <f t="shared" si="96"/>
        <v>0</v>
      </c>
      <c r="L1032">
        <f t="shared" si="97"/>
        <v>0</v>
      </c>
      <c r="M1032">
        <f t="shared" si="98"/>
        <v>2807</v>
      </c>
      <c r="N1032">
        <f t="shared" si="99"/>
        <v>2807</v>
      </c>
      <c r="O1032">
        <f t="shared" si="100"/>
        <v>1</v>
      </c>
      <c r="P1032" s="6">
        <f t="shared" si="101"/>
        <v>0</v>
      </c>
    </row>
    <row r="1033" spans="1:16" x14ac:dyDescent="0.25">
      <c r="A1033" s="3" t="s">
        <v>1027</v>
      </c>
      <c r="B1033">
        <v>43665</v>
      </c>
      <c r="C1033">
        <v>43665</v>
      </c>
      <c r="F1033" s="3" t="s">
        <v>469</v>
      </c>
      <c r="G1033">
        <v>2929</v>
      </c>
      <c r="H1033">
        <v>2929</v>
      </c>
      <c r="I1033">
        <v>2928</v>
      </c>
      <c r="J1033">
        <f>VLOOKUP(F1033,rmp_opt!$A$2:$C$1736,3,FALSE)</f>
        <v>2941</v>
      </c>
      <c r="K1033">
        <f t="shared" si="96"/>
        <v>0</v>
      </c>
      <c r="L1033">
        <f t="shared" si="97"/>
        <v>0</v>
      </c>
      <c r="M1033">
        <f t="shared" si="98"/>
        <v>2929</v>
      </c>
      <c r="N1033">
        <f t="shared" si="99"/>
        <v>2929</v>
      </c>
      <c r="O1033">
        <f t="shared" si="100"/>
        <v>1</v>
      </c>
      <c r="P1033" s="6">
        <f t="shared" si="101"/>
        <v>0</v>
      </c>
    </row>
    <row r="1034" spans="1:16" x14ac:dyDescent="0.25">
      <c r="A1034" s="3" t="s">
        <v>1121</v>
      </c>
      <c r="B1034">
        <v>149404</v>
      </c>
      <c r="C1034">
        <v>150106</v>
      </c>
      <c r="F1034" s="3" t="s">
        <v>574</v>
      </c>
      <c r="G1034">
        <v>1167</v>
      </c>
      <c r="H1034">
        <v>1167</v>
      </c>
      <c r="I1034">
        <v>1167</v>
      </c>
      <c r="J1034">
        <f>VLOOKUP(F1034,rmp_opt!$A$2:$C$1736,3,FALSE)</f>
        <v>1167</v>
      </c>
      <c r="K1034">
        <f t="shared" si="96"/>
        <v>0</v>
      </c>
      <c r="L1034">
        <f t="shared" si="97"/>
        <v>0</v>
      </c>
      <c r="M1034">
        <f t="shared" si="98"/>
        <v>1167</v>
      </c>
      <c r="N1034">
        <f t="shared" si="99"/>
        <v>1167</v>
      </c>
      <c r="O1034">
        <f t="shared" si="100"/>
        <v>1</v>
      </c>
      <c r="P1034" s="6">
        <f t="shared" si="101"/>
        <v>0</v>
      </c>
    </row>
    <row r="1035" spans="1:16" x14ac:dyDescent="0.25">
      <c r="A1035" s="3" t="s">
        <v>958</v>
      </c>
      <c r="B1035">
        <v>3200</v>
      </c>
      <c r="C1035">
        <v>3200</v>
      </c>
      <c r="F1035" s="3" t="s">
        <v>24</v>
      </c>
      <c r="G1035">
        <v>1183</v>
      </c>
      <c r="H1035">
        <v>1183</v>
      </c>
      <c r="I1035">
        <v>1183</v>
      </c>
      <c r="J1035">
        <f>VLOOKUP(F1035,rmp_opt!$A$2:$C$1736,3,FALSE)</f>
        <v>1183</v>
      </c>
      <c r="K1035">
        <f t="shared" si="96"/>
        <v>0</v>
      </c>
      <c r="L1035">
        <f t="shared" si="97"/>
        <v>0</v>
      </c>
      <c r="M1035">
        <f t="shared" si="98"/>
        <v>1183</v>
      </c>
      <c r="N1035">
        <f t="shared" si="99"/>
        <v>1183</v>
      </c>
      <c r="O1035">
        <f t="shared" si="100"/>
        <v>1</v>
      </c>
      <c r="P1035" s="6">
        <f t="shared" si="101"/>
        <v>0</v>
      </c>
    </row>
    <row r="1036" spans="1:16" x14ac:dyDescent="0.25">
      <c r="A1036" s="3" t="s">
        <v>1590</v>
      </c>
      <c r="B1036">
        <v>60288</v>
      </c>
      <c r="C1036">
        <v>60947</v>
      </c>
      <c r="F1036" s="3" t="s">
        <v>1102</v>
      </c>
      <c r="G1036">
        <v>1175</v>
      </c>
      <c r="H1036">
        <v>1175</v>
      </c>
      <c r="I1036">
        <v>1175</v>
      </c>
      <c r="J1036">
        <f>VLOOKUP(F1036,rmp_opt!$A$2:$C$1736,3,FALSE)</f>
        <v>1175</v>
      </c>
      <c r="K1036">
        <f t="shared" si="96"/>
        <v>0</v>
      </c>
      <c r="L1036">
        <f t="shared" si="97"/>
        <v>0</v>
      </c>
      <c r="M1036">
        <f t="shared" si="98"/>
        <v>1175</v>
      </c>
      <c r="N1036">
        <f t="shared" si="99"/>
        <v>1175</v>
      </c>
      <c r="O1036">
        <f t="shared" si="100"/>
        <v>1</v>
      </c>
      <c r="P1036" s="6">
        <f t="shared" si="101"/>
        <v>0</v>
      </c>
    </row>
    <row r="1037" spans="1:16" x14ac:dyDescent="0.25">
      <c r="A1037" s="3" t="s">
        <v>594</v>
      </c>
      <c r="B1037">
        <v>1024508</v>
      </c>
      <c r="C1037">
        <v>1026628</v>
      </c>
      <c r="F1037" s="3" t="s">
        <v>89</v>
      </c>
      <c r="G1037">
        <v>1201</v>
      </c>
      <c r="H1037">
        <v>1201</v>
      </c>
      <c r="I1037">
        <v>1201</v>
      </c>
      <c r="J1037">
        <f>VLOOKUP(F1037,rmp_opt!$A$2:$C$1736,3,FALSE)</f>
        <v>1201</v>
      </c>
      <c r="K1037">
        <f t="shared" si="96"/>
        <v>0</v>
      </c>
      <c r="L1037">
        <f t="shared" si="97"/>
        <v>0</v>
      </c>
      <c r="M1037">
        <f t="shared" si="98"/>
        <v>1201</v>
      </c>
      <c r="N1037">
        <f t="shared" si="99"/>
        <v>1201</v>
      </c>
      <c r="O1037">
        <f t="shared" si="100"/>
        <v>1</v>
      </c>
      <c r="P1037" s="6">
        <f t="shared" si="101"/>
        <v>0</v>
      </c>
    </row>
    <row r="1038" spans="1:16" x14ac:dyDescent="0.25">
      <c r="A1038" s="3" t="s">
        <v>28</v>
      </c>
      <c r="B1038">
        <v>50362</v>
      </c>
      <c r="C1038">
        <v>51238</v>
      </c>
      <c r="F1038" s="3" t="s">
        <v>487</v>
      </c>
      <c r="G1038">
        <v>1149</v>
      </c>
      <c r="H1038">
        <v>1149</v>
      </c>
      <c r="I1038">
        <v>1149</v>
      </c>
      <c r="J1038">
        <f>VLOOKUP(F1038,rmp_opt!$A$2:$C$1736,3,FALSE)</f>
        <v>1149</v>
      </c>
      <c r="K1038">
        <f t="shared" si="96"/>
        <v>0</v>
      </c>
      <c r="L1038">
        <f t="shared" si="97"/>
        <v>0</v>
      </c>
      <c r="M1038">
        <f t="shared" si="98"/>
        <v>1149</v>
      </c>
      <c r="N1038">
        <f t="shared" si="99"/>
        <v>1149</v>
      </c>
      <c r="O1038">
        <f t="shared" si="100"/>
        <v>1</v>
      </c>
      <c r="P1038" s="6">
        <f t="shared" si="101"/>
        <v>0</v>
      </c>
    </row>
    <row r="1039" spans="1:16" x14ac:dyDescent="0.25">
      <c r="A1039" s="3" t="s">
        <v>407</v>
      </c>
      <c r="B1039">
        <v>64728</v>
      </c>
      <c r="C1039">
        <v>65718</v>
      </c>
      <c r="F1039" s="3" t="s">
        <v>139</v>
      </c>
      <c r="G1039">
        <v>1178</v>
      </c>
      <c r="H1039">
        <v>1178</v>
      </c>
      <c r="I1039">
        <v>1178</v>
      </c>
      <c r="J1039">
        <f>VLOOKUP(F1039,rmp_opt!$A$2:$C$1736,3,FALSE)</f>
        <v>1178</v>
      </c>
      <c r="K1039">
        <f t="shared" si="96"/>
        <v>0</v>
      </c>
      <c r="L1039">
        <f t="shared" si="97"/>
        <v>0</v>
      </c>
      <c r="M1039">
        <f t="shared" si="98"/>
        <v>1178</v>
      </c>
      <c r="N1039">
        <f t="shared" si="99"/>
        <v>1178</v>
      </c>
      <c r="O1039">
        <f t="shared" si="100"/>
        <v>1</v>
      </c>
      <c r="P1039" s="6">
        <f t="shared" si="101"/>
        <v>0</v>
      </c>
    </row>
    <row r="1040" spans="1:16" x14ac:dyDescent="0.25">
      <c r="A1040" s="3" t="s">
        <v>996</v>
      </c>
      <c r="B1040">
        <v>39222</v>
      </c>
      <c r="C1040">
        <v>39235</v>
      </c>
      <c r="F1040" s="3" t="s">
        <v>1465</v>
      </c>
      <c r="G1040">
        <v>1203</v>
      </c>
      <c r="H1040">
        <v>1203</v>
      </c>
      <c r="I1040">
        <v>1203</v>
      </c>
      <c r="J1040">
        <f>VLOOKUP(F1040,rmp_opt!$A$2:$C$1736,3,FALSE)</f>
        <v>1210</v>
      </c>
      <c r="K1040">
        <f t="shared" si="96"/>
        <v>0</v>
      </c>
      <c r="L1040">
        <f t="shared" si="97"/>
        <v>0</v>
      </c>
      <c r="M1040">
        <f t="shared" si="98"/>
        <v>1203</v>
      </c>
      <c r="N1040">
        <f t="shared" si="99"/>
        <v>1203</v>
      </c>
      <c r="O1040">
        <f t="shared" si="100"/>
        <v>1</v>
      </c>
      <c r="P1040" s="6">
        <f t="shared" si="101"/>
        <v>0</v>
      </c>
    </row>
    <row r="1041" spans="1:16" x14ac:dyDescent="0.25">
      <c r="A1041" s="3" t="s">
        <v>239</v>
      </c>
      <c r="B1041">
        <v>57116</v>
      </c>
      <c r="C1041">
        <v>57609</v>
      </c>
      <c r="F1041" s="3" t="s">
        <v>1651</v>
      </c>
      <c r="G1041">
        <v>1184</v>
      </c>
      <c r="H1041">
        <v>1184</v>
      </c>
      <c r="I1041">
        <v>1183</v>
      </c>
      <c r="J1041">
        <f>VLOOKUP(F1041,rmp_opt!$A$2:$C$1736,3,FALSE)</f>
        <v>1186</v>
      </c>
      <c r="K1041">
        <f t="shared" si="96"/>
        <v>0</v>
      </c>
      <c r="L1041">
        <f t="shared" si="97"/>
        <v>0</v>
      </c>
      <c r="M1041">
        <f t="shared" si="98"/>
        <v>1184</v>
      </c>
      <c r="N1041">
        <f t="shared" si="99"/>
        <v>1184</v>
      </c>
      <c r="O1041">
        <f t="shared" si="100"/>
        <v>1</v>
      </c>
      <c r="P1041" s="6">
        <f t="shared" si="101"/>
        <v>0</v>
      </c>
    </row>
    <row r="1042" spans="1:16" x14ac:dyDescent="0.25">
      <c r="A1042" s="3" t="s">
        <v>11</v>
      </c>
      <c r="B1042">
        <v>1033557</v>
      </c>
      <c r="C1042">
        <v>1036171</v>
      </c>
      <c r="F1042" s="3" t="s">
        <v>984</v>
      </c>
      <c r="G1042">
        <v>1189</v>
      </c>
      <c r="H1042">
        <v>1189</v>
      </c>
      <c r="I1042">
        <v>1189</v>
      </c>
      <c r="J1042">
        <f>VLOOKUP(F1042,rmp_opt!$A$2:$C$1736,3,FALSE)</f>
        <v>1189</v>
      </c>
      <c r="K1042">
        <f t="shared" si="96"/>
        <v>0</v>
      </c>
      <c r="L1042">
        <f t="shared" si="97"/>
        <v>0</v>
      </c>
      <c r="M1042">
        <f t="shared" si="98"/>
        <v>1189</v>
      </c>
      <c r="N1042">
        <f t="shared" si="99"/>
        <v>1189</v>
      </c>
      <c r="O1042">
        <f t="shared" si="100"/>
        <v>1</v>
      </c>
      <c r="P1042" s="6">
        <f t="shared" si="101"/>
        <v>0</v>
      </c>
    </row>
    <row r="1043" spans="1:16" x14ac:dyDescent="0.25">
      <c r="A1043" s="3" t="s">
        <v>1415</v>
      </c>
      <c r="B1043">
        <v>36514</v>
      </c>
      <c r="C1043">
        <v>36514</v>
      </c>
      <c r="F1043" s="3" t="s">
        <v>1155</v>
      </c>
      <c r="G1043">
        <v>1185</v>
      </c>
      <c r="H1043">
        <v>1185</v>
      </c>
      <c r="I1043">
        <v>1185</v>
      </c>
      <c r="J1043">
        <f>VLOOKUP(F1043,rmp_opt!$A$2:$C$1736,3,FALSE)</f>
        <v>1185</v>
      </c>
      <c r="K1043">
        <f t="shared" si="96"/>
        <v>0</v>
      </c>
      <c r="L1043">
        <f t="shared" si="97"/>
        <v>0</v>
      </c>
      <c r="M1043">
        <f t="shared" si="98"/>
        <v>1185</v>
      </c>
      <c r="N1043">
        <f t="shared" si="99"/>
        <v>1185</v>
      </c>
      <c r="O1043">
        <f t="shared" si="100"/>
        <v>1</v>
      </c>
      <c r="P1043" s="6">
        <f t="shared" si="101"/>
        <v>0</v>
      </c>
    </row>
    <row r="1044" spans="1:16" x14ac:dyDescent="0.25">
      <c r="A1044" s="3" t="s">
        <v>784</v>
      </c>
      <c r="B1044">
        <v>47442</v>
      </c>
      <c r="C1044">
        <v>47459</v>
      </c>
      <c r="F1044" s="3" t="s">
        <v>935</v>
      </c>
      <c r="G1044">
        <v>2292</v>
      </c>
      <c r="H1044">
        <v>2292</v>
      </c>
      <c r="I1044">
        <v>2292</v>
      </c>
      <c r="J1044">
        <f>VLOOKUP(F1044,rmp_opt!$A$2:$C$1736,3,FALSE)</f>
        <v>2292</v>
      </c>
      <c r="K1044">
        <f t="shared" si="96"/>
        <v>0</v>
      </c>
      <c r="L1044">
        <f t="shared" si="97"/>
        <v>0</v>
      </c>
      <c r="M1044">
        <f t="shared" si="98"/>
        <v>2292</v>
      </c>
      <c r="N1044">
        <f t="shared" si="99"/>
        <v>2292</v>
      </c>
      <c r="O1044">
        <f t="shared" si="100"/>
        <v>1</v>
      </c>
      <c r="P1044" s="6">
        <f t="shared" si="101"/>
        <v>0</v>
      </c>
    </row>
    <row r="1045" spans="1:16" x14ac:dyDescent="0.25">
      <c r="A1045" s="3" t="s">
        <v>850</v>
      </c>
      <c r="B1045">
        <v>57991</v>
      </c>
      <c r="C1045">
        <v>59442</v>
      </c>
      <c r="F1045" s="3" t="s">
        <v>584</v>
      </c>
      <c r="G1045">
        <v>2329</v>
      </c>
      <c r="H1045">
        <v>2329</v>
      </c>
      <c r="I1045">
        <v>2328</v>
      </c>
      <c r="J1045">
        <f>VLOOKUP(F1045,rmp_opt!$A$2:$C$1736,3,FALSE)</f>
        <v>2353</v>
      </c>
      <c r="K1045">
        <f t="shared" si="96"/>
        <v>0</v>
      </c>
      <c r="L1045">
        <f t="shared" si="97"/>
        <v>0</v>
      </c>
      <c r="M1045">
        <f t="shared" si="98"/>
        <v>2329</v>
      </c>
      <c r="N1045">
        <f t="shared" si="99"/>
        <v>2329</v>
      </c>
      <c r="O1045">
        <f t="shared" si="100"/>
        <v>1</v>
      </c>
      <c r="P1045" s="6">
        <f t="shared" si="101"/>
        <v>0</v>
      </c>
    </row>
    <row r="1046" spans="1:16" x14ac:dyDescent="0.25">
      <c r="A1046" s="3" t="s">
        <v>942</v>
      </c>
      <c r="B1046">
        <v>532112</v>
      </c>
      <c r="C1046">
        <v>532453</v>
      </c>
      <c r="F1046" s="3" t="s">
        <v>512</v>
      </c>
      <c r="G1046">
        <v>2374</v>
      </c>
      <c r="H1046">
        <v>2374</v>
      </c>
      <c r="I1046">
        <v>2374</v>
      </c>
      <c r="J1046">
        <f>VLOOKUP(F1046,rmp_opt!$A$2:$C$1736,3,FALSE)</f>
        <v>2381</v>
      </c>
      <c r="K1046">
        <f t="shared" si="96"/>
        <v>0</v>
      </c>
      <c r="L1046">
        <f t="shared" si="97"/>
        <v>0</v>
      </c>
      <c r="M1046">
        <f t="shared" si="98"/>
        <v>2374</v>
      </c>
      <c r="N1046">
        <f t="shared" si="99"/>
        <v>2374</v>
      </c>
      <c r="O1046">
        <f t="shared" si="100"/>
        <v>1</v>
      </c>
      <c r="P1046" s="6">
        <f t="shared" si="101"/>
        <v>0</v>
      </c>
    </row>
    <row r="1047" spans="1:16" x14ac:dyDescent="0.25">
      <c r="A1047" s="3" t="s">
        <v>1739</v>
      </c>
      <c r="B1047">
        <v>453625</v>
      </c>
      <c r="C1047">
        <v>455629</v>
      </c>
      <c r="F1047" s="3" t="s">
        <v>161</v>
      </c>
      <c r="G1047">
        <v>2357</v>
      </c>
      <c r="H1047">
        <v>2357</v>
      </c>
      <c r="I1047">
        <v>2357</v>
      </c>
      <c r="J1047">
        <f>VLOOKUP(F1047,rmp_opt!$A$2:$C$1736,3,FALSE)</f>
        <v>2357</v>
      </c>
      <c r="K1047">
        <f t="shared" si="96"/>
        <v>0</v>
      </c>
      <c r="L1047">
        <f t="shared" si="97"/>
        <v>0</v>
      </c>
      <c r="M1047">
        <f t="shared" si="98"/>
        <v>2357</v>
      </c>
      <c r="N1047">
        <f t="shared" si="99"/>
        <v>2357</v>
      </c>
      <c r="O1047">
        <f t="shared" si="100"/>
        <v>1</v>
      </c>
      <c r="P1047" s="6">
        <f t="shared" si="101"/>
        <v>0</v>
      </c>
    </row>
    <row r="1048" spans="1:16" x14ac:dyDescent="0.25">
      <c r="A1048" s="3" t="s">
        <v>832</v>
      </c>
      <c r="B1048">
        <v>750289</v>
      </c>
      <c r="C1048">
        <v>750289</v>
      </c>
      <c r="F1048" s="3" t="s">
        <v>1404</v>
      </c>
      <c r="G1048">
        <v>2298</v>
      </c>
      <c r="H1048">
        <v>2298</v>
      </c>
      <c r="I1048">
        <v>2297</v>
      </c>
      <c r="J1048">
        <f>VLOOKUP(F1048,rmp_opt!$A$2:$C$1736,3,FALSE)</f>
        <v>2298</v>
      </c>
      <c r="K1048">
        <f t="shared" si="96"/>
        <v>0</v>
      </c>
      <c r="L1048">
        <f t="shared" si="97"/>
        <v>0</v>
      </c>
      <c r="M1048">
        <f t="shared" si="98"/>
        <v>2298</v>
      </c>
      <c r="N1048">
        <f t="shared" si="99"/>
        <v>2298</v>
      </c>
      <c r="O1048">
        <f t="shared" si="100"/>
        <v>1</v>
      </c>
      <c r="P1048" s="6">
        <f t="shared" si="101"/>
        <v>0</v>
      </c>
    </row>
    <row r="1049" spans="1:16" x14ac:dyDescent="0.25">
      <c r="A1049" s="3" t="s">
        <v>816</v>
      </c>
      <c r="B1049">
        <v>3200</v>
      </c>
      <c r="C1049">
        <v>3200</v>
      </c>
      <c r="F1049" s="3" t="s">
        <v>179</v>
      </c>
      <c r="G1049">
        <v>2290</v>
      </c>
      <c r="H1049">
        <v>2290</v>
      </c>
      <c r="I1049">
        <v>2290</v>
      </c>
      <c r="J1049">
        <f>VLOOKUP(F1049,rmp_opt!$A$2:$C$1736,3,FALSE)</f>
        <v>2298</v>
      </c>
      <c r="K1049">
        <f t="shared" si="96"/>
        <v>0</v>
      </c>
      <c r="L1049">
        <f t="shared" si="97"/>
        <v>0</v>
      </c>
      <c r="M1049">
        <f t="shared" si="98"/>
        <v>2290</v>
      </c>
      <c r="N1049">
        <f t="shared" si="99"/>
        <v>2290</v>
      </c>
      <c r="O1049">
        <f t="shared" si="100"/>
        <v>1</v>
      </c>
      <c r="P1049" s="6">
        <f t="shared" si="101"/>
        <v>0</v>
      </c>
    </row>
    <row r="1050" spans="1:16" x14ac:dyDescent="0.25">
      <c r="A1050" s="3" t="s">
        <v>786</v>
      </c>
      <c r="B1050">
        <v>60256</v>
      </c>
      <c r="C1050">
        <v>60883</v>
      </c>
      <c r="F1050" s="3" t="s">
        <v>406</v>
      </c>
      <c r="G1050">
        <v>2346</v>
      </c>
      <c r="H1050">
        <v>2346</v>
      </c>
      <c r="I1050">
        <v>2346</v>
      </c>
      <c r="J1050">
        <f>VLOOKUP(F1050,rmp_opt!$A$2:$C$1736,3,FALSE)</f>
        <v>2350</v>
      </c>
      <c r="K1050">
        <f t="shared" si="96"/>
        <v>0</v>
      </c>
      <c r="L1050">
        <f t="shared" si="97"/>
        <v>0</v>
      </c>
      <c r="M1050">
        <f t="shared" si="98"/>
        <v>2346</v>
      </c>
      <c r="N1050">
        <f t="shared" si="99"/>
        <v>2346</v>
      </c>
      <c r="O1050">
        <f t="shared" si="100"/>
        <v>1</v>
      </c>
      <c r="P1050" s="6">
        <f t="shared" si="101"/>
        <v>0</v>
      </c>
    </row>
    <row r="1051" spans="1:16" x14ac:dyDescent="0.25">
      <c r="A1051" s="3" t="s">
        <v>645</v>
      </c>
      <c r="B1051">
        <v>37928</v>
      </c>
      <c r="C1051">
        <v>37928</v>
      </c>
      <c r="F1051" s="3" t="s">
        <v>373</v>
      </c>
      <c r="G1051">
        <v>2329</v>
      </c>
      <c r="H1051">
        <v>2329</v>
      </c>
      <c r="I1051">
        <v>2329</v>
      </c>
      <c r="J1051">
        <f>VLOOKUP(F1051,rmp_opt!$A$2:$C$1736,3,FALSE)</f>
        <v>2329</v>
      </c>
      <c r="K1051">
        <f t="shared" si="96"/>
        <v>0</v>
      </c>
      <c r="L1051">
        <f t="shared" si="97"/>
        <v>0</v>
      </c>
      <c r="M1051">
        <f t="shared" si="98"/>
        <v>2329</v>
      </c>
      <c r="N1051">
        <f t="shared" si="99"/>
        <v>2329</v>
      </c>
      <c r="O1051">
        <f t="shared" si="100"/>
        <v>1</v>
      </c>
      <c r="P1051" s="6">
        <f t="shared" si="101"/>
        <v>0</v>
      </c>
    </row>
    <row r="1052" spans="1:16" x14ac:dyDescent="0.25">
      <c r="A1052" s="3" t="s">
        <v>221</v>
      </c>
      <c r="B1052">
        <v>372401</v>
      </c>
      <c r="C1052">
        <v>373634</v>
      </c>
      <c r="F1052" s="3" t="s">
        <v>1171</v>
      </c>
      <c r="G1052">
        <v>2358</v>
      </c>
      <c r="H1052">
        <v>2358</v>
      </c>
      <c r="I1052">
        <v>2357</v>
      </c>
      <c r="J1052">
        <f>VLOOKUP(F1052,rmp_opt!$A$2:$C$1736,3,FALSE)</f>
        <v>2360</v>
      </c>
      <c r="K1052">
        <f t="shared" si="96"/>
        <v>0</v>
      </c>
      <c r="L1052">
        <f t="shared" si="97"/>
        <v>0</v>
      </c>
      <c r="M1052">
        <f t="shared" si="98"/>
        <v>2358</v>
      </c>
      <c r="N1052">
        <f t="shared" si="99"/>
        <v>2358</v>
      </c>
      <c r="O1052">
        <f t="shared" si="100"/>
        <v>1</v>
      </c>
      <c r="P1052" s="6">
        <f t="shared" si="101"/>
        <v>0</v>
      </c>
    </row>
    <row r="1053" spans="1:16" x14ac:dyDescent="0.25">
      <c r="A1053" s="3" t="s">
        <v>355</v>
      </c>
      <c r="B1053">
        <v>32734</v>
      </c>
      <c r="C1053">
        <v>32734</v>
      </c>
      <c r="F1053" s="3" t="s">
        <v>798</v>
      </c>
      <c r="G1053">
        <v>2385</v>
      </c>
      <c r="H1053">
        <v>2385</v>
      </c>
      <c r="I1053">
        <v>2384</v>
      </c>
      <c r="J1053">
        <f>VLOOKUP(F1053,rmp_opt!$A$2:$C$1736,3,FALSE)</f>
        <v>2398</v>
      </c>
      <c r="K1053">
        <f t="shared" si="96"/>
        <v>0</v>
      </c>
      <c r="L1053">
        <f t="shared" si="97"/>
        <v>0</v>
      </c>
      <c r="M1053">
        <f t="shared" si="98"/>
        <v>2385</v>
      </c>
      <c r="N1053">
        <f t="shared" si="99"/>
        <v>2385</v>
      </c>
      <c r="O1053">
        <f t="shared" si="100"/>
        <v>1</v>
      </c>
      <c r="P1053" s="6">
        <f t="shared" si="101"/>
        <v>0</v>
      </c>
    </row>
    <row r="1054" spans="1:16" x14ac:dyDescent="0.25">
      <c r="A1054" s="3" t="s">
        <v>983</v>
      </c>
      <c r="B1054">
        <v>472497</v>
      </c>
      <c r="C1054">
        <v>472886</v>
      </c>
      <c r="F1054" s="3" t="s">
        <v>806</v>
      </c>
      <c r="G1054">
        <v>1887</v>
      </c>
      <c r="H1054">
        <v>1887</v>
      </c>
      <c r="I1054">
        <v>1886</v>
      </c>
      <c r="J1054">
        <f>VLOOKUP(F1054,rmp_opt!$A$2:$C$1736,3,FALSE)</f>
        <v>1915</v>
      </c>
      <c r="K1054">
        <f t="shared" si="96"/>
        <v>0</v>
      </c>
      <c r="L1054">
        <f t="shared" si="97"/>
        <v>0</v>
      </c>
      <c r="M1054">
        <f t="shared" si="98"/>
        <v>1887</v>
      </c>
      <c r="N1054">
        <f t="shared" si="99"/>
        <v>1887</v>
      </c>
      <c r="O1054">
        <f t="shared" si="100"/>
        <v>1</v>
      </c>
      <c r="P1054" s="6">
        <f t="shared" si="101"/>
        <v>0</v>
      </c>
    </row>
    <row r="1055" spans="1:16" x14ac:dyDescent="0.25">
      <c r="A1055" s="3" t="s">
        <v>888</v>
      </c>
      <c r="B1055">
        <v>208002</v>
      </c>
      <c r="C1055">
        <v>211545</v>
      </c>
      <c r="F1055" s="3" t="s">
        <v>1232</v>
      </c>
      <c r="G1055">
        <v>1747</v>
      </c>
      <c r="H1055">
        <v>1747</v>
      </c>
      <c r="I1055">
        <v>1747</v>
      </c>
      <c r="J1055">
        <f>VLOOKUP(F1055,rmp_opt!$A$2:$C$1736,3,FALSE)</f>
        <v>1747</v>
      </c>
      <c r="K1055">
        <f t="shared" si="96"/>
        <v>0</v>
      </c>
      <c r="L1055">
        <f t="shared" si="97"/>
        <v>0</v>
      </c>
      <c r="M1055">
        <f t="shared" si="98"/>
        <v>1747</v>
      </c>
      <c r="N1055">
        <f t="shared" si="99"/>
        <v>1747</v>
      </c>
      <c r="O1055">
        <f t="shared" si="100"/>
        <v>1</v>
      </c>
      <c r="P1055" s="6">
        <f t="shared" si="101"/>
        <v>0</v>
      </c>
    </row>
    <row r="1056" spans="1:16" x14ac:dyDescent="0.25">
      <c r="A1056" s="3" t="s">
        <v>300</v>
      </c>
      <c r="B1056">
        <v>45016</v>
      </c>
      <c r="C1056">
        <v>45774</v>
      </c>
      <c r="F1056" s="3" t="s">
        <v>211</v>
      </c>
      <c r="G1056">
        <v>1710</v>
      </c>
      <c r="H1056">
        <v>1710</v>
      </c>
      <c r="I1056">
        <v>1709</v>
      </c>
      <c r="J1056">
        <f>VLOOKUP(F1056,rmp_opt!$A$2:$C$1736,3,FALSE)</f>
        <v>1732</v>
      </c>
      <c r="K1056">
        <f t="shared" si="96"/>
        <v>0</v>
      </c>
      <c r="L1056">
        <f t="shared" si="97"/>
        <v>0</v>
      </c>
      <c r="M1056">
        <f t="shared" si="98"/>
        <v>1710</v>
      </c>
      <c r="N1056">
        <f t="shared" si="99"/>
        <v>1710</v>
      </c>
      <c r="O1056">
        <f t="shared" si="100"/>
        <v>1</v>
      </c>
      <c r="P1056" s="6">
        <f t="shared" si="101"/>
        <v>0</v>
      </c>
    </row>
    <row r="1057" spans="1:16" x14ac:dyDescent="0.25">
      <c r="A1057" s="3" t="s">
        <v>885</v>
      </c>
      <c r="B1057">
        <v>144992</v>
      </c>
      <c r="C1057">
        <v>148912</v>
      </c>
      <c r="F1057" s="3" t="s">
        <v>933</v>
      </c>
      <c r="G1057">
        <v>1801</v>
      </c>
      <c r="H1057">
        <v>1801</v>
      </c>
      <c r="I1057">
        <v>1800</v>
      </c>
      <c r="J1057">
        <f>VLOOKUP(F1057,rmp_opt!$A$2:$C$1736,3,FALSE)</f>
        <v>1815</v>
      </c>
      <c r="K1057">
        <f t="shared" si="96"/>
        <v>0</v>
      </c>
      <c r="L1057">
        <f t="shared" si="97"/>
        <v>0</v>
      </c>
      <c r="M1057">
        <f t="shared" si="98"/>
        <v>1801</v>
      </c>
      <c r="N1057">
        <f t="shared" si="99"/>
        <v>1801</v>
      </c>
      <c r="O1057">
        <f t="shared" si="100"/>
        <v>1</v>
      </c>
      <c r="P1057" s="6">
        <f t="shared" si="101"/>
        <v>0</v>
      </c>
    </row>
    <row r="1058" spans="1:16" x14ac:dyDescent="0.25">
      <c r="A1058" s="3" t="s">
        <v>1248</v>
      </c>
      <c r="B1058">
        <v>186075</v>
      </c>
      <c r="C1058">
        <v>186498</v>
      </c>
      <c r="F1058" s="3" t="s">
        <v>790</v>
      </c>
      <c r="G1058">
        <v>1851</v>
      </c>
      <c r="H1058">
        <v>1851</v>
      </c>
      <c r="I1058">
        <v>1849</v>
      </c>
      <c r="J1058">
        <f>VLOOKUP(F1058,rmp_opt!$A$2:$C$1736,3,FALSE)</f>
        <v>1856</v>
      </c>
      <c r="K1058">
        <f t="shared" si="96"/>
        <v>0</v>
      </c>
      <c r="L1058">
        <f t="shared" si="97"/>
        <v>0</v>
      </c>
      <c r="M1058">
        <f t="shared" si="98"/>
        <v>1851</v>
      </c>
      <c r="N1058">
        <f t="shared" si="99"/>
        <v>1851</v>
      </c>
      <c r="O1058">
        <f t="shared" si="100"/>
        <v>1</v>
      </c>
      <c r="P1058" s="6">
        <f t="shared" si="101"/>
        <v>0</v>
      </c>
    </row>
    <row r="1059" spans="1:16" x14ac:dyDescent="0.25">
      <c r="A1059" s="3" t="s">
        <v>1563</v>
      </c>
      <c r="B1059">
        <v>4110</v>
      </c>
      <c r="C1059">
        <v>4110</v>
      </c>
      <c r="F1059" s="3" t="s">
        <v>677</v>
      </c>
      <c r="G1059">
        <v>1944</v>
      </c>
      <c r="H1059">
        <v>1944</v>
      </c>
      <c r="I1059">
        <v>1941</v>
      </c>
      <c r="J1059">
        <f>VLOOKUP(F1059,rmp_opt!$A$2:$C$1736,3,FALSE)</f>
        <v>1955</v>
      </c>
      <c r="K1059">
        <f t="shared" si="96"/>
        <v>0</v>
      </c>
      <c r="L1059">
        <f t="shared" si="97"/>
        <v>0</v>
      </c>
      <c r="M1059">
        <f t="shared" si="98"/>
        <v>1944</v>
      </c>
      <c r="N1059">
        <f t="shared" si="99"/>
        <v>1944</v>
      </c>
      <c r="O1059">
        <f t="shared" si="100"/>
        <v>1</v>
      </c>
      <c r="P1059" s="6">
        <f t="shared" si="101"/>
        <v>0</v>
      </c>
    </row>
    <row r="1060" spans="1:16" x14ac:dyDescent="0.25">
      <c r="A1060" s="3" t="s">
        <v>280</v>
      </c>
      <c r="B1060">
        <v>50568</v>
      </c>
      <c r="C1060">
        <v>50605</v>
      </c>
      <c r="F1060" s="3" t="s">
        <v>1040</v>
      </c>
      <c r="G1060">
        <v>1812</v>
      </c>
      <c r="H1060">
        <v>1812</v>
      </c>
      <c r="I1060">
        <v>1812</v>
      </c>
      <c r="J1060">
        <f>VLOOKUP(F1060,rmp_opt!$A$2:$C$1736,3,FALSE)</f>
        <v>1823</v>
      </c>
      <c r="K1060">
        <f t="shared" si="96"/>
        <v>0</v>
      </c>
      <c r="L1060">
        <f t="shared" si="97"/>
        <v>0</v>
      </c>
      <c r="M1060">
        <f t="shared" si="98"/>
        <v>1812</v>
      </c>
      <c r="N1060">
        <f t="shared" si="99"/>
        <v>1812</v>
      </c>
      <c r="O1060">
        <f t="shared" si="100"/>
        <v>1</v>
      </c>
      <c r="P1060" s="6">
        <f t="shared" si="101"/>
        <v>0</v>
      </c>
    </row>
    <row r="1061" spans="1:16" x14ac:dyDescent="0.25">
      <c r="A1061" s="3" t="s">
        <v>656</v>
      </c>
      <c r="B1061">
        <v>49897</v>
      </c>
      <c r="C1061">
        <v>49976</v>
      </c>
      <c r="F1061" s="3" t="s">
        <v>1092</v>
      </c>
      <c r="G1061">
        <v>1863</v>
      </c>
      <c r="H1061">
        <v>1863</v>
      </c>
      <c r="I1061">
        <v>1863</v>
      </c>
      <c r="J1061">
        <f>VLOOKUP(F1061,rmp_opt!$A$2:$C$1736,3,FALSE)</f>
        <v>1863</v>
      </c>
      <c r="K1061">
        <f t="shared" si="96"/>
        <v>0</v>
      </c>
      <c r="L1061">
        <f t="shared" si="97"/>
        <v>0</v>
      </c>
      <c r="M1061">
        <f t="shared" si="98"/>
        <v>1863</v>
      </c>
      <c r="N1061">
        <f t="shared" si="99"/>
        <v>1863</v>
      </c>
      <c r="O1061">
        <f t="shared" si="100"/>
        <v>1</v>
      </c>
      <c r="P1061" s="6">
        <f t="shared" si="101"/>
        <v>0</v>
      </c>
    </row>
    <row r="1062" spans="1:16" x14ac:dyDescent="0.25">
      <c r="A1062" s="3" t="s">
        <v>566</v>
      </c>
      <c r="B1062">
        <v>57115</v>
      </c>
      <c r="C1062">
        <v>59715</v>
      </c>
      <c r="F1062" s="3" t="s">
        <v>564</v>
      </c>
      <c r="G1062">
        <v>1789</v>
      </c>
      <c r="H1062">
        <v>1789</v>
      </c>
      <c r="I1062">
        <v>1787</v>
      </c>
      <c r="J1062">
        <f>VLOOKUP(F1062,rmp_opt!$A$2:$C$1736,3,FALSE)</f>
        <v>1808</v>
      </c>
      <c r="K1062">
        <f t="shared" si="96"/>
        <v>0</v>
      </c>
      <c r="L1062">
        <f t="shared" si="97"/>
        <v>0</v>
      </c>
      <c r="M1062">
        <f t="shared" si="98"/>
        <v>1789</v>
      </c>
      <c r="N1062">
        <f t="shared" si="99"/>
        <v>1789</v>
      </c>
      <c r="O1062">
        <f t="shared" si="100"/>
        <v>1</v>
      </c>
      <c r="P1062" s="6">
        <f t="shared" si="101"/>
        <v>0</v>
      </c>
    </row>
    <row r="1063" spans="1:16" x14ac:dyDescent="0.25">
      <c r="A1063" s="3" t="s">
        <v>1237</v>
      </c>
      <c r="B1063">
        <v>45072</v>
      </c>
      <c r="C1063">
        <v>45206</v>
      </c>
      <c r="F1063" s="3" t="s">
        <v>1245</v>
      </c>
      <c r="G1063">
        <v>1845</v>
      </c>
      <c r="H1063">
        <v>1845</v>
      </c>
      <c r="I1063">
        <v>1841</v>
      </c>
      <c r="J1063">
        <f>VLOOKUP(F1063,rmp_opt!$A$2:$C$1736,3,FALSE)</f>
        <v>1876</v>
      </c>
      <c r="K1063">
        <f t="shared" si="96"/>
        <v>0</v>
      </c>
      <c r="L1063">
        <f t="shared" si="97"/>
        <v>0</v>
      </c>
      <c r="M1063">
        <f t="shared" si="98"/>
        <v>1845</v>
      </c>
      <c r="N1063">
        <f t="shared" si="99"/>
        <v>1845</v>
      </c>
      <c r="O1063">
        <f t="shared" si="100"/>
        <v>1</v>
      </c>
      <c r="P1063" s="6">
        <f t="shared" si="101"/>
        <v>0</v>
      </c>
    </row>
    <row r="1064" spans="1:16" x14ac:dyDescent="0.25">
      <c r="A1064" s="3" t="s">
        <v>838</v>
      </c>
      <c r="B1064">
        <v>167312</v>
      </c>
      <c r="C1064">
        <v>167892</v>
      </c>
      <c r="F1064" s="3" t="s">
        <v>1254</v>
      </c>
      <c r="G1064">
        <v>3680</v>
      </c>
      <c r="H1064">
        <v>3680</v>
      </c>
      <c r="I1064">
        <v>3680</v>
      </c>
      <c r="J1064">
        <f>VLOOKUP(F1064,rmp_opt!$A$2:$C$1736,3,FALSE)</f>
        <v>3694</v>
      </c>
      <c r="K1064">
        <f t="shared" si="96"/>
        <v>0</v>
      </c>
      <c r="L1064">
        <f t="shared" si="97"/>
        <v>0</v>
      </c>
      <c r="M1064">
        <f t="shared" si="98"/>
        <v>3680</v>
      </c>
      <c r="N1064">
        <f t="shared" si="99"/>
        <v>3680</v>
      </c>
      <c r="O1064">
        <f t="shared" si="100"/>
        <v>1</v>
      </c>
      <c r="P1064" s="6">
        <f t="shared" si="101"/>
        <v>0</v>
      </c>
    </row>
    <row r="1065" spans="1:16" x14ac:dyDescent="0.25">
      <c r="A1065" s="3" t="s">
        <v>752</v>
      </c>
      <c r="B1065">
        <v>54353</v>
      </c>
      <c r="C1065">
        <v>55875</v>
      </c>
      <c r="F1065" s="3" t="s">
        <v>1484</v>
      </c>
      <c r="G1065">
        <v>3577</v>
      </c>
      <c r="H1065">
        <v>3577</v>
      </c>
      <c r="I1065">
        <v>3575</v>
      </c>
      <c r="J1065">
        <f>VLOOKUP(F1065,rmp_opt!$A$2:$C$1736,3,FALSE)</f>
        <v>3679</v>
      </c>
      <c r="K1065">
        <f t="shared" si="96"/>
        <v>0</v>
      </c>
      <c r="L1065">
        <f t="shared" si="97"/>
        <v>0</v>
      </c>
      <c r="M1065">
        <f t="shared" si="98"/>
        <v>3577</v>
      </c>
      <c r="N1065">
        <f t="shared" si="99"/>
        <v>3577</v>
      </c>
      <c r="O1065">
        <f t="shared" si="100"/>
        <v>1</v>
      </c>
      <c r="P1065" s="6">
        <f t="shared" si="101"/>
        <v>0</v>
      </c>
    </row>
    <row r="1066" spans="1:16" x14ac:dyDescent="0.25">
      <c r="A1066" s="3" t="s">
        <v>1441</v>
      </c>
      <c r="B1066">
        <v>272403</v>
      </c>
      <c r="C1066">
        <v>272423</v>
      </c>
      <c r="F1066" s="3" t="s">
        <v>1005</v>
      </c>
      <c r="G1066">
        <v>3502</v>
      </c>
      <c r="H1066">
        <v>3502</v>
      </c>
      <c r="I1066">
        <v>3500</v>
      </c>
      <c r="J1066">
        <f>VLOOKUP(F1066,rmp_opt!$A$2:$C$1736,3,FALSE)</f>
        <v>3555</v>
      </c>
      <c r="K1066">
        <f t="shared" si="96"/>
        <v>0</v>
      </c>
      <c r="L1066">
        <f t="shared" si="97"/>
        <v>0</v>
      </c>
      <c r="M1066">
        <f t="shared" si="98"/>
        <v>3502</v>
      </c>
      <c r="N1066">
        <f t="shared" si="99"/>
        <v>3502</v>
      </c>
      <c r="O1066">
        <f t="shared" si="100"/>
        <v>1</v>
      </c>
      <c r="P1066" s="6">
        <f t="shared" si="101"/>
        <v>0</v>
      </c>
    </row>
    <row r="1067" spans="1:16" x14ac:dyDescent="0.25">
      <c r="A1067" s="3" t="s">
        <v>1228</v>
      </c>
      <c r="B1067">
        <v>709939</v>
      </c>
      <c r="C1067">
        <v>712399</v>
      </c>
      <c r="F1067" s="3" t="s">
        <v>76</v>
      </c>
      <c r="G1067">
        <v>3707</v>
      </c>
      <c r="H1067">
        <v>3707</v>
      </c>
      <c r="I1067">
        <v>3705</v>
      </c>
      <c r="J1067">
        <f>VLOOKUP(F1067,rmp_opt!$A$2:$C$1736,3,FALSE)</f>
        <v>3722</v>
      </c>
      <c r="K1067">
        <f t="shared" si="96"/>
        <v>0</v>
      </c>
      <c r="L1067">
        <f t="shared" si="97"/>
        <v>0</v>
      </c>
      <c r="M1067">
        <f t="shared" si="98"/>
        <v>3707</v>
      </c>
      <c r="N1067">
        <f t="shared" si="99"/>
        <v>3707</v>
      </c>
      <c r="O1067">
        <f t="shared" si="100"/>
        <v>1</v>
      </c>
      <c r="P1067" s="6">
        <f t="shared" si="101"/>
        <v>0</v>
      </c>
    </row>
    <row r="1068" spans="1:16" x14ac:dyDescent="0.25">
      <c r="A1068" s="3" t="s">
        <v>1160</v>
      </c>
      <c r="B1068">
        <v>46490</v>
      </c>
      <c r="C1068">
        <v>46498</v>
      </c>
      <c r="F1068" s="3" t="s">
        <v>1637</v>
      </c>
      <c r="G1068">
        <v>3903</v>
      </c>
      <c r="H1068">
        <v>3903</v>
      </c>
      <c r="I1068">
        <v>3903</v>
      </c>
      <c r="J1068">
        <f>VLOOKUP(F1068,rmp_opt!$A$2:$C$1736,3,FALSE)</f>
        <v>3903</v>
      </c>
      <c r="K1068">
        <f t="shared" si="96"/>
        <v>0</v>
      </c>
      <c r="L1068">
        <f t="shared" si="97"/>
        <v>0</v>
      </c>
      <c r="M1068">
        <f t="shared" si="98"/>
        <v>3903</v>
      </c>
      <c r="N1068">
        <f t="shared" si="99"/>
        <v>3903</v>
      </c>
      <c r="O1068">
        <f t="shared" si="100"/>
        <v>1</v>
      </c>
      <c r="P1068" s="6">
        <f t="shared" si="101"/>
        <v>0</v>
      </c>
    </row>
    <row r="1069" spans="1:16" x14ac:dyDescent="0.25">
      <c r="A1069" s="3" t="s">
        <v>146</v>
      </c>
      <c r="B1069">
        <v>59719</v>
      </c>
      <c r="C1069">
        <v>60488</v>
      </c>
      <c r="F1069" s="3" t="s">
        <v>1653</v>
      </c>
      <c r="G1069">
        <v>3536</v>
      </c>
      <c r="H1069">
        <v>3536</v>
      </c>
      <c r="I1069">
        <v>3535</v>
      </c>
      <c r="J1069">
        <f>VLOOKUP(F1069,rmp_opt!$A$2:$C$1736,3,FALSE)</f>
        <v>3538</v>
      </c>
      <c r="K1069">
        <f t="shared" si="96"/>
        <v>0</v>
      </c>
      <c r="L1069">
        <f t="shared" si="97"/>
        <v>0</v>
      </c>
      <c r="M1069">
        <f t="shared" si="98"/>
        <v>3536</v>
      </c>
      <c r="N1069">
        <f t="shared" si="99"/>
        <v>3536</v>
      </c>
      <c r="O1069">
        <f t="shared" si="100"/>
        <v>1</v>
      </c>
      <c r="P1069" s="6">
        <f t="shared" si="101"/>
        <v>0</v>
      </c>
    </row>
    <row r="1070" spans="1:16" x14ac:dyDescent="0.25">
      <c r="A1070" s="3" t="s">
        <v>1319</v>
      </c>
      <c r="B1070">
        <v>39501</v>
      </c>
      <c r="C1070">
        <v>39514</v>
      </c>
      <c r="F1070" s="3" t="s">
        <v>1207</v>
      </c>
      <c r="G1070">
        <v>3608</v>
      </c>
      <c r="H1070">
        <v>3608</v>
      </c>
      <c r="I1070">
        <v>3607</v>
      </c>
      <c r="J1070">
        <f>VLOOKUP(F1070,rmp_opt!$A$2:$C$1736,3,FALSE)</f>
        <v>3615</v>
      </c>
      <c r="K1070">
        <f t="shared" si="96"/>
        <v>0</v>
      </c>
      <c r="L1070">
        <f t="shared" si="97"/>
        <v>0</v>
      </c>
      <c r="M1070">
        <f t="shared" si="98"/>
        <v>3608</v>
      </c>
      <c r="N1070">
        <f t="shared" si="99"/>
        <v>3608</v>
      </c>
      <c r="O1070">
        <f t="shared" si="100"/>
        <v>1</v>
      </c>
      <c r="P1070" s="6">
        <f t="shared" si="101"/>
        <v>0</v>
      </c>
    </row>
    <row r="1071" spans="1:16" x14ac:dyDescent="0.25">
      <c r="A1071" s="3" t="s">
        <v>1329</v>
      </c>
      <c r="B1071">
        <v>719979</v>
      </c>
      <c r="C1071">
        <v>721417</v>
      </c>
      <c r="F1071" s="3" t="s">
        <v>1499</v>
      </c>
      <c r="G1071">
        <v>3784</v>
      </c>
      <c r="H1071">
        <v>3784</v>
      </c>
      <c r="I1071">
        <v>3783</v>
      </c>
      <c r="J1071">
        <f>VLOOKUP(F1071,rmp_opt!$A$2:$C$1736,3,FALSE)</f>
        <v>3809</v>
      </c>
      <c r="K1071">
        <f t="shared" si="96"/>
        <v>0</v>
      </c>
      <c r="L1071">
        <f t="shared" si="97"/>
        <v>0</v>
      </c>
      <c r="M1071">
        <f t="shared" si="98"/>
        <v>3784</v>
      </c>
      <c r="N1071">
        <f t="shared" si="99"/>
        <v>3784</v>
      </c>
      <c r="O1071">
        <f t="shared" si="100"/>
        <v>1</v>
      </c>
      <c r="P1071" s="6">
        <f t="shared" si="101"/>
        <v>0</v>
      </c>
    </row>
    <row r="1072" spans="1:16" x14ac:dyDescent="0.25">
      <c r="A1072" s="3" t="s">
        <v>780</v>
      </c>
      <c r="B1072">
        <v>5245</v>
      </c>
      <c r="C1072">
        <v>5545</v>
      </c>
      <c r="F1072" s="3" t="s">
        <v>182</v>
      </c>
      <c r="G1072">
        <v>3481</v>
      </c>
      <c r="H1072">
        <v>3481</v>
      </c>
      <c r="I1072">
        <v>3481</v>
      </c>
      <c r="J1072">
        <f>VLOOKUP(F1072,rmp_opt!$A$2:$C$1736,3,FALSE)</f>
        <v>3502</v>
      </c>
      <c r="K1072">
        <f t="shared" si="96"/>
        <v>0</v>
      </c>
      <c r="L1072">
        <f t="shared" si="97"/>
        <v>0</v>
      </c>
      <c r="M1072">
        <f t="shared" si="98"/>
        <v>3481</v>
      </c>
      <c r="N1072">
        <f t="shared" si="99"/>
        <v>3481</v>
      </c>
      <c r="O1072">
        <f t="shared" si="100"/>
        <v>1</v>
      </c>
      <c r="P1072" s="6">
        <f t="shared" si="101"/>
        <v>0</v>
      </c>
    </row>
    <row r="1073" spans="1:16" x14ac:dyDescent="0.25">
      <c r="A1073" s="3" t="s">
        <v>115</v>
      </c>
      <c r="B1073">
        <v>57123</v>
      </c>
      <c r="C1073">
        <v>57840</v>
      </c>
      <c r="F1073" s="3" t="s">
        <v>578</v>
      </c>
      <c r="G1073">
        <v>3692</v>
      </c>
      <c r="H1073">
        <v>3692</v>
      </c>
      <c r="I1073">
        <v>3692</v>
      </c>
      <c r="J1073">
        <f>VLOOKUP(F1073,rmp_opt!$A$2:$C$1736,3,FALSE)</f>
        <v>3692</v>
      </c>
      <c r="K1073">
        <f t="shared" si="96"/>
        <v>0</v>
      </c>
      <c r="L1073">
        <f t="shared" si="97"/>
        <v>0</v>
      </c>
      <c r="M1073">
        <f t="shared" si="98"/>
        <v>3692</v>
      </c>
      <c r="N1073">
        <f t="shared" si="99"/>
        <v>3692</v>
      </c>
      <c r="O1073">
        <f t="shared" si="100"/>
        <v>1</v>
      </c>
      <c r="P1073" s="6">
        <f t="shared" si="101"/>
        <v>0</v>
      </c>
    </row>
    <row r="1074" spans="1:16" x14ac:dyDescent="0.25">
      <c r="A1074" s="3" t="s">
        <v>358</v>
      </c>
      <c r="B1074">
        <v>572977</v>
      </c>
      <c r="C1074">
        <v>573089</v>
      </c>
      <c r="F1074" s="3" t="s">
        <v>122</v>
      </c>
      <c r="G1074">
        <v>1458</v>
      </c>
      <c r="H1074">
        <v>1458</v>
      </c>
      <c r="I1074">
        <v>1456</v>
      </c>
      <c r="J1074">
        <f>VLOOKUP(F1074,rmp_opt!$A$2:$C$1736,3,FALSE)</f>
        <v>1469</v>
      </c>
      <c r="K1074">
        <f t="shared" si="96"/>
        <v>0</v>
      </c>
      <c r="L1074">
        <f t="shared" si="97"/>
        <v>0</v>
      </c>
      <c r="M1074">
        <f t="shared" si="98"/>
        <v>1458</v>
      </c>
      <c r="N1074">
        <f t="shared" si="99"/>
        <v>1458</v>
      </c>
      <c r="O1074">
        <f t="shared" si="100"/>
        <v>1</v>
      </c>
      <c r="P1074" s="6">
        <f t="shared" si="101"/>
        <v>0</v>
      </c>
    </row>
    <row r="1075" spans="1:16" x14ac:dyDescent="0.25">
      <c r="A1075" s="3" t="s">
        <v>1116</v>
      </c>
      <c r="B1075">
        <v>49441</v>
      </c>
      <c r="C1075">
        <v>49441</v>
      </c>
      <c r="F1075" s="3" t="s">
        <v>617</v>
      </c>
      <c r="G1075">
        <v>1435</v>
      </c>
      <c r="H1075">
        <v>1435</v>
      </c>
      <c r="I1075">
        <v>1434</v>
      </c>
      <c r="J1075">
        <f>VLOOKUP(F1075,rmp_opt!$A$2:$C$1736,3,FALSE)</f>
        <v>1438</v>
      </c>
      <c r="K1075">
        <f t="shared" si="96"/>
        <v>0</v>
      </c>
      <c r="L1075">
        <f t="shared" si="97"/>
        <v>0</v>
      </c>
      <c r="M1075">
        <f t="shared" si="98"/>
        <v>1435</v>
      </c>
      <c r="N1075">
        <f t="shared" si="99"/>
        <v>1435</v>
      </c>
      <c r="O1075">
        <f t="shared" si="100"/>
        <v>1</v>
      </c>
      <c r="P1075" s="6">
        <f t="shared" si="101"/>
        <v>0</v>
      </c>
    </row>
    <row r="1076" spans="1:16" x14ac:dyDescent="0.25">
      <c r="A1076" s="3" t="s">
        <v>233</v>
      </c>
      <c r="B1076">
        <v>502187</v>
      </c>
      <c r="C1076">
        <v>502237</v>
      </c>
      <c r="F1076" s="3" t="s">
        <v>1214</v>
      </c>
      <c r="G1076">
        <v>1410</v>
      </c>
      <c r="H1076">
        <v>1410</v>
      </c>
      <c r="I1076">
        <v>1409</v>
      </c>
      <c r="J1076">
        <f>VLOOKUP(F1076,rmp_opt!$A$2:$C$1736,3,FALSE)</f>
        <v>1420</v>
      </c>
      <c r="K1076">
        <f t="shared" si="96"/>
        <v>0</v>
      </c>
      <c r="L1076">
        <f t="shared" si="97"/>
        <v>0</v>
      </c>
      <c r="M1076">
        <f t="shared" si="98"/>
        <v>1410</v>
      </c>
      <c r="N1076">
        <f t="shared" si="99"/>
        <v>1410</v>
      </c>
      <c r="O1076">
        <f t="shared" si="100"/>
        <v>1</v>
      </c>
      <c r="P1076" s="6">
        <f t="shared" si="101"/>
        <v>0</v>
      </c>
    </row>
    <row r="1077" spans="1:16" x14ac:dyDescent="0.25">
      <c r="A1077" s="3" t="s">
        <v>901</v>
      </c>
      <c r="B1077">
        <v>673384</v>
      </c>
      <c r="C1077">
        <v>674521</v>
      </c>
      <c r="F1077" s="3" t="s">
        <v>1551</v>
      </c>
      <c r="G1077">
        <v>1469</v>
      </c>
      <c r="H1077">
        <v>1469</v>
      </c>
      <c r="I1077">
        <v>1469</v>
      </c>
      <c r="J1077">
        <f>VLOOKUP(F1077,rmp_opt!$A$2:$C$1736,3,FALSE)</f>
        <v>1487</v>
      </c>
      <c r="K1077">
        <f t="shared" si="96"/>
        <v>0</v>
      </c>
      <c r="L1077">
        <f t="shared" si="97"/>
        <v>0</v>
      </c>
      <c r="M1077">
        <f t="shared" si="98"/>
        <v>1469</v>
      </c>
      <c r="N1077">
        <f t="shared" si="99"/>
        <v>1469</v>
      </c>
      <c r="O1077">
        <f t="shared" si="100"/>
        <v>1</v>
      </c>
      <c r="P1077" s="6">
        <f t="shared" si="101"/>
        <v>0</v>
      </c>
    </row>
    <row r="1078" spans="1:16" x14ac:dyDescent="0.25">
      <c r="A1078" s="3" t="s">
        <v>322</v>
      </c>
      <c r="B1078">
        <v>48173</v>
      </c>
      <c r="C1078">
        <v>48194</v>
      </c>
      <c r="F1078" s="3" t="s">
        <v>224</v>
      </c>
      <c r="G1078">
        <v>1397</v>
      </c>
      <c r="H1078">
        <v>1397</v>
      </c>
      <c r="I1078">
        <v>1397</v>
      </c>
      <c r="J1078">
        <f>VLOOKUP(F1078,rmp_opt!$A$2:$C$1736,3,FALSE)</f>
        <v>1410</v>
      </c>
      <c r="K1078">
        <f t="shared" si="96"/>
        <v>0</v>
      </c>
      <c r="L1078">
        <f t="shared" si="97"/>
        <v>0</v>
      </c>
      <c r="M1078">
        <f t="shared" si="98"/>
        <v>1397</v>
      </c>
      <c r="N1078">
        <f t="shared" si="99"/>
        <v>1397</v>
      </c>
      <c r="O1078">
        <f t="shared" si="100"/>
        <v>1</v>
      </c>
      <c r="P1078" s="6">
        <f t="shared" si="101"/>
        <v>0</v>
      </c>
    </row>
    <row r="1079" spans="1:16" x14ac:dyDescent="0.25">
      <c r="A1079" s="3" t="s">
        <v>1089</v>
      </c>
      <c r="B1079">
        <v>50322</v>
      </c>
      <c r="C1079">
        <v>50322</v>
      </c>
      <c r="F1079" s="3" t="s">
        <v>86</v>
      </c>
      <c r="G1079">
        <v>1364</v>
      </c>
      <c r="H1079">
        <v>1364</v>
      </c>
      <c r="I1079">
        <v>1361</v>
      </c>
      <c r="J1079">
        <f>VLOOKUP(F1079,rmp_opt!$A$2:$C$1736,3,FALSE)</f>
        <v>1369</v>
      </c>
      <c r="K1079">
        <f t="shared" si="96"/>
        <v>0</v>
      </c>
      <c r="L1079">
        <f t="shared" si="97"/>
        <v>0</v>
      </c>
      <c r="M1079">
        <f t="shared" si="98"/>
        <v>1364</v>
      </c>
      <c r="N1079">
        <f t="shared" si="99"/>
        <v>1364</v>
      </c>
      <c r="O1079">
        <f t="shared" si="100"/>
        <v>1</v>
      </c>
      <c r="P1079" s="6">
        <f t="shared" si="101"/>
        <v>0</v>
      </c>
    </row>
    <row r="1080" spans="1:16" x14ac:dyDescent="0.25">
      <c r="A1080" s="3" t="s">
        <v>1621</v>
      </c>
      <c r="B1080">
        <v>4664</v>
      </c>
      <c r="C1080">
        <v>4664</v>
      </c>
      <c r="F1080" s="3" t="s">
        <v>1476</v>
      </c>
      <c r="G1080">
        <v>1468</v>
      </c>
      <c r="H1080">
        <v>1468</v>
      </c>
      <c r="I1080">
        <v>1468</v>
      </c>
      <c r="J1080">
        <f>VLOOKUP(F1080,rmp_opt!$A$2:$C$1736,3,FALSE)</f>
        <v>1477</v>
      </c>
      <c r="K1080">
        <f t="shared" si="96"/>
        <v>0</v>
      </c>
      <c r="L1080">
        <f t="shared" si="97"/>
        <v>0</v>
      </c>
      <c r="M1080">
        <f t="shared" si="98"/>
        <v>1468</v>
      </c>
      <c r="N1080">
        <f t="shared" si="99"/>
        <v>1468</v>
      </c>
      <c r="O1080">
        <f t="shared" si="100"/>
        <v>1</v>
      </c>
      <c r="P1080" s="6">
        <f t="shared" si="101"/>
        <v>0</v>
      </c>
    </row>
    <row r="1081" spans="1:16" x14ac:dyDescent="0.25">
      <c r="A1081" s="3" t="s">
        <v>392</v>
      </c>
      <c r="B1081">
        <v>15539</v>
      </c>
      <c r="C1081">
        <v>15915</v>
      </c>
      <c r="F1081" s="3" t="s">
        <v>1000</v>
      </c>
      <c r="G1081">
        <v>1474</v>
      </c>
      <c r="H1081">
        <v>1474</v>
      </c>
      <c r="I1081">
        <v>1471</v>
      </c>
      <c r="J1081">
        <f>VLOOKUP(F1081,rmp_opt!$A$2:$C$1736,3,FALSE)</f>
        <v>1490</v>
      </c>
      <c r="K1081">
        <f t="shared" si="96"/>
        <v>0</v>
      </c>
      <c r="L1081">
        <f t="shared" si="97"/>
        <v>0</v>
      </c>
      <c r="M1081">
        <f t="shared" si="98"/>
        <v>1474</v>
      </c>
      <c r="N1081">
        <f t="shared" si="99"/>
        <v>1474</v>
      </c>
      <c r="O1081">
        <f t="shared" si="100"/>
        <v>1</v>
      </c>
      <c r="P1081" s="6">
        <f t="shared" si="101"/>
        <v>0</v>
      </c>
    </row>
    <row r="1082" spans="1:16" x14ac:dyDescent="0.25">
      <c r="A1082" s="3" t="s">
        <v>1159</v>
      </c>
      <c r="B1082">
        <v>332970</v>
      </c>
      <c r="C1082">
        <v>332971</v>
      </c>
      <c r="F1082" s="3" t="s">
        <v>154</v>
      </c>
      <c r="G1082">
        <v>1392</v>
      </c>
      <c r="H1082">
        <v>1392</v>
      </c>
      <c r="I1082">
        <v>1390</v>
      </c>
      <c r="J1082">
        <f>VLOOKUP(F1082,rmp_opt!$A$2:$C$1736,3,FALSE)</f>
        <v>1410</v>
      </c>
      <c r="K1082">
        <f t="shared" si="96"/>
        <v>0</v>
      </c>
      <c r="L1082">
        <f t="shared" si="97"/>
        <v>0</v>
      </c>
      <c r="M1082">
        <f t="shared" si="98"/>
        <v>1392</v>
      </c>
      <c r="N1082">
        <f t="shared" si="99"/>
        <v>1392</v>
      </c>
      <c r="O1082">
        <f t="shared" si="100"/>
        <v>1</v>
      </c>
      <c r="P1082" s="6">
        <f t="shared" si="101"/>
        <v>0</v>
      </c>
    </row>
    <row r="1083" spans="1:16" x14ac:dyDescent="0.25">
      <c r="A1083" s="3" t="s">
        <v>537</v>
      </c>
      <c r="B1083">
        <v>54279</v>
      </c>
      <c r="C1083">
        <v>54321</v>
      </c>
      <c r="F1083" s="3" t="s">
        <v>283</v>
      </c>
      <c r="G1083">
        <v>1429</v>
      </c>
      <c r="H1083">
        <v>1429</v>
      </c>
      <c r="I1083">
        <v>1427</v>
      </c>
      <c r="J1083">
        <f>VLOOKUP(F1083,rmp_opt!$A$2:$C$1736,3,FALSE)</f>
        <v>1432</v>
      </c>
      <c r="K1083">
        <f t="shared" si="96"/>
        <v>0</v>
      </c>
      <c r="L1083">
        <f t="shared" si="97"/>
        <v>0</v>
      </c>
      <c r="M1083">
        <f t="shared" si="98"/>
        <v>1429</v>
      </c>
      <c r="N1083">
        <f t="shared" si="99"/>
        <v>1429</v>
      </c>
      <c r="O1083">
        <f t="shared" si="100"/>
        <v>1</v>
      </c>
      <c r="P1083" s="6">
        <f t="shared" si="101"/>
        <v>0</v>
      </c>
    </row>
    <row r="1084" spans="1:16" x14ac:dyDescent="0.25">
      <c r="A1084" s="3" t="s">
        <v>874</v>
      </c>
      <c r="B1084">
        <v>60731</v>
      </c>
      <c r="C1084">
        <v>60870</v>
      </c>
      <c r="F1084" s="3" t="s">
        <v>117</v>
      </c>
      <c r="G1084">
        <v>2746</v>
      </c>
      <c r="H1084">
        <v>2746</v>
      </c>
      <c r="I1084">
        <v>2745</v>
      </c>
      <c r="J1084">
        <f>VLOOKUP(F1084,rmp_opt!$A$2:$C$1736,3,FALSE)</f>
        <v>2754</v>
      </c>
      <c r="K1084">
        <f t="shared" si="96"/>
        <v>0</v>
      </c>
      <c r="L1084">
        <f t="shared" si="97"/>
        <v>0</v>
      </c>
      <c r="M1084">
        <f t="shared" si="98"/>
        <v>2746</v>
      </c>
      <c r="N1084">
        <f t="shared" si="99"/>
        <v>2746</v>
      </c>
      <c r="O1084">
        <f t="shared" si="100"/>
        <v>1</v>
      </c>
      <c r="P1084" s="6">
        <f t="shared" si="101"/>
        <v>0</v>
      </c>
    </row>
    <row r="1085" spans="1:16" x14ac:dyDescent="0.25">
      <c r="A1085" s="3" t="s">
        <v>317</v>
      </c>
      <c r="B1085">
        <v>4028</v>
      </c>
      <c r="C1085">
        <v>4028</v>
      </c>
      <c r="F1085" s="3" t="s">
        <v>393</v>
      </c>
      <c r="G1085">
        <v>2749</v>
      </c>
      <c r="H1085">
        <v>2749</v>
      </c>
      <c r="I1085">
        <v>2747</v>
      </c>
      <c r="J1085">
        <f>VLOOKUP(F1085,rmp_opt!$A$2:$C$1736,3,FALSE)</f>
        <v>2757</v>
      </c>
      <c r="K1085">
        <f t="shared" si="96"/>
        <v>0</v>
      </c>
      <c r="L1085">
        <f t="shared" si="97"/>
        <v>0</v>
      </c>
      <c r="M1085">
        <f t="shared" si="98"/>
        <v>2749</v>
      </c>
      <c r="N1085">
        <f t="shared" si="99"/>
        <v>2749</v>
      </c>
      <c r="O1085">
        <f t="shared" si="100"/>
        <v>1</v>
      </c>
      <c r="P1085" s="6">
        <f t="shared" si="101"/>
        <v>0</v>
      </c>
    </row>
    <row r="1086" spans="1:16" x14ac:dyDescent="0.25">
      <c r="A1086" s="3" t="s">
        <v>1460</v>
      </c>
      <c r="B1086">
        <v>70572</v>
      </c>
      <c r="C1086">
        <v>71331</v>
      </c>
      <c r="F1086" s="3" t="s">
        <v>431</v>
      </c>
      <c r="G1086">
        <v>2846</v>
      </c>
      <c r="H1086">
        <v>2846</v>
      </c>
      <c r="I1086">
        <v>2844</v>
      </c>
      <c r="J1086">
        <f>VLOOKUP(F1086,rmp_opt!$A$2:$C$1736,3,FALSE)</f>
        <v>2848</v>
      </c>
      <c r="K1086">
        <f t="shared" si="96"/>
        <v>0</v>
      </c>
      <c r="L1086">
        <f t="shared" si="97"/>
        <v>0</v>
      </c>
      <c r="M1086">
        <f t="shared" si="98"/>
        <v>2846</v>
      </c>
      <c r="N1086">
        <f t="shared" si="99"/>
        <v>2846</v>
      </c>
      <c r="O1086">
        <f t="shared" si="100"/>
        <v>1</v>
      </c>
      <c r="P1086" s="6">
        <f t="shared" si="101"/>
        <v>0</v>
      </c>
    </row>
    <row r="1087" spans="1:16" x14ac:dyDescent="0.25">
      <c r="A1087" s="3" t="s">
        <v>1103</v>
      </c>
      <c r="B1087">
        <v>67092</v>
      </c>
      <c r="C1087">
        <v>67151</v>
      </c>
      <c r="F1087" s="3" t="s">
        <v>943</v>
      </c>
      <c r="G1087">
        <v>2715</v>
      </c>
      <c r="H1087">
        <v>2715</v>
      </c>
      <c r="I1087">
        <v>2714</v>
      </c>
      <c r="J1087">
        <f>VLOOKUP(F1087,rmp_opt!$A$2:$C$1736,3,FALSE)</f>
        <v>2719</v>
      </c>
      <c r="K1087">
        <f t="shared" si="96"/>
        <v>0</v>
      </c>
      <c r="L1087">
        <f t="shared" si="97"/>
        <v>0</v>
      </c>
      <c r="M1087">
        <f t="shared" si="98"/>
        <v>2715</v>
      </c>
      <c r="N1087">
        <f t="shared" si="99"/>
        <v>2715</v>
      </c>
      <c r="O1087">
        <f t="shared" si="100"/>
        <v>1</v>
      </c>
      <c r="P1087" s="6">
        <f t="shared" si="101"/>
        <v>0</v>
      </c>
    </row>
    <row r="1088" spans="1:16" x14ac:dyDescent="0.25">
      <c r="A1088" s="3" t="s">
        <v>1444</v>
      </c>
      <c r="B1088">
        <v>40170</v>
      </c>
      <c r="C1088">
        <v>40170</v>
      </c>
      <c r="F1088" s="3" t="s">
        <v>1705</v>
      </c>
      <c r="G1088">
        <v>2698</v>
      </c>
      <c r="H1088">
        <v>2698</v>
      </c>
      <c r="I1088">
        <v>2697</v>
      </c>
      <c r="J1088">
        <f>VLOOKUP(F1088,rmp_opt!$A$2:$C$1736,3,FALSE)</f>
        <v>2703</v>
      </c>
      <c r="K1088">
        <f t="shared" si="96"/>
        <v>0</v>
      </c>
      <c r="L1088">
        <f t="shared" si="97"/>
        <v>0</v>
      </c>
      <c r="M1088">
        <f t="shared" si="98"/>
        <v>2698</v>
      </c>
      <c r="N1088">
        <f t="shared" si="99"/>
        <v>2698</v>
      </c>
      <c r="O1088">
        <f t="shared" si="100"/>
        <v>1</v>
      </c>
      <c r="P1088" s="6">
        <f t="shared" si="101"/>
        <v>0</v>
      </c>
    </row>
    <row r="1089" spans="1:16" x14ac:dyDescent="0.25">
      <c r="A1089" s="3" t="s">
        <v>1436</v>
      </c>
      <c r="B1089">
        <v>219351</v>
      </c>
      <c r="C1089">
        <v>219842</v>
      </c>
      <c r="F1089" s="3" t="s">
        <v>197</v>
      </c>
      <c r="G1089">
        <v>2839</v>
      </c>
      <c r="H1089">
        <v>2839</v>
      </c>
      <c r="I1089">
        <v>2837</v>
      </c>
      <c r="J1089">
        <f>VLOOKUP(F1089,rmp_opt!$A$2:$C$1736,3,FALSE)</f>
        <v>2839</v>
      </c>
      <c r="K1089">
        <f t="shared" si="96"/>
        <v>0</v>
      </c>
      <c r="L1089">
        <f t="shared" si="97"/>
        <v>0</v>
      </c>
      <c r="M1089">
        <f t="shared" si="98"/>
        <v>2839</v>
      </c>
      <c r="N1089">
        <f t="shared" si="99"/>
        <v>2839</v>
      </c>
      <c r="O1089">
        <f t="shared" si="100"/>
        <v>1</v>
      </c>
      <c r="P1089" s="6">
        <f t="shared" si="101"/>
        <v>0</v>
      </c>
    </row>
    <row r="1090" spans="1:16" x14ac:dyDescent="0.25">
      <c r="A1090" s="3" t="s">
        <v>757</v>
      </c>
      <c r="B1090">
        <v>506199</v>
      </c>
      <c r="C1090">
        <v>507580</v>
      </c>
      <c r="F1090" s="3" t="s">
        <v>365</v>
      </c>
      <c r="G1090">
        <v>2744</v>
      </c>
      <c r="H1090">
        <v>2744</v>
      </c>
      <c r="I1090">
        <v>2742</v>
      </c>
      <c r="J1090">
        <f>VLOOKUP(F1090,rmp_opt!$A$2:$C$1736,3,FALSE)</f>
        <v>2749</v>
      </c>
      <c r="K1090">
        <f t="shared" si="96"/>
        <v>0</v>
      </c>
      <c r="L1090">
        <f t="shared" si="97"/>
        <v>0</v>
      </c>
      <c r="M1090">
        <f t="shared" si="98"/>
        <v>2744</v>
      </c>
      <c r="N1090">
        <f t="shared" si="99"/>
        <v>2744</v>
      </c>
      <c r="O1090">
        <f t="shared" si="100"/>
        <v>1</v>
      </c>
      <c r="P1090" s="6">
        <f t="shared" si="101"/>
        <v>0</v>
      </c>
    </row>
    <row r="1091" spans="1:16" x14ac:dyDescent="0.25">
      <c r="A1091" s="3" t="s">
        <v>830</v>
      </c>
      <c r="B1091">
        <v>56018</v>
      </c>
      <c r="C1091">
        <v>56313</v>
      </c>
      <c r="F1091" s="3" t="s">
        <v>1080</v>
      </c>
      <c r="G1091">
        <v>2853</v>
      </c>
      <c r="H1091">
        <v>2853</v>
      </c>
      <c r="I1091">
        <v>2851</v>
      </c>
      <c r="J1091">
        <f>VLOOKUP(F1091,rmp_opt!$A$2:$C$1736,3,FALSE)</f>
        <v>2887</v>
      </c>
      <c r="K1091">
        <f t="shared" si="96"/>
        <v>0</v>
      </c>
      <c r="L1091">
        <f t="shared" si="97"/>
        <v>0</v>
      </c>
      <c r="M1091">
        <f t="shared" si="98"/>
        <v>2853</v>
      </c>
      <c r="N1091">
        <f t="shared" si="99"/>
        <v>2853</v>
      </c>
      <c r="O1091">
        <f t="shared" si="100"/>
        <v>1</v>
      </c>
      <c r="P1091" s="6">
        <f t="shared" si="101"/>
        <v>0</v>
      </c>
    </row>
    <row r="1092" spans="1:16" x14ac:dyDescent="0.25">
      <c r="A1092" s="3" t="s">
        <v>1487</v>
      </c>
      <c r="B1092">
        <v>17648</v>
      </c>
      <c r="C1092">
        <v>18072</v>
      </c>
      <c r="F1092" s="3" t="s">
        <v>834</v>
      </c>
      <c r="G1092">
        <v>2718</v>
      </c>
      <c r="H1092">
        <v>2718</v>
      </c>
      <c r="I1092">
        <v>2717</v>
      </c>
      <c r="J1092">
        <f>VLOOKUP(F1092,rmp_opt!$A$2:$C$1736,3,FALSE)</f>
        <v>2729</v>
      </c>
      <c r="K1092">
        <f t="shared" ref="K1092:K1155" si="102">IF(I1092&gt;G1092,1,0)</f>
        <v>0</v>
      </c>
      <c r="L1092">
        <f t="shared" ref="L1092:L1155" si="103">IF(J1092&lt;H1092,1,0)</f>
        <v>0</v>
      </c>
      <c r="M1092">
        <f t="shared" ref="M1092:M1155" si="104">MIN(J1092,H1092)</f>
        <v>2718</v>
      </c>
      <c r="N1092">
        <f t="shared" ref="N1092:N1155" si="105">MAX(I1092,G1092)</f>
        <v>2718</v>
      </c>
      <c r="O1092">
        <f t="shared" ref="O1092:O1155" si="106">IF(N1092=M1092,1,0)</f>
        <v>1</v>
      </c>
      <c r="P1092" s="6">
        <f t="shared" ref="P1092:P1155" si="107">(M1092-N1092)/M1092</f>
        <v>0</v>
      </c>
    </row>
    <row r="1093" spans="1:16" x14ac:dyDescent="0.25">
      <c r="A1093" s="3" t="s">
        <v>1166</v>
      </c>
      <c r="B1093">
        <v>4000</v>
      </c>
      <c r="C1093">
        <v>4000</v>
      </c>
      <c r="F1093" s="3" t="s">
        <v>1419</v>
      </c>
      <c r="G1093">
        <v>2782</v>
      </c>
      <c r="H1093">
        <v>2782</v>
      </c>
      <c r="I1093">
        <v>2781</v>
      </c>
      <c r="J1093">
        <f>VLOOKUP(F1093,rmp_opt!$A$2:$C$1736,3,FALSE)</f>
        <v>2788</v>
      </c>
      <c r="K1093">
        <f t="shared" si="102"/>
        <v>0</v>
      </c>
      <c r="L1093">
        <f t="shared" si="103"/>
        <v>0</v>
      </c>
      <c r="M1093">
        <f t="shared" si="104"/>
        <v>2782</v>
      </c>
      <c r="N1093">
        <f t="shared" si="105"/>
        <v>2782</v>
      </c>
      <c r="O1093">
        <f t="shared" si="106"/>
        <v>1</v>
      </c>
      <c r="P1093" s="6">
        <f t="shared" si="107"/>
        <v>0</v>
      </c>
    </row>
    <row r="1094" spans="1:16" x14ac:dyDescent="0.25">
      <c r="A1094" s="3" t="s">
        <v>944</v>
      </c>
      <c r="B1094">
        <v>48171</v>
      </c>
      <c r="C1094">
        <v>48171</v>
      </c>
      <c r="F1094" s="3" t="s">
        <v>871</v>
      </c>
      <c r="G1094">
        <v>5607</v>
      </c>
      <c r="H1094">
        <v>5607</v>
      </c>
      <c r="I1094">
        <v>5606</v>
      </c>
      <c r="J1094">
        <f>VLOOKUP(F1094,rmp_opt!$A$2:$C$1736,3,FALSE)</f>
        <v>5620</v>
      </c>
      <c r="K1094">
        <f t="shared" si="102"/>
        <v>0</v>
      </c>
      <c r="L1094">
        <f t="shared" si="103"/>
        <v>0</v>
      </c>
      <c r="M1094">
        <f t="shared" si="104"/>
        <v>5607</v>
      </c>
      <c r="N1094">
        <f t="shared" si="105"/>
        <v>5607</v>
      </c>
      <c r="O1094">
        <f t="shared" si="106"/>
        <v>1</v>
      </c>
      <c r="P1094" s="6">
        <f t="shared" si="107"/>
        <v>0</v>
      </c>
    </row>
    <row r="1095" spans="1:16" x14ac:dyDescent="0.25">
      <c r="A1095" s="3" t="s">
        <v>223</v>
      </c>
      <c r="B1095">
        <v>333202</v>
      </c>
      <c r="C1095">
        <v>333214</v>
      </c>
      <c r="F1095" s="3" t="s">
        <v>243</v>
      </c>
      <c r="G1095">
        <v>5476</v>
      </c>
      <c r="H1095">
        <v>5476</v>
      </c>
      <c r="I1095">
        <v>5474</v>
      </c>
      <c r="J1095">
        <f>VLOOKUP(F1095,rmp_opt!$A$2:$C$1736,3,FALSE)</f>
        <v>5482</v>
      </c>
      <c r="K1095">
        <f t="shared" si="102"/>
        <v>0</v>
      </c>
      <c r="L1095">
        <f t="shared" si="103"/>
        <v>0</v>
      </c>
      <c r="M1095">
        <f t="shared" si="104"/>
        <v>5476</v>
      </c>
      <c r="N1095">
        <f t="shared" si="105"/>
        <v>5476</v>
      </c>
      <c r="O1095">
        <f t="shared" si="106"/>
        <v>1</v>
      </c>
      <c r="P1095" s="6">
        <f t="shared" si="107"/>
        <v>0</v>
      </c>
    </row>
    <row r="1096" spans="1:16" x14ac:dyDescent="0.25">
      <c r="A1096" s="3" t="s">
        <v>332</v>
      </c>
      <c r="B1096">
        <v>503263</v>
      </c>
      <c r="C1096">
        <v>503620</v>
      </c>
      <c r="F1096" s="3" t="s">
        <v>1634</v>
      </c>
      <c r="G1096">
        <v>5634</v>
      </c>
      <c r="H1096">
        <v>5634</v>
      </c>
      <c r="I1096">
        <v>5633</v>
      </c>
      <c r="J1096">
        <f>VLOOKUP(F1096,rmp_opt!$A$2:$C$1736,3,FALSE)</f>
        <v>5651</v>
      </c>
      <c r="K1096">
        <f t="shared" si="102"/>
        <v>0</v>
      </c>
      <c r="L1096">
        <f t="shared" si="103"/>
        <v>0</v>
      </c>
      <c r="M1096">
        <f t="shared" si="104"/>
        <v>5634</v>
      </c>
      <c r="N1096">
        <f t="shared" si="105"/>
        <v>5634</v>
      </c>
      <c r="O1096">
        <f t="shared" si="106"/>
        <v>1</v>
      </c>
      <c r="P1096" s="6">
        <f t="shared" si="107"/>
        <v>0</v>
      </c>
    </row>
    <row r="1097" spans="1:16" x14ac:dyDescent="0.25">
      <c r="A1097" s="3" t="s">
        <v>1664</v>
      </c>
      <c r="B1097">
        <v>330762</v>
      </c>
      <c r="C1097">
        <v>330783</v>
      </c>
      <c r="F1097" s="3" t="s">
        <v>1701</v>
      </c>
      <c r="G1097">
        <v>5657</v>
      </c>
      <c r="H1097">
        <v>5657</v>
      </c>
      <c r="I1097">
        <v>5656</v>
      </c>
      <c r="J1097">
        <f>VLOOKUP(F1097,rmp_opt!$A$2:$C$1736,3,FALSE)</f>
        <v>5661</v>
      </c>
      <c r="K1097">
        <f t="shared" si="102"/>
        <v>0</v>
      </c>
      <c r="L1097">
        <f t="shared" si="103"/>
        <v>0</v>
      </c>
      <c r="M1097">
        <f t="shared" si="104"/>
        <v>5657</v>
      </c>
      <c r="N1097">
        <f t="shared" si="105"/>
        <v>5657</v>
      </c>
      <c r="O1097">
        <f t="shared" si="106"/>
        <v>1</v>
      </c>
      <c r="P1097" s="6">
        <f t="shared" si="107"/>
        <v>0</v>
      </c>
    </row>
    <row r="1098" spans="1:16" x14ac:dyDescent="0.25">
      <c r="A1098" s="3" t="s">
        <v>1535</v>
      </c>
      <c r="B1098">
        <v>41906</v>
      </c>
      <c r="C1098">
        <v>41924</v>
      </c>
      <c r="F1098" s="3" t="s">
        <v>259</v>
      </c>
      <c r="G1098">
        <v>5580</v>
      </c>
      <c r="H1098">
        <v>5580</v>
      </c>
      <c r="I1098">
        <v>5579</v>
      </c>
      <c r="J1098">
        <f>VLOOKUP(F1098,rmp_opt!$A$2:$C$1736,3,FALSE)</f>
        <v>5587</v>
      </c>
      <c r="K1098">
        <f t="shared" si="102"/>
        <v>0</v>
      </c>
      <c r="L1098">
        <f t="shared" si="103"/>
        <v>0</v>
      </c>
      <c r="M1098">
        <f t="shared" si="104"/>
        <v>5580</v>
      </c>
      <c r="N1098">
        <f t="shared" si="105"/>
        <v>5580</v>
      </c>
      <c r="O1098">
        <f t="shared" si="106"/>
        <v>1</v>
      </c>
      <c r="P1098" s="6">
        <f t="shared" si="107"/>
        <v>0</v>
      </c>
    </row>
    <row r="1099" spans="1:16" x14ac:dyDescent="0.25">
      <c r="A1099" s="3" t="s">
        <v>1015</v>
      </c>
      <c r="B1099">
        <v>87111</v>
      </c>
      <c r="C1099">
        <v>87755</v>
      </c>
      <c r="F1099" s="3" t="s">
        <v>342</v>
      </c>
      <c r="G1099">
        <v>5484</v>
      </c>
      <c r="H1099">
        <v>5484</v>
      </c>
      <c r="I1099">
        <v>5483</v>
      </c>
      <c r="J1099">
        <f>VLOOKUP(F1099,rmp_opt!$A$2:$C$1736,3,FALSE)</f>
        <v>5486</v>
      </c>
      <c r="K1099">
        <f t="shared" si="102"/>
        <v>0</v>
      </c>
      <c r="L1099">
        <f t="shared" si="103"/>
        <v>0</v>
      </c>
      <c r="M1099">
        <f t="shared" si="104"/>
        <v>5484</v>
      </c>
      <c r="N1099">
        <f t="shared" si="105"/>
        <v>5484</v>
      </c>
      <c r="O1099">
        <f t="shared" si="106"/>
        <v>1</v>
      </c>
      <c r="P1099" s="6">
        <f t="shared" si="107"/>
        <v>0</v>
      </c>
    </row>
    <row r="1100" spans="1:16" x14ac:dyDescent="0.25">
      <c r="A1100" s="3" t="s">
        <v>1472</v>
      </c>
      <c r="B1100">
        <v>42119</v>
      </c>
      <c r="C1100">
        <v>42119</v>
      </c>
      <c r="F1100" s="3" t="s">
        <v>430</v>
      </c>
      <c r="G1100">
        <v>5540</v>
      </c>
      <c r="H1100">
        <v>5540</v>
      </c>
      <c r="I1100">
        <v>5540</v>
      </c>
      <c r="J1100">
        <f>VLOOKUP(F1100,rmp_opt!$A$2:$C$1736,3,FALSE)</f>
        <v>5551</v>
      </c>
      <c r="K1100">
        <f t="shared" si="102"/>
        <v>0</v>
      </c>
      <c r="L1100">
        <f t="shared" si="103"/>
        <v>0</v>
      </c>
      <c r="M1100">
        <f t="shared" si="104"/>
        <v>5540</v>
      </c>
      <c r="N1100">
        <f t="shared" si="105"/>
        <v>5540</v>
      </c>
      <c r="O1100">
        <f t="shared" si="106"/>
        <v>1</v>
      </c>
      <c r="P1100" s="6">
        <f t="shared" si="107"/>
        <v>0</v>
      </c>
    </row>
    <row r="1101" spans="1:16" x14ac:dyDescent="0.25">
      <c r="A1101" s="3" t="s">
        <v>848</v>
      </c>
      <c r="B1101">
        <v>28933</v>
      </c>
      <c r="C1101">
        <v>31283.333333333299</v>
      </c>
      <c r="F1101" s="3" t="s">
        <v>657</v>
      </c>
      <c r="G1101">
        <v>5480</v>
      </c>
      <c r="H1101">
        <v>5480</v>
      </c>
      <c r="I1101">
        <v>5479</v>
      </c>
      <c r="J1101">
        <f>VLOOKUP(F1101,rmp_opt!$A$2:$C$1736,3,FALSE)</f>
        <v>5487</v>
      </c>
      <c r="K1101">
        <f t="shared" si="102"/>
        <v>0</v>
      </c>
      <c r="L1101">
        <f t="shared" si="103"/>
        <v>0</v>
      </c>
      <c r="M1101">
        <f t="shared" si="104"/>
        <v>5480</v>
      </c>
      <c r="N1101">
        <f t="shared" si="105"/>
        <v>5480</v>
      </c>
      <c r="O1101">
        <f t="shared" si="106"/>
        <v>1</v>
      </c>
      <c r="P1101" s="6">
        <f t="shared" si="107"/>
        <v>0</v>
      </c>
    </row>
    <row r="1102" spans="1:16" x14ac:dyDescent="0.25">
      <c r="A1102" s="3" t="s">
        <v>1648</v>
      </c>
      <c r="B1102">
        <v>46931</v>
      </c>
      <c r="C1102">
        <v>46931</v>
      </c>
      <c r="F1102" s="3" t="s">
        <v>1014</v>
      </c>
      <c r="G1102">
        <v>5476</v>
      </c>
      <c r="H1102">
        <v>5476</v>
      </c>
      <c r="I1102">
        <v>5475</v>
      </c>
      <c r="J1102">
        <f>VLOOKUP(F1102,rmp_opt!$A$2:$C$1736,3,FALSE)</f>
        <v>5483</v>
      </c>
      <c r="K1102">
        <f t="shared" si="102"/>
        <v>0</v>
      </c>
      <c r="L1102">
        <f t="shared" si="103"/>
        <v>0</v>
      </c>
      <c r="M1102">
        <f t="shared" si="104"/>
        <v>5476</v>
      </c>
      <c r="N1102">
        <f t="shared" si="105"/>
        <v>5476</v>
      </c>
      <c r="O1102">
        <f t="shared" si="106"/>
        <v>1</v>
      </c>
      <c r="P1102" s="6">
        <f t="shared" si="107"/>
        <v>0</v>
      </c>
    </row>
    <row r="1103" spans="1:16" x14ac:dyDescent="0.25">
      <c r="A1103" s="3" t="s">
        <v>37</v>
      </c>
      <c r="B1103">
        <v>460540</v>
      </c>
      <c r="C1103">
        <v>461535</v>
      </c>
      <c r="F1103" s="3" t="s">
        <v>191</v>
      </c>
      <c r="G1103">
        <v>5697</v>
      </c>
      <c r="H1103">
        <v>5697</v>
      </c>
      <c r="I1103">
        <v>5696</v>
      </c>
      <c r="J1103">
        <f>VLOOKUP(F1103,rmp_opt!$A$2:$C$1736,3,FALSE)</f>
        <v>5715</v>
      </c>
      <c r="K1103">
        <f t="shared" si="102"/>
        <v>0</v>
      </c>
      <c r="L1103">
        <f t="shared" si="103"/>
        <v>0</v>
      </c>
      <c r="M1103">
        <f t="shared" si="104"/>
        <v>5697</v>
      </c>
      <c r="N1103">
        <f t="shared" si="105"/>
        <v>5697</v>
      </c>
      <c r="O1103">
        <f t="shared" si="106"/>
        <v>1</v>
      </c>
      <c r="P1103" s="6">
        <f t="shared" si="107"/>
        <v>0</v>
      </c>
    </row>
    <row r="1104" spans="1:16" x14ac:dyDescent="0.25">
      <c r="A1104" s="3" t="s">
        <v>523</v>
      </c>
      <c r="B1104">
        <v>46050</v>
      </c>
      <c r="C1104">
        <v>46070</v>
      </c>
      <c r="F1104" s="3" t="s">
        <v>447</v>
      </c>
      <c r="G1104">
        <v>11267</v>
      </c>
      <c r="H1104">
        <v>11267</v>
      </c>
      <c r="I1104">
        <v>11266</v>
      </c>
      <c r="J1104">
        <f>VLOOKUP(F1104,rmp_opt!$A$2:$C$1736,3,FALSE)</f>
        <v>11277</v>
      </c>
      <c r="K1104">
        <f t="shared" si="102"/>
        <v>0</v>
      </c>
      <c r="L1104">
        <f t="shared" si="103"/>
        <v>0</v>
      </c>
      <c r="M1104">
        <f t="shared" si="104"/>
        <v>11267</v>
      </c>
      <c r="N1104">
        <f t="shared" si="105"/>
        <v>11267</v>
      </c>
      <c r="O1104">
        <f t="shared" si="106"/>
        <v>1</v>
      </c>
      <c r="P1104" s="6">
        <f t="shared" si="107"/>
        <v>0</v>
      </c>
    </row>
    <row r="1105" spans="1:16" x14ac:dyDescent="0.25">
      <c r="A1105" s="3" t="s">
        <v>1696</v>
      </c>
      <c r="B1105">
        <v>63745</v>
      </c>
      <c r="C1105">
        <v>63872</v>
      </c>
      <c r="F1105" s="3" t="s">
        <v>1496</v>
      </c>
      <c r="G1105">
        <v>11217</v>
      </c>
      <c r="H1105">
        <v>11217</v>
      </c>
      <c r="I1105">
        <v>11216</v>
      </c>
      <c r="J1105">
        <f>VLOOKUP(F1105,rmp_opt!$A$2:$C$1736,3,FALSE)</f>
        <v>11228</v>
      </c>
      <c r="K1105">
        <f t="shared" si="102"/>
        <v>0</v>
      </c>
      <c r="L1105">
        <f t="shared" si="103"/>
        <v>0</v>
      </c>
      <c r="M1105">
        <f t="shared" si="104"/>
        <v>11217</v>
      </c>
      <c r="N1105">
        <f t="shared" si="105"/>
        <v>11217</v>
      </c>
      <c r="O1105">
        <f t="shared" si="106"/>
        <v>1</v>
      </c>
      <c r="P1105" s="6">
        <f t="shared" si="107"/>
        <v>0</v>
      </c>
    </row>
    <row r="1106" spans="1:16" x14ac:dyDescent="0.25">
      <c r="A1106" s="3" t="s">
        <v>1326</v>
      </c>
      <c r="B1106">
        <v>44738</v>
      </c>
      <c r="C1106">
        <v>44806</v>
      </c>
      <c r="F1106" s="3" t="s">
        <v>1591</v>
      </c>
      <c r="G1106">
        <v>11264</v>
      </c>
      <c r="H1106">
        <v>11264</v>
      </c>
      <c r="I1106">
        <v>11264</v>
      </c>
      <c r="J1106">
        <f>VLOOKUP(F1106,rmp_opt!$A$2:$C$1736,3,FALSE)</f>
        <v>11280</v>
      </c>
      <c r="K1106">
        <f t="shared" si="102"/>
        <v>0</v>
      </c>
      <c r="L1106">
        <f t="shared" si="103"/>
        <v>0</v>
      </c>
      <c r="M1106">
        <f t="shared" si="104"/>
        <v>11264</v>
      </c>
      <c r="N1106">
        <f t="shared" si="105"/>
        <v>11264</v>
      </c>
      <c r="O1106">
        <f t="shared" si="106"/>
        <v>1</v>
      </c>
      <c r="P1106" s="6">
        <f t="shared" si="107"/>
        <v>0</v>
      </c>
    </row>
    <row r="1107" spans="1:16" x14ac:dyDescent="0.25">
      <c r="A1107" s="3" t="s">
        <v>1532</v>
      </c>
      <c r="B1107">
        <v>44219</v>
      </c>
      <c r="C1107">
        <v>44236</v>
      </c>
      <c r="F1107" s="3" t="s">
        <v>1275</v>
      </c>
      <c r="G1107">
        <v>11257</v>
      </c>
      <c r="H1107">
        <v>11257</v>
      </c>
      <c r="I1107">
        <v>11257</v>
      </c>
      <c r="J1107">
        <f>VLOOKUP(F1107,rmp_opt!$A$2:$C$1736,3,FALSE)</f>
        <v>11260</v>
      </c>
      <c r="K1107">
        <f t="shared" si="102"/>
        <v>0</v>
      </c>
      <c r="L1107">
        <f t="shared" si="103"/>
        <v>0</v>
      </c>
      <c r="M1107">
        <f t="shared" si="104"/>
        <v>11257</v>
      </c>
      <c r="N1107">
        <f t="shared" si="105"/>
        <v>11257</v>
      </c>
      <c r="O1107">
        <f t="shared" si="106"/>
        <v>1</v>
      </c>
      <c r="P1107" s="6">
        <f t="shared" si="107"/>
        <v>0</v>
      </c>
    </row>
    <row r="1108" spans="1:16" x14ac:dyDescent="0.25">
      <c r="A1108" s="3" t="s">
        <v>684</v>
      </c>
      <c r="B1108">
        <v>64707</v>
      </c>
      <c r="C1108">
        <v>65136</v>
      </c>
      <c r="F1108" s="3" t="s">
        <v>791</v>
      </c>
      <c r="G1108">
        <v>11377</v>
      </c>
      <c r="H1108">
        <v>11377</v>
      </c>
      <c r="I1108">
        <v>11376</v>
      </c>
      <c r="J1108">
        <f>VLOOKUP(F1108,rmp_opt!$A$2:$C$1736,3,FALSE)</f>
        <v>11397</v>
      </c>
      <c r="K1108">
        <f t="shared" si="102"/>
        <v>0</v>
      </c>
      <c r="L1108">
        <f t="shared" si="103"/>
        <v>0</v>
      </c>
      <c r="M1108">
        <f t="shared" si="104"/>
        <v>11377</v>
      </c>
      <c r="N1108">
        <f t="shared" si="105"/>
        <v>11377</v>
      </c>
      <c r="O1108">
        <f t="shared" si="106"/>
        <v>1</v>
      </c>
      <c r="P1108" s="6">
        <f t="shared" si="107"/>
        <v>0</v>
      </c>
    </row>
    <row r="1109" spans="1:16" x14ac:dyDescent="0.25">
      <c r="A1109" s="3" t="s">
        <v>1409</v>
      </c>
      <c r="B1109">
        <v>819234</v>
      </c>
      <c r="C1109">
        <v>821150</v>
      </c>
      <c r="F1109" s="3" t="s">
        <v>1150</v>
      </c>
      <c r="G1109">
        <v>11359</v>
      </c>
      <c r="H1109">
        <v>11359</v>
      </c>
      <c r="I1109">
        <v>11358</v>
      </c>
      <c r="J1109">
        <f>VLOOKUP(F1109,rmp_opt!$A$2:$C$1736,3,FALSE)</f>
        <v>11371</v>
      </c>
      <c r="K1109">
        <f t="shared" si="102"/>
        <v>0</v>
      </c>
      <c r="L1109">
        <f t="shared" si="103"/>
        <v>0</v>
      </c>
      <c r="M1109">
        <f t="shared" si="104"/>
        <v>11359</v>
      </c>
      <c r="N1109">
        <f t="shared" si="105"/>
        <v>11359</v>
      </c>
      <c r="O1109">
        <f t="shared" si="106"/>
        <v>1</v>
      </c>
      <c r="P1109" s="6">
        <f t="shared" si="107"/>
        <v>0</v>
      </c>
    </row>
    <row r="1110" spans="1:16" x14ac:dyDescent="0.25">
      <c r="A1110" s="3" t="s">
        <v>1644</v>
      </c>
      <c r="B1110">
        <v>61220</v>
      </c>
      <c r="C1110">
        <v>61395</v>
      </c>
      <c r="F1110" s="3" t="s">
        <v>653</v>
      </c>
      <c r="G1110">
        <v>11268</v>
      </c>
      <c r="H1110">
        <v>11268</v>
      </c>
      <c r="I1110">
        <v>11268</v>
      </c>
      <c r="J1110">
        <f>VLOOKUP(F1110,rmp_opt!$A$2:$C$1736,3,FALSE)</f>
        <v>11279</v>
      </c>
      <c r="K1110">
        <f t="shared" si="102"/>
        <v>0</v>
      </c>
      <c r="L1110">
        <f t="shared" si="103"/>
        <v>0</v>
      </c>
      <c r="M1110">
        <f t="shared" si="104"/>
        <v>11268</v>
      </c>
      <c r="N1110">
        <f t="shared" si="105"/>
        <v>11268</v>
      </c>
      <c r="O1110">
        <f t="shared" si="106"/>
        <v>1</v>
      </c>
      <c r="P1110" s="6">
        <f t="shared" si="107"/>
        <v>0</v>
      </c>
    </row>
    <row r="1111" spans="1:16" x14ac:dyDescent="0.25">
      <c r="A1111" s="3" t="s">
        <v>1280</v>
      </c>
      <c r="B1111">
        <v>5000</v>
      </c>
      <c r="C1111">
        <v>5000</v>
      </c>
      <c r="F1111" s="3" t="s">
        <v>770</v>
      </c>
      <c r="G1111">
        <v>11217</v>
      </c>
      <c r="H1111">
        <v>11217</v>
      </c>
      <c r="I1111">
        <v>11217</v>
      </c>
      <c r="J1111">
        <f>VLOOKUP(F1111,rmp_opt!$A$2:$C$1736,3,FALSE)</f>
        <v>11220</v>
      </c>
      <c r="K1111">
        <f t="shared" si="102"/>
        <v>0</v>
      </c>
      <c r="L1111">
        <f t="shared" si="103"/>
        <v>0</v>
      </c>
      <c r="M1111">
        <f t="shared" si="104"/>
        <v>11217</v>
      </c>
      <c r="N1111">
        <f t="shared" si="105"/>
        <v>11217</v>
      </c>
      <c r="O1111">
        <f t="shared" si="106"/>
        <v>1</v>
      </c>
      <c r="P1111" s="6">
        <f t="shared" si="107"/>
        <v>0</v>
      </c>
    </row>
    <row r="1112" spans="1:16" x14ac:dyDescent="0.25">
      <c r="A1112" s="3" t="s">
        <v>1451</v>
      </c>
      <c r="B1112">
        <v>52283</v>
      </c>
      <c r="C1112">
        <v>52283</v>
      </c>
      <c r="F1112" s="3" t="s">
        <v>1123</v>
      </c>
      <c r="G1112">
        <v>11366</v>
      </c>
      <c r="H1112">
        <v>11366</v>
      </c>
      <c r="I1112">
        <v>11365</v>
      </c>
      <c r="J1112">
        <f>VLOOKUP(F1112,rmp_opt!$A$2:$C$1736,3,FALSE)</f>
        <v>11386</v>
      </c>
      <c r="K1112">
        <f t="shared" si="102"/>
        <v>0</v>
      </c>
      <c r="L1112">
        <f t="shared" si="103"/>
        <v>0</v>
      </c>
      <c r="M1112">
        <f t="shared" si="104"/>
        <v>11366</v>
      </c>
      <c r="N1112">
        <f t="shared" si="105"/>
        <v>11366</v>
      </c>
      <c r="O1112">
        <f t="shared" si="106"/>
        <v>1</v>
      </c>
      <c r="P1112" s="6">
        <f t="shared" si="107"/>
        <v>0</v>
      </c>
    </row>
    <row r="1113" spans="1:16" x14ac:dyDescent="0.25">
      <c r="A1113" s="3" t="s">
        <v>318</v>
      </c>
      <c r="B1113">
        <v>419318</v>
      </c>
      <c r="C1113">
        <v>419337</v>
      </c>
      <c r="F1113" s="3" t="s">
        <v>1545</v>
      </c>
      <c r="G1113">
        <v>1265</v>
      </c>
      <c r="H1113">
        <v>1265</v>
      </c>
      <c r="I1113">
        <v>1264</v>
      </c>
      <c r="J1113">
        <f>VLOOKUP(F1113,rmp_opt!$A$2:$C$1736,3,FALSE)</f>
        <v>1273</v>
      </c>
      <c r="K1113">
        <f t="shared" si="102"/>
        <v>0</v>
      </c>
      <c r="L1113">
        <f t="shared" si="103"/>
        <v>0</v>
      </c>
      <c r="M1113">
        <f t="shared" si="104"/>
        <v>1265</v>
      </c>
      <c r="N1113">
        <f t="shared" si="105"/>
        <v>1265</v>
      </c>
      <c r="O1113">
        <f t="shared" si="106"/>
        <v>1</v>
      </c>
      <c r="P1113" s="6">
        <f t="shared" si="107"/>
        <v>0</v>
      </c>
    </row>
    <row r="1114" spans="1:16" x14ac:dyDescent="0.25">
      <c r="A1114" s="3" t="s">
        <v>1541</v>
      </c>
      <c r="B1114">
        <v>5033</v>
      </c>
      <c r="C1114">
        <v>5033</v>
      </c>
      <c r="F1114" s="3" t="s">
        <v>216</v>
      </c>
      <c r="G1114">
        <v>1241</v>
      </c>
      <c r="H1114">
        <v>1241</v>
      </c>
      <c r="I1114">
        <v>1241</v>
      </c>
      <c r="J1114">
        <f>VLOOKUP(F1114,rmp_opt!$A$2:$C$1736,3,FALSE)</f>
        <v>1244</v>
      </c>
      <c r="K1114">
        <f t="shared" si="102"/>
        <v>0</v>
      </c>
      <c r="L1114">
        <f t="shared" si="103"/>
        <v>0</v>
      </c>
      <c r="M1114">
        <f t="shared" si="104"/>
        <v>1241</v>
      </c>
      <c r="N1114">
        <f t="shared" si="105"/>
        <v>1241</v>
      </c>
      <c r="O1114">
        <f t="shared" si="106"/>
        <v>1</v>
      </c>
      <c r="P1114" s="6">
        <f t="shared" si="107"/>
        <v>0</v>
      </c>
    </row>
    <row r="1115" spans="1:16" x14ac:dyDescent="0.25">
      <c r="A1115" s="3" t="s">
        <v>1681</v>
      </c>
      <c r="B1115">
        <v>34918</v>
      </c>
      <c r="C1115">
        <v>35430</v>
      </c>
      <c r="F1115" s="3" t="s">
        <v>628</v>
      </c>
      <c r="G1115">
        <v>1226</v>
      </c>
      <c r="H1115">
        <v>1226</v>
      </c>
      <c r="I1115">
        <v>1225</v>
      </c>
      <c r="J1115">
        <f>VLOOKUP(F1115,rmp_opt!$A$2:$C$1736,3,FALSE)</f>
        <v>1228</v>
      </c>
      <c r="K1115">
        <f t="shared" si="102"/>
        <v>0</v>
      </c>
      <c r="L1115">
        <f t="shared" si="103"/>
        <v>0</v>
      </c>
      <c r="M1115">
        <f t="shared" si="104"/>
        <v>1226</v>
      </c>
      <c r="N1115">
        <f t="shared" si="105"/>
        <v>1226</v>
      </c>
      <c r="O1115">
        <f t="shared" si="106"/>
        <v>1</v>
      </c>
      <c r="P1115" s="6">
        <f t="shared" si="107"/>
        <v>0</v>
      </c>
    </row>
    <row r="1116" spans="1:16" x14ac:dyDescent="0.25">
      <c r="A1116" s="3" t="s">
        <v>610</v>
      </c>
      <c r="B1116">
        <v>65949</v>
      </c>
      <c r="C1116">
        <v>66035</v>
      </c>
      <c r="F1116" s="3" t="s">
        <v>946</v>
      </c>
      <c r="G1116">
        <v>1221</v>
      </c>
      <c r="H1116">
        <v>1221</v>
      </c>
      <c r="I1116">
        <v>1221</v>
      </c>
      <c r="J1116">
        <f>VLOOKUP(F1116,rmp_opt!$A$2:$C$1736,3,FALSE)</f>
        <v>1221</v>
      </c>
      <c r="K1116">
        <f t="shared" si="102"/>
        <v>0</v>
      </c>
      <c r="L1116">
        <f t="shared" si="103"/>
        <v>0</v>
      </c>
      <c r="M1116">
        <f t="shared" si="104"/>
        <v>1221</v>
      </c>
      <c r="N1116">
        <f t="shared" si="105"/>
        <v>1221</v>
      </c>
      <c r="O1116">
        <f t="shared" si="106"/>
        <v>1</v>
      </c>
      <c r="P1116" s="6">
        <f t="shared" si="107"/>
        <v>0</v>
      </c>
    </row>
    <row r="1117" spans="1:16" x14ac:dyDescent="0.25">
      <c r="A1117" s="3" t="s">
        <v>624</v>
      </c>
      <c r="B1117">
        <v>73509</v>
      </c>
      <c r="C1117">
        <v>74225</v>
      </c>
      <c r="F1117" s="3" t="s">
        <v>962</v>
      </c>
      <c r="G1117">
        <v>1262</v>
      </c>
      <c r="H1117">
        <v>1262</v>
      </c>
      <c r="I1117">
        <v>1260</v>
      </c>
      <c r="J1117">
        <f>VLOOKUP(F1117,rmp_opt!$A$2:$C$1736,3,FALSE)</f>
        <v>1267</v>
      </c>
      <c r="K1117">
        <f t="shared" si="102"/>
        <v>0</v>
      </c>
      <c r="L1117">
        <f t="shared" si="103"/>
        <v>0</v>
      </c>
      <c r="M1117">
        <f t="shared" si="104"/>
        <v>1262</v>
      </c>
      <c r="N1117">
        <f t="shared" si="105"/>
        <v>1262</v>
      </c>
      <c r="O1117">
        <f t="shared" si="106"/>
        <v>1</v>
      </c>
      <c r="P1117" s="6">
        <f t="shared" si="107"/>
        <v>0</v>
      </c>
    </row>
    <row r="1118" spans="1:16" x14ac:dyDescent="0.25">
      <c r="A1118" s="3" t="s">
        <v>1617</v>
      </c>
      <c r="B1118">
        <v>261466</v>
      </c>
      <c r="C1118">
        <v>262014</v>
      </c>
      <c r="F1118" s="3" t="s">
        <v>1471</v>
      </c>
      <c r="G1118">
        <v>1264</v>
      </c>
      <c r="H1118">
        <v>1264</v>
      </c>
      <c r="I1118">
        <v>1264</v>
      </c>
      <c r="J1118">
        <f>VLOOKUP(F1118,rmp_opt!$A$2:$C$1736,3,FALSE)</f>
        <v>1264</v>
      </c>
      <c r="K1118">
        <f t="shared" si="102"/>
        <v>0</v>
      </c>
      <c r="L1118">
        <f t="shared" si="103"/>
        <v>0</v>
      </c>
      <c r="M1118">
        <f t="shared" si="104"/>
        <v>1264</v>
      </c>
      <c r="N1118">
        <f t="shared" si="105"/>
        <v>1264</v>
      </c>
      <c r="O1118">
        <f t="shared" si="106"/>
        <v>1</v>
      </c>
      <c r="P1118" s="6">
        <f t="shared" si="107"/>
        <v>0</v>
      </c>
    </row>
    <row r="1119" spans="1:16" x14ac:dyDescent="0.25">
      <c r="A1119" s="3" t="s">
        <v>290</v>
      </c>
      <c r="B1119">
        <v>59029</v>
      </c>
      <c r="C1119">
        <v>59111</v>
      </c>
      <c r="F1119" s="3" t="s">
        <v>1680</v>
      </c>
      <c r="G1119">
        <v>1225</v>
      </c>
      <c r="H1119">
        <v>1225</v>
      </c>
      <c r="I1119">
        <v>1223</v>
      </c>
      <c r="J1119">
        <f>VLOOKUP(F1119,rmp_opt!$A$2:$C$1736,3,FALSE)</f>
        <v>1228</v>
      </c>
      <c r="K1119">
        <f t="shared" si="102"/>
        <v>0</v>
      </c>
      <c r="L1119">
        <f t="shared" si="103"/>
        <v>0</v>
      </c>
      <c r="M1119">
        <f t="shared" si="104"/>
        <v>1225</v>
      </c>
      <c r="N1119">
        <f t="shared" si="105"/>
        <v>1225</v>
      </c>
      <c r="O1119">
        <f t="shared" si="106"/>
        <v>1</v>
      </c>
      <c r="P1119" s="6">
        <f t="shared" si="107"/>
        <v>0</v>
      </c>
    </row>
    <row r="1120" spans="1:16" x14ac:dyDescent="0.25">
      <c r="A1120" s="3" t="s">
        <v>530</v>
      </c>
      <c r="B1120">
        <v>83356</v>
      </c>
      <c r="C1120">
        <v>83658</v>
      </c>
      <c r="F1120" s="3" t="s">
        <v>330</v>
      </c>
      <c r="G1120">
        <v>1223</v>
      </c>
      <c r="H1120">
        <v>1223</v>
      </c>
      <c r="I1120">
        <v>1222</v>
      </c>
      <c r="J1120">
        <f>VLOOKUP(F1120,rmp_opt!$A$2:$C$1736,3,FALSE)</f>
        <v>1236</v>
      </c>
      <c r="K1120">
        <f t="shared" si="102"/>
        <v>0</v>
      </c>
      <c r="L1120">
        <f t="shared" si="103"/>
        <v>0</v>
      </c>
      <c r="M1120">
        <f t="shared" si="104"/>
        <v>1223</v>
      </c>
      <c r="N1120">
        <f t="shared" si="105"/>
        <v>1223</v>
      </c>
      <c r="O1120">
        <f t="shared" si="106"/>
        <v>1</v>
      </c>
      <c r="P1120" s="6">
        <f t="shared" si="107"/>
        <v>0</v>
      </c>
    </row>
    <row r="1121" spans="1:16" x14ac:dyDescent="0.25">
      <c r="A1121" s="3" t="s">
        <v>828</v>
      </c>
      <c r="B1121">
        <v>68041</v>
      </c>
      <c r="C1121">
        <v>68041</v>
      </c>
      <c r="F1121" s="3" t="s">
        <v>78</v>
      </c>
      <c r="G1121">
        <v>1226</v>
      </c>
      <c r="H1121">
        <v>1226</v>
      </c>
      <c r="I1121">
        <v>1225</v>
      </c>
      <c r="J1121">
        <f>VLOOKUP(F1121,rmp_opt!$A$2:$C$1736,3,FALSE)</f>
        <v>1231</v>
      </c>
      <c r="K1121">
        <f t="shared" si="102"/>
        <v>0</v>
      </c>
      <c r="L1121">
        <f t="shared" si="103"/>
        <v>0</v>
      </c>
      <c r="M1121">
        <f t="shared" si="104"/>
        <v>1226</v>
      </c>
      <c r="N1121">
        <f t="shared" si="105"/>
        <v>1226</v>
      </c>
      <c r="O1121">
        <f t="shared" si="106"/>
        <v>1</v>
      </c>
      <c r="P1121" s="6">
        <f t="shared" si="107"/>
        <v>0</v>
      </c>
    </row>
    <row r="1122" spans="1:16" x14ac:dyDescent="0.25">
      <c r="A1122" s="3" t="s">
        <v>1716</v>
      </c>
      <c r="B1122">
        <v>52866</v>
      </c>
      <c r="C1122">
        <v>52925</v>
      </c>
      <c r="F1122" s="3" t="s">
        <v>525</v>
      </c>
      <c r="G1122">
        <v>1267</v>
      </c>
      <c r="H1122">
        <v>1267</v>
      </c>
      <c r="I1122">
        <v>1266</v>
      </c>
      <c r="J1122">
        <f>VLOOKUP(F1122,rmp_opt!$A$2:$C$1736,3,FALSE)</f>
        <v>1297</v>
      </c>
      <c r="K1122">
        <f t="shared" si="102"/>
        <v>0</v>
      </c>
      <c r="L1122">
        <f t="shared" si="103"/>
        <v>0</v>
      </c>
      <c r="M1122">
        <f t="shared" si="104"/>
        <v>1267</v>
      </c>
      <c r="N1122">
        <f t="shared" si="105"/>
        <v>1267</v>
      </c>
      <c r="O1122">
        <f t="shared" si="106"/>
        <v>1</v>
      </c>
      <c r="P1122" s="6">
        <f t="shared" si="107"/>
        <v>0</v>
      </c>
    </row>
    <row r="1123" spans="1:16" x14ac:dyDescent="0.25">
      <c r="A1123" s="3" t="s">
        <v>689</v>
      </c>
      <c r="B1123">
        <v>410003</v>
      </c>
      <c r="C1123">
        <v>410010</v>
      </c>
      <c r="F1123" s="3" t="s">
        <v>218</v>
      </c>
      <c r="G1123">
        <v>18933</v>
      </c>
      <c r="H1123">
        <v>18933</v>
      </c>
      <c r="I1123">
        <v>18932</v>
      </c>
      <c r="J1123">
        <f>VLOOKUP(F1123,rmp_opt!$A$2:$C$1736,3,FALSE)</f>
        <v>18949</v>
      </c>
      <c r="K1123">
        <f t="shared" si="102"/>
        <v>0</v>
      </c>
      <c r="L1123">
        <f t="shared" si="103"/>
        <v>0</v>
      </c>
      <c r="M1123">
        <f t="shared" si="104"/>
        <v>18933</v>
      </c>
      <c r="N1123">
        <f t="shared" si="105"/>
        <v>18933</v>
      </c>
      <c r="O1123">
        <f t="shared" si="106"/>
        <v>1</v>
      </c>
      <c r="P1123" s="6">
        <f t="shared" si="107"/>
        <v>0</v>
      </c>
    </row>
    <row r="1124" spans="1:16" x14ac:dyDescent="0.25">
      <c r="A1124" s="3" t="s">
        <v>638</v>
      </c>
      <c r="B1124">
        <v>80649</v>
      </c>
      <c r="C1124">
        <v>81411</v>
      </c>
      <c r="F1124" s="3" t="s">
        <v>753</v>
      </c>
      <c r="G1124">
        <v>18833</v>
      </c>
      <c r="H1124">
        <v>18833</v>
      </c>
      <c r="I1124">
        <v>18832</v>
      </c>
      <c r="J1124">
        <f>VLOOKUP(F1124,rmp_opt!$A$2:$C$1736,3,FALSE)</f>
        <v>18842</v>
      </c>
      <c r="K1124">
        <f t="shared" si="102"/>
        <v>0</v>
      </c>
      <c r="L1124">
        <f t="shared" si="103"/>
        <v>0</v>
      </c>
      <c r="M1124">
        <f t="shared" si="104"/>
        <v>18833</v>
      </c>
      <c r="N1124">
        <f t="shared" si="105"/>
        <v>18833</v>
      </c>
      <c r="O1124">
        <f t="shared" si="106"/>
        <v>1</v>
      </c>
      <c r="P1124" s="6">
        <f t="shared" si="107"/>
        <v>0</v>
      </c>
    </row>
    <row r="1125" spans="1:16" x14ac:dyDescent="0.25">
      <c r="A1125" s="3" t="s">
        <v>1111</v>
      </c>
      <c r="B1125">
        <v>87709</v>
      </c>
      <c r="C1125">
        <v>88475</v>
      </c>
      <c r="F1125" s="3" t="s">
        <v>316</v>
      </c>
      <c r="G1125">
        <v>18809</v>
      </c>
      <c r="H1125">
        <v>18809</v>
      </c>
      <c r="I1125">
        <v>18809</v>
      </c>
      <c r="J1125">
        <f>VLOOKUP(F1125,rmp_opt!$A$2:$C$1736,3,FALSE)</f>
        <v>18820</v>
      </c>
      <c r="K1125">
        <f t="shared" si="102"/>
        <v>0</v>
      </c>
      <c r="L1125">
        <f t="shared" si="103"/>
        <v>0</v>
      </c>
      <c r="M1125">
        <f t="shared" si="104"/>
        <v>18809</v>
      </c>
      <c r="N1125">
        <f t="shared" si="105"/>
        <v>18809</v>
      </c>
      <c r="O1125">
        <f t="shared" si="106"/>
        <v>1</v>
      </c>
      <c r="P1125" s="6">
        <f t="shared" si="107"/>
        <v>0</v>
      </c>
    </row>
    <row r="1126" spans="1:16" x14ac:dyDescent="0.25">
      <c r="A1126" s="3" t="s">
        <v>314</v>
      </c>
      <c r="B1126">
        <v>6400</v>
      </c>
      <c r="C1126">
        <v>6705</v>
      </c>
      <c r="F1126" s="3" t="s">
        <v>1267</v>
      </c>
      <c r="G1126">
        <v>2410</v>
      </c>
      <c r="H1126">
        <v>2410</v>
      </c>
      <c r="I1126">
        <v>2409</v>
      </c>
      <c r="J1126">
        <f>VLOOKUP(F1126,rmp_opt!$A$2:$C$1736,3,FALSE)</f>
        <v>2432</v>
      </c>
      <c r="K1126">
        <f t="shared" si="102"/>
        <v>0</v>
      </c>
      <c r="L1126">
        <f t="shared" si="103"/>
        <v>0</v>
      </c>
      <c r="M1126">
        <f t="shared" si="104"/>
        <v>2410</v>
      </c>
      <c r="N1126">
        <f t="shared" si="105"/>
        <v>2410</v>
      </c>
      <c r="O1126">
        <f t="shared" si="106"/>
        <v>1</v>
      </c>
      <c r="P1126" s="6">
        <f t="shared" si="107"/>
        <v>0</v>
      </c>
    </row>
    <row r="1127" spans="1:16" x14ac:dyDescent="0.25">
      <c r="A1127" s="3" t="s">
        <v>861</v>
      </c>
      <c r="B1127">
        <v>413796</v>
      </c>
      <c r="C1127">
        <v>413799</v>
      </c>
      <c r="F1127" s="3" t="s">
        <v>1721</v>
      </c>
      <c r="G1127">
        <v>2346</v>
      </c>
      <c r="H1127">
        <v>2346</v>
      </c>
      <c r="I1127">
        <v>2345</v>
      </c>
      <c r="J1127">
        <f>VLOOKUP(F1127,rmp_opt!$A$2:$C$1736,3,FALSE)</f>
        <v>2360</v>
      </c>
      <c r="K1127">
        <f t="shared" si="102"/>
        <v>0</v>
      </c>
      <c r="L1127">
        <f t="shared" si="103"/>
        <v>0</v>
      </c>
      <c r="M1127">
        <f t="shared" si="104"/>
        <v>2346</v>
      </c>
      <c r="N1127">
        <f t="shared" si="105"/>
        <v>2346</v>
      </c>
      <c r="O1127">
        <f t="shared" si="106"/>
        <v>1</v>
      </c>
      <c r="P1127" s="6">
        <f t="shared" si="107"/>
        <v>0</v>
      </c>
    </row>
    <row r="1128" spans="1:16" x14ac:dyDescent="0.25">
      <c r="A1128" s="3" t="s">
        <v>226</v>
      </c>
      <c r="B1128">
        <v>73644</v>
      </c>
      <c r="C1128">
        <v>74000</v>
      </c>
      <c r="F1128" s="3" t="s">
        <v>1689</v>
      </c>
      <c r="G1128">
        <v>2410</v>
      </c>
      <c r="H1128">
        <v>2410</v>
      </c>
      <c r="I1128">
        <v>2409</v>
      </c>
      <c r="J1128">
        <f>VLOOKUP(F1128,rmp_opt!$A$2:$C$1736,3,FALSE)</f>
        <v>2422</v>
      </c>
      <c r="K1128">
        <f t="shared" si="102"/>
        <v>0</v>
      </c>
      <c r="L1128">
        <f t="shared" si="103"/>
        <v>0</v>
      </c>
      <c r="M1128">
        <f t="shared" si="104"/>
        <v>2410</v>
      </c>
      <c r="N1128">
        <f t="shared" si="105"/>
        <v>2410</v>
      </c>
      <c r="O1128">
        <f t="shared" si="106"/>
        <v>1</v>
      </c>
      <c r="P1128" s="6">
        <f t="shared" si="107"/>
        <v>0</v>
      </c>
    </row>
    <row r="1129" spans="1:16" x14ac:dyDescent="0.25">
      <c r="A1129" s="3" t="s">
        <v>1699</v>
      </c>
      <c r="B1129">
        <v>1203811</v>
      </c>
      <c r="C1129">
        <v>1206175</v>
      </c>
      <c r="F1129" s="3" t="s">
        <v>891</v>
      </c>
      <c r="G1129">
        <v>2435</v>
      </c>
      <c r="H1129">
        <v>2435</v>
      </c>
      <c r="I1129">
        <v>2434</v>
      </c>
      <c r="J1129">
        <f>VLOOKUP(F1129,rmp_opt!$A$2:$C$1736,3,FALSE)</f>
        <v>2436</v>
      </c>
      <c r="K1129">
        <f t="shared" si="102"/>
        <v>0</v>
      </c>
      <c r="L1129">
        <f t="shared" si="103"/>
        <v>0</v>
      </c>
      <c r="M1129">
        <f t="shared" si="104"/>
        <v>2435</v>
      </c>
      <c r="N1129">
        <f t="shared" si="105"/>
        <v>2435</v>
      </c>
      <c r="O1129">
        <f t="shared" si="106"/>
        <v>1</v>
      </c>
      <c r="P1129" s="6">
        <f t="shared" si="107"/>
        <v>0</v>
      </c>
    </row>
    <row r="1130" spans="1:16" x14ac:dyDescent="0.25">
      <c r="A1130" s="3" t="s">
        <v>1204</v>
      </c>
      <c r="B1130">
        <v>59230</v>
      </c>
      <c r="C1130">
        <v>59230</v>
      </c>
      <c r="F1130" s="3" t="s">
        <v>648</v>
      </c>
      <c r="G1130">
        <v>2431</v>
      </c>
      <c r="H1130">
        <v>2431</v>
      </c>
      <c r="I1130">
        <v>2429</v>
      </c>
      <c r="J1130">
        <f>VLOOKUP(F1130,rmp_opt!$A$2:$C$1736,3,FALSE)</f>
        <v>2431</v>
      </c>
      <c r="K1130">
        <f t="shared" si="102"/>
        <v>0</v>
      </c>
      <c r="L1130">
        <f t="shared" si="103"/>
        <v>0</v>
      </c>
      <c r="M1130">
        <f t="shared" si="104"/>
        <v>2431</v>
      </c>
      <c r="N1130">
        <f t="shared" si="105"/>
        <v>2431</v>
      </c>
      <c r="O1130">
        <f t="shared" si="106"/>
        <v>1</v>
      </c>
      <c r="P1130" s="6">
        <f t="shared" si="107"/>
        <v>0</v>
      </c>
    </row>
    <row r="1131" spans="1:16" x14ac:dyDescent="0.25">
      <c r="A1131" s="3" t="s">
        <v>1132</v>
      </c>
      <c r="B1131">
        <v>479046</v>
      </c>
      <c r="C1131">
        <v>481996</v>
      </c>
      <c r="F1131" s="3" t="s">
        <v>138</v>
      </c>
      <c r="G1131">
        <v>2401</v>
      </c>
      <c r="H1131">
        <v>2401</v>
      </c>
      <c r="I1131">
        <v>2400</v>
      </c>
      <c r="J1131">
        <f>VLOOKUP(F1131,rmp_opt!$A$2:$C$1736,3,FALSE)</f>
        <v>2412</v>
      </c>
      <c r="K1131">
        <f t="shared" si="102"/>
        <v>0</v>
      </c>
      <c r="L1131">
        <f t="shared" si="103"/>
        <v>0</v>
      </c>
      <c r="M1131">
        <f t="shared" si="104"/>
        <v>2401</v>
      </c>
      <c r="N1131">
        <f t="shared" si="105"/>
        <v>2401</v>
      </c>
      <c r="O1131">
        <f t="shared" si="106"/>
        <v>1</v>
      </c>
      <c r="P1131" s="6">
        <f t="shared" si="107"/>
        <v>0</v>
      </c>
    </row>
    <row r="1132" spans="1:16" x14ac:dyDescent="0.25">
      <c r="A1132" s="3" t="s">
        <v>189</v>
      </c>
      <c r="B1132">
        <v>69845</v>
      </c>
      <c r="C1132">
        <v>70287</v>
      </c>
      <c r="F1132" s="3" t="s">
        <v>914</v>
      </c>
      <c r="G1132">
        <v>2395</v>
      </c>
      <c r="H1132">
        <v>2395</v>
      </c>
      <c r="I1132">
        <v>2394</v>
      </c>
      <c r="J1132">
        <f>VLOOKUP(F1132,rmp_opt!$A$2:$C$1736,3,FALSE)</f>
        <v>2412</v>
      </c>
      <c r="K1132">
        <f t="shared" si="102"/>
        <v>0</v>
      </c>
      <c r="L1132">
        <f t="shared" si="103"/>
        <v>0</v>
      </c>
      <c r="M1132">
        <f t="shared" si="104"/>
        <v>2395</v>
      </c>
      <c r="N1132">
        <f t="shared" si="105"/>
        <v>2395</v>
      </c>
      <c r="O1132">
        <f t="shared" si="106"/>
        <v>1</v>
      </c>
      <c r="P1132" s="6">
        <f t="shared" si="107"/>
        <v>0</v>
      </c>
    </row>
    <row r="1133" spans="1:16" x14ac:dyDescent="0.25">
      <c r="A1133" s="3" t="s">
        <v>1143</v>
      </c>
      <c r="B1133">
        <v>635053</v>
      </c>
      <c r="C1133">
        <v>636350</v>
      </c>
      <c r="F1133" s="3" t="s">
        <v>64</v>
      </c>
      <c r="G1133">
        <v>2378</v>
      </c>
      <c r="H1133">
        <v>2378</v>
      </c>
      <c r="I1133">
        <v>2377</v>
      </c>
      <c r="J1133">
        <f>VLOOKUP(F1133,rmp_opt!$A$2:$C$1736,3,FALSE)</f>
        <v>2380</v>
      </c>
      <c r="K1133">
        <f t="shared" si="102"/>
        <v>0</v>
      </c>
      <c r="L1133">
        <f t="shared" si="103"/>
        <v>0</v>
      </c>
      <c r="M1133">
        <f t="shared" si="104"/>
        <v>2378</v>
      </c>
      <c r="N1133">
        <f t="shared" si="105"/>
        <v>2378</v>
      </c>
      <c r="O1133">
        <f t="shared" si="106"/>
        <v>1</v>
      </c>
      <c r="P1133" s="6">
        <f t="shared" si="107"/>
        <v>0</v>
      </c>
    </row>
    <row r="1134" spans="1:16" x14ac:dyDescent="0.25">
      <c r="A1134" s="3" t="s">
        <v>626</v>
      </c>
      <c r="B1134">
        <v>410371</v>
      </c>
      <c r="C1134">
        <v>410375</v>
      </c>
      <c r="F1134" s="3" t="s">
        <v>849</v>
      </c>
      <c r="G1134">
        <v>2307</v>
      </c>
      <c r="H1134">
        <v>2307</v>
      </c>
      <c r="I1134">
        <v>2307</v>
      </c>
      <c r="J1134">
        <f>VLOOKUP(F1134,rmp_opt!$A$2:$C$1736,3,FALSE)</f>
        <v>2307</v>
      </c>
      <c r="K1134">
        <f t="shared" si="102"/>
        <v>0</v>
      </c>
      <c r="L1134">
        <f t="shared" si="103"/>
        <v>0</v>
      </c>
      <c r="M1134">
        <f t="shared" si="104"/>
        <v>2307</v>
      </c>
      <c r="N1134">
        <f t="shared" si="105"/>
        <v>2307</v>
      </c>
      <c r="O1134">
        <f t="shared" si="106"/>
        <v>1</v>
      </c>
      <c r="P1134" s="6">
        <f t="shared" si="107"/>
        <v>0</v>
      </c>
    </row>
    <row r="1135" spans="1:16" x14ac:dyDescent="0.25">
      <c r="A1135" s="3" t="s">
        <v>760</v>
      </c>
      <c r="B1135">
        <v>78155</v>
      </c>
      <c r="C1135">
        <v>78155</v>
      </c>
      <c r="F1135" s="3" t="s">
        <v>919</v>
      </c>
      <c r="G1135">
        <v>2396</v>
      </c>
      <c r="H1135">
        <v>2396</v>
      </c>
      <c r="I1135">
        <v>2394</v>
      </c>
      <c r="J1135">
        <f>VLOOKUP(F1135,rmp_opt!$A$2:$C$1736,3,FALSE)</f>
        <v>2407</v>
      </c>
      <c r="K1135">
        <f t="shared" si="102"/>
        <v>0</v>
      </c>
      <c r="L1135">
        <f t="shared" si="103"/>
        <v>0</v>
      </c>
      <c r="M1135">
        <f t="shared" si="104"/>
        <v>2396</v>
      </c>
      <c r="N1135">
        <f t="shared" si="105"/>
        <v>2396</v>
      </c>
      <c r="O1135">
        <f t="shared" si="106"/>
        <v>1</v>
      </c>
      <c r="P1135" s="6">
        <f t="shared" si="107"/>
        <v>0</v>
      </c>
    </row>
    <row r="1136" spans="1:16" x14ac:dyDescent="0.25">
      <c r="A1136" s="3" t="s">
        <v>368</v>
      </c>
      <c r="B1136">
        <v>6686</v>
      </c>
      <c r="C1136">
        <v>12193.333333333299</v>
      </c>
      <c r="F1136" s="3" t="s">
        <v>1221</v>
      </c>
      <c r="G1136">
        <v>4728</v>
      </c>
      <c r="H1136">
        <v>4728</v>
      </c>
      <c r="I1136">
        <v>4728</v>
      </c>
      <c r="J1136">
        <f>VLOOKUP(F1136,rmp_opt!$A$2:$C$1736,3,FALSE)</f>
        <v>4751</v>
      </c>
      <c r="K1136">
        <f t="shared" si="102"/>
        <v>0</v>
      </c>
      <c r="L1136">
        <f t="shared" si="103"/>
        <v>0</v>
      </c>
      <c r="M1136">
        <f t="shared" si="104"/>
        <v>4728</v>
      </c>
      <c r="N1136">
        <f t="shared" si="105"/>
        <v>4728</v>
      </c>
      <c r="O1136">
        <f t="shared" si="106"/>
        <v>1</v>
      </c>
      <c r="P1136" s="6">
        <f t="shared" si="107"/>
        <v>0</v>
      </c>
    </row>
    <row r="1137" spans="1:16" x14ac:dyDescent="0.25">
      <c r="A1137" s="3" t="s">
        <v>1503</v>
      </c>
      <c r="B1137">
        <v>61423</v>
      </c>
      <c r="C1137">
        <v>61430</v>
      </c>
      <c r="F1137" s="3" t="s">
        <v>1011</v>
      </c>
      <c r="G1137">
        <v>4690</v>
      </c>
      <c r="H1137">
        <v>4690</v>
      </c>
      <c r="I1137">
        <v>4688</v>
      </c>
      <c r="J1137">
        <f>VLOOKUP(F1137,rmp_opt!$A$2:$C$1736,3,FALSE)</f>
        <v>4712</v>
      </c>
      <c r="K1137">
        <f t="shared" si="102"/>
        <v>0</v>
      </c>
      <c r="L1137">
        <f t="shared" si="103"/>
        <v>0</v>
      </c>
      <c r="M1137">
        <f t="shared" si="104"/>
        <v>4690</v>
      </c>
      <c r="N1137">
        <f t="shared" si="105"/>
        <v>4690</v>
      </c>
      <c r="O1137">
        <f t="shared" si="106"/>
        <v>1</v>
      </c>
      <c r="P1137" s="6">
        <f t="shared" si="107"/>
        <v>0</v>
      </c>
    </row>
    <row r="1138" spans="1:16" x14ac:dyDescent="0.25">
      <c r="A1138" s="3" t="s">
        <v>1033</v>
      </c>
      <c r="B1138">
        <v>5000</v>
      </c>
      <c r="C1138">
        <v>5000</v>
      </c>
      <c r="F1138" s="3" t="s">
        <v>242</v>
      </c>
      <c r="G1138">
        <v>4759</v>
      </c>
      <c r="H1138">
        <v>4759</v>
      </c>
      <c r="I1138">
        <v>4758</v>
      </c>
      <c r="J1138">
        <f>VLOOKUP(F1138,rmp_opt!$A$2:$C$1736,3,FALSE)</f>
        <v>4770</v>
      </c>
      <c r="K1138">
        <f t="shared" si="102"/>
        <v>0</v>
      </c>
      <c r="L1138">
        <f t="shared" si="103"/>
        <v>0</v>
      </c>
      <c r="M1138">
        <f t="shared" si="104"/>
        <v>4759</v>
      </c>
      <c r="N1138">
        <f t="shared" si="105"/>
        <v>4759</v>
      </c>
      <c r="O1138">
        <f t="shared" si="106"/>
        <v>1</v>
      </c>
      <c r="P1138" s="6">
        <f t="shared" si="107"/>
        <v>0</v>
      </c>
    </row>
    <row r="1139" spans="1:16" x14ac:dyDescent="0.25">
      <c r="A1139" s="3" t="s">
        <v>1205</v>
      </c>
      <c r="C1139">
        <v>315441</v>
      </c>
      <c r="F1139" s="3" t="s">
        <v>1726</v>
      </c>
      <c r="G1139">
        <v>4718</v>
      </c>
      <c r="H1139">
        <v>4718</v>
      </c>
      <c r="I1139">
        <v>4718</v>
      </c>
      <c r="J1139">
        <f>VLOOKUP(F1139,rmp_opt!$A$2:$C$1736,3,FALSE)</f>
        <v>4773</v>
      </c>
      <c r="K1139">
        <f t="shared" si="102"/>
        <v>0</v>
      </c>
      <c r="L1139">
        <f t="shared" si="103"/>
        <v>0</v>
      </c>
      <c r="M1139">
        <f t="shared" si="104"/>
        <v>4718</v>
      </c>
      <c r="N1139">
        <f t="shared" si="105"/>
        <v>4718</v>
      </c>
      <c r="O1139">
        <f t="shared" si="106"/>
        <v>1</v>
      </c>
      <c r="P1139" s="6">
        <f t="shared" si="107"/>
        <v>0</v>
      </c>
    </row>
    <row r="1140" spans="1:16" x14ac:dyDescent="0.25">
      <c r="A1140" s="3" t="s">
        <v>965</v>
      </c>
      <c r="B1140">
        <v>110522</v>
      </c>
      <c r="C1140">
        <v>111326</v>
      </c>
      <c r="F1140" s="3" t="s">
        <v>670</v>
      </c>
      <c r="G1140">
        <v>4775</v>
      </c>
      <c r="H1140">
        <v>4775</v>
      </c>
      <c r="I1140">
        <v>4774</v>
      </c>
      <c r="J1140">
        <f>VLOOKUP(F1140,rmp_opt!$A$2:$C$1736,3,FALSE)</f>
        <v>4788</v>
      </c>
      <c r="K1140">
        <f t="shared" si="102"/>
        <v>0</v>
      </c>
      <c r="L1140">
        <f t="shared" si="103"/>
        <v>0</v>
      </c>
      <c r="M1140">
        <f t="shared" si="104"/>
        <v>4775</v>
      </c>
      <c r="N1140">
        <f t="shared" si="105"/>
        <v>4775</v>
      </c>
      <c r="O1140">
        <f t="shared" si="106"/>
        <v>1</v>
      </c>
      <c r="P1140" s="6">
        <f t="shared" si="107"/>
        <v>0</v>
      </c>
    </row>
    <row r="1141" spans="1:16" x14ac:dyDescent="0.25">
      <c r="A1141" s="3" t="s">
        <v>949</v>
      </c>
      <c r="B1141">
        <v>50293</v>
      </c>
      <c r="C1141">
        <v>50296</v>
      </c>
      <c r="F1141" s="3" t="s">
        <v>1378</v>
      </c>
      <c r="G1141">
        <v>4738</v>
      </c>
      <c r="H1141">
        <v>4738</v>
      </c>
      <c r="I1141">
        <v>4737</v>
      </c>
      <c r="J1141">
        <f>VLOOKUP(F1141,rmp_opt!$A$2:$C$1736,3,FALSE)</f>
        <v>4777</v>
      </c>
      <c r="K1141">
        <f t="shared" si="102"/>
        <v>0</v>
      </c>
      <c r="L1141">
        <f t="shared" si="103"/>
        <v>0</v>
      </c>
      <c r="M1141">
        <f t="shared" si="104"/>
        <v>4738</v>
      </c>
      <c r="N1141">
        <f t="shared" si="105"/>
        <v>4738</v>
      </c>
      <c r="O1141">
        <f t="shared" si="106"/>
        <v>1</v>
      </c>
      <c r="P1141" s="6">
        <f t="shared" si="107"/>
        <v>0</v>
      </c>
    </row>
    <row r="1142" spans="1:16" x14ac:dyDescent="0.25">
      <c r="A1142" s="3" t="s">
        <v>279</v>
      </c>
      <c r="B1142">
        <v>51644</v>
      </c>
      <c r="C1142">
        <v>51644</v>
      </c>
      <c r="F1142" s="3" t="s">
        <v>265</v>
      </c>
      <c r="G1142">
        <v>4750</v>
      </c>
      <c r="H1142">
        <v>4750</v>
      </c>
      <c r="I1142">
        <v>4749</v>
      </c>
      <c r="J1142">
        <f>VLOOKUP(F1142,rmp_opt!$A$2:$C$1736,3,FALSE)</f>
        <v>4768</v>
      </c>
      <c r="K1142">
        <f t="shared" si="102"/>
        <v>0</v>
      </c>
      <c r="L1142">
        <f t="shared" si="103"/>
        <v>0</v>
      </c>
      <c r="M1142">
        <f t="shared" si="104"/>
        <v>4750</v>
      </c>
      <c r="N1142">
        <f t="shared" si="105"/>
        <v>4750</v>
      </c>
      <c r="O1142">
        <f t="shared" si="106"/>
        <v>1</v>
      </c>
      <c r="P1142" s="6">
        <f t="shared" si="107"/>
        <v>0</v>
      </c>
    </row>
    <row r="1143" spans="1:16" x14ac:dyDescent="0.25">
      <c r="A1143" s="3" t="s">
        <v>1130</v>
      </c>
      <c r="B1143">
        <v>5032</v>
      </c>
      <c r="C1143">
        <v>5032</v>
      </c>
      <c r="F1143" s="3" t="s">
        <v>1502</v>
      </c>
      <c r="G1143">
        <v>4756</v>
      </c>
      <c r="H1143">
        <v>4756</v>
      </c>
      <c r="I1143">
        <v>4755</v>
      </c>
      <c r="J1143">
        <f>VLOOKUP(F1143,rmp_opt!$A$2:$C$1736,3,FALSE)</f>
        <v>4762</v>
      </c>
      <c r="K1143">
        <f t="shared" si="102"/>
        <v>0</v>
      </c>
      <c r="L1143">
        <f t="shared" si="103"/>
        <v>0</v>
      </c>
      <c r="M1143">
        <f t="shared" si="104"/>
        <v>4756</v>
      </c>
      <c r="N1143">
        <f t="shared" si="105"/>
        <v>4756</v>
      </c>
      <c r="O1143">
        <f t="shared" si="106"/>
        <v>1</v>
      </c>
      <c r="P1143" s="6">
        <f t="shared" si="107"/>
        <v>0</v>
      </c>
    </row>
    <row r="1144" spans="1:16" x14ac:dyDescent="0.25">
      <c r="A1144" s="3" t="s">
        <v>1285</v>
      </c>
      <c r="B1144">
        <v>48734</v>
      </c>
      <c r="C1144">
        <v>49323</v>
      </c>
      <c r="F1144" s="3" t="s">
        <v>473</v>
      </c>
      <c r="G1144">
        <v>4698</v>
      </c>
      <c r="H1144">
        <v>4698</v>
      </c>
      <c r="I1144">
        <v>4697</v>
      </c>
      <c r="J1144">
        <f>VLOOKUP(F1144,rmp_opt!$A$2:$C$1736,3,FALSE)</f>
        <v>4712</v>
      </c>
      <c r="K1144">
        <f t="shared" si="102"/>
        <v>0</v>
      </c>
      <c r="L1144">
        <f t="shared" si="103"/>
        <v>0</v>
      </c>
      <c r="M1144">
        <f t="shared" si="104"/>
        <v>4698</v>
      </c>
      <c r="N1144">
        <f t="shared" si="105"/>
        <v>4698</v>
      </c>
      <c r="O1144">
        <f t="shared" si="106"/>
        <v>1</v>
      </c>
      <c r="P1144" s="6">
        <f t="shared" si="107"/>
        <v>0</v>
      </c>
    </row>
    <row r="1145" spans="1:16" x14ac:dyDescent="0.25">
      <c r="A1145" s="3" t="s">
        <v>1061</v>
      </c>
      <c r="B1145">
        <v>51789</v>
      </c>
      <c r="C1145">
        <v>51823</v>
      </c>
      <c r="F1145" s="3" t="s">
        <v>1361</v>
      </c>
      <c r="G1145">
        <v>4740</v>
      </c>
      <c r="H1145">
        <v>4740</v>
      </c>
      <c r="I1145">
        <v>4739</v>
      </c>
      <c r="J1145">
        <f>VLOOKUP(F1145,rmp_opt!$A$2:$C$1736,3,FALSE)</f>
        <v>4741</v>
      </c>
      <c r="K1145">
        <f t="shared" si="102"/>
        <v>0</v>
      </c>
      <c r="L1145">
        <f t="shared" si="103"/>
        <v>0</v>
      </c>
      <c r="M1145">
        <f t="shared" si="104"/>
        <v>4740</v>
      </c>
      <c r="N1145">
        <f t="shared" si="105"/>
        <v>4740</v>
      </c>
      <c r="O1145">
        <f t="shared" si="106"/>
        <v>1</v>
      </c>
      <c r="P1145" s="6">
        <f t="shared" si="107"/>
        <v>0</v>
      </c>
    </row>
    <row r="1146" spans="1:16" x14ac:dyDescent="0.25">
      <c r="A1146" s="3" t="s">
        <v>1534</v>
      </c>
      <c r="B1146">
        <v>71500</v>
      </c>
      <c r="C1146">
        <v>71933</v>
      </c>
      <c r="F1146" s="3" t="s">
        <v>500</v>
      </c>
      <c r="G1146">
        <v>10010</v>
      </c>
      <c r="H1146">
        <v>10010</v>
      </c>
      <c r="I1146">
        <v>10010</v>
      </c>
      <c r="J1146">
        <f>VLOOKUP(F1146,rmp_opt!$A$2:$C$1736,3,FALSE)</f>
        <v>10022</v>
      </c>
      <c r="K1146">
        <f t="shared" si="102"/>
        <v>0</v>
      </c>
      <c r="L1146">
        <f t="shared" si="103"/>
        <v>0</v>
      </c>
      <c r="M1146">
        <f t="shared" si="104"/>
        <v>10010</v>
      </c>
      <c r="N1146">
        <f t="shared" si="105"/>
        <v>10010</v>
      </c>
      <c r="O1146">
        <f t="shared" si="106"/>
        <v>1</v>
      </c>
      <c r="P1146" s="6">
        <f t="shared" si="107"/>
        <v>0</v>
      </c>
    </row>
    <row r="1147" spans="1:16" x14ac:dyDescent="0.25">
      <c r="A1147" s="3" t="s">
        <v>462</v>
      </c>
      <c r="B1147">
        <v>50516</v>
      </c>
      <c r="C1147">
        <v>50819</v>
      </c>
      <c r="F1147" s="3" t="s">
        <v>1450</v>
      </c>
      <c r="G1147">
        <v>9903</v>
      </c>
      <c r="H1147">
        <v>9903</v>
      </c>
      <c r="I1147">
        <v>9902</v>
      </c>
      <c r="J1147">
        <f>VLOOKUP(F1147,rmp_opt!$A$2:$C$1736,3,FALSE)</f>
        <v>9910</v>
      </c>
      <c r="K1147">
        <f t="shared" si="102"/>
        <v>0</v>
      </c>
      <c r="L1147">
        <f t="shared" si="103"/>
        <v>0</v>
      </c>
      <c r="M1147">
        <f t="shared" si="104"/>
        <v>9903</v>
      </c>
      <c r="N1147">
        <f t="shared" si="105"/>
        <v>9903</v>
      </c>
      <c r="O1147">
        <f t="shared" si="106"/>
        <v>1</v>
      </c>
      <c r="P1147" s="6">
        <f t="shared" si="107"/>
        <v>0</v>
      </c>
    </row>
    <row r="1148" spans="1:16" x14ac:dyDescent="0.25">
      <c r="A1148" s="3" t="s">
        <v>1727</v>
      </c>
      <c r="B1148">
        <v>51987</v>
      </c>
      <c r="C1148">
        <v>52023</v>
      </c>
      <c r="F1148" s="3" t="s">
        <v>1395</v>
      </c>
      <c r="G1148">
        <v>9982</v>
      </c>
      <c r="H1148">
        <v>9982</v>
      </c>
      <c r="I1148">
        <v>9981</v>
      </c>
      <c r="J1148">
        <f>VLOOKUP(F1148,rmp_opt!$A$2:$C$1736,3,FALSE)</f>
        <v>9989</v>
      </c>
      <c r="K1148">
        <f t="shared" si="102"/>
        <v>0</v>
      </c>
      <c r="L1148">
        <f t="shared" si="103"/>
        <v>0</v>
      </c>
      <c r="M1148">
        <f t="shared" si="104"/>
        <v>9982</v>
      </c>
      <c r="N1148">
        <f t="shared" si="105"/>
        <v>9982</v>
      </c>
      <c r="O1148">
        <f t="shared" si="106"/>
        <v>1</v>
      </c>
      <c r="P1148" s="6">
        <f t="shared" si="107"/>
        <v>0</v>
      </c>
    </row>
    <row r="1149" spans="1:16" x14ac:dyDescent="0.25">
      <c r="A1149" s="3" t="s">
        <v>1523</v>
      </c>
      <c r="B1149">
        <v>62335</v>
      </c>
      <c r="C1149">
        <v>63388</v>
      </c>
      <c r="F1149" s="3" t="s">
        <v>1197</v>
      </c>
      <c r="G1149">
        <v>4346</v>
      </c>
      <c r="H1149">
        <v>4346</v>
      </c>
      <c r="I1149">
        <v>4345</v>
      </c>
      <c r="J1149">
        <f>VLOOKUP(F1149,rmp_opt!$A$2:$C$1736,3,FALSE)</f>
        <v>4363</v>
      </c>
      <c r="K1149">
        <f t="shared" si="102"/>
        <v>0</v>
      </c>
      <c r="L1149">
        <f t="shared" si="103"/>
        <v>0</v>
      </c>
      <c r="M1149">
        <f t="shared" si="104"/>
        <v>4346</v>
      </c>
      <c r="N1149">
        <f t="shared" si="105"/>
        <v>4346</v>
      </c>
      <c r="O1149">
        <f t="shared" si="106"/>
        <v>1</v>
      </c>
      <c r="P1149" s="6">
        <f t="shared" si="107"/>
        <v>0</v>
      </c>
    </row>
    <row r="1150" spans="1:16" x14ac:dyDescent="0.25">
      <c r="A1150" s="3" t="s">
        <v>1129</v>
      </c>
      <c r="B1150">
        <v>751268</v>
      </c>
      <c r="C1150">
        <v>752045</v>
      </c>
      <c r="F1150" s="3" t="s">
        <v>783</v>
      </c>
      <c r="G1150">
        <v>4324</v>
      </c>
      <c r="H1150">
        <v>4324</v>
      </c>
      <c r="I1150">
        <v>4324</v>
      </c>
      <c r="J1150">
        <f>VLOOKUP(F1150,rmp_opt!$A$2:$C$1736,3,FALSE)</f>
        <v>4324</v>
      </c>
      <c r="K1150">
        <f t="shared" si="102"/>
        <v>0</v>
      </c>
      <c r="L1150">
        <f t="shared" si="103"/>
        <v>0</v>
      </c>
      <c r="M1150">
        <f t="shared" si="104"/>
        <v>4324</v>
      </c>
      <c r="N1150">
        <f t="shared" si="105"/>
        <v>4324</v>
      </c>
      <c r="O1150">
        <f t="shared" si="106"/>
        <v>1</v>
      </c>
      <c r="P1150" s="6">
        <f t="shared" si="107"/>
        <v>0</v>
      </c>
    </row>
    <row r="1151" spans="1:16" x14ac:dyDescent="0.25">
      <c r="A1151" s="3" t="s">
        <v>906</v>
      </c>
      <c r="B1151">
        <v>56263</v>
      </c>
      <c r="C1151">
        <v>56263</v>
      </c>
      <c r="F1151" s="3" t="s">
        <v>945</v>
      </c>
      <c r="G1151">
        <v>4283</v>
      </c>
      <c r="H1151">
        <v>4283</v>
      </c>
      <c r="I1151">
        <v>4283</v>
      </c>
      <c r="J1151">
        <f>VLOOKUP(F1151,rmp_opt!$A$2:$C$1736,3,FALSE)</f>
        <v>4294</v>
      </c>
      <c r="K1151">
        <f t="shared" si="102"/>
        <v>0</v>
      </c>
      <c r="L1151">
        <f t="shared" si="103"/>
        <v>0</v>
      </c>
      <c r="M1151">
        <f t="shared" si="104"/>
        <v>4283</v>
      </c>
      <c r="N1151">
        <f t="shared" si="105"/>
        <v>4283</v>
      </c>
      <c r="O1151">
        <f t="shared" si="106"/>
        <v>1</v>
      </c>
      <c r="P1151" s="6">
        <f t="shared" si="107"/>
        <v>0</v>
      </c>
    </row>
    <row r="1152" spans="1:16" x14ac:dyDescent="0.25">
      <c r="A1152" s="3" t="s">
        <v>973</v>
      </c>
      <c r="B1152">
        <v>185563</v>
      </c>
      <c r="C1152">
        <v>186488</v>
      </c>
      <c r="F1152" s="3" t="s">
        <v>119</v>
      </c>
      <c r="G1152">
        <v>4361</v>
      </c>
      <c r="H1152">
        <v>4361</v>
      </c>
      <c r="I1152">
        <v>4360</v>
      </c>
      <c r="J1152">
        <f>VLOOKUP(F1152,rmp_opt!$A$2:$C$1736,3,FALSE)</f>
        <v>4372</v>
      </c>
      <c r="K1152">
        <f t="shared" si="102"/>
        <v>0</v>
      </c>
      <c r="L1152">
        <f t="shared" si="103"/>
        <v>0</v>
      </c>
      <c r="M1152">
        <f t="shared" si="104"/>
        <v>4361</v>
      </c>
      <c r="N1152">
        <f t="shared" si="105"/>
        <v>4361</v>
      </c>
      <c r="O1152">
        <f t="shared" si="106"/>
        <v>1</v>
      </c>
      <c r="P1152" s="6">
        <f t="shared" si="107"/>
        <v>0</v>
      </c>
    </row>
    <row r="1153" spans="1:16" x14ac:dyDescent="0.25">
      <c r="A1153" s="3" t="s">
        <v>262</v>
      </c>
      <c r="B1153">
        <v>4000</v>
      </c>
      <c r="C1153">
        <v>4000</v>
      </c>
      <c r="F1153" s="3" t="s">
        <v>1537</v>
      </c>
      <c r="G1153">
        <v>4349</v>
      </c>
      <c r="H1153">
        <v>4349</v>
      </c>
      <c r="I1153">
        <v>4349</v>
      </c>
      <c r="J1153">
        <f>VLOOKUP(F1153,rmp_opt!$A$2:$C$1736,3,FALSE)</f>
        <v>4378</v>
      </c>
      <c r="K1153">
        <f t="shared" si="102"/>
        <v>0</v>
      </c>
      <c r="L1153">
        <f t="shared" si="103"/>
        <v>0</v>
      </c>
      <c r="M1153">
        <f t="shared" si="104"/>
        <v>4349</v>
      </c>
      <c r="N1153">
        <f t="shared" si="105"/>
        <v>4349</v>
      </c>
      <c r="O1153">
        <f t="shared" si="106"/>
        <v>1</v>
      </c>
      <c r="P1153" s="6">
        <f t="shared" si="107"/>
        <v>0</v>
      </c>
    </row>
    <row r="1154" spans="1:16" x14ac:dyDescent="0.25">
      <c r="A1154" s="3" t="s">
        <v>1051</v>
      </c>
      <c r="B1154">
        <v>59921</v>
      </c>
      <c r="C1154">
        <v>60346</v>
      </c>
      <c r="F1154" s="3" t="s">
        <v>353</v>
      </c>
      <c r="G1154">
        <v>4326</v>
      </c>
      <c r="H1154">
        <v>4326</v>
      </c>
      <c r="I1154">
        <v>4325</v>
      </c>
      <c r="J1154">
        <f>VLOOKUP(F1154,rmp_opt!$A$2:$C$1736,3,FALSE)</f>
        <v>4336</v>
      </c>
      <c r="K1154">
        <f t="shared" si="102"/>
        <v>0</v>
      </c>
      <c r="L1154">
        <f t="shared" si="103"/>
        <v>0</v>
      </c>
      <c r="M1154">
        <f t="shared" si="104"/>
        <v>4326</v>
      </c>
      <c r="N1154">
        <f t="shared" si="105"/>
        <v>4326</v>
      </c>
      <c r="O1154">
        <f t="shared" si="106"/>
        <v>1</v>
      </c>
      <c r="P1154" s="6">
        <f t="shared" si="107"/>
        <v>0</v>
      </c>
    </row>
    <row r="1155" spans="1:16" x14ac:dyDescent="0.25">
      <c r="A1155" s="3" t="s">
        <v>480</v>
      </c>
      <c r="B1155">
        <v>47874</v>
      </c>
      <c r="C1155">
        <v>48084</v>
      </c>
      <c r="F1155" s="3" t="s">
        <v>1210</v>
      </c>
      <c r="G1155">
        <v>4314</v>
      </c>
      <c r="H1155">
        <v>4314</v>
      </c>
      <c r="I1155">
        <v>4313</v>
      </c>
      <c r="J1155">
        <f>VLOOKUP(F1155,rmp_opt!$A$2:$C$1736,3,FALSE)</f>
        <v>4328</v>
      </c>
      <c r="K1155">
        <f t="shared" si="102"/>
        <v>0</v>
      </c>
      <c r="L1155">
        <f t="shared" si="103"/>
        <v>0</v>
      </c>
      <c r="M1155">
        <f t="shared" si="104"/>
        <v>4314</v>
      </c>
      <c r="N1155">
        <f t="shared" si="105"/>
        <v>4314</v>
      </c>
      <c r="O1155">
        <f t="shared" si="106"/>
        <v>1</v>
      </c>
      <c r="P1155" s="6">
        <f t="shared" si="107"/>
        <v>0</v>
      </c>
    </row>
    <row r="1156" spans="1:16" x14ac:dyDescent="0.25">
      <c r="A1156" s="3" t="s">
        <v>970</v>
      </c>
      <c r="B1156">
        <v>69651</v>
      </c>
      <c r="C1156">
        <v>70353</v>
      </c>
      <c r="F1156" s="3" t="s">
        <v>230</v>
      </c>
      <c r="G1156">
        <v>4289</v>
      </c>
      <c r="H1156">
        <v>4289</v>
      </c>
      <c r="I1156">
        <v>4288</v>
      </c>
      <c r="J1156">
        <f>VLOOKUP(F1156,rmp_opt!$A$2:$C$1736,3,FALSE)</f>
        <v>4297</v>
      </c>
      <c r="K1156">
        <f t="shared" ref="K1156:K1219" si="108">IF(I1156&gt;G1156,1,0)</f>
        <v>0</v>
      </c>
      <c r="L1156">
        <f t="shared" ref="L1156:L1219" si="109">IF(J1156&lt;H1156,1,0)</f>
        <v>0</v>
      </c>
      <c r="M1156">
        <f t="shared" ref="M1156:M1219" si="110">MIN(J1156,H1156)</f>
        <v>4289</v>
      </c>
      <c r="N1156">
        <f t="shared" ref="N1156:N1219" si="111">MAX(I1156,G1156)</f>
        <v>4289</v>
      </c>
      <c r="O1156">
        <f t="shared" ref="O1156:O1219" si="112">IF(N1156=M1156,1,0)</f>
        <v>1</v>
      </c>
      <c r="P1156" s="6">
        <f t="shared" ref="P1156:P1219" si="113">(M1156-N1156)/M1156</f>
        <v>0</v>
      </c>
    </row>
    <row r="1157" spans="1:16" x14ac:dyDescent="0.25">
      <c r="A1157" s="3" t="s">
        <v>631</v>
      </c>
      <c r="B1157">
        <v>334161</v>
      </c>
      <c r="C1157">
        <v>334187</v>
      </c>
      <c r="F1157" s="3" t="s">
        <v>634</v>
      </c>
      <c r="G1157">
        <v>4272</v>
      </c>
      <c r="H1157">
        <v>4272</v>
      </c>
      <c r="I1157">
        <v>4271</v>
      </c>
      <c r="J1157">
        <f>VLOOKUP(F1157,rmp_opt!$A$2:$C$1736,3,FALSE)</f>
        <v>4288</v>
      </c>
      <c r="K1157">
        <f t="shared" si="108"/>
        <v>0</v>
      </c>
      <c r="L1157">
        <f t="shared" si="109"/>
        <v>0</v>
      </c>
      <c r="M1157">
        <f t="shared" si="110"/>
        <v>4272</v>
      </c>
      <c r="N1157">
        <f t="shared" si="111"/>
        <v>4272</v>
      </c>
      <c r="O1157">
        <f t="shared" si="112"/>
        <v>1</v>
      </c>
      <c r="P1157" s="6">
        <f t="shared" si="113"/>
        <v>0</v>
      </c>
    </row>
    <row r="1158" spans="1:16" x14ac:dyDescent="0.25">
      <c r="A1158" s="3" t="s">
        <v>1259</v>
      </c>
      <c r="B1158">
        <v>4197</v>
      </c>
      <c r="C1158">
        <v>4197</v>
      </c>
      <c r="F1158" s="3" t="s">
        <v>755</v>
      </c>
      <c r="G1158">
        <v>4326</v>
      </c>
      <c r="H1158">
        <v>4326</v>
      </c>
      <c r="I1158">
        <v>4325</v>
      </c>
      <c r="J1158">
        <f>VLOOKUP(F1158,rmp_opt!$A$2:$C$1736,3,FALSE)</f>
        <v>4337</v>
      </c>
      <c r="K1158">
        <f t="shared" si="108"/>
        <v>0</v>
      </c>
      <c r="L1158">
        <f t="shared" si="109"/>
        <v>0</v>
      </c>
      <c r="M1158">
        <f t="shared" si="110"/>
        <v>4326</v>
      </c>
      <c r="N1158">
        <f t="shared" si="111"/>
        <v>4326</v>
      </c>
      <c r="O1158">
        <f t="shared" si="112"/>
        <v>1</v>
      </c>
      <c r="P1158" s="6">
        <f t="shared" si="113"/>
        <v>0</v>
      </c>
    </row>
    <row r="1159" spans="1:16" x14ac:dyDescent="0.25">
      <c r="A1159" s="3" t="s">
        <v>708</v>
      </c>
      <c r="B1159">
        <v>4000</v>
      </c>
      <c r="C1159">
        <v>4000</v>
      </c>
      <c r="F1159" s="3" t="s">
        <v>940</v>
      </c>
      <c r="G1159">
        <v>1738</v>
      </c>
      <c r="H1159">
        <v>1738</v>
      </c>
      <c r="I1159">
        <v>1737</v>
      </c>
      <c r="J1159">
        <f>VLOOKUP(F1159,rmp_opt!$A$2:$C$1736,3,FALSE)</f>
        <v>1742</v>
      </c>
      <c r="K1159">
        <f t="shared" si="108"/>
        <v>0</v>
      </c>
      <c r="L1159">
        <f t="shared" si="109"/>
        <v>0</v>
      </c>
      <c r="M1159">
        <f t="shared" si="110"/>
        <v>1738</v>
      </c>
      <c r="N1159">
        <f t="shared" si="111"/>
        <v>1738</v>
      </c>
      <c r="O1159">
        <f t="shared" si="112"/>
        <v>1</v>
      </c>
      <c r="P1159" s="6">
        <f t="shared" si="113"/>
        <v>0</v>
      </c>
    </row>
    <row r="1160" spans="1:16" x14ac:dyDescent="0.25">
      <c r="A1160" s="3" t="s">
        <v>1270</v>
      </c>
      <c r="B1160">
        <v>46968</v>
      </c>
      <c r="C1160">
        <v>46965</v>
      </c>
      <c r="F1160" s="3" t="s">
        <v>1308</v>
      </c>
      <c r="G1160">
        <v>1731</v>
      </c>
      <c r="H1160">
        <v>1731</v>
      </c>
      <c r="I1160">
        <v>1731</v>
      </c>
      <c r="J1160">
        <f>VLOOKUP(F1160,rmp_opt!$A$2:$C$1736,3,FALSE)</f>
        <v>1731</v>
      </c>
      <c r="K1160">
        <f t="shared" si="108"/>
        <v>0</v>
      </c>
      <c r="L1160">
        <f t="shared" si="109"/>
        <v>0</v>
      </c>
      <c r="M1160">
        <f t="shared" si="110"/>
        <v>1731</v>
      </c>
      <c r="N1160">
        <f t="shared" si="111"/>
        <v>1731</v>
      </c>
      <c r="O1160">
        <f t="shared" si="112"/>
        <v>1</v>
      </c>
      <c r="P1160" s="6">
        <f t="shared" si="113"/>
        <v>0</v>
      </c>
    </row>
    <row r="1161" spans="1:16" x14ac:dyDescent="0.25">
      <c r="A1161" s="3" t="s">
        <v>1088</v>
      </c>
      <c r="B1161">
        <v>333147</v>
      </c>
      <c r="C1161">
        <v>333167</v>
      </c>
      <c r="F1161" s="3" t="s">
        <v>148</v>
      </c>
      <c r="G1161">
        <v>1787</v>
      </c>
      <c r="H1161">
        <v>1787</v>
      </c>
      <c r="I1161">
        <v>1785</v>
      </c>
      <c r="J1161">
        <f>VLOOKUP(F1161,rmp_opt!$A$2:$C$1736,3,FALSE)</f>
        <v>1799</v>
      </c>
      <c r="K1161">
        <f t="shared" si="108"/>
        <v>0</v>
      </c>
      <c r="L1161">
        <f t="shared" si="109"/>
        <v>0</v>
      </c>
      <c r="M1161">
        <f t="shared" si="110"/>
        <v>1787</v>
      </c>
      <c r="N1161">
        <f t="shared" si="111"/>
        <v>1787</v>
      </c>
      <c r="O1161">
        <f t="shared" si="112"/>
        <v>1</v>
      </c>
      <c r="P1161" s="6">
        <f t="shared" si="113"/>
        <v>0</v>
      </c>
    </row>
    <row r="1162" spans="1:16" x14ac:dyDescent="0.25">
      <c r="A1162" s="3" t="s">
        <v>1673</v>
      </c>
      <c r="B1162">
        <v>4000</v>
      </c>
      <c r="C1162">
        <v>4000</v>
      </c>
      <c r="F1162" s="3" t="s">
        <v>42</v>
      </c>
      <c r="G1162">
        <v>1840</v>
      </c>
      <c r="H1162">
        <v>1840</v>
      </c>
      <c r="I1162">
        <v>1839</v>
      </c>
      <c r="J1162">
        <f>VLOOKUP(F1162,rmp_opt!$A$2:$C$1736,3,FALSE)</f>
        <v>1846</v>
      </c>
      <c r="K1162">
        <f t="shared" si="108"/>
        <v>0</v>
      </c>
      <c r="L1162">
        <f t="shared" si="109"/>
        <v>0</v>
      </c>
      <c r="M1162">
        <f t="shared" si="110"/>
        <v>1840</v>
      </c>
      <c r="N1162">
        <f t="shared" si="111"/>
        <v>1840</v>
      </c>
      <c r="O1162">
        <f t="shared" si="112"/>
        <v>1</v>
      </c>
      <c r="P1162" s="6">
        <f t="shared" si="113"/>
        <v>0</v>
      </c>
    </row>
    <row r="1163" spans="1:16" x14ac:dyDescent="0.25">
      <c r="A1163" s="3" t="s">
        <v>82</v>
      </c>
      <c r="B1163">
        <v>4000</v>
      </c>
      <c r="C1163">
        <v>4000</v>
      </c>
      <c r="F1163" s="3" t="s">
        <v>238</v>
      </c>
      <c r="G1163">
        <v>1835</v>
      </c>
      <c r="H1163">
        <v>1835</v>
      </c>
      <c r="I1163">
        <v>1831</v>
      </c>
      <c r="J1163">
        <f>VLOOKUP(F1163,rmp_opt!$A$2:$C$1736,3,FALSE)</f>
        <v>1846</v>
      </c>
      <c r="K1163">
        <f t="shared" si="108"/>
        <v>0</v>
      </c>
      <c r="L1163">
        <f t="shared" si="109"/>
        <v>0</v>
      </c>
      <c r="M1163">
        <f t="shared" si="110"/>
        <v>1835</v>
      </c>
      <c r="N1163">
        <f t="shared" si="111"/>
        <v>1835</v>
      </c>
      <c r="O1163">
        <f t="shared" si="112"/>
        <v>1</v>
      </c>
      <c r="P1163" s="6">
        <f t="shared" si="113"/>
        <v>0</v>
      </c>
    </row>
    <row r="1164" spans="1:16" x14ac:dyDescent="0.25">
      <c r="A1164" s="3" t="s">
        <v>107</v>
      </c>
      <c r="B1164">
        <v>49474</v>
      </c>
      <c r="C1164">
        <v>49606</v>
      </c>
      <c r="F1164" s="3" t="s">
        <v>845</v>
      </c>
      <c r="G1164">
        <v>1803</v>
      </c>
      <c r="H1164">
        <v>1803</v>
      </c>
      <c r="I1164">
        <v>1801</v>
      </c>
      <c r="J1164">
        <f>VLOOKUP(F1164,rmp_opt!$A$2:$C$1736,3,FALSE)</f>
        <v>1806</v>
      </c>
      <c r="K1164">
        <f t="shared" si="108"/>
        <v>0</v>
      </c>
      <c r="L1164">
        <f t="shared" si="109"/>
        <v>0</v>
      </c>
      <c r="M1164">
        <f t="shared" si="110"/>
        <v>1803</v>
      </c>
      <c r="N1164">
        <f t="shared" si="111"/>
        <v>1803</v>
      </c>
      <c r="O1164">
        <f t="shared" si="112"/>
        <v>1</v>
      </c>
      <c r="P1164" s="6">
        <f t="shared" si="113"/>
        <v>0</v>
      </c>
    </row>
    <row r="1165" spans="1:16" x14ac:dyDescent="0.25">
      <c r="A1165" s="3" t="s">
        <v>451</v>
      </c>
      <c r="B1165">
        <v>56752</v>
      </c>
      <c r="C1165">
        <v>57718</v>
      </c>
      <c r="F1165" s="3" t="s">
        <v>701</v>
      </c>
      <c r="G1165">
        <v>1908</v>
      </c>
      <c r="H1165">
        <v>1908</v>
      </c>
      <c r="I1165">
        <v>1906</v>
      </c>
      <c r="J1165">
        <f>VLOOKUP(F1165,rmp_opt!$A$2:$C$1736,3,FALSE)</f>
        <v>1915</v>
      </c>
      <c r="K1165">
        <f t="shared" si="108"/>
        <v>0</v>
      </c>
      <c r="L1165">
        <f t="shared" si="109"/>
        <v>0</v>
      </c>
      <c r="M1165">
        <f t="shared" si="110"/>
        <v>1908</v>
      </c>
      <c r="N1165">
        <f t="shared" si="111"/>
        <v>1908</v>
      </c>
      <c r="O1165">
        <f t="shared" si="112"/>
        <v>1</v>
      </c>
      <c r="P1165" s="6">
        <f t="shared" si="113"/>
        <v>0</v>
      </c>
    </row>
    <row r="1166" spans="1:16" x14ac:dyDescent="0.25">
      <c r="A1166" s="3" t="s">
        <v>1585</v>
      </c>
      <c r="B1166">
        <v>54840</v>
      </c>
      <c r="C1166">
        <v>54836</v>
      </c>
      <c r="F1166" s="3" t="s">
        <v>1045</v>
      </c>
      <c r="G1166">
        <v>1845</v>
      </c>
      <c r="H1166">
        <v>1845</v>
      </c>
      <c r="I1166">
        <v>1843</v>
      </c>
      <c r="J1166">
        <f>VLOOKUP(F1166,rmp_opt!$A$2:$C$1736,3,FALSE)</f>
        <v>1848</v>
      </c>
      <c r="K1166">
        <f t="shared" si="108"/>
        <v>0</v>
      </c>
      <c r="L1166">
        <f t="shared" si="109"/>
        <v>0</v>
      </c>
      <c r="M1166">
        <f t="shared" si="110"/>
        <v>1845</v>
      </c>
      <c r="N1166">
        <f t="shared" si="111"/>
        <v>1845</v>
      </c>
      <c r="O1166">
        <f t="shared" si="112"/>
        <v>1</v>
      </c>
      <c r="P1166" s="6">
        <f t="shared" si="113"/>
        <v>0</v>
      </c>
    </row>
    <row r="1167" spans="1:16" x14ac:dyDescent="0.25">
      <c r="A1167" s="3" t="s">
        <v>824</v>
      </c>
      <c r="B1167">
        <v>1264601</v>
      </c>
      <c r="C1167">
        <v>1266638</v>
      </c>
      <c r="F1167" s="3" t="s">
        <v>372</v>
      </c>
      <c r="G1167">
        <v>1742</v>
      </c>
      <c r="H1167">
        <v>1742</v>
      </c>
      <c r="I1167">
        <v>1742</v>
      </c>
      <c r="J1167">
        <f>VLOOKUP(F1167,rmp_opt!$A$2:$C$1736,3,FALSE)</f>
        <v>1754</v>
      </c>
      <c r="K1167">
        <f t="shared" si="108"/>
        <v>0</v>
      </c>
      <c r="L1167">
        <f t="shared" si="109"/>
        <v>0</v>
      </c>
      <c r="M1167">
        <f t="shared" si="110"/>
        <v>1742</v>
      </c>
      <c r="N1167">
        <f t="shared" si="111"/>
        <v>1742</v>
      </c>
      <c r="O1167">
        <f t="shared" si="112"/>
        <v>1</v>
      </c>
      <c r="P1167" s="6">
        <f t="shared" si="113"/>
        <v>0</v>
      </c>
    </row>
    <row r="1168" spans="1:16" x14ac:dyDescent="0.25">
      <c r="A1168" s="3" t="s">
        <v>728</v>
      </c>
      <c r="B1168">
        <v>342769</v>
      </c>
      <c r="C1168">
        <v>342790</v>
      </c>
      <c r="F1168" s="3" t="s">
        <v>1146</v>
      </c>
      <c r="G1168">
        <v>1773</v>
      </c>
      <c r="H1168">
        <v>1773</v>
      </c>
      <c r="I1168">
        <v>1771</v>
      </c>
      <c r="J1168">
        <f>VLOOKUP(F1168,rmp_opt!$A$2:$C$1736,3,FALSE)</f>
        <v>1797</v>
      </c>
      <c r="K1168">
        <f t="shared" si="108"/>
        <v>0</v>
      </c>
      <c r="L1168">
        <f t="shared" si="109"/>
        <v>0</v>
      </c>
      <c r="M1168">
        <f t="shared" si="110"/>
        <v>1773</v>
      </c>
      <c r="N1168">
        <f t="shared" si="111"/>
        <v>1773</v>
      </c>
      <c r="O1168">
        <f t="shared" si="112"/>
        <v>1</v>
      </c>
      <c r="P1168" s="6">
        <f t="shared" si="113"/>
        <v>0</v>
      </c>
    </row>
    <row r="1169" spans="1:16" x14ac:dyDescent="0.25">
      <c r="A1169" s="3" t="s">
        <v>493</v>
      </c>
      <c r="B1169">
        <v>71079</v>
      </c>
      <c r="C1169">
        <v>72116</v>
      </c>
      <c r="F1169" s="3" t="s">
        <v>740</v>
      </c>
      <c r="G1169">
        <v>3526</v>
      </c>
      <c r="H1169">
        <v>3526</v>
      </c>
      <c r="I1169">
        <v>3525</v>
      </c>
      <c r="J1169">
        <f>VLOOKUP(F1169,rmp_opt!$A$2:$C$1736,3,FALSE)</f>
        <v>3587</v>
      </c>
      <c r="K1169">
        <f t="shared" si="108"/>
        <v>0</v>
      </c>
      <c r="L1169">
        <f t="shared" si="109"/>
        <v>0</v>
      </c>
      <c r="M1169">
        <f t="shared" si="110"/>
        <v>3526</v>
      </c>
      <c r="N1169">
        <f t="shared" si="111"/>
        <v>3526</v>
      </c>
      <c r="O1169">
        <f t="shared" si="112"/>
        <v>1</v>
      </c>
      <c r="P1169" s="6">
        <f t="shared" si="113"/>
        <v>0</v>
      </c>
    </row>
    <row r="1170" spans="1:16" x14ac:dyDescent="0.25">
      <c r="A1170" s="3" t="s">
        <v>1385</v>
      </c>
      <c r="B1170">
        <v>26646</v>
      </c>
      <c r="C1170">
        <v>27568</v>
      </c>
      <c r="F1170" s="3" t="s">
        <v>345</v>
      </c>
      <c r="G1170">
        <v>3698</v>
      </c>
      <c r="H1170">
        <v>3698</v>
      </c>
      <c r="I1170">
        <v>3698</v>
      </c>
      <c r="J1170">
        <f>VLOOKUP(F1170,rmp_opt!$A$2:$C$1736,3,FALSE)</f>
        <v>3698</v>
      </c>
      <c r="K1170">
        <f t="shared" si="108"/>
        <v>0</v>
      </c>
      <c r="L1170">
        <f t="shared" si="109"/>
        <v>0</v>
      </c>
      <c r="M1170">
        <f t="shared" si="110"/>
        <v>3698</v>
      </c>
      <c r="N1170">
        <f t="shared" si="111"/>
        <v>3698</v>
      </c>
      <c r="O1170">
        <f t="shared" si="112"/>
        <v>1</v>
      </c>
      <c r="P1170" s="6">
        <f t="shared" si="113"/>
        <v>0</v>
      </c>
    </row>
    <row r="1171" spans="1:16" x14ac:dyDescent="0.25">
      <c r="A1171" s="3" t="s">
        <v>898</v>
      </c>
      <c r="B1171">
        <v>58276</v>
      </c>
      <c r="C1171">
        <v>58377</v>
      </c>
      <c r="F1171" s="3" t="s">
        <v>1692</v>
      </c>
      <c r="G1171">
        <v>3625</v>
      </c>
      <c r="H1171">
        <v>3625</v>
      </c>
      <c r="I1171">
        <v>3623</v>
      </c>
      <c r="J1171">
        <f>VLOOKUP(F1171,rmp_opt!$A$2:$C$1736,3,FALSE)</f>
        <v>3639</v>
      </c>
      <c r="K1171">
        <f t="shared" si="108"/>
        <v>0</v>
      </c>
      <c r="L1171">
        <f t="shared" si="109"/>
        <v>0</v>
      </c>
      <c r="M1171">
        <f t="shared" si="110"/>
        <v>3625</v>
      </c>
      <c r="N1171">
        <f t="shared" si="111"/>
        <v>3625</v>
      </c>
      <c r="O1171">
        <f t="shared" si="112"/>
        <v>1</v>
      </c>
      <c r="P1171" s="6">
        <f t="shared" si="113"/>
        <v>0</v>
      </c>
    </row>
    <row r="1172" spans="1:16" x14ac:dyDescent="0.25">
      <c r="A1172" s="3" t="s">
        <v>506</v>
      </c>
      <c r="B1172">
        <v>519354</v>
      </c>
      <c r="C1172">
        <v>519484</v>
      </c>
      <c r="F1172" s="3" t="s">
        <v>681</v>
      </c>
      <c r="G1172">
        <v>3299</v>
      </c>
      <c r="H1172">
        <v>3299</v>
      </c>
      <c r="I1172">
        <v>3298</v>
      </c>
      <c r="J1172">
        <f>VLOOKUP(F1172,rmp_opt!$A$2:$C$1736,3,FALSE)</f>
        <v>3300</v>
      </c>
      <c r="K1172">
        <f t="shared" si="108"/>
        <v>0</v>
      </c>
      <c r="L1172">
        <f t="shared" si="109"/>
        <v>0</v>
      </c>
      <c r="M1172">
        <f t="shared" si="110"/>
        <v>3299</v>
      </c>
      <c r="N1172">
        <f t="shared" si="111"/>
        <v>3299</v>
      </c>
      <c r="O1172">
        <f t="shared" si="112"/>
        <v>1</v>
      </c>
      <c r="P1172" s="6">
        <f t="shared" si="113"/>
        <v>0</v>
      </c>
    </row>
    <row r="1173" spans="1:16" x14ac:dyDescent="0.25">
      <c r="A1173" s="3" t="s">
        <v>847</v>
      </c>
      <c r="B1173">
        <v>53612</v>
      </c>
      <c r="C1173">
        <v>53612</v>
      </c>
      <c r="F1173" s="3" t="s">
        <v>1211</v>
      </c>
      <c r="G1173">
        <v>3547</v>
      </c>
      <c r="H1173">
        <v>3547</v>
      </c>
      <c r="I1173">
        <v>3546</v>
      </c>
      <c r="J1173">
        <f>VLOOKUP(F1173,rmp_opt!$A$2:$C$1736,3,FALSE)</f>
        <v>3557</v>
      </c>
      <c r="K1173">
        <f t="shared" si="108"/>
        <v>0</v>
      </c>
      <c r="L1173">
        <f t="shared" si="109"/>
        <v>0</v>
      </c>
      <c r="M1173">
        <f t="shared" si="110"/>
        <v>3547</v>
      </c>
      <c r="N1173">
        <f t="shared" si="111"/>
        <v>3547</v>
      </c>
      <c r="O1173">
        <f t="shared" si="112"/>
        <v>1</v>
      </c>
      <c r="P1173" s="6">
        <f t="shared" si="113"/>
        <v>0</v>
      </c>
    </row>
    <row r="1174" spans="1:16" x14ac:dyDescent="0.25">
      <c r="A1174" s="3" t="s">
        <v>346</v>
      </c>
      <c r="B1174">
        <v>328665</v>
      </c>
      <c r="C1174">
        <v>328687</v>
      </c>
      <c r="F1174" s="3" t="s">
        <v>174</v>
      </c>
      <c r="G1174">
        <v>3595</v>
      </c>
      <c r="H1174">
        <v>3595</v>
      </c>
      <c r="I1174">
        <v>3594</v>
      </c>
      <c r="J1174">
        <f>VLOOKUP(F1174,rmp_opt!$A$2:$C$1736,3,FALSE)</f>
        <v>3603</v>
      </c>
      <c r="K1174">
        <f t="shared" si="108"/>
        <v>0</v>
      </c>
      <c r="L1174">
        <f t="shared" si="109"/>
        <v>0</v>
      </c>
      <c r="M1174">
        <f t="shared" si="110"/>
        <v>3595</v>
      </c>
      <c r="N1174">
        <f t="shared" si="111"/>
        <v>3595</v>
      </c>
      <c r="O1174">
        <f t="shared" si="112"/>
        <v>1</v>
      </c>
      <c r="P1174" s="6">
        <f t="shared" si="113"/>
        <v>0</v>
      </c>
    </row>
    <row r="1175" spans="1:16" x14ac:dyDescent="0.25">
      <c r="A1175" s="3" t="s">
        <v>1575</v>
      </c>
      <c r="B1175">
        <v>66240</v>
      </c>
      <c r="C1175">
        <v>66591</v>
      </c>
      <c r="F1175" s="3" t="s">
        <v>60</v>
      </c>
      <c r="G1175">
        <v>3330</v>
      </c>
      <c r="H1175">
        <v>3330</v>
      </c>
      <c r="I1175">
        <v>3330</v>
      </c>
      <c r="J1175">
        <f>VLOOKUP(F1175,rmp_opt!$A$2:$C$1736,3,FALSE)</f>
        <v>3331</v>
      </c>
      <c r="K1175">
        <f t="shared" si="108"/>
        <v>0</v>
      </c>
      <c r="L1175">
        <f t="shared" si="109"/>
        <v>0</v>
      </c>
      <c r="M1175">
        <f t="shared" si="110"/>
        <v>3330</v>
      </c>
      <c r="N1175">
        <f t="shared" si="111"/>
        <v>3330</v>
      </c>
      <c r="O1175">
        <f t="shared" si="112"/>
        <v>1</v>
      </c>
      <c r="P1175" s="6">
        <f t="shared" si="113"/>
        <v>0</v>
      </c>
    </row>
    <row r="1176" spans="1:16" x14ac:dyDescent="0.25">
      <c r="A1176" s="3" t="s">
        <v>671</v>
      </c>
      <c r="B1176">
        <v>221435</v>
      </c>
      <c r="C1176">
        <v>221999</v>
      </c>
      <c r="F1176" s="3" t="s">
        <v>785</v>
      </c>
      <c r="G1176">
        <v>3522</v>
      </c>
      <c r="H1176">
        <v>3522</v>
      </c>
      <c r="I1176">
        <v>3520</v>
      </c>
      <c r="J1176">
        <f>VLOOKUP(F1176,rmp_opt!$A$2:$C$1736,3,FALSE)</f>
        <v>3529</v>
      </c>
      <c r="K1176">
        <f t="shared" si="108"/>
        <v>0</v>
      </c>
      <c r="L1176">
        <f t="shared" si="109"/>
        <v>0</v>
      </c>
      <c r="M1176">
        <f t="shared" si="110"/>
        <v>3522</v>
      </c>
      <c r="N1176">
        <f t="shared" si="111"/>
        <v>3522</v>
      </c>
      <c r="O1176">
        <f t="shared" si="112"/>
        <v>1</v>
      </c>
      <c r="P1176" s="6">
        <f t="shared" si="113"/>
        <v>0</v>
      </c>
    </row>
    <row r="1177" spans="1:16" x14ac:dyDescent="0.25">
      <c r="A1177" s="3" t="s">
        <v>546</v>
      </c>
      <c r="B1177">
        <v>69507</v>
      </c>
      <c r="C1177">
        <v>70561</v>
      </c>
      <c r="F1177" s="3" t="s">
        <v>920</v>
      </c>
      <c r="G1177">
        <v>3503</v>
      </c>
      <c r="H1177">
        <v>3503</v>
      </c>
      <c r="I1177">
        <v>3502</v>
      </c>
      <c r="J1177">
        <f>VLOOKUP(F1177,rmp_opt!$A$2:$C$1736,3,FALSE)</f>
        <v>3503</v>
      </c>
      <c r="K1177">
        <f t="shared" si="108"/>
        <v>0</v>
      </c>
      <c r="L1177">
        <f t="shared" si="109"/>
        <v>0</v>
      </c>
      <c r="M1177">
        <f t="shared" si="110"/>
        <v>3503</v>
      </c>
      <c r="N1177">
        <f t="shared" si="111"/>
        <v>3503</v>
      </c>
      <c r="O1177">
        <f t="shared" si="112"/>
        <v>1</v>
      </c>
      <c r="P1177" s="6">
        <f t="shared" si="113"/>
        <v>0</v>
      </c>
    </row>
    <row r="1178" spans="1:16" x14ac:dyDescent="0.25">
      <c r="A1178" s="3" t="s">
        <v>1200</v>
      </c>
      <c r="B1178">
        <v>51260</v>
      </c>
      <c r="C1178">
        <v>51581</v>
      </c>
      <c r="F1178" s="3" t="s">
        <v>1184</v>
      </c>
      <c r="G1178">
        <v>3513</v>
      </c>
      <c r="H1178">
        <v>3513</v>
      </c>
      <c r="I1178">
        <v>3511</v>
      </c>
      <c r="J1178">
        <f>VLOOKUP(F1178,rmp_opt!$A$2:$C$1736,3,FALSE)</f>
        <v>3524</v>
      </c>
      <c r="K1178">
        <f t="shared" si="108"/>
        <v>0</v>
      </c>
      <c r="L1178">
        <f t="shared" si="109"/>
        <v>0</v>
      </c>
      <c r="M1178">
        <f t="shared" si="110"/>
        <v>3513</v>
      </c>
      <c r="N1178">
        <f t="shared" si="111"/>
        <v>3513</v>
      </c>
      <c r="O1178">
        <f t="shared" si="112"/>
        <v>1</v>
      </c>
      <c r="P1178" s="6">
        <f t="shared" si="113"/>
        <v>0</v>
      </c>
    </row>
    <row r="1179" spans="1:16" x14ac:dyDescent="0.25">
      <c r="A1179" s="3" t="s">
        <v>666</v>
      </c>
      <c r="B1179">
        <v>532212</v>
      </c>
      <c r="C1179">
        <v>532720</v>
      </c>
      <c r="F1179" s="3" t="s">
        <v>1670</v>
      </c>
      <c r="G1179">
        <v>16243</v>
      </c>
      <c r="H1179">
        <v>16243</v>
      </c>
      <c r="I1179">
        <v>16243</v>
      </c>
      <c r="J1179">
        <f>VLOOKUP(F1179,rmp_opt!$A$2:$C$1736,3,FALSE)</f>
        <v>16251</v>
      </c>
      <c r="K1179">
        <f t="shared" si="108"/>
        <v>0</v>
      </c>
      <c r="L1179">
        <f t="shared" si="109"/>
        <v>0</v>
      </c>
      <c r="M1179">
        <f t="shared" si="110"/>
        <v>16243</v>
      </c>
      <c r="N1179">
        <f t="shared" si="111"/>
        <v>16243</v>
      </c>
      <c r="O1179">
        <f t="shared" si="112"/>
        <v>1</v>
      </c>
      <c r="P1179" s="6">
        <f t="shared" si="113"/>
        <v>0</v>
      </c>
    </row>
    <row r="1180" spans="1:16" x14ac:dyDescent="0.25">
      <c r="A1180" s="3" t="s">
        <v>1580</v>
      </c>
      <c r="B1180">
        <v>86140</v>
      </c>
      <c r="C1180">
        <v>87280</v>
      </c>
      <c r="F1180" s="3" t="s">
        <v>1064</v>
      </c>
      <c r="G1180">
        <v>6274</v>
      </c>
      <c r="H1180">
        <v>6274</v>
      </c>
      <c r="I1180">
        <v>6271</v>
      </c>
      <c r="J1180">
        <f>VLOOKUP(F1180,rmp_opt!$A$2:$C$1736,3,FALSE)</f>
        <v>6528</v>
      </c>
      <c r="K1180">
        <f t="shared" si="108"/>
        <v>0</v>
      </c>
      <c r="L1180">
        <f t="shared" si="109"/>
        <v>0</v>
      </c>
      <c r="M1180">
        <f t="shared" si="110"/>
        <v>6274</v>
      </c>
      <c r="N1180">
        <f t="shared" si="111"/>
        <v>6274</v>
      </c>
      <c r="O1180">
        <f t="shared" si="112"/>
        <v>1</v>
      </c>
      <c r="P1180" s="6">
        <f t="shared" si="113"/>
        <v>0</v>
      </c>
    </row>
    <row r="1181" spans="1:16" x14ac:dyDescent="0.25">
      <c r="A1181" s="3" t="s">
        <v>674</v>
      </c>
      <c r="B1181">
        <v>187304</v>
      </c>
      <c r="C1181">
        <v>188170</v>
      </c>
      <c r="F1181" s="3" t="s">
        <v>1003</v>
      </c>
      <c r="G1181">
        <v>6341</v>
      </c>
      <c r="H1181">
        <v>6341</v>
      </c>
      <c r="I1181">
        <v>6337</v>
      </c>
      <c r="J1181">
        <f>VLOOKUP(F1181,rmp_opt!$A$2:$C$1736,3,FALSE)</f>
        <v>6438</v>
      </c>
      <c r="K1181">
        <f t="shared" si="108"/>
        <v>0</v>
      </c>
      <c r="L1181">
        <f t="shared" si="109"/>
        <v>0</v>
      </c>
      <c r="M1181">
        <f t="shared" si="110"/>
        <v>6341</v>
      </c>
      <c r="N1181">
        <f t="shared" si="111"/>
        <v>6341</v>
      </c>
      <c r="O1181">
        <f t="shared" si="112"/>
        <v>1</v>
      </c>
      <c r="P1181" s="6">
        <f t="shared" si="113"/>
        <v>0</v>
      </c>
    </row>
    <row r="1182" spans="1:16" x14ac:dyDescent="0.25">
      <c r="A1182" s="3" t="s">
        <v>1243</v>
      </c>
      <c r="B1182">
        <v>29302</v>
      </c>
      <c r="C1182">
        <v>30467</v>
      </c>
      <c r="F1182" s="3" t="s">
        <v>12</v>
      </c>
      <c r="G1182">
        <v>6621</v>
      </c>
      <c r="H1182">
        <v>6621</v>
      </c>
      <c r="I1182">
        <v>6619</v>
      </c>
      <c r="J1182">
        <f>VLOOKUP(F1182,rmp_opt!$A$2:$C$1736,3,FALSE)</f>
        <v>6676</v>
      </c>
      <c r="K1182">
        <f t="shared" si="108"/>
        <v>0</v>
      </c>
      <c r="L1182">
        <f t="shared" si="109"/>
        <v>0</v>
      </c>
      <c r="M1182">
        <f t="shared" si="110"/>
        <v>6621</v>
      </c>
      <c r="N1182">
        <f t="shared" si="111"/>
        <v>6621</v>
      </c>
      <c r="O1182">
        <f t="shared" si="112"/>
        <v>1</v>
      </c>
      <c r="P1182" s="6">
        <f t="shared" si="113"/>
        <v>0</v>
      </c>
    </row>
    <row r="1183" spans="1:16" x14ac:dyDescent="0.25">
      <c r="A1183" s="3" t="s">
        <v>596</v>
      </c>
      <c r="B1183">
        <v>411935</v>
      </c>
      <c r="C1183">
        <v>411936</v>
      </c>
      <c r="F1183" s="3" t="s">
        <v>1622</v>
      </c>
      <c r="G1183">
        <v>6532</v>
      </c>
      <c r="H1183">
        <v>6532</v>
      </c>
      <c r="I1183">
        <v>6529</v>
      </c>
      <c r="J1183">
        <f>VLOOKUP(F1183,rmp_opt!$A$2:$C$1736,3,FALSE)</f>
        <v>6614</v>
      </c>
      <c r="K1183">
        <f t="shared" si="108"/>
        <v>0</v>
      </c>
      <c r="L1183">
        <f t="shared" si="109"/>
        <v>0</v>
      </c>
      <c r="M1183">
        <f t="shared" si="110"/>
        <v>6532</v>
      </c>
      <c r="N1183">
        <f t="shared" si="111"/>
        <v>6532</v>
      </c>
      <c r="O1183">
        <f t="shared" si="112"/>
        <v>1</v>
      </c>
      <c r="P1183" s="6">
        <f t="shared" si="113"/>
        <v>0</v>
      </c>
    </row>
    <row r="1184" spans="1:16" x14ac:dyDescent="0.25">
      <c r="A1184" s="3" t="s">
        <v>477</v>
      </c>
      <c r="B1184">
        <v>54093</v>
      </c>
      <c r="C1184">
        <v>54112</v>
      </c>
      <c r="F1184" s="3" t="s">
        <v>51</v>
      </c>
      <c r="G1184">
        <v>6629</v>
      </c>
      <c r="H1184">
        <v>6629</v>
      </c>
      <c r="I1184">
        <v>6626</v>
      </c>
      <c r="J1184">
        <f>VLOOKUP(F1184,rmp_opt!$A$2:$C$1736,3,FALSE)</f>
        <v>6707</v>
      </c>
      <c r="K1184">
        <f t="shared" si="108"/>
        <v>0</v>
      </c>
      <c r="L1184">
        <f t="shared" si="109"/>
        <v>0</v>
      </c>
      <c r="M1184">
        <f t="shared" si="110"/>
        <v>6629</v>
      </c>
      <c r="N1184">
        <f t="shared" si="111"/>
        <v>6629</v>
      </c>
      <c r="O1184">
        <f t="shared" si="112"/>
        <v>1</v>
      </c>
      <c r="P1184" s="6">
        <f t="shared" si="113"/>
        <v>0</v>
      </c>
    </row>
    <row r="1185" spans="1:16" x14ac:dyDescent="0.25">
      <c r="A1185" s="3" t="s">
        <v>155</v>
      </c>
      <c r="B1185">
        <v>698395</v>
      </c>
      <c r="C1185">
        <v>700195</v>
      </c>
      <c r="F1185" s="3" t="s">
        <v>655</v>
      </c>
      <c r="G1185">
        <v>6563</v>
      </c>
      <c r="H1185">
        <v>6563</v>
      </c>
      <c r="I1185">
        <v>6560</v>
      </c>
      <c r="J1185">
        <f>VLOOKUP(F1185,rmp_opt!$A$2:$C$1736,3,FALSE)</f>
        <v>6603</v>
      </c>
      <c r="K1185">
        <f t="shared" si="108"/>
        <v>0</v>
      </c>
      <c r="L1185">
        <f t="shared" si="109"/>
        <v>0</v>
      </c>
      <c r="M1185">
        <f t="shared" si="110"/>
        <v>6563</v>
      </c>
      <c r="N1185">
        <f t="shared" si="111"/>
        <v>6563</v>
      </c>
      <c r="O1185">
        <f t="shared" si="112"/>
        <v>1</v>
      </c>
      <c r="P1185" s="6">
        <f t="shared" si="113"/>
        <v>0</v>
      </c>
    </row>
    <row r="1186" spans="1:16" x14ac:dyDescent="0.25">
      <c r="A1186" s="3" t="s">
        <v>1697</v>
      </c>
      <c r="B1186">
        <v>5000</v>
      </c>
      <c r="C1186">
        <v>5000</v>
      </c>
      <c r="F1186" s="3" t="s">
        <v>1386</v>
      </c>
      <c r="G1186">
        <v>6476</v>
      </c>
      <c r="H1186">
        <v>6476</v>
      </c>
      <c r="I1186">
        <v>6474</v>
      </c>
      <c r="J1186">
        <f>VLOOKUP(F1186,rmp_opt!$A$2:$C$1736,3,FALSE)</f>
        <v>6577</v>
      </c>
      <c r="K1186">
        <f t="shared" si="108"/>
        <v>0</v>
      </c>
      <c r="L1186">
        <f t="shared" si="109"/>
        <v>0</v>
      </c>
      <c r="M1186">
        <f t="shared" si="110"/>
        <v>6476</v>
      </c>
      <c r="N1186">
        <f t="shared" si="111"/>
        <v>6476</v>
      </c>
      <c r="O1186">
        <f t="shared" si="112"/>
        <v>1</v>
      </c>
      <c r="P1186" s="6">
        <f t="shared" si="113"/>
        <v>0</v>
      </c>
    </row>
    <row r="1187" spans="1:16" x14ac:dyDescent="0.25">
      <c r="A1187" s="3" t="s">
        <v>1035</v>
      </c>
      <c r="B1187">
        <v>69234</v>
      </c>
      <c r="C1187">
        <v>69410</v>
      </c>
      <c r="F1187" s="3" t="s">
        <v>876</v>
      </c>
      <c r="G1187">
        <v>6253</v>
      </c>
      <c r="H1187">
        <v>6253</v>
      </c>
      <c r="I1187">
        <v>6249</v>
      </c>
      <c r="J1187">
        <f>VLOOKUP(F1187,rmp_opt!$A$2:$C$1736,3,FALSE)</f>
        <v>6326</v>
      </c>
      <c r="K1187">
        <f t="shared" si="108"/>
        <v>0</v>
      </c>
      <c r="L1187">
        <f t="shared" si="109"/>
        <v>0</v>
      </c>
      <c r="M1187">
        <f t="shared" si="110"/>
        <v>6253</v>
      </c>
      <c r="N1187">
        <f t="shared" si="111"/>
        <v>6253</v>
      </c>
      <c r="O1187">
        <f t="shared" si="112"/>
        <v>1</v>
      </c>
      <c r="P1187" s="6">
        <f t="shared" si="113"/>
        <v>0</v>
      </c>
    </row>
    <row r="1188" spans="1:16" x14ac:dyDescent="0.25">
      <c r="A1188" s="3" t="s">
        <v>63</v>
      </c>
      <c r="B1188">
        <v>79101</v>
      </c>
      <c r="C1188">
        <v>80157</v>
      </c>
      <c r="F1188" s="3" t="s">
        <v>693</v>
      </c>
      <c r="G1188">
        <v>6295</v>
      </c>
      <c r="H1188">
        <v>6295</v>
      </c>
      <c r="I1188">
        <v>6290</v>
      </c>
      <c r="J1188">
        <f>VLOOKUP(F1188,rmp_opt!$A$2:$C$1736,3,FALSE)</f>
        <v>6372</v>
      </c>
      <c r="K1188">
        <f t="shared" si="108"/>
        <v>0</v>
      </c>
      <c r="L1188">
        <f t="shared" si="109"/>
        <v>0</v>
      </c>
      <c r="M1188">
        <f t="shared" si="110"/>
        <v>6295</v>
      </c>
      <c r="N1188">
        <f t="shared" si="111"/>
        <v>6295</v>
      </c>
      <c r="O1188">
        <f t="shared" si="112"/>
        <v>1</v>
      </c>
      <c r="P1188" s="6">
        <f t="shared" si="113"/>
        <v>0</v>
      </c>
    </row>
    <row r="1189" spans="1:16" x14ac:dyDescent="0.25">
      <c r="A1189" s="3" t="s">
        <v>1659</v>
      </c>
      <c r="B1189">
        <v>14286</v>
      </c>
      <c r="C1189">
        <v>15003</v>
      </c>
      <c r="F1189" s="3" t="s">
        <v>1297</v>
      </c>
      <c r="G1189">
        <v>6286</v>
      </c>
      <c r="H1189">
        <v>6286</v>
      </c>
      <c r="I1189">
        <v>6282</v>
      </c>
      <c r="J1189">
        <f>VLOOKUP(F1189,rmp_opt!$A$2:$C$1736,3,FALSE)</f>
        <v>6322</v>
      </c>
      <c r="K1189">
        <f t="shared" si="108"/>
        <v>0</v>
      </c>
      <c r="L1189">
        <f t="shared" si="109"/>
        <v>0</v>
      </c>
      <c r="M1189">
        <f t="shared" si="110"/>
        <v>6286</v>
      </c>
      <c r="N1189">
        <f t="shared" si="111"/>
        <v>6286</v>
      </c>
      <c r="O1189">
        <f t="shared" si="112"/>
        <v>1</v>
      </c>
      <c r="P1189" s="6">
        <f t="shared" si="113"/>
        <v>0</v>
      </c>
    </row>
    <row r="1190" spans="1:16" x14ac:dyDescent="0.25">
      <c r="A1190" s="3" t="s">
        <v>334</v>
      </c>
      <c r="B1190">
        <v>5000</v>
      </c>
      <c r="C1190">
        <v>5000</v>
      </c>
      <c r="F1190" s="3" t="s">
        <v>387</v>
      </c>
      <c r="G1190">
        <v>6547</v>
      </c>
      <c r="H1190">
        <v>6547</v>
      </c>
      <c r="I1190">
        <v>6545</v>
      </c>
      <c r="J1190">
        <f>VLOOKUP(F1190,rmp_opt!$A$2:$C$1736,3,FALSE)</f>
        <v>6590</v>
      </c>
      <c r="K1190">
        <f t="shared" si="108"/>
        <v>0</v>
      </c>
      <c r="L1190">
        <f t="shared" si="109"/>
        <v>0</v>
      </c>
      <c r="M1190">
        <f t="shared" si="110"/>
        <v>6547</v>
      </c>
      <c r="N1190">
        <f t="shared" si="111"/>
        <v>6547</v>
      </c>
      <c r="O1190">
        <f t="shared" si="112"/>
        <v>1</v>
      </c>
      <c r="P1190" s="6">
        <f t="shared" si="113"/>
        <v>0</v>
      </c>
    </row>
    <row r="1191" spans="1:16" x14ac:dyDescent="0.25">
      <c r="A1191" s="3" t="s">
        <v>1251</v>
      </c>
      <c r="B1191">
        <v>421948</v>
      </c>
      <c r="C1191">
        <v>421975</v>
      </c>
      <c r="F1191" s="3" t="s">
        <v>507</v>
      </c>
      <c r="G1191">
        <v>12452</v>
      </c>
      <c r="H1191">
        <v>12452</v>
      </c>
      <c r="I1191">
        <v>12450</v>
      </c>
      <c r="J1191">
        <f>VLOOKUP(F1191,rmp_opt!$A$2:$C$1736,3,FALSE)</f>
        <v>12641</v>
      </c>
      <c r="K1191">
        <f t="shared" si="108"/>
        <v>0</v>
      </c>
      <c r="L1191">
        <f t="shared" si="109"/>
        <v>0</v>
      </c>
      <c r="M1191">
        <f t="shared" si="110"/>
        <v>12452</v>
      </c>
      <c r="N1191">
        <f t="shared" si="111"/>
        <v>12452</v>
      </c>
      <c r="O1191">
        <f t="shared" si="112"/>
        <v>1</v>
      </c>
      <c r="P1191" s="6">
        <f t="shared" si="113"/>
        <v>0</v>
      </c>
    </row>
    <row r="1192" spans="1:16" x14ac:dyDescent="0.25">
      <c r="A1192" s="3" t="s">
        <v>1614</v>
      </c>
      <c r="C1192">
        <v>149581.66666666701</v>
      </c>
      <c r="F1192" s="3" t="s">
        <v>235</v>
      </c>
      <c r="G1192">
        <v>12512</v>
      </c>
      <c r="H1192">
        <v>12512</v>
      </c>
      <c r="I1192">
        <v>12510</v>
      </c>
      <c r="J1192">
        <f>VLOOKUP(F1192,rmp_opt!$A$2:$C$1736,3,FALSE)</f>
        <v>12574</v>
      </c>
      <c r="K1192">
        <f t="shared" si="108"/>
        <v>0</v>
      </c>
      <c r="L1192">
        <f t="shared" si="109"/>
        <v>0</v>
      </c>
      <c r="M1192">
        <f t="shared" si="110"/>
        <v>12512</v>
      </c>
      <c r="N1192">
        <f t="shared" si="111"/>
        <v>12512</v>
      </c>
      <c r="O1192">
        <f t="shared" si="112"/>
        <v>1</v>
      </c>
      <c r="P1192" s="6">
        <f t="shared" si="113"/>
        <v>0</v>
      </c>
    </row>
    <row r="1193" spans="1:16" x14ac:dyDescent="0.25">
      <c r="A1193" s="3" t="s">
        <v>1592</v>
      </c>
      <c r="B1193">
        <v>59196</v>
      </c>
      <c r="C1193">
        <v>59448</v>
      </c>
      <c r="F1193" s="3" t="s">
        <v>184</v>
      </c>
      <c r="G1193">
        <v>12686</v>
      </c>
      <c r="H1193">
        <v>12686</v>
      </c>
      <c r="I1193">
        <v>12684</v>
      </c>
      <c r="J1193">
        <f>VLOOKUP(F1193,rmp_opt!$A$2:$C$1736,3,FALSE)</f>
        <v>12733</v>
      </c>
      <c r="K1193">
        <f t="shared" si="108"/>
        <v>0</v>
      </c>
      <c r="L1193">
        <f t="shared" si="109"/>
        <v>0</v>
      </c>
      <c r="M1193">
        <f t="shared" si="110"/>
        <v>12686</v>
      </c>
      <c r="N1193">
        <f t="shared" si="111"/>
        <v>12686</v>
      </c>
      <c r="O1193">
        <f t="shared" si="112"/>
        <v>1</v>
      </c>
      <c r="P1193" s="6">
        <f t="shared" si="113"/>
        <v>0</v>
      </c>
    </row>
    <row r="1194" spans="1:16" x14ac:dyDescent="0.25">
      <c r="A1194" s="3" t="s">
        <v>892</v>
      </c>
      <c r="B1194">
        <v>286923</v>
      </c>
      <c r="C1194">
        <v>287462</v>
      </c>
      <c r="F1194" s="3" t="s">
        <v>1330</v>
      </c>
      <c r="G1194">
        <v>12599</v>
      </c>
      <c r="H1194">
        <v>12599</v>
      </c>
      <c r="I1194">
        <v>12597</v>
      </c>
      <c r="J1194">
        <f>VLOOKUP(F1194,rmp_opt!$A$2:$C$1736,3,FALSE)</f>
        <v>12671</v>
      </c>
      <c r="K1194">
        <f t="shared" si="108"/>
        <v>0</v>
      </c>
      <c r="L1194">
        <f t="shared" si="109"/>
        <v>0</v>
      </c>
      <c r="M1194">
        <f t="shared" si="110"/>
        <v>12599</v>
      </c>
      <c r="N1194">
        <f t="shared" si="111"/>
        <v>12599</v>
      </c>
      <c r="O1194">
        <f t="shared" si="112"/>
        <v>1</v>
      </c>
      <c r="P1194" s="6">
        <f t="shared" si="113"/>
        <v>0</v>
      </c>
    </row>
    <row r="1195" spans="1:16" x14ac:dyDescent="0.25">
      <c r="A1195" s="3" t="s">
        <v>585</v>
      </c>
      <c r="B1195">
        <v>1373159</v>
      </c>
      <c r="C1195">
        <v>1373237</v>
      </c>
      <c r="F1195" s="3" t="s">
        <v>1117</v>
      </c>
      <c r="G1195">
        <v>12576</v>
      </c>
      <c r="H1195">
        <v>12576</v>
      </c>
      <c r="I1195">
        <v>12573</v>
      </c>
      <c r="J1195">
        <f>VLOOKUP(F1195,rmp_opt!$A$2:$C$1736,3,FALSE)</f>
        <v>12638</v>
      </c>
      <c r="K1195">
        <f t="shared" si="108"/>
        <v>0</v>
      </c>
      <c r="L1195">
        <f t="shared" si="109"/>
        <v>0</v>
      </c>
      <c r="M1195">
        <f t="shared" si="110"/>
        <v>12576</v>
      </c>
      <c r="N1195">
        <f t="shared" si="111"/>
        <v>12576</v>
      </c>
      <c r="O1195">
        <f t="shared" si="112"/>
        <v>1</v>
      </c>
      <c r="P1195" s="6">
        <f t="shared" si="113"/>
        <v>0</v>
      </c>
    </row>
    <row r="1196" spans="1:16" x14ac:dyDescent="0.25">
      <c r="A1196" s="3" t="s">
        <v>895</v>
      </c>
      <c r="B1196">
        <v>5596</v>
      </c>
      <c r="C1196">
        <v>5596</v>
      </c>
      <c r="F1196" s="3" t="s">
        <v>57</v>
      </c>
      <c r="G1196">
        <v>12762</v>
      </c>
      <c r="H1196">
        <v>12762</v>
      </c>
      <c r="I1196">
        <v>12760</v>
      </c>
      <c r="J1196">
        <f>VLOOKUP(F1196,rmp_opt!$A$2:$C$1736,3,FALSE)</f>
        <v>12834</v>
      </c>
      <c r="K1196">
        <f t="shared" si="108"/>
        <v>0</v>
      </c>
      <c r="L1196">
        <f t="shared" si="109"/>
        <v>0</v>
      </c>
      <c r="M1196">
        <f t="shared" si="110"/>
        <v>12762</v>
      </c>
      <c r="N1196">
        <f t="shared" si="111"/>
        <v>12762</v>
      </c>
      <c r="O1196">
        <f t="shared" si="112"/>
        <v>1</v>
      </c>
      <c r="P1196" s="6">
        <f t="shared" si="113"/>
        <v>0</v>
      </c>
    </row>
    <row r="1197" spans="1:16" x14ac:dyDescent="0.25">
      <c r="A1197" s="3" t="s">
        <v>696</v>
      </c>
      <c r="B1197">
        <v>6976</v>
      </c>
      <c r="C1197">
        <v>6976</v>
      </c>
      <c r="F1197" s="3" t="s">
        <v>941</v>
      </c>
      <c r="G1197">
        <v>12940</v>
      </c>
      <c r="H1197">
        <v>12940</v>
      </c>
      <c r="I1197">
        <v>12939</v>
      </c>
      <c r="J1197">
        <f>VLOOKUP(F1197,rmp_opt!$A$2:$C$1736,3,FALSE)</f>
        <v>12940</v>
      </c>
      <c r="K1197">
        <f t="shared" si="108"/>
        <v>0</v>
      </c>
      <c r="L1197">
        <f t="shared" si="109"/>
        <v>0</v>
      </c>
      <c r="M1197">
        <f t="shared" si="110"/>
        <v>12940</v>
      </c>
      <c r="N1197">
        <f t="shared" si="111"/>
        <v>12940</v>
      </c>
      <c r="O1197">
        <f t="shared" si="112"/>
        <v>1</v>
      </c>
      <c r="P1197" s="6">
        <f t="shared" si="113"/>
        <v>0</v>
      </c>
    </row>
    <row r="1198" spans="1:16" x14ac:dyDescent="0.25">
      <c r="A1198" s="3" t="s">
        <v>214</v>
      </c>
      <c r="B1198">
        <v>8108</v>
      </c>
      <c r="C1198">
        <v>8108</v>
      </c>
      <c r="F1198" s="3" t="s">
        <v>1300</v>
      </c>
      <c r="G1198">
        <v>12750</v>
      </c>
      <c r="H1198">
        <v>12750</v>
      </c>
      <c r="I1198">
        <v>12748</v>
      </c>
      <c r="J1198">
        <f>VLOOKUP(F1198,rmp_opt!$A$2:$C$1736,3,FALSE)</f>
        <v>12890</v>
      </c>
      <c r="K1198">
        <f t="shared" si="108"/>
        <v>0</v>
      </c>
      <c r="L1198">
        <f t="shared" si="109"/>
        <v>0</v>
      </c>
      <c r="M1198">
        <f t="shared" si="110"/>
        <v>12750</v>
      </c>
      <c r="N1198">
        <f t="shared" si="111"/>
        <v>12750</v>
      </c>
      <c r="O1198">
        <f t="shared" si="112"/>
        <v>1</v>
      </c>
      <c r="P1198" s="6">
        <f t="shared" si="113"/>
        <v>0</v>
      </c>
    </row>
    <row r="1199" spans="1:16" x14ac:dyDescent="0.25">
      <c r="A1199" s="3" t="s">
        <v>125</v>
      </c>
      <c r="B1199">
        <v>5592</v>
      </c>
      <c r="C1199">
        <v>5592</v>
      </c>
      <c r="F1199" s="3" t="s">
        <v>1464</v>
      </c>
      <c r="G1199">
        <v>12760</v>
      </c>
      <c r="H1199">
        <v>12760</v>
      </c>
      <c r="I1199">
        <v>12759</v>
      </c>
      <c r="J1199">
        <f>VLOOKUP(F1199,rmp_opt!$A$2:$C$1736,3,FALSE)</f>
        <v>12912</v>
      </c>
      <c r="K1199">
        <f t="shared" si="108"/>
        <v>0</v>
      </c>
      <c r="L1199">
        <f t="shared" si="109"/>
        <v>0</v>
      </c>
      <c r="M1199">
        <f t="shared" si="110"/>
        <v>12760</v>
      </c>
      <c r="N1199">
        <f t="shared" si="111"/>
        <v>12760</v>
      </c>
      <c r="O1199">
        <f t="shared" si="112"/>
        <v>1</v>
      </c>
      <c r="P1199" s="6">
        <f t="shared" si="113"/>
        <v>0</v>
      </c>
    </row>
    <row r="1200" spans="1:16" x14ac:dyDescent="0.25">
      <c r="A1200" s="3" t="s">
        <v>426</v>
      </c>
      <c r="B1200">
        <v>737998</v>
      </c>
      <c r="C1200">
        <v>738879</v>
      </c>
      <c r="F1200" s="3" t="s">
        <v>494</v>
      </c>
      <c r="G1200">
        <v>12775</v>
      </c>
      <c r="H1200">
        <v>12775</v>
      </c>
      <c r="I1200">
        <v>12773</v>
      </c>
      <c r="J1200">
        <f>VLOOKUP(F1200,rmp_opt!$A$2:$C$1736,3,FALSE)</f>
        <v>12917</v>
      </c>
      <c r="K1200">
        <f t="shared" si="108"/>
        <v>0</v>
      </c>
      <c r="L1200">
        <f t="shared" si="109"/>
        <v>0</v>
      </c>
      <c r="M1200">
        <f t="shared" si="110"/>
        <v>12775</v>
      </c>
      <c r="N1200">
        <f t="shared" si="111"/>
        <v>12775</v>
      </c>
      <c r="O1200">
        <f t="shared" si="112"/>
        <v>1</v>
      </c>
      <c r="P1200" s="6">
        <f t="shared" si="113"/>
        <v>0</v>
      </c>
    </row>
    <row r="1201" spans="1:16" x14ac:dyDescent="0.25">
      <c r="A1201" s="3" t="s">
        <v>34</v>
      </c>
      <c r="B1201">
        <v>5000</v>
      </c>
      <c r="C1201">
        <v>5000</v>
      </c>
      <c r="F1201" s="3" t="s">
        <v>591</v>
      </c>
      <c r="G1201">
        <v>11821</v>
      </c>
      <c r="H1201">
        <v>11821</v>
      </c>
      <c r="I1201">
        <v>11813</v>
      </c>
      <c r="J1201">
        <f>VLOOKUP(F1201,rmp_opt!$A$2:$C$1736,3,FALSE)</f>
        <v>12622</v>
      </c>
      <c r="K1201">
        <f t="shared" si="108"/>
        <v>0</v>
      </c>
      <c r="L1201">
        <f t="shared" si="109"/>
        <v>0</v>
      </c>
      <c r="M1201">
        <f t="shared" si="110"/>
        <v>11821</v>
      </c>
      <c r="N1201">
        <f t="shared" si="111"/>
        <v>11821</v>
      </c>
      <c r="O1201">
        <f t="shared" si="112"/>
        <v>1</v>
      </c>
      <c r="P1201" s="6">
        <f t="shared" si="113"/>
        <v>0</v>
      </c>
    </row>
    <row r="1202" spans="1:16" x14ac:dyDescent="0.25">
      <c r="A1202" s="3" t="s">
        <v>841</v>
      </c>
      <c r="B1202">
        <v>65556</v>
      </c>
      <c r="C1202">
        <v>65556</v>
      </c>
      <c r="F1202" s="3" t="s">
        <v>869</v>
      </c>
      <c r="G1202">
        <v>11490</v>
      </c>
      <c r="H1202">
        <v>11490</v>
      </c>
      <c r="I1202">
        <v>11487</v>
      </c>
      <c r="J1202">
        <f>VLOOKUP(F1202,rmp_opt!$A$2:$C$1736,3,FALSE)</f>
        <v>11523</v>
      </c>
      <c r="K1202">
        <f t="shared" si="108"/>
        <v>0</v>
      </c>
      <c r="L1202">
        <f t="shared" si="109"/>
        <v>0</v>
      </c>
      <c r="M1202">
        <f t="shared" si="110"/>
        <v>11490</v>
      </c>
      <c r="N1202">
        <f t="shared" si="111"/>
        <v>11490</v>
      </c>
      <c r="O1202">
        <f t="shared" si="112"/>
        <v>1</v>
      </c>
      <c r="P1202" s="6">
        <f t="shared" si="113"/>
        <v>0</v>
      </c>
    </row>
    <row r="1203" spans="1:16" x14ac:dyDescent="0.25">
      <c r="A1203" s="3" t="s">
        <v>837</v>
      </c>
      <c r="B1203">
        <v>218801</v>
      </c>
      <c r="C1203">
        <v>219732</v>
      </c>
      <c r="F1203" s="3" t="s">
        <v>241</v>
      </c>
      <c r="G1203">
        <v>11279</v>
      </c>
      <c r="H1203">
        <v>11279</v>
      </c>
      <c r="I1203">
        <v>11277</v>
      </c>
      <c r="J1203">
        <f>VLOOKUP(F1203,rmp_opt!$A$2:$C$1736,3,FALSE)</f>
        <v>11460</v>
      </c>
      <c r="K1203">
        <f t="shared" si="108"/>
        <v>0</v>
      </c>
      <c r="L1203">
        <f t="shared" si="109"/>
        <v>0</v>
      </c>
      <c r="M1203">
        <f t="shared" si="110"/>
        <v>11279</v>
      </c>
      <c r="N1203">
        <f t="shared" si="111"/>
        <v>11279</v>
      </c>
      <c r="O1203">
        <f t="shared" si="112"/>
        <v>1</v>
      </c>
      <c r="P1203" s="6">
        <f t="shared" si="113"/>
        <v>0</v>
      </c>
    </row>
    <row r="1204" spans="1:16" x14ac:dyDescent="0.25">
      <c r="A1204" s="3" t="s">
        <v>177</v>
      </c>
      <c r="B1204">
        <v>295760</v>
      </c>
      <c r="C1204">
        <v>296276</v>
      </c>
      <c r="F1204" s="3" t="s">
        <v>1561</v>
      </c>
      <c r="G1204">
        <v>11140</v>
      </c>
      <c r="H1204">
        <v>11140</v>
      </c>
      <c r="I1204">
        <v>11134</v>
      </c>
      <c r="J1204">
        <f>VLOOKUP(F1204,rmp_opt!$A$2:$C$1736,3,FALSE)</f>
        <v>11488</v>
      </c>
      <c r="K1204">
        <f t="shared" si="108"/>
        <v>0</v>
      </c>
      <c r="L1204">
        <f t="shared" si="109"/>
        <v>0</v>
      </c>
      <c r="M1204">
        <f t="shared" si="110"/>
        <v>11140</v>
      </c>
      <c r="N1204">
        <f t="shared" si="111"/>
        <v>11140</v>
      </c>
      <c r="O1204">
        <f t="shared" si="112"/>
        <v>1</v>
      </c>
      <c r="P1204" s="6">
        <f t="shared" si="113"/>
        <v>0</v>
      </c>
    </row>
    <row r="1205" spans="1:16" x14ac:dyDescent="0.25">
      <c r="A1205" s="3" t="s">
        <v>717</v>
      </c>
      <c r="B1205">
        <v>43575</v>
      </c>
      <c r="C1205">
        <v>43575</v>
      </c>
      <c r="F1205" s="3" t="s">
        <v>35</v>
      </c>
      <c r="G1205">
        <v>11688</v>
      </c>
      <c r="H1205">
        <v>11688</v>
      </c>
      <c r="I1205">
        <v>11683</v>
      </c>
      <c r="J1205">
        <f>VLOOKUP(F1205,rmp_opt!$A$2:$C$1736,3,FALSE)</f>
        <v>11760</v>
      </c>
      <c r="K1205">
        <f t="shared" si="108"/>
        <v>0</v>
      </c>
      <c r="L1205">
        <f t="shared" si="109"/>
        <v>0</v>
      </c>
      <c r="M1205">
        <f t="shared" si="110"/>
        <v>11688</v>
      </c>
      <c r="N1205">
        <f t="shared" si="111"/>
        <v>11688</v>
      </c>
      <c r="O1205">
        <f t="shared" si="112"/>
        <v>1</v>
      </c>
      <c r="P1205" s="6">
        <f t="shared" si="113"/>
        <v>0</v>
      </c>
    </row>
    <row r="1206" spans="1:16" x14ac:dyDescent="0.25">
      <c r="A1206" s="3" t="s">
        <v>79</v>
      </c>
      <c r="B1206">
        <v>8117</v>
      </c>
      <c r="C1206">
        <v>8818</v>
      </c>
      <c r="F1206" s="3" t="s">
        <v>397</v>
      </c>
      <c r="G1206">
        <v>11877</v>
      </c>
      <c r="H1206">
        <v>11877</v>
      </c>
      <c r="I1206">
        <v>11873</v>
      </c>
      <c r="J1206">
        <f>VLOOKUP(F1206,rmp_opt!$A$2:$C$1736,3,FALSE)</f>
        <v>12034</v>
      </c>
      <c r="K1206">
        <f t="shared" si="108"/>
        <v>0</v>
      </c>
      <c r="L1206">
        <f t="shared" si="109"/>
        <v>0</v>
      </c>
      <c r="M1206">
        <f t="shared" si="110"/>
        <v>11877</v>
      </c>
      <c r="N1206">
        <f t="shared" si="111"/>
        <v>11877</v>
      </c>
      <c r="O1206">
        <f t="shared" si="112"/>
        <v>1</v>
      </c>
      <c r="P1206" s="6">
        <f t="shared" si="113"/>
        <v>0</v>
      </c>
    </row>
    <row r="1207" spans="1:16" x14ac:dyDescent="0.25">
      <c r="A1207" s="3" t="s">
        <v>1666</v>
      </c>
      <c r="B1207">
        <v>418214</v>
      </c>
      <c r="C1207">
        <v>418216</v>
      </c>
      <c r="F1207" s="3" t="s">
        <v>664</v>
      </c>
      <c r="G1207">
        <v>11368</v>
      </c>
      <c r="H1207">
        <v>11368</v>
      </c>
      <c r="I1207">
        <v>11359</v>
      </c>
      <c r="J1207">
        <f>VLOOKUP(F1207,rmp_opt!$A$2:$C$1736,3,FALSE)</f>
        <v>11705</v>
      </c>
      <c r="K1207">
        <f t="shared" si="108"/>
        <v>0</v>
      </c>
      <c r="L1207">
        <f t="shared" si="109"/>
        <v>0</v>
      </c>
      <c r="M1207">
        <f t="shared" si="110"/>
        <v>11368</v>
      </c>
      <c r="N1207">
        <f t="shared" si="111"/>
        <v>11368</v>
      </c>
      <c r="O1207">
        <f t="shared" si="112"/>
        <v>1</v>
      </c>
      <c r="P1207" s="6">
        <f t="shared" si="113"/>
        <v>0</v>
      </c>
    </row>
    <row r="1208" spans="1:16" x14ac:dyDescent="0.25">
      <c r="A1208" s="3" t="s">
        <v>1289</v>
      </c>
      <c r="B1208">
        <v>105479</v>
      </c>
      <c r="C1208">
        <v>106627</v>
      </c>
      <c r="F1208" s="3" t="s">
        <v>1682</v>
      </c>
      <c r="G1208">
        <v>11724</v>
      </c>
      <c r="H1208">
        <v>11724</v>
      </c>
      <c r="I1208">
        <v>11720</v>
      </c>
      <c r="J1208">
        <f>VLOOKUP(F1208,rmp_opt!$A$2:$C$1736,3,FALSE)</f>
        <v>11810</v>
      </c>
      <c r="K1208">
        <f t="shared" si="108"/>
        <v>0</v>
      </c>
      <c r="L1208">
        <f t="shared" si="109"/>
        <v>0</v>
      </c>
      <c r="M1208">
        <f t="shared" si="110"/>
        <v>11724</v>
      </c>
      <c r="N1208">
        <f t="shared" si="111"/>
        <v>11724</v>
      </c>
      <c r="O1208">
        <f t="shared" si="112"/>
        <v>1</v>
      </c>
      <c r="P1208" s="6">
        <f t="shared" si="113"/>
        <v>0</v>
      </c>
    </row>
    <row r="1209" spans="1:16" x14ac:dyDescent="0.25">
      <c r="A1209" s="3" t="s">
        <v>1216</v>
      </c>
      <c r="B1209">
        <v>86996</v>
      </c>
      <c r="C1209">
        <v>88150</v>
      </c>
      <c r="F1209" s="3" t="s">
        <v>868</v>
      </c>
      <c r="G1209">
        <v>11924</v>
      </c>
      <c r="H1209">
        <v>11924</v>
      </c>
      <c r="I1209">
        <v>11914</v>
      </c>
      <c r="J1209">
        <f>VLOOKUP(F1209,rmp_opt!$A$2:$C$1736,3,FALSE)</f>
        <v>12074</v>
      </c>
      <c r="K1209">
        <f t="shared" si="108"/>
        <v>0</v>
      </c>
      <c r="L1209">
        <f t="shared" si="109"/>
        <v>0</v>
      </c>
      <c r="M1209">
        <f t="shared" si="110"/>
        <v>11924</v>
      </c>
      <c r="N1209">
        <f t="shared" si="111"/>
        <v>11924</v>
      </c>
      <c r="O1209">
        <f t="shared" si="112"/>
        <v>1</v>
      </c>
      <c r="P1209" s="6">
        <f t="shared" si="113"/>
        <v>0</v>
      </c>
    </row>
    <row r="1210" spans="1:16" x14ac:dyDescent="0.25">
      <c r="A1210" s="3" t="s">
        <v>1002</v>
      </c>
      <c r="B1210">
        <v>5000</v>
      </c>
      <c r="C1210">
        <v>5000</v>
      </c>
      <c r="F1210" s="3" t="s">
        <v>404</v>
      </c>
      <c r="G1210">
        <v>11986</v>
      </c>
      <c r="H1210">
        <v>11986</v>
      </c>
      <c r="I1210">
        <v>11977</v>
      </c>
      <c r="J1210">
        <f>VLOOKUP(F1210,rmp_opt!$A$2:$C$1736,3,FALSE)</f>
        <v>12023</v>
      </c>
      <c r="K1210">
        <f t="shared" si="108"/>
        <v>0</v>
      </c>
      <c r="L1210">
        <f t="shared" si="109"/>
        <v>0</v>
      </c>
      <c r="M1210">
        <f t="shared" si="110"/>
        <v>11986</v>
      </c>
      <c r="N1210">
        <f t="shared" si="111"/>
        <v>11986</v>
      </c>
      <c r="O1210">
        <f t="shared" si="112"/>
        <v>1</v>
      </c>
      <c r="P1210" s="6">
        <f t="shared" si="113"/>
        <v>0</v>
      </c>
    </row>
    <row r="1211" spans="1:16" x14ac:dyDescent="0.25">
      <c r="A1211" s="3" t="s">
        <v>1208</v>
      </c>
      <c r="B1211">
        <v>5619</v>
      </c>
      <c r="C1211">
        <v>6258</v>
      </c>
      <c r="F1211" s="3" t="s">
        <v>1271</v>
      </c>
      <c r="G1211">
        <v>22825</v>
      </c>
      <c r="H1211">
        <v>22825</v>
      </c>
      <c r="I1211">
        <v>22824</v>
      </c>
      <c r="J1211">
        <f>VLOOKUP(F1211,rmp_opt!$A$2:$C$1736,3,FALSE)</f>
        <v>23083</v>
      </c>
      <c r="K1211">
        <f t="shared" si="108"/>
        <v>0</v>
      </c>
      <c r="L1211">
        <f t="shared" si="109"/>
        <v>0</v>
      </c>
      <c r="M1211">
        <f t="shared" si="110"/>
        <v>22825</v>
      </c>
      <c r="N1211">
        <f t="shared" si="111"/>
        <v>22825</v>
      </c>
      <c r="O1211">
        <f t="shared" si="112"/>
        <v>1</v>
      </c>
      <c r="P1211" s="6">
        <f t="shared" si="113"/>
        <v>0</v>
      </c>
    </row>
    <row r="1212" spans="1:16" x14ac:dyDescent="0.25">
      <c r="A1212" s="3" t="s">
        <v>206</v>
      </c>
      <c r="B1212">
        <v>1039055</v>
      </c>
      <c r="C1212">
        <v>1041057</v>
      </c>
      <c r="F1212" s="3" t="s">
        <v>1358</v>
      </c>
      <c r="G1212">
        <v>23096</v>
      </c>
      <c r="H1212">
        <v>23096</v>
      </c>
      <c r="I1212">
        <v>23093</v>
      </c>
      <c r="J1212">
        <f>VLOOKUP(F1212,rmp_opt!$A$2:$C$1736,3,FALSE)</f>
        <v>23507</v>
      </c>
      <c r="K1212">
        <f t="shared" si="108"/>
        <v>0</v>
      </c>
      <c r="L1212">
        <f t="shared" si="109"/>
        <v>0</v>
      </c>
      <c r="M1212">
        <f t="shared" si="110"/>
        <v>23096</v>
      </c>
      <c r="N1212">
        <f t="shared" si="111"/>
        <v>23096</v>
      </c>
      <c r="O1212">
        <f t="shared" si="112"/>
        <v>1</v>
      </c>
      <c r="P1212" s="6">
        <f t="shared" si="113"/>
        <v>0</v>
      </c>
    </row>
    <row r="1213" spans="1:16" x14ac:dyDescent="0.25">
      <c r="A1213" s="3" t="s">
        <v>813</v>
      </c>
      <c r="B1213">
        <v>285669</v>
      </c>
      <c r="C1213">
        <v>286202</v>
      </c>
      <c r="F1213" s="3" t="s">
        <v>359</v>
      </c>
      <c r="G1213">
        <v>23192</v>
      </c>
      <c r="H1213">
        <v>23192</v>
      </c>
      <c r="I1213">
        <v>23190</v>
      </c>
      <c r="J1213">
        <f>VLOOKUP(F1213,rmp_opt!$A$2:$C$1736,3,FALSE)</f>
        <v>23546</v>
      </c>
      <c r="K1213">
        <f t="shared" si="108"/>
        <v>0</v>
      </c>
      <c r="L1213">
        <f t="shared" si="109"/>
        <v>0</v>
      </c>
      <c r="M1213">
        <f t="shared" si="110"/>
        <v>23192</v>
      </c>
      <c r="N1213">
        <f t="shared" si="111"/>
        <v>23192</v>
      </c>
      <c r="O1213">
        <f t="shared" si="112"/>
        <v>1</v>
      </c>
      <c r="P1213" s="6">
        <f t="shared" si="113"/>
        <v>0</v>
      </c>
    </row>
    <row r="1214" spans="1:16" x14ac:dyDescent="0.25">
      <c r="A1214" s="3" t="s">
        <v>1226</v>
      </c>
      <c r="B1214">
        <v>65194</v>
      </c>
      <c r="C1214">
        <v>65321</v>
      </c>
      <c r="F1214" s="3" t="s">
        <v>700</v>
      </c>
      <c r="G1214">
        <v>23881</v>
      </c>
      <c r="H1214">
        <v>23881</v>
      </c>
      <c r="I1214">
        <v>23879</v>
      </c>
      <c r="J1214">
        <f>VLOOKUP(F1214,rmp_opt!$A$2:$C$1736,3,FALSE)</f>
        <v>24130</v>
      </c>
      <c r="K1214">
        <f t="shared" si="108"/>
        <v>0</v>
      </c>
      <c r="L1214">
        <f t="shared" si="109"/>
        <v>0</v>
      </c>
      <c r="M1214">
        <f t="shared" si="110"/>
        <v>23881</v>
      </c>
      <c r="N1214">
        <f t="shared" si="111"/>
        <v>23881</v>
      </c>
      <c r="O1214">
        <f t="shared" si="112"/>
        <v>1</v>
      </c>
      <c r="P1214" s="6">
        <f t="shared" si="113"/>
        <v>0</v>
      </c>
    </row>
    <row r="1215" spans="1:16" x14ac:dyDescent="0.25">
      <c r="A1215" s="3" t="s">
        <v>1306</v>
      </c>
      <c r="B1215">
        <v>78237</v>
      </c>
      <c r="C1215">
        <v>78713</v>
      </c>
      <c r="F1215" s="3" t="s">
        <v>1676</v>
      </c>
      <c r="G1215">
        <v>23762</v>
      </c>
      <c r="H1215">
        <v>23762</v>
      </c>
      <c r="I1215">
        <v>23762</v>
      </c>
      <c r="J1215">
        <f>VLOOKUP(F1215,rmp_opt!$A$2:$C$1736,3,FALSE)</f>
        <v>23762</v>
      </c>
      <c r="K1215">
        <f t="shared" si="108"/>
        <v>0</v>
      </c>
      <c r="L1215">
        <f t="shared" si="109"/>
        <v>0</v>
      </c>
      <c r="M1215">
        <f t="shared" si="110"/>
        <v>23762</v>
      </c>
      <c r="N1215">
        <f t="shared" si="111"/>
        <v>23762</v>
      </c>
      <c r="O1215">
        <f t="shared" si="112"/>
        <v>1</v>
      </c>
      <c r="P1215" s="6">
        <f t="shared" si="113"/>
        <v>0</v>
      </c>
    </row>
    <row r="1216" spans="1:16" x14ac:dyDescent="0.25">
      <c r="A1216" s="3" t="s">
        <v>829</v>
      </c>
      <c r="C1216">
        <v>177551.33333333299</v>
      </c>
      <c r="F1216" s="3" t="s">
        <v>716</v>
      </c>
      <c r="G1216">
        <v>22440</v>
      </c>
      <c r="H1216">
        <v>22440</v>
      </c>
      <c r="I1216">
        <v>22438</v>
      </c>
      <c r="J1216">
        <f>VLOOKUP(F1216,rmp_opt!$A$2:$C$1736,3,FALSE)</f>
        <v>22770</v>
      </c>
      <c r="K1216">
        <f t="shared" si="108"/>
        <v>0</v>
      </c>
      <c r="L1216">
        <f t="shared" si="109"/>
        <v>0</v>
      </c>
      <c r="M1216">
        <f t="shared" si="110"/>
        <v>22440</v>
      </c>
      <c r="N1216">
        <f t="shared" si="111"/>
        <v>22440</v>
      </c>
      <c r="O1216">
        <f t="shared" si="112"/>
        <v>1</v>
      </c>
      <c r="P1216" s="6">
        <f t="shared" si="113"/>
        <v>0</v>
      </c>
    </row>
    <row r="1217" spans="1:16" x14ac:dyDescent="0.25">
      <c r="A1217" s="3" t="s">
        <v>879</v>
      </c>
      <c r="B1217">
        <v>3188</v>
      </c>
      <c r="C1217">
        <v>3188</v>
      </c>
      <c r="F1217" s="3" t="s">
        <v>256</v>
      </c>
      <c r="G1217">
        <v>23506</v>
      </c>
      <c r="H1217">
        <v>23506</v>
      </c>
      <c r="I1217">
        <v>23505</v>
      </c>
      <c r="J1217">
        <f>VLOOKUP(F1217,rmp_opt!$A$2:$C$1736,3,FALSE)</f>
        <v>23636</v>
      </c>
      <c r="K1217">
        <f t="shared" si="108"/>
        <v>0</v>
      </c>
      <c r="L1217">
        <f t="shared" si="109"/>
        <v>0</v>
      </c>
      <c r="M1217">
        <f t="shared" si="110"/>
        <v>23506</v>
      </c>
      <c r="N1217">
        <f t="shared" si="111"/>
        <v>23506</v>
      </c>
      <c r="O1217">
        <f t="shared" si="112"/>
        <v>1</v>
      </c>
      <c r="P1217" s="6">
        <f t="shared" si="113"/>
        <v>0</v>
      </c>
    </row>
    <row r="1218" spans="1:16" x14ac:dyDescent="0.25">
      <c r="A1218" s="3" t="s">
        <v>522</v>
      </c>
      <c r="B1218">
        <v>26495</v>
      </c>
      <c r="C1218">
        <v>26495</v>
      </c>
      <c r="F1218" s="3" t="s">
        <v>1065</v>
      </c>
      <c r="G1218">
        <v>23719</v>
      </c>
      <c r="H1218">
        <v>23719</v>
      </c>
      <c r="I1218">
        <v>23719</v>
      </c>
      <c r="J1218">
        <f>VLOOKUP(F1218,rmp_opt!$A$2:$C$1736,3,FALSE)</f>
        <v>23786</v>
      </c>
      <c r="K1218">
        <f t="shared" si="108"/>
        <v>0</v>
      </c>
      <c r="L1218">
        <f t="shared" si="109"/>
        <v>0</v>
      </c>
      <c r="M1218">
        <f t="shared" si="110"/>
        <v>23719</v>
      </c>
      <c r="N1218">
        <f t="shared" si="111"/>
        <v>23719</v>
      </c>
      <c r="O1218">
        <f t="shared" si="112"/>
        <v>1</v>
      </c>
      <c r="P1218" s="6">
        <f t="shared" si="113"/>
        <v>0</v>
      </c>
    </row>
    <row r="1219" spans="1:16" x14ac:dyDescent="0.25">
      <c r="A1219" s="3" t="s">
        <v>1577</v>
      </c>
      <c r="B1219">
        <v>111</v>
      </c>
      <c r="C1219">
        <v>111</v>
      </c>
      <c r="F1219" s="3" t="s">
        <v>1087</v>
      </c>
      <c r="G1219">
        <v>23914</v>
      </c>
      <c r="H1219">
        <v>23914</v>
      </c>
      <c r="I1219">
        <v>23913</v>
      </c>
      <c r="J1219">
        <f>VLOOKUP(F1219,rmp_opt!$A$2:$C$1736,3,FALSE)</f>
        <v>24127</v>
      </c>
      <c r="K1219">
        <f t="shared" si="108"/>
        <v>0</v>
      </c>
      <c r="L1219">
        <f t="shared" si="109"/>
        <v>0</v>
      </c>
      <c r="M1219">
        <f t="shared" si="110"/>
        <v>23914</v>
      </c>
      <c r="N1219">
        <f t="shared" si="111"/>
        <v>23914</v>
      </c>
      <c r="O1219">
        <f t="shared" si="112"/>
        <v>1</v>
      </c>
      <c r="P1219" s="6">
        <f t="shared" si="113"/>
        <v>0</v>
      </c>
    </row>
    <row r="1220" spans="1:16" x14ac:dyDescent="0.25">
      <c r="A1220" s="3" t="s">
        <v>281</v>
      </c>
      <c r="B1220">
        <v>12761</v>
      </c>
      <c r="C1220">
        <v>12944</v>
      </c>
      <c r="F1220" s="3" t="s">
        <v>592</v>
      </c>
      <c r="G1220">
        <v>23084</v>
      </c>
      <c r="H1220">
        <v>23084</v>
      </c>
      <c r="I1220">
        <v>23082</v>
      </c>
      <c r="J1220">
        <f>VLOOKUP(F1220,rmp_opt!$A$2:$C$1736,3,FALSE)</f>
        <v>23305</v>
      </c>
      <c r="K1220">
        <f t="shared" ref="K1220:K1283" si="114">IF(I1220&gt;G1220,1,0)</f>
        <v>0</v>
      </c>
      <c r="L1220">
        <f t="shared" ref="L1220:L1283" si="115">IF(J1220&lt;H1220,1,0)</f>
        <v>0</v>
      </c>
      <c r="M1220">
        <f t="shared" ref="M1220:M1283" si="116">MIN(J1220,H1220)</f>
        <v>23084</v>
      </c>
      <c r="N1220">
        <f t="shared" ref="N1220:N1283" si="117">MAX(I1220,G1220)</f>
        <v>23084</v>
      </c>
      <c r="O1220">
        <f t="shared" ref="O1220:O1283" si="118">IF(N1220=M1220,1,0)</f>
        <v>1</v>
      </c>
      <c r="P1220" s="6">
        <f t="shared" ref="P1220:P1283" si="119">(M1220-N1220)/M1220</f>
        <v>0</v>
      </c>
    </row>
    <row r="1221" spans="1:16" x14ac:dyDescent="0.25">
      <c r="A1221" s="3" t="s">
        <v>775</v>
      </c>
      <c r="B1221">
        <v>8737</v>
      </c>
      <c r="C1221">
        <v>8737</v>
      </c>
      <c r="F1221" s="3" t="s">
        <v>1398</v>
      </c>
      <c r="G1221">
        <v>47839</v>
      </c>
      <c r="H1221">
        <v>47839</v>
      </c>
      <c r="I1221">
        <v>47838</v>
      </c>
      <c r="J1221">
        <f>VLOOKUP(F1221,rmp_opt!$A$2:$C$1736,3,FALSE)</f>
        <v>48077</v>
      </c>
      <c r="K1221">
        <f t="shared" si="114"/>
        <v>0</v>
      </c>
      <c r="L1221">
        <f t="shared" si="115"/>
        <v>0</v>
      </c>
      <c r="M1221">
        <f t="shared" si="116"/>
        <v>47839</v>
      </c>
      <c r="N1221">
        <f t="shared" si="117"/>
        <v>47839</v>
      </c>
      <c r="O1221">
        <f t="shared" si="118"/>
        <v>1</v>
      </c>
      <c r="P1221" s="6">
        <f t="shared" si="119"/>
        <v>0</v>
      </c>
    </row>
    <row r="1222" spans="1:16" x14ac:dyDescent="0.25">
      <c r="A1222" s="3" t="s">
        <v>1519</v>
      </c>
      <c r="B1222">
        <v>4560</v>
      </c>
      <c r="C1222">
        <v>4560</v>
      </c>
      <c r="F1222" s="3" t="s">
        <v>1626</v>
      </c>
      <c r="G1222">
        <v>46579</v>
      </c>
      <c r="H1222">
        <v>46579</v>
      </c>
      <c r="I1222">
        <v>46579</v>
      </c>
      <c r="J1222">
        <f>VLOOKUP(F1222,rmp_opt!$A$2:$C$1736,3,FALSE)</f>
        <v>47005</v>
      </c>
      <c r="K1222">
        <f t="shared" si="114"/>
        <v>0</v>
      </c>
      <c r="L1222">
        <f t="shared" si="115"/>
        <v>0</v>
      </c>
      <c r="M1222">
        <f t="shared" si="116"/>
        <v>46579</v>
      </c>
      <c r="N1222">
        <f t="shared" si="117"/>
        <v>46579</v>
      </c>
      <c r="O1222">
        <f t="shared" si="118"/>
        <v>1</v>
      </c>
      <c r="P1222" s="6">
        <f t="shared" si="119"/>
        <v>0</v>
      </c>
    </row>
    <row r="1223" spans="1:16" x14ac:dyDescent="0.25">
      <c r="A1223" s="3" t="s">
        <v>1246</v>
      </c>
      <c r="B1223">
        <v>8354</v>
      </c>
      <c r="C1223">
        <v>8354</v>
      </c>
      <c r="F1223" s="3" t="s">
        <v>274</v>
      </c>
      <c r="G1223">
        <v>46711</v>
      </c>
      <c r="H1223">
        <v>46711</v>
      </c>
      <c r="I1223">
        <v>46711</v>
      </c>
      <c r="J1223">
        <f>VLOOKUP(F1223,rmp_opt!$A$2:$C$1736,3,FALSE)</f>
        <v>47128</v>
      </c>
      <c r="K1223">
        <f t="shared" si="114"/>
        <v>0</v>
      </c>
      <c r="L1223">
        <f t="shared" si="115"/>
        <v>0</v>
      </c>
      <c r="M1223">
        <f t="shared" si="116"/>
        <v>46711</v>
      </c>
      <c r="N1223">
        <f t="shared" si="117"/>
        <v>46711</v>
      </c>
      <c r="O1223">
        <f t="shared" si="118"/>
        <v>1</v>
      </c>
      <c r="P1223" s="6">
        <f t="shared" si="119"/>
        <v>0</v>
      </c>
    </row>
    <row r="1224" spans="1:16" x14ac:dyDescent="0.25">
      <c r="A1224" s="3" t="s">
        <v>38</v>
      </c>
      <c r="B1224">
        <v>6430</v>
      </c>
      <c r="C1224">
        <v>6430</v>
      </c>
      <c r="F1224" s="3" t="s">
        <v>549</v>
      </c>
      <c r="G1224">
        <v>47721</v>
      </c>
      <c r="H1224">
        <v>47721</v>
      </c>
      <c r="I1224">
        <v>47720</v>
      </c>
      <c r="J1224">
        <f>VLOOKUP(F1224,rmp_opt!$A$2:$C$1736,3,FALSE)</f>
        <v>48046</v>
      </c>
      <c r="K1224">
        <f t="shared" si="114"/>
        <v>0</v>
      </c>
      <c r="L1224">
        <f t="shared" si="115"/>
        <v>0</v>
      </c>
      <c r="M1224">
        <f t="shared" si="116"/>
        <v>47721</v>
      </c>
      <c r="N1224">
        <f t="shared" si="117"/>
        <v>47721</v>
      </c>
      <c r="O1224">
        <f t="shared" si="118"/>
        <v>1</v>
      </c>
      <c r="P1224" s="6">
        <f t="shared" si="119"/>
        <v>0</v>
      </c>
    </row>
    <row r="1225" spans="1:16" x14ac:dyDescent="0.25">
      <c r="A1225" s="3" t="s">
        <v>1007</v>
      </c>
      <c r="B1225">
        <v>5205</v>
      </c>
      <c r="C1225">
        <v>5205</v>
      </c>
      <c r="F1225" s="3" t="s">
        <v>909</v>
      </c>
      <c r="G1225">
        <v>47608</v>
      </c>
      <c r="H1225">
        <v>47608</v>
      </c>
      <c r="I1225">
        <v>47607</v>
      </c>
      <c r="J1225">
        <f>VLOOKUP(F1225,rmp_opt!$A$2:$C$1736,3,FALSE)</f>
        <v>47631</v>
      </c>
      <c r="K1225">
        <f t="shared" si="114"/>
        <v>0</v>
      </c>
      <c r="L1225">
        <f t="shared" si="115"/>
        <v>0</v>
      </c>
      <c r="M1225">
        <f t="shared" si="116"/>
        <v>47608</v>
      </c>
      <c r="N1225">
        <f t="shared" si="117"/>
        <v>47608</v>
      </c>
      <c r="O1225">
        <f t="shared" si="118"/>
        <v>1</v>
      </c>
      <c r="P1225" s="6">
        <f t="shared" si="119"/>
        <v>0</v>
      </c>
    </row>
    <row r="1226" spans="1:16" x14ac:dyDescent="0.25">
      <c r="A1226" s="3" t="s">
        <v>1122</v>
      </c>
      <c r="B1226">
        <v>2599</v>
      </c>
      <c r="C1226">
        <v>2599</v>
      </c>
      <c r="F1226" s="3" t="s">
        <v>1234</v>
      </c>
      <c r="G1226">
        <v>47490</v>
      </c>
      <c r="H1226">
        <v>47490</v>
      </c>
      <c r="I1226">
        <v>47490</v>
      </c>
      <c r="J1226">
        <f>VLOOKUP(F1226,rmp_opt!$A$2:$C$1736,3,FALSE)</f>
        <v>47492</v>
      </c>
      <c r="K1226">
        <f t="shared" si="114"/>
        <v>0</v>
      </c>
      <c r="L1226">
        <f t="shared" si="115"/>
        <v>0</v>
      </c>
      <c r="M1226">
        <f t="shared" si="116"/>
        <v>47490</v>
      </c>
      <c r="N1226">
        <f t="shared" si="117"/>
        <v>47490</v>
      </c>
      <c r="O1226">
        <f t="shared" si="118"/>
        <v>1</v>
      </c>
      <c r="P1226" s="6">
        <f t="shared" si="119"/>
        <v>0</v>
      </c>
    </row>
    <row r="1227" spans="1:16" x14ac:dyDescent="0.25">
      <c r="A1227" s="3" t="s">
        <v>1081</v>
      </c>
      <c r="B1227">
        <v>21754</v>
      </c>
      <c r="C1227">
        <v>21815</v>
      </c>
      <c r="F1227" s="3" t="s">
        <v>1193</v>
      </c>
      <c r="G1227">
        <v>46822</v>
      </c>
      <c r="H1227">
        <v>46822</v>
      </c>
      <c r="I1227">
        <v>46821</v>
      </c>
      <c r="J1227">
        <f>VLOOKUP(F1227,rmp_opt!$A$2:$C$1736,3,FALSE)</f>
        <v>47044</v>
      </c>
      <c r="K1227">
        <f t="shared" si="114"/>
        <v>0</v>
      </c>
      <c r="L1227">
        <f t="shared" si="115"/>
        <v>0</v>
      </c>
      <c r="M1227">
        <f t="shared" si="116"/>
        <v>46822</v>
      </c>
      <c r="N1227">
        <f t="shared" si="117"/>
        <v>46822</v>
      </c>
      <c r="O1227">
        <f t="shared" si="118"/>
        <v>1</v>
      </c>
      <c r="P1227" s="6">
        <f t="shared" si="119"/>
        <v>0</v>
      </c>
    </row>
    <row r="1228" spans="1:16" x14ac:dyDescent="0.25">
      <c r="A1228" s="3" t="s">
        <v>1179</v>
      </c>
      <c r="B1228">
        <v>2950</v>
      </c>
      <c r="C1228">
        <v>2950</v>
      </c>
      <c r="F1228" s="3" t="s">
        <v>575</v>
      </c>
      <c r="G1228">
        <v>46235</v>
      </c>
      <c r="H1228">
        <v>46235</v>
      </c>
      <c r="I1228">
        <v>46234</v>
      </c>
      <c r="J1228">
        <f>VLOOKUP(F1228,rmp_opt!$A$2:$C$1736,3,FALSE)</f>
        <v>46255</v>
      </c>
      <c r="K1228">
        <f t="shared" si="114"/>
        <v>0</v>
      </c>
      <c r="L1228">
        <f t="shared" si="115"/>
        <v>0</v>
      </c>
      <c r="M1228">
        <f t="shared" si="116"/>
        <v>46235</v>
      </c>
      <c r="N1228">
        <f t="shared" si="117"/>
        <v>46235</v>
      </c>
      <c r="O1228">
        <f t="shared" si="118"/>
        <v>1</v>
      </c>
      <c r="P1228" s="6">
        <f t="shared" si="119"/>
        <v>0</v>
      </c>
    </row>
    <row r="1229" spans="1:16" x14ac:dyDescent="0.25">
      <c r="A1229" s="3" t="s">
        <v>19</v>
      </c>
      <c r="B1229">
        <v>6694</v>
      </c>
      <c r="C1229">
        <v>6694</v>
      </c>
      <c r="F1229" s="3" t="s">
        <v>1238</v>
      </c>
      <c r="G1229">
        <v>46265</v>
      </c>
      <c r="H1229">
        <v>46265</v>
      </c>
      <c r="I1229">
        <v>46264</v>
      </c>
      <c r="J1229">
        <f>VLOOKUP(F1229,rmp_opt!$A$2:$C$1736,3,FALSE)</f>
        <v>46304</v>
      </c>
      <c r="K1229">
        <f t="shared" si="114"/>
        <v>0</v>
      </c>
      <c r="L1229">
        <f t="shared" si="115"/>
        <v>0</v>
      </c>
      <c r="M1229">
        <f t="shared" si="116"/>
        <v>46265</v>
      </c>
      <c r="N1229">
        <f t="shared" si="117"/>
        <v>46265</v>
      </c>
      <c r="O1229">
        <f t="shared" si="118"/>
        <v>1</v>
      </c>
      <c r="P1229" s="6">
        <f t="shared" si="119"/>
        <v>0</v>
      </c>
    </row>
    <row r="1230" spans="1:16" x14ac:dyDescent="0.25">
      <c r="A1230" s="3" t="s">
        <v>258</v>
      </c>
      <c r="B1230">
        <v>1441</v>
      </c>
      <c r="C1230">
        <v>1441</v>
      </c>
      <c r="F1230" s="3" t="s">
        <v>801</v>
      </c>
      <c r="G1230">
        <v>46366</v>
      </c>
      <c r="H1230">
        <v>46366</v>
      </c>
      <c r="I1230">
        <v>46365</v>
      </c>
      <c r="J1230">
        <f>VLOOKUP(F1230,rmp_opt!$A$2:$C$1736,3,FALSE)</f>
        <v>46448</v>
      </c>
      <c r="K1230">
        <f t="shared" si="114"/>
        <v>0</v>
      </c>
      <c r="L1230">
        <f t="shared" si="115"/>
        <v>0</v>
      </c>
      <c r="M1230">
        <f t="shared" si="116"/>
        <v>46366</v>
      </c>
      <c r="N1230">
        <f t="shared" si="117"/>
        <v>46366</v>
      </c>
      <c r="O1230">
        <f t="shared" si="118"/>
        <v>1</v>
      </c>
      <c r="P1230" s="6">
        <f t="shared" si="119"/>
        <v>0</v>
      </c>
    </row>
    <row r="1231" spans="1:16" x14ac:dyDescent="0.25">
      <c r="A1231" s="3" t="s">
        <v>437</v>
      </c>
      <c r="B1231">
        <v>13621</v>
      </c>
      <c r="C1231">
        <v>13811</v>
      </c>
      <c r="F1231" s="3" t="s">
        <v>762</v>
      </c>
      <c r="G1231">
        <v>101230</v>
      </c>
      <c r="H1231">
        <v>101230</v>
      </c>
      <c r="I1231">
        <v>101229</v>
      </c>
      <c r="J1231">
        <f>VLOOKUP(F1231,rmp_opt!$A$2:$C$1736,3,FALSE)</f>
        <v>101408</v>
      </c>
      <c r="K1231">
        <f t="shared" si="114"/>
        <v>0</v>
      </c>
      <c r="L1231">
        <f t="shared" si="115"/>
        <v>0</v>
      </c>
      <c r="M1231">
        <f t="shared" si="116"/>
        <v>101230</v>
      </c>
      <c r="N1231">
        <f t="shared" si="117"/>
        <v>101230</v>
      </c>
      <c r="O1231">
        <f t="shared" si="118"/>
        <v>1</v>
      </c>
      <c r="P1231" s="6">
        <f t="shared" si="119"/>
        <v>0</v>
      </c>
    </row>
    <row r="1232" spans="1:16" x14ac:dyDescent="0.25">
      <c r="A1232" s="3" t="s">
        <v>133</v>
      </c>
      <c r="B1232">
        <v>3779</v>
      </c>
      <c r="C1232">
        <v>3779</v>
      </c>
      <c r="F1232" s="3" t="s">
        <v>1024</v>
      </c>
      <c r="G1232">
        <v>102763</v>
      </c>
      <c r="H1232">
        <v>102763</v>
      </c>
      <c r="I1232">
        <v>102763</v>
      </c>
      <c r="J1232">
        <f>VLOOKUP(F1232,rmp_opt!$A$2:$C$1736,3,FALSE)</f>
        <v>103393</v>
      </c>
      <c r="K1232">
        <f t="shared" si="114"/>
        <v>0</v>
      </c>
      <c r="L1232">
        <f t="shared" si="115"/>
        <v>0</v>
      </c>
      <c r="M1232">
        <f t="shared" si="116"/>
        <v>102763</v>
      </c>
      <c r="N1232">
        <f t="shared" si="117"/>
        <v>102763</v>
      </c>
      <c r="O1232">
        <f t="shared" si="118"/>
        <v>1</v>
      </c>
      <c r="P1232" s="6">
        <f t="shared" si="119"/>
        <v>0</v>
      </c>
    </row>
    <row r="1233" spans="1:16" x14ac:dyDescent="0.25">
      <c r="A1233" s="3" t="s">
        <v>1242</v>
      </c>
      <c r="B1233">
        <v>13498</v>
      </c>
      <c r="C1233">
        <v>13498</v>
      </c>
      <c r="F1233" s="3" t="s">
        <v>103</v>
      </c>
      <c r="G1233">
        <v>100557</v>
      </c>
      <c r="H1233">
        <v>100557</v>
      </c>
      <c r="I1233">
        <v>100556</v>
      </c>
      <c r="J1233">
        <f>VLOOKUP(F1233,rmp_opt!$A$2:$C$1736,3,FALSE)</f>
        <v>100557</v>
      </c>
      <c r="K1233">
        <f t="shared" si="114"/>
        <v>0</v>
      </c>
      <c r="L1233">
        <f t="shared" si="115"/>
        <v>0</v>
      </c>
      <c r="M1233">
        <f t="shared" si="116"/>
        <v>100557</v>
      </c>
      <c r="N1233">
        <f t="shared" si="117"/>
        <v>100557</v>
      </c>
      <c r="O1233">
        <f t="shared" si="118"/>
        <v>1</v>
      </c>
      <c r="P1233" s="6">
        <f t="shared" si="119"/>
        <v>0</v>
      </c>
    </row>
    <row r="1234" spans="1:16" x14ac:dyDescent="0.25">
      <c r="A1234" s="3" t="s">
        <v>1509</v>
      </c>
      <c r="B1234">
        <v>139</v>
      </c>
      <c r="C1234">
        <v>139</v>
      </c>
      <c r="F1234" s="3" t="s">
        <v>929</v>
      </c>
      <c r="G1234">
        <v>102233</v>
      </c>
      <c r="H1234">
        <v>102233</v>
      </c>
      <c r="I1234">
        <v>102233</v>
      </c>
      <c r="J1234">
        <f>VLOOKUP(F1234,rmp_opt!$A$2:$C$1736,3,FALSE)</f>
        <v>102462</v>
      </c>
      <c r="K1234">
        <f t="shared" si="114"/>
        <v>0</v>
      </c>
      <c r="L1234">
        <f t="shared" si="115"/>
        <v>0</v>
      </c>
      <c r="M1234">
        <f t="shared" si="116"/>
        <v>102233</v>
      </c>
      <c r="N1234">
        <f t="shared" si="117"/>
        <v>102233</v>
      </c>
      <c r="O1234">
        <f t="shared" si="118"/>
        <v>1</v>
      </c>
      <c r="P1234" s="6">
        <f t="shared" si="119"/>
        <v>0</v>
      </c>
    </row>
    <row r="1235" spans="1:16" x14ac:dyDescent="0.25">
      <c r="A1235" s="3" t="s">
        <v>1264</v>
      </c>
      <c r="B1235">
        <v>6431</v>
      </c>
      <c r="C1235">
        <v>6431</v>
      </c>
      <c r="F1235" s="3" t="s">
        <v>936</v>
      </c>
      <c r="G1235">
        <v>101999</v>
      </c>
      <c r="H1235">
        <v>101999</v>
      </c>
      <c r="I1235">
        <v>101998</v>
      </c>
      <c r="J1235">
        <f>VLOOKUP(F1235,rmp_opt!$A$2:$C$1736,3,FALSE)</f>
        <v>102066</v>
      </c>
      <c r="K1235">
        <f t="shared" si="114"/>
        <v>0</v>
      </c>
      <c r="L1235">
        <f t="shared" si="115"/>
        <v>0</v>
      </c>
      <c r="M1235">
        <f t="shared" si="116"/>
        <v>101999</v>
      </c>
      <c r="N1235">
        <f t="shared" si="117"/>
        <v>101999</v>
      </c>
      <c r="O1235">
        <f t="shared" si="118"/>
        <v>1</v>
      </c>
      <c r="P1235" s="6">
        <f t="shared" si="119"/>
        <v>0</v>
      </c>
    </row>
    <row r="1236" spans="1:16" x14ac:dyDescent="0.25">
      <c r="A1236" s="3" t="s">
        <v>1650</v>
      </c>
      <c r="B1236">
        <v>2885</v>
      </c>
      <c r="C1236">
        <v>2885</v>
      </c>
      <c r="F1236" s="3" t="s">
        <v>842</v>
      </c>
      <c r="G1236">
        <v>101527</v>
      </c>
      <c r="H1236">
        <v>101527</v>
      </c>
      <c r="I1236">
        <v>101526</v>
      </c>
      <c r="J1236">
        <f>VLOOKUP(F1236,rmp_opt!$A$2:$C$1736,3,FALSE)</f>
        <v>101528.9999</v>
      </c>
      <c r="K1236">
        <f t="shared" si="114"/>
        <v>0</v>
      </c>
      <c r="L1236">
        <f t="shared" si="115"/>
        <v>0</v>
      </c>
      <c r="M1236">
        <f t="shared" si="116"/>
        <v>101527</v>
      </c>
      <c r="N1236">
        <f t="shared" si="117"/>
        <v>101527</v>
      </c>
      <c r="O1236">
        <f t="shared" si="118"/>
        <v>1</v>
      </c>
      <c r="P1236" s="6">
        <f t="shared" si="119"/>
        <v>0</v>
      </c>
    </row>
    <row r="1237" spans="1:16" x14ac:dyDescent="0.25">
      <c r="A1237" s="3" t="s">
        <v>1126</v>
      </c>
      <c r="B1237">
        <v>2825</v>
      </c>
      <c r="C1237">
        <v>2825</v>
      </c>
      <c r="F1237" s="3" t="s">
        <v>321</v>
      </c>
      <c r="G1237">
        <v>102714</v>
      </c>
      <c r="H1237">
        <v>102714</v>
      </c>
      <c r="I1237">
        <v>102713</v>
      </c>
      <c r="J1237">
        <f>VLOOKUP(F1237,rmp_opt!$A$2:$C$1736,3,FALSE)</f>
        <v>102714</v>
      </c>
      <c r="K1237">
        <f t="shared" si="114"/>
        <v>0</v>
      </c>
      <c r="L1237">
        <f t="shared" si="115"/>
        <v>0</v>
      </c>
      <c r="M1237">
        <f t="shared" si="116"/>
        <v>102714</v>
      </c>
      <c r="N1237">
        <f t="shared" si="117"/>
        <v>102714</v>
      </c>
      <c r="O1237">
        <f t="shared" si="118"/>
        <v>1</v>
      </c>
      <c r="P1237" s="6">
        <f t="shared" si="119"/>
        <v>0</v>
      </c>
    </row>
    <row r="1238" spans="1:16" x14ac:dyDescent="0.25">
      <c r="A1238" s="3" t="s">
        <v>527</v>
      </c>
      <c r="B1238">
        <v>6479</v>
      </c>
      <c r="C1238">
        <v>6479</v>
      </c>
      <c r="F1238" s="3" t="s">
        <v>325</v>
      </c>
      <c r="G1238">
        <v>104075</v>
      </c>
      <c r="H1238">
        <v>104075</v>
      </c>
      <c r="I1238">
        <v>104075</v>
      </c>
      <c r="J1238">
        <f>VLOOKUP(F1238,rmp_opt!$A$2:$C$1736,3,FALSE)</f>
        <v>104225</v>
      </c>
      <c r="K1238">
        <f t="shared" si="114"/>
        <v>0</v>
      </c>
      <c r="L1238">
        <f t="shared" si="115"/>
        <v>0</v>
      </c>
      <c r="M1238">
        <f t="shared" si="116"/>
        <v>104075</v>
      </c>
      <c r="N1238">
        <f t="shared" si="117"/>
        <v>104075</v>
      </c>
      <c r="O1238">
        <f t="shared" si="118"/>
        <v>1</v>
      </c>
      <c r="P1238" s="6">
        <f t="shared" si="119"/>
        <v>0</v>
      </c>
    </row>
    <row r="1239" spans="1:16" x14ac:dyDescent="0.25">
      <c r="A1239" s="3" t="s">
        <v>1440</v>
      </c>
      <c r="B1239">
        <v>1944</v>
      </c>
      <c r="C1239">
        <v>1944</v>
      </c>
      <c r="F1239" s="3" t="s">
        <v>1220</v>
      </c>
      <c r="G1239">
        <v>103137</v>
      </c>
      <c r="H1239">
        <v>103137</v>
      </c>
      <c r="I1239">
        <v>103136</v>
      </c>
      <c r="J1239">
        <f>VLOOKUP(F1239,rmp_opt!$A$2:$C$1736,3,FALSE)</f>
        <v>103286</v>
      </c>
      <c r="K1239">
        <f t="shared" si="114"/>
        <v>0</v>
      </c>
      <c r="L1239">
        <f t="shared" si="115"/>
        <v>0</v>
      </c>
      <c r="M1239">
        <f t="shared" si="116"/>
        <v>103137</v>
      </c>
      <c r="N1239">
        <f t="shared" si="117"/>
        <v>103137</v>
      </c>
      <c r="O1239">
        <f t="shared" si="118"/>
        <v>1</v>
      </c>
      <c r="P1239" s="6">
        <f t="shared" si="119"/>
        <v>0</v>
      </c>
    </row>
    <row r="1240" spans="1:16" x14ac:dyDescent="0.25">
      <c r="A1240" s="3" t="s">
        <v>1236</v>
      </c>
      <c r="B1240">
        <v>8747</v>
      </c>
      <c r="C1240">
        <v>8747</v>
      </c>
      <c r="F1240" s="3" t="s">
        <v>659</v>
      </c>
      <c r="G1240">
        <v>101467</v>
      </c>
      <c r="H1240">
        <v>101467</v>
      </c>
      <c r="I1240">
        <v>101466</v>
      </c>
      <c r="J1240">
        <f>VLOOKUP(F1240,rmp_opt!$A$2:$C$1736,3,FALSE)</f>
        <v>101724</v>
      </c>
      <c r="K1240">
        <f t="shared" si="114"/>
        <v>0</v>
      </c>
      <c r="L1240">
        <f t="shared" si="115"/>
        <v>0</v>
      </c>
      <c r="M1240">
        <f t="shared" si="116"/>
        <v>101467</v>
      </c>
      <c r="N1240">
        <f t="shared" si="117"/>
        <v>101467</v>
      </c>
      <c r="O1240">
        <f t="shared" si="118"/>
        <v>1</v>
      </c>
      <c r="P1240" s="6">
        <f t="shared" si="119"/>
        <v>0</v>
      </c>
    </row>
    <row r="1241" spans="1:16" x14ac:dyDescent="0.25">
      <c r="A1241" s="3" t="s">
        <v>619</v>
      </c>
      <c r="B1241">
        <v>1943</v>
      </c>
      <c r="C1241">
        <v>1943</v>
      </c>
      <c r="F1241" s="3" t="s">
        <v>1336</v>
      </c>
      <c r="G1241">
        <v>11528</v>
      </c>
      <c r="H1241">
        <v>11528</v>
      </c>
      <c r="I1241">
        <v>11524</v>
      </c>
      <c r="J1241">
        <f>VLOOKUP(F1241,rmp_opt!$A$2:$C$1736,3,FALSE)</f>
        <v>11683</v>
      </c>
      <c r="K1241">
        <f t="shared" si="114"/>
        <v>0</v>
      </c>
      <c r="L1241">
        <f t="shared" si="115"/>
        <v>0</v>
      </c>
      <c r="M1241">
        <f t="shared" si="116"/>
        <v>11528</v>
      </c>
      <c r="N1241">
        <f t="shared" si="117"/>
        <v>11528</v>
      </c>
      <c r="O1241">
        <f t="shared" si="118"/>
        <v>1</v>
      </c>
      <c r="P1241" s="6">
        <f t="shared" si="119"/>
        <v>0</v>
      </c>
    </row>
    <row r="1242" spans="1:16" x14ac:dyDescent="0.25">
      <c r="A1242" s="3" t="s">
        <v>900</v>
      </c>
      <c r="B1242">
        <v>100</v>
      </c>
      <c r="C1242">
        <v>100</v>
      </c>
      <c r="F1242" s="3" t="s">
        <v>1741</v>
      </c>
      <c r="G1242">
        <v>11153</v>
      </c>
      <c r="H1242">
        <v>11153</v>
      </c>
      <c r="I1242">
        <v>11149</v>
      </c>
      <c r="J1242">
        <f>VLOOKUP(F1242,rmp_opt!$A$2:$C$1736,3,FALSE)</f>
        <v>11460</v>
      </c>
      <c r="K1242">
        <f t="shared" si="114"/>
        <v>0</v>
      </c>
      <c r="L1242">
        <f t="shared" si="115"/>
        <v>0</v>
      </c>
      <c r="M1242">
        <f t="shared" si="116"/>
        <v>11153</v>
      </c>
      <c r="N1242">
        <f t="shared" si="117"/>
        <v>11153</v>
      </c>
      <c r="O1242">
        <f t="shared" si="118"/>
        <v>1</v>
      </c>
      <c r="P1242" s="6">
        <f t="shared" si="119"/>
        <v>0</v>
      </c>
    </row>
    <row r="1243" spans="1:16" x14ac:dyDescent="0.25">
      <c r="A1243" s="3" t="s">
        <v>176</v>
      </c>
      <c r="B1243">
        <v>2623</v>
      </c>
      <c r="C1243">
        <v>2623</v>
      </c>
      <c r="F1243" s="3" t="s">
        <v>535</v>
      </c>
      <c r="G1243">
        <v>12009</v>
      </c>
      <c r="H1243">
        <v>12009</v>
      </c>
      <c r="I1243">
        <v>12002</v>
      </c>
      <c r="J1243">
        <f>VLOOKUP(F1243,rmp_opt!$A$2:$C$1736,3,FALSE)</f>
        <v>12088</v>
      </c>
      <c r="K1243">
        <f t="shared" si="114"/>
        <v>0</v>
      </c>
      <c r="L1243">
        <f t="shared" si="115"/>
        <v>0</v>
      </c>
      <c r="M1243">
        <f t="shared" si="116"/>
        <v>12009</v>
      </c>
      <c r="N1243">
        <f t="shared" si="117"/>
        <v>12009</v>
      </c>
      <c r="O1243">
        <f t="shared" si="118"/>
        <v>1</v>
      </c>
      <c r="P1243" s="6">
        <f t="shared" si="119"/>
        <v>0</v>
      </c>
    </row>
    <row r="1244" spans="1:16" x14ac:dyDescent="0.25">
      <c r="A1244" s="3" t="s">
        <v>853</v>
      </c>
      <c r="B1244">
        <v>3925</v>
      </c>
      <c r="C1244">
        <v>3925</v>
      </c>
      <c r="F1244" s="3" t="s">
        <v>1383</v>
      </c>
      <c r="G1244">
        <v>11572</v>
      </c>
      <c r="H1244">
        <v>11572</v>
      </c>
      <c r="I1244">
        <v>11570</v>
      </c>
      <c r="J1244">
        <f>VLOOKUP(F1244,rmp_opt!$A$2:$C$1736,3,FALSE)</f>
        <v>12318</v>
      </c>
      <c r="K1244">
        <f t="shared" si="114"/>
        <v>0</v>
      </c>
      <c r="L1244">
        <f t="shared" si="115"/>
        <v>0</v>
      </c>
      <c r="M1244">
        <f t="shared" si="116"/>
        <v>11572</v>
      </c>
      <c r="N1244">
        <f t="shared" si="117"/>
        <v>11572</v>
      </c>
      <c r="O1244">
        <f t="shared" si="118"/>
        <v>1</v>
      </c>
      <c r="P1244" s="6">
        <f t="shared" si="119"/>
        <v>0</v>
      </c>
    </row>
    <row r="1245" spans="1:16" x14ac:dyDescent="0.25">
      <c r="A1245" s="3" t="s">
        <v>636</v>
      </c>
      <c r="B1245">
        <v>1399</v>
      </c>
      <c r="C1245">
        <v>1399</v>
      </c>
      <c r="F1245" s="3" t="s">
        <v>420</v>
      </c>
      <c r="G1245">
        <v>11212</v>
      </c>
      <c r="H1245">
        <v>11212</v>
      </c>
      <c r="I1245">
        <v>11210</v>
      </c>
      <c r="J1245">
        <f>VLOOKUP(F1245,rmp_opt!$A$2:$C$1736,3,FALSE)</f>
        <v>12127</v>
      </c>
      <c r="K1245">
        <f t="shared" si="114"/>
        <v>0</v>
      </c>
      <c r="L1245">
        <f t="shared" si="115"/>
        <v>0</v>
      </c>
      <c r="M1245">
        <f t="shared" si="116"/>
        <v>11212</v>
      </c>
      <c r="N1245">
        <f t="shared" si="117"/>
        <v>11212</v>
      </c>
      <c r="O1245">
        <f t="shared" si="118"/>
        <v>1</v>
      </c>
      <c r="P1245" s="6">
        <f t="shared" si="119"/>
        <v>0</v>
      </c>
    </row>
    <row r="1246" spans="1:16" x14ac:dyDescent="0.25">
      <c r="A1246" s="3" t="s">
        <v>495</v>
      </c>
      <c r="B1246">
        <v>1615</v>
      </c>
      <c r="C1246">
        <v>1615</v>
      </c>
      <c r="F1246" s="3" t="s">
        <v>1118</v>
      </c>
      <c r="G1246">
        <v>11756</v>
      </c>
      <c r="H1246">
        <v>11756</v>
      </c>
      <c r="I1246">
        <v>11751</v>
      </c>
      <c r="J1246">
        <f>VLOOKUP(F1246,rmp_opt!$A$2:$C$1736,3,FALSE)</f>
        <v>12073</v>
      </c>
      <c r="K1246">
        <f t="shared" si="114"/>
        <v>0</v>
      </c>
      <c r="L1246">
        <f t="shared" si="115"/>
        <v>0</v>
      </c>
      <c r="M1246">
        <f t="shared" si="116"/>
        <v>11756</v>
      </c>
      <c r="N1246">
        <f t="shared" si="117"/>
        <v>11756</v>
      </c>
      <c r="O1246">
        <f t="shared" si="118"/>
        <v>1</v>
      </c>
      <c r="P1246" s="6">
        <f t="shared" si="119"/>
        <v>0</v>
      </c>
    </row>
    <row r="1247" spans="1:16" x14ac:dyDescent="0.25">
      <c r="A1247" s="3" t="s">
        <v>1702</v>
      </c>
      <c r="B1247">
        <v>16583</v>
      </c>
      <c r="C1247">
        <v>16625</v>
      </c>
      <c r="F1247" s="3" t="s">
        <v>1581</v>
      </c>
      <c r="G1247">
        <v>11157</v>
      </c>
      <c r="H1247">
        <v>11157</v>
      </c>
      <c r="I1247">
        <v>11155</v>
      </c>
      <c r="J1247">
        <f>VLOOKUP(F1247,rmp_opt!$A$2:$C$1736,3,FALSE)</f>
        <v>11291</v>
      </c>
      <c r="K1247">
        <f t="shared" si="114"/>
        <v>0</v>
      </c>
      <c r="L1247">
        <f t="shared" si="115"/>
        <v>0</v>
      </c>
      <c r="M1247">
        <f t="shared" si="116"/>
        <v>11157</v>
      </c>
      <c r="N1247">
        <f t="shared" si="117"/>
        <v>11157</v>
      </c>
      <c r="O1247">
        <f t="shared" si="118"/>
        <v>1</v>
      </c>
      <c r="P1247" s="6">
        <f t="shared" si="119"/>
        <v>0</v>
      </c>
    </row>
    <row r="1248" spans="1:16" x14ac:dyDescent="0.25">
      <c r="A1248" s="3" t="s">
        <v>545</v>
      </c>
      <c r="B1248">
        <v>20551</v>
      </c>
      <c r="C1248">
        <v>20603</v>
      </c>
      <c r="F1248" s="3" t="s">
        <v>17</v>
      </c>
      <c r="G1248">
        <v>11369</v>
      </c>
      <c r="H1248">
        <v>11369</v>
      </c>
      <c r="I1248">
        <v>11364</v>
      </c>
      <c r="J1248">
        <f>VLOOKUP(F1248,rmp_opt!$A$2:$C$1736,3,FALSE)</f>
        <v>11988</v>
      </c>
      <c r="K1248">
        <f t="shared" si="114"/>
        <v>0</v>
      </c>
      <c r="L1248">
        <f t="shared" si="115"/>
        <v>0</v>
      </c>
      <c r="M1248">
        <f t="shared" si="116"/>
        <v>11369</v>
      </c>
      <c r="N1248">
        <f t="shared" si="117"/>
        <v>11369</v>
      </c>
      <c r="O1248">
        <f t="shared" si="118"/>
        <v>1</v>
      </c>
      <c r="P1248" s="6">
        <f t="shared" si="119"/>
        <v>0</v>
      </c>
    </row>
    <row r="1249" spans="1:16" x14ac:dyDescent="0.25">
      <c r="A1249" s="3" t="s">
        <v>851</v>
      </c>
      <c r="B1249">
        <v>10370</v>
      </c>
      <c r="C1249">
        <v>10370</v>
      </c>
      <c r="F1249" s="3" t="s">
        <v>486</v>
      </c>
      <c r="G1249">
        <v>11363</v>
      </c>
      <c r="H1249">
        <v>11363</v>
      </c>
      <c r="I1249">
        <v>11362</v>
      </c>
      <c r="J1249">
        <f>VLOOKUP(F1249,rmp_opt!$A$2:$C$1736,3,FALSE)</f>
        <v>11365</v>
      </c>
      <c r="K1249">
        <f t="shared" si="114"/>
        <v>0</v>
      </c>
      <c r="L1249">
        <f t="shared" si="115"/>
        <v>0</v>
      </c>
      <c r="M1249">
        <f t="shared" si="116"/>
        <v>11363</v>
      </c>
      <c r="N1249">
        <f t="shared" si="117"/>
        <v>11363</v>
      </c>
      <c r="O1249">
        <f t="shared" si="118"/>
        <v>1</v>
      </c>
      <c r="P1249" s="6">
        <f t="shared" si="119"/>
        <v>0</v>
      </c>
    </row>
    <row r="1250" spans="1:16" x14ac:dyDescent="0.25">
      <c r="A1250" s="3" t="s">
        <v>1615</v>
      </c>
      <c r="B1250">
        <v>6894</v>
      </c>
      <c r="C1250">
        <v>6894</v>
      </c>
      <c r="F1250" s="3" t="s">
        <v>650</v>
      </c>
      <c r="G1250">
        <v>11554</v>
      </c>
      <c r="H1250">
        <v>11554</v>
      </c>
      <c r="I1250">
        <v>11552</v>
      </c>
      <c r="J1250">
        <f>VLOOKUP(F1250,rmp_opt!$A$2:$C$1736,3,FALSE)</f>
        <v>11993</v>
      </c>
      <c r="K1250">
        <f t="shared" si="114"/>
        <v>0</v>
      </c>
      <c r="L1250">
        <f t="shared" si="115"/>
        <v>0</v>
      </c>
      <c r="M1250">
        <f t="shared" si="116"/>
        <v>11554</v>
      </c>
      <c r="N1250">
        <f t="shared" si="117"/>
        <v>11554</v>
      </c>
      <c r="O1250">
        <f t="shared" si="118"/>
        <v>1</v>
      </c>
      <c r="P1250" s="6">
        <f t="shared" si="119"/>
        <v>0</v>
      </c>
    </row>
    <row r="1251" spans="1:16" x14ac:dyDescent="0.25">
      <c r="A1251" s="3" t="s">
        <v>511</v>
      </c>
      <c r="B1251">
        <v>91979</v>
      </c>
      <c r="C1251">
        <v>91979</v>
      </c>
      <c r="F1251" s="3" t="s">
        <v>629</v>
      </c>
      <c r="G1251">
        <v>180501</v>
      </c>
      <c r="H1251">
        <v>180501</v>
      </c>
      <c r="I1251">
        <v>180501</v>
      </c>
      <c r="J1251">
        <f>VLOOKUP(F1251,rmp_opt!$A$2:$C$1736,3,FALSE)</f>
        <v>181273</v>
      </c>
      <c r="K1251">
        <f t="shared" si="114"/>
        <v>0</v>
      </c>
      <c r="L1251">
        <f t="shared" si="115"/>
        <v>0</v>
      </c>
      <c r="M1251">
        <f t="shared" si="116"/>
        <v>180501</v>
      </c>
      <c r="N1251">
        <f t="shared" si="117"/>
        <v>180501</v>
      </c>
      <c r="O1251">
        <f t="shared" si="118"/>
        <v>1</v>
      </c>
      <c r="P1251" s="6">
        <f t="shared" si="119"/>
        <v>0</v>
      </c>
    </row>
    <row r="1252" spans="1:16" x14ac:dyDescent="0.25">
      <c r="A1252" s="3" t="s">
        <v>499</v>
      </c>
      <c r="B1252">
        <v>136809</v>
      </c>
      <c r="C1252">
        <v>136809</v>
      </c>
      <c r="F1252" s="3" t="s">
        <v>1432</v>
      </c>
      <c r="G1252">
        <v>180902</v>
      </c>
      <c r="H1252">
        <v>180902</v>
      </c>
      <c r="I1252">
        <v>180902</v>
      </c>
      <c r="J1252">
        <f>VLOOKUP(F1252,rmp_opt!$A$2:$C$1736,3,FALSE)</f>
        <v>181525</v>
      </c>
      <c r="K1252">
        <f t="shared" si="114"/>
        <v>0</v>
      </c>
      <c r="L1252">
        <f t="shared" si="115"/>
        <v>0</v>
      </c>
      <c r="M1252">
        <f t="shared" si="116"/>
        <v>180902</v>
      </c>
      <c r="N1252">
        <f t="shared" si="117"/>
        <v>180902</v>
      </c>
      <c r="O1252">
        <f t="shared" si="118"/>
        <v>1</v>
      </c>
      <c r="P1252" s="6">
        <f t="shared" si="119"/>
        <v>0</v>
      </c>
    </row>
    <row r="1253" spans="1:16" x14ac:dyDescent="0.25">
      <c r="A1253" s="3" t="s">
        <v>209</v>
      </c>
      <c r="B1253">
        <v>26949</v>
      </c>
      <c r="C1253">
        <v>26990</v>
      </c>
      <c r="F1253" s="3" t="s">
        <v>354</v>
      </c>
      <c r="G1253">
        <v>180681</v>
      </c>
      <c r="H1253">
        <v>180681</v>
      </c>
      <c r="I1253">
        <v>180681</v>
      </c>
      <c r="J1253">
        <f>VLOOKUP(F1253,rmp_opt!$A$2:$C$1736,3,FALSE)</f>
        <v>181103</v>
      </c>
      <c r="K1253">
        <f t="shared" si="114"/>
        <v>0</v>
      </c>
      <c r="L1253">
        <f t="shared" si="115"/>
        <v>0</v>
      </c>
      <c r="M1253">
        <f t="shared" si="116"/>
        <v>180681</v>
      </c>
      <c r="N1253">
        <f t="shared" si="117"/>
        <v>180681</v>
      </c>
      <c r="O1253">
        <f t="shared" si="118"/>
        <v>1</v>
      </c>
      <c r="P1253" s="6">
        <f t="shared" si="119"/>
        <v>0</v>
      </c>
    </row>
    <row r="1254" spans="1:16" x14ac:dyDescent="0.25">
      <c r="A1254" s="3" t="s">
        <v>1638</v>
      </c>
      <c r="B1254">
        <v>129851</v>
      </c>
      <c r="C1254">
        <v>129958</v>
      </c>
      <c r="F1254" s="3" t="s">
        <v>866</v>
      </c>
      <c r="G1254">
        <v>182571</v>
      </c>
      <c r="H1254">
        <v>182571</v>
      </c>
      <c r="I1254">
        <v>182570</v>
      </c>
      <c r="J1254">
        <f>VLOOKUP(F1254,rmp_opt!$A$2:$C$1736,3,FALSE)</f>
        <v>183575</v>
      </c>
      <c r="K1254">
        <f t="shared" si="114"/>
        <v>0</v>
      </c>
      <c r="L1254">
        <f t="shared" si="115"/>
        <v>0</v>
      </c>
      <c r="M1254">
        <f t="shared" si="116"/>
        <v>182571</v>
      </c>
      <c r="N1254">
        <f t="shared" si="117"/>
        <v>182571</v>
      </c>
      <c r="O1254">
        <f t="shared" si="118"/>
        <v>1</v>
      </c>
      <c r="P1254" s="6">
        <f t="shared" si="119"/>
        <v>0</v>
      </c>
    </row>
    <row r="1255" spans="1:16" x14ac:dyDescent="0.25">
      <c r="A1255" s="3" t="s">
        <v>379</v>
      </c>
      <c r="B1255">
        <v>74711</v>
      </c>
      <c r="C1255">
        <v>74706</v>
      </c>
      <c r="F1255" s="3" t="s">
        <v>1528</v>
      </c>
      <c r="G1255">
        <v>181316</v>
      </c>
      <c r="H1255">
        <v>181316</v>
      </c>
      <c r="I1255">
        <v>181316</v>
      </c>
      <c r="J1255">
        <f>VLOOKUP(F1255,rmp_opt!$A$2:$C$1736,3,FALSE)</f>
        <v>181428.9999</v>
      </c>
      <c r="K1255">
        <f t="shared" si="114"/>
        <v>0</v>
      </c>
      <c r="L1255">
        <f t="shared" si="115"/>
        <v>0</v>
      </c>
      <c r="M1255">
        <f t="shared" si="116"/>
        <v>181316</v>
      </c>
      <c r="N1255">
        <f t="shared" si="117"/>
        <v>181316</v>
      </c>
      <c r="O1255">
        <f t="shared" si="118"/>
        <v>1</v>
      </c>
      <c r="P1255" s="6">
        <f t="shared" si="119"/>
        <v>0</v>
      </c>
    </row>
    <row r="1256" spans="1:16" x14ac:dyDescent="0.25">
      <c r="A1256" s="3" t="s">
        <v>1112</v>
      </c>
      <c r="B1256">
        <v>66962</v>
      </c>
      <c r="C1256">
        <v>66983</v>
      </c>
      <c r="F1256" s="3" t="s">
        <v>207</v>
      </c>
      <c r="G1256">
        <v>181068</v>
      </c>
      <c r="H1256">
        <v>181068</v>
      </c>
      <c r="I1256">
        <v>181068</v>
      </c>
      <c r="J1256">
        <f>VLOOKUP(F1256,rmp_opt!$A$2:$C$1736,3,FALSE)</f>
        <v>181367</v>
      </c>
      <c r="K1256">
        <f t="shared" si="114"/>
        <v>0</v>
      </c>
      <c r="L1256">
        <f t="shared" si="115"/>
        <v>0</v>
      </c>
      <c r="M1256">
        <f t="shared" si="116"/>
        <v>181068</v>
      </c>
      <c r="N1256">
        <f t="shared" si="117"/>
        <v>181068</v>
      </c>
      <c r="O1256">
        <f t="shared" si="118"/>
        <v>1</v>
      </c>
      <c r="P1256" s="6">
        <f t="shared" si="119"/>
        <v>0</v>
      </c>
    </row>
    <row r="1257" spans="1:16" x14ac:dyDescent="0.25">
      <c r="A1257" s="3" t="s">
        <v>1565</v>
      </c>
      <c r="B1257">
        <v>44600</v>
      </c>
      <c r="C1257">
        <v>44617</v>
      </c>
      <c r="F1257" s="3" t="s">
        <v>1327</v>
      </c>
      <c r="G1257">
        <v>182104</v>
      </c>
      <c r="H1257">
        <v>182104</v>
      </c>
      <c r="I1257">
        <v>182103</v>
      </c>
      <c r="J1257">
        <f>VLOOKUP(F1257,rmp_opt!$A$2:$C$1736,3,FALSE)</f>
        <v>182672</v>
      </c>
      <c r="K1257">
        <f t="shared" si="114"/>
        <v>0</v>
      </c>
      <c r="L1257">
        <f t="shared" si="115"/>
        <v>0</v>
      </c>
      <c r="M1257">
        <f t="shared" si="116"/>
        <v>182104</v>
      </c>
      <c r="N1257">
        <f t="shared" si="117"/>
        <v>182104</v>
      </c>
      <c r="O1257">
        <f t="shared" si="118"/>
        <v>1</v>
      </c>
      <c r="P1257" s="6">
        <f t="shared" si="119"/>
        <v>0</v>
      </c>
    </row>
    <row r="1258" spans="1:16" x14ac:dyDescent="0.25">
      <c r="A1258" s="3" t="s">
        <v>1431</v>
      </c>
      <c r="B1258">
        <v>523721</v>
      </c>
      <c r="C1258">
        <v>523899</v>
      </c>
      <c r="F1258" s="3" t="s">
        <v>1613</v>
      </c>
      <c r="G1258">
        <v>181310</v>
      </c>
      <c r="H1258">
        <v>181310</v>
      </c>
      <c r="I1258">
        <v>181309</v>
      </c>
      <c r="J1258">
        <f>VLOOKUP(F1258,rmp_opt!$A$2:$C$1736,3,FALSE)</f>
        <v>182362</v>
      </c>
      <c r="K1258">
        <f t="shared" si="114"/>
        <v>0</v>
      </c>
      <c r="L1258">
        <f t="shared" si="115"/>
        <v>0</v>
      </c>
      <c r="M1258">
        <f t="shared" si="116"/>
        <v>181310</v>
      </c>
      <c r="N1258">
        <f t="shared" si="117"/>
        <v>181310</v>
      </c>
      <c r="O1258">
        <f t="shared" si="118"/>
        <v>1</v>
      </c>
      <c r="P1258" s="6">
        <f t="shared" si="119"/>
        <v>0</v>
      </c>
    </row>
    <row r="1259" spans="1:16" x14ac:dyDescent="0.25">
      <c r="A1259" s="3" t="s">
        <v>1400</v>
      </c>
      <c r="B1259">
        <v>2742</v>
      </c>
      <c r="C1259">
        <v>2748</v>
      </c>
      <c r="F1259" s="3" t="s">
        <v>468</v>
      </c>
      <c r="G1259">
        <v>181136</v>
      </c>
      <c r="H1259">
        <v>181136</v>
      </c>
      <c r="I1259">
        <v>181136</v>
      </c>
      <c r="J1259">
        <f>VLOOKUP(F1259,rmp_opt!$A$2:$C$1736,3,FALSE)</f>
        <v>181578.9999</v>
      </c>
      <c r="K1259">
        <f t="shared" si="114"/>
        <v>0</v>
      </c>
      <c r="L1259">
        <f t="shared" si="115"/>
        <v>0</v>
      </c>
      <c r="M1259">
        <f t="shared" si="116"/>
        <v>181136</v>
      </c>
      <c r="N1259">
        <f t="shared" si="117"/>
        <v>181136</v>
      </c>
      <c r="O1259">
        <f t="shared" si="118"/>
        <v>1</v>
      </c>
      <c r="P1259" s="6">
        <f t="shared" si="119"/>
        <v>0</v>
      </c>
    </row>
    <row r="1260" spans="1:16" x14ac:dyDescent="0.25">
      <c r="A1260" s="3" t="s">
        <v>421</v>
      </c>
      <c r="B1260">
        <v>118990</v>
      </c>
      <c r="C1260">
        <v>119135</v>
      </c>
      <c r="F1260" s="3" t="s">
        <v>348</v>
      </c>
      <c r="G1260">
        <v>180974</v>
      </c>
      <c r="H1260">
        <v>180974</v>
      </c>
      <c r="I1260">
        <v>180974</v>
      </c>
      <c r="J1260">
        <f>VLOOKUP(F1260,rmp_opt!$A$2:$C$1736,3,FALSE)</f>
        <v>181353</v>
      </c>
      <c r="K1260">
        <f t="shared" si="114"/>
        <v>0</v>
      </c>
      <c r="L1260">
        <f t="shared" si="115"/>
        <v>0</v>
      </c>
      <c r="M1260">
        <f t="shared" si="116"/>
        <v>180974</v>
      </c>
      <c r="N1260">
        <f t="shared" si="117"/>
        <v>180974</v>
      </c>
      <c r="O1260">
        <f t="shared" si="118"/>
        <v>1</v>
      </c>
      <c r="P1260" s="6">
        <f t="shared" si="119"/>
        <v>0</v>
      </c>
    </row>
    <row r="1261" spans="1:16" x14ac:dyDescent="0.25">
      <c r="A1261" s="3" t="s">
        <v>1294</v>
      </c>
      <c r="B1261">
        <v>140197</v>
      </c>
      <c r="C1261">
        <v>140344</v>
      </c>
      <c r="F1261" s="3" t="s">
        <v>98</v>
      </c>
      <c r="G1261">
        <v>23000</v>
      </c>
      <c r="H1261">
        <v>23000</v>
      </c>
      <c r="I1261">
        <v>22997</v>
      </c>
      <c r="J1261">
        <f>VLOOKUP(F1261,rmp_opt!$A$2:$C$1736,3,FALSE)</f>
        <v>23133</v>
      </c>
      <c r="K1261">
        <f t="shared" si="114"/>
        <v>0</v>
      </c>
      <c r="L1261">
        <f t="shared" si="115"/>
        <v>0</v>
      </c>
      <c r="M1261">
        <f t="shared" si="116"/>
        <v>23000</v>
      </c>
      <c r="N1261">
        <f t="shared" si="117"/>
        <v>23000</v>
      </c>
      <c r="O1261">
        <f t="shared" si="118"/>
        <v>1</v>
      </c>
      <c r="P1261" s="6">
        <f t="shared" si="119"/>
        <v>0</v>
      </c>
    </row>
    <row r="1262" spans="1:16" x14ac:dyDescent="0.25">
      <c r="A1262" s="3" t="s">
        <v>1105</v>
      </c>
      <c r="B1262">
        <v>81556</v>
      </c>
      <c r="C1262">
        <v>81658</v>
      </c>
      <c r="F1262" s="3" t="s">
        <v>126</v>
      </c>
      <c r="G1262">
        <v>22438</v>
      </c>
      <c r="H1262">
        <v>22438</v>
      </c>
      <c r="I1262">
        <v>22436</v>
      </c>
      <c r="J1262">
        <f>VLOOKUP(F1262,rmp_opt!$A$2:$C$1736,3,FALSE)</f>
        <v>22711</v>
      </c>
      <c r="K1262">
        <f t="shared" si="114"/>
        <v>0</v>
      </c>
      <c r="L1262">
        <f t="shared" si="115"/>
        <v>0</v>
      </c>
      <c r="M1262">
        <f t="shared" si="116"/>
        <v>22438</v>
      </c>
      <c r="N1262">
        <f t="shared" si="117"/>
        <v>22438</v>
      </c>
      <c r="O1262">
        <f t="shared" si="118"/>
        <v>1</v>
      </c>
      <c r="P1262" s="6">
        <f t="shared" si="119"/>
        <v>0</v>
      </c>
    </row>
    <row r="1263" spans="1:16" x14ac:dyDescent="0.25">
      <c r="A1263" s="3" t="s">
        <v>222</v>
      </c>
      <c r="B1263">
        <v>179465</v>
      </c>
      <c r="C1263">
        <v>179789</v>
      </c>
      <c r="F1263" s="3" t="s">
        <v>294</v>
      </c>
      <c r="G1263">
        <v>23280</v>
      </c>
      <c r="H1263">
        <v>23280</v>
      </c>
      <c r="I1263">
        <v>23277</v>
      </c>
      <c r="J1263">
        <f>VLOOKUP(F1263,rmp_opt!$A$2:$C$1736,3,FALSE)</f>
        <v>23500</v>
      </c>
      <c r="K1263">
        <f t="shared" si="114"/>
        <v>0</v>
      </c>
      <c r="L1263">
        <f t="shared" si="115"/>
        <v>0</v>
      </c>
      <c r="M1263">
        <f t="shared" si="116"/>
        <v>23280</v>
      </c>
      <c r="N1263">
        <f t="shared" si="117"/>
        <v>23280</v>
      </c>
      <c r="O1263">
        <f t="shared" si="118"/>
        <v>1</v>
      </c>
      <c r="P1263" s="6">
        <f t="shared" si="119"/>
        <v>0</v>
      </c>
    </row>
    <row r="1264" spans="1:16" x14ac:dyDescent="0.25">
      <c r="A1264" s="3" t="s">
        <v>193</v>
      </c>
      <c r="B1264">
        <v>133427</v>
      </c>
      <c r="C1264">
        <v>133430</v>
      </c>
      <c r="F1264" s="3" t="s">
        <v>697</v>
      </c>
      <c r="G1264">
        <v>22640</v>
      </c>
      <c r="H1264">
        <v>22640</v>
      </c>
      <c r="I1264">
        <v>22639</v>
      </c>
      <c r="J1264">
        <f>VLOOKUP(F1264,rmp_opt!$A$2:$C$1736,3,FALSE)</f>
        <v>23042</v>
      </c>
      <c r="K1264">
        <f t="shared" si="114"/>
        <v>0</v>
      </c>
      <c r="L1264">
        <f t="shared" si="115"/>
        <v>0</v>
      </c>
      <c r="M1264">
        <f t="shared" si="116"/>
        <v>22640</v>
      </c>
      <c r="N1264">
        <f t="shared" si="117"/>
        <v>22640</v>
      </c>
      <c r="O1264">
        <f t="shared" si="118"/>
        <v>1</v>
      </c>
      <c r="P1264" s="6">
        <f t="shared" si="119"/>
        <v>0</v>
      </c>
    </row>
    <row r="1265" spans="1:16" x14ac:dyDescent="0.25">
      <c r="A1265" s="3" t="s">
        <v>149</v>
      </c>
      <c r="B1265">
        <v>38212</v>
      </c>
      <c r="C1265">
        <v>38212</v>
      </c>
      <c r="F1265" s="3" t="s">
        <v>252</v>
      </c>
      <c r="G1265">
        <v>22215</v>
      </c>
      <c r="H1265">
        <v>22215</v>
      </c>
      <c r="I1265">
        <v>22212</v>
      </c>
      <c r="J1265">
        <f>VLOOKUP(F1265,rmp_opt!$A$2:$C$1736,3,FALSE)</f>
        <v>22240</v>
      </c>
      <c r="K1265">
        <f t="shared" si="114"/>
        <v>0</v>
      </c>
      <c r="L1265">
        <f t="shared" si="115"/>
        <v>0</v>
      </c>
      <c r="M1265">
        <f t="shared" si="116"/>
        <v>22215</v>
      </c>
      <c r="N1265">
        <f t="shared" si="117"/>
        <v>22215</v>
      </c>
      <c r="O1265">
        <f t="shared" si="118"/>
        <v>1</v>
      </c>
      <c r="P1265" s="6">
        <f t="shared" si="119"/>
        <v>0</v>
      </c>
    </row>
    <row r="1266" spans="1:16" x14ac:dyDescent="0.25">
      <c r="A1266" s="3" t="s">
        <v>352</v>
      </c>
      <c r="B1266">
        <v>22291</v>
      </c>
      <c r="C1266">
        <v>22310</v>
      </c>
      <c r="F1266" s="3" t="s">
        <v>385</v>
      </c>
      <c r="G1266">
        <v>22428</v>
      </c>
      <c r="H1266">
        <v>22428</v>
      </c>
      <c r="I1266">
        <v>22427</v>
      </c>
      <c r="J1266">
        <f>VLOOKUP(F1266,rmp_opt!$A$2:$C$1736,3,FALSE)</f>
        <v>22487</v>
      </c>
      <c r="K1266">
        <f t="shared" si="114"/>
        <v>0</v>
      </c>
      <c r="L1266">
        <f t="shared" si="115"/>
        <v>0</v>
      </c>
      <c r="M1266">
        <f t="shared" si="116"/>
        <v>22428</v>
      </c>
      <c r="N1266">
        <f t="shared" si="117"/>
        <v>22428</v>
      </c>
      <c r="O1266">
        <f t="shared" si="118"/>
        <v>1</v>
      </c>
      <c r="P1266" s="6">
        <f t="shared" si="119"/>
        <v>0</v>
      </c>
    </row>
    <row r="1267" spans="1:16" x14ac:dyDescent="0.25">
      <c r="A1267" s="3" t="s">
        <v>1704</v>
      </c>
      <c r="B1267">
        <v>1600</v>
      </c>
      <c r="C1267">
        <v>1600</v>
      </c>
      <c r="F1267" s="3" t="s">
        <v>408</v>
      </c>
      <c r="G1267">
        <v>23228</v>
      </c>
      <c r="H1267">
        <v>23228</v>
      </c>
      <c r="I1267">
        <v>23226</v>
      </c>
      <c r="J1267">
        <f>VLOOKUP(F1267,rmp_opt!$A$2:$C$1736,3,FALSE)</f>
        <v>23236</v>
      </c>
      <c r="K1267">
        <f t="shared" si="114"/>
        <v>0</v>
      </c>
      <c r="L1267">
        <f t="shared" si="115"/>
        <v>0</v>
      </c>
      <c r="M1267">
        <f t="shared" si="116"/>
        <v>23228</v>
      </c>
      <c r="N1267">
        <f t="shared" si="117"/>
        <v>23228</v>
      </c>
      <c r="O1267">
        <f t="shared" si="118"/>
        <v>1</v>
      </c>
      <c r="P1267" s="6">
        <f t="shared" si="119"/>
        <v>0</v>
      </c>
    </row>
    <row r="1268" spans="1:16" x14ac:dyDescent="0.25">
      <c r="A1268" s="3" t="s">
        <v>558</v>
      </c>
      <c r="B1268">
        <v>71818</v>
      </c>
      <c r="C1268">
        <v>71864</v>
      </c>
      <c r="F1268" s="3" t="s">
        <v>974</v>
      </c>
      <c r="G1268">
        <v>23545</v>
      </c>
      <c r="H1268">
        <v>23545</v>
      </c>
      <c r="I1268">
        <v>23543</v>
      </c>
      <c r="J1268">
        <f>VLOOKUP(F1268,rmp_opt!$A$2:$C$1736,3,FALSE)</f>
        <v>24269</v>
      </c>
      <c r="K1268">
        <f t="shared" si="114"/>
        <v>0</v>
      </c>
      <c r="L1268">
        <f t="shared" si="115"/>
        <v>0</v>
      </c>
      <c r="M1268">
        <f t="shared" si="116"/>
        <v>23545</v>
      </c>
      <c r="N1268">
        <f t="shared" si="117"/>
        <v>23545</v>
      </c>
      <c r="O1268">
        <f t="shared" si="118"/>
        <v>1</v>
      </c>
      <c r="P1268" s="6">
        <f t="shared" si="119"/>
        <v>0</v>
      </c>
    </row>
    <row r="1269" spans="1:16" x14ac:dyDescent="0.25">
      <c r="A1269" s="3" t="s">
        <v>45</v>
      </c>
      <c r="B1269">
        <v>115747</v>
      </c>
      <c r="C1269">
        <v>115753</v>
      </c>
      <c r="F1269" s="3" t="s">
        <v>623</v>
      </c>
      <c r="G1269">
        <v>23175</v>
      </c>
      <c r="H1269">
        <v>23175</v>
      </c>
      <c r="I1269">
        <v>23172</v>
      </c>
      <c r="J1269">
        <f>VLOOKUP(F1269,rmp_opt!$A$2:$C$1736,3,FALSE)</f>
        <v>24203</v>
      </c>
      <c r="K1269">
        <f t="shared" si="114"/>
        <v>0</v>
      </c>
      <c r="L1269">
        <f t="shared" si="115"/>
        <v>0</v>
      </c>
      <c r="M1269">
        <f t="shared" si="116"/>
        <v>23175</v>
      </c>
      <c r="N1269">
        <f t="shared" si="117"/>
        <v>23175</v>
      </c>
      <c r="O1269">
        <f t="shared" si="118"/>
        <v>1</v>
      </c>
      <c r="P1269" s="6">
        <f t="shared" si="119"/>
        <v>0</v>
      </c>
    </row>
    <row r="1270" spans="1:16" x14ac:dyDescent="0.25">
      <c r="A1270" s="3" t="s">
        <v>434</v>
      </c>
      <c r="B1270">
        <v>398169</v>
      </c>
      <c r="C1270">
        <v>398300</v>
      </c>
      <c r="F1270" s="3" t="s">
        <v>840</v>
      </c>
      <c r="G1270">
        <v>22283</v>
      </c>
      <c r="H1270">
        <v>22283</v>
      </c>
      <c r="I1270">
        <v>22279</v>
      </c>
      <c r="J1270">
        <f>VLOOKUP(F1270,rmp_opt!$A$2:$C$1736,3,FALSE)</f>
        <v>22662</v>
      </c>
      <c r="K1270">
        <f t="shared" si="114"/>
        <v>0</v>
      </c>
      <c r="L1270">
        <f t="shared" si="115"/>
        <v>0</v>
      </c>
      <c r="M1270">
        <f t="shared" si="116"/>
        <v>22283</v>
      </c>
      <c r="N1270">
        <f t="shared" si="117"/>
        <v>22283</v>
      </c>
      <c r="O1270">
        <f t="shared" si="118"/>
        <v>1</v>
      </c>
      <c r="P1270" s="6">
        <f t="shared" si="119"/>
        <v>0</v>
      </c>
    </row>
    <row r="1271" spans="1:16" x14ac:dyDescent="0.25">
      <c r="A1271" s="3" t="s">
        <v>540</v>
      </c>
      <c r="B1271">
        <v>18468</v>
      </c>
      <c r="C1271">
        <v>18486</v>
      </c>
      <c r="F1271" s="3" t="s">
        <v>1157</v>
      </c>
      <c r="G1271">
        <v>45265</v>
      </c>
      <c r="H1271">
        <v>45265</v>
      </c>
      <c r="I1271">
        <v>45263</v>
      </c>
      <c r="J1271">
        <f>VLOOKUP(F1271,rmp_opt!$A$2:$C$1736,3,FALSE)</f>
        <v>45631</v>
      </c>
      <c r="K1271">
        <f t="shared" si="114"/>
        <v>0</v>
      </c>
      <c r="L1271">
        <f t="shared" si="115"/>
        <v>0</v>
      </c>
      <c r="M1271">
        <f t="shared" si="116"/>
        <v>45265</v>
      </c>
      <c r="N1271">
        <f t="shared" si="117"/>
        <v>45265</v>
      </c>
      <c r="O1271">
        <f t="shared" si="118"/>
        <v>1</v>
      </c>
      <c r="P1271" s="6">
        <f t="shared" si="119"/>
        <v>0</v>
      </c>
    </row>
    <row r="1272" spans="1:16" x14ac:dyDescent="0.25">
      <c r="A1272" s="3" t="s">
        <v>302</v>
      </c>
      <c r="B1272">
        <v>74043</v>
      </c>
      <c r="C1272">
        <v>74058</v>
      </c>
      <c r="F1272" s="3" t="s">
        <v>80</v>
      </c>
      <c r="G1272">
        <v>44863</v>
      </c>
      <c r="H1272">
        <v>44863</v>
      </c>
      <c r="I1272">
        <v>44861</v>
      </c>
      <c r="J1272">
        <f>VLOOKUP(F1272,rmp_opt!$A$2:$C$1736,3,FALSE)</f>
        <v>45470</v>
      </c>
      <c r="K1272">
        <f t="shared" si="114"/>
        <v>0</v>
      </c>
      <c r="L1272">
        <f t="shared" si="115"/>
        <v>0</v>
      </c>
      <c r="M1272">
        <f t="shared" si="116"/>
        <v>44863</v>
      </c>
      <c r="N1272">
        <f t="shared" si="117"/>
        <v>44863</v>
      </c>
      <c r="O1272">
        <f t="shared" si="118"/>
        <v>1</v>
      </c>
      <c r="P1272" s="6">
        <f t="shared" si="119"/>
        <v>0</v>
      </c>
    </row>
    <row r="1273" spans="1:16" x14ac:dyDescent="0.25">
      <c r="A1273" s="3" t="s">
        <v>375</v>
      </c>
      <c r="B1273">
        <v>114162</v>
      </c>
      <c r="C1273">
        <v>114169</v>
      </c>
      <c r="F1273" s="3" t="s">
        <v>1608</v>
      </c>
      <c r="G1273">
        <v>45739</v>
      </c>
      <c r="H1273">
        <v>45739</v>
      </c>
      <c r="I1273">
        <v>45739</v>
      </c>
      <c r="J1273">
        <f>VLOOKUP(F1273,rmp_opt!$A$2:$C$1736,3,FALSE)</f>
        <v>45739</v>
      </c>
      <c r="K1273">
        <f t="shared" si="114"/>
        <v>0</v>
      </c>
      <c r="L1273">
        <f t="shared" si="115"/>
        <v>0</v>
      </c>
      <c r="M1273">
        <f t="shared" si="116"/>
        <v>45739</v>
      </c>
      <c r="N1273">
        <f t="shared" si="117"/>
        <v>45739</v>
      </c>
      <c r="O1273">
        <f t="shared" si="118"/>
        <v>1</v>
      </c>
      <c r="P1273" s="6">
        <f t="shared" si="119"/>
        <v>0</v>
      </c>
    </row>
    <row r="1274" spans="1:16" x14ac:dyDescent="0.25">
      <c r="A1274" s="3" t="s">
        <v>1518</v>
      </c>
      <c r="B1274">
        <v>2538</v>
      </c>
      <c r="C1274">
        <v>2543</v>
      </c>
      <c r="F1274" s="3" t="s">
        <v>911</v>
      </c>
      <c r="G1274">
        <v>45227</v>
      </c>
      <c r="H1274">
        <v>45227</v>
      </c>
      <c r="I1274">
        <v>45227</v>
      </c>
      <c r="J1274">
        <f>VLOOKUP(F1274,rmp_opt!$A$2:$C$1736,3,FALSE)</f>
        <v>45744</v>
      </c>
      <c r="K1274">
        <f t="shared" si="114"/>
        <v>0</v>
      </c>
      <c r="L1274">
        <f t="shared" si="115"/>
        <v>0</v>
      </c>
      <c r="M1274">
        <f t="shared" si="116"/>
        <v>45227</v>
      </c>
      <c r="N1274">
        <f t="shared" si="117"/>
        <v>45227</v>
      </c>
      <c r="O1274">
        <f t="shared" si="118"/>
        <v>1</v>
      </c>
      <c r="P1274" s="6">
        <f t="shared" si="119"/>
        <v>0</v>
      </c>
    </row>
    <row r="1275" spans="1:16" x14ac:dyDescent="0.25">
      <c r="A1275" s="3" t="s">
        <v>77</v>
      </c>
      <c r="B1275">
        <v>19292</v>
      </c>
      <c r="C1275">
        <v>19292</v>
      </c>
      <c r="F1275" s="3" t="s">
        <v>1172</v>
      </c>
      <c r="G1275">
        <v>44850</v>
      </c>
      <c r="H1275">
        <v>44850</v>
      </c>
      <c r="I1275">
        <v>44847</v>
      </c>
      <c r="J1275">
        <f>VLOOKUP(F1275,rmp_opt!$A$2:$C$1736,3,FALSE)</f>
        <v>45420</v>
      </c>
      <c r="K1275">
        <f t="shared" si="114"/>
        <v>0</v>
      </c>
      <c r="L1275">
        <f t="shared" si="115"/>
        <v>0</v>
      </c>
      <c r="M1275">
        <f t="shared" si="116"/>
        <v>44850</v>
      </c>
      <c r="N1275">
        <f t="shared" si="117"/>
        <v>44850</v>
      </c>
      <c r="O1275">
        <f t="shared" si="118"/>
        <v>1</v>
      </c>
      <c r="P1275" s="6">
        <f t="shared" si="119"/>
        <v>0</v>
      </c>
    </row>
    <row r="1276" spans="1:16" x14ac:dyDescent="0.25">
      <c r="A1276" s="3" t="s">
        <v>823</v>
      </c>
      <c r="B1276">
        <v>337877</v>
      </c>
      <c r="C1276">
        <v>338041</v>
      </c>
      <c r="F1276" s="3" t="s">
        <v>1203</v>
      </c>
      <c r="G1276">
        <v>45125</v>
      </c>
      <c r="H1276">
        <v>45125</v>
      </c>
      <c r="I1276">
        <v>45123</v>
      </c>
      <c r="J1276">
        <f>VLOOKUP(F1276,rmp_opt!$A$2:$C$1736,3,FALSE)</f>
        <v>45308</v>
      </c>
      <c r="K1276">
        <f t="shared" si="114"/>
        <v>0</v>
      </c>
      <c r="L1276">
        <f t="shared" si="115"/>
        <v>0</v>
      </c>
      <c r="M1276">
        <f t="shared" si="116"/>
        <v>45125</v>
      </c>
      <c r="N1276">
        <f t="shared" si="117"/>
        <v>45125</v>
      </c>
      <c r="O1276">
        <f t="shared" si="118"/>
        <v>1</v>
      </c>
      <c r="P1276" s="6">
        <f t="shared" si="119"/>
        <v>0</v>
      </c>
    </row>
    <row r="1277" spans="1:16" x14ac:dyDescent="0.25">
      <c r="A1277" s="3" t="s">
        <v>1640</v>
      </c>
      <c r="B1277">
        <v>66358</v>
      </c>
      <c r="C1277">
        <v>66358</v>
      </c>
      <c r="F1277" s="3" t="s">
        <v>1555</v>
      </c>
      <c r="G1277">
        <v>44854</v>
      </c>
      <c r="H1277">
        <v>44854</v>
      </c>
      <c r="I1277">
        <v>44853</v>
      </c>
      <c r="J1277">
        <f>VLOOKUP(F1277,rmp_opt!$A$2:$C$1736,3,FALSE)</f>
        <v>45300</v>
      </c>
      <c r="K1277">
        <f t="shared" si="114"/>
        <v>0</v>
      </c>
      <c r="L1277">
        <f t="shared" si="115"/>
        <v>0</v>
      </c>
      <c r="M1277">
        <f t="shared" si="116"/>
        <v>44854</v>
      </c>
      <c r="N1277">
        <f t="shared" si="117"/>
        <v>44854</v>
      </c>
      <c r="O1277">
        <f t="shared" si="118"/>
        <v>1</v>
      </c>
      <c r="P1277" s="6">
        <f t="shared" si="119"/>
        <v>0</v>
      </c>
    </row>
    <row r="1278" spans="1:16" x14ac:dyDescent="0.25">
      <c r="A1278" s="3" t="s">
        <v>483</v>
      </c>
      <c r="B1278">
        <v>348776</v>
      </c>
      <c r="C1278">
        <v>348776</v>
      </c>
      <c r="F1278" s="3" t="s">
        <v>676</v>
      </c>
      <c r="G1278">
        <v>45519</v>
      </c>
      <c r="H1278">
        <v>45519</v>
      </c>
      <c r="I1278">
        <v>45518</v>
      </c>
      <c r="J1278">
        <f>VLOOKUP(F1278,rmp_opt!$A$2:$C$1736,3,FALSE)</f>
        <v>45581</v>
      </c>
      <c r="K1278">
        <f t="shared" si="114"/>
        <v>0</v>
      </c>
      <c r="L1278">
        <f t="shared" si="115"/>
        <v>0</v>
      </c>
      <c r="M1278">
        <f t="shared" si="116"/>
        <v>45519</v>
      </c>
      <c r="N1278">
        <f t="shared" si="117"/>
        <v>45519</v>
      </c>
      <c r="O1278">
        <f t="shared" si="118"/>
        <v>1</v>
      </c>
      <c r="P1278" s="6">
        <f t="shared" si="119"/>
        <v>0</v>
      </c>
    </row>
    <row r="1279" spans="1:16" x14ac:dyDescent="0.25">
      <c r="A1279" s="3" t="s">
        <v>271</v>
      </c>
      <c r="B1279">
        <v>1610</v>
      </c>
      <c r="C1279">
        <v>1610</v>
      </c>
      <c r="F1279" s="3" t="s">
        <v>896</v>
      </c>
      <c r="G1279">
        <v>45402</v>
      </c>
      <c r="H1279">
        <v>45402</v>
      </c>
      <c r="I1279">
        <v>45401</v>
      </c>
      <c r="J1279">
        <f>VLOOKUP(F1279,rmp_opt!$A$2:$C$1736,3,FALSE)</f>
        <v>46000</v>
      </c>
      <c r="K1279">
        <f t="shared" si="114"/>
        <v>0</v>
      </c>
      <c r="L1279">
        <f t="shared" si="115"/>
        <v>0</v>
      </c>
      <c r="M1279">
        <f t="shared" si="116"/>
        <v>45402</v>
      </c>
      <c r="N1279">
        <f t="shared" si="117"/>
        <v>45402</v>
      </c>
      <c r="O1279">
        <f t="shared" si="118"/>
        <v>1</v>
      </c>
      <c r="P1279" s="6">
        <f t="shared" si="119"/>
        <v>0</v>
      </c>
    </row>
    <row r="1280" spans="1:16" x14ac:dyDescent="0.25">
      <c r="A1280" s="3" t="s">
        <v>926</v>
      </c>
      <c r="B1280">
        <v>140970</v>
      </c>
      <c r="C1280">
        <v>140970</v>
      </c>
      <c r="F1280" s="3" t="s">
        <v>1599</v>
      </c>
      <c r="G1280">
        <v>45446</v>
      </c>
      <c r="H1280">
        <v>45446</v>
      </c>
      <c r="I1280">
        <v>45444</v>
      </c>
      <c r="J1280">
        <f>VLOOKUP(F1280,rmp_opt!$A$2:$C$1736,3,FALSE)</f>
        <v>46306</v>
      </c>
      <c r="K1280">
        <f t="shared" si="114"/>
        <v>0</v>
      </c>
      <c r="L1280">
        <f t="shared" si="115"/>
        <v>0</v>
      </c>
      <c r="M1280">
        <f t="shared" si="116"/>
        <v>45446</v>
      </c>
      <c r="N1280">
        <f t="shared" si="117"/>
        <v>45446</v>
      </c>
      <c r="O1280">
        <f t="shared" si="118"/>
        <v>1</v>
      </c>
      <c r="P1280" s="6">
        <f t="shared" si="119"/>
        <v>0</v>
      </c>
    </row>
    <row r="1281" spans="1:16" x14ac:dyDescent="0.25">
      <c r="A1281" s="3" t="s">
        <v>1189</v>
      </c>
      <c r="B1281">
        <v>196151</v>
      </c>
      <c r="C1281">
        <v>196151</v>
      </c>
      <c r="F1281" s="3" t="s">
        <v>173</v>
      </c>
      <c r="G1281">
        <v>100540</v>
      </c>
      <c r="H1281">
        <v>100540</v>
      </c>
      <c r="I1281">
        <v>100540</v>
      </c>
      <c r="J1281">
        <f>VLOOKUP(F1281,rmp_opt!$A$2:$C$1736,3,FALSE)</f>
        <v>100541</v>
      </c>
      <c r="K1281">
        <f t="shared" si="114"/>
        <v>0</v>
      </c>
      <c r="L1281">
        <f t="shared" si="115"/>
        <v>0</v>
      </c>
      <c r="M1281">
        <f t="shared" si="116"/>
        <v>100540</v>
      </c>
      <c r="N1281">
        <f t="shared" si="117"/>
        <v>100540</v>
      </c>
      <c r="O1281">
        <f t="shared" si="118"/>
        <v>1</v>
      </c>
      <c r="P1281" s="6">
        <f t="shared" si="119"/>
        <v>0</v>
      </c>
    </row>
    <row r="1282" spans="1:16" x14ac:dyDescent="0.25">
      <c r="A1282" s="3" t="s">
        <v>904</v>
      </c>
      <c r="B1282">
        <v>140577</v>
      </c>
      <c r="C1282">
        <v>140577</v>
      </c>
      <c r="F1282" s="3" t="s">
        <v>1257</v>
      </c>
      <c r="G1282">
        <v>99452</v>
      </c>
      <c r="H1282">
        <v>99452</v>
      </c>
      <c r="I1282">
        <v>99451</v>
      </c>
      <c r="J1282">
        <f>VLOOKUP(F1282,rmp_opt!$A$2:$C$1736,3,FALSE)</f>
        <v>99563.999989999997</v>
      </c>
      <c r="K1282">
        <f t="shared" si="114"/>
        <v>0</v>
      </c>
      <c r="L1282">
        <f t="shared" si="115"/>
        <v>0</v>
      </c>
      <c r="M1282">
        <f t="shared" si="116"/>
        <v>99452</v>
      </c>
      <c r="N1282">
        <f t="shared" si="117"/>
        <v>99452</v>
      </c>
      <c r="O1282">
        <f t="shared" si="118"/>
        <v>1</v>
      </c>
      <c r="P1282" s="6">
        <f t="shared" si="119"/>
        <v>0</v>
      </c>
    </row>
    <row r="1283" spans="1:16" x14ac:dyDescent="0.25">
      <c r="A1283" s="3" t="s">
        <v>254</v>
      </c>
      <c r="B1283">
        <v>305858</v>
      </c>
      <c r="C1283">
        <v>305858</v>
      </c>
      <c r="F1283" s="3" t="s">
        <v>53</v>
      </c>
      <c r="G1283">
        <v>101440</v>
      </c>
      <c r="H1283">
        <v>101440</v>
      </c>
      <c r="I1283">
        <v>101439</v>
      </c>
      <c r="J1283">
        <f>VLOOKUP(F1283,rmp_opt!$A$2:$C$1736,3,FALSE)</f>
        <v>102260</v>
      </c>
      <c r="K1283">
        <f t="shared" si="114"/>
        <v>0</v>
      </c>
      <c r="L1283">
        <f t="shared" si="115"/>
        <v>0</v>
      </c>
      <c r="M1283">
        <f t="shared" si="116"/>
        <v>101440</v>
      </c>
      <c r="N1283">
        <f t="shared" si="117"/>
        <v>101440</v>
      </c>
      <c r="O1283">
        <f t="shared" si="118"/>
        <v>1</v>
      </c>
      <c r="P1283" s="6">
        <f t="shared" si="119"/>
        <v>0</v>
      </c>
    </row>
    <row r="1284" spans="1:16" x14ac:dyDescent="0.25">
      <c r="A1284" s="3" t="s">
        <v>1316</v>
      </c>
      <c r="B1284">
        <v>1600</v>
      </c>
      <c r="C1284">
        <v>1600</v>
      </c>
      <c r="F1284" s="3" t="s">
        <v>1474</v>
      </c>
      <c r="G1284">
        <v>101395</v>
      </c>
      <c r="H1284">
        <v>101395</v>
      </c>
      <c r="I1284">
        <v>101394</v>
      </c>
      <c r="J1284">
        <f>VLOOKUP(F1284,rmp_opt!$A$2:$C$1736,3,FALSE)</f>
        <v>102929</v>
      </c>
      <c r="K1284">
        <f t="shared" ref="K1284:K1347" si="120">IF(I1284&gt;G1284,1,0)</f>
        <v>0</v>
      </c>
      <c r="L1284">
        <f t="shared" ref="L1284:L1347" si="121">IF(J1284&lt;H1284,1,0)</f>
        <v>0</v>
      </c>
      <c r="M1284">
        <f t="shared" ref="M1284:M1347" si="122">MIN(J1284,H1284)</f>
        <v>101395</v>
      </c>
      <c r="N1284">
        <f t="shared" ref="N1284:N1347" si="123">MAX(I1284,G1284)</f>
        <v>101395</v>
      </c>
      <c r="O1284">
        <f t="shared" ref="O1284:O1347" si="124">IF(N1284=M1284,1,0)</f>
        <v>1</v>
      </c>
      <c r="P1284" s="6">
        <f t="shared" ref="P1284:P1347" si="125">(M1284-N1284)/M1284</f>
        <v>0</v>
      </c>
    </row>
    <row r="1285" spans="1:16" x14ac:dyDescent="0.25">
      <c r="A1285" s="3" t="s">
        <v>121</v>
      </c>
      <c r="B1285">
        <v>224872</v>
      </c>
      <c r="C1285">
        <v>224872</v>
      </c>
      <c r="F1285" s="3" t="s">
        <v>698</v>
      </c>
      <c r="G1285">
        <v>99776</v>
      </c>
      <c r="H1285">
        <v>99776</v>
      </c>
      <c r="I1285">
        <v>99774</v>
      </c>
      <c r="J1285">
        <f>VLOOKUP(F1285,rmp_opt!$A$2:$C$1736,3,FALSE)</f>
        <v>99795</v>
      </c>
      <c r="K1285">
        <f t="shared" si="120"/>
        <v>0</v>
      </c>
      <c r="L1285">
        <f t="shared" si="121"/>
        <v>0</v>
      </c>
      <c r="M1285">
        <f t="shared" si="122"/>
        <v>99776</v>
      </c>
      <c r="N1285">
        <f t="shared" si="123"/>
        <v>99776</v>
      </c>
      <c r="O1285">
        <f t="shared" si="124"/>
        <v>1</v>
      </c>
      <c r="P1285" s="6">
        <f t="shared" si="125"/>
        <v>0</v>
      </c>
    </row>
    <row r="1286" spans="1:16" x14ac:dyDescent="0.25">
      <c r="A1286" s="3" t="s">
        <v>194</v>
      </c>
      <c r="B1286">
        <v>12587</v>
      </c>
      <c r="C1286">
        <v>12587</v>
      </c>
      <c r="F1286" s="3" t="s">
        <v>165</v>
      </c>
      <c r="G1286">
        <v>101145</v>
      </c>
      <c r="H1286">
        <v>101145</v>
      </c>
      <c r="I1286">
        <v>101144</v>
      </c>
      <c r="J1286">
        <f>VLOOKUP(F1286,rmp_opt!$A$2:$C$1736,3,FALSE)</f>
        <v>101245</v>
      </c>
      <c r="K1286">
        <f t="shared" si="120"/>
        <v>0</v>
      </c>
      <c r="L1286">
        <f t="shared" si="121"/>
        <v>0</v>
      </c>
      <c r="M1286">
        <f t="shared" si="122"/>
        <v>101145</v>
      </c>
      <c r="N1286">
        <f t="shared" si="123"/>
        <v>101145</v>
      </c>
      <c r="O1286">
        <f t="shared" si="124"/>
        <v>1</v>
      </c>
      <c r="P1286" s="6">
        <f t="shared" si="125"/>
        <v>0</v>
      </c>
    </row>
    <row r="1287" spans="1:16" x14ac:dyDescent="0.25">
      <c r="A1287" s="3" t="s">
        <v>72</v>
      </c>
      <c r="B1287">
        <v>7702</v>
      </c>
      <c r="C1287">
        <v>7702</v>
      </c>
      <c r="F1287" s="3" t="s">
        <v>562</v>
      </c>
      <c r="G1287">
        <v>100224</v>
      </c>
      <c r="H1287">
        <v>100224</v>
      </c>
      <c r="I1287">
        <v>100223</v>
      </c>
      <c r="J1287">
        <f>VLOOKUP(F1287,rmp_opt!$A$2:$C$1736,3,FALSE)</f>
        <v>101349</v>
      </c>
      <c r="K1287">
        <f t="shared" si="120"/>
        <v>0</v>
      </c>
      <c r="L1287">
        <f t="shared" si="121"/>
        <v>0</v>
      </c>
      <c r="M1287">
        <f t="shared" si="122"/>
        <v>100224</v>
      </c>
      <c r="N1287">
        <f t="shared" si="123"/>
        <v>100224</v>
      </c>
      <c r="O1287">
        <f t="shared" si="124"/>
        <v>1</v>
      </c>
      <c r="P1287" s="6">
        <f t="shared" si="125"/>
        <v>0</v>
      </c>
    </row>
    <row r="1288" spans="1:16" x14ac:dyDescent="0.25">
      <c r="A1288" s="3" t="s">
        <v>1265</v>
      </c>
      <c r="B1288">
        <v>17099</v>
      </c>
      <c r="C1288">
        <v>17099</v>
      </c>
      <c r="F1288" s="3" t="s">
        <v>1401</v>
      </c>
      <c r="G1288">
        <v>101431</v>
      </c>
      <c r="H1288">
        <v>101431</v>
      </c>
      <c r="I1288">
        <v>101431</v>
      </c>
      <c r="J1288">
        <f>VLOOKUP(F1288,rmp_opt!$A$2:$C$1736,3,FALSE)</f>
        <v>102255</v>
      </c>
      <c r="K1288">
        <f t="shared" si="120"/>
        <v>0</v>
      </c>
      <c r="L1288">
        <f t="shared" si="121"/>
        <v>0</v>
      </c>
      <c r="M1288">
        <f t="shared" si="122"/>
        <v>101431</v>
      </c>
      <c r="N1288">
        <f t="shared" si="123"/>
        <v>101431</v>
      </c>
      <c r="O1288">
        <f t="shared" si="124"/>
        <v>1</v>
      </c>
      <c r="P1288" s="6">
        <f t="shared" si="125"/>
        <v>0</v>
      </c>
    </row>
    <row r="1289" spans="1:16" x14ac:dyDescent="0.25">
      <c r="A1289" s="3" t="s">
        <v>1079</v>
      </c>
      <c r="B1289">
        <v>2795</v>
      </c>
      <c r="C1289">
        <v>2795</v>
      </c>
      <c r="F1289" s="3" t="s">
        <v>129</v>
      </c>
      <c r="G1289">
        <v>100873</v>
      </c>
      <c r="H1289">
        <v>100873</v>
      </c>
      <c r="I1289">
        <v>100872</v>
      </c>
      <c r="J1289">
        <f>VLOOKUP(F1289,rmp_opt!$A$2:$C$1736,3,FALSE)</f>
        <v>101569</v>
      </c>
      <c r="K1289">
        <f t="shared" si="120"/>
        <v>0</v>
      </c>
      <c r="L1289">
        <f t="shared" si="121"/>
        <v>0</v>
      </c>
      <c r="M1289">
        <f t="shared" si="122"/>
        <v>100873</v>
      </c>
      <c r="N1289">
        <f t="shared" si="123"/>
        <v>100873</v>
      </c>
      <c r="O1289">
        <f t="shared" si="124"/>
        <v>1</v>
      </c>
      <c r="P1289" s="6">
        <f t="shared" si="125"/>
        <v>0</v>
      </c>
    </row>
    <row r="1290" spans="1:16" x14ac:dyDescent="0.25">
      <c r="A1290" s="3" t="s">
        <v>1497</v>
      </c>
      <c r="B1290">
        <v>9465</v>
      </c>
      <c r="C1290">
        <v>9465</v>
      </c>
      <c r="F1290" s="3" t="s">
        <v>253</v>
      </c>
      <c r="G1290">
        <v>102267</v>
      </c>
      <c r="H1290">
        <v>102267</v>
      </c>
      <c r="I1290">
        <v>102266</v>
      </c>
      <c r="J1290">
        <f>VLOOKUP(F1290,rmp_opt!$A$2:$C$1736,3,FALSE)</f>
        <v>102318</v>
      </c>
      <c r="K1290">
        <f t="shared" si="120"/>
        <v>0</v>
      </c>
      <c r="L1290">
        <f t="shared" si="121"/>
        <v>0</v>
      </c>
      <c r="M1290">
        <f t="shared" si="122"/>
        <v>102267</v>
      </c>
      <c r="N1290">
        <f t="shared" si="123"/>
        <v>102267</v>
      </c>
      <c r="O1290">
        <f t="shared" si="124"/>
        <v>1</v>
      </c>
      <c r="P1290" s="6">
        <f t="shared" si="125"/>
        <v>0</v>
      </c>
    </row>
    <row r="1291" spans="1:16" x14ac:dyDescent="0.25">
      <c r="A1291" s="3" t="s">
        <v>1709</v>
      </c>
      <c r="B1291">
        <v>2449</v>
      </c>
      <c r="C1291">
        <v>2466</v>
      </c>
      <c r="F1291" s="3" t="s">
        <v>660</v>
      </c>
      <c r="G1291">
        <v>177284</v>
      </c>
      <c r="H1291">
        <v>177284</v>
      </c>
      <c r="I1291">
        <v>177283</v>
      </c>
      <c r="J1291">
        <f>VLOOKUP(F1291,rmp_opt!$A$2:$C$1736,3,FALSE)</f>
        <v>178076</v>
      </c>
      <c r="K1291">
        <f t="shared" si="120"/>
        <v>0</v>
      </c>
      <c r="L1291">
        <f t="shared" si="121"/>
        <v>0</v>
      </c>
      <c r="M1291">
        <f t="shared" si="122"/>
        <v>177284</v>
      </c>
      <c r="N1291">
        <f t="shared" si="123"/>
        <v>177284</v>
      </c>
      <c r="O1291">
        <f t="shared" si="124"/>
        <v>1</v>
      </c>
      <c r="P1291" s="6">
        <f t="shared" si="125"/>
        <v>0</v>
      </c>
    </row>
    <row r="1292" spans="1:16" x14ac:dyDescent="0.25">
      <c r="A1292" s="3" t="s">
        <v>1351</v>
      </c>
      <c r="B1292">
        <v>16602</v>
      </c>
      <c r="C1292">
        <v>16605</v>
      </c>
      <c r="F1292" s="3" t="s">
        <v>839</v>
      </c>
      <c r="G1292">
        <v>179309</v>
      </c>
      <c r="H1292">
        <v>179309</v>
      </c>
      <c r="I1292">
        <v>179309</v>
      </c>
      <c r="J1292">
        <f>VLOOKUP(F1292,rmp_opt!$A$2:$C$1736,3,FALSE)</f>
        <v>180665</v>
      </c>
      <c r="K1292">
        <f t="shared" si="120"/>
        <v>0</v>
      </c>
      <c r="L1292">
        <f t="shared" si="121"/>
        <v>0</v>
      </c>
      <c r="M1292">
        <f t="shared" si="122"/>
        <v>179309</v>
      </c>
      <c r="N1292">
        <f t="shared" si="123"/>
        <v>179309</v>
      </c>
      <c r="O1292">
        <f t="shared" si="124"/>
        <v>1</v>
      </c>
      <c r="P1292" s="6">
        <f t="shared" si="125"/>
        <v>0</v>
      </c>
    </row>
    <row r="1293" spans="1:16" x14ac:dyDescent="0.25">
      <c r="A1293" s="3" t="s">
        <v>429</v>
      </c>
      <c r="B1293">
        <v>17469</v>
      </c>
      <c r="C1293">
        <v>17469</v>
      </c>
      <c r="F1293" s="3" t="s">
        <v>1589</v>
      </c>
      <c r="G1293">
        <v>177623</v>
      </c>
      <c r="H1293">
        <v>177623</v>
      </c>
      <c r="I1293">
        <v>177622</v>
      </c>
      <c r="J1293">
        <f>VLOOKUP(F1293,rmp_opt!$A$2:$C$1736,3,FALSE)</f>
        <v>179235</v>
      </c>
      <c r="K1293">
        <f t="shared" si="120"/>
        <v>0</v>
      </c>
      <c r="L1293">
        <f t="shared" si="121"/>
        <v>0</v>
      </c>
      <c r="M1293">
        <f t="shared" si="122"/>
        <v>177623</v>
      </c>
      <c r="N1293">
        <f t="shared" si="123"/>
        <v>177623</v>
      </c>
      <c r="O1293">
        <f t="shared" si="124"/>
        <v>1</v>
      </c>
      <c r="P1293" s="6">
        <f t="shared" si="125"/>
        <v>0</v>
      </c>
    </row>
    <row r="1294" spans="1:16" x14ac:dyDescent="0.25">
      <c r="A1294" s="3" t="s">
        <v>937</v>
      </c>
      <c r="B1294">
        <v>7625</v>
      </c>
      <c r="C1294">
        <v>7625</v>
      </c>
      <c r="F1294" s="3" t="s">
        <v>425</v>
      </c>
      <c r="G1294">
        <v>179004</v>
      </c>
      <c r="H1294">
        <v>179004</v>
      </c>
      <c r="I1294">
        <v>179003</v>
      </c>
      <c r="J1294">
        <f>VLOOKUP(F1294,rmp_opt!$A$2:$C$1736,3,FALSE)</f>
        <v>180763</v>
      </c>
      <c r="K1294">
        <f t="shared" si="120"/>
        <v>0</v>
      </c>
      <c r="L1294">
        <f t="shared" si="121"/>
        <v>0</v>
      </c>
      <c r="M1294">
        <f t="shared" si="122"/>
        <v>179004</v>
      </c>
      <c r="N1294">
        <f t="shared" si="123"/>
        <v>179004</v>
      </c>
      <c r="O1294">
        <f t="shared" si="124"/>
        <v>1</v>
      </c>
      <c r="P1294" s="6">
        <f t="shared" si="125"/>
        <v>0</v>
      </c>
    </row>
    <row r="1295" spans="1:16" x14ac:dyDescent="0.25">
      <c r="A1295" s="3" t="s">
        <v>1217</v>
      </c>
      <c r="B1295">
        <v>14818</v>
      </c>
      <c r="C1295">
        <v>14818</v>
      </c>
      <c r="F1295" s="3" t="s">
        <v>1688</v>
      </c>
      <c r="G1295">
        <v>178407</v>
      </c>
      <c r="H1295">
        <v>178407</v>
      </c>
      <c r="I1295">
        <v>178406</v>
      </c>
      <c r="J1295">
        <f>VLOOKUP(F1295,rmp_opt!$A$2:$C$1736,3,FALSE)</f>
        <v>178420</v>
      </c>
      <c r="K1295">
        <f t="shared" si="120"/>
        <v>0</v>
      </c>
      <c r="L1295">
        <f t="shared" si="121"/>
        <v>0</v>
      </c>
      <c r="M1295">
        <f t="shared" si="122"/>
        <v>178407</v>
      </c>
      <c r="N1295">
        <f t="shared" si="123"/>
        <v>178407</v>
      </c>
      <c r="O1295">
        <f t="shared" si="124"/>
        <v>1</v>
      </c>
      <c r="P1295" s="6">
        <f t="shared" si="125"/>
        <v>0</v>
      </c>
    </row>
    <row r="1296" spans="1:16" x14ac:dyDescent="0.25">
      <c r="A1296" s="3" t="s">
        <v>1301</v>
      </c>
      <c r="B1296">
        <v>7153</v>
      </c>
      <c r="C1296">
        <v>7153</v>
      </c>
      <c r="F1296" s="3" t="s">
        <v>521</v>
      </c>
      <c r="G1296">
        <v>176567</v>
      </c>
      <c r="H1296">
        <v>176567</v>
      </c>
      <c r="I1296">
        <v>176567</v>
      </c>
      <c r="J1296">
        <f>VLOOKUP(F1296,rmp_opt!$A$2:$C$1736,3,FALSE)</f>
        <v>176571.9999</v>
      </c>
      <c r="K1296">
        <f t="shared" si="120"/>
        <v>0</v>
      </c>
      <c r="L1296">
        <f t="shared" si="121"/>
        <v>0</v>
      </c>
      <c r="M1296">
        <f t="shared" si="122"/>
        <v>176567</v>
      </c>
      <c r="N1296">
        <f t="shared" si="123"/>
        <v>176567</v>
      </c>
      <c r="O1296">
        <f t="shared" si="124"/>
        <v>1</v>
      </c>
      <c r="P1296" s="6">
        <f t="shared" si="125"/>
        <v>0</v>
      </c>
    </row>
    <row r="1297" spans="1:16" x14ac:dyDescent="0.25">
      <c r="A1297" s="3" t="s">
        <v>1492</v>
      </c>
      <c r="B1297">
        <v>23930</v>
      </c>
      <c r="C1297">
        <v>23930</v>
      </c>
      <c r="F1297" s="3" t="s">
        <v>1069</v>
      </c>
      <c r="G1297">
        <v>44564</v>
      </c>
      <c r="H1297">
        <v>44564</v>
      </c>
      <c r="I1297">
        <v>44562</v>
      </c>
      <c r="J1297">
        <f>VLOOKUP(F1297,rmp_opt!$A$2:$C$1736,3,FALSE)</f>
        <v>45960</v>
      </c>
      <c r="K1297">
        <f t="shared" si="120"/>
        <v>0</v>
      </c>
      <c r="L1297">
        <f t="shared" si="121"/>
        <v>0</v>
      </c>
      <c r="M1297">
        <f t="shared" si="122"/>
        <v>44564</v>
      </c>
      <c r="N1297">
        <f t="shared" si="123"/>
        <v>44564</v>
      </c>
      <c r="O1297">
        <f t="shared" si="124"/>
        <v>1</v>
      </c>
      <c r="P1297" s="6">
        <f t="shared" si="125"/>
        <v>0</v>
      </c>
    </row>
    <row r="1298" spans="1:16" x14ac:dyDescent="0.25">
      <c r="A1298" s="3" t="s">
        <v>1486</v>
      </c>
      <c r="B1298">
        <v>38230</v>
      </c>
      <c r="C1298">
        <v>38348</v>
      </c>
      <c r="F1298" s="3" t="s">
        <v>340</v>
      </c>
      <c r="G1298">
        <v>44345</v>
      </c>
      <c r="H1298">
        <v>44345</v>
      </c>
      <c r="I1298">
        <v>44343</v>
      </c>
      <c r="J1298">
        <f>VLOOKUP(F1298,rmp_opt!$A$2:$C$1736,3,FALSE)</f>
        <v>44358</v>
      </c>
      <c r="K1298">
        <f t="shared" si="120"/>
        <v>0</v>
      </c>
      <c r="L1298">
        <f t="shared" si="121"/>
        <v>0</v>
      </c>
      <c r="M1298">
        <f t="shared" si="122"/>
        <v>44345</v>
      </c>
      <c r="N1298">
        <f t="shared" si="123"/>
        <v>44345</v>
      </c>
      <c r="O1298">
        <f t="shared" si="124"/>
        <v>1</v>
      </c>
      <c r="P1298" s="6">
        <f t="shared" si="125"/>
        <v>0</v>
      </c>
    </row>
    <row r="1299" spans="1:16" x14ac:dyDescent="0.25">
      <c r="A1299" s="3" t="s">
        <v>295</v>
      </c>
      <c r="B1299">
        <v>1997</v>
      </c>
      <c r="C1299">
        <v>2007</v>
      </c>
      <c r="F1299" s="3" t="s">
        <v>1372</v>
      </c>
      <c r="G1299">
        <v>45289</v>
      </c>
      <c r="H1299">
        <v>45289</v>
      </c>
      <c r="I1299">
        <v>45288</v>
      </c>
      <c r="J1299">
        <f>VLOOKUP(F1299,rmp_opt!$A$2:$C$1736,3,FALSE)</f>
        <v>47291</v>
      </c>
      <c r="K1299">
        <f t="shared" si="120"/>
        <v>0</v>
      </c>
      <c r="L1299">
        <f t="shared" si="121"/>
        <v>0</v>
      </c>
      <c r="M1299">
        <f t="shared" si="122"/>
        <v>45289</v>
      </c>
      <c r="N1299">
        <f t="shared" si="123"/>
        <v>45289</v>
      </c>
      <c r="O1299">
        <f t="shared" si="124"/>
        <v>1</v>
      </c>
      <c r="P1299" s="6">
        <f t="shared" si="125"/>
        <v>0</v>
      </c>
    </row>
    <row r="1300" spans="1:16" x14ac:dyDescent="0.25">
      <c r="A1300" s="3" t="s">
        <v>1096</v>
      </c>
      <c r="B1300">
        <v>4995</v>
      </c>
      <c r="C1300">
        <v>4995</v>
      </c>
      <c r="F1300" s="3" t="s">
        <v>682</v>
      </c>
      <c r="G1300">
        <v>44771</v>
      </c>
      <c r="H1300">
        <v>44771</v>
      </c>
      <c r="I1300">
        <v>44768</v>
      </c>
      <c r="J1300">
        <f>VLOOKUP(F1300,rmp_opt!$A$2:$C$1736,3,FALSE)</f>
        <v>46084</v>
      </c>
      <c r="K1300">
        <f t="shared" si="120"/>
        <v>0</v>
      </c>
      <c r="L1300">
        <f t="shared" si="121"/>
        <v>0</v>
      </c>
      <c r="M1300">
        <f t="shared" si="122"/>
        <v>44771</v>
      </c>
      <c r="N1300">
        <f t="shared" si="123"/>
        <v>44771</v>
      </c>
      <c r="O1300">
        <f t="shared" si="124"/>
        <v>1</v>
      </c>
      <c r="P1300" s="6">
        <f t="shared" si="125"/>
        <v>0</v>
      </c>
    </row>
    <row r="1301" spans="1:16" x14ac:dyDescent="0.25">
      <c r="A1301" s="3" t="s">
        <v>1136</v>
      </c>
      <c r="B1301">
        <v>24666</v>
      </c>
      <c r="C1301">
        <v>24666</v>
      </c>
      <c r="F1301" s="3" t="s">
        <v>568</v>
      </c>
      <c r="G1301">
        <v>44512</v>
      </c>
      <c r="H1301">
        <v>44512</v>
      </c>
      <c r="I1301">
        <v>44510</v>
      </c>
      <c r="J1301">
        <f>VLOOKUP(F1301,rmp_opt!$A$2:$C$1736,3,FALSE)</f>
        <v>45377</v>
      </c>
      <c r="K1301">
        <f t="shared" si="120"/>
        <v>0</v>
      </c>
      <c r="L1301">
        <f t="shared" si="121"/>
        <v>0</v>
      </c>
      <c r="M1301">
        <f t="shared" si="122"/>
        <v>44512</v>
      </c>
      <c r="N1301">
        <f t="shared" si="123"/>
        <v>44512</v>
      </c>
      <c r="O1301">
        <f t="shared" si="124"/>
        <v>1</v>
      </c>
      <c r="P1301" s="6">
        <f t="shared" si="125"/>
        <v>0</v>
      </c>
    </row>
    <row r="1302" spans="1:16" x14ac:dyDescent="0.25">
      <c r="A1302" s="3" t="s">
        <v>1070</v>
      </c>
      <c r="B1302">
        <v>5474</v>
      </c>
      <c r="C1302">
        <v>5479</v>
      </c>
      <c r="F1302" s="3" t="s">
        <v>1282</v>
      </c>
      <c r="G1302">
        <v>45200</v>
      </c>
      <c r="H1302">
        <v>45200</v>
      </c>
      <c r="I1302">
        <v>45199</v>
      </c>
      <c r="J1302">
        <f>VLOOKUP(F1302,rmp_opt!$A$2:$C$1736,3,FALSE)</f>
        <v>45698</v>
      </c>
      <c r="K1302">
        <f t="shared" si="120"/>
        <v>0</v>
      </c>
      <c r="L1302">
        <f t="shared" si="121"/>
        <v>0</v>
      </c>
      <c r="M1302">
        <f t="shared" si="122"/>
        <v>45200</v>
      </c>
      <c r="N1302">
        <f t="shared" si="123"/>
        <v>45200</v>
      </c>
      <c r="O1302">
        <f t="shared" si="124"/>
        <v>1</v>
      </c>
      <c r="P1302" s="6">
        <f t="shared" si="125"/>
        <v>0</v>
      </c>
    </row>
    <row r="1303" spans="1:16" x14ac:dyDescent="0.25">
      <c r="A1303" s="3" t="s">
        <v>541</v>
      </c>
      <c r="B1303">
        <v>8009</v>
      </c>
      <c r="C1303">
        <v>8009</v>
      </c>
      <c r="F1303" s="3" t="s">
        <v>251</v>
      </c>
      <c r="G1303">
        <v>44651</v>
      </c>
      <c r="H1303">
        <v>44651</v>
      </c>
      <c r="I1303">
        <v>44648</v>
      </c>
      <c r="J1303">
        <f>VLOOKUP(F1303,rmp_opt!$A$2:$C$1736,3,FALSE)</f>
        <v>45173</v>
      </c>
      <c r="K1303">
        <f t="shared" si="120"/>
        <v>0</v>
      </c>
      <c r="L1303">
        <f t="shared" si="121"/>
        <v>0</v>
      </c>
      <c r="M1303">
        <f t="shared" si="122"/>
        <v>44651</v>
      </c>
      <c r="N1303">
        <f t="shared" si="123"/>
        <v>44651</v>
      </c>
      <c r="O1303">
        <f t="shared" si="124"/>
        <v>1</v>
      </c>
      <c r="P1303" s="6">
        <f t="shared" si="125"/>
        <v>0</v>
      </c>
    </row>
    <row r="1304" spans="1:16" x14ac:dyDescent="0.25">
      <c r="A1304" s="3" t="s">
        <v>1426</v>
      </c>
      <c r="B1304">
        <v>6082</v>
      </c>
      <c r="C1304">
        <v>6162</v>
      </c>
      <c r="F1304" s="3" t="s">
        <v>552</v>
      </c>
      <c r="G1304">
        <v>44602</v>
      </c>
      <c r="H1304">
        <v>44602</v>
      </c>
      <c r="I1304">
        <v>44601</v>
      </c>
      <c r="J1304">
        <f>VLOOKUP(F1304,rmp_opt!$A$2:$C$1736,3,FALSE)</f>
        <v>45547</v>
      </c>
      <c r="K1304">
        <f t="shared" si="120"/>
        <v>0</v>
      </c>
      <c r="L1304">
        <f t="shared" si="121"/>
        <v>0</v>
      </c>
      <c r="M1304">
        <f t="shared" si="122"/>
        <v>44602</v>
      </c>
      <c r="N1304">
        <f t="shared" si="123"/>
        <v>44602</v>
      </c>
      <c r="O1304">
        <f t="shared" si="124"/>
        <v>1</v>
      </c>
      <c r="P1304" s="6">
        <f t="shared" si="125"/>
        <v>0</v>
      </c>
    </row>
    <row r="1305" spans="1:16" x14ac:dyDescent="0.25">
      <c r="A1305" s="3" t="s">
        <v>329</v>
      </c>
      <c r="B1305">
        <v>236</v>
      </c>
      <c r="C1305">
        <v>236</v>
      </c>
      <c r="F1305" s="3" t="s">
        <v>846</v>
      </c>
      <c r="G1305">
        <v>44986</v>
      </c>
      <c r="H1305">
        <v>44986</v>
      </c>
      <c r="I1305">
        <v>44983</v>
      </c>
      <c r="J1305">
        <f>VLOOKUP(F1305,rmp_opt!$A$2:$C$1736,3,FALSE)</f>
        <v>45050</v>
      </c>
      <c r="K1305">
        <f t="shared" si="120"/>
        <v>0</v>
      </c>
      <c r="L1305">
        <f t="shared" si="121"/>
        <v>0</v>
      </c>
      <c r="M1305">
        <f t="shared" si="122"/>
        <v>44986</v>
      </c>
      <c r="N1305">
        <f t="shared" si="123"/>
        <v>44986</v>
      </c>
      <c r="O1305">
        <f t="shared" si="124"/>
        <v>1</v>
      </c>
      <c r="P1305" s="6">
        <f t="shared" si="125"/>
        <v>0</v>
      </c>
    </row>
    <row r="1306" spans="1:16" x14ac:dyDescent="0.25">
      <c r="A1306" s="3" t="s">
        <v>751</v>
      </c>
      <c r="B1306">
        <v>17811</v>
      </c>
      <c r="C1306">
        <v>17811</v>
      </c>
      <c r="F1306" s="3" t="s">
        <v>1032</v>
      </c>
      <c r="G1306">
        <v>12352</v>
      </c>
      <c r="H1306">
        <v>12352</v>
      </c>
      <c r="I1306">
        <v>12347</v>
      </c>
      <c r="J1306">
        <f>VLOOKUP(F1306,rmp_opt!$A$2:$C$1736,3,FALSE)</f>
        <v>12437</v>
      </c>
      <c r="K1306">
        <f t="shared" si="120"/>
        <v>0</v>
      </c>
      <c r="L1306">
        <f t="shared" si="121"/>
        <v>0</v>
      </c>
      <c r="M1306">
        <f t="shared" si="122"/>
        <v>12352</v>
      </c>
      <c r="N1306">
        <f t="shared" si="123"/>
        <v>12352</v>
      </c>
      <c r="O1306">
        <f t="shared" si="124"/>
        <v>1</v>
      </c>
      <c r="P1306" s="6">
        <f t="shared" si="125"/>
        <v>0</v>
      </c>
    </row>
    <row r="1307" spans="1:16" x14ac:dyDescent="0.25">
      <c r="A1307" s="3" t="s">
        <v>338</v>
      </c>
      <c r="B1307">
        <v>71564</v>
      </c>
      <c r="C1307">
        <v>71695</v>
      </c>
      <c r="F1307" s="3" t="s">
        <v>819</v>
      </c>
      <c r="G1307">
        <v>12110</v>
      </c>
      <c r="H1307">
        <v>12110</v>
      </c>
      <c r="I1307">
        <v>12104</v>
      </c>
      <c r="J1307">
        <f>VLOOKUP(F1307,rmp_opt!$A$2:$C$1736,3,FALSE)</f>
        <v>12131</v>
      </c>
      <c r="K1307">
        <f t="shared" si="120"/>
        <v>0</v>
      </c>
      <c r="L1307">
        <f t="shared" si="121"/>
        <v>0</v>
      </c>
      <c r="M1307">
        <f t="shared" si="122"/>
        <v>12110</v>
      </c>
      <c r="N1307">
        <f t="shared" si="123"/>
        <v>12110</v>
      </c>
      <c r="O1307">
        <f t="shared" si="124"/>
        <v>1</v>
      </c>
      <c r="P1307" s="6">
        <f t="shared" si="125"/>
        <v>0</v>
      </c>
    </row>
    <row r="1308" spans="1:16" x14ac:dyDescent="0.25">
      <c r="A1308" s="3" t="s">
        <v>515</v>
      </c>
      <c r="B1308">
        <v>40765</v>
      </c>
      <c r="C1308">
        <v>40939</v>
      </c>
      <c r="F1308" s="3" t="s">
        <v>1633</v>
      </c>
      <c r="G1308">
        <v>11332</v>
      </c>
      <c r="H1308">
        <v>11332</v>
      </c>
      <c r="I1308">
        <v>11331</v>
      </c>
      <c r="J1308">
        <f>VLOOKUP(F1308,rmp_opt!$A$2:$C$1736,3,FALSE)</f>
        <v>11355</v>
      </c>
      <c r="K1308">
        <f t="shared" si="120"/>
        <v>0</v>
      </c>
      <c r="L1308">
        <f t="shared" si="121"/>
        <v>0</v>
      </c>
      <c r="M1308">
        <f t="shared" si="122"/>
        <v>11332</v>
      </c>
      <c r="N1308">
        <f t="shared" si="123"/>
        <v>11332</v>
      </c>
      <c r="O1308">
        <f t="shared" si="124"/>
        <v>1</v>
      </c>
      <c r="P1308" s="6">
        <f t="shared" si="125"/>
        <v>0</v>
      </c>
    </row>
    <row r="1309" spans="1:16" x14ac:dyDescent="0.25">
      <c r="A1309" s="3" t="s">
        <v>538</v>
      </c>
      <c r="B1309">
        <v>7254</v>
      </c>
      <c r="C1309">
        <v>7254</v>
      </c>
      <c r="F1309" s="3" t="s">
        <v>1517</v>
      </c>
      <c r="G1309">
        <v>12395</v>
      </c>
      <c r="H1309">
        <v>12395</v>
      </c>
      <c r="I1309">
        <v>12391</v>
      </c>
      <c r="J1309">
        <f>VLOOKUP(F1309,rmp_opt!$A$2:$C$1736,3,FALSE)</f>
        <v>12875</v>
      </c>
      <c r="K1309">
        <f t="shared" si="120"/>
        <v>0</v>
      </c>
      <c r="L1309">
        <f t="shared" si="121"/>
        <v>0</v>
      </c>
      <c r="M1309">
        <f t="shared" si="122"/>
        <v>12395</v>
      </c>
      <c r="N1309">
        <f t="shared" si="123"/>
        <v>12395</v>
      </c>
      <c r="O1309">
        <f t="shared" si="124"/>
        <v>1</v>
      </c>
      <c r="P1309" s="6">
        <f t="shared" si="125"/>
        <v>0</v>
      </c>
    </row>
    <row r="1310" spans="1:16" x14ac:dyDescent="0.25">
      <c r="A1310" s="3" t="s">
        <v>604</v>
      </c>
      <c r="B1310">
        <v>16410</v>
      </c>
      <c r="C1310">
        <v>16414</v>
      </c>
      <c r="F1310" s="3" t="s">
        <v>1050</v>
      </c>
      <c r="G1310">
        <v>13445</v>
      </c>
      <c r="H1310">
        <v>13445</v>
      </c>
      <c r="I1310">
        <v>13445</v>
      </c>
      <c r="J1310">
        <f>VLOOKUP(F1310,rmp_opt!$A$2:$C$1736,3,FALSE)</f>
        <v>13510</v>
      </c>
      <c r="K1310">
        <f t="shared" si="120"/>
        <v>0</v>
      </c>
      <c r="L1310">
        <f t="shared" si="121"/>
        <v>0</v>
      </c>
      <c r="M1310">
        <f t="shared" si="122"/>
        <v>13445</v>
      </c>
      <c r="N1310">
        <f t="shared" si="123"/>
        <v>13445</v>
      </c>
      <c r="O1310">
        <f t="shared" si="124"/>
        <v>1</v>
      </c>
      <c r="P1310" s="6">
        <f t="shared" si="125"/>
        <v>0</v>
      </c>
    </row>
    <row r="1311" spans="1:16" x14ac:dyDescent="0.25">
      <c r="A1311" s="3" t="s">
        <v>1149</v>
      </c>
      <c r="B1311">
        <v>2090</v>
      </c>
      <c r="C1311">
        <v>2118</v>
      </c>
      <c r="F1311" s="3" t="s">
        <v>966</v>
      </c>
      <c r="G1311">
        <v>13197</v>
      </c>
      <c r="H1311">
        <v>13197</v>
      </c>
      <c r="I1311">
        <v>13192</v>
      </c>
      <c r="J1311">
        <f>VLOOKUP(F1311,rmp_opt!$A$2:$C$1736,3,FALSE)</f>
        <v>13217</v>
      </c>
      <c r="K1311">
        <f t="shared" si="120"/>
        <v>0</v>
      </c>
      <c r="L1311">
        <f t="shared" si="121"/>
        <v>0</v>
      </c>
      <c r="M1311">
        <f t="shared" si="122"/>
        <v>13197</v>
      </c>
      <c r="N1311">
        <f t="shared" si="123"/>
        <v>13197</v>
      </c>
      <c r="O1311">
        <f t="shared" si="124"/>
        <v>1</v>
      </c>
      <c r="P1311" s="6">
        <f t="shared" si="125"/>
        <v>0</v>
      </c>
    </row>
    <row r="1312" spans="1:16" x14ac:dyDescent="0.25">
      <c r="A1312" s="3" t="s">
        <v>1152</v>
      </c>
      <c r="B1312">
        <v>33599</v>
      </c>
      <c r="C1312">
        <v>33599</v>
      </c>
      <c r="F1312" s="3" t="s">
        <v>1731</v>
      </c>
      <c r="G1312">
        <v>12394</v>
      </c>
      <c r="H1312">
        <v>12394</v>
      </c>
      <c r="I1312">
        <v>12389</v>
      </c>
      <c r="J1312">
        <f>VLOOKUP(F1312,rmp_opt!$A$2:$C$1736,3,FALSE)</f>
        <v>12511</v>
      </c>
      <c r="K1312">
        <f t="shared" si="120"/>
        <v>0</v>
      </c>
      <c r="L1312">
        <f t="shared" si="121"/>
        <v>0</v>
      </c>
      <c r="M1312">
        <f t="shared" si="122"/>
        <v>12394</v>
      </c>
      <c r="N1312">
        <f t="shared" si="123"/>
        <v>12394</v>
      </c>
      <c r="O1312">
        <f t="shared" si="124"/>
        <v>1</v>
      </c>
      <c r="P1312" s="6">
        <f t="shared" si="125"/>
        <v>0</v>
      </c>
    </row>
    <row r="1313" spans="1:16" x14ac:dyDescent="0.25">
      <c r="A1313" s="3" t="s">
        <v>1586</v>
      </c>
      <c r="B1313">
        <v>5747</v>
      </c>
      <c r="C1313">
        <v>5759</v>
      </c>
      <c r="F1313" s="3" t="s">
        <v>1457</v>
      </c>
      <c r="G1313">
        <v>13159</v>
      </c>
      <c r="H1313">
        <v>13159</v>
      </c>
      <c r="I1313">
        <v>13152</v>
      </c>
      <c r="J1313">
        <f>VLOOKUP(F1313,rmp_opt!$A$2:$C$1736,3,FALSE)</f>
        <v>13395</v>
      </c>
      <c r="K1313">
        <f t="shared" si="120"/>
        <v>0</v>
      </c>
      <c r="L1313">
        <f t="shared" si="121"/>
        <v>0</v>
      </c>
      <c r="M1313">
        <f t="shared" si="122"/>
        <v>13159</v>
      </c>
      <c r="N1313">
        <f t="shared" si="123"/>
        <v>13159</v>
      </c>
      <c r="O1313">
        <f t="shared" si="124"/>
        <v>1</v>
      </c>
      <c r="P1313" s="6">
        <f t="shared" si="125"/>
        <v>0</v>
      </c>
    </row>
    <row r="1314" spans="1:16" x14ac:dyDescent="0.25">
      <c r="A1314" s="3" t="s">
        <v>1529</v>
      </c>
      <c r="B1314">
        <v>12937</v>
      </c>
      <c r="C1314">
        <v>12941</v>
      </c>
      <c r="F1314" s="3" t="s">
        <v>1408</v>
      </c>
      <c r="G1314">
        <v>12307</v>
      </c>
      <c r="H1314">
        <v>12307</v>
      </c>
      <c r="I1314">
        <v>12300</v>
      </c>
      <c r="J1314">
        <f>VLOOKUP(F1314,rmp_opt!$A$2:$C$1736,3,FALSE)</f>
        <v>12398</v>
      </c>
      <c r="K1314">
        <f t="shared" si="120"/>
        <v>0</v>
      </c>
      <c r="L1314">
        <f t="shared" si="121"/>
        <v>0</v>
      </c>
      <c r="M1314">
        <f t="shared" si="122"/>
        <v>12307</v>
      </c>
      <c r="N1314">
        <f t="shared" si="123"/>
        <v>12307</v>
      </c>
      <c r="O1314">
        <f t="shared" si="124"/>
        <v>1</v>
      </c>
      <c r="P1314" s="6">
        <f t="shared" si="125"/>
        <v>0</v>
      </c>
    </row>
    <row r="1315" spans="1:16" x14ac:dyDescent="0.25">
      <c r="A1315" s="3" t="s">
        <v>975</v>
      </c>
      <c r="B1315">
        <v>17290</v>
      </c>
      <c r="C1315">
        <v>17290</v>
      </c>
      <c r="F1315" s="3" t="s">
        <v>639</v>
      </c>
      <c r="G1315">
        <v>13552</v>
      </c>
      <c r="H1315">
        <v>13552</v>
      </c>
      <c r="I1315">
        <v>13552</v>
      </c>
      <c r="J1315">
        <f>VLOOKUP(F1315,rmp_opt!$A$2:$C$1736,3,FALSE)</f>
        <v>13552</v>
      </c>
      <c r="K1315">
        <f t="shared" si="120"/>
        <v>0</v>
      </c>
      <c r="L1315">
        <f t="shared" si="121"/>
        <v>0</v>
      </c>
      <c r="M1315">
        <f t="shared" si="122"/>
        <v>13552</v>
      </c>
      <c r="N1315">
        <f t="shared" si="123"/>
        <v>13552</v>
      </c>
      <c r="O1315">
        <f t="shared" si="124"/>
        <v>1</v>
      </c>
      <c r="P1315" s="6">
        <f t="shared" si="125"/>
        <v>0</v>
      </c>
    </row>
    <row r="1316" spans="1:16" x14ac:dyDescent="0.25">
      <c r="A1316" s="3" t="s">
        <v>563</v>
      </c>
      <c r="B1316">
        <v>39230</v>
      </c>
      <c r="C1316">
        <v>39457</v>
      </c>
      <c r="F1316" s="3" t="s">
        <v>1356</v>
      </c>
      <c r="G1316">
        <v>25011</v>
      </c>
      <c r="H1316">
        <v>25011</v>
      </c>
      <c r="I1316">
        <v>25010</v>
      </c>
      <c r="J1316">
        <f>VLOOKUP(F1316,rmp_opt!$A$2:$C$1736,3,FALSE)</f>
        <v>25012</v>
      </c>
      <c r="K1316">
        <f t="shared" si="120"/>
        <v>0</v>
      </c>
      <c r="L1316">
        <f t="shared" si="121"/>
        <v>0</v>
      </c>
      <c r="M1316">
        <f t="shared" si="122"/>
        <v>25011</v>
      </c>
      <c r="N1316">
        <f t="shared" si="123"/>
        <v>25011</v>
      </c>
      <c r="O1316">
        <f t="shared" si="124"/>
        <v>1</v>
      </c>
      <c r="P1316" s="6">
        <f t="shared" si="125"/>
        <v>0</v>
      </c>
    </row>
    <row r="1317" spans="1:16" x14ac:dyDescent="0.25">
      <c r="A1317" s="3" t="s">
        <v>887</v>
      </c>
      <c r="B1317">
        <v>2333</v>
      </c>
      <c r="C1317">
        <v>2349</v>
      </c>
      <c r="F1317" s="3" t="s">
        <v>272</v>
      </c>
      <c r="G1317">
        <v>23832</v>
      </c>
      <c r="H1317">
        <v>23832</v>
      </c>
      <c r="I1317">
        <v>23829</v>
      </c>
      <c r="J1317">
        <f>VLOOKUP(F1317,rmp_opt!$A$2:$C$1736,3,FALSE)</f>
        <v>23931</v>
      </c>
      <c r="K1317">
        <f t="shared" si="120"/>
        <v>0</v>
      </c>
      <c r="L1317">
        <f t="shared" si="121"/>
        <v>0</v>
      </c>
      <c r="M1317">
        <f t="shared" si="122"/>
        <v>23832</v>
      </c>
      <c r="N1317">
        <f t="shared" si="123"/>
        <v>23832</v>
      </c>
      <c r="O1317">
        <f t="shared" si="124"/>
        <v>1</v>
      </c>
      <c r="P1317" s="6">
        <f t="shared" si="125"/>
        <v>0</v>
      </c>
    </row>
    <row r="1318" spans="1:16" x14ac:dyDescent="0.25">
      <c r="A1318" s="3" t="s">
        <v>691</v>
      </c>
      <c r="B1318">
        <v>14429</v>
      </c>
      <c r="C1318">
        <v>14547</v>
      </c>
      <c r="F1318" s="3" t="s">
        <v>1553</v>
      </c>
      <c r="G1318">
        <v>24568</v>
      </c>
      <c r="H1318">
        <v>24568</v>
      </c>
      <c r="I1318">
        <v>24566</v>
      </c>
      <c r="J1318">
        <f>VLOOKUP(F1318,rmp_opt!$A$2:$C$1736,3,FALSE)</f>
        <v>24947</v>
      </c>
      <c r="K1318">
        <f t="shared" si="120"/>
        <v>0</v>
      </c>
      <c r="L1318">
        <f t="shared" si="121"/>
        <v>0</v>
      </c>
      <c r="M1318">
        <f t="shared" si="122"/>
        <v>24568</v>
      </c>
      <c r="N1318">
        <f t="shared" si="123"/>
        <v>24568</v>
      </c>
      <c r="O1318">
        <f t="shared" si="124"/>
        <v>1</v>
      </c>
      <c r="P1318" s="6">
        <f t="shared" si="125"/>
        <v>0</v>
      </c>
    </row>
    <row r="1319" spans="1:16" x14ac:dyDescent="0.25">
      <c r="A1319" s="3" t="s">
        <v>1508</v>
      </c>
      <c r="B1319">
        <v>200</v>
      </c>
      <c r="C1319">
        <v>200</v>
      </c>
      <c r="F1319" s="3" t="s">
        <v>1363</v>
      </c>
      <c r="G1319">
        <v>26692</v>
      </c>
      <c r="H1319">
        <v>26692</v>
      </c>
      <c r="I1319">
        <v>26689</v>
      </c>
      <c r="J1319">
        <f>VLOOKUP(F1319,rmp_opt!$A$2:$C$1736,3,FALSE)</f>
        <v>26692</v>
      </c>
      <c r="K1319">
        <f t="shared" si="120"/>
        <v>0</v>
      </c>
      <c r="L1319">
        <f t="shared" si="121"/>
        <v>0</v>
      </c>
      <c r="M1319">
        <f t="shared" si="122"/>
        <v>26692</v>
      </c>
      <c r="N1319">
        <f t="shared" si="123"/>
        <v>26692</v>
      </c>
      <c r="O1319">
        <f t="shared" si="124"/>
        <v>1</v>
      </c>
      <c r="P1319" s="6">
        <f t="shared" si="125"/>
        <v>0</v>
      </c>
    </row>
    <row r="1320" spans="1:16" x14ac:dyDescent="0.25">
      <c r="A1320" s="3" t="s">
        <v>1284</v>
      </c>
      <c r="B1320">
        <v>30155</v>
      </c>
      <c r="C1320">
        <v>30155</v>
      </c>
      <c r="F1320" s="3" t="s">
        <v>1493</v>
      </c>
      <c r="G1320">
        <v>24316</v>
      </c>
      <c r="H1320">
        <v>24316</v>
      </c>
      <c r="I1320">
        <v>24314</v>
      </c>
      <c r="J1320">
        <f>VLOOKUP(F1320,rmp_opt!$A$2:$C$1736,3,FALSE)</f>
        <v>24622</v>
      </c>
      <c r="K1320">
        <f t="shared" si="120"/>
        <v>0</v>
      </c>
      <c r="L1320">
        <f t="shared" si="121"/>
        <v>0</v>
      </c>
      <c r="M1320">
        <f t="shared" si="122"/>
        <v>24316</v>
      </c>
      <c r="N1320">
        <f t="shared" si="123"/>
        <v>24316</v>
      </c>
      <c r="O1320">
        <f t="shared" si="124"/>
        <v>1</v>
      </c>
      <c r="P1320" s="6">
        <f t="shared" si="125"/>
        <v>0</v>
      </c>
    </row>
    <row r="1321" spans="1:16" x14ac:dyDescent="0.25">
      <c r="A1321" s="3" t="s">
        <v>208</v>
      </c>
      <c r="B1321">
        <v>200</v>
      </c>
      <c r="C1321">
        <v>200</v>
      </c>
      <c r="F1321" s="3" t="s">
        <v>378</v>
      </c>
      <c r="G1321">
        <v>25693</v>
      </c>
      <c r="H1321">
        <v>25693</v>
      </c>
      <c r="I1321">
        <v>25692</v>
      </c>
      <c r="J1321">
        <f>VLOOKUP(F1321,rmp_opt!$A$2:$C$1736,3,FALSE)</f>
        <v>25710</v>
      </c>
      <c r="K1321">
        <f t="shared" si="120"/>
        <v>0</v>
      </c>
      <c r="L1321">
        <f t="shared" si="121"/>
        <v>0</v>
      </c>
      <c r="M1321">
        <f t="shared" si="122"/>
        <v>25693</v>
      </c>
      <c r="N1321">
        <f t="shared" si="123"/>
        <v>25693</v>
      </c>
      <c r="O1321">
        <f t="shared" si="124"/>
        <v>1</v>
      </c>
      <c r="P1321" s="6">
        <f t="shared" si="125"/>
        <v>0</v>
      </c>
    </row>
    <row r="1322" spans="1:16" x14ac:dyDescent="0.25">
      <c r="A1322" s="3" t="s">
        <v>135</v>
      </c>
      <c r="B1322">
        <v>406</v>
      </c>
      <c r="C1322">
        <v>406</v>
      </c>
      <c r="F1322" s="3" t="s">
        <v>1198</v>
      </c>
      <c r="G1322">
        <v>24745</v>
      </c>
      <c r="H1322">
        <v>24745</v>
      </c>
      <c r="I1322">
        <v>24743</v>
      </c>
      <c r="J1322">
        <f>VLOOKUP(F1322,rmp_opt!$A$2:$C$1736,3,FALSE)</f>
        <v>25173</v>
      </c>
      <c r="K1322">
        <f t="shared" si="120"/>
        <v>0</v>
      </c>
      <c r="L1322">
        <f t="shared" si="121"/>
        <v>0</v>
      </c>
      <c r="M1322">
        <f t="shared" si="122"/>
        <v>24745</v>
      </c>
      <c r="N1322">
        <f t="shared" si="123"/>
        <v>24745</v>
      </c>
      <c r="O1322">
        <f t="shared" si="124"/>
        <v>1</v>
      </c>
      <c r="P1322" s="6">
        <f t="shared" si="125"/>
        <v>0</v>
      </c>
    </row>
    <row r="1323" spans="1:16" x14ac:dyDescent="0.25">
      <c r="A1323" s="3" t="s">
        <v>572</v>
      </c>
      <c r="B1323">
        <v>400</v>
      </c>
      <c r="C1323">
        <v>400</v>
      </c>
      <c r="F1323" s="3" t="s">
        <v>1382</v>
      </c>
      <c r="G1323">
        <v>24250</v>
      </c>
      <c r="H1323">
        <v>24250</v>
      </c>
      <c r="I1323">
        <v>24250</v>
      </c>
      <c r="J1323">
        <f>VLOOKUP(F1323,rmp_opt!$A$2:$C$1736,3,FALSE)</f>
        <v>24373</v>
      </c>
      <c r="K1323">
        <f t="shared" si="120"/>
        <v>0</v>
      </c>
      <c r="L1323">
        <f t="shared" si="121"/>
        <v>0</v>
      </c>
      <c r="M1323">
        <f t="shared" si="122"/>
        <v>24250</v>
      </c>
      <c r="N1323">
        <f t="shared" si="123"/>
        <v>24250</v>
      </c>
      <c r="O1323">
        <f t="shared" si="124"/>
        <v>1</v>
      </c>
      <c r="P1323" s="6">
        <f t="shared" si="125"/>
        <v>0</v>
      </c>
    </row>
    <row r="1324" spans="1:16" x14ac:dyDescent="0.25">
      <c r="A1324" s="3" t="s">
        <v>1642</v>
      </c>
      <c r="B1324">
        <v>11849</v>
      </c>
      <c r="C1324">
        <v>11849</v>
      </c>
      <c r="F1324" s="3" t="s">
        <v>136</v>
      </c>
      <c r="G1324">
        <v>23872</v>
      </c>
      <c r="H1324">
        <v>23872</v>
      </c>
      <c r="I1324">
        <v>23872</v>
      </c>
      <c r="J1324">
        <f>VLOOKUP(F1324,rmp_opt!$A$2:$C$1736,3,FALSE)</f>
        <v>23872</v>
      </c>
      <c r="K1324">
        <f t="shared" si="120"/>
        <v>0</v>
      </c>
      <c r="L1324">
        <f t="shared" si="121"/>
        <v>0</v>
      </c>
      <c r="M1324">
        <f t="shared" si="122"/>
        <v>23872</v>
      </c>
      <c r="N1324">
        <f t="shared" si="123"/>
        <v>23872</v>
      </c>
      <c r="O1324">
        <f t="shared" si="124"/>
        <v>1</v>
      </c>
      <c r="P1324" s="6">
        <f t="shared" si="125"/>
        <v>0</v>
      </c>
    </row>
    <row r="1325" spans="1:16" x14ac:dyDescent="0.25">
      <c r="A1325" s="3" t="s">
        <v>1449</v>
      </c>
      <c r="B1325">
        <v>26590</v>
      </c>
      <c r="C1325">
        <v>26637</v>
      </c>
      <c r="F1325" s="3" t="s">
        <v>347</v>
      </c>
      <c r="G1325">
        <v>23908</v>
      </c>
      <c r="H1325">
        <v>23908</v>
      </c>
      <c r="I1325">
        <v>23905</v>
      </c>
      <c r="J1325">
        <f>VLOOKUP(F1325,rmp_opt!$A$2:$C$1736,3,FALSE)</f>
        <v>23928</v>
      </c>
      <c r="K1325">
        <f t="shared" si="120"/>
        <v>0</v>
      </c>
      <c r="L1325">
        <f t="shared" si="121"/>
        <v>0</v>
      </c>
      <c r="M1325">
        <f t="shared" si="122"/>
        <v>23908</v>
      </c>
      <c r="N1325">
        <f t="shared" si="123"/>
        <v>23908</v>
      </c>
      <c r="O1325">
        <f t="shared" si="124"/>
        <v>1</v>
      </c>
      <c r="P1325" s="6">
        <f t="shared" si="125"/>
        <v>0</v>
      </c>
    </row>
    <row r="1326" spans="1:16" x14ac:dyDescent="0.25">
      <c r="A1326" s="3" t="s">
        <v>94</v>
      </c>
      <c r="B1326">
        <v>7743</v>
      </c>
      <c r="C1326">
        <v>7748</v>
      </c>
      <c r="F1326" s="3" t="s">
        <v>811</v>
      </c>
      <c r="G1326">
        <v>100180</v>
      </c>
      <c r="H1326">
        <v>100180</v>
      </c>
      <c r="I1326">
        <v>100180</v>
      </c>
      <c r="J1326">
        <f>VLOOKUP(F1326,rmp_opt!$A$2:$C$1736,3,FALSE)</f>
        <v>102006</v>
      </c>
      <c r="K1326">
        <f t="shared" si="120"/>
        <v>0</v>
      </c>
      <c r="L1326">
        <f t="shared" si="121"/>
        <v>0</v>
      </c>
      <c r="M1326">
        <f t="shared" si="122"/>
        <v>100180</v>
      </c>
      <c r="N1326">
        <f t="shared" si="123"/>
        <v>100180</v>
      </c>
      <c r="O1326">
        <f t="shared" si="124"/>
        <v>1</v>
      </c>
      <c r="P1326" s="6">
        <f t="shared" si="125"/>
        <v>0</v>
      </c>
    </row>
    <row r="1327" spans="1:16" x14ac:dyDescent="0.25">
      <c r="A1327" s="3" t="s">
        <v>1178</v>
      </c>
      <c r="B1327">
        <v>6616</v>
      </c>
      <c r="C1327">
        <v>6616</v>
      </c>
      <c r="F1327" s="3" t="s">
        <v>609</v>
      </c>
      <c r="G1327">
        <v>99301</v>
      </c>
      <c r="H1327">
        <v>99301</v>
      </c>
      <c r="I1327">
        <v>99300</v>
      </c>
      <c r="J1327">
        <f>VLOOKUP(F1327,rmp_opt!$A$2:$C$1736,3,FALSE)</f>
        <v>99371</v>
      </c>
      <c r="K1327">
        <f t="shared" si="120"/>
        <v>0</v>
      </c>
      <c r="L1327">
        <f t="shared" si="121"/>
        <v>0</v>
      </c>
      <c r="M1327">
        <f t="shared" si="122"/>
        <v>99301</v>
      </c>
      <c r="N1327">
        <f t="shared" si="123"/>
        <v>99301</v>
      </c>
      <c r="O1327">
        <f t="shared" si="124"/>
        <v>1</v>
      </c>
      <c r="P1327" s="6">
        <f t="shared" si="125"/>
        <v>0</v>
      </c>
    </row>
    <row r="1328" spans="1:16" x14ac:dyDescent="0.25">
      <c r="A1328" s="3" t="s">
        <v>1320</v>
      </c>
      <c r="B1328">
        <v>33578</v>
      </c>
      <c r="C1328">
        <v>33578</v>
      </c>
      <c r="F1328" s="3" t="s">
        <v>1119</v>
      </c>
      <c r="G1328">
        <v>99597</v>
      </c>
      <c r="H1328">
        <v>99597</v>
      </c>
      <c r="I1328">
        <v>99595</v>
      </c>
      <c r="J1328">
        <f>VLOOKUP(F1328,rmp_opt!$A$2:$C$1736,3,FALSE)</f>
        <v>100937</v>
      </c>
      <c r="K1328">
        <f t="shared" si="120"/>
        <v>0</v>
      </c>
      <c r="L1328">
        <f t="shared" si="121"/>
        <v>0</v>
      </c>
      <c r="M1328">
        <f t="shared" si="122"/>
        <v>99597</v>
      </c>
      <c r="N1328">
        <f t="shared" si="123"/>
        <v>99597</v>
      </c>
      <c r="O1328">
        <f t="shared" si="124"/>
        <v>1</v>
      </c>
      <c r="P1328" s="6">
        <f t="shared" si="125"/>
        <v>0</v>
      </c>
    </row>
    <row r="1329" spans="1:16" x14ac:dyDescent="0.25">
      <c r="A1329" s="3" t="s">
        <v>1587</v>
      </c>
      <c r="B1329">
        <v>15143</v>
      </c>
      <c r="C1329">
        <v>15143</v>
      </c>
      <c r="F1329" s="3" t="s">
        <v>1369</v>
      </c>
      <c r="G1329">
        <v>100752</v>
      </c>
      <c r="H1329">
        <v>100752</v>
      </c>
      <c r="I1329">
        <v>100752</v>
      </c>
      <c r="J1329">
        <f>VLOOKUP(F1329,rmp_opt!$A$2:$C$1736,3,FALSE)</f>
        <v>100775</v>
      </c>
      <c r="K1329">
        <f t="shared" si="120"/>
        <v>0</v>
      </c>
      <c r="L1329">
        <f t="shared" si="121"/>
        <v>0</v>
      </c>
      <c r="M1329">
        <f t="shared" si="122"/>
        <v>100752</v>
      </c>
      <c r="N1329">
        <f t="shared" si="123"/>
        <v>100752</v>
      </c>
      <c r="O1329">
        <f t="shared" si="124"/>
        <v>1</v>
      </c>
      <c r="P1329" s="6">
        <f t="shared" si="125"/>
        <v>0</v>
      </c>
    </row>
    <row r="1330" spans="1:16" x14ac:dyDescent="0.25">
      <c r="A1330" s="3" t="s">
        <v>1354</v>
      </c>
      <c r="B1330">
        <v>34221</v>
      </c>
      <c r="C1330">
        <v>34221</v>
      </c>
      <c r="F1330" s="3" t="s">
        <v>360</v>
      </c>
      <c r="G1330">
        <v>20910</v>
      </c>
      <c r="H1330">
        <v>20910</v>
      </c>
      <c r="I1330">
        <v>20896</v>
      </c>
      <c r="J1330">
        <f>VLOOKUP(F1330,rmp_opt!$A$2:$C$1736,3,FALSE)</f>
        <v>21230</v>
      </c>
      <c r="K1330">
        <f t="shared" si="120"/>
        <v>0</v>
      </c>
      <c r="L1330">
        <f t="shared" si="121"/>
        <v>0</v>
      </c>
      <c r="M1330">
        <f t="shared" si="122"/>
        <v>20910</v>
      </c>
      <c r="N1330">
        <f t="shared" si="123"/>
        <v>20910</v>
      </c>
      <c r="O1330">
        <f t="shared" si="124"/>
        <v>1</v>
      </c>
      <c r="P1330" s="6">
        <f t="shared" si="125"/>
        <v>0</v>
      </c>
    </row>
    <row r="1331" spans="1:16" x14ac:dyDescent="0.25">
      <c r="A1331" s="3" t="s">
        <v>435</v>
      </c>
      <c r="B1331">
        <v>400</v>
      </c>
      <c r="C1331">
        <v>400</v>
      </c>
      <c r="F1331" s="3" t="s">
        <v>1317</v>
      </c>
      <c r="G1331">
        <v>4756</v>
      </c>
      <c r="H1331">
        <v>4756</v>
      </c>
      <c r="I1331">
        <v>4751</v>
      </c>
      <c r="J1331">
        <f>VLOOKUP(F1331,rmp_opt!$A$2:$C$1736,3,FALSE)</f>
        <v>4922</v>
      </c>
      <c r="K1331">
        <f t="shared" si="120"/>
        <v>0</v>
      </c>
      <c r="L1331">
        <f t="shared" si="121"/>
        <v>0</v>
      </c>
      <c r="M1331">
        <f t="shared" si="122"/>
        <v>4756</v>
      </c>
      <c r="N1331">
        <f t="shared" si="123"/>
        <v>4756</v>
      </c>
      <c r="O1331">
        <f t="shared" si="124"/>
        <v>1</v>
      </c>
      <c r="P1331" s="6">
        <f t="shared" si="125"/>
        <v>0</v>
      </c>
    </row>
    <row r="1332" spans="1:16" x14ac:dyDescent="0.25">
      <c r="A1332" s="3" t="s">
        <v>1647</v>
      </c>
      <c r="B1332">
        <v>400</v>
      </c>
      <c r="C1332">
        <v>400</v>
      </c>
      <c r="F1332" s="3" t="s">
        <v>289</v>
      </c>
      <c r="G1332">
        <v>3453</v>
      </c>
      <c r="H1332">
        <v>3453</v>
      </c>
      <c r="I1332">
        <v>3447</v>
      </c>
      <c r="J1332">
        <f>VLOOKUP(F1332,rmp_opt!$A$2:$C$1736,3,FALSE)</f>
        <v>3459</v>
      </c>
      <c r="K1332">
        <f t="shared" si="120"/>
        <v>0</v>
      </c>
      <c r="L1332">
        <f t="shared" si="121"/>
        <v>0</v>
      </c>
      <c r="M1332">
        <f t="shared" si="122"/>
        <v>3453</v>
      </c>
      <c r="N1332">
        <f t="shared" si="123"/>
        <v>3453</v>
      </c>
      <c r="O1332">
        <f t="shared" si="124"/>
        <v>1</v>
      </c>
      <c r="P1332" s="6">
        <f t="shared" si="125"/>
        <v>0</v>
      </c>
    </row>
    <row r="1333" spans="1:16" x14ac:dyDescent="0.25">
      <c r="A1333" s="3" t="s">
        <v>1331</v>
      </c>
      <c r="B1333">
        <v>26724</v>
      </c>
      <c r="C1333">
        <v>26724</v>
      </c>
      <c r="F1333" s="3" t="s">
        <v>1488</v>
      </c>
      <c r="G1333">
        <v>2630</v>
      </c>
      <c r="H1333">
        <v>2630</v>
      </c>
      <c r="I1333">
        <v>2630</v>
      </c>
      <c r="J1333">
        <f>VLOOKUP(F1333,rmp_opt!$A$2:$C$1736,3,FALSE)</f>
        <v>2630</v>
      </c>
      <c r="K1333">
        <f t="shared" si="120"/>
        <v>0</v>
      </c>
      <c r="L1333">
        <f t="shared" si="121"/>
        <v>0</v>
      </c>
      <c r="M1333">
        <f t="shared" si="122"/>
        <v>2630</v>
      </c>
      <c r="N1333">
        <f t="shared" si="123"/>
        <v>2630</v>
      </c>
      <c r="O1333">
        <f t="shared" si="124"/>
        <v>1</v>
      </c>
      <c r="P1333" s="6">
        <f t="shared" si="125"/>
        <v>0</v>
      </c>
    </row>
    <row r="1334" spans="1:16" x14ac:dyDescent="0.25">
      <c r="A1334" s="3" t="s">
        <v>386</v>
      </c>
      <c r="B1334">
        <v>33052</v>
      </c>
      <c r="C1334">
        <v>33052</v>
      </c>
      <c r="F1334" s="3" t="s">
        <v>1380</v>
      </c>
      <c r="G1334">
        <v>18732</v>
      </c>
      <c r="H1334">
        <v>18732</v>
      </c>
      <c r="I1334">
        <v>18728</v>
      </c>
      <c r="J1334">
        <f>VLOOKUP(F1334,rmp_opt!$A$2:$C$1736,3,FALSE)</f>
        <v>18771</v>
      </c>
      <c r="K1334">
        <f t="shared" si="120"/>
        <v>0</v>
      </c>
      <c r="L1334">
        <f t="shared" si="121"/>
        <v>0</v>
      </c>
      <c r="M1334">
        <f t="shared" si="122"/>
        <v>18732</v>
      </c>
      <c r="N1334">
        <f t="shared" si="123"/>
        <v>18732</v>
      </c>
      <c r="O1334">
        <f t="shared" si="124"/>
        <v>1</v>
      </c>
      <c r="P1334" s="6">
        <f t="shared" si="125"/>
        <v>0</v>
      </c>
    </row>
    <row r="1335" spans="1:16" x14ac:dyDescent="0.25">
      <c r="A1335" s="3" t="s">
        <v>1662</v>
      </c>
      <c r="B1335">
        <v>9659</v>
      </c>
      <c r="C1335">
        <v>9659</v>
      </c>
      <c r="F1335" s="3" t="s">
        <v>531</v>
      </c>
      <c r="G1335">
        <v>8545</v>
      </c>
      <c r="H1335">
        <v>8545</v>
      </c>
      <c r="I1335">
        <v>8543</v>
      </c>
      <c r="J1335">
        <f>VLOOKUP(F1335,rmp_opt!$A$2:$C$1736,3,FALSE)</f>
        <v>8561</v>
      </c>
      <c r="K1335">
        <f t="shared" si="120"/>
        <v>0</v>
      </c>
      <c r="L1335">
        <f t="shared" si="121"/>
        <v>0</v>
      </c>
      <c r="M1335">
        <f t="shared" si="122"/>
        <v>8545</v>
      </c>
      <c r="N1335">
        <f t="shared" si="123"/>
        <v>8545</v>
      </c>
      <c r="O1335">
        <f t="shared" si="124"/>
        <v>1</v>
      </c>
      <c r="P1335" s="6">
        <f t="shared" si="125"/>
        <v>0</v>
      </c>
    </row>
    <row r="1336" spans="1:16" x14ac:dyDescent="0.25">
      <c r="A1336" s="3" t="s">
        <v>152</v>
      </c>
      <c r="B1336">
        <v>94518</v>
      </c>
      <c r="C1336">
        <v>94675</v>
      </c>
      <c r="F1336" s="3" t="s">
        <v>1506</v>
      </c>
      <c r="G1336">
        <v>14369</v>
      </c>
      <c r="H1336">
        <v>14369</v>
      </c>
      <c r="I1336">
        <v>14269</v>
      </c>
      <c r="J1336">
        <f>VLOOKUP(F1336,rmp_opt!$A$2:$C$1736,3,FALSE)</f>
        <v>14943</v>
      </c>
      <c r="K1336">
        <f t="shared" si="120"/>
        <v>0</v>
      </c>
      <c r="L1336">
        <f t="shared" si="121"/>
        <v>0</v>
      </c>
      <c r="M1336">
        <f t="shared" si="122"/>
        <v>14369</v>
      </c>
      <c r="N1336">
        <f t="shared" si="123"/>
        <v>14369</v>
      </c>
      <c r="O1336">
        <f t="shared" si="124"/>
        <v>1</v>
      </c>
      <c r="P1336" s="6">
        <f t="shared" si="125"/>
        <v>0</v>
      </c>
    </row>
    <row r="1337" spans="1:16" x14ac:dyDescent="0.25">
      <c r="A1337" s="3" t="s">
        <v>1540</v>
      </c>
      <c r="B1337">
        <v>400</v>
      </c>
      <c r="C1337">
        <v>400</v>
      </c>
      <c r="F1337" s="3" t="s">
        <v>341</v>
      </c>
      <c r="G1337">
        <v>11287</v>
      </c>
      <c r="H1337">
        <v>11287</v>
      </c>
      <c r="I1337">
        <v>11263</v>
      </c>
      <c r="J1337">
        <f>VLOOKUP(F1337,rmp_opt!$A$2:$C$1736,3,FALSE)</f>
        <v>11322</v>
      </c>
      <c r="K1337">
        <f t="shared" si="120"/>
        <v>0</v>
      </c>
      <c r="L1337">
        <f t="shared" si="121"/>
        <v>0</v>
      </c>
      <c r="M1337">
        <f t="shared" si="122"/>
        <v>11287</v>
      </c>
      <c r="N1337">
        <f t="shared" si="123"/>
        <v>11287</v>
      </c>
      <c r="O1337">
        <f t="shared" si="124"/>
        <v>1</v>
      </c>
      <c r="P1337" s="6">
        <f t="shared" si="125"/>
        <v>0</v>
      </c>
    </row>
    <row r="1338" spans="1:16" x14ac:dyDescent="0.25">
      <c r="A1338" s="3" t="s">
        <v>172</v>
      </c>
      <c r="B1338">
        <v>16815</v>
      </c>
      <c r="C1338">
        <v>16822</v>
      </c>
      <c r="F1338" s="3" t="s">
        <v>1272</v>
      </c>
      <c r="G1338">
        <v>7356</v>
      </c>
      <c r="H1338">
        <v>7356</v>
      </c>
      <c r="I1338">
        <v>7354</v>
      </c>
      <c r="J1338">
        <f>VLOOKUP(F1338,rmp_opt!$A$2:$C$1736,3,FALSE)</f>
        <v>7395</v>
      </c>
      <c r="K1338">
        <f t="shared" si="120"/>
        <v>0</v>
      </c>
      <c r="L1338">
        <f t="shared" si="121"/>
        <v>0</v>
      </c>
      <c r="M1338">
        <f t="shared" si="122"/>
        <v>7356</v>
      </c>
      <c r="N1338">
        <f t="shared" si="123"/>
        <v>7356</v>
      </c>
      <c r="O1338">
        <f t="shared" si="124"/>
        <v>1</v>
      </c>
      <c r="P1338" s="6">
        <f t="shared" si="125"/>
        <v>0</v>
      </c>
    </row>
    <row r="1339" spans="1:16" x14ac:dyDescent="0.25">
      <c r="A1339" s="3" t="s">
        <v>1494</v>
      </c>
      <c r="B1339">
        <v>6545</v>
      </c>
      <c r="C1339">
        <v>6545</v>
      </c>
      <c r="F1339" s="3" t="s">
        <v>452</v>
      </c>
      <c r="G1339">
        <v>4568</v>
      </c>
      <c r="H1339">
        <v>4568</v>
      </c>
      <c r="I1339">
        <v>4560</v>
      </c>
      <c r="J1339">
        <f>VLOOKUP(F1339,rmp_opt!$A$2:$C$1736,3,FALSE)</f>
        <v>4589</v>
      </c>
      <c r="K1339">
        <f t="shared" si="120"/>
        <v>0</v>
      </c>
      <c r="L1339">
        <f t="shared" si="121"/>
        <v>0</v>
      </c>
      <c r="M1339">
        <f t="shared" si="122"/>
        <v>4568</v>
      </c>
      <c r="N1339">
        <f t="shared" si="123"/>
        <v>4568</v>
      </c>
      <c r="O1339">
        <f t="shared" si="124"/>
        <v>1</v>
      </c>
      <c r="P1339" s="6">
        <f t="shared" si="125"/>
        <v>0</v>
      </c>
    </row>
    <row r="1340" spans="1:16" x14ac:dyDescent="0.25">
      <c r="A1340" s="3" t="s">
        <v>536</v>
      </c>
      <c r="B1340">
        <v>35536</v>
      </c>
      <c r="C1340">
        <v>35599</v>
      </c>
      <c r="F1340" s="3" t="s">
        <v>188</v>
      </c>
      <c r="G1340">
        <v>3613</v>
      </c>
      <c r="H1340">
        <v>3613</v>
      </c>
      <c r="I1340">
        <v>3613</v>
      </c>
      <c r="J1340">
        <f>VLOOKUP(F1340,rmp_opt!$A$2:$C$1736,3,FALSE)</f>
        <v>3613</v>
      </c>
      <c r="K1340">
        <f t="shared" si="120"/>
        <v>0</v>
      </c>
      <c r="L1340">
        <f t="shared" si="121"/>
        <v>0</v>
      </c>
      <c r="M1340">
        <f t="shared" si="122"/>
        <v>3613</v>
      </c>
      <c r="N1340">
        <f t="shared" si="123"/>
        <v>3613</v>
      </c>
      <c r="O1340">
        <f t="shared" si="124"/>
        <v>1</v>
      </c>
      <c r="P1340" s="6">
        <f t="shared" si="125"/>
        <v>0</v>
      </c>
    </row>
    <row r="1341" spans="1:16" x14ac:dyDescent="0.25">
      <c r="A1341" s="3" t="s">
        <v>569</v>
      </c>
      <c r="B1341">
        <v>33558</v>
      </c>
      <c r="C1341">
        <v>33558</v>
      </c>
      <c r="F1341" s="3" t="s">
        <v>672</v>
      </c>
      <c r="G1341">
        <v>8630</v>
      </c>
      <c r="H1341">
        <v>8630</v>
      </c>
      <c r="I1341">
        <v>8628</v>
      </c>
      <c r="J1341">
        <f>VLOOKUP(F1341,rmp_opt!$A$2:$C$1736,3,FALSE)</f>
        <v>8639</v>
      </c>
      <c r="K1341">
        <f t="shared" si="120"/>
        <v>0</v>
      </c>
      <c r="L1341">
        <f t="shared" si="121"/>
        <v>0</v>
      </c>
      <c r="M1341">
        <f t="shared" si="122"/>
        <v>8630</v>
      </c>
      <c r="N1341">
        <f t="shared" si="123"/>
        <v>8630</v>
      </c>
      <c r="O1341">
        <f t="shared" si="124"/>
        <v>1</v>
      </c>
      <c r="P1341" s="6">
        <f t="shared" si="125"/>
        <v>0</v>
      </c>
    </row>
    <row r="1342" spans="1:16" x14ac:dyDescent="0.25">
      <c r="A1342" s="3" t="s">
        <v>810</v>
      </c>
      <c r="B1342">
        <v>423</v>
      </c>
      <c r="C1342">
        <v>423</v>
      </c>
      <c r="F1342" s="3" t="s">
        <v>622</v>
      </c>
      <c r="G1342">
        <v>7123</v>
      </c>
      <c r="H1342">
        <v>7123</v>
      </c>
      <c r="I1342">
        <v>7119</v>
      </c>
      <c r="J1342">
        <f>VLOOKUP(F1342,rmp_opt!$A$2:$C$1736,3,FALSE)</f>
        <v>7159</v>
      </c>
      <c r="K1342">
        <f t="shared" si="120"/>
        <v>0</v>
      </c>
      <c r="L1342">
        <f t="shared" si="121"/>
        <v>0</v>
      </c>
      <c r="M1342">
        <f t="shared" si="122"/>
        <v>7123</v>
      </c>
      <c r="N1342">
        <f t="shared" si="123"/>
        <v>7123</v>
      </c>
      <c r="O1342">
        <f t="shared" si="124"/>
        <v>1</v>
      </c>
      <c r="P1342" s="6">
        <f t="shared" si="125"/>
        <v>0</v>
      </c>
    </row>
    <row r="1343" spans="1:16" x14ac:dyDescent="0.25">
      <c r="A1343" s="3" t="s">
        <v>1367</v>
      </c>
      <c r="B1343">
        <v>14183</v>
      </c>
      <c r="C1343">
        <v>14183</v>
      </c>
      <c r="F1343" s="3" t="s">
        <v>877</v>
      </c>
      <c r="G1343">
        <v>100</v>
      </c>
      <c r="H1343">
        <v>100</v>
      </c>
      <c r="I1343">
        <v>100</v>
      </c>
      <c r="J1343">
        <f>VLOOKUP(F1343,rmp_opt!$A$2:$C$1736,3,FALSE)</f>
        <v>100</v>
      </c>
      <c r="K1343">
        <f t="shared" si="120"/>
        <v>0</v>
      </c>
      <c r="L1343">
        <f t="shared" si="121"/>
        <v>0</v>
      </c>
      <c r="M1343">
        <f t="shared" si="122"/>
        <v>100</v>
      </c>
      <c r="N1343">
        <f t="shared" si="123"/>
        <v>100</v>
      </c>
      <c r="O1343">
        <f t="shared" si="124"/>
        <v>1</v>
      </c>
      <c r="P1343" s="6">
        <f t="shared" si="125"/>
        <v>0</v>
      </c>
    </row>
    <row r="1344" spans="1:16" x14ac:dyDescent="0.25">
      <c r="A1344" s="3" t="s">
        <v>802</v>
      </c>
      <c r="B1344">
        <v>160450</v>
      </c>
      <c r="C1344">
        <v>160450</v>
      </c>
      <c r="F1344" s="3" t="s">
        <v>48</v>
      </c>
      <c r="G1344">
        <v>13072</v>
      </c>
      <c r="H1344">
        <v>13072</v>
      </c>
      <c r="I1344">
        <v>13028</v>
      </c>
      <c r="J1344">
        <f>VLOOKUP(F1344,rmp_opt!$A$2:$C$1736,3,FALSE)</f>
        <v>13608</v>
      </c>
      <c r="K1344">
        <f t="shared" si="120"/>
        <v>0</v>
      </c>
      <c r="L1344">
        <f t="shared" si="121"/>
        <v>0</v>
      </c>
      <c r="M1344">
        <f t="shared" si="122"/>
        <v>13072</v>
      </c>
      <c r="N1344">
        <f t="shared" si="123"/>
        <v>13072</v>
      </c>
      <c r="O1344">
        <f t="shared" si="124"/>
        <v>1</v>
      </c>
      <c r="P1344" s="6">
        <f t="shared" si="125"/>
        <v>0</v>
      </c>
    </row>
    <row r="1345" spans="1:16" x14ac:dyDescent="0.25">
      <c r="A1345" s="3" t="s">
        <v>1219</v>
      </c>
      <c r="B1345">
        <v>72799</v>
      </c>
      <c r="C1345">
        <v>72970</v>
      </c>
      <c r="F1345" s="3" t="s">
        <v>282</v>
      </c>
      <c r="G1345">
        <v>7574</v>
      </c>
      <c r="H1345">
        <v>7574</v>
      </c>
      <c r="I1345">
        <v>7574</v>
      </c>
      <c r="J1345">
        <f>VLOOKUP(F1345,rmp_opt!$A$2:$C$1736,3,FALSE)</f>
        <v>7574</v>
      </c>
      <c r="K1345">
        <f t="shared" si="120"/>
        <v>0</v>
      </c>
      <c r="L1345">
        <f t="shared" si="121"/>
        <v>0</v>
      </c>
      <c r="M1345">
        <f t="shared" si="122"/>
        <v>7574</v>
      </c>
      <c r="N1345">
        <f t="shared" si="123"/>
        <v>7574</v>
      </c>
      <c r="O1345">
        <f t="shared" si="124"/>
        <v>1</v>
      </c>
      <c r="P1345" s="6">
        <f t="shared" si="125"/>
        <v>0</v>
      </c>
    </row>
    <row r="1346" spans="1:16" x14ac:dyDescent="0.25">
      <c r="A1346" s="3" t="s">
        <v>1165</v>
      </c>
      <c r="B1346">
        <v>31297</v>
      </c>
      <c r="C1346">
        <v>31340</v>
      </c>
      <c r="F1346" s="3" t="s">
        <v>707</v>
      </c>
      <c r="G1346">
        <v>15960</v>
      </c>
      <c r="H1346">
        <v>15960</v>
      </c>
      <c r="I1346">
        <v>15953</v>
      </c>
      <c r="J1346">
        <f>VLOOKUP(F1346,rmp_opt!$A$2:$C$1736,3,FALSE)</f>
        <v>16143</v>
      </c>
      <c r="K1346">
        <f t="shared" si="120"/>
        <v>0</v>
      </c>
      <c r="L1346">
        <f t="shared" si="121"/>
        <v>0</v>
      </c>
      <c r="M1346">
        <f t="shared" si="122"/>
        <v>15960</v>
      </c>
      <c r="N1346">
        <f t="shared" si="123"/>
        <v>15960</v>
      </c>
      <c r="O1346">
        <f t="shared" si="124"/>
        <v>1</v>
      </c>
      <c r="P1346" s="6">
        <f t="shared" si="125"/>
        <v>0</v>
      </c>
    </row>
    <row r="1347" spans="1:16" x14ac:dyDescent="0.25">
      <c r="A1347" s="3" t="s">
        <v>1391</v>
      </c>
      <c r="B1347">
        <v>33862</v>
      </c>
      <c r="C1347">
        <v>33862</v>
      </c>
      <c r="F1347" s="3" t="s">
        <v>114</v>
      </c>
      <c r="G1347">
        <v>11467</v>
      </c>
      <c r="H1347">
        <v>11467</v>
      </c>
      <c r="I1347">
        <v>11451</v>
      </c>
      <c r="J1347">
        <f>VLOOKUP(F1347,rmp_opt!$A$2:$C$1736,3,FALSE)</f>
        <v>11504</v>
      </c>
      <c r="K1347">
        <f t="shared" si="120"/>
        <v>0</v>
      </c>
      <c r="L1347">
        <f t="shared" si="121"/>
        <v>0</v>
      </c>
      <c r="M1347">
        <f t="shared" si="122"/>
        <v>11467</v>
      </c>
      <c r="N1347">
        <f t="shared" si="123"/>
        <v>11467</v>
      </c>
      <c r="O1347">
        <f t="shared" si="124"/>
        <v>1</v>
      </c>
      <c r="P1347" s="6">
        <f t="shared" si="125"/>
        <v>0</v>
      </c>
    </row>
    <row r="1348" spans="1:16" x14ac:dyDescent="0.25">
      <c r="A1348" s="3" t="s">
        <v>1350</v>
      </c>
      <c r="B1348">
        <v>400</v>
      </c>
      <c r="C1348">
        <v>400</v>
      </c>
      <c r="F1348" s="3" t="s">
        <v>319</v>
      </c>
      <c r="G1348">
        <v>121</v>
      </c>
      <c r="H1348">
        <v>121</v>
      </c>
      <c r="I1348">
        <v>121</v>
      </c>
      <c r="J1348">
        <f>VLOOKUP(F1348,rmp_opt!$A$2:$C$1736,3,FALSE)</f>
        <v>124</v>
      </c>
      <c r="K1348">
        <f t="shared" ref="K1348:K1411" si="126">IF(I1348&gt;G1348,1,0)</f>
        <v>0</v>
      </c>
      <c r="L1348">
        <f t="shared" ref="L1348:L1411" si="127">IF(J1348&lt;H1348,1,0)</f>
        <v>0</v>
      </c>
      <c r="M1348">
        <f t="shared" ref="M1348:M1411" si="128">MIN(J1348,H1348)</f>
        <v>121</v>
      </c>
      <c r="N1348">
        <f t="shared" ref="N1348:N1411" si="129">MAX(I1348,G1348)</f>
        <v>121</v>
      </c>
      <c r="O1348">
        <f t="shared" ref="O1348:O1411" si="130">IF(N1348=M1348,1,0)</f>
        <v>1</v>
      </c>
      <c r="P1348" s="6">
        <f t="shared" ref="P1348:P1411" si="131">(M1348-N1348)/M1348</f>
        <v>0</v>
      </c>
    </row>
    <row r="1349" spans="1:16" x14ac:dyDescent="0.25">
      <c r="A1349" s="3" t="s">
        <v>1252</v>
      </c>
      <c r="B1349">
        <v>34257</v>
      </c>
      <c r="C1349">
        <v>34257</v>
      </c>
      <c r="F1349" s="3" t="s">
        <v>261</v>
      </c>
      <c r="G1349">
        <v>4650</v>
      </c>
      <c r="H1349">
        <v>4650</v>
      </c>
      <c r="I1349">
        <v>4650</v>
      </c>
      <c r="J1349">
        <f>VLOOKUP(F1349,rmp_opt!$A$2:$C$1736,3,FALSE)</f>
        <v>4650</v>
      </c>
      <c r="K1349">
        <f t="shared" si="126"/>
        <v>0</v>
      </c>
      <c r="L1349">
        <f t="shared" si="127"/>
        <v>0</v>
      </c>
      <c r="M1349">
        <f t="shared" si="128"/>
        <v>4650</v>
      </c>
      <c r="N1349">
        <f t="shared" si="129"/>
        <v>4650</v>
      </c>
      <c r="O1349">
        <f t="shared" si="130"/>
        <v>1</v>
      </c>
      <c r="P1349" s="6">
        <f t="shared" si="131"/>
        <v>0</v>
      </c>
    </row>
    <row r="1350" spans="1:16" x14ac:dyDescent="0.25">
      <c r="A1350" s="3" t="s">
        <v>1547</v>
      </c>
      <c r="B1350">
        <v>400</v>
      </c>
      <c r="C1350">
        <v>400</v>
      </c>
      <c r="F1350" s="3" t="s">
        <v>668</v>
      </c>
      <c r="G1350">
        <v>23670</v>
      </c>
      <c r="H1350">
        <v>23670</v>
      </c>
      <c r="I1350">
        <v>23668</v>
      </c>
      <c r="J1350">
        <f>VLOOKUP(F1350,rmp_opt!$A$2:$C$1736,3,FALSE)</f>
        <v>23678</v>
      </c>
      <c r="K1350">
        <f t="shared" si="126"/>
        <v>0</v>
      </c>
      <c r="L1350">
        <f t="shared" si="127"/>
        <v>0</v>
      </c>
      <c r="M1350">
        <f t="shared" si="128"/>
        <v>23670</v>
      </c>
      <c r="N1350">
        <f t="shared" si="129"/>
        <v>23670</v>
      </c>
      <c r="O1350">
        <f t="shared" si="130"/>
        <v>1</v>
      </c>
      <c r="P1350" s="6">
        <f t="shared" si="131"/>
        <v>0</v>
      </c>
    </row>
    <row r="1351" spans="1:16" x14ac:dyDescent="0.25">
      <c r="A1351" s="3" t="s">
        <v>1691</v>
      </c>
      <c r="B1351">
        <v>32239</v>
      </c>
      <c r="C1351">
        <v>32307</v>
      </c>
      <c r="F1351" s="3" t="s">
        <v>123</v>
      </c>
      <c r="G1351">
        <v>886</v>
      </c>
      <c r="H1351">
        <v>886</v>
      </c>
      <c r="I1351">
        <v>882</v>
      </c>
      <c r="J1351">
        <f>VLOOKUP(F1351,rmp_opt!$A$2:$C$1736,3,FALSE)</f>
        <v>956</v>
      </c>
      <c r="K1351">
        <f t="shared" si="126"/>
        <v>0</v>
      </c>
      <c r="L1351">
        <f t="shared" si="127"/>
        <v>0</v>
      </c>
      <c r="M1351">
        <f t="shared" si="128"/>
        <v>886</v>
      </c>
      <c r="N1351">
        <f t="shared" si="129"/>
        <v>886</v>
      </c>
      <c r="O1351">
        <f t="shared" si="130"/>
        <v>1</v>
      </c>
      <c r="P1351" s="6">
        <f t="shared" si="131"/>
        <v>0</v>
      </c>
    </row>
    <row r="1352" spans="1:16" x14ac:dyDescent="0.25">
      <c r="A1352" s="3" t="s">
        <v>61</v>
      </c>
      <c r="B1352">
        <v>21693</v>
      </c>
      <c r="C1352">
        <v>21726</v>
      </c>
      <c r="F1352" s="3" t="s">
        <v>1594</v>
      </c>
      <c r="G1352">
        <v>3688</v>
      </c>
      <c r="H1352">
        <v>3688</v>
      </c>
      <c r="I1352">
        <v>3679</v>
      </c>
      <c r="J1352">
        <f>VLOOKUP(F1352,rmp_opt!$A$2:$C$1736,3,FALSE)</f>
        <v>3711</v>
      </c>
      <c r="K1352">
        <f t="shared" si="126"/>
        <v>0</v>
      </c>
      <c r="L1352">
        <f t="shared" si="127"/>
        <v>0</v>
      </c>
      <c r="M1352">
        <f t="shared" si="128"/>
        <v>3688</v>
      </c>
      <c r="N1352">
        <f t="shared" si="129"/>
        <v>3688</v>
      </c>
      <c r="O1352">
        <f t="shared" si="130"/>
        <v>1</v>
      </c>
      <c r="P1352" s="6">
        <f t="shared" si="131"/>
        <v>0</v>
      </c>
    </row>
    <row r="1353" spans="1:16" x14ac:dyDescent="0.25">
      <c r="A1353" s="3" t="s">
        <v>1176</v>
      </c>
      <c r="B1353">
        <v>55805</v>
      </c>
      <c r="C1353">
        <v>55921</v>
      </c>
      <c r="F1353" s="3" t="s">
        <v>1343</v>
      </c>
      <c r="G1353">
        <v>3132</v>
      </c>
      <c r="H1353">
        <v>3132</v>
      </c>
      <c r="I1353">
        <v>3131</v>
      </c>
      <c r="J1353">
        <f>VLOOKUP(F1353,rmp_opt!$A$2:$C$1736,3,FALSE)</f>
        <v>3160</v>
      </c>
      <c r="K1353">
        <f t="shared" si="126"/>
        <v>0</v>
      </c>
      <c r="L1353">
        <f t="shared" si="127"/>
        <v>0</v>
      </c>
      <c r="M1353">
        <f t="shared" si="128"/>
        <v>3132</v>
      </c>
      <c r="N1353">
        <f t="shared" si="129"/>
        <v>3132</v>
      </c>
      <c r="O1353">
        <f t="shared" si="130"/>
        <v>1</v>
      </c>
      <c r="P1353" s="6">
        <f t="shared" si="131"/>
        <v>0</v>
      </c>
    </row>
    <row r="1354" spans="1:16" x14ac:dyDescent="0.25">
      <c r="A1354" s="3" t="s">
        <v>1675</v>
      </c>
      <c r="B1354">
        <v>5875</v>
      </c>
      <c r="C1354">
        <v>5900</v>
      </c>
      <c r="F1354" s="3" t="s">
        <v>1167</v>
      </c>
      <c r="G1354">
        <v>1899</v>
      </c>
      <c r="H1354">
        <v>1899</v>
      </c>
      <c r="I1354">
        <v>1894</v>
      </c>
      <c r="J1354">
        <f>VLOOKUP(F1354,rmp_opt!$A$2:$C$1736,3,FALSE)</f>
        <v>2002</v>
      </c>
      <c r="K1354">
        <f t="shared" si="126"/>
        <v>0</v>
      </c>
      <c r="L1354">
        <f t="shared" si="127"/>
        <v>0</v>
      </c>
      <c r="M1354">
        <f t="shared" si="128"/>
        <v>1899</v>
      </c>
      <c r="N1354">
        <f t="shared" si="129"/>
        <v>1899</v>
      </c>
      <c r="O1354">
        <f t="shared" si="130"/>
        <v>1</v>
      </c>
      <c r="P1354" s="6">
        <f t="shared" si="131"/>
        <v>0</v>
      </c>
    </row>
    <row r="1355" spans="1:16" x14ac:dyDescent="0.25">
      <c r="A1355" s="3" t="s">
        <v>1593</v>
      </c>
      <c r="B1355">
        <v>80712</v>
      </c>
      <c r="C1355">
        <v>80712</v>
      </c>
      <c r="F1355" s="3" t="s">
        <v>654</v>
      </c>
      <c r="G1355">
        <v>7419</v>
      </c>
      <c r="H1355">
        <v>7419</v>
      </c>
      <c r="I1355">
        <v>7417</v>
      </c>
      <c r="J1355">
        <f>VLOOKUP(F1355,rmp_opt!$A$2:$C$1736,3,FALSE)</f>
        <v>7419</v>
      </c>
      <c r="K1355">
        <f t="shared" si="126"/>
        <v>0</v>
      </c>
      <c r="L1355">
        <f t="shared" si="127"/>
        <v>0</v>
      </c>
      <c r="M1355">
        <f t="shared" si="128"/>
        <v>7419</v>
      </c>
      <c r="N1355">
        <f t="shared" si="129"/>
        <v>7419</v>
      </c>
      <c r="O1355">
        <f t="shared" si="130"/>
        <v>1</v>
      </c>
      <c r="P1355" s="6">
        <f t="shared" si="131"/>
        <v>0</v>
      </c>
    </row>
    <row r="1356" spans="1:16" x14ac:dyDescent="0.25">
      <c r="A1356" s="3" t="s">
        <v>694</v>
      </c>
      <c r="B1356">
        <v>17594</v>
      </c>
      <c r="C1356">
        <v>17594</v>
      </c>
      <c r="F1356" s="3" t="s">
        <v>472</v>
      </c>
      <c r="G1356">
        <v>7022</v>
      </c>
      <c r="H1356">
        <v>7022</v>
      </c>
      <c r="I1356">
        <v>7009</v>
      </c>
      <c r="J1356">
        <f>VLOOKUP(F1356,rmp_opt!$A$2:$C$1736,3,FALSE)</f>
        <v>7032</v>
      </c>
      <c r="K1356">
        <f t="shared" si="126"/>
        <v>0</v>
      </c>
      <c r="L1356">
        <f t="shared" si="127"/>
        <v>0</v>
      </c>
      <c r="M1356">
        <f t="shared" si="128"/>
        <v>7022</v>
      </c>
      <c r="N1356">
        <f t="shared" si="129"/>
        <v>7022</v>
      </c>
      <c r="O1356">
        <f t="shared" si="130"/>
        <v>1</v>
      </c>
      <c r="P1356" s="6">
        <f t="shared" si="131"/>
        <v>0</v>
      </c>
    </row>
    <row r="1357" spans="1:16" x14ac:dyDescent="0.25">
      <c r="A1357" s="3" t="s">
        <v>1223</v>
      </c>
      <c r="B1357">
        <v>23514</v>
      </c>
      <c r="C1357">
        <v>23514</v>
      </c>
      <c r="F1357" s="3" t="s">
        <v>1379</v>
      </c>
      <c r="G1357">
        <v>142</v>
      </c>
      <c r="H1357">
        <v>142</v>
      </c>
      <c r="I1357">
        <v>142</v>
      </c>
      <c r="J1357">
        <f>VLOOKUP(F1357,rmp_opt!$A$2:$C$1736,3,FALSE)</f>
        <v>142</v>
      </c>
      <c r="K1357">
        <f t="shared" si="126"/>
        <v>0</v>
      </c>
      <c r="L1357">
        <f t="shared" si="127"/>
        <v>0</v>
      </c>
      <c r="M1357">
        <f t="shared" si="128"/>
        <v>142</v>
      </c>
      <c r="N1357">
        <f t="shared" si="129"/>
        <v>142</v>
      </c>
      <c r="O1357">
        <f t="shared" si="130"/>
        <v>1</v>
      </c>
      <c r="P1357" s="6">
        <f t="shared" si="131"/>
        <v>0</v>
      </c>
    </row>
    <row r="1358" spans="1:16" x14ac:dyDescent="0.25">
      <c r="A1358" s="3" t="s">
        <v>171</v>
      </c>
      <c r="B1358">
        <v>49792</v>
      </c>
      <c r="C1358">
        <v>49873</v>
      </c>
      <c r="F1358" s="3" t="s">
        <v>424</v>
      </c>
      <c r="G1358">
        <v>32592</v>
      </c>
      <c r="H1358">
        <v>32592</v>
      </c>
      <c r="I1358">
        <v>32591</v>
      </c>
      <c r="J1358">
        <f>VLOOKUP(F1358,rmp_opt!$A$2:$C$1736,3,FALSE)</f>
        <v>32861</v>
      </c>
      <c r="K1358">
        <f t="shared" si="126"/>
        <v>0</v>
      </c>
      <c r="L1358">
        <f t="shared" si="127"/>
        <v>0</v>
      </c>
      <c r="M1358">
        <f t="shared" si="128"/>
        <v>32592</v>
      </c>
      <c r="N1358">
        <f t="shared" si="129"/>
        <v>32592</v>
      </c>
      <c r="O1358">
        <f t="shared" si="130"/>
        <v>1</v>
      </c>
      <c r="P1358" s="6">
        <f t="shared" si="131"/>
        <v>0</v>
      </c>
    </row>
    <row r="1359" spans="1:16" x14ac:dyDescent="0.25">
      <c r="A1359" s="3" t="s">
        <v>144</v>
      </c>
      <c r="B1359">
        <v>8421</v>
      </c>
      <c r="C1359">
        <v>8427</v>
      </c>
      <c r="F1359" s="3" t="s">
        <v>713</v>
      </c>
      <c r="G1359">
        <v>4751</v>
      </c>
      <c r="H1359">
        <v>4751</v>
      </c>
      <c r="I1359">
        <v>4743</v>
      </c>
      <c r="J1359">
        <f>VLOOKUP(F1359,rmp_opt!$A$2:$C$1736,3,FALSE)</f>
        <v>4778</v>
      </c>
      <c r="K1359">
        <f t="shared" si="126"/>
        <v>0</v>
      </c>
      <c r="L1359">
        <f t="shared" si="127"/>
        <v>0</v>
      </c>
      <c r="M1359">
        <f t="shared" si="128"/>
        <v>4751</v>
      </c>
      <c r="N1359">
        <f t="shared" si="129"/>
        <v>4751</v>
      </c>
      <c r="O1359">
        <f t="shared" si="130"/>
        <v>1</v>
      </c>
      <c r="P1359" s="6">
        <f t="shared" si="131"/>
        <v>0</v>
      </c>
    </row>
    <row r="1360" spans="1:16" x14ac:dyDescent="0.25">
      <c r="A1360" s="3" t="s">
        <v>773</v>
      </c>
      <c r="B1360">
        <v>900</v>
      </c>
      <c r="C1360">
        <v>900</v>
      </c>
      <c r="F1360" s="3" t="s">
        <v>444</v>
      </c>
      <c r="G1360">
        <v>10196</v>
      </c>
      <c r="H1360">
        <v>10196</v>
      </c>
      <c r="I1360">
        <v>10194</v>
      </c>
      <c r="J1360">
        <f>VLOOKUP(F1360,rmp_opt!$A$2:$C$1736,3,FALSE)</f>
        <v>10323</v>
      </c>
      <c r="K1360">
        <f t="shared" si="126"/>
        <v>0</v>
      </c>
      <c r="L1360">
        <f t="shared" si="127"/>
        <v>0</v>
      </c>
      <c r="M1360">
        <f t="shared" si="128"/>
        <v>10196</v>
      </c>
      <c r="N1360">
        <f t="shared" si="129"/>
        <v>10196</v>
      </c>
      <c r="O1360">
        <f t="shared" si="130"/>
        <v>1</v>
      </c>
      <c r="P1360" s="6">
        <f t="shared" si="131"/>
        <v>0</v>
      </c>
    </row>
    <row r="1361" spans="1:16" x14ac:dyDescent="0.25">
      <c r="A1361" s="3" t="s">
        <v>602</v>
      </c>
      <c r="B1361">
        <v>73742</v>
      </c>
      <c r="C1361">
        <v>73746</v>
      </c>
      <c r="F1361" s="3" t="s">
        <v>1447</v>
      </c>
      <c r="G1361">
        <v>25002</v>
      </c>
      <c r="H1361">
        <v>25002</v>
      </c>
      <c r="I1361">
        <v>25000</v>
      </c>
      <c r="J1361">
        <f>VLOOKUP(F1361,rmp_opt!$A$2:$C$1736,3,FALSE)</f>
        <v>25043</v>
      </c>
      <c r="K1361">
        <f t="shared" si="126"/>
        <v>0</v>
      </c>
      <c r="L1361">
        <f t="shared" si="127"/>
        <v>0</v>
      </c>
      <c r="M1361">
        <f t="shared" si="128"/>
        <v>25002</v>
      </c>
      <c r="N1361">
        <f t="shared" si="129"/>
        <v>25002</v>
      </c>
      <c r="O1361">
        <f t="shared" si="130"/>
        <v>1</v>
      </c>
      <c r="P1361" s="6">
        <f t="shared" si="131"/>
        <v>0</v>
      </c>
    </row>
    <row r="1362" spans="1:16" x14ac:dyDescent="0.25">
      <c r="A1362" s="3" t="s">
        <v>726</v>
      </c>
      <c r="B1362">
        <v>50012</v>
      </c>
      <c r="C1362">
        <v>50104</v>
      </c>
      <c r="F1362" s="3" t="s">
        <v>1706</v>
      </c>
      <c r="G1362">
        <v>16371</v>
      </c>
      <c r="H1362">
        <v>16371</v>
      </c>
      <c r="I1362">
        <v>16344</v>
      </c>
      <c r="J1362">
        <f>VLOOKUP(F1362,rmp_opt!$A$2:$C$1736,3,FALSE)</f>
        <v>16400</v>
      </c>
      <c r="K1362">
        <f t="shared" si="126"/>
        <v>0</v>
      </c>
      <c r="L1362">
        <f t="shared" si="127"/>
        <v>0</v>
      </c>
      <c r="M1362">
        <f t="shared" si="128"/>
        <v>16371</v>
      </c>
      <c r="N1362">
        <f t="shared" si="129"/>
        <v>16371</v>
      </c>
      <c r="O1362">
        <f t="shared" si="130"/>
        <v>1</v>
      </c>
      <c r="P1362" s="6">
        <f t="shared" si="131"/>
        <v>0</v>
      </c>
    </row>
    <row r="1363" spans="1:16" x14ac:dyDescent="0.25">
      <c r="A1363" s="3" t="s">
        <v>284</v>
      </c>
      <c r="B1363">
        <v>1965</v>
      </c>
      <c r="C1363">
        <v>1978</v>
      </c>
      <c r="F1363" s="3" t="s">
        <v>109</v>
      </c>
      <c r="G1363">
        <v>15696</v>
      </c>
      <c r="H1363">
        <v>15696</v>
      </c>
      <c r="I1363">
        <v>15696</v>
      </c>
      <c r="J1363">
        <f>VLOOKUP(F1363,rmp_opt!$A$2:$C$1736,3,FALSE)</f>
        <v>15696</v>
      </c>
      <c r="K1363">
        <f t="shared" si="126"/>
        <v>0</v>
      </c>
      <c r="L1363">
        <f t="shared" si="127"/>
        <v>0</v>
      </c>
      <c r="M1363">
        <f t="shared" si="128"/>
        <v>15696</v>
      </c>
      <c r="N1363">
        <f t="shared" si="129"/>
        <v>15696</v>
      </c>
      <c r="O1363">
        <f t="shared" si="130"/>
        <v>1</v>
      </c>
      <c r="P1363" s="6">
        <f t="shared" si="131"/>
        <v>0</v>
      </c>
    </row>
    <row r="1364" spans="1:16" x14ac:dyDescent="0.25">
      <c r="A1364" s="3" t="s">
        <v>792</v>
      </c>
      <c r="B1364">
        <v>34284</v>
      </c>
      <c r="C1364">
        <v>34284</v>
      </c>
      <c r="F1364" s="3" t="s">
        <v>539</v>
      </c>
      <c r="G1364">
        <v>46191</v>
      </c>
      <c r="H1364">
        <v>46191</v>
      </c>
      <c r="I1364">
        <v>46191</v>
      </c>
      <c r="J1364">
        <f>VLOOKUP(F1364,rmp_opt!$A$2:$C$1736,3,FALSE)</f>
        <v>46207</v>
      </c>
      <c r="K1364">
        <f t="shared" si="126"/>
        <v>0</v>
      </c>
      <c r="L1364">
        <f t="shared" si="127"/>
        <v>0</v>
      </c>
      <c r="M1364">
        <f t="shared" si="128"/>
        <v>46191</v>
      </c>
      <c r="N1364">
        <f t="shared" si="129"/>
        <v>46191</v>
      </c>
      <c r="O1364">
        <f t="shared" si="130"/>
        <v>1</v>
      </c>
      <c r="P1364" s="6">
        <f t="shared" si="131"/>
        <v>0</v>
      </c>
    </row>
    <row r="1365" spans="1:16" x14ac:dyDescent="0.25">
      <c r="A1365" s="3" t="s">
        <v>976</v>
      </c>
      <c r="B1365">
        <v>16123</v>
      </c>
      <c r="C1365">
        <v>16174</v>
      </c>
      <c r="F1365" s="3" t="s">
        <v>695</v>
      </c>
      <c r="G1365">
        <v>9126</v>
      </c>
      <c r="H1365">
        <v>9126</v>
      </c>
      <c r="I1365">
        <v>9120</v>
      </c>
      <c r="J1365">
        <f>VLOOKUP(F1365,rmp_opt!$A$2:$C$1736,3,FALSE)</f>
        <v>9175</v>
      </c>
      <c r="K1365">
        <f t="shared" si="126"/>
        <v>0</v>
      </c>
      <c r="L1365">
        <f t="shared" si="127"/>
        <v>0</v>
      </c>
      <c r="M1365">
        <f t="shared" si="128"/>
        <v>9126</v>
      </c>
      <c r="N1365">
        <f t="shared" si="129"/>
        <v>9126</v>
      </c>
      <c r="O1365">
        <f t="shared" si="130"/>
        <v>1</v>
      </c>
      <c r="P1365" s="6">
        <f t="shared" si="131"/>
        <v>0</v>
      </c>
    </row>
    <row r="1366" spans="1:16" x14ac:dyDescent="0.25">
      <c r="A1366" s="3" t="s">
        <v>474</v>
      </c>
      <c r="B1366">
        <v>2078</v>
      </c>
      <c r="C1366">
        <v>2089</v>
      </c>
      <c r="F1366" s="3" t="s">
        <v>807</v>
      </c>
      <c r="G1366">
        <v>6399</v>
      </c>
      <c r="H1366">
        <v>6399</v>
      </c>
      <c r="I1366">
        <v>6399</v>
      </c>
      <c r="J1366">
        <f>VLOOKUP(F1366,rmp_opt!$A$2:$C$1736,3,FALSE)</f>
        <v>6399</v>
      </c>
      <c r="K1366">
        <f t="shared" si="126"/>
        <v>0</v>
      </c>
      <c r="L1366">
        <f t="shared" si="127"/>
        <v>0</v>
      </c>
      <c r="M1366">
        <f t="shared" si="128"/>
        <v>6399</v>
      </c>
      <c r="N1366">
        <f t="shared" si="129"/>
        <v>6399</v>
      </c>
      <c r="O1366">
        <f t="shared" si="130"/>
        <v>1</v>
      </c>
      <c r="P1366" s="6">
        <f t="shared" si="131"/>
        <v>0</v>
      </c>
    </row>
    <row r="1367" spans="1:16" x14ac:dyDescent="0.25">
      <c r="A1367" s="3" t="s">
        <v>761</v>
      </c>
      <c r="B1367">
        <v>37219</v>
      </c>
      <c r="C1367">
        <v>37283</v>
      </c>
      <c r="F1367" s="3" t="s">
        <v>758</v>
      </c>
      <c r="G1367">
        <v>9308</v>
      </c>
      <c r="H1367">
        <v>9308</v>
      </c>
      <c r="I1367">
        <v>9304</v>
      </c>
      <c r="J1367">
        <f>VLOOKUP(F1367,rmp_opt!$A$2:$C$1736,3,FALSE)</f>
        <v>9419</v>
      </c>
      <c r="K1367">
        <f t="shared" si="126"/>
        <v>0</v>
      </c>
      <c r="L1367">
        <f t="shared" si="127"/>
        <v>0</v>
      </c>
      <c r="M1367">
        <f t="shared" si="128"/>
        <v>9308</v>
      </c>
      <c r="N1367">
        <f t="shared" si="129"/>
        <v>9308</v>
      </c>
      <c r="O1367">
        <f t="shared" si="130"/>
        <v>1</v>
      </c>
      <c r="P1367" s="6">
        <f t="shared" si="131"/>
        <v>0</v>
      </c>
    </row>
    <row r="1368" spans="1:16" x14ac:dyDescent="0.25">
      <c r="A1368" s="3" t="s">
        <v>1062</v>
      </c>
      <c r="B1368">
        <v>104252</v>
      </c>
      <c r="C1368">
        <v>104476</v>
      </c>
      <c r="F1368" s="3" t="s">
        <v>1717</v>
      </c>
      <c r="G1368">
        <v>17120</v>
      </c>
      <c r="H1368">
        <v>17120</v>
      </c>
      <c r="I1368">
        <v>17119</v>
      </c>
      <c r="J1368">
        <f>VLOOKUP(F1368,rmp_opt!$A$2:$C$1736,3,FALSE)</f>
        <v>17127</v>
      </c>
      <c r="K1368">
        <f t="shared" si="126"/>
        <v>0</v>
      </c>
      <c r="L1368">
        <f t="shared" si="127"/>
        <v>0</v>
      </c>
      <c r="M1368">
        <f t="shared" si="128"/>
        <v>17120</v>
      </c>
      <c r="N1368">
        <f t="shared" si="129"/>
        <v>17120</v>
      </c>
      <c r="O1368">
        <f t="shared" si="130"/>
        <v>1</v>
      </c>
      <c r="P1368" s="6">
        <f t="shared" si="131"/>
        <v>0</v>
      </c>
    </row>
    <row r="1369" spans="1:16" x14ac:dyDescent="0.25">
      <c r="A1369" s="3" t="s">
        <v>955</v>
      </c>
      <c r="B1369">
        <v>42594</v>
      </c>
      <c r="C1369">
        <v>42690</v>
      </c>
      <c r="F1369" s="3" t="s">
        <v>190</v>
      </c>
      <c r="G1369">
        <v>17499</v>
      </c>
      <c r="H1369">
        <v>17499</v>
      </c>
      <c r="I1369">
        <v>17499</v>
      </c>
      <c r="J1369">
        <f>VLOOKUP(F1369,rmp_opt!$A$2:$C$1736,3,FALSE)</f>
        <v>17542</v>
      </c>
      <c r="K1369">
        <f t="shared" si="126"/>
        <v>0</v>
      </c>
      <c r="L1369">
        <f t="shared" si="127"/>
        <v>0</v>
      </c>
      <c r="M1369">
        <f t="shared" si="128"/>
        <v>17499</v>
      </c>
      <c r="N1369">
        <f t="shared" si="129"/>
        <v>17499</v>
      </c>
      <c r="O1369">
        <f t="shared" si="130"/>
        <v>1</v>
      </c>
      <c r="P1369" s="6">
        <f t="shared" si="131"/>
        <v>0</v>
      </c>
    </row>
    <row r="1370" spans="1:16" x14ac:dyDescent="0.25">
      <c r="A1370" s="3" t="s">
        <v>67</v>
      </c>
      <c r="B1370">
        <v>28196</v>
      </c>
      <c r="C1370">
        <v>28196</v>
      </c>
      <c r="F1370" s="3" t="s">
        <v>1076</v>
      </c>
      <c r="G1370">
        <v>17511</v>
      </c>
      <c r="H1370">
        <v>17511</v>
      </c>
      <c r="I1370">
        <v>17510</v>
      </c>
      <c r="J1370">
        <f>VLOOKUP(F1370,rmp_opt!$A$2:$C$1736,3,FALSE)</f>
        <v>17542</v>
      </c>
      <c r="K1370">
        <f t="shared" si="126"/>
        <v>0</v>
      </c>
      <c r="L1370">
        <f t="shared" si="127"/>
        <v>0</v>
      </c>
      <c r="M1370">
        <f t="shared" si="128"/>
        <v>17511</v>
      </c>
      <c r="N1370">
        <f t="shared" si="129"/>
        <v>17511</v>
      </c>
      <c r="O1370">
        <f t="shared" si="130"/>
        <v>1</v>
      </c>
      <c r="P1370" s="6">
        <f t="shared" si="131"/>
        <v>0</v>
      </c>
    </row>
    <row r="1371" spans="1:16" x14ac:dyDescent="0.25">
      <c r="A1371" s="3" t="s">
        <v>957</v>
      </c>
      <c r="B1371">
        <v>34468</v>
      </c>
      <c r="C1371">
        <v>34485</v>
      </c>
      <c r="F1371" s="3" t="s">
        <v>764</v>
      </c>
      <c r="G1371">
        <v>38733</v>
      </c>
      <c r="H1371">
        <v>38733</v>
      </c>
      <c r="I1371">
        <v>38733</v>
      </c>
      <c r="J1371">
        <f>VLOOKUP(F1371,rmp_opt!$A$2:$C$1736,3,FALSE)</f>
        <v>38733</v>
      </c>
      <c r="K1371">
        <f t="shared" si="126"/>
        <v>0</v>
      </c>
      <c r="L1371">
        <f t="shared" si="127"/>
        <v>0</v>
      </c>
      <c r="M1371">
        <f t="shared" si="128"/>
        <v>38733</v>
      </c>
      <c r="N1371">
        <f t="shared" si="129"/>
        <v>38733</v>
      </c>
      <c r="O1371">
        <f t="shared" si="130"/>
        <v>1</v>
      </c>
      <c r="P1371" s="6">
        <f t="shared" si="131"/>
        <v>0</v>
      </c>
    </row>
    <row r="1372" spans="1:16" x14ac:dyDescent="0.25">
      <c r="A1372" s="3" t="s">
        <v>597</v>
      </c>
      <c r="B1372">
        <v>5928</v>
      </c>
      <c r="C1372">
        <v>5952</v>
      </c>
      <c r="F1372" s="3" t="s">
        <v>999</v>
      </c>
      <c r="G1372">
        <v>6314</v>
      </c>
      <c r="H1372">
        <v>6314</v>
      </c>
      <c r="I1372">
        <v>6309</v>
      </c>
      <c r="J1372">
        <f>VLOOKUP(F1372,rmp_opt!$A$2:$C$1736,3,FALSE)</f>
        <v>6448</v>
      </c>
      <c r="K1372">
        <f t="shared" si="126"/>
        <v>0</v>
      </c>
      <c r="L1372">
        <f t="shared" si="127"/>
        <v>0</v>
      </c>
      <c r="M1372">
        <f t="shared" si="128"/>
        <v>6314</v>
      </c>
      <c r="N1372">
        <f t="shared" si="129"/>
        <v>6314</v>
      </c>
      <c r="O1372">
        <f t="shared" si="130"/>
        <v>1</v>
      </c>
      <c r="P1372" s="6">
        <f t="shared" si="131"/>
        <v>0</v>
      </c>
    </row>
    <row r="1373" spans="1:16" x14ac:dyDescent="0.25">
      <c r="A1373" s="3" t="s">
        <v>1047</v>
      </c>
      <c r="B1373">
        <v>176451</v>
      </c>
      <c r="C1373">
        <v>176703</v>
      </c>
      <c r="F1373" s="3" t="s">
        <v>767</v>
      </c>
      <c r="G1373">
        <v>19059</v>
      </c>
      <c r="H1373">
        <v>19059</v>
      </c>
      <c r="I1373">
        <v>19059</v>
      </c>
      <c r="J1373">
        <f>VLOOKUP(F1373,rmp_opt!$A$2:$C$1736,3,FALSE)</f>
        <v>19059</v>
      </c>
      <c r="K1373">
        <f t="shared" si="126"/>
        <v>0</v>
      </c>
      <c r="L1373">
        <f t="shared" si="127"/>
        <v>0</v>
      </c>
      <c r="M1373">
        <f t="shared" si="128"/>
        <v>19059</v>
      </c>
      <c r="N1373">
        <f t="shared" si="129"/>
        <v>19059</v>
      </c>
      <c r="O1373">
        <f t="shared" si="130"/>
        <v>1</v>
      </c>
      <c r="P1373" s="6">
        <f t="shared" si="131"/>
        <v>0</v>
      </c>
    </row>
    <row r="1374" spans="1:16" x14ac:dyDescent="0.25">
      <c r="A1374" s="3" t="s">
        <v>1724</v>
      </c>
      <c r="B1374">
        <v>20619</v>
      </c>
      <c r="C1374">
        <v>20626</v>
      </c>
      <c r="F1374" s="3" t="s">
        <v>1212</v>
      </c>
      <c r="G1374">
        <v>10797</v>
      </c>
      <c r="H1374">
        <v>10797</v>
      </c>
      <c r="I1374">
        <v>10793</v>
      </c>
      <c r="J1374">
        <f>VLOOKUP(F1374,rmp_opt!$A$2:$C$1736,3,FALSE)</f>
        <v>11018</v>
      </c>
      <c r="K1374">
        <f t="shared" si="126"/>
        <v>0</v>
      </c>
      <c r="L1374">
        <f t="shared" si="127"/>
        <v>0</v>
      </c>
      <c r="M1374">
        <f t="shared" si="128"/>
        <v>10797</v>
      </c>
      <c r="N1374">
        <f t="shared" si="129"/>
        <v>10797</v>
      </c>
      <c r="O1374">
        <f t="shared" si="130"/>
        <v>1</v>
      </c>
      <c r="P1374" s="6">
        <f t="shared" si="131"/>
        <v>0</v>
      </c>
    </row>
    <row r="1375" spans="1:16" x14ac:dyDescent="0.25">
      <c r="A1375" s="3" t="s">
        <v>1360</v>
      </c>
      <c r="B1375">
        <v>30077</v>
      </c>
      <c r="C1375">
        <v>30082</v>
      </c>
      <c r="F1375" s="3" t="s">
        <v>1579</v>
      </c>
      <c r="G1375">
        <v>17187</v>
      </c>
      <c r="H1375">
        <v>17187</v>
      </c>
      <c r="I1375">
        <v>17187</v>
      </c>
      <c r="J1375">
        <f>VLOOKUP(F1375,rmp_opt!$A$2:$C$1736,3,FALSE)</f>
        <v>17210</v>
      </c>
      <c r="K1375">
        <f t="shared" si="126"/>
        <v>0</v>
      </c>
      <c r="L1375">
        <f t="shared" si="127"/>
        <v>0</v>
      </c>
      <c r="M1375">
        <f t="shared" si="128"/>
        <v>17187</v>
      </c>
      <c r="N1375">
        <f t="shared" si="129"/>
        <v>17187</v>
      </c>
      <c r="O1375">
        <f t="shared" si="130"/>
        <v>1</v>
      </c>
      <c r="P1375" s="6">
        <f t="shared" si="131"/>
        <v>0</v>
      </c>
    </row>
    <row r="1376" spans="1:16" x14ac:dyDescent="0.25">
      <c r="A1376" s="3" t="s">
        <v>39</v>
      </c>
      <c r="B1376">
        <v>900</v>
      </c>
      <c r="C1376">
        <v>900</v>
      </c>
      <c r="F1376" s="3" t="s">
        <v>1115</v>
      </c>
      <c r="G1376">
        <v>10733</v>
      </c>
      <c r="H1376">
        <v>10733</v>
      </c>
      <c r="I1376">
        <v>10720</v>
      </c>
      <c r="J1376">
        <f>VLOOKUP(F1376,rmp_opt!$A$2:$C$1736,3,FALSE)</f>
        <v>10835</v>
      </c>
      <c r="K1376">
        <f t="shared" si="126"/>
        <v>0</v>
      </c>
      <c r="L1376">
        <f t="shared" si="127"/>
        <v>0</v>
      </c>
      <c r="M1376">
        <f t="shared" si="128"/>
        <v>10733</v>
      </c>
      <c r="N1376">
        <f t="shared" si="129"/>
        <v>10733</v>
      </c>
      <c r="O1376">
        <f t="shared" si="130"/>
        <v>1</v>
      </c>
      <c r="P1376" s="6">
        <f t="shared" si="131"/>
        <v>0</v>
      </c>
    </row>
    <row r="1377" spans="1:16" x14ac:dyDescent="0.25">
      <c r="A1377" s="3" t="s">
        <v>1286</v>
      </c>
      <c r="B1377">
        <v>169994</v>
      </c>
      <c r="C1377">
        <v>170219</v>
      </c>
      <c r="F1377" s="3" t="s">
        <v>1542</v>
      </c>
      <c r="G1377">
        <v>23026</v>
      </c>
      <c r="H1377">
        <v>23026</v>
      </c>
      <c r="I1377">
        <v>23021</v>
      </c>
      <c r="J1377">
        <f>VLOOKUP(F1377,rmp_opt!$A$2:$C$1736,3,FALSE)</f>
        <v>23026</v>
      </c>
      <c r="K1377">
        <f t="shared" si="126"/>
        <v>0</v>
      </c>
      <c r="L1377">
        <f t="shared" si="127"/>
        <v>0</v>
      </c>
      <c r="M1377">
        <f t="shared" si="128"/>
        <v>23026</v>
      </c>
      <c r="N1377">
        <f t="shared" si="129"/>
        <v>23026</v>
      </c>
      <c r="O1377">
        <f t="shared" si="130"/>
        <v>1</v>
      </c>
      <c r="P1377" s="6">
        <f t="shared" si="131"/>
        <v>0</v>
      </c>
    </row>
    <row r="1378" spans="1:16" x14ac:dyDescent="0.25">
      <c r="A1378" s="3" t="s">
        <v>719</v>
      </c>
      <c r="B1378">
        <v>25792</v>
      </c>
      <c r="C1378">
        <v>25819</v>
      </c>
      <c r="F1378" s="3" t="s">
        <v>56</v>
      </c>
      <c r="G1378">
        <v>22984</v>
      </c>
      <c r="H1378">
        <v>22984</v>
      </c>
      <c r="I1378">
        <v>22982</v>
      </c>
      <c r="J1378">
        <f>VLOOKUP(F1378,rmp_opt!$A$2:$C$1736,3,FALSE)</f>
        <v>23814</v>
      </c>
      <c r="K1378">
        <f t="shared" si="126"/>
        <v>0</v>
      </c>
      <c r="L1378">
        <f t="shared" si="127"/>
        <v>0</v>
      </c>
      <c r="M1378">
        <f t="shared" si="128"/>
        <v>22984</v>
      </c>
      <c r="N1378">
        <f t="shared" si="129"/>
        <v>22984</v>
      </c>
      <c r="O1378">
        <f t="shared" si="130"/>
        <v>1</v>
      </c>
      <c r="P1378" s="6">
        <f t="shared" si="131"/>
        <v>0</v>
      </c>
    </row>
    <row r="1379" spans="1:16" x14ac:dyDescent="0.25">
      <c r="A1379" s="3" t="s">
        <v>1177</v>
      </c>
      <c r="B1379">
        <v>27507</v>
      </c>
      <c r="C1379">
        <v>27507</v>
      </c>
      <c r="F1379" s="3" t="s">
        <v>1596</v>
      </c>
      <c r="G1379">
        <v>14058</v>
      </c>
      <c r="H1379">
        <v>14058</v>
      </c>
      <c r="I1379">
        <v>14055</v>
      </c>
      <c r="J1379">
        <f>VLOOKUP(F1379,rmp_opt!$A$2:$C$1736,3,FALSE)</f>
        <v>14078</v>
      </c>
      <c r="K1379">
        <f t="shared" si="126"/>
        <v>0</v>
      </c>
      <c r="L1379">
        <f t="shared" si="127"/>
        <v>0</v>
      </c>
      <c r="M1379">
        <f t="shared" si="128"/>
        <v>14058</v>
      </c>
      <c r="N1379">
        <f t="shared" si="129"/>
        <v>14058</v>
      </c>
      <c r="O1379">
        <f t="shared" si="130"/>
        <v>1</v>
      </c>
      <c r="P1379" s="6">
        <f t="shared" si="131"/>
        <v>0</v>
      </c>
    </row>
    <row r="1380" spans="1:16" x14ac:dyDescent="0.25">
      <c r="A1380" s="3" t="s">
        <v>1039</v>
      </c>
      <c r="B1380">
        <v>903</v>
      </c>
      <c r="C1380">
        <v>903</v>
      </c>
      <c r="F1380" s="3" t="s">
        <v>1038</v>
      </c>
      <c r="G1380">
        <v>27209</v>
      </c>
      <c r="H1380">
        <v>27209</v>
      </c>
      <c r="I1380">
        <v>27204</v>
      </c>
      <c r="J1380">
        <f>VLOOKUP(F1380,rmp_opt!$A$2:$C$1736,3,FALSE)</f>
        <v>27319</v>
      </c>
      <c r="K1380">
        <f t="shared" si="126"/>
        <v>0</v>
      </c>
      <c r="L1380">
        <f t="shared" si="127"/>
        <v>0</v>
      </c>
      <c r="M1380">
        <f t="shared" si="128"/>
        <v>27209</v>
      </c>
      <c r="N1380">
        <f t="shared" si="129"/>
        <v>27209</v>
      </c>
      <c r="O1380">
        <f t="shared" si="130"/>
        <v>1</v>
      </c>
      <c r="P1380" s="6">
        <f t="shared" si="131"/>
        <v>0</v>
      </c>
    </row>
    <row r="1381" spans="1:16" x14ac:dyDescent="0.25">
      <c r="A1381" s="3" t="s">
        <v>1295</v>
      </c>
      <c r="B1381">
        <v>900</v>
      </c>
      <c r="C1381">
        <v>900</v>
      </c>
      <c r="F1381" s="3" t="s">
        <v>384</v>
      </c>
      <c r="G1381">
        <v>15077</v>
      </c>
      <c r="H1381">
        <v>15077</v>
      </c>
      <c r="I1381">
        <v>15076</v>
      </c>
      <c r="J1381">
        <f>VLOOKUP(F1381,rmp_opt!$A$2:$C$1736,3,FALSE)</f>
        <v>15183</v>
      </c>
      <c r="K1381">
        <f t="shared" si="126"/>
        <v>0</v>
      </c>
      <c r="L1381">
        <f t="shared" si="127"/>
        <v>0</v>
      </c>
      <c r="M1381">
        <f t="shared" si="128"/>
        <v>15077</v>
      </c>
      <c r="N1381">
        <f t="shared" si="129"/>
        <v>15077</v>
      </c>
      <c r="O1381">
        <f t="shared" si="130"/>
        <v>1</v>
      </c>
      <c r="P1381" s="6">
        <f t="shared" si="131"/>
        <v>0</v>
      </c>
    </row>
    <row r="1382" spans="1:16" x14ac:dyDescent="0.25">
      <c r="A1382" s="3" t="s">
        <v>1570</v>
      </c>
      <c r="B1382">
        <v>21073</v>
      </c>
      <c r="C1382">
        <v>21073</v>
      </c>
      <c r="F1382" s="3" t="s">
        <v>1263</v>
      </c>
      <c r="G1382">
        <v>201</v>
      </c>
      <c r="H1382">
        <v>201</v>
      </c>
      <c r="I1382">
        <v>201</v>
      </c>
      <c r="J1382">
        <f>VLOOKUP(F1382,rmp_opt!$A$2:$C$1736,3,FALSE)</f>
        <v>201</v>
      </c>
      <c r="K1382">
        <f t="shared" si="126"/>
        <v>0</v>
      </c>
      <c r="L1382">
        <f t="shared" si="127"/>
        <v>0</v>
      </c>
      <c r="M1382">
        <f t="shared" si="128"/>
        <v>201</v>
      </c>
      <c r="N1382">
        <f t="shared" si="129"/>
        <v>201</v>
      </c>
      <c r="O1382">
        <f t="shared" si="130"/>
        <v>1</v>
      </c>
      <c r="P1382" s="6">
        <f t="shared" si="131"/>
        <v>0</v>
      </c>
    </row>
    <row r="1383" spans="1:16" x14ac:dyDescent="0.25">
      <c r="A1383" s="3" t="s">
        <v>603</v>
      </c>
      <c r="B1383">
        <v>40311</v>
      </c>
      <c r="C1383">
        <v>40418</v>
      </c>
      <c r="F1383" s="3" t="s">
        <v>1482</v>
      </c>
      <c r="G1383">
        <v>3392</v>
      </c>
      <c r="H1383">
        <v>3392</v>
      </c>
      <c r="I1383">
        <v>3390</v>
      </c>
      <c r="J1383">
        <f>VLOOKUP(F1383,rmp_opt!$A$2:$C$1736,3,FALSE)</f>
        <v>3393</v>
      </c>
      <c r="K1383">
        <f t="shared" si="126"/>
        <v>0</v>
      </c>
      <c r="L1383">
        <f t="shared" si="127"/>
        <v>0</v>
      </c>
      <c r="M1383">
        <f t="shared" si="128"/>
        <v>3392</v>
      </c>
      <c r="N1383">
        <f t="shared" si="129"/>
        <v>3392</v>
      </c>
      <c r="O1383">
        <f t="shared" si="130"/>
        <v>1</v>
      </c>
      <c r="P1383" s="6">
        <f t="shared" si="131"/>
        <v>0</v>
      </c>
    </row>
    <row r="1384" spans="1:16" x14ac:dyDescent="0.25">
      <c r="A1384" s="3" t="s">
        <v>1273</v>
      </c>
      <c r="B1384">
        <v>58490</v>
      </c>
      <c r="C1384">
        <v>58512</v>
      </c>
      <c r="F1384" s="3" t="s">
        <v>722</v>
      </c>
      <c r="G1384">
        <v>59937</v>
      </c>
      <c r="H1384">
        <v>59937</v>
      </c>
      <c r="I1384">
        <v>59935</v>
      </c>
      <c r="J1384">
        <f>VLOOKUP(F1384,rmp_opt!$A$2:$C$1736,3,FALSE)</f>
        <v>60006</v>
      </c>
      <c r="K1384">
        <f t="shared" si="126"/>
        <v>0</v>
      </c>
      <c r="L1384">
        <f t="shared" si="127"/>
        <v>0</v>
      </c>
      <c r="M1384">
        <f t="shared" si="128"/>
        <v>59937</v>
      </c>
      <c r="N1384">
        <f t="shared" si="129"/>
        <v>59937</v>
      </c>
      <c r="O1384">
        <f t="shared" si="130"/>
        <v>1</v>
      </c>
      <c r="P1384" s="6">
        <f t="shared" si="131"/>
        <v>0</v>
      </c>
    </row>
    <row r="1385" spans="1:16" x14ac:dyDescent="0.25">
      <c r="A1385" s="3" t="s">
        <v>134</v>
      </c>
      <c r="B1385">
        <v>55281</v>
      </c>
      <c r="C1385">
        <v>55307</v>
      </c>
      <c r="F1385" s="3" t="s">
        <v>1661</v>
      </c>
      <c r="G1385">
        <v>33783</v>
      </c>
      <c r="H1385">
        <v>33783</v>
      </c>
      <c r="I1385">
        <v>33783</v>
      </c>
      <c r="J1385">
        <f>VLOOKUP(F1385,rmp_opt!$A$2:$C$1736,3,FALSE)</f>
        <v>33813</v>
      </c>
      <c r="K1385">
        <f t="shared" si="126"/>
        <v>0</v>
      </c>
      <c r="L1385">
        <f t="shared" si="127"/>
        <v>0</v>
      </c>
      <c r="M1385">
        <f t="shared" si="128"/>
        <v>33783</v>
      </c>
      <c r="N1385">
        <f t="shared" si="129"/>
        <v>33783</v>
      </c>
      <c r="O1385">
        <f t="shared" si="130"/>
        <v>1</v>
      </c>
      <c r="P1385" s="6">
        <f t="shared" si="131"/>
        <v>0</v>
      </c>
    </row>
    <row r="1386" spans="1:16" x14ac:dyDescent="0.25">
      <c r="A1386" s="3" t="s">
        <v>187</v>
      </c>
      <c r="B1386">
        <v>28716</v>
      </c>
      <c r="C1386">
        <v>28716</v>
      </c>
      <c r="F1386" s="3" t="s">
        <v>1352</v>
      </c>
      <c r="G1386">
        <v>25218</v>
      </c>
      <c r="H1386">
        <v>25218</v>
      </c>
      <c r="I1386">
        <v>25218</v>
      </c>
      <c r="J1386">
        <f>VLOOKUP(F1386,rmp_opt!$A$2:$C$1736,3,FALSE)</f>
        <v>25218</v>
      </c>
      <c r="K1386">
        <f t="shared" si="126"/>
        <v>0</v>
      </c>
      <c r="L1386">
        <f t="shared" si="127"/>
        <v>0</v>
      </c>
      <c r="M1386">
        <f t="shared" si="128"/>
        <v>25218</v>
      </c>
      <c r="N1386">
        <f t="shared" si="129"/>
        <v>25218</v>
      </c>
      <c r="O1386">
        <f t="shared" si="130"/>
        <v>1</v>
      </c>
      <c r="P1386" s="6">
        <f t="shared" si="131"/>
        <v>0</v>
      </c>
    </row>
    <row r="1387" spans="1:16" x14ac:dyDescent="0.25">
      <c r="A1387" s="3" t="s">
        <v>567</v>
      </c>
      <c r="B1387">
        <v>104622</v>
      </c>
      <c r="C1387">
        <v>104622</v>
      </c>
      <c r="F1387" s="3" t="s">
        <v>307</v>
      </c>
      <c r="G1387">
        <v>405</v>
      </c>
      <c r="H1387">
        <v>405</v>
      </c>
      <c r="I1387">
        <v>405</v>
      </c>
      <c r="J1387">
        <f>VLOOKUP(F1387,rmp_opt!$A$2:$C$1736,3,FALSE)</f>
        <v>405</v>
      </c>
      <c r="K1387">
        <f t="shared" si="126"/>
        <v>0</v>
      </c>
      <c r="L1387">
        <f t="shared" si="127"/>
        <v>0</v>
      </c>
      <c r="M1387">
        <f t="shared" si="128"/>
        <v>405</v>
      </c>
      <c r="N1387">
        <f t="shared" si="129"/>
        <v>405</v>
      </c>
      <c r="O1387">
        <f t="shared" si="130"/>
        <v>1</v>
      </c>
      <c r="P1387" s="6">
        <f t="shared" si="131"/>
        <v>0</v>
      </c>
    </row>
    <row r="1388" spans="1:16" x14ac:dyDescent="0.25">
      <c r="A1388" s="3" t="s">
        <v>1602</v>
      </c>
      <c r="B1388">
        <v>359781</v>
      </c>
      <c r="C1388">
        <v>359781</v>
      </c>
      <c r="F1388" s="3" t="s">
        <v>513</v>
      </c>
      <c r="G1388">
        <v>29302</v>
      </c>
      <c r="H1388">
        <v>29302</v>
      </c>
      <c r="I1388">
        <v>29300</v>
      </c>
      <c r="J1388">
        <f>VLOOKUP(F1388,rmp_opt!$A$2:$C$1736,3,FALSE)</f>
        <v>29327</v>
      </c>
      <c r="K1388">
        <f t="shared" si="126"/>
        <v>0</v>
      </c>
      <c r="L1388">
        <f t="shared" si="127"/>
        <v>0</v>
      </c>
      <c r="M1388">
        <f t="shared" si="128"/>
        <v>29302</v>
      </c>
      <c r="N1388">
        <f t="shared" si="129"/>
        <v>29302</v>
      </c>
      <c r="O1388">
        <f t="shared" si="130"/>
        <v>1</v>
      </c>
      <c r="P1388" s="6">
        <f t="shared" si="131"/>
        <v>0</v>
      </c>
    </row>
    <row r="1389" spans="1:16" x14ac:dyDescent="0.25">
      <c r="A1389" s="3" t="s">
        <v>128</v>
      </c>
      <c r="B1389">
        <v>16101</v>
      </c>
      <c r="C1389">
        <v>16101</v>
      </c>
      <c r="F1389" s="3" t="s">
        <v>815</v>
      </c>
      <c r="G1389">
        <v>400</v>
      </c>
      <c r="H1389">
        <v>400</v>
      </c>
      <c r="I1389">
        <v>400</v>
      </c>
      <c r="J1389">
        <f>VLOOKUP(F1389,rmp_opt!$A$2:$C$1736,3,FALSE)</f>
        <v>400</v>
      </c>
      <c r="K1389">
        <f t="shared" si="126"/>
        <v>0</v>
      </c>
      <c r="L1389">
        <f t="shared" si="127"/>
        <v>0</v>
      </c>
      <c r="M1389">
        <f t="shared" si="128"/>
        <v>400</v>
      </c>
      <c r="N1389">
        <f t="shared" si="129"/>
        <v>400</v>
      </c>
      <c r="O1389">
        <f t="shared" si="130"/>
        <v>1</v>
      </c>
      <c r="P1389" s="6">
        <f t="shared" si="131"/>
        <v>0</v>
      </c>
    </row>
    <row r="1390" spans="1:16" x14ac:dyDescent="0.25">
      <c r="A1390" s="3" t="s">
        <v>1029</v>
      </c>
      <c r="B1390">
        <v>1107</v>
      </c>
      <c r="C1390">
        <v>1112</v>
      </c>
      <c r="F1390" s="3" t="s">
        <v>110</v>
      </c>
      <c r="G1390">
        <v>58797</v>
      </c>
      <c r="H1390">
        <v>58797</v>
      </c>
      <c r="I1390">
        <v>58795</v>
      </c>
      <c r="J1390">
        <f>VLOOKUP(F1390,rmp_opt!$A$2:$C$1736,3,FALSE)</f>
        <v>59131</v>
      </c>
      <c r="K1390">
        <f t="shared" si="126"/>
        <v>0</v>
      </c>
      <c r="L1390">
        <f t="shared" si="127"/>
        <v>0</v>
      </c>
      <c r="M1390">
        <f t="shared" si="128"/>
        <v>58797</v>
      </c>
      <c r="N1390">
        <f t="shared" si="129"/>
        <v>58797</v>
      </c>
      <c r="O1390">
        <f t="shared" si="130"/>
        <v>1</v>
      </c>
      <c r="P1390" s="6">
        <f t="shared" si="131"/>
        <v>0</v>
      </c>
    </row>
    <row r="1391" spans="1:16" x14ac:dyDescent="0.25">
      <c r="A1391" s="3" t="s">
        <v>1734</v>
      </c>
      <c r="B1391">
        <v>25511</v>
      </c>
      <c r="C1391">
        <v>25549</v>
      </c>
      <c r="F1391" s="3" t="s">
        <v>1430</v>
      </c>
      <c r="G1391">
        <v>13234</v>
      </c>
      <c r="H1391">
        <v>13234</v>
      </c>
      <c r="I1391">
        <v>13231</v>
      </c>
      <c r="J1391">
        <f>VLOOKUP(F1391,rmp_opt!$A$2:$C$1736,3,FALSE)</f>
        <v>13262</v>
      </c>
      <c r="K1391">
        <f t="shared" si="126"/>
        <v>0</v>
      </c>
      <c r="L1391">
        <f t="shared" si="127"/>
        <v>0</v>
      </c>
      <c r="M1391">
        <f t="shared" si="128"/>
        <v>13234</v>
      </c>
      <c r="N1391">
        <f t="shared" si="129"/>
        <v>13234</v>
      </c>
      <c r="O1391">
        <f t="shared" si="130"/>
        <v>1</v>
      </c>
      <c r="P1391" s="6">
        <f t="shared" si="131"/>
        <v>0</v>
      </c>
    </row>
    <row r="1392" spans="1:16" x14ac:dyDescent="0.25">
      <c r="A1392" s="3" t="s">
        <v>646</v>
      </c>
      <c r="B1392">
        <v>42167</v>
      </c>
      <c r="C1392">
        <v>42243</v>
      </c>
      <c r="F1392" s="3" t="s">
        <v>489</v>
      </c>
      <c r="G1392">
        <v>29024</v>
      </c>
      <c r="H1392">
        <v>29024</v>
      </c>
      <c r="I1392">
        <v>29023</v>
      </c>
      <c r="J1392">
        <f>VLOOKUP(F1392,rmp_opt!$A$2:$C$1736,3,FALSE)</f>
        <v>29073</v>
      </c>
      <c r="K1392">
        <f t="shared" si="126"/>
        <v>0</v>
      </c>
      <c r="L1392">
        <f t="shared" si="127"/>
        <v>0</v>
      </c>
      <c r="M1392">
        <f t="shared" si="128"/>
        <v>29024</v>
      </c>
      <c r="N1392">
        <f t="shared" si="129"/>
        <v>29024</v>
      </c>
      <c r="O1392">
        <f t="shared" si="130"/>
        <v>1</v>
      </c>
      <c r="P1392" s="6">
        <f t="shared" si="131"/>
        <v>0</v>
      </c>
    </row>
    <row r="1393" spans="1:16" x14ac:dyDescent="0.25">
      <c r="A1393" s="3" t="s">
        <v>1059</v>
      </c>
      <c r="B1393">
        <v>250883</v>
      </c>
      <c r="C1393">
        <v>251288</v>
      </c>
      <c r="F1393" s="3" t="s">
        <v>1036</v>
      </c>
      <c r="G1393">
        <v>34445</v>
      </c>
      <c r="H1393">
        <v>34445</v>
      </c>
      <c r="I1393">
        <v>34445</v>
      </c>
      <c r="J1393">
        <f>VLOOKUP(F1393,rmp_opt!$A$2:$C$1736,3,FALSE)</f>
        <v>34478</v>
      </c>
      <c r="K1393">
        <f t="shared" si="126"/>
        <v>0</v>
      </c>
      <c r="L1393">
        <f t="shared" si="127"/>
        <v>0</v>
      </c>
      <c r="M1393">
        <f t="shared" si="128"/>
        <v>34445</v>
      </c>
      <c r="N1393">
        <f t="shared" si="129"/>
        <v>34445</v>
      </c>
      <c r="O1393">
        <f t="shared" si="130"/>
        <v>1</v>
      </c>
      <c r="P1393" s="6">
        <f t="shared" si="131"/>
        <v>0</v>
      </c>
    </row>
    <row r="1394" spans="1:16" x14ac:dyDescent="0.25">
      <c r="A1394" s="3" t="s">
        <v>196</v>
      </c>
      <c r="B1394">
        <v>39484</v>
      </c>
      <c r="C1394">
        <v>39596</v>
      </c>
      <c r="F1394" s="3" t="s">
        <v>1625</v>
      </c>
      <c r="G1394">
        <v>24894</v>
      </c>
      <c r="H1394">
        <v>24894</v>
      </c>
      <c r="I1394">
        <v>24880</v>
      </c>
      <c r="J1394">
        <f>VLOOKUP(F1394,rmp_opt!$A$2:$C$1736,3,FALSE)</f>
        <v>25091</v>
      </c>
      <c r="K1394">
        <f t="shared" si="126"/>
        <v>0</v>
      </c>
      <c r="L1394">
        <f t="shared" si="127"/>
        <v>0</v>
      </c>
      <c r="M1394">
        <f t="shared" si="128"/>
        <v>24894</v>
      </c>
      <c r="N1394">
        <f t="shared" si="129"/>
        <v>24894</v>
      </c>
      <c r="O1394">
        <f t="shared" si="130"/>
        <v>1</v>
      </c>
      <c r="P1394" s="6">
        <f t="shared" si="131"/>
        <v>0</v>
      </c>
    </row>
    <row r="1395" spans="1:16" x14ac:dyDescent="0.25">
      <c r="A1395" s="3" t="s">
        <v>551</v>
      </c>
      <c r="B1395">
        <v>43071</v>
      </c>
      <c r="C1395">
        <v>43082</v>
      </c>
      <c r="F1395" s="3" t="s">
        <v>422</v>
      </c>
      <c r="G1395">
        <v>29614</v>
      </c>
      <c r="H1395">
        <v>29614</v>
      </c>
      <c r="I1395">
        <v>29613</v>
      </c>
      <c r="J1395">
        <f>VLOOKUP(F1395,rmp_opt!$A$2:$C$1736,3,FALSE)</f>
        <v>29655</v>
      </c>
      <c r="K1395">
        <f t="shared" si="126"/>
        <v>0</v>
      </c>
      <c r="L1395">
        <f t="shared" si="127"/>
        <v>0</v>
      </c>
      <c r="M1395">
        <f t="shared" si="128"/>
        <v>29614</v>
      </c>
      <c r="N1395">
        <f t="shared" si="129"/>
        <v>29614</v>
      </c>
      <c r="O1395">
        <f t="shared" si="130"/>
        <v>1</v>
      </c>
      <c r="P1395" s="6">
        <f t="shared" si="131"/>
        <v>0</v>
      </c>
    </row>
    <row r="1396" spans="1:16" x14ac:dyDescent="0.25">
      <c r="A1396" s="3" t="s">
        <v>1144</v>
      </c>
      <c r="B1396">
        <v>97994</v>
      </c>
      <c r="C1396">
        <v>98035</v>
      </c>
      <c r="F1396" s="3" t="s">
        <v>972</v>
      </c>
      <c r="G1396">
        <v>7407</v>
      </c>
      <c r="H1396">
        <v>7407</v>
      </c>
      <c r="I1396">
        <v>7403</v>
      </c>
      <c r="J1396">
        <f>VLOOKUP(F1396,rmp_opt!$A$2:$C$1736,3,FALSE)</f>
        <v>7415</v>
      </c>
      <c r="K1396">
        <f t="shared" si="126"/>
        <v>0</v>
      </c>
      <c r="L1396">
        <f t="shared" si="127"/>
        <v>0</v>
      </c>
      <c r="M1396">
        <f t="shared" si="128"/>
        <v>7407</v>
      </c>
      <c r="N1396">
        <f t="shared" si="129"/>
        <v>7407</v>
      </c>
      <c r="O1396">
        <f t="shared" si="130"/>
        <v>1</v>
      </c>
      <c r="P1396" s="6">
        <f t="shared" si="131"/>
        <v>0</v>
      </c>
    </row>
    <row r="1397" spans="1:16" x14ac:dyDescent="0.25">
      <c r="A1397" s="3" t="s">
        <v>361</v>
      </c>
      <c r="B1397">
        <v>1788</v>
      </c>
      <c r="C1397">
        <v>1797</v>
      </c>
      <c r="F1397" s="3" t="s">
        <v>496</v>
      </c>
      <c r="G1397">
        <v>58370</v>
      </c>
      <c r="H1397">
        <v>58370</v>
      </c>
      <c r="I1397">
        <v>58370</v>
      </c>
      <c r="J1397">
        <f>VLOOKUP(F1397,rmp_opt!$A$2:$C$1736,3,FALSE)</f>
        <v>58370</v>
      </c>
      <c r="K1397">
        <f t="shared" si="126"/>
        <v>0</v>
      </c>
      <c r="L1397">
        <f t="shared" si="127"/>
        <v>0</v>
      </c>
      <c r="M1397">
        <f t="shared" si="128"/>
        <v>58370</v>
      </c>
      <c r="N1397">
        <f t="shared" si="129"/>
        <v>58370</v>
      </c>
      <c r="O1397">
        <f t="shared" si="130"/>
        <v>1</v>
      </c>
      <c r="P1397" s="6">
        <f t="shared" si="131"/>
        <v>0</v>
      </c>
    </row>
    <row r="1398" spans="1:16" x14ac:dyDescent="0.25">
      <c r="A1398" s="3" t="s">
        <v>756</v>
      </c>
      <c r="B1398">
        <v>72452</v>
      </c>
      <c r="C1398">
        <v>72696</v>
      </c>
      <c r="F1398" s="3" t="s">
        <v>1443</v>
      </c>
      <c r="G1398">
        <v>41541</v>
      </c>
      <c r="H1398">
        <v>41541</v>
      </c>
      <c r="I1398">
        <v>41522</v>
      </c>
      <c r="J1398">
        <f>VLOOKUP(F1398,rmp_opt!$A$2:$C$1736,3,FALSE)</f>
        <v>41611</v>
      </c>
      <c r="K1398">
        <f t="shared" si="126"/>
        <v>0</v>
      </c>
      <c r="L1398">
        <f t="shared" si="127"/>
        <v>0</v>
      </c>
      <c r="M1398">
        <f t="shared" si="128"/>
        <v>41541</v>
      </c>
      <c r="N1398">
        <f t="shared" si="129"/>
        <v>41541</v>
      </c>
      <c r="O1398">
        <f t="shared" si="130"/>
        <v>1</v>
      </c>
      <c r="P1398" s="6">
        <f t="shared" si="131"/>
        <v>0</v>
      </c>
    </row>
    <row r="1399" spans="1:16" x14ac:dyDescent="0.25">
      <c r="A1399" s="3" t="s">
        <v>456</v>
      </c>
      <c r="B1399">
        <v>137198</v>
      </c>
      <c r="C1399">
        <v>137203</v>
      </c>
      <c r="F1399" s="3" t="s">
        <v>1628</v>
      </c>
      <c r="G1399">
        <v>5823</v>
      </c>
      <c r="H1399">
        <v>5823</v>
      </c>
      <c r="I1399">
        <v>5823</v>
      </c>
      <c r="J1399">
        <f>VLOOKUP(F1399,rmp_opt!$A$2:$C$1736,3,FALSE)</f>
        <v>5823</v>
      </c>
      <c r="K1399">
        <f t="shared" si="126"/>
        <v>0</v>
      </c>
      <c r="L1399">
        <f t="shared" si="127"/>
        <v>0</v>
      </c>
      <c r="M1399">
        <f t="shared" si="128"/>
        <v>5823</v>
      </c>
      <c r="N1399">
        <f t="shared" si="129"/>
        <v>5823</v>
      </c>
      <c r="O1399">
        <f t="shared" si="130"/>
        <v>1</v>
      </c>
      <c r="P1399" s="6">
        <f t="shared" si="131"/>
        <v>0</v>
      </c>
    </row>
    <row r="1400" spans="1:16" x14ac:dyDescent="0.25">
      <c r="A1400" s="3" t="s">
        <v>1091</v>
      </c>
      <c r="B1400">
        <v>132018</v>
      </c>
      <c r="C1400">
        <v>132021</v>
      </c>
      <c r="F1400" s="3" t="s">
        <v>835</v>
      </c>
      <c r="G1400">
        <v>29194</v>
      </c>
      <c r="H1400">
        <v>29194</v>
      </c>
      <c r="I1400">
        <v>29193</v>
      </c>
      <c r="J1400">
        <f>VLOOKUP(F1400,rmp_opt!$A$2:$C$1736,3,FALSE)</f>
        <v>29249</v>
      </c>
      <c r="K1400">
        <f t="shared" si="126"/>
        <v>0</v>
      </c>
      <c r="L1400">
        <f t="shared" si="127"/>
        <v>0</v>
      </c>
      <c r="M1400">
        <f t="shared" si="128"/>
        <v>29194</v>
      </c>
      <c r="N1400">
        <f t="shared" si="129"/>
        <v>29194</v>
      </c>
      <c r="O1400">
        <f t="shared" si="130"/>
        <v>1</v>
      </c>
      <c r="P1400" s="6">
        <f t="shared" si="131"/>
        <v>0</v>
      </c>
    </row>
    <row r="1401" spans="1:16" x14ac:dyDescent="0.25">
      <c r="A1401" s="3" t="s">
        <v>1620</v>
      </c>
      <c r="B1401">
        <v>38117</v>
      </c>
      <c r="C1401">
        <v>38125</v>
      </c>
      <c r="F1401" s="3" t="s">
        <v>87</v>
      </c>
      <c r="G1401">
        <v>18046</v>
      </c>
      <c r="H1401">
        <v>18046</v>
      </c>
      <c r="I1401">
        <v>18046</v>
      </c>
      <c r="J1401">
        <f>VLOOKUP(F1401,rmp_opt!$A$2:$C$1736,3,FALSE)</f>
        <v>18046</v>
      </c>
      <c r="K1401">
        <f t="shared" si="126"/>
        <v>0</v>
      </c>
      <c r="L1401">
        <f t="shared" si="127"/>
        <v>0</v>
      </c>
      <c r="M1401">
        <f t="shared" si="128"/>
        <v>18046</v>
      </c>
      <c r="N1401">
        <f t="shared" si="129"/>
        <v>18046</v>
      </c>
      <c r="O1401">
        <f t="shared" si="130"/>
        <v>1</v>
      </c>
      <c r="P1401" s="6">
        <f t="shared" si="131"/>
        <v>0</v>
      </c>
    </row>
    <row r="1402" spans="1:16" x14ac:dyDescent="0.25">
      <c r="A1402" s="3" t="s">
        <v>1609</v>
      </c>
      <c r="B1402">
        <v>75039</v>
      </c>
      <c r="C1402">
        <v>75247</v>
      </c>
      <c r="F1402" s="3" t="s">
        <v>715</v>
      </c>
      <c r="G1402">
        <v>21792</v>
      </c>
      <c r="H1402">
        <v>21792</v>
      </c>
      <c r="I1402">
        <v>21790</v>
      </c>
      <c r="J1402">
        <f>VLOOKUP(F1402,rmp_opt!$A$2:$C$1736,3,FALSE)</f>
        <v>22154</v>
      </c>
      <c r="K1402">
        <f t="shared" si="126"/>
        <v>0</v>
      </c>
      <c r="L1402">
        <f t="shared" si="127"/>
        <v>0</v>
      </c>
      <c r="M1402">
        <f t="shared" si="128"/>
        <v>21792</v>
      </c>
      <c r="N1402">
        <f t="shared" si="129"/>
        <v>21792</v>
      </c>
      <c r="O1402">
        <f t="shared" si="130"/>
        <v>1</v>
      </c>
      <c r="P1402" s="6">
        <f t="shared" si="131"/>
        <v>0</v>
      </c>
    </row>
    <row r="1403" spans="1:16" x14ac:dyDescent="0.25">
      <c r="A1403" s="3" t="s">
        <v>1546</v>
      </c>
      <c r="B1403">
        <v>496661</v>
      </c>
      <c r="C1403">
        <v>497102</v>
      </c>
      <c r="F1403" s="3" t="s">
        <v>534</v>
      </c>
      <c r="G1403">
        <v>34001</v>
      </c>
      <c r="H1403">
        <v>34001</v>
      </c>
      <c r="I1403">
        <v>34000</v>
      </c>
      <c r="J1403">
        <f>VLOOKUP(F1403,rmp_opt!$A$2:$C$1736,3,FALSE)</f>
        <v>34011</v>
      </c>
      <c r="K1403">
        <f t="shared" si="126"/>
        <v>0</v>
      </c>
      <c r="L1403">
        <f t="shared" si="127"/>
        <v>0</v>
      </c>
      <c r="M1403">
        <f t="shared" si="128"/>
        <v>34001</v>
      </c>
      <c r="N1403">
        <f t="shared" si="129"/>
        <v>34001</v>
      </c>
      <c r="O1403">
        <f t="shared" si="130"/>
        <v>1</v>
      </c>
      <c r="P1403" s="6">
        <f t="shared" si="131"/>
        <v>0</v>
      </c>
    </row>
    <row r="1404" spans="1:16" x14ac:dyDescent="0.25">
      <c r="A1404" s="3" t="s">
        <v>524</v>
      </c>
      <c r="B1404">
        <v>445640</v>
      </c>
      <c r="C1404">
        <v>445640</v>
      </c>
      <c r="F1404" s="3" t="s">
        <v>356</v>
      </c>
      <c r="G1404">
        <v>29271</v>
      </c>
      <c r="H1404">
        <v>29271</v>
      </c>
      <c r="I1404">
        <v>29270</v>
      </c>
      <c r="J1404">
        <f>VLOOKUP(F1404,rmp_opt!$A$2:$C$1736,3,FALSE)</f>
        <v>29306</v>
      </c>
      <c r="K1404">
        <f t="shared" si="126"/>
        <v>0</v>
      </c>
      <c r="L1404">
        <f t="shared" si="127"/>
        <v>0</v>
      </c>
      <c r="M1404">
        <f t="shared" si="128"/>
        <v>29271</v>
      </c>
      <c r="N1404">
        <f t="shared" si="129"/>
        <v>29271</v>
      </c>
      <c r="O1404">
        <f t="shared" si="130"/>
        <v>1</v>
      </c>
      <c r="P1404" s="6">
        <f t="shared" si="131"/>
        <v>0</v>
      </c>
    </row>
    <row r="1405" spans="1:16" x14ac:dyDescent="0.25">
      <c r="A1405" s="3" t="s">
        <v>905</v>
      </c>
      <c r="B1405">
        <v>54125</v>
      </c>
      <c r="C1405">
        <v>54208</v>
      </c>
      <c r="F1405" s="3" t="s">
        <v>993</v>
      </c>
      <c r="G1405">
        <v>33970</v>
      </c>
      <c r="H1405">
        <v>33970</v>
      </c>
      <c r="I1405">
        <v>33969</v>
      </c>
      <c r="J1405">
        <f>VLOOKUP(F1405,rmp_opt!$A$2:$C$1736,3,FALSE)</f>
        <v>34002</v>
      </c>
      <c r="K1405">
        <f t="shared" si="126"/>
        <v>0</v>
      </c>
      <c r="L1405">
        <f t="shared" si="127"/>
        <v>0</v>
      </c>
      <c r="M1405">
        <f t="shared" si="128"/>
        <v>33970</v>
      </c>
      <c r="N1405">
        <f t="shared" si="129"/>
        <v>33970</v>
      </c>
      <c r="O1405">
        <f t="shared" si="130"/>
        <v>1</v>
      </c>
      <c r="P1405" s="6">
        <f t="shared" si="131"/>
        <v>0</v>
      </c>
    </row>
    <row r="1406" spans="1:16" x14ac:dyDescent="0.25">
      <c r="A1406" s="3" t="s">
        <v>927</v>
      </c>
      <c r="B1406">
        <v>178543</v>
      </c>
      <c r="C1406">
        <v>178547</v>
      </c>
      <c r="F1406" s="3" t="s">
        <v>917</v>
      </c>
      <c r="G1406">
        <v>1600</v>
      </c>
      <c r="H1406">
        <v>1600</v>
      </c>
      <c r="I1406">
        <v>1600</v>
      </c>
      <c r="J1406">
        <f>VLOOKUP(F1406,rmp_opt!$A$2:$C$1736,3,FALSE)</f>
        <v>1604</v>
      </c>
      <c r="K1406">
        <f t="shared" si="126"/>
        <v>0</v>
      </c>
      <c r="L1406">
        <f t="shared" si="127"/>
        <v>0</v>
      </c>
      <c r="M1406">
        <f t="shared" si="128"/>
        <v>1600</v>
      </c>
      <c r="N1406">
        <f t="shared" si="129"/>
        <v>1600</v>
      </c>
      <c r="O1406">
        <f t="shared" si="130"/>
        <v>1</v>
      </c>
      <c r="P1406" s="6">
        <f t="shared" si="131"/>
        <v>0</v>
      </c>
    </row>
    <row r="1407" spans="1:16" x14ac:dyDescent="0.25">
      <c r="A1407" s="3" t="s">
        <v>833</v>
      </c>
      <c r="B1407">
        <v>240976</v>
      </c>
      <c r="C1407">
        <v>240976</v>
      </c>
      <c r="F1407" s="3" t="s">
        <v>988</v>
      </c>
      <c r="G1407">
        <v>19802</v>
      </c>
      <c r="H1407">
        <v>19802</v>
      </c>
      <c r="I1407">
        <v>19802</v>
      </c>
      <c r="J1407">
        <f>VLOOKUP(F1407,rmp_opt!$A$2:$C$1736,3,FALSE)</f>
        <v>19802</v>
      </c>
      <c r="K1407">
        <f t="shared" si="126"/>
        <v>0</v>
      </c>
      <c r="L1407">
        <f t="shared" si="127"/>
        <v>0</v>
      </c>
      <c r="M1407">
        <f t="shared" si="128"/>
        <v>19802</v>
      </c>
      <c r="N1407">
        <f t="shared" si="129"/>
        <v>19802</v>
      </c>
      <c r="O1407">
        <f t="shared" si="130"/>
        <v>1</v>
      </c>
      <c r="P1407" s="6">
        <f t="shared" si="131"/>
        <v>0</v>
      </c>
    </row>
    <row r="1408" spans="1:16" x14ac:dyDescent="0.25">
      <c r="A1408" s="3" t="s">
        <v>643</v>
      </c>
      <c r="B1408">
        <v>1600</v>
      </c>
      <c r="C1408">
        <v>1600</v>
      </c>
      <c r="F1408" s="3" t="s">
        <v>1663</v>
      </c>
      <c r="G1408">
        <v>1600</v>
      </c>
      <c r="H1408">
        <v>1600</v>
      </c>
      <c r="I1408">
        <v>1600</v>
      </c>
      <c r="J1408">
        <f>VLOOKUP(F1408,rmp_opt!$A$2:$C$1736,3,FALSE)</f>
        <v>1600</v>
      </c>
      <c r="K1408">
        <f t="shared" si="126"/>
        <v>0</v>
      </c>
      <c r="L1408">
        <f t="shared" si="127"/>
        <v>0</v>
      </c>
      <c r="M1408">
        <f t="shared" si="128"/>
        <v>1600</v>
      </c>
      <c r="N1408">
        <f t="shared" si="129"/>
        <v>1600</v>
      </c>
      <c r="O1408">
        <f t="shared" si="130"/>
        <v>1</v>
      </c>
      <c r="P1408" s="6">
        <f t="shared" si="131"/>
        <v>0</v>
      </c>
    </row>
    <row r="1409" spans="1:16" x14ac:dyDescent="0.25">
      <c r="A1409" s="3" t="s">
        <v>1677</v>
      </c>
      <c r="B1409">
        <v>377035</v>
      </c>
      <c r="C1409">
        <v>377281</v>
      </c>
      <c r="F1409" s="3" t="s">
        <v>306</v>
      </c>
      <c r="G1409">
        <v>26128</v>
      </c>
      <c r="H1409">
        <v>26128</v>
      </c>
      <c r="I1409">
        <v>26128</v>
      </c>
      <c r="J1409">
        <f>VLOOKUP(F1409,rmp_opt!$A$2:$C$1736,3,FALSE)</f>
        <v>26128</v>
      </c>
      <c r="K1409">
        <f t="shared" si="126"/>
        <v>0</v>
      </c>
      <c r="L1409">
        <f t="shared" si="127"/>
        <v>0</v>
      </c>
      <c r="M1409">
        <f t="shared" si="128"/>
        <v>26128</v>
      </c>
      <c r="N1409">
        <f t="shared" si="129"/>
        <v>26128</v>
      </c>
      <c r="O1409">
        <f t="shared" si="130"/>
        <v>1</v>
      </c>
      <c r="P1409" s="6">
        <f t="shared" si="131"/>
        <v>0</v>
      </c>
    </row>
    <row r="1410" spans="1:16" x14ac:dyDescent="0.25">
      <c r="A1410" s="3" t="s">
        <v>175</v>
      </c>
      <c r="B1410">
        <v>57556</v>
      </c>
      <c r="C1410">
        <v>57556</v>
      </c>
      <c r="F1410" s="3" t="s">
        <v>427</v>
      </c>
      <c r="G1410">
        <v>18120</v>
      </c>
      <c r="H1410">
        <v>18120</v>
      </c>
      <c r="I1410">
        <v>18120</v>
      </c>
      <c r="J1410">
        <f>VLOOKUP(F1410,rmp_opt!$A$2:$C$1736,3,FALSE)</f>
        <v>18120</v>
      </c>
      <c r="K1410">
        <f t="shared" si="126"/>
        <v>0</v>
      </c>
      <c r="L1410">
        <f t="shared" si="127"/>
        <v>0</v>
      </c>
      <c r="M1410">
        <f t="shared" si="128"/>
        <v>18120</v>
      </c>
      <c r="N1410">
        <f t="shared" si="129"/>
        <v>18120</v>
      </c>
      <c r="O1410">
        <f t="shared" si="130"/>
        <v>1</v>
      </c>
      <c r="P1410" s="6">
        <f t="shared" si="131"/>
        <v>0</v>
      </c>
    </row>
    <row r="1411" spans="1:16" x14ac:dyDescent="0.25">
      <c r="A1411" s="3" t="s">
        <v>363</v>
      </c>
      <c r="B1411">
        <v>31605</v>
      </c>
      <c r="C1411">
        <v>31666</v>
      </c>
      <c r="F1411" s="3" t="s">
        <v>886</v>
      </c>
      <c r="G1411">
        <v>17455</v>
      </c>
      <c r="H1411">
        <v>17455</v>
      </c>
      <c r="I1411">
        <v>17455</v>
      </c>
      <c r="J1411">
        <f>VLOOKUP(F1411,rmp_opt!$A$2:$C$1736,3,FALSE)</f>
        <v>17455</v>
      </c>
      <c r="K1411">
        <f t="shared" si="126"/>
        <v>0</v>
      </c>
      <c r="L1411">
        <f t="shared" si="127"/>
        <v>0</v>
      </c>
      <c r="M1411">
        <f t="shared" si="128"/>
        <v>17455</v>
      </c>
      <c r="N1411">
        <f t="shared" si="129"/>
        <v>17455</v>
      </c>
      <c r="O1411">
        <f t="shared" si="130"/>
        <v>1</v>
      </c>
      <c r="P1411" s="6">
        <f t="shared" si="131"/>
        <v>0</v>
      </c>
    </row>
    <row r="1412" spans="1:16" x14ac:dyDescent="0.25">
      <c r="A1412" s="3" t="s">
        <v>490</v>
      </c>
      <c r="B1412">
        <v>17208</v>
      </c>
      <c r="C1412">
        <v>17272</v>
      </c>
      <c r="F1412" s="3" t="s">
        <v>703</v>
      </c>
      <c r="G1412">
        <v>1600</v>
      </c>
      <c r="H1412">
        <v>1600</v>
      </c>
      <c r="I1412">
        <v>1600</v>
      </c>
      <c r="J1412">
        <f>VLOOKUP(F1412,rmp_opt!$A$2:$C$1736,3,FALSE)</f>
        <v>1654</v>
      </c>
      <c r="K1412">
        <f t="shared" ref="K1412:K1475" si="132">IF(I1412&gt;G1412,1,0)</f>
        <v>0</v>
      </c>
      <c r="L1412">
        <f t="shared" ref="L1412:L1475" si="133">IF(J1412&lt;H1412,1,0)</f>
        <v>0</v>
      </c>
      <c r="M1412">
        <f t="shared" ref="M1412:M1475" si="134">MIN(J1412,H1412)</f>
        <v>1600</v>
      </c>
      <c r="N1412">
        <f t="shared" ref="N1412:N1475" si="135">MAX(I1412,G1412)</f>
        <v>1600</v>
      </c>
      <c r="O1412">
        <f t="shared" ref="O1412:O1475" si="136">IF(N1412=M1412,1,0)</f>
        <v>1</v>
      </c>
      <c r="P1412" s="6">
        <f t="shared" ref="P1412:P1475" si="137">(M1412-N1412)/M1412</f>
        <v>0</v>
      </c>
    </row>
    <row r="1413" spans="1:16" x14ac:dyDescent="0.25">
      <c r="A1413" s="3" t="s">
        <v>977</v>
      </c>
      <c r="B1413">
        <v>1600</v>
      </c>
      <c r="C1413">
        <v>1600</v>
      </c>
      <c r="F1413" s="3" t="s">
        <v>577</v>
      </c>
      <c r="G1413">
        <v>1600</v>
      </c>
      <c r="H1413">
        <v>1600</v>
      </c>
      <c r="I1413">
        <v>1600</v>
      </c>
      <c r="J1413">
        <f>VLOOKUP(F1413,rmp_opt!$A$2:$C$1736,3,FALSE)</f>
        <v>1600</v>
      </c>
      <c r="K1413">
        <f t="shared" si="132"/>
        <v>0</v>
      </c>
      <c r="L1413">
        <f t="shared" si="133"/>
        <v>0</v>
      </c>
      <c r="M1413">
        <f t="shared" si="134"/>
        <v>1600</v>
      </c>
      <c r="N1413">
        <f t="shared" si="135"/>
        <v>1600</v>
      </c>
      <c r="O1413">
        <f t="shared" si="136"/>
        <v>1</v>
      </c>
      <c r="P1413" s="6">
        <f t="shared" si="137"/>
        <v>0</v>
      </c>
    </row>
    <row r="1414" spans="1:16" x14ac:dyDescent="0.25">
      <c r="A1414" s="3" t="s">
        <v>934</v>
      </c>
      <c r="B1414">
        <v>19252</v>
      </c>
      <c r="C1414">
        <v>19252</v>
      </c>
      <c r="F1414" s="3" t="s">
        <v>151</v>
      </c>
      <c r="G1414">
        <v>27471</v>
      </c>
      <c r="H1414">
        <v>27471</v>
      </c>
      <c r="I1414">
        <v>27468</v>
      </c>
      <c r="J1414">
        <f>VLOOKUP(F1414,rmp_opt!$A$2:$C$1736,3,FALSE)</f>
        <v>27486</v>
      </c>
      <c r="K1414">
        <f t="shared" si="132"/>
        <v>0</v>
      </c>
      <c r="L1414">
        <f t="shared" si="133"/>
        <v>0</v>
      </c>
      <c r="M1414">
        <f t="shared" si="134"/>
        <v>27471</v>
      </c>
      <c r="N1414">
        <f t="shared" si="135"/>
        <v>27471</v>
      </c>
      <c r="O1414">
        <f t="shared" si="136"/>
        <v>1</v>
      </c>
      <c r="P1414" s="6">
        <f t="shared" si="137"/>
        <v>0</v>
      </c>
    </row>
    <row r="1415" spans="1:16" x14ac:dyDescent="0.25">
      <c r="A1415" s="3" t="s">
        <v>311</v>
      </c>
      <c r="B1415">
        <v>35898</v>
      </c>
      <c r="C1415">
        <v>35897</v>
      </c>
      <c r="F1415" s="3" t="s">
        <v>994</v>
      </c>
      <c r="G1415">
        <v>1600</v>
      </c>
      <c r="H1415">
        <v>1600</v>
      </c>
      <c r="I1415">
        <v>1600</v>
      </c>
      <c r="J1415">
        <f>VLOOKUP(F1415,rmp_opt!$A$2:$C$1736,3,FALSE)</f>
        <v>1600</v>
      </c>
      <c r="K1415">
        <f t="shared" si="132"/>
        <v>0</v>
      </c>
      <c r="L1415">
        <f t="shared" si="133"/>
        <v>0</v>
      </c>
      <c r="M1415">
        <f t="shared" si="134"/>
        <v>1600</v>
      </c>
      <c r="N1415">
        <f t="shared" si="135"/>
        <v>1600</v>
      </c>
      <c r="O1415">
        <f t="shared" si="136"/>
        <v>1</v>
      </c>
      <c r="P1415" s="6">
        <f t="shared" si="137"/>
        <v>0</v>
      </c>
    </row>
    <row r="1416" spans="1:16" x14ac:dyDescent="0.25">
      <c r="A1416" s="3" t="s">
        <v>1222</v>
      </c>
      <c r="B1416">
        <v>41084</v>
      </c>
      <c r="C1416">
        <v>41154</v>
      </c>
      <c r="F1416" s="3" t="s">
        <v>1260</v>
      </c>
      <c r="G1416">
        <v>1600</v>
      </c>
      <c r="H1416">
        <v>1600</v>
      </c>
      <c r="I1416">
        <v>1600</v>
      </c>
      <c r="J1416">
        <f>VLOOKUP(F1416,rmp_opt!$A$2:$C$1736,3,FALSE)</f>
        <v>1600</v>
      </c>
      <c r="K1416">
        <f t="shared" si="132"/>
        <v>0</v>
      </c>
      <c r="L1416">
        <f t="shared" si="133"/>
        <v>0</v>
      </c>
      <c r="M1416">
        <f t="shared" si="134"/>
        <v>1600</v>
      </c>
      <c r="N1416">
        <f t="shared" si="135"/>
        <v>1600</v>
      </c>
      <c r="O1416">
        <f t="shared" si="136"/>
        <v>1</v>
      </c>
      <c r="P1416" s="6">
        <f t="shared" si="137"/>
        <v>0</v>
      </c>
    </row>
    <row r="1417" spans="1:16" x14ac:dyDescent="0.25">
      <c r="A1417" s="3" t="s">
        <v>1606</v>
      </c>
      <c r="B1417">
        <v>17895</v>
      </c>
      <c r="C1417">
        <v>17895</v>
      </c>
      <c r="F1417" s="3" t="s">
        <v>1163</v>
      </c>
      <c r="G1417">
        <v>3200</v>
      </c>
      <c r="H1417">
        <v>3200</v>
      </c>
      <c r="I1417">
        <v>3200</v>
      </c>
      <c r="J1417">
        <f>VLOOKUP(F1417,rmp_opt!$A$2:$C$1736,3,FALSE)</f>
        <v>3200</v>
      </c>
      <c r="K1417">
        <f t="shared" si="132"/>
        <v>0</v>
      </c>
      <c r="L1417">
        <f t="shared" si="133"/>
        <v>0</v>
      </c>
      <c r="M1417">
        <f t="shared" si="134"/>
        <v>3200</v>
      </c>
      <c r="N1417">
        <f t="shared" si="135"/>
        <v>3200</v>
      </c>
      <c r="O1417">
        <f t="shared" si="136"/>
        <v>1</v>
      </c>
      <c r="P1417" s="6">
        <f t="shared" si="137"/>
        <v>0</v>
      </c>
    </row>
    <row r="1418" spans="1:16" x14ac:dyDescent="0.25">
      <c r="A1418" s="3" t="s">
        <v>331</v>
      </c>
      <c r="B1418">
        <v>31003</v>
      </c>
      <c r="C1418">
        <v>31003</v>
      </c>
      <c r="F1418" s="3" t="s">
        <v>1017</v>
      </c>
      <c r="G1418">
        <v>46501</v>
      </c>
      <c r="H1418">
        <v>46501</v>
      </c>
      <c r="I1418">
        <v>46501</v>
      </c>
      <c r="J1418">
        <f>VLOOKUP(F1418,rmp_opt!$A$2:$C$1736,3,FALSE)</f>
        <v>46501</v>
      </c>
      <c r="K1418">
        <f t="shared" si="132"/>
        <v>0</v>
      </c>
      <c r="L1418">
        <f t="shared" si="133"/>
        <v>0</v>
      </c>
      <c r="M1418">
        <f t="shared" si="134"/>
        <v>46501</v>
      </c>
      <c r="N1418">
        <f t="shared" si="135"/>
        <v>46501</v>
      </c>
      <c r="O1418">
        <f t="shared" si="136"/>
        <v>1</v>
      </c>
      <c r="P1418" s="6">
        <f t="shared" si="137"/>
        <v>0</v>
      </c>
    </row>
    <row r="1419" spans="1:16" x14ac:dyDescent="0.25">
      <c r="A1419" s="3" t="s">
        <v>1490</v>
      </c>
      <c r="B1419">
        <v>106950</v>
      </c>
      <c r="C1419">
        <v>106993</v>
      </c>
      <c r="F1419" s="3" t="s">
        <v>600</v>
      </c>
      <c r="G1419">
        <v>3208</v>
      </c>
      <c r="H1419">
        <v>3208</v>
      </c>
      <c r="I1419">
        <v>3208</v>
      </c>
      <c r="J1419">
        <f>VLOOKUP(F1419,rmp_opt!$A$2:$C$1736,3,FALSE)</f>
        <v>3208</v>
      </c>
      <c r="K1419">
        <f t="shared" si="132"/>
        <v>0</v>
      </c>
      <c r="L1419">
        <f t="shared" si="133"/>
        <v>0</v>
      </c>
      <c r="M1419">
        <f t="shared" si="134"/>
        <v>3208</v>
      </c>
      <c r="N1419">
        <f t="shared" si="135"/>
        <v>3208</v>
      </c>
      <c r="O1419">
        <f t="shared" si="136"/>
        <v>1</v>
      </c>
      <c r="P1419" s="6">
        <f t="shared" si="137"/>
        <v>0</v>
      </c>
    </row>
    <row r="1420" spans="1:16" x14ac:dyDescent="0.25">
      <c r="A1420" s="3" t="s">
        <v>1554</v>
      </c>
      <c r="B1420">
        <v>70505</v>
      </c>
      <c r="C1420">
        <v>70662</v>
      </c>
      <c r="F1420" s="3" t="s">
        <v>1730</v>
      </c>
      <c r="G1420">
        <v>38753</v>
      </c>
      <c r="H1420">
        <v>38753</v>
      </c>
      <c r="I1420">
        <v>38753</v>
      </c>
      <c r="J1420">
        <f>VLOOKUP(F1420,rmp_opt!$A$2:$C$1736,3,FALSE)</f>
        <v>38753</v>
      </c>
      <c r="K1420">
        <f t="shared" si="132"/>
        <v>0</v>
      </c>
      <c r="L1420">
        <f t="shared" si="133"/>
        <v>0</v>
      </c>
      <c r="M1420">
        <f t="shared" si="134"/>
        <v>38753</v>
      </c>
      <c r="N1420">
        <f t="shared" si="135"/>
        <v>38753</v>
      </c>
      <c r="O1420">
        <f t="shared" si="136"/>
        <v>1</v>
      </c>
      <c r="P1420" s="6">
        <f t="shared" si="137"/>
        <v>0</v>
      </c>
    </row>
    <row r="1421" spans="1:16" x14ac:dyDescent="0.25">
      <c r="A1421" s="3" t="s">
        <v>1072</v>
      </c>
      <c r="B1421">
        <v>40055</v>
      </c>
      <c r="C1421">
        <v>40108</v>
      </c>
      <c r="F1421" s="3" t="s">
        <v>1533</v>
      </c>
      <c r="G1421">
        <v>263226</v>
      </c>
      <c r="H1421">
        <v>263226</v>
      </c>
      <c r="I1421">
        <v>263226</v>
      </c>
      <c r="J1421">
        <f>VLOOKUP(F1421,rmp_opt!$A$2:$C$1736,3,FALSE)</f>
        <v>263765</v>
      </c>
      <c r="K1421">
        <f t="shared" si="132"/>
        <v>0</v>
      </c>
      <c r="L1421">
        <f t="shared" si="133"/>
        <v>0</v>
      </c>
      <c r="M1421">
        <f t="shared" si="134"/>
        <v>263226</v>
      </c>
      <c r="N1421">
        <f t="shared" si="135"/>
        <v>263226</v>
      </c>
      <c r="O1421">
        <f t="shared" si="136"/>
        <v>1</v>
      </c>
      <c r="P1421" s="6">
        <f t="shared" si="137"/>
        <v>0</v>
      </c>
    </row>
    <row r="1422" spans="1:16" x14ac:dyDescent="0.25">
      <c r="A1422" s="3" t="s">
        <v>576</v>
      </c>
      <c r="B1422">
        <v>28878</v>
      </c>
      <c r="C1422">
        <v>28878</v>
      </c>
      <c r="F1422" s="3" t="s">
        <v>559</v>
      </c>
      <c r="G1422">
        <v>327426</v>
      </c>
      <c r="H1422">
        <v>327426</v>
      </c>
      <c r="I1422">
        <v>327426</v>
      </c>
      <c r="J1422">
        <f>VLOOKUP(F1422,rmp_opt!$A$2:$C$1736,3,FALSE)</f>
        <v>327937</v>
      </c>
      <c r="K1422">
        <f t="shared" si="132"/>
        <v>0</v>
      </c>
      <c r="L1422">
        <f t="shared" si="133"/>
        <v>0</v>
      </c>
      <c r="M1422">
        <f t="shared" si="134"/>
        <v>327426</v>
      </c>
      <c r="N1422">
        <f t="shared" si="135"/>
        <v>327426</v>
      </c>
      <c r="O1422">
        <f t="shared" si="136"/>
        <v>1</v>
      </c>
      <c r="P1422" s="6">
        <f t="shared" si="137"/>
        <v>0</v>
      </c>
    </row>
    <row r="1423" spans="1:16" x14ac:dyDescent="0.25">
      <c r="A1423" s="3" t="s">
        <v>1557</v>
      </c>
      <c r="B1423">
        <v>93399</v>
      </c>
      <c r="C1423">
        <v>93842</v>
      </c>
      <c r="F1423" s="3" t="s">
        <v>1610</v>
      </c>
      <c r="G1423">
        <v>44798</v>
      </c>
      <c r="H1423">
        <v>44798</v>
      </c>
      <c r="I1423">
        <v>44798</v>
      </c>
      <c r="J1423">
        <f>VLOOKUP(F1423,rmp_opt!$A$2:$C$1736,3,FALSE)</f>
        <v>44798</v>
      </c>
      <c r="K1423">
        <f t="shared" si="132"/>
        <v>0</v>
      </c>
      <c r="L1423">
        <f t="shared" si="133"/>
        <v>0</v>
      </c>
      <c r="M1423">
        <f t="shared" si="134"/>
        <v>44798</v>
      </c>
      <c r="N1423">
        <f t="shared" si="135"/>
        <v>44798</v>
      </c>
      <c r="O1423">
        <f t="shared" si="136"/>
        <v>1</v>
      </c>
      <c r="P1423" s="6">
        <f t="shared" si="137"/>
        <v>0</v>
      </c>
    </row>
    <row r="1424" spans="1:16" x14ac:dyDescent="0.25">
      <c r="A1424" s="3" t="s">
        <v>520</v>
      </c>
      <c r="B1424">
        <v>70099</v>
      </c>
      <c r="C1424">
        <v>70217</v>
      </c>
      <c r="F1424" s="3" t="s">
        <v>1342</v>
      </c>
      <c r="G1424">
        <v>60107</v>
      </c>
      <c r="H1424">
        <v>60107</v>
      </c>
      <c r="I1424">
        <v>60107</v>
      </c>
      <c r="J1424">
        <f>VLOOKUP(F1424,rmp_opt!$A$2:$C$1736,3,FALSE)</f>
        <v>60107</v>
      </c>
      <c r="K1424">
        <f t="shared" si="132"/>
        <v>0</v>
      </c>
      <c r="L1424">
        <f t="shared" si="133"/>
        <v>0</v>
      </c>
      <c r="M1424">
        <f t="shared" si="134"/>
        <v>60107</v>
      </c>
      <c r="N1424">
        <f t="shared" si="135"/>
        <v>60107</v>
      </c>
      <c r="O1424">
        <f t="shared" si="136"/>
        <v>1</v>
      </c>
      <c r="P1424" s="6">
        <f t="shared" si="137"/>
        <v>0</v>
      </c>
    </row>
    <row r="1425" spans="1:16" x14ac:dyDescent="0.25">
      <c r="A1425" s="3" t="s">
        <v>158</v>
      </c>
      <c r="B1425">
        <v>135053</v>
      </c>
      <c r="C1425">
        <v>135062</v>
      </c>
      <c r="F1425" s="3" t="s">
        <v>1427</v>
      </c>
      <c r="G1425">
        <v>4000</v>
      </c>
      <c r="H1425">
        <v>4000</v>
      </c>
      <c r="I1425">
        <v>4000</v>
      </c>
      <c r="J1425">
        <f>VLOOKUP(F1425,rmp_opt!$A$2:$C$1736,3,FALSE)</f>
        <v>4000</v>
      </c>
      <c r="K1425">
        <f t="shared" si="132"/>
        <v>0</v>
      </c>
      <c r="L1425">
        <f t="shared" si="133"/>
        <v>0</v>
      </c>
      <c r="M1425">
        <f t="shared" si="134"/>
        <v>4000</v>
      </c>
      <c r="N1425">
        <f t="shared" si="135"/>
        <v>4000</v>
      </c>
      <c r="O1425">
        <f t="shared" si="136"/>
        <v>1</v>
      </c>
      <c r="P1425" s="6">
        <f t="shared" si="137"/>
        <v>0</v>
      </c>
    </row>
    <row r="1426" spans="1:16" x14ac:dyDescent="0.25">
      <c r="A1426" s="3" t="s">
        <v>1567</v>
      </c>
      <c r="B1426">
        <v>11255</v>
      </c>
      <c r="C1426">
        <v>11304</v>
      </c>
      <c r="F1426" s="3" t="s">
        <v>556</v>
      </c>
      <c r="G1426">
        <v>4000</v>
      </c>
      <c r="H1426">
        <v>4000</v>
      </c>
      <c r="I1426">
        <v>4000</v>
      </c>
      <c r="J1426">
        <f>VLOOKUP(F1426,rmp_opt!$A$2:$C$1736,3,FALSE)</f>
        <v>4000</v>
      </c>
      <c r="K1426">
        <f t="shared" si="132"/>
        <v>0</v>
      </c>
      <c r="L1426">
        <f t="shared" si="133"/>
        <v>0</v>
      </c>
      <c r="M1426">
        <f t="shared" si="134"/>
        <v>4000</v>
      </c>
      <c r="N1426">
        <f t="shared" si="135"/>
        <v>4000</v>
      </c>
      <c r="O1426">
        <f t="shared" si="136"/>
        <v>1</v>
      </c>
      <c r="P1426" s="6">
        <f t="shared" si="137"/>
        <v>0</v>
      </c>
    </row>
    <row r="1427" spans="1:16" x14ac:dyDescent="0.25">
      <c r="A1427" s="3" t="s">
        <v>712</v>
      </c>
      <c r="B1427">
        <v>3267</v>
      </c>
      <c r="C1427">
        <v>3303</v>
      </c>
      <c r="F1427" s="3" t="s">
        <v>1556</v>
      </c>
      <c r="G1427">
        <v>52360</v>
      </c>
      <c r="H1427">
        <v>52360</v>
      </c>
      <c r="I1427">
        <v>52360</v>
      </c>
      <c r="J1427">
        <f>VLOOKUP(F1427,rmp_opt!$A$2:$C$1736,3,FALSE)</f>
        <v>52360</v>
      </c>
      <c r="K1427">
        <f t="shared" si="132"/>
        <v>0</v>
      </c>
      <c r="L1427">
        <f t="shared" si="133"/>
        <v>0</v>
      </c>
      <c r="M1427">
        <f t="shared" si="134"/>
        <v>52360</v>
      </c>
      <c r="N1427">
        <f t="shared" si="135"/>
        <v>52360</v>
      </c>
      <c r="O1427">
        <f t="shared" si="136"/>
        <v>1</v>
      </c>
      <c r="P1427" s="6">
        <f t="shared" si="137"/>
        <v>0</v>
      </c>
    </row>
    <row r="1428" spans="1:16" x14ac:dyDescent="0.25">
      <c r="A1428" s="3" t="s">
        <v>1410</v>
      </c>
      <c r="B1428">
        <v>7801</v>
      </c>
      <c r="C1428">
        <v>7801</v>
      </c>
      <c r="F1428" s="3" t="s">
        <v>1623</v>
      </c>
      <c r="G1428">
        <v>4000</v>
      </c>
      <c r="H1428">
        <v>4000</v>
      </c>
      <c r="I1428">
        <v>4000</v>
      </c>
      <c r="J1428">
        <f>VLOOKUP(F1428,rmp_opt!$A$2:$C$1736,3,FALSE)</f>
        <v>4000</v>
      </c>
      <c r="K1428">
        <f t="shared" si="132"/>
        <v>0</v>
      </c>
      <c r="L1428">
        <f t="shared" si="133"/>
        <v>0</v>
      </c>
      <c r="M1428">
        <f t="shared" si="134"/>
        <v>4000</v>
      </c>
      <c r="N1428">
        <f t="shared" si="135"/>
        <v>4000</v>
      </c>
      <c r="O1428">
        <f t="shared" si="136"/>
        <v>1</v>
      </c>
      <c r="P1428" s="6">
        <f t="shared" si="137"/>
        <v>0</v>
      </c>
    </row>
    <row r="1429" spans="1:16" x14ac:dyDescent="0.25">
      <c r="A1429" s="3" t="s">
        <v>1562</v>
      </c>
      <c r="B1429">
        <v>12219</v>
      </c>
      <c r="C1429">
        <v>12369</v>
      </c>
      <c r="F1429" s="3" t="s">
        <v>436</v>
      </c>
      <c r="G1429">
        <v>4000</v>
      </c>
      <c r="H1429">
        <v>4000</v>
      </c>
      <c r="I1429">
        <v>4000</v>
      </c>
      <c r="J1429">
        <f>VLOOKUP(F1429,rmp_opt!$A$2:$C$1736,3,FALSE)</f>
        <v>4000</v>
      </c>
      <c r="K1429">
        <f t="shared" si="132"/>
        <v>0</v>
      </c>
      <c r="L1429">
        <f t="shared" si="133"/>
        <v>0</v>
      </c>
      <c r="M1429">
        <f t="shared" si="134"/>
        <v>4000</v>
      </c>
      <c r="N1429">
        <f t="shared" si="135"/>
        <v>4000</v>
      </c>
      <c r="O1429">
        <f t="shared" si="136"/>
        <v>1</v>
      </c>
      <c r="P1429" s="6">
        <f t="shared" si="137"/>
        <v>0</v>
      </c>
    </row>
    <row r="1430" spans="1:16" x14ac:dyDescent="0.25">
      <c r="A1430" s="3" t="s">
        <v>517</v>
      </c>
      <c r="B1430">
        <v>75651</v>
      </c>
      <c r="C1430">
        <v>75651</v>
      </c>
      <c r="F1430" s="3" t="s">
        <v>615</v>
      </c>
      <c r="G1430">
        <v>58056</v>
      </c>
      <c r="H1430">
        <v>58056</v>
      </c>
      <c r="I1430">
        <v>58056</v>
      </c>
      <c r="J1430">
        <f>VLOOKUP(F1430,rmp_opt!$A$2:$C$1736,3,FALSE)</f>
        <v>58056</v>
      </c>
      <c r="K1430">
        <f t="shared" si="132"/>
        <v>0</v>
      </c>
      <c r="L1430">
        <f t="shared" si="133"/>
        <v>0</v>
      </c>
      <c r="M1430">
        <f t="shared" si="134"/>
        <v>58056</v>
      </c>
      <c r="N1430">
        <f t="shared" si="135"/>
        <v>58056</v>
      </c>
      <c r="O1430">
        <f t="shared" si="136"/>
        <v>1</v>
      </c>
      <c r="P1430" s="6">
        <f t="shared" si="137"/>
        <v>0</v>
      </c>
    </row>
    <row r="1431" spans="1:16" x14ac:dyDescent="0.25">
      <c r="A1431" s="3" t="s">
        <v>245</v>
      </c>
      <c r="B1431">
        <v>91708</v>
      </c>
      <c r="C1431">
        <v>92054</v>
      </c>
      <c r="F1431" s="3" t="s">
        <v>680</v>
      </c>
      <c r="G1431">
        <v>50710</v>
      </c>
      <c r="H1431">
        <v>50710</v>
      </c>
      <c r="I1431">
        <v>50710</v>
      </c>
      <c r="J1431">
        <f>VLOOKUP(F1431,rmp_opt!$A$2:$C$1736,3,FALSE)</f>
        <v>50710</v>
      </c>
      <c r="K1431">
        <f t="shared" si="132"/>
        <v>0</v>
      </c>
      <c r="L1431">
        <f t="shared" si="133"/>
        <v>0</v>
      </c>
      <c r="M1431">
        <f t="shared" si="134"/>
        <v>50710</v>
      </c>
      <c r="N1431">
        <f t="shared" si="135"/>
        <v>50710</v>
      </c>
      <c r="O1431">
        <f t="shared" si="136"/>
        <v>1</v>
      </c>
      <c r="P1431" s="6">
        <f t="shared" si="137"/>
        <v>0</v>
      </c>
    </row>
    <row r="1432" spans="1:16" x14ac:dyDescent="0.25">
      <c r="A1432" s="3" t="s">
        <v>960</v>
      </c>
      <c r="B1432">
        <v>11812</v>
      </c>
      <c r="C1432">
        <v>11812</v>
      </c>
      <c r="F1432" s="3" t="s">
        <v>1669</v>
      </c>
      <c r="G1432">
        <v>65371</v>
      </c>
      <c r="H1432">
        <v>65371</v>
      </c>
      <c r="I1432">
        <v>65371</v>
      </c>
      <c r="J1432">
        <f>VLOOKUP(F1432,rmp_opt!$A$2:$C$1736,3,FALSE)</f>
        <v>65371</v>
      </c>
      <c r="K1432">
        <f t="shared" si="132"/>
        <v>0</v>
      </c>
      <c r="L1432">
        <f t="shared" si="133"/>
        <v>0</v>
      </c>
      <c r="M1432">
        <f t="shared" si="134"/>
        <v>65371</v>
      </c>
      <c r="N1432">
        <f t="shared" si="135"/>
        <v>65371</v>
      </c>
      <c r="O1432">
        <f t="shared" si="136"/>
        <v>1</v>
      </c>
      <c r="P1432" s="6">
        <f t="shared" si="137"/>
        <v>0</v>
      </c>
    </row>
    <row r="1433" spans="1:16" x14ac:dyDescent="0.25">
      <c r="A1433" s="3" t="s">
        <v>1437</v>
      </c>
      <c r="B1433">
        <v>9169</v>
      </c>
      <c r="C1433">
        <v>9200</v>
      </c>
      <c r="F1433" s="3" t="s">
        <v>822</v>
      </c>
      <c r="G1433">
        <v>5093</v>
      </c>
      <c r="H1433">
        <v>5093</v>
      </c>
      <c r="I1433">
        <v>5093</v>
      </c>
      <c r="J1433">
        <f>VLOOKUP(F1433,rmp_opt!$A$2:$C$1736,3,FALSE)</f>
        <v>5093</v>
      </c>
      <c r="K1433">
        <f t="shared" si="132"/>
        <v>0</v>
      </c>
      <c r="L1433">
        <f t="shared" si="133"/>
        <v>0</v>
      </c>
      <c r="M1433">
        <f t="shared" si="134"/>
        <v>5093</v>
      </c>
      <c r="N1433">
        <f t="shared" si="135"/>
        <v>5093</v>
      </c>
      <c r="O1433">
        <f t="shared" si="136"/>
        <v>1</v>
      </c>
      <c r="P1433" s="6">
        <f t="shared" si="137"/>
        <v>0</v>
      </c>
    </row>
    <row r="1434" spans="1:16" x14ac:dyDescent="0.25">
      <c r="A1434" s="3" t="s">
        <v>543</v>
      </c>
      <c r="B1434">
        <v>19255</v>
      </c>
      <c r="C1434">
        <v>19255</v>
      </c>
      <c r="F1434" s="3" t="s">
        <v>217</v>
      </c>
      <c r="G1434">
        <v>5000</v>
      </c>
      <c r="H1434">
        <v>5000</v>
      </c>
      <c r="I1434">
        <v>5000</v>
      </c>
      <c r="J1434">
        <f>VLOOKUP(F1434,rmp_opt!$A$2:$C$1736,3,FALSE)</f>
        <v>5000</v>
      </c>
      <c r="K1434">
        <f t="shared" si="132"/>
        <v>0</v>
      </c>
      <c r="L1434">
        <f t="shared" si="133"/>
        <v>0</v>
      </c>
      <c r="M1434">
        <f t="shared" si="134"/>
        <v>5000</v>
      </c>
      <c r="N1434">
        <f t="shared" si="135"/>
        <v>5000</v>
      </c>
      <c r="O1434">
        <f t="shared" si="136"/>
        <v>1</v>
      </c>
      <c r="P1434" s="6">
        <f t="shared" si="137"/>
        <v>0</v>
      </c>
    </row>
    <row r="1435" spans="1:16" x14ac:dyDescent="0.25">
      <c r="A1435" s="3" t="s">
        <v>399</v>
      </c>
      <c r="B1435">
        <v>9556</v>
      </c>
      <c r="C1435">
        <v>9592</v>
      </c>
      <c r="F1435" s="3" t="s">
        <v>299</v>
      </c>
      <c r="G1435">
        <v>5000</v>
      </c>
      <c r="H1435">
        <v>5000</v>
      </c>
      <c r="I1435">
        <v>5000</v>
      </c>
      <c r="J1435">
        <f>VLOOKUP(F1435,rmp_opt!$A$2:$C$1736,3,FALSE)</f>
        <v>5000</v>
      </c>
      <c r="K1435">
        <f t="shared" si="132"/>
        <v>0</v>
      </c>
      <c r="L1435">
        <f t="shared" si="133"/>
        <v>0</v>
      </c>
      <c r="M1435">
        <f t="shared" si="134"/>
        <v>5000</v>
      </c>
      <c r="N1435">
        <f t="shared" si="135"/>
        <v>5000</v>
      </c>
      <c r="O1435">
        <f t="shared" si="136"/>
        <v>1</v>
      </c>
      <c r="P1435" s="6">
        <f t="shared" si="137"/>
        <v>0</v>
      </c>
    </row>
    <row r="1436" spans="1:16" x14ac:dyDescent="0.25">
      <c r="A1436" s="3" t="s">
        <v>1001</v>
      </c>
      <c r="B1436">
        <v>66707</v>
      </c>
      <c r="C1436">
        <v>66707</v>
      </c>
      <c r="F1436" s="3" t="s">
        <v>275</v>
      </c>
      <c r="G1436">
        <v>57685</v>
      </c>
      <c r="H1436">
        <v>57685</v>
      </c>
      <c r="I1436">
        <v>57685</v>
      </c>
      <c r="J1436">
        <f>VLOOKUP(F1436,rmp_opt!$A$2:$C$1736,3,FALSE)</f>
        <v>57685</v>
      </c>
      <c r="K1436">
        <f t="shared" si="132"/>
        <v>0</v>
      </c>
      <c r="L1436">
        <f t="shared" si="133"/>
        <v>0</v>
      </c>
      <c r="M1436">
        <f t="shared" si="134"/>
        <v>57685</v>
      </c>
      <c r="N1436">
        <f t="shared" si="135"/>
        <v>57685</v>
      </c>
      <c r="O1436">
        <f t="shared" si="136"/>
        <v>1</v>
      </c>
      <c r="P1436" s="6">
        <f t="shared" si="137"/>
        <v>0</v>
      </c>
    </row>
    <row r="1437" spans="1:16" x14ac:dyDescent="0.25">
      <c r="A1437" s="3" t="s">
        <v>687</v>
      </c>
      <c r="B1437">
        <v>12347</v>
      </c>
      <c r="C1437">
        <v>12347</v>
      </c>
      <c r="F1437" s="3" t="s">
        <v>995</v>
      </c>
      <c r="G1437">
        <v>5000</v>
      </c>
      <c r="H1437">
        <v>5000</v>
      </c>
      <c r="I1437">
        <v>5000</v>
      </c>
      <c r="J1437">
        <f>VLOOKUP(F1437,rmp_opt!$A$2:$C$1736,3,FALSE)</f>
        <v>5006</v>
      </c>
      <c r="K1437">
        <f t="shared" si="132"/>
        <v>0</v>
      </c>
      <c r="L1437">
        <f t="shared" si="133"/>
        <v>0</v>
      </c>
      <c r="M1437">
        <f t="shared" si="134"/>
        <v>5000</v>
      </c>
      <c r="N1437">
        <f t="shared" si="135"/>
        <v>5000</v>
      </c>
      <c r="O1437">
        <f t="shared" si="136"/>
        <v>1</v>
      </c>
      <c r="P1437" s="6">
        <f t="shared" si="137"/>
        <v>0</v>
      </c>
    </row>
    <row r="1438" spans="1:16" x14ac:dyDescent="0.25">
      <c r="A1438" s="3" t="s">
        <v>982</v>
      </c>
      <c r="B1438">
        <v>95742</v>
      </c>
      <c r="C1438">
        <v>96007</v>
      </c>
      <c r="F1438" s="3" t="s">
        <v>1359</v>
      </c>
      <c r="G1438">
        <v>77037</v>
      </c>
      <c r="H1438">
        <v>77037</v>
      </c>
      <c r="I1438">
        <v>77037</v>
      </c>
      <c r="J1438">
        <f>VLOOKUP(F1438,rmp_opt!$A$2:$C$1736,3,FALSE)</f>
        <v>77063</v>
      </c>
      <c r="K1438">
        <f t="shared" si="132"/>
        <v>0</v>
      </c>
      <c r="L1438">
        <f t="shared" si="133"/>
        <v>0</v>
      </c>
      <c r="M1438">
        <f t="shared" si="134"/>
        <v>77037</v>
      </c>
      <c r="N1438">
        <f t="shared" si="135"/>
        <v>77037</v>
      </c>
      <c r="O1438">
        <f t="shared" si="136"/>
        <v>1</v>
      </c>
      <c r="P1438" s="6">
        <f t="shared" si="137"/>
        <v>0</v>
      </c>
    </row>
    <row r="1439" spans="1:16" x14ac:dyDescent="0.25">
      <c r="A1439" s="3" t="s">
        <v>304</v>
      </c>
      <c r="B1439">
        <v>11024</v>
      </c>
      <c r="C1439">
        <v>11081</v>
      </c>
      <c r="F1439" s="3" t="s">
        <v>1269</v>
      </c>
      <c r="G1439">
        <v>61447</v>
      </c>
      <c r="H1439">
        <v>61447</v>
      </c>
      <c r="I1439">
        <v>61447</v>
      </c>
      <c r="J1439">
        <f>VLOOKUP(F1439,rmp_opt!$A$2:$C$1736,3,FALSE)</f>
        <v>61447</v>
      </c>
      <c r="K1439">
        <f t="shared" si="132"/>
        <v>0</v>
      </c>
      <c r="L1439">
        <f t="shared" si="133"/>
        <v>0</v>
      </c>
      <c r="M1439">
        <f t="shared" si="134"/>
        <v>61447</v>
      </c>
      <c r="N1439">
        <f t="shared" si="135"/>
        <v>61447</v>
      </c>
      <c r="O1439">
        <f t="shared" si="136"/>
        <v>1</v>
      </c>
      <c r="P1439" s="6">
        <f t="shared" si="137"/>
        <v>0</v>
      </c>
    </row>
    <row r="1440" spans="1:16" x14ac:dyDescent="0.25">
      <c r="A1440" s="3" t="s">
        <v>1635</v>
      </c>
      <c r="B1440">
        <v>8222</v>
      </c>
      <c r="C1440">
        <v>8234</v>
      </c>
      <c r="F1440" s="3" t="s">
        <v>1452</v>
      </c>
      <c r="G1440">
        <v>61021</v>
      </c>
      <c r="H1440">
        <v>61021</v>
      </c>
      <c r="I1440">
        <v>61021</v>
      </c>
      <c r="J1440">
        <f>VLOOKUP(F1440,rmp_opt!$A$2:$C$1736,3,FALSE)</f>
        <v>61021</v>
      </c>
      <c r="K1440">
        <f t="shared" si="132"/>
        <v>0</v>
      </c>
      <c r="L1440">
        <f t="shared" si="133"/>
        <v>0</v>
      </c>
      <c r="M1440">
        <f t="shared" si="134"/>
        <v>61021</v>
      </c>
      <c r="N1440">
        <f t="shared" si="135"/>
        <v>61021</v>
      </c>
      <c r="O1440">
        <f t="shared" si="136"/>
        <v>1</v>
      </c>
      <c r="P1440" s="6">
        <f t="shared" si="137"/>
        <v>0</v>
      </c>
    </row>
    <row r="1441" spans="1:16" x14ac:dyDescent="0.25">
      <c r="A1441" s="3" t="s">
        <v>1093</v>
      </c>
      <c r="B1441">
        <v>11221</v>
      </c>
      <c r="C1441">
        <v>11221</v>
      </c>
      <c r="F1441" s="3" t="s">
        <v>91</v>
      </c>
      <c r="G1441">
        <v>38738</v>
      </c>
      <c r="H1441">
        <v>38738</v>
      </c>
      <c r="I1441">
        <v>38730</v>
      </c>
      <c r="J1441">
        <f>VLOOKUP(F1441,rmp_opt!$A$2:$C$1736,3,FALSE)</f>
        <v>38781</v>
      </c>
      <c r="K1441">
        <f t="shared" si="132"/>
        <v>0</v>
      </c>
      <c r="L1441">
        <f t="shared" si="133"/>
        <v>0</v>
      </c>
      <c r="M1441">
        <f t="shared" si="134"/>
        <v>38738</v>
      </c>
      <c r="N1441">
        <f t="shared" si="135"/>
        <v>38738</v>
      </c>
      <c r="O1441">
        <f t="shared" si="136"/>
        <v>1</v>
      </c>
      <c r="P1441" s="6">
        <f t="shared" si="137"/>
        <v>0</v>
      </c>
    </row>
    <row r="1442" spans="1:16" x14ac:dyDescent="0.25">
      <c r="A1442" s="3" t="s">
        <v>1371</v>
      </c>
      <c r="B1442">
        <v>25782</v>
      </c>
      <c r="C1442">
        <v>25813</v>
      </c>
      <c r="F1442" s="3" t="s">
        <v>1624</v>
      </c>
      <c r="G1442">
        <v>78172</v>
      </c>
      <c r="H1442">
        <v>78172</v>
      </c>
      <c r="I1442">
        <v>78171</v>
      </c>
      <c r="J1442">
        <f>VLOOKUP(F1442,rmp_opt!$A$2:$C$1736,3,FALSE)</f>
        <v>78175</v>
      </c>
      <c r="K1442">
        <f t="shared" si="132"/>
        <v>0</v>
      </c>
      <c r="L1442">
        <f t="shared" si="133"/>
        <v>0</v>
      </c>
      <c r="M1442">
        <f t="shared" si="134"/>
        <v>78172</v>
      </c>
      <c r="N1442">
        <f t="shared" si="135"/>
        <v>78172</v>
      </c>
      <c r="O1442">
        <f t="shared" si="136"/>
        <v>1</v>
      </c>
      <c r="P1442" s="6">
        <f t="shared" si="137"/>
        <v>0</v>
      </c>
    </row>
    <row r="1443" spans="1:16" x14ac:dyDescent="0.25">
      <c r="A1443" s="3" t="s">
        <v>449</v>
      </c>
      <c r="B1443">
        <v>8981</v>
      </c>
      <c r="C1443">
        <v>9008</v>
      </c>
      <c r="F1443" s="3" t="s">
        <v>1090</v>
      </c>
      <c r="G1443">
        <v>79351</v>
      </c>
      <c r="H1443">
        <v>79351</v>
      </c>
      <c r="I1443">
        <v>79351</v>
      </c>
      <c r="J1443">
        <f>VLOOKUP(F1443,rmp_opt!$A$2:$C$1736,3,FALSE)</f>
        <v>79402</v>
      </c>
      <c r="K1443">
        <f t="shared" si="132"/>
        <v>0</v>
      </c>
      <c r="L1443">
        <f t="shared" si="133"/>
        <v>0</v>
      </c>
      <c r="M1443">
        <f t="shared" si="134"/>
        <v>79351</v>
      </c>
      <c r="N1443">
        <f t="shared" si="135"/>
        <v>79351</v>
      </c>
      <c r="O1443">
        <f t="shared" si="136"/>
        <v>1</v>
      </c>
      <c r="P1443" s="6">
        <f t="shared" si="137"/>
        <v>0</v>
      </c>
    </row>
    <row r="1444" spans="1:16" x14ac:dyDescent="0.25">
      <c r="A1444" s="3" t="s">
        <v>730</v>
      </c>
      <c r="B1444">
        <v>10827</v>
      </c>
      <c r="C1444">
        <v>10827</v>
      </c>
      <c r="F1444" s="3" t="s">
        <v>1611</v>
      </c>
      <c r="G1444">
        <v>37895</v>
      </c>
      <c r="H1444">
        <v>37895</v>
      </c>
      <c r="I1444">
        <v>37895</v>
      </c>
      <c r="J1444">
        <f>VLOOKUP(F1444,rmp_opt!$A$2:$C$1736,3,FALSE)</f>
        <v>37895</v>
      </c>
      <c r="K1444">
        <f t="shared" si="132"/>
        <v>0</v>
      </c>
      <c r="L1444">
        <f t="shared" si="133"/>
        <v>0</v>
      </c>
      <c r="M1444">
        <f t="shared" si="134"/>
        <v>37895</v>
      </c>
      <c r="N1444">
        <f t="shared" si="135"/>
        <v>37895</v>
      </c>
      <c r="O1444">
        <f t="shared" si="136"/>
        <v>1</v>
      </c>
      <c r="P1444" s="6">
        <f t="shared" si="137"/>
        <v>0</v>
      </c>
    </row>
    <row r="1445" spans="1:16" x14ac:dyDescent="0.25">
      <c r="A1445" s="3" t="s">
        <v>1485</v>
      </c>
      <c r="B1445">
        <v>118856</v>
      </c>
      <c r="C1445">
        <v>119213</v>
      </c>
      <c r="F1445" s="3" t="s">
        <v>890</v>
      </c>
      <c r="G1445">
        <v>78852</v>
      </c>
      <c r="H1445">
        <v>78852</v>
      </c>
      <c r="I1445">
        <v>78852</v>
      </c>
      <c r="J1445">
        <f>VLOOKUP(F1445,rmp_opt!$A$2:$C$1736,3,FALSE)</f>
        <v>78869</v>
      </c>
      <c r="K1445">
        <f t="shared" si="132"/>
        <v>0</v>
      </c>
      <c r="L1445">
        <f t="shared" si="133"/>
        <v>0</v>
      </c>
      <c r="M1445">
        <f t="shared" si="134"/>
        <v>78852</v>
      </c>
      <c r="N1445">
        <f t="shared" si="135"/>
        <v>78852</v>
      </c>
      <c r="O1445">
        <f t="shared" si="136"/>
        <v>1</v>
      </c>
      <c r="P1445" s="6">
        <f t="shared" si="137"/>
        <v>0</v>
      </c>
    </row>
    <row r="1446" spans="1:16" x14ac:dyDescent="0.25">
      <c r="A1446" s="3" t="s">
        <v>1672</v>
      </c>
      <c r="B1446">
        <v>25341</v>
      </c>
      <c r="C1446">
        <v>25689</v>
      </c>
      <c r="F1446" s="3" t="s">
        <v>1344</v>
      </c>
      <c r="G1446">
        <v>32452</v>
      </c>
      <c r="H1446">
        <v>32452</v>
      </c>
      <c r="I1446">
        <v>32452</v>
      </c>
      <c r="J1446">
        <f>VLOOKUP(F1446,rmp_opt!$A$2:$C$1736,3,FALSE)</f>
        <v>32452</v>
      </c>
      <c r="K1446">
        <f t="shared" si="132"/>
        <v>0</v>
      </c>
      <c r="L1446">
        <f t="shared" si="133"/>
        <v>0</v>
      </c>
      <c r="M1446">
        <f t="shared" si="134"/>
        <v>32452</v>
      </c>
      <c r="N1446">
        <f t="shared" si="135"/>
        <v>32452</v>
      </c>
      <c r="O1446">
        <f t="shared" si="136"/>
        <v>1</v>
      </c>
      <c r="P1446" s="6">
        <f t="shared" si="137"/>
        <v>0</v>
      </c>
    </row>
    <row r="1447" spans="1:16" x14ac:dyDescent="0.25">
      <c r="A1447" s="3" t="s">
        <v>711</v>
      </c>
      <c r="B1447">
        <v>9227</v>
      </c>
      <c r="C1447">
        <v>9243</v>
      </c>
      <c r="F1447" s="3" t="s">
        <v>1649</v>
      </c>
      <c r="G1447">
        <v>76177</v>
      </c>
      <c r="H1447">
        <v>76177</v>
      </c>
      <c r="I1447">
        <v>76177</v>
      </c>
      <c r="J1447">
        <f>VLOOKUP(F1447,rmp_opt!$A$2:$C$1736,3,FALSE)</f>
        <v>76201</v>
      </c>
      <c r="K1447">
        <f t="shared" si="132"/>
        <v>0</v>
      </c>
      <c r="L1447">
        <f t="shared" si="133"/>
        <v>0</v>
      </c>
      <c r="M1447">
        <f t="shared" si="134"/>
        <v>76177</v>
      </c>
      <c r="N1447">
        <f t="shared" si="135"/>
        <v>76177</v>
      </c>
      <c r="O1447">
        <f t="shared" si="136"/>
        <v>1</v>
      </c>
      <c r="P1447" s="6">
        <f t="shared" si="137"/>
        <v>0</v>
      </c>
    </row>
    <row r="1448" spans="1:16" x14ac:dyDescent="0.25">
      <c r="A1448" s="3" t="s">
        <v>651</v>
      </c>
      <c r="B1448">
        <v>400</v>
      </c>
      <c r="C1448">
        <v>400</v>
      </c>
      <c r="F1448" s="3" t="s">
        <v>54</v>
      </c>
      <c r="G1448">
        <v>33448</v>
      </c>
      <c r="H1448">
        <v>33448</v>
      </c>
      <c r="I1448">
        <v>33448</v>
      </c>
      <c r="J1448">
        <f>VLOOKUP(F1448,rmp_opt!$A$2:$C$1736,3,FALSE)</f>
        <v>33448</v>
      </c>
      <c r="K1448">
        <f t="shared" si="132"/>
        <v>0</v>
      </c>
      <c r="L1448">
        <f t="shared" si="133"/>
        <v>0</v>
      </c>
      <c r="M1448">
        <f t="shared" si="134"/>
        <v>33448</v>
      </c>
      <c r="N1448">
        <f t="shared" si="135"/>
        <v>33448</v>
      </c>
      <c r="O1448">
        <f t="shared" si="136"/>
        <v>1</v>
      </c>
      <c r="P1448" s="6">
        <f t="shared" si="137"/>
        <v>0</v>
      </c>
    </row>
    <row r="1449" spans="1:16" x14ac:dyDescent="0.25">
      <c r="A1449" s="3" t="s">
        <v>212</v>
      </c>
      <c r="B1449">
        <v>33199</v>
      </c>
      <c r="C1449">
        <v>33561</v>
      </c>
      <c r="F1449" s="3" t="s">
        <v>1305</v>
      </c>
      <c r="G1449">
        <v>77158</v>
      </c>
      <c r="H1449">
        <v>77158</v>
      </c>
      <c r="I1449">
        <v>77158</v>
      </c>
      <c r="J1449">
        <f>VLOOKUP(F1449,rmp_opt!$A$2:$C$1736,3,FALSE)</f>
        <v>77173.999989999997</v>
      </c>
      <c r="K1449">
        <f t="shared" si="132"/>
        <v>0</v>
      </c>
      <c r="L1449">
        <f t="shared" si="133"/>
        <v>0</v>
      </c>
      <c r="M1449">
        <f t="shared" si="134"/>
        <v>77158</v>
      </c>
      <c r="N1449">
        <f t="shared" si="135"/>
        <v>77158</v>
      </c>
      <c r="O1449">
        <f t="shared" si="136"/>
        <v>1</v>
      </c>
      <c r="P1449" s="6">
        <f t="shared" si="137"/>
        <v>0</v>
      </c>
    </row>
    <row r="1450" spans="1:16" x14ac:dyDescent="0.25">
      <c r="A1450" s="3" t="s">
        <v>1037</v>
      </c>
      <c r="B1450">
        <v>10417</v>
      </c>
      <c r="C1450">
        <v>10466</v>
      </c>
      <c r="F1450" s="3" t="s">
        <v>185</v>
      </c>
      <c r="G1450">
        <v>54250</v>
      </c>
      <c r="H1450">
        <v>54250</v>
      </c>
      <c r="I1450">
        <v>54249</v>
      </c>
      <c r="J1450">
        <f>VLOOKUP(F1450,rmp_opt!$A$2:$C$1736,3,FALSE)</f>
        <v>54254</v>
      </c>
      <c r="K1450">
        <f t="shared" si="132"/>
        <v>0</v>
      </c>
      <c r="L1450">
        <f t="shared" si="133"/>
        <v>0</v>
      </c>
      <c r="M1450">
        <f t="shared" si="134"/>
        <v>54250</v>
      </c>
      <c r="N1450">
        <f t="shared" si="135"/>
        <v>54250</v>
      </c>
      <c r="O1450">
        <f t="shared" si="136"/>
        <v>1</v>
      </c>
      <c r="P1450" s="6">
        <f t="shared" si="137"/>
        <v>0</v>
      </c>
    </row>
    <row r="1451" spans="1:16" x14ac:dyDescent="0.25">
      <c r="A1451" s="3" t="s">
        <v>1453</v>
      </c>
      <c r="B1451">
        <v>33299</v>
      </c>
      <c r="C1451">
        <v>33305</v>
      </c>
      <c r="F1451" s="3" t="s">
        <v>1058</v>
      </c>
      <c r="G1451">
        <v>17053</v>
      </c>
      <c r="H1451">
        <v>17053</v>
      </c>
      <c r="I1451">
        <v>17053</v>
      </c>
      <c r="J1451">
        <f>VLOOKUP(F1451,rmp_opt!$A$2:$C$1736,3,FALSE)</f>
        <v>17053</v>
      </c>
      <c r="K1451">
        <f t="shared" si="132"/>
        <v>0</v>
      </c>
      <c r="L1451">
        <f t="shared" si="133"/>
        <v>0</v>
      </c>
      <c r="M1451">
        <f t="shared" si="134"/>
        <v>17053</v>
      </c>
      <c r="N1451">
        <f t="shared" si="135"/>
        <v>17053</v>
      </c>
      <c r="O1451">
        <f t="shared" si="136"/>
        <v>1</v>
      </c>
      <c r="P1451" s="6">
        <f t="shared" si="137"/>
        <v>0</v>
      </c>
    </row>
    <row r="1452" spans="1:16" x14ac:dyDescent="0.25">
      <c r="A1452" s="3" t="s">
        <v>1598</v>
      </c>
      <c r="B1452">
        <v>25181</v>
      </c>
      <c r="C1452">
        <v>25211</v>
      </c>
      <c r="F1452" s="3" t="s">
        <v>793</v>
      </c>
      <c r="G1452">
        <v>3200</v>
      </c>
      <c r="H1452">
        <v>3200</v>
      </c>
      <c r="I1452">
        <v>3200</v>
      </c>
      <c r="J1452">
        <f>VLOOKUP(F1452,rmp_opt!$A$2:$C$1736,3,FALSE)</f>
        <v>3200</v>
      </c>
      <c r="K1452">
        <f t="shared" si="132"/>
        <v>0</v>
      </c>
      <c r="L1452">
        <f t="shared" si="133"/>
        <v>0</v>
      </c>
      <c r="M1452">
        <f t="shared" si="134"/>
        <v>3200</v>
      </c>
      <c r="N1452">
        <f t="shared" si="135"/>
        <v>3200</v>
      </c>
      <c r="O1452">
        <f t="shared" si="136"/>
        <v>1</v>
      </c>
      <c r="P1452" s="6">
        <f t="shared" si="137"/>
        <v>0</v>
      </c>
    </row>
    <row r="1453" spans="1:16" x14ac:dyDescent="0.25">
      <c r="A1453" s="3" t="s">
        <v>800</v>
      </c>
      <c r="B1453">
        <v>400</v>
      </c>
      <c r="C1453">
        <v>400</v>
      </c>
      <c r="F1453" s="3" t="s">
        <v>111</v>
      </c>
      <c r="G1453">
        <v>5206</v>
      </c>
      <c r="H1453">
        <v>5206</v>
      </c>
      <c r="I1453">
        <v>5206</v>
      </c>
      <c r="J1453">
        <f>VLOOKUP(F1453,rmp_opt!$A$2:$C$1736,3,FALSE)</f>
        <v>5213</v>
      </c>
      <c r="K1453">
        <f t="shared" si="132"/>
        <v>0</v>
      </c>
      <c r="L1453">
        <f t="shared" si="133"/>
        <v>0</v>
      </c>
      <c r="M1453">
        <f t="shared" si="134"/>
        <v>5206</v>
      </c>
      <c r="N1453">
        <f t="shared" si="135"/>
        <v>5206</v>
      </c>
      <c r="O1453">
        <f t="shared" si="136"/>
        <v>1</v>
      </c>
      <c r="P1453" s="6">
        <f t="shared" si="137"/>
        <v>0</v>
      </c>
    </row>
    <row r="1454" spans="1:16" x14ac:dyDescent="0.25">
      <c r="A1454" s="3" t="s">
        <v>1366</v>
      </c>
      <c r="B1454">
        <v>11353</v>
      </c>
      <c r="C1454">
        <v>11353</v>
      </c>
      <c r="F1454" s="3" t="s">
        <v>864</v>
      </c>
      <c r="G1454">
        <v>3224</v>
      </c>
      <c r="H1454">
        <v>3224</v>
      </c>
      <c r="I1454">
        <v>3224</v>
      </c>
      <c r="J1454">
        <f>VLOOKUP(F1454,rmp_opt!$A$2:$C$1736,3,FALSE)</f>
        <v>3224</v>
      </c>
      <c r="K1454">
        <f t="shared" si="132"/>
        <v>0</v>
      </c>
      <c r="L1454">
        <f t="shared" si="133"/>
        <v>0</v>
      </c>
      <c r="M1454">
        <f t="shared" si="134"/>
        <v>3224</v>
      </c>
      <c r="N1454">
        <f t="shared" si="135"/>
        <v>3224</v>
      </c>
      <c r="O1454">
        <f t="shared" si="136"/>
        <v>1</v>
      </c>
      <c r="P1454" s="6">
        <f t="shared" si="137"/>
        <v>0</v>
      </c>
    </row>
    <row r="1455" spans="1:16" x14ac:dyDescent="0.25">
      <c r="A1455" s="3" t="s">
        <v>310</v>
      </c>
      <c r="B1455">
        <v>8488</v>
      </c>
      <c r="C1455">
        <v>8507</v>
      </c>
      <c r="F1455" s="3" t="s">
        <v>1550</v>
      </c>
      <c r="G1455">
        <v>3200</v>
      </c>
      <c r="H1455">
        <v>3200</v>
      </c>
      <c r="I1455">
        <v>3200</v>
      </c>
      <c r="J1455">
        <f>VLOOKUP(F1455,rmp_opt!$A$2:$C$1736,3,FALSE)</f>
        <v>3200</v>
      </c>
      <c r="K1455">
        <f t="shared" si="132"/>
        <v>0</v>
      </c>
      <c r="L1455">
        <f t="shared" si="133"/>
        <v>0</v>
      </c>
      <c r="M1455">
        <f t="shared" si="134"/>
        <v>3200</v>
      </c>
      <c r="N1455">
        <f t="shared" si="135"/>
        <v>3200</v>
      </c>
      <c r="O1455">
        <f t="shared" si="136"/>
        <v>1</v>
      </c>
      <c r="P1455" s="6">
        <f t="shared" si="137"/>
        <v>0</v>
      </c>
    </row>
    <row r="1456" spans="1:16" x14ac:dyDescent="0.25">
      <c r="A1456" s="3" t="s">
        <v>509</v>
      </c>
      <c r="B1456">
        <v>34269</v>
      </c>
      <c r="C1456">
        <v>34276</v>
      </c>
      <c r="F1456" s="3" t="s">
        <v>1027</v>
      </c>
      <c r="G1456">
        <v>43665</v>
      </c>
      <c r="H1456">
        <v>43665</v>
      </c>
      <c r="I1456">
        <v>43665</v>
      </c>
      <c r="J1456">
        <f>VLOOKUP(F1456,rmp_opt!$A$2:$C$1736,3,FALSE)</f>
        <v>43665</v>
      </c>
      <c r="K1456">
        <f t="shared" si="132"/>
        <v>0</v>
      </c>
      <c r="L1456">
        <f t="shared" si="133"/>
        <v>0</v>
      </c>
      <c r="M1456">
        <f t="shared" si="134"/>
        <v>43665</v>
      </c>
      <c r="N1456">
        <f t="shared" si="135"/>
        <v>43665</v>
      </c>
      <c r="O1456">
        <f t="shared" si="136"/>
        <v>1</v>
      </c>
      <c r="P1456" s="6">
        <f t="shared" si="137"/>
        <v>0</v>
      </c>
    </row>
    <row r="1457" spans="1:16" x14ac:dyDescent="0.25">
      <c r="A1457" s="3" t="s">
        <v>1101</v>
      </c>
      <c r="B1457">
        <v>9221</v>
      </c>
      <c r="C1457">
        <v>9221</v>
      </c>
      <c r="F1457" s="3" t="s">
        <v>958</v>
      </c>
      <c r="G1457">
        <v>3200</v>
      </c>
      <c r="H1457">
        <v>3200</v>
      </c>
      <c r="I1457">
        <v>3200</v>
      </c>
      <c r="J1457">
        <f>VLOOKUP(F1457,rmp_opt!$A$2:$C$1736,3,FALSE)</f>
        <v>3200</v>
      </c>
      <c r="K1457">
        <f t="shared" si="132"/>
        <v>0</v>
      </c>
      <c r="L1457">
        <f t="shared" si="133"/>
        <v>0</v>
      </c>
      <c r="M1457">
        <f t="shared" si="134"/>
        <v>3200</v>
      </c>
      <c r="N1457">
        <f t="shared" si="135"/>
        <v>3200</v>
      </c>
      <c r="O1457">
        <f t="shared" si="136"/>
        <v>1</v>
      </c>
      <c r="P1457" s="6">
        <f t="shared" si="137"/>
        <v>0</v>
      </c>
    </row>
    <row r="1458" spans="1:16" x14ac:dyDescent="0.25">
      <c r="A1458" s="3" t="s">
        <v>169</v>
      </c>
      <c r="B1458">
        <v>400</v>
      </c>
      <c r="C1458">
        <v>400</v>
      </c>
      <c r="F1458" s="3" t="s">
        <v>1415</v>
      </c>
      <c r="G1458">
        <v>36514</v>
      </c>
      <c r="H1458">
        <v>36514</v>
      </c>
      <c r="I1458">
        <v>36514</v>
      </c>
      <c r="J1458">
        <f>VLOOKUP(F1458,rmp_opt!$A$2:$C$1736,3,FALSE)</f>
        <v>36514</v>
      </c>
      <c r="K1458">
        <f t="shared" si="132"/>
        <v>0</v>
      </c>
      <c r="L1458">
        <f t="shared" si="133"/>
        <v>0</v>
      </c>
      <c r="M1458">
        <f t="shared" si="134"/>
        <v>36514</v>
      </c>
      <c r="N1458">
        <f t="shared" si="135"/>
        <v>36514</v>
      </c>
      <c r="O1458">
        <f t="shared" si="136"/>
        <v>1</v>
      </c>
      <c r="P1458" s="6">
        <f t="shared" si="137"/>
        <v>0</v>
      </c>
    </row>
    <row r="1459" spans="1:16" x14ac:dyDescent="0.25">
      <c r="A1459" s="3" t="s">
        <v>953</v>
      </c>
      <c r="B1459">
        <v>24339</v>
      </c>
      <c r="C1459">
        <v>24372</v>
      </c>
      <c r="F1459" s="3" t="s">
        <v>832</v>
      </c>
      <c r="G1459">
        <v>750289</v>
      </c>
      <c r="H1459">
        <v>750289</v>
      </c>
      <c r="I1459">
        <v>750289</v>
      </c>
      <c r="J1459">
        <f>VLOOKUP(F1459,rmp_opt!$A$2:$C$1736,3,FALSE)</f>
        <v>750329</v>
      </c>
      <c r="K1459">
        <f t="shared" si="132"/>
        <v>0</v>
      </c>
      <c r="L1459">
        <f t="shared" si="133"/>
        <v>0</v>
      </c>
      <c r="M1459">
        <f t="shared" si="134"/>
        <v>750289</v>
      </c>
      <c r="N1459">
        <f t="shared" si="135"/>
        <v>750289</v>
      </c>
      <c r="O1459">
        <f t="shared" si="136"/>
        <v>1</v>
      </c>
      <c r="P1459" s="6">
        <f t="shared" si="137"/>
        <v>0</v>
      </c>
    </row>
    <row r="1460" spans="1:16" x14ac:dyDescent="0.25">
      <c r="A1460" s="3" t="s">
        <v>1732</v>
      </c>
      <c r="B1460">
        <v>1009</v>
      </c>
      <c r="C1460">
        <v>1025</v>
      </c>
      <c r="F1460" s="3" t="s">
        <v>816</v>
      </c>
      <c r="G1460">
        <v>3200</v>
      </c>
      <c r="H1460">
        <v>3200</v>
      </c>
      <c r="I1460">
        <v>3200</v>
      </c>
      <c r="J1460">
        <f>VLOOKUP(F1460,rmp_opt!$A$2:$C$1736,3,FALSE)</f>
        <v>3200</v>
      </c>
      <c r="K1460">
        <f t="shared" si="132"/>
        <v>0</v>
      </c>
      <c r="L1460">
        <f t="shared" si="133"/>
        <v>0</v>
      </c>
      <c r="M1460">
        <f t="shared" si="134"/>
        <v>3200</v>
      </c>
      <c r="N1460">
        <f t="shared" si="135"/>
        <v>3200</v>
      </c>
      <c r="O1460">
        <f t="shared" si="136"/>
        <v>1</v>
      </c>
      <c r="P1460" s="6">
        <f t="shared" si="137"/>
        <v>0</v>
      </c>
    </row>
    <row r="1461" spans="1:16" x14ac:dyDescent="0.25">
      <c r="A1461" s="3" t="s">
        <v>918</v>
      </c>
      <c r="B1461">
        <v>3274</v>
      </c>
      <c r="C1461">
        <v>3328</v>
      </c>
      <c r="F1461" s="3" t="s">
        <v>645</v>
      </c>
      <c r="G1461">
        <v>37928</v>
      </c>
      <c r="H1461">
        <v>37928</v>
      </c>
      <c r="I1461">
        <v>37928</v>
      </c>
      <c r="J1461">
        <f>VLOOKUP(F1461,rmp_opt!$A$2:$C$1736,3,FALSE)</f>
        <v>37928</v>
      </c>
      <c r="K1461">
        <f t="shared" si="132"/>
        <v>0</v>
      </c>
      <c r="L1461">
        <f t="shared" si="133"/>
        <v>0</v>
      </c>
      <c r="M1461">
        <f t="shared" si="134"/>
        <v>37928</v>
      </c>
      <c r="N1461">
        <f t="shared" si="135"/>
        <v>37928</v>
      </c>
      <c r="O1461">
        <f t="shared" si="136"/>
        <v>1</v>
      </c>
      <c r="P1461" s="6">
        <f t="shared" si="137"/>
        <v>0</v>
      </c>
    </row>
    <row r="1462" spans="1:16" x14ac:dyDescent="0.25">
      <c r="A1462" s="3" t="s">
        <v>1133</v>
      </c>
      <c r="B1462">
        <v>8739</v>
      </c>
      <c r="C1462">
        <v>8739</v>
      </c>
      <c r="F1462" s="3" t="s">
        <v>355</v>
      </c>
      <c r="G1462">
        <v>32734</v>
      </c>
      <c r="H1462">
        <v>32734</v>
      </c>
      <c r="I1462">
        <v>32734</v>
      </c>
      <c r="J1462">
        <f>VLOOKUP(F1462,rmp_opt!$A$2:$C$1736,3,FALSE)</f>
        <v>32734</v>
      </c>
      <c r="K1462">
        <f t="shared" si="132"/>
        <v>0</v>
      </c>
      <c r="L1462">
        <f t="shared" si="133"/>
        <v>0</v>
      </c>
      <c r="M1462">
        <f t="shared" si="134"/>
        <v>32734</v>
      </c>
      <c r="N1462">
        <f t="shared" si="135"/>
        <v>32734</v>
      </c>
      <c r="O1462">
        <f t="shared" si="136"/>
        <v>1</v>
      </c>
      <c r="P1462" s="6">
        <f t="shared" si="137"/>
        <v>0</v>
      </c>
    </row>
    <row r="1463" spans="1:16" x14ac:dyDescent="0.25">
      <c r="A1463" s="3" t="s">
        <v>204</v>
      </c>
      <c r="B1463">
        <v>28680</v>
      </c>
      <c r="C1463">
        <v>28680</v>
      </c>
      <c r="F1463" s="3" t="s">
        <v>1563</v>
      </c>
      <c r="G1463">
        <v>4110</v>
      </c>
      <c r="H1463">
        <v>4110</v>
      </c>
      <c r="I1463">
        <v>4110</v>
      </c>
      <c r="J1463">
        <f>VLOOKUP(F1463,rmp_opt!$A$2:$C$1736,3,FALSE)</f>
        <v>4116</v>
      </c>
      <c r="K1463">
        <f t="shared" si="132"/>
        <v>0</v>
      </c>
      <c r="L1463">
        <f t="shared" si="133"/>
        <v>0</v>
      </c>
      <c r="M1463">
        <f t="shared" si="134"/>
        <v>4110</v>
      </c>
      <c r="N1463">
        <f t="shared" si="135"/>
        <v>4110</v>
      </c>
      <c r="O1463">
        <f t="shared" si="136"/>
        <v>1</v>
      </c>
      <c r="P1463" s="6">
        <f t="shared" si="137"/>
        <v>0</v>
      </c>
    </row>
    <row r="1464" spans="1:16" x14ac:dyDescent="0.25">
      <c r="A1464" s="3" t="s">
        <v>1552</v>
      </c>
      <c r="B1464">
        <v>955</v>
      </c>
      <c r="C1464">
        <v>955</v>
      </c>
      <c r="F1464" s="3" t="s">
        <v>1116</v>
      </c>
      <c r="G1464">
        <v>49441</v>
      </c>
      <c r="H1464">
        <v>49441</v>
      </c>
      <c r="I1464">
        <v>49441</v>
      </c>
      <c r="J1464">
        <f>VLOOKUP(F1464,rmp_opt!$A$2:$C$1736,3,FALSE)</f>
        <v>49441</v>
      </c>
      <c r="K1464">
        <f t="shared" si="132"/>
        <v>0</v>
      </c>
      <c r="L1464">
        <f t="shared" si="133"/>
        <v>0</v>
      </c>
      <c r="M1464">
        <f t="shared" si="134"/>
        <v>49441</v>
      </c>
      <c r="N1464">
        <f t="shared" si="135"/>
        <v>49441</v>
      </c>
      <c r="O1464">
        <f t="shared" si="136"/>
        <v>1</v>
      </c>
      <c r="P1464" s="6">
        <f t="shared" si="137"/>
        <v>0</v>
      </c>
    </row>
    <row r="1465" spans="1:16" x14ac:dyDescent="0.25">
      <c r="A1465" s="3" t="s">
        <v>400</v>
      </c>
      <c r="B1465">
        <v>7618</v>
      </c>
      <c r="C1465">
        <v>7618</v>
      </c>
      <c r="F1465" s="3" t="s">
        <v>1089</v>
      </c>
      <c r="G1465">
        <v>50322</v>
      </c>
      <c r="H1465">
        <v>50322</v>
      </c>
      <c r="I1465">
        <v>50322</v>
      </c>
      <c r="J1465">
        <f>VLOOKUP(F1465,rmp_opt!$A$2:$C$1736,3,FALSE)</f>
        <v>50322</v>
      </c>
      <c r="K1465">
        <f t="shared" si="132"/>
        <v>0</v>
      </c>
      <c r="L1465">
        <f t="shared" si="133"/>
        <v>0</v>
      </c>
      <c r="M1465">
        <f t="shared" si="134"/>
        <v>50322</v>
      </c>
      <c r="N1465">
        <f t="shared" si="135"/>
        <v>50322</v>
      </c>
      <c r="O1465">
        <f t="shared" si="136"/>
        <v>1</v>
      </c>
      <c r="P1465" s="6">
        <f t="shared" si="137"/>
        <v>0</v>
      </c>
    </row>
    <row r="1466" spans="1:16" x14ac:dyDescent="0.25">
      <c r="A1466" s="3" t="s">
        <v>14</v>
      </c>
      <c r="B1466">
        <v>8533</v>
      </c>
      <c r="C1466">
        <v>8533</v>
      </c>
      <c r="F1466" s="3" t="s">
        <v>1621</v>
      </c>
      <c r="G1466">
        <v>4664</v>
      </c>
      <c r="H1466">
        <v>4664</v>
      </c>
      <c r="I1466">
        <v>4664</v>
      </c>
      <c r="J1466">
        <f>VLOOKUP(F1466,rmp_opt!$A$2:$C$1736,3,FALSE)</f>
        <v>4664</v>
      </c>
      <c r="K1466">
        <f t="shared" si="132"/>
        <v>0</v>
      </c>
      <c r="L1466">
        <f t="shared" si="133"/>
        <v>0</v>
      </c>
      <c r="M1466">
        <f t="shared" si="134"/>
        <v>4664</v>
      </c>
      <c r="N1466">
        <f t="shared" si="135"/>
        <v>4664</v>
      </c>
      <c r="O1466">
        <f t="shared" si="136"/>
        <v>1</v>
      </c>
      <c r="P1466" s="6">
        <f t="shared" si="137"/>
        <v>0</v>
      </c>
    </row>
    <row r="1467" spans="1:16" x14ac:dyDescent="0.25">
      <c r="A1467" s="3" t="s">
        <v>1066</v>
      </c>
      <c r="B1467">
        <v>7648</v>
      </c>
      <c r="C1467">
        <v>7648</v>
      </c>
      <c r="F1467" s="3" t="s">
        <v>317</v>
      </c>
      <c r="G1467">
        <v>4028</v>
      </c>
      <c r="H1467">
        <v>4028</v>
      </c>
      <c r="I1467">
        <v>4028</v>
      </c>
      <c r="J1467">
        <f>VLOOKUP(F1467,rmp_opt!$A$2:$C$1736,3,FALSE)</f>
        <v>4028</v>
      </c>
      <c r="K1467">
        <f t="shared" si="132"/>
        <v>0</v>
      </c>
      <c r="L1467">
        <f t="shared" si="133"/>
        <v>0</v>
      </c>
      <c r="M1467">
        <f t="shared" si="134"/>
        <v>4028</v>
      </c>
      <c r="N1467">
        <f t="shared" si="135"/>
        <v>4028</v>
      </c>
      <c r="O1467">
        <f t="shared" si="136"/>
        <v>1</v>
      </c>
      <c r="P1467" s="6">
        <f t="shared" si="137"/>
        <v>0</v>
      </c>
    </row>
    <row r="1468" spans="1:16" x14ac:dyDescent="0.25">
      <c r="A1468" s="3" t="s">
        <v>1538</v>
      </c>
      <c r="B1468">
        <v>361</v>
      </c>
      <c r="C1468">
        <v>361</v>
      </c>
      <c r="F1468" s="3" t="s">
        <v>1444</v>
      </c>
      <c r="G1468">
        <v>40170</v>
      </c>
      <c r="H1468">
        <v>40170</v>
      </c>
      <c r="I1468">
        <v>40170</v>
      </c>
      <c r="J1468">
        <f>VLOOKUP(F1468,rmp_opt!$A$2:$C$1736,3,FALSE)</f>
        <v>40170</v>
      </c>
      <c r="K1468">
        <f t="shared" si="132"/>
        <v>0</v>
      </c>
      <c r="L1468">
        <f t="shared" si="133"/>
        <v>0</v>
      </c>
      <c r="M1468">
        <f t="shared" si="134"/>
        <v>40170</v>
      </c>
      <c r="N1468">
        <f t="shared" si="135"/>
        <v>40170</v>
      </c>
      <c r="O1468">
        <f t="shared" si="136"/>
        <v>1</v>
      </c>
      <c r="P1468" s="6">
        <f t="shared" si="137"/>
        <v>0</v>
      </c>
    </row>
    <row r="1469" spans="1:16" x14ac:dyDescent="0.25">
      <c r="A1469" s="3" t="s">
        <v>818</v>
      </c>
      <c r="B1469">
        <v>5031</v>
      </c>
      <c r="C1469">
        <v>5031</v>
      </c>
      <c r="F1469" s="3" t="s">
        <v>1166</v>
      </c>
      <c r="G1469">
        <v>4000</v>
      </c>
      <c r="H1469">
        <v>4000</v>
      </c>
      <c r="I1469">
        <v>4000</v>
      </c>
      <c r="J1469">
        <f>VLOOKUP(F1469,rmp_opt!$A$2:$C$1736,3,FALSE)</f>
        <v>4000</v>
      </c>
      <c r="K1469">
        <f t="shared" si="132"/>
        <v>0</v>
      </c>
      <c r="L1469">
        <f t="shared" si="133"/>
        <v>0</v>
      </c>
      <c r="M1469">
        <f t="shared" si="134"/>
        <v>4000</v>
      </c>
      <c r="N1469">
        <f t="shared" si="135"/>
        <v>4000</v>
      </c>
      <c r="O1469">
        <f t="shared" si="136"/>
        <v>1</v>
      </c>
      <c r="P1469" s="6">
        <f t="shared" si="137"/>
        <v>0</v>
      </c>
    </row>
    <row r="1470" spans="1:16" x14ac:dyDescent="0.25">
      <c r="A1470" s="3" t="s">
        <v>1106</v>
      </c>
      <c r="B1470">
        <v>8405</v>
      </c>
      <c r="C1470">
        <v>8405</v>
      </c>
      <c r="F1470" s="3" t="s">
        <v>944</v>
      </c>
      <c r="G1470">
        <v>48171</v>
      </c>
      <c r="H1470">
        <v>48171</v>
      </c>
      <c r="I1470">
        <v>48171</v>
      </c>
      <c r="J1470">
        <f>VLOOKUP(F1470,rmp_opt!$A$2:$C$1736,3,FALSE)</f>
        <v>48171</v>
      </c>
      <c r="K1470">
        <f t="shared" si="132"/>
        <v>0</v>
      </c>
      <c r="L1470">
        <f t="shared" si="133"/>
        <v>0</v>
      </c>
      <c r="M1470">
        <f t="shared" si="134"/>
        <v>48171</v>
      </c>
      <c r="N1470">
        <f t="shared" si="135"/>
        <v>48171</v>
      </c>
      <c r="O1470">
        <f t="shared" si="136"/>
        <v>1</v>
      </c>
      <c r="P1470" s="6">
        <f t="shared" si="137"/>
        <v>0</v>
      </c>
    </row>
    <row r="1471" spans="1:16" x14ac:dyDescent="0.25">
      <c r="A1471" s="3" t="s">
        <v>1054</v>
      </c>
      <c r="B1471">
        <v>16235</v>
      </c>
      <c r="C1471">
        <v>16235</v>
      </c>
      <c r="F1471" s="3" t="s">
        <v>1472</v>
      </c>
      <c r="G1471">
        <v>42119</v>
      </c>
      <c r="H1471">
        <v>42119</v>
      </c>
      <c r="I1471">
        <v>42119</v>
      </c>
      <c r="J1471">
        <f>VLOOKUP(F1471,rmp_opt!$A$2:$C$1736,3,FALSE)</f>
        <v>42119</v>
      </c>
      <c r="K1471">
        <f t="shared" si="132"/>
        <v>0</v>
      </c>
      <c r="L1471">
        <f t="shared" si="133"/>
        <v>0</v>
      </c>
      <c r="M1471">
        <f t="shared" si="134"/>
        <v>42119</v>
      </c>
      <c r="N1471">
        <f t="shared" si="135"/>
        <v>42119</v>
      </c>
      <c r="O1471">
        <f t="shared" si="136"/>
        <v>1</v>
      </c>
      <c r="P1471" s="6">
        <f t="shared" si="137"/>
        <v>0</v>
      </c>
    </row>
    <row r="1472" spans="1:16" x14ac:dyDescent="0.25">
      <c r="A1472" s="3" t="s">
        <v>488</v>
      </c>
      <c r="B1472">
        <v>3938</v>
      </c>
      <c r="C1472">
        <v>3938</v>
      </c>
      <c r="F1472" s="3" t="s">
        <v>1648</v>
      </c>
      <c r="G1472">
        <v>46931</v>
      </c>
      <c r="H1472">
        <v>46931</v>
      </c>
      <c r="I1472">
        <v>46931</v>
      </c>
      <c r="J1472">
        <f>VLOOKUP(F1472,rmp_opt!$A$2:$C$1736,3,FALSE)</f>
        <v>46931</v>
      </c>
      <c r="K1472">
        <f t="shared" si="132"/>
        <v>0</v>
      </c>
      <c r="L1472">
        <f t="shared" si="133"/>
        <v>0</v>
      </c>
      <c r="M1472">
        <f t="shared" si="134"/>
        <v>46931</v>
      </c>
      <c r="N1472">
        <f t="shared" si="135"/>
        <v>46931</v>
      </c>
      <c r="O1472">
        <f t="shared" si="136"/>
        <v>1</v>
      </c>
      <c r="P1472" s="6">
        <f t="shared" si="137"/>
        <v>0</v>
      </c>
    </row>
    <row r="1473" spans="1:16" x14ac:dyDescent="0.25">
      <c r="A1473" s="3" t="s">
        <v>516</v>
      </c>
      <c r="B1473">
        <v>7824</v>
      </c>
      <c r="C1473">
        <v>7824</v>
      </c>
      <c r="F1473" s="3" t="s">
        <v>1280</v>
      </c>
      <c r="G1473">
        <v>5000</v>
      </c>
      <c r="H1473">
        <v>5000</v>
      </c>
      <c r="I1473">
        <v>5000</v>
      </c>
      <c r="J1473">
        <f>VLOOKUP(F1473,rmp_opt!$A$2:$C$1736,3,FALSE)</f>
        <v>5000</v>
      </c>
      <c r="K1473">
        <f t="shared" si="132"/>
        <v>0</v>
      </c>
      <c r="L1473">
        <f t="shared" si="133"/>
        <v>0</v>
      </c>
      <c r="M1473">
        <f t="shared" si="134"/>
        <v>5000</v>
      </c>
      <c r="N1473">
        <f t="shared" si="135"/>
        <v>5000</v>
      </c>
      <c r="O1473">
        <f t="shared" si="136"/>
        <v>1</v>
      </c>
      <c r="P1473" s="6">
        <f t="shared" si="137"/>
        <v>0</v>
      </c>
    </row>
    <row r="1474" spans="1:16" x14ac:dyDescent="0.25">
      <c r="A1474" s="3" t="s">
        <v>1723</v>
      </c>
      <c r="B1474">
        <v>4476</v>
      </c>
      <c r="C1474">
        <v>4476</v>
      </c>
      <c r="F1474" s="3" t="s">
        <v>1451</v>
      </c>
      <c r="G1474">
        <v>52283</v>
      </c>
      <c r="H1474">
        <v>52283</v>
      </c>
      <c r="I1474">
        <v>52283</v>
      </c>
      <c r="J1474">
        <f>VLOOKUP(F1474,rmp_opt!$A$2:$C$1736,3,FALSE)</f>
        <v>52283</v>
      </c>
      <c r="K1474">
        <f t="shared" si="132"/>
        <v>0</v>
      </c>
      <c r="L1474">
        <f t="shared" si="133"/>
        <v>0</v>
      </c>
      <c r="M1474">
        <f t="shared" si="134"/>
        <v>52283</v>
      </c>
      <c r="N1474">
        <f t="shared" si="135"/>
        <v>52283</v>
      </c>
      <c r="O1474">
        <f t="shared" si="136"/>
        <v>1</v>
      </c>
      <c r="P1474" s="6">
        <f t="shared" si="137"/>
        <v>0</v>
      </c>
    </row>
    <row r="1475" spans="1:16" x14ac:dyDescent="0.25">
      <c r="A1475" s="3" t="s">
        <v>1310</v>
      </c>
      <c r="B1475">
        <v>297</v>
      </c>
      <c r="C1475">
        <v>297</v>
      </c>
      <c r="F1475" s="3" t="s">
        <v>1541</v>
      </c>
      <c r="G1475">
        <v>5033</v>
      </c>
      <c r="H1475">
        <v>5033</v>
      </c>
      <c r="I1475">
        <v>5033</v>
      </c>
      <c r="J1475">
        <f>VLOOKUP(F1475,rmp_opt!$A$2:$C$1736,3,FALSE)</f>
        <v>5033</v>
      </c>
      <c r="K1475">
        <f t="shared" si="132"/>
        <v>0</v>
      </c>
      <c r="L1475">
        <f t="shared" si="133"/>
        <v>0</v>
      </c>
      <c r="M1475">
        <f t="shared" si="134"/>
        <v>5033</v>
      </c>
      <c r="N1475">
        <f t="shared" si="135"/>
        <v>5033</v>
      </c>
      <c r="O1475">
        <f t="shared" si="136"/>
        <v>1</v>
      </c>
      <c r="P1475" s="6">
        <f t="shared" si="137"/>
        <v>0</v>
      </c>
    </row>
    <row r="1476" spans="1:16" x14ac:dyDescent="0.25">
      <c r="A1476" s="3" t="s">
        <v>1302</v>
      </c>
      <c r="B1476">
        <v>5512</v>
      </c>
      <c r="C1476">
        <v>5512</v>
      </c>
      <c r="F1476" s="3" t="s">
        <v>828</v>
      </c>
      <c r="G1476">
        <v>68041</v>
      </c>
      <c r="H1476">
        <v>68041</v>
      </c>
      <c r="I1476">
        <v>68041</v>
      </c>
      <c r="J1476">
        <f>VLOOKUP(F1476,rmp_opt!$A$2:$C$1736,3,FALSE)</f>
        <v>68041</v>
      </c>
      <c r="K1476">
        <f t="shared" ref="K1476:K1539" si="138">IF(I1476&gt;G1476,1,0)</f>
        <v>0</v>
      </c>
      <c r="L1476">
        <f t="shared" ref="L1476:L1539" si="139">IF(J1476&lt;H1476,1,0)</f>
        <v>0</v>
      </c>
      <c r="M1476">
        <f t="shared" ref="M1476:M1539" si="140">MIN(J1476,H1476)</f>
        <v>68041</v>
      </c>
      <c r="N1476">
        <f t="shared" ref="N1476:N1539" si="141">MAX(I1476,G1476)</f>
        <v>68041</v>
      </c>
      <c r="O1476">
        <f t="shared" ref="O1476:O1539" si="142">IF(N1476=M1476,1,0)</f>
        <v>1</v>
      </c>
      <c r="P1476" s="6">
        <f t="shared" ref="P1476:P1539" si="143">(M1476-N1476)/M1476</f>
        <v>0</v>
      </c>
    </row>
    <row r="1477" spans="1:16" x14ac:dyDescent="0.25">
      <c r="A1477" s="3" t="s">
        <v>1389</v>
      </c>
      <c r="B1477">
        <v>19162</v>
      </c>
      <c r="C1477">
        <v>19171</v>
      </c>
      <c r="F1477" s="3" t="s">
        <v>1204</v>
      </c>
      <c r="G1477">
        <v>59230</v>
      </c>
      <c r="H1477">
        <v>59230</v>
      </c>
      <c r="I1477">
        <v>59230</v>
      </c>
      <c r="J1477">
        <f>VLOOKUP(F1477,rmp_opt!$A$2:$C$1736,3,FALSE)</f>
        <v>59230</v>
      </c>
      <c r="K1477">
        <f t="shared" si="138"/>
        <v>0</v>
      </c>
      <c r="L1477">
        <f t="shared" si="139"/>
        <v>0</v>
      </c>
      <c r="M1477">
        <f t="shared" si="140"/>
        <v>59230</v>
      </c>
      <c r="N1477">
        <f t="shared" si="141"/>
        <v>59230</v>
      </c>
      <c r="O1477">
        <f t="shared" si="142"/>
        <v>1</v>
      </c>
      <c r="P1477" s="6">
        <f t="shared" si="143"/>
        <v>0</v>
      </c>
    </row>
    <row r="1478" spans="1:16" x14ac:dyDescent="0.25">
      <c r="A1478" s="3" t="s">
        <v>85</v>
      </c>
      <c r="B1478">
        <v>6330</v>
      </c>
      <c r="C1478">
        <v>6330</v>
      </c>
      <c r="F1478" s="3" t="s">
        <v>760</v>
      </c>
      <c r="G1478">
        <v>78155</v>
      </c>
      <c r="H1478">
        <v>78155</v>
      </c>
      <c r="I1478">
        <v>78155</v>
      </c>
      <c r="J1478">
        <f>VLOOKUP(F1478,rmp_opt!$A$2:$C$1736,3,FALSE)</f>
        <v>78155</v>
      </c>
      <c r="K1478">
        <f t="shared" si="138"/>
        <v>0</v>
      </c>
      <c r="L1478">
        <f t="shared" si="139"/>
        <v>0</v>
      </c>
      <c r="M1478">
        <f t="shared" si="140"/>
        <v>78155</v>
      </c>
      <c r="N1478">
        <f t="shared" si="141"/>
        <v>78155</v>
      </c>
      <c r="O1478">
        <f t="shared" si="142"/>
        <v>1</v>
      </c>
      <c r="P1478" s="6">
        <f t="shared" si="143"/>
        <v>0</v>
      </c>
    </row>
    <row r="1479" spans="1:16" x14ac:dyDescent="0.25">
      <c r="A1479" s="3" t="s">
        <v>1068</v>
      </c>
      <c r="B1479">
        <v>1800</v>
      </c>
      <c r="C1479">
        <v>1800</v>
      </c>
      <c r="F1479" s="3" t="s">
        <v>1033</v>
      </c>
      <c r="G1479">
        <v>5000</v>
      </c>
      <c r="H1479">
        <v>5000</v>
      </c>
      <c r="I1479">
        <v>5000</v>
      </c>
      <c r="J1479">
        <f>VLOOKUP(F1479,rmp_opt!$A$2:$C$1736,3,FALSE)</f>
        <v>5000</v>
      </c>
      <c r="K1479">
        <f t="shared" si="138"/>
        <v>0</v>
      </c>
      <c r="L1479">
        <f t="shared" si="139"/>
        <v>0</v>
      </c>
      <c r="M1479">
        <f t="shared" si="140"/>
        <v>5000</v>
      </c>
      <c r="N1479">
        <f t="shared" si="141"/>
        <v>5000</v>
      </c>
      <c r="O1479">
        <f t="shared" si="142"/>
        <v>1</v>
      </c>
      <c r="P1479" s="6">
        <f t="shared" si="143"/>
        <v>0</v>
      </c>
    </row>
    <row r="1480" spans="1:16" x14ac:dyDescent="0.25">
      <c r="A1480" s="3" t="s">
        <v>1078</v>
      </c>
      <c r="B1480">
        <v>5824</v>
      </c>
      <c r="C1480">
        <v>5824</v>
      </c>
      <c r="F1480" s="3" t="s">
        <v>279</v>
      </c>
      <c r="G1480">
        <v>51644</v>
      </c>
      <c r="H1480">
        <v>51644</v>
      </c>
      <c r="I1480">
        <v>51644</v>
      </c>
      <c r="J1480">
        <f>VLOOKUP(F1480,rmp_opt!$A$2:$C$1736,3,FALSE)</f>
        <v>51644</v>
      </c>
      <c r="K1480">
        <f t="shared" si="138"/>
        <v>0</v>
      </c>
      <c r="L1480">
        <f t="shared" si="139"/>
        <v>0</v>
      </c>
      <c r="M1480">
        <f t="shared" si="140"/>
        <v>51644</v>
      </c>
      <c r="N1480">
        <f t="shared" si="141"/>
        <v>51644</v>
      </c>
      <c r="O1480">
        <f t="shared" si="142"/>
        <v>1</v>
      </c>
      <c r="P1480" s="6">
        <f t="shared" si="143"/>
        <v>0</v>
      </c>
    </row>
    <row r="1481" spans="1:16" x14ac:dyDescent="0.25">
      <c r="A1481" s="3" t="s">
        <v>1742</v>
      </c>
      <c r="B1481">
        <v>24206</v>
      </c>
      <c r="C1481">
        <v>24206</v>
      </c>
      <c r="F1481" s="3" t="s">
        <v>1130</v>
      </c>
      <c r="G1481">
        <v>5032</v>
      </c>
      <c r="H1481">
        <v>5032</v>
      </c>
      <c r="I1481">
        <v>5032</v>
      </c>
      <c r="J1481">
        <f>VLOOKUP(F1481,rmp_opt!$A$2:$C$1736,3,FALSE)</f>
        <v>5032</v>
      </c>
      <c r="K1481">
        <f t="shared" si="138"/>
        <v>0</v>
      </c>
      <c r="L1481">
        <f t="shared" si="139"/>
        <v>0</v>
      </c>
      <c r="M1481">
        <f t="shared" si="140"/>
        <v>5032</v>
      </c>
      <c r="N1481">
        <f t="shared" si="141"/>
        <v>5032</v>
      </c>
      <c r="O1481">
        <f t="shared" si="142"/>
        <v>1</v>
      </c>
      <c r="P1481" s="6">
        <f t="shared" si="143"/>
        <v>0</v>
      </c>
    </row>
    <row r="1482" spans="1:16" x14ac:dyDescent="0.25">
      <c r="A1482" s="3" t="s">
        <v>1341</v>
      </c>
      <c r="B1482">
        <v>4168</v>
      </c>
      <c r="C1482">
        <v>4168</v>
      </c>
      <c r="F1482" s="3" t="s">
        <v>906</v>
      </c>
      <c r="G1482">
        <v>56263</v>
      </c>
      <c r="H1482">
        <v>56263</v>
      </c>
      <c r="I1482">
        <v>56263</v>
      </c>
      <c r="J1482">
        <f>VLOOKUP(F1482,rmp_opt!$A$2:$C$1736,3,FALSE)</f>
        <v>56263</v>
      </c>
      <c r="K1482">
        <f t="shared" si="138"/>
        <v>0</v>
      </c>
      <c r="L1482">
        <f t="shared" si="139"/>
        <v>0</v>
      </c>
      <c r="M1482">
        <f t="shared" si="140"/>
        <v>56263</v>
      </c>
      <c r="N1482">
        <f t="shared" si="141"/>
        <v>56263</v>
      </c>
      <c r="O1482">
        <f t="shared" si="142"/>
        <v>1</v>
      </c>
      <c r="P1482" s="6">
        <f t="shared" si="143"/>
        <v>0</v>
      </c>
    </row>
    <row r="1483" spans="1:16" x14ac:dyDescent="0.25">
      <c r="A1483" s="3" t="s">
        <v>1612</v>
      </c>
      <c r="B1483">
        <v>23300</v>
      </c>
      <c r="C1483">
        <v>23300</v>
      </c>
      <c r="F1483" s="3" t="s">
        <v>262</v>
      </c>
      <c r="G1483">
        <v>4000</v>
      </c>
      <c r="H1483">
        <v>4000</v>
      </c>
      <c r="I1483">
        <v>4000</v>
      </c>
      <c r="J1483">
        <f>VLOOKUP(F1483,rmp_opt!$A$2:$C$1736,3,FALSE)</f>
        <v>4000</v>
      </c>
      <c r="K1483">
        <f t="shared" si="138"/>
        <v>0</v>
      </c>
      <c r="L1483">
        <f t="shared" si="139"/>
        <v>0</v>
      </c>
      <c r="M1483">
        <f t="shared" si="140"/>
        <v>4000</v>
      </c>
      <c r="N1483">
        <f t="shared" si="141"/>
        <v>4000</v>
      </c>
      <c r="O1483">
        <f t="shared" si="142"/>
        <v>1</v>
      </c>
      <c r="P1483" s="6">
        <f t="shared" si="143"/>
        <v>0</v>
      </c>
    </row>
    <row r="1484" spans="1:16" x14ac:dyDescent="0.25">
      <c r="A1484" s="3" t="s">
        <v>1652</v>
      </c>
      <c r="B1484">
        <v>106</v>
      </c>
      <c r="C1484">
        <v>106</v>
      </c>
      <c r="F1484" s="3" t="s">
        <v>1259</v>
      </c>
      <c r="G1484">
        <v>4197</v>
      </c>
      <c r="H1484">
        <v>4197</v>
      </c>
      <c r="I1484">
        <v>4197</v>
      </c>
      <c r="J1484">
        <f>VLOOKUP(F1484,rmp_opt!$A$2:$C$1736,3,FALSE)</f>
        <v>4197</v>
      </c>
      <c r="K1484">
        <f t="shared" si="138"/>
        <v>0</v>
      </c>
      <c r="L1484">
        <f t="shared" si="139"/>
        <v>0</v>
      </c>
      <c r="M1484">
        <f t="shared" si="140"/>
        <v>4197</v>
      </c>
      <c r="N1484">
        <f t="shared" si="141"/>
        <v>4197</v>
      </c>
      <c r="O1484">
        <f t="shared" si="142"/>
        <v>1</v>
      </c>
      <c r="P1484" s="6">
        <f t="shared" si="143"/>
        <v>0</v>
      </c>
    </row>
    <row r="1485" spans="1:16" x14ac:dyDescent="0.25">
      <c r="A1485" s="3" t="s">
        <v>1274</v>
      </c>
      <c r="B1485">
        <v>410</v>
      </c>
      <c r="C1485">
        <v>410</v>
      </c>
      <c r="F1485" s="3" t="s">
        <v>708</v>
      </c>
      <c r="G1485">
        <v>4000</v>
      </c>
      <c r="H1485">
        <v>4000</v>
      </c>
      <c r="I1485">
        <v>4000</v>
      </c>
      <c r="J1485">
        <f>VLOOKUP(F1485,rmp_opt!$A$2:$C$1736,3,FALSE)</f>
        <v>4000</v>
      </c>
      <c r="K1485">
        <f t="shared" si="138"/>
        <v>0</v>
      </c>
      <c r="L1485">
        <f t="shared" si="139"/>
        <v>0</v>
      </c>
      <c r="M1485">
        <f t="shared" si="140"/>
        <v>4000</v>
      </c>
      <c r="N1485">
        <f t="shared" si="141"/>
        <v>4000</v>
      </c>
      <c r="O1485">
        <f t="shared" si="142"/>
        <v>1</v>
      </c>
      <c r="P1485" s="6">
        <f t="shared" si="143"/>
        <v>0</v>
      </c>
    </row>
    <row r="1486" spans="1:16" x14ac:dyDescent="0.25">
      <c r="A1486" s="3" t="s">
        <v>1603</v>
      </c>
      <c r="B1486">
        <v>15410</v>
      </c>
      <c r="C1486">
        <v>15410</v>
      </c>
      <c r="F1486" s="3" t="s">
        <v>1673</v>
      </c>
      <c r="G1486">
        <v>4000</v>
      </c>
      <c r="H1486">
        <v>4000</v>
      </c>
      <c r="I1486">
        <v>4000</v>
      </c>
      <c r="J1486">
        <f>VLOOKUP(F1486,rmp_opt!$A$2:$C$1736,3,FALSE)</f>
        <v>4000</v>
      </c>
      <c r="K1486">
        <f t="shared" si="138"/>
        <v>0</v>
      </c>
      <c r="L1486">
        <f t="shared" si="139"/>
        <v>0</v>
      </c>
      <c r="M1486">
        <f t="shared" si="140"/>
        <v>4000</v>
      </c>
      <c r="N1486">
        <f t="shared" si="141"/>
        <v>4000</v>
      </c>
      <c r="O1486">
        <f t="shared" si="142"/>
        <v>1</v>
      </c>
      <c r="P1486" s="6">
        <f t="shared" si="143"/>
        <v>0</v>
      </c>
    </row>
    <row r="1487" spans="1:16" x14ac:dyDescent="0.25">
      <c r="A1487" s="3" t="s">
        <v>298</v>
      </c>
      <c r="B1487">
        <v>9258</v>
      </c>
      <c r="C1487">
        <v>9258</v>
      </c>
      <c r="F1487" s="3" t="s">
        <v>82</v>
      </c>
      <c r="G1487">
        <v>4000</v>
      </c>
      <c r="H1487">
        <v>4000</v>
      </c>
      <c r="I1487">
        <v>4000</v>
      </c>
      <c r="J1487">
        <f>VLOOKUP(F1487,rmp_opt!$A$2:$C$1736,3,FALSE)</f>
        <v>4085</v>
      </c>
      <c r="K1487">
        <f t="shared" si="138"/>
        <v>0</v>
      </c>
      <c r="L1487">
        <f t="shared" si="139"/>
        <v>0</v>
      </c>
      <c r="M1487">
        <f t="shared" si="140"/>
        <v>4000</v>
      </c>
      <c r="N1487">
        <f t="shared" si="141"/>
        <v>4000</v>
      </c>
      <c r="O1487">
        <f t="shared" si="142"/>
        <v>1</v>
      </c>
      <c r="P1487" s="6">
        <f t="shared" si="143"/>
        <v>0</v>
      </c>
    </row>
    <row r="1488" spans="1:16" x14ac:dyDescent="0.25">
      <c r="A1488" s="3" t="s">
        <v>560</v>
      </c>
      <c r="B1488">
        <v>21891</v>
      </c>
      <c r="C1488">
        <v>21891</v>
      </c>
      <c r="F1488" s="3" t="s">
        <v>847</v>
      </c>
      <c r="G1488">
        <v>53612</v>
      </c>
      <c r="H1488">
        <v>53612</v>
      </c>
      <c r="I1488">
        <v>53612</v>
      </c>
      <c r="J1488">
        <f>VLOOKUP(F1488,rmp_opt!$A$2:$C$1736,3,FALSE)</f>
        <v>53612</v>
      </c>
      <c r="K1488">
        <f t="shared" si="138"/>
        <v>0</v>
      </c>
      <c r="L1488">
        <f t="shared" si="139"/>
        <v>0</v>
      </c>
      <c r="M1488">
        <f t="shared" si="140"/>
        <v>53612</v>
      </c>
      <c r="N1488">
        <f t="shared" si="141"/>
        <v>53612</v>
      </c>
      <c r="O1488">
        <f t="shared" si="142"/>
        <v>1</v>
      </c>
      <c r="P1488" s="6">
        <f t="shared" si="143"/>
        <v>0</v>
      </c>
    </row>
    <row r="1489" spans="1:16" x14ac:dyDescent="0.25">
      <c r="A1489" s="3" t="s">
        <v>1480</v>
      </c>
      <c r="B1489">
        <v>8699</v>
      </c>
      <c r="C1489">
        <v>8699</v>
      </c>
      <c r="F1489" s="3" t="s">
        <v>1697</v>
      </c>
      <c r="G1489">
        <v>5000</v>
      </c>
      <c r="H1489">
        <v>5000</v>
      </c>
      <c r="I1489">
        <v>5000</v>
      </c>
      <c r="J1489">
        <f>VLOOKUP(F1489,rmp_opt!$A$2:$C$1736,3,FALSE)</f>
        <v>5000</v>
      </c>
      <c r="K1489">
        <f t="shared" si="138"/>
        <v>0</v>
      </c>
      <c r="L1489">
        <f t="shared" si="139"/>
        <v>0</v>
      </c>
      <c r="M1489">
        <f t="shared" si="140"/>
        <v>5000</v>
      </c>
      <c r="N1489">
        <f t="shared" si="141"/>
        <v>5000</v>
      </c>
      <c r="O1489">
        <f t="shared" si="142"/>
        <v>1</v>
      </c>
      <c r="P1489" s="6">
        <f t="shared" si="143"/>
        <v>0</v>
      </c>
    </row>
    <row r="1490" spans="1:16" x14ac:dyDescent="0.25">
      <c r="A1490" s="3" t="s">
        <v>1231</v>
      </c>
      <c r="B1490">
        <v>7681</v>
      </c>
      <c r="C1490">
        <v>7681</v>
      </c>
      <c r="F1490" s="3" t="s">
        <v>334</v>
      </c>
      <c r="G1490">
        <v>5000</v>
      </c>
      <c r="H1490">
        <v>5000</v>
      </c>
      <c r="I1490">
        <v>5000</v>
      </c>
      <c r="J1490">
        <f>VLOOKUP(F1490,rmp_opt!$A$2:$C$1736,3,FALSE)</f>
        <v>5051</v>
      </c>
      <c r="K1490">
        <f t="shared" si="138"/>
        <v>0</v>
      </c>
      <c r="L1490">
        <f t="shared" si="139"/>
        <v>0</v>
      </c>
      <c r="M1490">
        <f t="shared" si="140"/>
        <v>5000</v>
      </c>
      <c r="N1490">
        <f t="shared" si="141"/>
        <v>5000</v>
      </c>
      <c r="O1490">
        <f t="shared" si="142"/>
        <v>1</v>
      </c>
      <c r="P1490" s="6">
        <f t="shared" si="143"/>
        <v>0</v>
      </c>
    </row>
    <row r="1491" spans="1:16" x14ac:dyDescent="0.25">
      <c r="A1491" s="3" t="s">
        <v>1470</v>
      </c>
      <c r="B1491">
        <v>5628</v>
      </c>
      <c r="C1491">
        <v>5628</v>
      </c>
      <c r="F1491" s="3" t="s">
        <v>895</v>
      </c>
      <c r="G1491">
        <v>5596</v>
      </c>
      <c r="H1491">
        <v>5596</v>
      </c>
      <c r="I1491">
        <v>5596</v>
      </c>
      <c r="J1491">
        <f>VLOOKUP(F1491,rmp_opt!$A$2:$C$1736,3,FALSE)</f>
        <v>5596</v>
      </c>
      <c r="K1491">
        <f t="shared" si="138"/>
        <v>0</v>
      </c>
      <c r="L1491">
        <f t="shared" si="139"/>
        <v>0</v>
      </c>
      <c r="M1491">
        <f t="shared" si="140"/>
        <v>5596</v>
      </c>
      <c r="N1491">
        <f t="shared" si="141"/>
        <v>5596</v>
      </c>
      <c r="O1491">
        <f t="shared" si="142"/>
        <v>1</v>
      </c>
      <c r="P1491" s="6">
        <f t="shared" si="143"/>
        <v>0</v>
      </c>
    </row>
    <row r="1492" spans="1:16" x14ac:dyDescent="0.25">
      <c r="A1492" s="3" t="s">
        <v>1522</v>
      </c>
      <c r="B1492">
        <v>7928</v>
      </c>
      <c r="C1492">
        <v>7928</v>
      </c>
      <c r="F1492" s="3" t="s">
        <v>696</v>
      </c>
      <c r="G1492">
        <v>6976</v>
      </c>
      <c r="H1492">
        <v>6976</v>
      </c>
      <c r="I1492">
        <v>6976</v>
      </c>
      <c r="J1492">
        <f>VLOOKUP(F1492,rmp_opt!$A$2:$C$1736,3,FALSE)</f>
        <v>7014</v>
      </c>
      <c r="K1492">
        <f t="shared" si="138"/>
        <v>0</v>
      </c>
      <c r="L1492">
        <f t="shared" si="139"/>
        <v>0</v>
      </c>
      <c r="M1492">
        <f t="shared" si="140"/>
        <v>6976</v>
      </c>
      <c r="N1492">
        <f t="shared" si="141"/>
        <v>6976</v>
      </c>
      <c r="O1492">
        <f t="shared" si="142"/>
        <v>1</v>
      </c>
      <c r="P1492" s="6">
        <f t="shared" si="143"/>
        <v>0</v>
      </c>
    </row>
    <row r="1493" spans="1:16" x14ac:dyDescent="0.25">
      <c r="A1493" s="3" t="s">
        <v>1025</v>
      </c>
      <c r="B1493">
        <v>7828</v>
      </c>
      <c r="C1493">
        <v>7828</v>
      </c>
      <c r="F1493" s="3" t="s">
        <v>214</v>
      </c>
      <c r="G1493">
        <v>8108</v>
      </c>
      <c r="H1493">
        <v>8108</v>
      </c>
      <c r="I1493">
        <v>8108</v>
      </c>
      <c r="J1493">
        <f>VLOOKUP(F1493,rmp_opt!$A$2:$C$1736,3,FALSE)</f>
        <v>8110</v>
      </c>
      <c r="K1493">
        <f t="shared" si="138"/>
        <v>0</v>
      </c>
      <c r="L1493">
        <f t="shared" si="139"/>
        <v>0</v>
      </c>
      <c r="M1493">
        <f t="shared" si="140"/>
        <v>8108</v>
      </c>
      <c r="N1493">
        <f t="shared" si="141"/>
        <v>8108</v>
      </c>
      <c r="O1493">
        <f t="shared" si="142"/>
        <v>1</v>
      </c>
      <c r="P1493" s="6">
        <f t="shared" si="143"/>
        <v>0</v>
      </c>
    </row>
    <row r="1494" spans="1:16" x14ac:dyDescent="0.25">
      <c r="A1494" s="3" t="s">
        <v>1192</v>
      </c>
      <c r="B1494">
        <v>18039</v>
      </c>
      <c r="C1494">
        <v>18039</v>
      </c>
      <c r="F1494" s="3" t="s">
        <v>125</v>
      </c>
      <c r="G1494">
        <v>5592</v>
      </c>
      <c r="H1494">
        <v>5592</v>
      </c>
      <c r="I1494">
        <v>5592</v>
      </c>
      <c r="J1494">
        <f>VLOOKUP(F1494,rmp_opt!$A$2:$C$1736,3,FALSE)</f>
        <v>5598</v>
      </c>
      <c r="K1494">
        <f t="shared" si="138"/>
        <v>0</v>
      </c>
      <c r="L1494">
        <f t="shared" si="139"/>
        <v>0</v>
      </c>
      <c r="M1494">
        <f t="shared" si="140"/>
        <v>5592</v>
      </c>
      <c r="N1494">
        <f t="shared" si="141"/>
        <v>5592</v>
      </c>
      <c r="O1494">
        <f t="shared" si="142"/>
        <v>1</v>
      </c>
      <c r="P1494" s="6">
        <f t="shared" si="143"/>
        <v>0</v>
      </c>
    </row>
    <row r="1495" spans="1:16" x14ac:dyDescent="0.25">
      <c r="A1495" s="3" t="s">
        <v>1512</v>
      </c>
      <c r="B1495">
        <v>4614</v>
      </c>
      <c r="C1495">
        <v>4614</v>
      </c>
      <c r="F1495" s="3" t="s">
        <v>34</v>
      </c>
      <c r="G1495">
        <v>5000</v>
      </c>
      <c r="H1495">
        <v>5000</v>
      </c>
      <c r="I1495">
        <v>5000</v>
      </c>
      <c r="J1495">
        <f>VLOOKUP(F1495,rmp_opt!$A$2:$C$1736,3,FALSE)</f>
        <v>5000</v>
      </c>
      <c r="K1495">
        <f t="shared" si="138"/>
        <v>0</v>
      </c>
      <c r="L1495">
        <f t="shared" si="139"/>
        <v>0</v>
      </c>
      <c r="M1495">
        <f t="shared" si="140"/>
        <v>5000</v>
      </c>
      <c r="N1495">
        <f t="shared" si="141"/>
        <v>5000</v>
      </c>
      <c r="O1495">
        <f t="shared" si="142"/>
        <v>1</v>
      </c>
      <c r="P1495" s="6">
        <f t="shared" si="143"/>
        <v>0</v>
      </c>
    </row>
    <row r="1496" spans="1:16" x14ac:dyDescent="0.25">
      <c r="A1496" s="3" t="s">
        <v>30</v>
      </c>
      <c r="B1496">
        <v>11433</v>
      </c>
      <c r="C1496">
        <v>11433</v>
      </c>
      <c r="F1496" s="3" t="s">
        <v>841</v>
      </c>
      <c r="G1496">
        <v>65556</v>
      </c>
      <c r="H1496">
        <v>65556</v>
      </c>
      <c r="I1496">
        <v>65556</v>
      </c>
      <c r="J1496">
        <f>VLOOKUP(F1496,rmp_opt!$A$2:$C$1736,3,FALSE)</f>
        <v>65556</v>
      </c>
      <c r="K1496">
        <f t="shared" si="138"/>
        <v>0</v>
      </c>
      <c r="L1496">
        <f t="shared" si="139"/>
        <v>0</v>
      </c>
      <c r="M1496">
        <f t="shared" si="140"/>
        <v>65556</v>
      </c>
      <c r="N1496">
        <f t="shared" si="141"/>
        <v>65556</v>
      </c>
      <c r="O1496">
        <f t="shared" si="142"/>
        <v>1</v>
      </c>
      <c r="P1496" s="6">
        <f t="shared" si="143"/>
        <v>0</v>
      </c>
    </row>
    <row r="1497" spans="1:16" x14ac:dyDescent="0.25">
      <c r="A1497" s="3" t="s">
        <v>1411</v>
      </c>
      <c r="B1497">
        <v>207</v>
      </c>
      <c r="C1497">
        <v>207</v>
      </c>
      <c r="F1497" s="3" t="s">
        <v>717</v>
      </c>
      <c r="G1497">
        <v>43575</v>
      </c>
      <c r="H1497">
        <v>43575</v>
      </c>
      <c r="I1497">
        <v>43575</v>
      </c>
      <c r="J1497">
        <f>VLOOKUP(F1497,rmp_opt!$A$2:$C$1736,3,FALSE)</f>
        <v>43593</v>
      </c>
      <c r="K1497">
        <f t="shared" si="138"/>
        <v>0</v>
      </c>
      <c r="L1497">
        <f t="shared" si="139"/>
        <v>0</v>
      </c>
      <c r="M1497">
        <f t="shared" si="140"/>
        <v>43575</v>
      </c>
      <c r="N1497">
        <f t="shared" si="141"/>
        <v>43575</v>
      </c>
      <c r="O1497">
        <f t="shared" si="142"/>
        <v>1</v>
      </c>
      <c r="P1497" s="6">
        <f t="shared" si="143"/>
        <v>0</v>
      </c>
    </row>
    <row r="1498" spans="1:16" x14ac:dyDescent="0.25">
      <c r="A1498" s="3" t="s">
        <v>1067</v>
      </c>
      <c r="B1498">
        <v>17342</v>
      </c>
      <c r="C1498">
        <v>17342</v>
      </c>
      <c r="F1498" s="3" t="s">
        <v>1002</v>
      </c>
      <c r="G1498">
        <v>5000</v>
      </c>
      <c r="H1498">
        <v>5000</v>
      </c>
      <c r="I1498">
        <v>5000</v>
      </c>
      <c r="J1498">
        <f>VLOOKUP(F1498,rmp_opt!$A$2:$C$1736,3,FALSE)</f>
        <v>5000</v>
      </c>
      <c r="K1498">
        <f t="shared" si="138"/>
        <v>0</v>
      </c>
      <c r="L1498">
        <f t="shared" si="139"/>
        <v>0</v>
      </c>
      <c r="M1498">
        <f t="shared" si="140"/>
        <v>5000</v>
      </c>
      <c r="N1498">
        <f t="shared" si="141"/>
        <v>5000</v>
      </c>
      <c r="O1498">
        <f t="shared" si="142"/>
        <v>1</v>
      </c>
      <c r="P1498" s="6">
        <f t="shared" si="143"/>
        <v>0</v>
      </c>
    </row>
    <row r="1499" spans="1:16" x14ac:dyDescent="0.25">
      <c r="A1499" s="3" t="s">
        <v>990</v>
      </c>
      <c r="B1499">
        <v>15170</v>
      </c>
      <c r="C1499">
        <v>15170</v>
      </c>
      <c r="F1499" s="3" t="s">
        <v>879</v>
      </c>
      <c r="G1499">
        <v>3188</v>
      </c>
      <c r="H1499">
        <v>3188</v>
      </c>
      <c r="I1499">
        <v>3184</v>
      </c>
      <c r="J1499">
        <f>VLOOKUP(F1499,rmp_opt!$A$2:$C$1736,3,FALSE)</f>
        <v>3209</v>
      </c>
      <c r="K1499">
        <f t="shared" si="138"/>
        <v>0</v>
      </c>
      <c r="L1499">
        <f t="shared" si="139"/>
        <v>0</v>
      </c>
      <c r="M1499">
        <f t="shared" si="140"/>
        <v>3188</v>
      </c>
      <c r="N1499">
        <f t="shared" si="141"/>
        <v>3188</v>
      </c>
      <c r="O1499">
        <f t="shared" si="142"/>
        <v>1</v>
      </c>
      <c r="P1499" s="6">
        <f t="shared" si="143"/>
        <v>0</v>
      </c>
    </row>
    <row r="1500" spans="1:16" x14ac:dyDescent="0.25">
      <c r="A1500" s="3" t="s">
        <v>1020</v>
      </c>
      <c r="B1500">
        <v>25572</v>
      </c>
      <c r="C1500">
        <v>25580</v>
      </c>
      <c r="F1500" s="3" t="s">
        <v>522</v>
      </c>
      <c r="G1500">
        <v>26495</v>
      </c>
      <c r="H1500">
        <v>26495</v>
      </c>
      <c r="I1500">
        <v>26495</v>
      </c>
      <c r="J1500">
        <f>VLOOKUP(F1500,rmp_opt!$A$2:$C$1736,3,FALSE)</f>
        <v>26495</v>
      </c>
      <c r="K1500">
        <f t="shared" si="138"/>
        <v>0</v>
      </c>
      <c r="L1500">
        <f t="shared" si="139"/>
        <v>0</v>
      </c>
      <c r="M1500">
        <f t="shared" si="140"/>
        <v>26495</v>
      </c>
      <c r="N1500">
        <f t="shared" si="141"/>
        <v>26495</v>
      </c>
      <c r="O1500">
        <f t="shared" si="142"/>
        <v>1</v>
      </c>
      <c r="P1500" s="6">
        <f t="shared" si="143"/>
        <v>0</v>
      </c>
    </row>
    <row r="1501" spans="1:16" x14ac:dyDescent="0.25">
      <c r="A1501" s="3" t="s">
        <v>854</v>
      </c>
      <c r="B1501">
        <v>15225</v>
      </c>
      <c r="C1501">
        <v>15225</v>
      </c>
      <c r="F1501" s="3" t="s">
        <v>1577</v>
      </c>
      <c r="G1501">
        <v>111</v>
      </c>
      <c r="H1501">
        <v>111</v>
      </c>
      <c r="I1501">
        <v>110</v>
      </c>
      <c r="J1501">
        <f>VLOOKUP(F1501,rmp_opt!$A$2:$C$1736,3,FALSE)</f>
        <v>112</v>
      </c>
      <c r="K1501">
        <f t="shared" si="138"/>
        <v>0</v>
      </c>
      <c r="L1501">
        <f t="shared" si="139"/>
        <v>0</v>
      </c>
      <c r="M1501">
        <f t="shared" si="140"/>
        <v>111</v>
      </c>
      <c r="N1501">
        <f t="shared" si="141"/>
        <v>111</v>
      </c>
      <c r="O1501">
        <f t="shared" si="142"/>
        <v>1</v>
      </c>
      <c r="P1501" s="6">
        <f t="shared" si="143"/>
        <v>0</v>
      </c>
    </row>
    <row r="1502" spans="1:16" x14ac:dyDescent="0.25">
      <c r="A1502" s="3" t="s">
        <v>1710</v>
      </c>
      <c r="B1502">
        <v>26595</v>
      </c>
      <c r="C1502">
        <v>26595</v>
      </c>
      <c r="F1502" s="3" t="s">
        <v>775</v>
      </c>
      <c r="G1502">
        <v>8737</v>
      </c>
      <c r="H1502">
        <v>8737</v>
      </c>
      <c r="I1502">
        <v>8735</v>
      </c>
      <c r="J1502">
        <f>VLOOKUP(F1502,rmp_opt!$A$2:$C$1736,3,FALSE)</f>
        <v>8748</v>
      </c>
      <c r="K1502">
        <f t="shared" si="138"/>
        <v>0</v>
      </c>
      <c r="L1502">
        <f t="shared" si="139"/>
        <v>0</v>
      </c>
      <c r="M1502">
        <f t="shared" si="140"/>
        <v>8737</v>
      </c>
      <c r="N1502">
        <f t="shared" si="141"/>
        <v>8737</v>
      </c>
      <c r="O1502">
        <f t="shared" si="142"/>
        <v>1</v>
      </c>
      <c r="P1502" s="6">
        <f t="shared" si="143"/>
        <v>0</v>
      </c>
    </row>
    <row r="1503" spans="1:16" x14ac:dyDescent="0.25">
      <c r="A1503" s="3" t="s">
        <v>162</v>
      </c>
      <c r="B1503">
        <v>42380</v>
      </c>
      <c r="C1503">
        <v>42380</v>
      </c>
      <c r="F1503" s="3" t="s">
        <v>1519</v>
      </c>
      <c r="G1503">
        <v>4560</v>
      </c>
      <c r="H1503">
        <v>4560</v>
      </c>
      <c r="I1503">
        <v>4545</v>
      </c>
      <c r="J1503">
        <f>VLOOKUP(F1503,rmp_opt!$A$2:$C$1736,3,FALSE)</f>
        <v>4954</v>
      </c>
      <c r="K1503">
        <f t="shared" si="138"/>
        <v>0</v>
      </c>
      <c r="L1503">
        <f t="shared" si="139"/>
        <v>0</v>
      </c>
      <c r="M1503">
        <f t="shared" si="140"/>
        <v>4560</v>
      </c>
      <c r="N1503">
        <f t="shared" si="141"/>
        <v>4560</v>
      </c>
      <c r="O1503">
        <f t="shared" si="142"/>
        <v>1</v>
      </c>
      <c r="P1503" s="6">
        <f t="shared" si="143"/>
        <v>0</v>
      </c>
    </row>
    <row r="1504" spans="1:16" x14ac:dyDescent="0.25">
      <c r="A1504" s="3" t="s">
        <v>1414</v>
      </c>
      <c r="B1504">
        <v>54445</v>
      </c>
      <c r="C1504">
        <v>54445</v>
      </c>
      <c r="F1504" s="3" t="s">
        <v>1246</v>
      </c>
      <c r="G1504">
        <v>8354</v>
      </c>
      <c r="H1504">
        <v>8354</v>
      </c>
      <c r="I1504">
        <v>8352</v>
      </c>
      <c r="J1504">
        <f>VLOOKUP(F1504,rmp_opt!$A$2:$C$1736,3,FALSE)</f>
        <v>8437</v>
      </c>
      <c r="K1504">
        <f t="shared" si="138"/>
        <v>0</v>
      </c>
      <c r="L1504">
        <f t="shared" si="139"/>
        <v>0</v>
      </c>
      <c r="M1504">
        <f t="shared" si="140"/>
        <v>8354</v>
      </c>
      <c r="N1504">
        <f t="shared" si="141"/>
        <v>8354</v>
      </c>
      <c r="O1504">
        <f t="shared" si="142"/>
        <v>1</v>
      </c>
      <c r="P1504" s="6">
        <f t="shared" si="143"/>
        <v>0</v>
      </c>
    </row>
    <row r="1505" spans="1:16" x14ac:dyDescent="0.25">
      <c r="A1505" s="3" t="s">
        <v>1531</v>
      </c>
      <c r="B1505">
        <v>48911</v>
      </c>
      <c r="C1505">
        <v>48917</v>
      </c>
      <c r="F1505" s="3" t="s">
        <v>38</v>
      </c>
      <c r="G1505">
        <v>6430</v>
      </c>
      <c r="H1505">
        <v>6430</v>
      </c>
      <c r="I1505">
        <v>6430</v>
      </c>
      <c r="J1505">
        <f>VLOOKUP(F1505,rmp_opt!$A$2:$C$1736,3,FALSE)</f>
        <v>6430</v>
      </c>
      <c r="K1505">
        <f t="shared" si="138"/>
        <v>0</v>
      </c>
      <c r="L1505">
        <f t="shared" si="139"/>
        <v>0</v>
      </c>
      <c r="M1505">
        <f t="shared" si="140"/>
        <v>6430</v>
      </c>
      <c r="N1505">
        <f t="shared" si="141"/>
        <v>6430</v>
      </c>
      <c r="O1505">
        <f t="shared" si="142"/>
        <v>1</v>
      </c>
      <c r="P1505" s="6">
        <f t="shared" si="143"/>
        <v>0</v>
      </c>
    </row>
    <row r="1506" spans="1:16" x14ac:dyDescent="0.25">
      <c r="A1506" s="3" t="s">
        <v>55</v>
      </c>
      <c r="B1506">
        <v>36640</v>
      </c>
      <c r="C1506">
        <v>36640</v>
      </c>
      <c r="F1506" s="3" t="s">
        <v>1007</v>
      </c>
      <c r="G1506">
        <v>5205</v>
      </c>
      <c r="H1506">
        <v>5205</v>
      </c>
      <c r="I1506">
        <v>5205</v>
      </c>
      <c r="J1506">
        <f>VLOOKUP(F1506,rmp_opt!$A$2:$C$1736,3,FALSE)</f>
        <v>5205</v>
      </c>
      <c r="K1506">
        <f t="shared" si="138"/>
        <v>0</v>
      </c>
      <c r="L1506">
        <f t="shared" si="139"/>
        <v>0</v>
      </c>
      <c r="M1506">
        <f t="shared" si="140"/>
        <v>5205</v>
      </c>
      <c r="N1506">
        <f t="shared" si="141"/>
        <v>5205</v>
      </c>
      <c r="O1506">
        <f t="shared" si="142"/>
        <v>1</v>
      </c>
      <c r="P1506" s="6">
        <f t="shared" si="143"/>
        <v>0</v>
      </c>
    </row>
    <row r="1507" spans="1:16" x14ac:dyDescent="0.25">
      <c r="A1507" s="3" t="s">
        <v>750</v>
      </c>
      <c r="B1507">
        <v>38461</v>
      </c>
      <c r="C1507">
        <v>38461</v>
      </c>
      <c r="F1507" s="3" t="s">
        <v>1122</v>
      </c>
      <c r="G1507">
        <v>2599</v>
      </c>
      <c r="H1507">
        <v>2599</v>
      </c>
      <c r="I1507">
        <v>2598</v>
      </c>
      <c r="J1507">
        <f>VLOOKUP(F1507,rmp_opt!$A$2:$C$1736,3,FALSE)</f>
        <v>2608</v>
      </c>
      <c r="K1507">
        <f t="shared" si="138"/>
        <v>0</v>
      </c>
      <c r="L1507">
        <f t="shared" si="139"/>
        <v>0</v>
      </c>
      <c r="M1507">
        <f t="shared" si="140"/>
        <v>2599</v>
      </c>
      <c r="N1507">
        <f t="shared" si="141"/>
        <v>2599</v>
      </c>
      <c r="O1507">
        <f t="shared" si="142"/>
        <v>1</v>
      </c>
      <c r="P1507" s="6">
        <f t="shared" si="143"/>
        <v>0</v>
      </c>
    </row>
    <row r="1508" spans="1:16" x14ac:dyDescent="0.25">
      <c r="A1508" s="3" t="s">
        <v>1718</v>
      </c>
      <c r="B1508">
        <v>9018</v>
      </c>
      <c r="C1508">
        <v>9018</v>
      </c>
      <c r="F1508" s="3" t="s">
        <v>1179</v>
      </c>
      <c r="G1508">
        <v>2950</v>
      </c>
      <c r="H1508">
        <v>2950</v>
      </c>
      <c r="I1508">
        <v>2950</v>
      </c>
      <c r="J1508">
        <f>VLOOKUP(F1508,rmp_opt!$A$2:$C$1736,3,FALSE)</f>
        <v>2950</v>
      </c>
      <c r="K1508">
        <f t="shared" si="138"/>
        <v>0</v>
      </c>
      <c r="L1508">
        <f t="shared" si="139"/>
        <v>0</v>
      </c>
      <c r="M1508">
        <f t="shared" si="140"/>
        <v>2950</v>
      </c>
      <c r="N1508">
        <f t="shared" si="141"/>
        <v>2950</v>
      </c>
      <c r="O1508">
        <f t="shared" si="142"/>
        <v>1</v>
      </c>
      <c r="P1508" s="6">
        <f t="shared" si="143"/>
        <v>0</v>
      </c>
    </row>
    <row r="1509" spans="1:16" x14ac:dyDescent="0.25">
      <c r="A1509" s="3" t="s">
        <v>25</v>
      </c>
      <c r="B1509">
        <v>14104</v>
      </c>
      <c r="C1509">
        <v>14104</v>
      </c>
      <c r="F1509" s="3" t="s">
        <v>19</v>
      </c>
      <c r="G1509">
        <v>6694</v>
      </c>
      <c r="H1509">
        <v>6694</v>
      </c>
      <c r="I1509">
        <v>6691</v>
      </c>
      <c r="J1509">
        <f>VLOOKUP(F1509,rmp_opt!$A$2:$C$1736,3,FALSE)</f>
        <v>6723</v>
      </c>
      <c r="K1509">
        <f t="shared" si="138"/>
        <v>0</v>
      </c>
      <c r="L1509">
        <f t="shared" si="139"/>
        <v>0</v>
      </c>
      <c r="M1509">
        <f t="shared" si="140"/>
        <v>6694</v>
      </c>
      <c r="N1509">
        <f t="shared" si="141"/>
        <v>6694</v>
      </c>
      <c r="O1509">
        <f t="shared" si="142"/>
        <v>1</v>
      </c>
      <c r="P1509" s="6">
        <f t="shared" si="143"/>
        <v>0</v>
      </c>
    </row>
    <row r="1510" spans="1:16" x14ac:dyDescent="0.25">
      <c r="A1510" s="3" t="s">
        <v>240</v>
      </c>
      <c r="B1510">
        <v>35785</v>
      </c>
      <c r="C1510">
        <v>35785</v>
      </c>
      <c r="F1510" s="3" t="s">
        <v>258</v>
      </c>
      <c r="G1510">
        <v>1441</v>
      </c>
      <c r="H1510">
        <v>1441</v>
      </c>
      <c r="I1510">
        <v>1441</v>
      </c>
      <c r="J1510">
        <f>VLOOKUP(F1510,rmp_opt!$A$2:$C$1736,3,FALSE)</f>
        <v>1441</v>
      </c>
      <c r="K1510">
        <f t="shared" si="138"/>
        <v>0</v>
      </c>
      <c r="L1510">
        <f t="shared" si="139"/>
        <v>0</v>
      </c>
      <c r="M1510">
        <f t="shared" si="140"/>
        <v>1441</v>
      </c>
      <c r="N1510">
        <f t="shared" si="141"/>
        <v>1441</v>
      </c>
      <c r="O1510">
        <f t="shared" si="142"/>
        <v>1</v>
      </c>
      <c r="P1510" s="6">
        <f t="shared" si="143"/>
        <v>0</v>
      </c>
    </row>
    <row r="1511" spans="1:16" x14ac:dyDescent="0.25">
      <c r="A1511" s="3" t="s">
        <v>1674</v>
      </c>
      <c r="B1511">
        <v>17080</v>
      </c>
      <c r="C1511">
        <v>17080</v>
      </c>
      <c r="F1511" s="3" t="s">
        <v>133</v>
      </c>
      <c r="G1511">
        <v>3779</v>
      </c>
      <c r="H1511">
        <v>3779</v>
      </c>
      <c r="I1511">
        <v>3776</v>
      </c>
      <c r="J1511">
        <f>VLOOKUP(F1511,rmp_opt!$A$2:$C$1736,3,FALSE)</f>
        <v>3949</v>
      </c>
      <c r="K1511">
        <f t="shared" si="138"/>
        <v>0</v>
      </c>
      <c r="L1511">
        <f t="shared" si="139"/>
        <v>0</v>
      </c>
      <c r="M1511">
        <f t="shared" si="140"/>
        <v>3779</v>
      </c>
      <c r="N1511">
        <f t="shared" si="141"/>
        <v>3779</v>
      </c>
      <c r="O1511">
        <f t="shared" si="142"/>
        <v>1</v>
      </c>
      <c r="P1511" s="6">
        <f t="shared" si="143"/>
        <v>0</v>
      </c>
    </row>
    <row r="1512" spans="1:16" x14ac:dyDescent="0.25">
      <c r="A1512" s="3" t="s">
        <v>263</v>
      </c>
      <c r="B1512">
        <v>9085</v>
      </c>
      <c r="C1512">
        <v>9085</v>
      </c>
      <c r="F1512" s="3" t="s">
        <v>1242</v>
      </c>
      <c r="G1512">
        <v>13498</v>
      </c>
      <c r="H1512">
        <v>13498</v>
      </c>
      <c r="I1512">
        <v>13488</v>
      </c>
      <c r="J1512">
        <f>VLOOKUP(F1512,rmp_opt!$A$2:$C$1736,3,FALSE)</f>
        <v>13991</v>
      </c>
      <c r="K1512">
        <f t="shared" si="138"/>
        <v>0</v>
      </c>
      <c r="L1512">
        <f t="shared" si="139"/>
        <v>0</v>
      </c>
      <c r="M1512">
        <f t="shared" si="140"/>
        <v>13498</v>
      </c>
      <c r="N1512">
        <f t="shared" si="141"/>
        <v>13498</v>
      </c>
      <c r="O1512">
        <f t="shared" si="142"/>
        <v>1</v>
      </c>
      <c r="P1512" s="6">
        <f t="shared" si="143"/>
        <v>0</v>
      </c>
    </row>
    <row r="1513" spans="1:16" x14ac:dyDescent="0.25">
      <c r="A1513" s="3" t="s">
        <v>97</v>
      </c>
      <c r="B1513">
        <v>18275</v>
      </c>
      <c r="C1513">
        <v>18275</v>
      </c>
      <c r="F1513" s="3" t="s">
        <v>1509</v>
      </c>
      <c r="G1513">
        <v>139</v>
      </c>
      <c r="H1513">
        <v>139</v>
      </c>
      <c r="I1513">
        <v>139</v>
      </c>
      <c r="J1513">
        <f>VLOOKUP(F1513,rmp_opt!$A$2:$C$1736,3,FALSE)</f>
        <v>141</v>
      </c>
      <c r="K1513">
        <f t="shared" si="138"/>
        <v>0</v>
      </c>
      <c r="L1513">
        <f t="shared" si="139"/>
        <v>0</v>
      </c>
      <c r="M1513">
        <f t="shared" si="140"/>
        <v>139</v>
      </c>
      <c r="N1513">
        <f t="shared" si="141"/>
        <v>139</v>
      </c>
      <c r="O1513">
        <f t="shared" si="142"/>
        <v>1</v>
      </c>
      <c r="P1513" s="6">
        <f t="shared" si="143"/>
        <v>0</v>
      </c>
    </row>
    <row r="1514" spans="1:16" x14ac:dyDescent="0.25">
      <c r="A1514" s="3" t="s">
        <v>627</v>
      </c>
      <c r="B1514">
        <v>31800</v>
      </c>
      <c r="C1514">
        <v>31800</v>
      </c>
      <c r="F1514" s="3" t="s">
        <v>1264</v>
      </c>
      <c r="G1514">
        <v>6431</v>
      </c>
      <c r="H1514">
        <v>6431</v>
      </c>
      <c r="I1514">
        <v>6431</v>
      </c>
      <c r="J1514">
        <f>VLOOKUP(F1514,rmp_opt!$A$2:$C$1736,3,FALSE)</f>
        <v>6431</v>
      </c>
      <c r="K1514">
        <f t="shared" si="138"/>
        <v>0</v>
      </c>
      <c r="L1514">
        <f t="shared" si="139"/>
        <v>0</v>
      </c>
      <c r="M1514">
        <f t="shared" si="140"/>
        <v>6431</v>
      </c>
      <c r="N1514">
        <f t="shared" si="141"/>
        <v>6431</v>
      </c>
      <c r="O1514">
        <f t="shared" si="142"/>
        <v>1</v>
      </c>
      <c r="P1514" s="6">
        <f t="shared" si="143"/>
        <v>0</v>
      </c>
    </row>
    <row r="1515" spans="1:16" x14ac:dyDescent="0.25">
      <c r="A1515" s="3" t="s">
        <v>718</v>
      </c>
      <c r="B1515">
        <v>33482</v>
      </c>
      <c r="C1515">
        <v>33482</v>
      </c>
      <c r="F1515" s="3" t="s">
        <v>1650</v>
      </c>
      <c r="G1515">
        <v>2885</v>
      </c>
      <c r="H1515">
        <v>2885</v>
      </c>
      <c r="I1515">
        <v>2884</v>
      </c>
      <c r="J1515">
        <f>VLOOKUP(F1515,rmp_opt!$A$2:$C$1736,3,FALSE)</f>
        <v>3005</v>
      </c>
      <c r="K1515">
        <f t="shared" si="138"/>
        <v>0</v>
      </c>
      <c r="L1515">
        <f t="shared" si="139"/>
        <v>0</v>
      </c>
      <c r="M1515">
        <f t="shared" si="140"/>
        <v>2885</v>
      </c>
      <c r="N1515">
        <f t="shared" si="141"/>
        <v>2885</v>
      </c>
      <c r="O1515">
        <f t="shared" si="142"/>
        <v>1</v>
      </c>
      <c r="P1515" s="6">
        <f t="shared" si="143"/>
        <v>0</v>
      </c>
    </row>
    <row r="1516" spans="1:16" x14ac:dyDescent="0.25">
      <c r="A1516" s="3" t="s">
        <v>789</v>
      </c>
      <c r="B1516">
        <v>4087</v>
      </c>
      <c r="C1516">
        <v>4087</v>
      </c>
      <c r="F1516" s="3" t="s">
        <v>1126</v>
      </c>
      <c r="G1516">
        <v>2825</v>
      </c>
      <c r="H1516">
        <v>2825</v>
      </c>
      <c r="I1516">
        <v>2816</v>
      </c>
      <c r="J1516">
        <f>VLOOKUP(F1516,rmp_opt!$A$2:$C$1736,3,FALSE)</f>
        <v>2944</v>
      </c>
      <c r="K1516">
        <f t="shared" si="138"/>
        <v>0</v>
      </c>
      <c r="L1516">
        <f t="shared" si="139"/>
        <v>0</v>
      </c>
      <c r="M1516">
        <f t="shared" si="140"/>
        <v>2825</v>
      </c>
      <c r="N1516">
        <f t="shared" si="141"/>
        <v>2825</v>
      </c>
      <c r="O1516">
        <f t="shared" si="142"/>
        <v>1</v>
      </c>
      <c r="P1516" s="6">
        <f t="shared" si="143"/>
        <v>0</v>
      </c>
    </row>
    <row r="1517" spans="1:16" x14ac:dyDescent="0.25">
      <c r="A1517" s="3" t="s">
        <v>1120</v>
      </c>
      <c r="B1517">
        <v>7618</v>
      </c>
      <c r="C1517">
        <v>7618</v>
      </c>
      <c r="F1517" s="3" t="s">
        <v>527</v>
      </c>
      <c r="G1517">
        <v>6479</v>
      </c>
      <c r="H1517">
        <v>6479</v>
      </c>
      <c r="I1517">
        <v>6479</v>
      </c>
      <c r="J1517">
        <f>VLOOKUP(F1517,rmp_opt!$A$2:$C$1736,3,FALSE)</f>
        <v>6479</v>
      </c>
      <c r="K1517">
        <f t="shared" si="138"/>
        <v>0</v>
      </c>
      <c r="L1517">
        <f t="shared" si="139"/>
        <v>0</v>
      </c>
      <c r="M1517">
        <f t="shared" si="140"/>
        <v>6479</v>
      </c>
      <c r="N1517">
        <f t="shared" si="141"/>
        <v>6479</v>
      </c>
      <c r="O1517">
        <f t="shared" si="142"/>
        <v>1</v>
      </c>
      <c r="P1517" s="6">
        <f t="shared" si="143"/>
        <v>0</v>
      </c>
    </row>
    <row r="1518" spans="1:16" x14ac:dyDescent="0.25">
      <c r="A1518" s="3" t="s">
        <v>1566</v>
      </c>
      <c r="B1518">
        <v>31026</v>
      </c>
      <c r="C1518">
        <v>31026</v>
      </c>
      <c r="F1518" s="3" t="s">
        <v>1440</v>
      </c>
      <c r="G1518">
        <v>1944</v>
      </c>
      <c r="H1518">
        <v>1944</v>
      </c>
      <c r="I1518">
        <v>1944</v>
      </c>
      <c r="J1518">
        <f>VLOOKUP(F1518,rmp_opt!$A$2:$C$1736,3,FALSE)</f>
        <v>1944</v>
      </c>
      <c r="K1518">
        <f t="shared" si="138"/>
        <v>0</v>
      </c>
      <c r="L1518">
        <f t="shared" si="139"/>
        <v>0</v>
      </c>
      <c r="M1518">
        <f t="shared" si="140"/>
        <v>1944</v>
      </c>
      <c r="N1518">
        <f t="shared" si="141"/>
        <v>1944</v>
      </c>
      <c r="O1518">
        <f t="shared" si="142"/>
        <v>1</v>
      </c>
      <c r="P1518" s="6">
        <f t="shared" si="143"/>
        <v>0</v>
      </c>
    </row>
    <row r="1519" spans="1:16" x14ac:dyDescent="0.25">
      <c r="A1519" s="3" t="s">
        <v>1034</v>
      </c>
      <c r="B1519">
        <v>3638</v>
      </c>
      <c r="C1519">
        <v>3638</v>
      </c>
      <c r="F1519" s="3" t="s">
        <v>1236</v>
      </c>
      <c r="G1519">
        <v>8747</v>
      </c>
      <c r="H1519">
        <v>8747</v>
      </c>
      <c r="I1519">
        <v>8745</v>
      </c>
      <c r="J1519">
        <f>VLOOKUP(F1519,rmp_opt!$A$2:$C$1736,3,FALSE)</f>
        <v>8769</v>
      </c>
      <c r="K1519">
        <f t="shared" si="138"/>
        <v>0</v>
      </c>
      <c r="L1519">
        <f t="shared" si="139"/>
        <v>0</v>
      </c>
      <c r="M1519">
        <f t="shared" si="140"/>
        <v>8747</v>
      </c>
      <c r="N1519">
        <f t="shared" si="141"/>
        <v>8747</v>
      </c>
      <c r="O1519">
        <f t="shared" si="142"/>
        <v>1</v>
      </c>
      <c r="P1519" s="6">
        <f t="shared" si="143"/>
        <v>0</v>
      </c>
    </row>
    <row r="1520" spans="1:16" x14ac:dyDescent="0.25">
      <c r="A1520" s="3" t="s">
        <v>1574</v>
      </c>
      <c r="B1520">
        <v>15911</v>
      </c>
      <c r="C1520">
        <v>15911</v>
      </c>
      <c r="F1520" s="3" t="s">
        <v>619</v>
      </c>
      <c r="G1520">
        <v>1943</v>
      </c>
      <c r="H1520">
        <v>1943</v>
      </c>
      <c r="I1520">
        <v>1941</v>
      </c>
      <c r="J1520">
        <f>VLOOKUP(F1520,rmp_opt!$A$2:$C$1736,3,FALSE)</f>
        <v>1951</v>
      </c>
      <c r="K1520">
        <f t="shared" si="138"/>
        <v>0</v>
      </c>
      <c r="L1520">
        <f t="shared" si="139"/>
        <v>0</v>
      </c>
      <c r="M1520">
        <f t="shared" si="140"/>
        <v>1943</v>
      </c>
      <c r="N1520">
        <f t="shared" si="141"/>
        <v>1943</v>
      </c>
      <c r="O1520">
        <f t="shared" si="142"/>
        <v>1</v>
      </c>
      <c r="P1520" s="6">
        <f t="shared" si="143"/>
        <v>0</v>
      </c>
    </row>
    <row r="1521" spans="1:16" x14ac:dyDescent="0.25">
      <c r="A1521" s="3" t="s">
        <v>1405</v>
      </c>
      <c r="B1521">
        <v>25304</v>
      </c>
      <c r="C1521">
        <v>25304</v>
      </c>
      <c r="F1521" s="3" t="s">
        <v>900</v>
      </c>
      <c r="G1521">
        <v>100</v>
      </c>
      <c r="H1521">
        <v>100</v>
      </c>
      <c r="I1521">
        <v>100</v>
      </c>
      <c r="J1521">
        <f>VLOOKUP(F1521,rmp_opt!$A$2:$C$1736,3,FALSE)</f>
        <v>100</v>
      </c>
      <c r="K1521">
        <f t="shared" si="138"/>
        <v>0</v>
      </c>
      <c r="L1521">
        <f t="shared" si="139"/>
        <v>0</v>
      </c>
      <c r="M1521">
        <f t="shared" si="140"/>
        <v>100</v>
      </c>
      <c r="N1521">
        <f t="shared" si="141"/>
        <v>100</v>
      </c>
      <c r="O1521">
        <f t="shared" si="142"/>
        <v>1</v>
      </c>
      <c r="P1521" s="6">
        <f t="shared" si="143"/>
        <v>0</v>
      </c>
    </row>
    <row r="1522" spans="1:16" x14ac:dyDescent="0.25">
      <c r="A1522" s="3" t="s">
        <v>782</v>
      </c>
      <c r="B1522">
        <v>12227</v>
      </c>
      <c r="C1522">
        <v>12227</v>
      </c>
      <c r="F1522" s="3" t="s">
        <v>176</v>
      </c>
      <c r="G1522">
        <v>2623</v>
      </c>
      <c r="H1522">
        <v>2623</v>
      </c>
      <c r="I1522">
        <v>2623</v>
      </c>
      <c r="J1522">
        <f>VLOOKUP(F1522,rmp_opt!$A$2:$C$1736,3,FALSE)</f>
        <v>2628</v>
      </c>
      <c r="K1522">
        <f t="shared" si="138"/>
        <v>0</v>
      </c>
      <c r="L1522">
        <f t="shared" si="139"/>
        <v>0</v>
      </c>
      <c r="M1522">
        <f t="shared" si="140"/>
        <v>2623</v>
      </c>
      <c r="N1522">
        <f t="shared" si="141"/>
        <v>2623</v>
      </c>
      <c r="O1522">
        <f t="shared" si="142"/>
        <v>1</v>
      </c>
      <c r="P1522" s="6">
        <f t="shared" si="143"/>
        <v>0</v>
      </c>
    </row>
    <row r="1523" spans="1:16" x14ac:dyDescent="0.25">
      <c r="A1523" s="3" t="s">
        <v>1290</v>
      </c>
      <c r="B1523">
        <v>14213</v>
      </c>
      <c r="C1523">
        <v>14213</v>
      </c>
      <c r="F1523" s="3" t="s">
        <v>853</v>
      </c>
      <c r="G1523">
        <v>3925</v>
      </c>
      <c r="H1523">
        <v>3925</v>
      </c>
      <c r="I1523">
        <v>3925</v>
      </c>
      <c r="J1523">
        <f>VLOOKUP(F1523,rmp_opt!$A$2:$C$1736,3,FALSE)</f>
        <v>3925</v>
      </c>
      <c r="K1523">
        <f t="shared" si="138"/>
        <v>0</v>
      </c>
      <c r="L1523">
        <f t="shared" si="139"/>
        <v>0</v>
      </c>
      <c r="M1523">
        <f t="shared" si="140"/>
        <v>3925</v>
      </c>
      <c r="N1523">
        <f t="shared" si="141"/>
        <v>3925</v>
      </c>
      <c r="O1523">
        <f t="shared" si="142"/>
        <v>1</v>
      </c>
      <c r="P1523" s="6">
        <f t="shared" si="143"/>
        <v>0</v>
      </c>
    </row>
    <row r="1524" spans="1:16" x14ac:dyDescent="0.25">
      <c r="A1524" s="3" t="s">
        <v>873</v>
      </c>
      <c r="B1524">
        <v>23540</v>
      </c>
      <c r="C1524">
        <v>23540</v>
      </c>
      <c r="F1524" s="3" t="s">
        <v>636</v>
      </c>
      <c r="G1524">
        <v>1399</v>
      </c>
      <c r="H1524">
        <v>1399</v>
      </c>
      <c r="I1524">
        <v>1399</v>
      </c>
      <c r="J1524">
        <f>VLOOKUP(F1524,rmp_opt!$A$2:$C$1736,3,FALSE)</f>
        <v>1399</v>
      </c>
      <c r="K1524">
        <f t="shared" si="138"/>
        <v>0</v>
      </c>
      <c r="L1524">
        <f t="shared" si="139"/>
        <v>0</v>
      </c>
      <c r="M1524">
        <f t="shared" si="140"/>
        <v>1399</v>
      </c>
      <c r="N1524">
        <f t="shared" si="141"/>
        <v>1399</v>
      </c>
      <c r="O1524">
        <f t="shared" si="142"/>
        <v>1</v>
      </c>
      <c r="P1524" s="6">
        <f t="shared" si="143"/>
        <v>0</v>
      </c>
    </row>
    <row r="1525" spans="1:16" x14ac:dyDescent="0.25">
      <c r="A1525" s="3" t="s">
        <v>264</v>
      </c>
      <c r="B1525">
        <v>2892</v>
      </c>
      <c r="C1525">
        <v>2946</v>
      </c>
      <c r="F1525" s="3" t="s">
        <v>495</v>
      </c>
      <c r="G1525">
        <v>1615</v>
      </c>
      <c r="H1525">
        <v>1615</v>
      </c>
      <c r="I1525">
        <v>1614</v>
      </c>
      <c r="J1525">
        <f>VLOOKUP(F1525,rmp_opt!$A$2:$C$1736,3,FALSE)</f>
        <v>1615</v>
      </c>
      <c r="K1525">
        <f t="shared" si="138"/>
        <v>0</v>
      </c>
      <c r="L1525">
        <f t="shared" si="139"/>
        <v>0</v>
      </c>
      <c r="M1525">
        <f t="shared" si="140"/>
        <v>1615</v>
      </c>
      <c r="N1525">
        <f t="shared" si="141"/>
        <v>1615</v>
      </c>
      <c r="O1525">
        <f t="shared" si="142"/>
        <v>1</v>
      </c>
      <c r="P1525" s="6">
        <f t="shared" si="143"/>
        <v>0</v>
      </c>
    </row>
    <row r="1526" spans="1:16" x14ac:dyDescent="0.25">
      <c r="A1526" s="3" t="s">
        <v>74</v>
      </c>
      <c r="B1526">
        <v>14111</v>
      </c>
      <c r="C1526">
        <v>14126</v>
      </c>
      <c r="F1526" s="3" t="s">
        <v>851</v>
      </c>
      <c r="G1526">
        <v>10370</v>
      </c>
      <c r="H1526">
        <v>10370</v>
      </c>
      <c r="I1526">
        <v>10292</v>
      </c>
      <c r="J1526">
        <f>VLOOKUP(F1526,rmp_opt!$A$2:$C$1736,3,FALSE)</f>
        <v>10644</v>
      </c>
      <c r="K1526">
        <f t="shared" si="138"/>
        <v>0</v>
      </c>
      <c r="L1526">
        <f t="shared" si="139"/>
        <v>0</v>
      </c>
      <c r="M1526">
        <f t="shared" si="140"/>
        <v>10370</v>
      </c>
      <c r="N1526">
        <f t="shared" si="141"/>
        <v>10370</v>
      </c>
      <c r="O1526">
        <f t="shared" si="142"/>
        <v>1</v>
      </c>
      <c r="P1526" s="6">
        <f t="shared" si="143"/>
        <v>0</v>
      </c>
    </row>
    <row r="1527" spans="1:16" x14ac:dyDescent="0.25">
      <c r="A1527" s="3" t="s">
        <v>579</v>
      </c>
      <c r="B1527">
        <v>18428</v>
      </c>
      <c r="C1527">
        <v>18428</v>
      </c>
      <c r="F1527" s="3" t="s">
        <v>1615</v>
      </c>
      <c r="G1527">
        <v>6894</v>
      </c>
      <c r="H1527">
        <v>6894</v>
      </c>
      <c r="I1527">
        <v>6876</v>
      </c>
      <c r="J1527">
        <f>VLOOKUP(F1527,rmp_opt!$A$2:$C$1736,3,FALSE)</f>
        <v>6981</v>
      </c>
      <c r="K1527">
        <f t="shared" si="138"/>
        <v>0</v>
      </c>
      <c r="L1527">
        <f t="shared" si="139"/>
        <v>0</v>
      </c>
      <c r="M1527">
        <f t="shared" si="140"/>
        <v>6894</v>
      </c>
      <c r="N1527">
        <f t="shared" si="141"/>
        <v>6894</v>
      </c>
      <c r="O1527">
        <f t="shared" si="142"/>
        <v>1</v>
      </c>
      <c r="P1527" s="6">
        <f t="shared" si="143"/>
        <v>0</v>
      </c>
    </row>
    <row r="1528" spans="1:16" x14ac:dyDescent="0.25">
      <c r="A1528" s="3" t="s">
        <v>808</v>
      </c>
      <c r="B1528">
        <v>18261</v>
      </c>
      <c r="C1528">
        <v>18355</v>
      </c>
      <c r="F1528" s="3" t="s">
        <v>511</v>
      </c>
      <c r="G1528">
        <v>91979</v>
      </c>
      <c r="H1528">
        <v>91979</v>
      </c>
      <c r="I1528">
        <v>91967</v>
      </c>
      <c r="J1528">
        <f>VLOOKUP(F1528,rmp_opt!$A$2:$C$1736,3,FALSE)</f>
        <v>92074.999939999994</v>
      </c>
      <c r="K1528">
        <f t="shared" si="138"/>
        <v>0</v>
      </c>
      <c r="L1528">
        <f t="shared" si="139"/>
        <v>0</v>
      </c>
      <c r="M1528">
        <f t="shared" si="140"/>
        <v>91979</v>
      </c>
      <c r="N1528">
        <f t="shared" si="141"/>
        <v>91979</v>
      </c>
      <c r="O1528">
        <f t="shared" si="142"/>
        <v>1</v>
      </c>
      <c r="P1528" s="6">
        <f t="shared" si="143"/>
        <v>0</v>
      </c>
    </row>
    <row r="1529" spans="1:16" x14ac:dyDescent="0.25">
      <c r="A1529" s="3" t="s">
        <v>73</v>
      </c>
      <c r="B1529">
        <v>90655</v>
      </c>
      <c r="C1529">
        <v>91091</v>
      </c>
      <c r="F1529" s="3" t="s">
        <v>499</v>
      </c>
      <c r="G1529">
        <v>136809</v>
      </c>
      <c r="H1529">
        <v>136809</v>
      </c>
      <c r="I1529">
        <v>136809</v>
      </c>
      <c r="J1529">
        <f>VLOOKUP(F1529,rmp_opt!$A$2:$C$1736,3,FALSE)</f>
        <v>136894</v>
      </c>
      <c r="K1529">
        <f t="shared" si="138"/>
        <v>0</v>
      </c>
      <c r="L1529">
        <f t="shared" si="139"/>
        <v>0</v>
      </c>
      <c r="M1529">
        <f t="shared" si="140"/>
        <v>136809</v>
      </c>
      <c r="N1529">
        <f t="shared" si="141"/>
        <v>136809</v>
      </c>
      <c r="O1529">
        <f t="shared" si="142"/>
        <v>1</v>
      </c>
      <c r="P1529" s="6">
        <f t="shared" si="143"/>
        <v>0</v>
      </c>
    </row>
    <row r="1530" spans="1:16" x14ac:dyDescent="0.25">
      <c r="A1530" s="3" t="s">
        <v>781</v>
      </c>
      <c r="B1530">
        <v>166279</v>
      </c>
      <c r="C1530">
        <v>166743</v>
      </c>
      <c r="F1530" s="3" t="s">
        <v>149</v>
      </c>
      <c r="G1530">
        <v>38212</v>
      </c>
      <c r="H1530">
        <v>38212</v>
      </c>
      <c r="I1530">
        <v>38212</v>
      </c>
      <c r="J1530">
        <f>VLOOKUP(F1530,rmp_opt!$A$2:$C$1736,3,FALSE)</f>
        <v>38212</v>
      </c>
      <c r="K1530">
        <f t="shared" si="138"/>
        <v>0</v>
      </c>
      <c r="L1530">
        <f t="shared" si="139"/>
        <v>0</v>
      </c>
      <c r="M1530">
        <f t="shared" si="140"/>
        <v>38212</v>
      </c>
      <c r="N1530">
        <f t="shared" si="141"/>
        <v>38212</v>
      </c>
      <c r="O1530">
        <f t="shared" si="142"/>
        <v>1</v>
      </c>
      <c r="P1530" s="6">
        <f t="shared" si="143"/>
        <v>0</v>
      </c>
    </row>
    <row r="1531" spans="1:16" x14ac:dyDescent="0.25">
      <c r="A1531" s="3" t="s">
        <v>799</v>
      </c>
      <c r="B1531">
        <v>147048</v>
      </c>
      <c r="C1531">
        <v>147995</v>
      </c>
      <c r="F1531" s="3" t="s">
        <v>1704</v>
      </c>
      <c r="G1531">
        <v>1600</v>
      </c>
      <c r="H1531">
        <v>1600</v>
      </c>
      <c r="I1531">
        <v>1600</v>
      </c>
      <c r="J1531">
        <f>VLOOKUP(F1531,rmp_opt!$A$2:$C$1736,3,FALSE)</f>
        <v>1600</v>
      </c>
      <c r="K1531">
        <f t="shared" si="138"/>
        <v>0</v>
      </c>
      <c r="L1531">
        <f t="shared" si="139"/>
        <v>0</v>
      </c>
      <c r="M1531">
        <f t="shared" si="140"/>
        <v>1600</v>
      </c>
      <c r="N1531">
        <f t="shared" si="141"/>
        <v>1600</v>
      </c>
      <c r="O1531">
        <f t="shared" si="142"/>
        <v>1</v>
      </c>
      <c r="P1531" s="6">
        <f t="shared" si="143"/>
        <v>0</v>
      </c>
    </row>
    <row r="1532" spans="1:16" x14ac:dyDescent="0.25">
      <c r="A1532" s="3" t="s">
        <v>315</v>
      </c>
      <c r="B1532">
        <v>114063</v>
      </c>
      <c r="C1532">
        <v>114063</v>
      </c>
      <c r="F1532" s="3" t="s">
        <v>77</v>
      </c>
      <c r="G1532">
        <v>19292</v>
      </c>
      <c r="H1532">
        <v>19292</v>
      </c>
      <c r="I1532">
        <v>19292</v>
      </c>
      <c r="J1532">
        <f>VLOOKUP(F1532,rmp_opt!$A$2:$C$1736,3,FALSE)</f>
        <v>19292</v>
      </c>
      <c r="K1532">
        <f t="shared" si="138"/>
        <v>0</v>
      </c>
      <c r="L1532">
        <f t="shared" si="139"/>
        <v>0</v>
      </c>
      <c r="M1532">
        <f t="shared" si="140"/>
        <v>19292</v>
      </c>
      <c r="N1532">
        <f t="shared" si="141"/>
        <v>19292</v>
      </c>
      <c r="O1532">
        <f t="shared" si="142"/>
        <v>1</v>
      </c>
      <c r="P1532" s="6">
        <f t="shared" si="143"/>
        <v>0</v>
      </c>
    </row>
    <row r="1533" spans="1:16" x14ac:dyDescent="0.25">
      <c r="A1533" s="3" t="s">
        <v>875</v>
      </c>
      <c r="B1533">
        <v>8286</v>
      </c>
      <c r="C1533">
        <v>8424</v>
      </c>
      <c r="F1533" s="3" t="s">
        <v>1640</v>
      </c>
      <c r="G1533">
        <v>66358</v>
      </c>
      <c r="H1533">
        <v>66358</v>
      </c>
      <c r="I1533">
        <v>66352</v>
      </c>
      <c r="J1533">
        <f>VLOOKUP(F1533,rmp_opt!$A$2:$C$1736,3,FALSE)</f>
        <v>66390</v>
      </c>
      <c r="K1533">
        <f t="shared" si="138"/>
        <v>0</v>
      </c>
      <c r="L1533">
        <f t="shared" si="139"/>
        <v>0</v>
      </c>
      <c r="M1533">
        <f t="shared" si="140"/>
        <v>66358</v>
      </c>
      <c r="N1533">
        <f t="shared" si="141"/>
        <v>66358</v>
      </c>
      <c r="O1533">
        <f t="shared" si="142"/>
        <v>1</v>
      </c>
      <c r="P1533" s="6">
        <f t="shared" si="143"/>
        <v>0</v>
      </c>
    </row>
    <row r="1534" spans="1:16" x14ac:dyDescent="0.25">
      <c r="A1534" s="3" t="s">
        <v>1392</v>
      </c>
      <c r="B1534">
        <v>900</v>
      </c>
      <c r="C1534">
        <v>900</v>
      </c>
      <c r="F1534" s="3" t="s">
        <v>483</v>
      </c>
      <c r="G1534">
        <v>348776</v>
      </c>
      <c r="H1534">
        <v>348776</v>
      </c>
      <c r="I1534">
        <v>348776</v>
      </c>
      <c r="J1534">
        <f>VLOOKUP(F1534,rmp_opt!$A$2:$C$1736,3,FALSE)</f>
        <v>348776</v>
      </c>
      <c r="K1534">
        <f t="shared" si="138"/>
        <v>0</v>
      </c>
      <c r="L1534">
        <f t="shared" si="139"/>
        <v>0</v>
      </c>
      <c r="M1534">
        <f t="shared" si="140"/>
        <v>348776</v>
      </c>
      <c r="N1534">
        <f t="shared" si="141"/>
        <v>348776</v>
      </c>
      <c r="O1534">
        <f t="shared" si="142"/>
        <v>1</v>
      </c>
      <c r="P1534" s="6">
        <f t="shared" si="143"/>
        <v>0</v>
      </c>
    </row>
    <row r="1535" spans="1:16" x14ac:dyDescent="0.25">
      <c r="A1535" s="3" t="s">
        <v>1514</v>
      </c>
      <c r="B1535">
        <v>223909</v>
      </c>
      <c r="C1535">
        <v>224516</v>
      </c>
      <c r="F1535" s="3" t="s">
        <v>271</v>
      </c>
      <c r="G1535">
        <v>1610</v>
      </c>
      <c r="H1535">
        <v>1610</v>
      </c>
      <c r="I1535">
        <v>1610</v>
      </c>
      <c r="J1535">
        <f>VLOOKUP(F1535,rmp_opt!$A$2:$C$1736,3,FALSE)</f>
        <v>1610</v>
      </c>
      <c r="K1535">
        <f t="shared" si="138"/>
        <v>0</v>
      </c>
      <c r="L1535">
        <f t="shared" si="139"/>
        <v>0</v>
      </c>
      <c r="M1535">
        <f t="shared" si="140"/>
        <v>1610</v>
      </c>
      <c r="N1535">
        <f t="shared" si="141"/>
        <v>1610</v>
      </c>
      <c r="O1535">
        <f t="shared" si="142"/>
        <v>1</v>
      </c>
      <c r="P1535" s="6">
        <f t="shared" si="143"/>
        <v>0</v>
      </c>
    </row>
    <row r="1536" spans="1:16" x14ac:dyDescent="0.25">
      <c r="A1536" s="3" t="s">
        <v>739</v>
      </c>
      <c r="B1536">
        <v>17609</v>
      </c>
      <c r="C1536">
        <v>17612</v>
      </c>
      <c r="F1536" s="3" t="s">
        <v>926</v>
      </c>
      <c r="G1536">
        <v>140970</v>
      </c>
      <c r="H1536">
        <v>140970</v>
      </c>
      <c r="I1536">
        <v>140970</v>
      </c>
      <c r="J1536">
        <f>VLOOKUP(F1536,rmp_opt!$A$2:$C$1736,3,FALSE)</f>
        <v>141001</v>
      </c>
      <c r="K1536">
        <f t="shared" si="138"/>
        <v>0</v>
      </c>
      <c r="L1536">
        <f t="shared" si="139"/>
        <v>0</v>
      </c>
      <c r="M1536">
        <f t="shared" si="140"/>
        <v>140970</v>
      </c>
      <c r="N1536">
        <f t="shared" si="141"/>
        <v>140970</v>
      </c>
      <c r="O1536">
        <f t="shared" si="142"/>
        <v>1</v>
      </c>
      <c r="P1536" s="6">
        <f t="shared" si="143"/>
        <v>0</v>
      </c>
    </row>
    <row r="1537" spans="1:16" x14ac:dyDescent="0.25">
      <c r="A1537" s="3" t="s">
        <v>1046</v>
      </c>
      <c r="B1537">
        <v>35056</v>
      </c>
      <c r="C1537">
        <v>35157</v>
      </c>
      <c r="F1537" s="3" t="s">
        <v>1189</v>
      </c>
      <c r="G1537">
        <v>196151</v>
      </c>
      <c r="H1537">
        <v>196151</v>
      </c>
      <c r="I1537">
        <v>196151</v>
      </c>
      <c r="J1537">
        <f>VLOOKUP(F1537,rmp_opt!$A$2:$C$1736,3,FALSE)</f>
        <v>196545.9999</v>
      </c>
      <c r="K1537">
        <f t="shared" si="138"/>
        <v>0</v>
      </c>
      <c r="L1537">
        <f t="shared" si="139"/>
        <v>0</v>
      </c>
      <c r="M1537">
        <f t="shared" si="140"/>
        <v>196151</v>
      </c>
      <c r="N1537">
        <f t="shared" si="141"/>
        <v>196151</v>
      </c>
      <c r="O1537">
        <f t="shared" si="142"/>
        <v>1</v>
      </c>
      <c r="P1537" s="6">
        <f t="shared" si="143"/>
        <v>0</v>
      </c>
    </row>
    <row r="1538" spans="1:16" x14ac:dyDescent="0.25">
      <c r="A1538" s="3" t="s">
        <v>1655</v>
      </c>
      <c r="B1538">
        <v>75946</v>
      </c>
      <c r="C1538">
        <v>75952</v>
      </c>
      <c r="F1538" s="3" t="s">
        <v>904</v>
      </c>
      <c r="G1538">
        <v>140577</v>
      </c>
      <c r="H1538">
        <v>140577</v>
      </c>
      <c r="I1538">
        <v>140577</v>
      </c>
      <c r="J1538">
        <f>VLOOKUP(F1538,rmp_opt!$A$2:$C$1736,3,FALSE)</f>
        <v>140602</v>
      </c>
      <c r="K1538">
        <f t="shared" si="138"/>
        <v>0</v>
      </c>
      <c r="L1538">
        <f t="shared" si="139"/>
        <v>0</v>
      </c>
      <c r="M1538">
        <f t="shared" si="140"/>
        <v>140577</v>
      </c>
      <c r="N1538">
        <f t="shared" si="141"/>
        <v>140577</v>
      </c>
      <c r="O1538">
        <f t="shared" si="142"/>
        <v>1</v>
      </c>
      <c r="P1538" s="6">
        <f t="shared" si="143"/>
        <v>0</v>
      </c>
    </row>
    <row r="1539" spans="1:16" x14ac:dyDescent="0.25">
      <c r="A1539" s="3" t="s">
        <v>1357</v>
      </c>
      <c r="B1539">
        <v>108469</v>
      </c>
      <c r="C1539">
        <v>109267</v>
      </c>
      <c r="F1539" s="3" t="s">
        <v>254</v>
      </c>
      <c r="G1539">
        <v>305858</v>
      </c>
      <c r="H1539">
        <v>305858</v>
      </c>
      <c r="I1539">
        <v>305858</v>
      </c>
      <c r="J1539">
        <f>VLOOKUP(F1539,rmp_opt!$A$2:$C$1736,3,FALSE)</f>
        <v>305934.9999</v>
      </c>
      <c r="K1539">
        <f t="shared" si="138"/>
        <v>0</v>
      </c>
      <c r="L1539">
        <f t="shared" si="139"/>
        <v>0</v>
      </c>
      <c r="M1539">
        <f t="shared" si="140"/>
        <v>305858</v>
      </c>
      <c r="N1539">
        <f t="shared" si="141"/>
        <v>305858</v>
      </c>
      <c r="O1539">
        <f t="shared" si="142"/>
        <v>1</v>
      </c>
      <c r="P1539" s="6">
        <f t="shared" si="143"/>
        <v>0</v>
      </c>
    </row>
    <row r="1540" spans="1:16" x14ac:dyDescent="0.25">
      <c r="A1540" s="3" t="s">
        <v>180</v>
      </c>
      <c r="B1540">
        <v>53983</v>
      </c>
      <c r="C1540">
        <v>54092</v>
      </c>
      <c r="F1540" s="3" t="s">
        <v>1316</v>
      </c>
      <c r="G1540">
        <v>1600</v>
      </c>
      <c r="H1540">
        <v>1600</v>
      </c>
      <c r="I1540">
        <v>1600</v>
      </c>
      <c r="J1540">
        <f>VLOOKUP(F1540,rmp_opt!$A$2:$C$1736,3,FALSE)</f>
        <v>1600</v>
      </c>
      <c r="K1540">
        <f t="shared" ref="K1540:K1603" si="144">IF(I1540&gt;G1540,1,0)</f>
        <v>0</v>
      </c>
      <c r="L1540">
        <f t="shared" ref="L1540:L1603" si="145">IF(J1540&lt;H1540,1,0)</f>
        <v>0</v>
      </c>
      <c r="M1540">
        <f t="shared" ref="M1540:M1603" si="146">MIN(J1540,H1540)</f>
        <v>1600</v>
      </c>
      <c r="N1540">
        <f t="shared" ref="N1540:N1603" si="147">MAX(I1540,G1540)</f>
        <v>1600</v>
      </c>
      <c r="O1540">
        <f t="shared" ref="O1540:O1603" si="148">IF(N1540=M1540,1,0)</f>
        <v>1</v>
      </c>
      <c r="P1540" s="6">
        <f t="shared" ref="P1540:P1603" si="149">(M1540-N1540)/M1540</f>
        <v>0</v>
      </c>
    </row>
    <row r="1541" spans="1:16" x14ac:dyDescent="0.25">
      <c r="A1541" s="3" t="s">
        <v>296</v>
      </c>
      <c r="B1541">
        <v>85384</v>
      </c>
      <c r="C1541">
        <v>85827</v>
      </c>
      <c r="F1541" s="3" t="s">
        <v>121</v>
      </c>
      <c r="G1541">
        <v>224872</v>
      </c>
      <c r="H1541">
        <v>224872</v>
      </c>
      <c r="I1541">
        <v>224872</v>
      </c>
      <c r="J1541">
        <f>VLOOKUP(F1541,rmp_opt!$A$2:$C$1736,3,FALSE)</f>
        <v>224879</v>
      </c>
      <c r="K1541">
        <f t="shared" si="144"/>
        <v>0</v>
      </c>
      <c r="L1541">
        <f t="shared" si="145"/>
        <v>0</v>
      </c>
      <c r="M1541">
        <f t="shared" si="146"/>
        <v>224872</v>
      </c>
      <c r="N1541">
        <f t="shared" si="147"/>
        <v>224872</v>
      </c>
      <c r="O1541">
        <f t="shared" si="148"/>
        <v>1</v>
      </c>
      <c r="P1541" s="6">
        <f t="shared" si="149"/>
        <v>0</v>
      </c>
    </row>
    <row r="1542" spans="1:16" x14ac:dyDescent="0.25">
      <c r="A1542" s="3" t="s">
        <v>1584</v>
      </c>
      <c r="B1542">
        <v>32260</v>
      </c>
      <c r="C1542">
        <v>32411</v>
      </c>
      <c r="F1542" s="3" t="s">
        <v>194</v>
      </c>
      <c r="G1542">
        <v>12587</v>
      </c>
      <c r="H1542">
        <v>12587</v>
      </c>
      <c r="I1542">
        <v>12584</v>
      </c>
      <c r="J1542">
        <f>VLOOKUP(F1542,rmp_opt!$A$2:$C$1736,3,FALSE)</f>
        <v>12642</v>
      </c>
      <c r="K1542">
        <f t="shared" si="144"/>
        <v>0</v>
      </c>
      <c r="L1542">
        <f t="shared" si="145"/>
        <v>0</v>
      </c>
      <c r="M1542">
        <f t="shared" si="146"/>
        <v>12587</v>
      </c>
      <c r="N1542">
        <f t="shared" si="147"/>
        <v>12587</v>
      </c>
      <c r="O1542">
        <f t="shared" si="148"/>
        <v>1</v>
      </c>
      <c r="P1542" s="6">
        <f t="shared" si="149"/>
        <v>0</v>
      </c>
    </row>
    <row r="1543" spans="1:16" x14ac:dyDescent="0.25">
      <c r="A1543" s="3" t="s">
        <v>884</v>
      </c>
      <c r="B1543">
        <v>917</v>
      </c>
      <c r="C1543">
        <v>917</v>
      </c>
      <c r="F1543" s="3" t="s">
        <v>72</v>
      </c>
      <c r="G1543">
        <v>7702</v>
      </c>
      <c r="H1543">
        <v>7702</v>
      </c>
      <c r="I1543">
        <v>7700</v>
      </c>
      <c r="J1543">
        <f>VLOOKUP(F1543,rmp_opt!$A$2:$C$1736,3,FALSE)</f>
        <v>7702</v>
      </c>
      <c r="K1543">
        <f t="shared" si="144"/>
        <v>0</v>
      </c>
      <c r="L1543">
        <f t="shared" si="145"/>
        <v>0</v>
      </c>
      <c r="M1543">
        <f t="shared" si="146"/>
        <v>7702</v>
      </c>
      <c r="N1543">
        <f t="shared" si="147"/>
        <v>7702</v>
      </c>
      <c r="O1543">
        <f t="shared" si="148"/>
        <v>1</v>
      </c>
      <c r="P1543" s="6">
        <f t="shared" si="149"/>
        <v>0</v>
      </c>
    </row>
    <row r="1544" spans="1:16" x14ac:dyDescent="0.25">
      <c r="A1544" s="3" t="s">
        <v>349</v>
      </c>
      <c r="B1544">
        <v>19252</v>
      </c>
      <c r="C1544">
        <v>19290</v>
      </c>
      <c r="F1544" s="3" t="s">
        <v>1265</v>
      </c>
      <c r="G1544">
        <v>17099</v>
      </c>
      <c r="H1544">
        <v>17099</v>
      </c>
      <c r="I1544">
        <v>17096</v>
      </c>
      <c r="J1544">
        <f>VLOOKUP(F1544,rmp_opt!$A$2:$C$1736,3,FALSE)</f>
        <v>17124</v>
      </c>
      <c r="K1544">
        <f t="shared" si="144"/>
        <v>0</v>
      </c>
      <c r="L1544">
        <f t="shared" si="145"/>
        <v>0</v>
      </c>
      <c r="M1544">
        <f t="shared" si="146"/>
        <v>17099</v>
      </c>
      <c r="N1544">
        <f t="shared" si="147"/>
        <v>17099</v>
      </c>
      <c r="O1544">
        <f t="shared" si="148"/>
        <v>1</v>
      </c>
      <c r="P1544" s="6">
        <f t="shared" si="149"/>
        <v>0</v>
      </c>
    </row>
    <row r="1545" spans="1:16" x14ac:dyDescent="0.25">
      <c r="A1545" s="3" t="s">
        <v>443</v>
      </c>
      <c r="B1545">
        <v>20952</v>
      </c>
      <c r="C1545">
        <v>21049</v>
      </c>
      <c r="F1545" s="3" t="s">
        <v>1079</v>
      </c>
      <c r="G1545">
        <v>2795</v>
      </c>
      <c r="H1545">
        <v>2795</v>
      </c>
      <c r="I1545">
        <v>2790</v>
      </c>
      <c r="J1545">
        <f>VLOOKUP(F1545,rmp_opt!$A$2:$C$1736,3,FALSE)</f>
        <v>2809</v>
      </c>
      <c r="K1545">
        <f t="shared" si="144"/>
        <v>0</v>
      </c>
      <c r="L1545">
        <f t="shared" si="145"/>
        <v>0</v>
      </c>
      <c r="M1545">
        <f t="shared" si="146"/>
        <v>2795</v>
      </c>
      <c r="N1545">
        <f t="shared" si="147"/>
        <v>2795</v>
      </c>
      <c r="O1545">
        <f t="shared" si="148"/>
        <v>1</v>
      </c>
      <c r="P1545" s="6">
        <f t="shared" si="149"/>
        <v>0</v>
      </c>
    </row>
    <row r="1546" spans="1:16" x14ac:dyDescent="0.25">
      <c r="A1546" s="3" t="s">
        <v>754</v>
      </c>
      <c r="B1546">
        <v>116645</v>
      </c>
      <c r="C1546">
        <v>116645</v>
      </c>
      <c r="F1546" s="3" t="s">
        <v>1497</v>
      </c>
      <c r="G1546">
        <v>9465</v>
      </c>
      <c r="H1546">
        <v>9465</v>
      </c>
      <c r="I1546">
        <v>9465</v>
      </c>
      <c r="J1546">
        <f>VLOOKUP(F1546,rmp_opt!$A$2:$C$1736,3,FALSE)</f>
        <v>9465</v>
      </c>
      <c r="K1546">
        <f t="shared" si="144"/>
        <v>0</v>
      </c>
      <c r="L1546">
        <f t="shared" si="145"/>
        <v>0</v>
      </c>
      <c r="M1546">
        <f t="shared" si="146"/>
        <v>9465</v>
      </c>
      <c r="N1546">
        <f t="shared" si="147"/>
        <v>9465</v>
      </c>
      <c r="O1546">
        <f t="shared" si="148"/>
        <v>1</v>
      </c>
      <c r="P1546" s="6">
        <f t="shared" si="149"/>
        <v>0</v>
      </c>
    </row>
    <row r="1547" spans="1:16" x14ac:dyDescent="0.25">
      <c r="A1547" s="3" t="s">
        <v>69</v>
      </c>
      <c r="B1547">
        <v>22847</v>
      </c>
      <c r="C1547">
        <v>22899</v>
      </c>
      <c r="F1547" s="3" t="s">
        <v>429</v>
      </c>
      <c r="G1547">
        <v>17469</v>
      </c>
      <c r="H1547">
        <v>17469</v>
      </c>
      <c r="I1547">
        <v>17467</v>
      </c>
      <c r="J1547">
        <f>VLOOKUP(F1547,rmp_opt!$A$2:$C$1736,3,FALSE)</f>
        <v>17508</v>
      </c>
      <c r="K1547">
        <f t="shared" si="144"/>
        <v>0</v>
      </c>
      <c r="L1547">
        <f t="shared" si="145"/>
        <v>0</v>
      </c>
      <c r="M1547">
        <f t="shared" si="146"/>
        <v>17469</v>
      </c>
      <c r="N1547">
        <f t="shared" si="147"/>
        <v>17469</v>
      </c>
      <c r="O1547">
        <f t="shared" si="148"/>
        <v>1</v>
      </c>
      <c r="P1547" s="6">
        <f t="shared" si="149"/>
        <v>0</v>
      </c>
    </row>
    <row r="1548" spans="1:16" x14ac:dyDescent="0.25">
      <c r="A1548" s="3" t="s">
        <v>1262</v>
      </c>
      <c r="B1548">
        <v>76244</v>
      </c>
      <c r="C1548">
        <v>76251</v>
      </c>
      <c r="F1548" s="3" t="s">
        <v>937</v>
      </c>
      <c r="G1548">
        <v>7625</v>
      </c>
      <c r="H1548">
        <v>7625</v>
      </c>
      <c r="I1548">
        <v>7599</v>
      </c>
      <c r="J1548">
        <f>VLOOKUP(F1548,rmp_opt!$A$2:$C$1736,3,FALSE)</f>
        <v>7875</v>
      </c>
      <c r="K1548">
        <f t="shared" si="144"/>
        <v>0</v>
      </c>
      <c r="L1548">
        <f t="shared" si="145"/>
        <v>0</v>
      </c>
      <c r="M1548">
        <f t="shared" si="146"/>
        <v>7625</v>
      </c>
      <c r="N1548">
        <f t="shared" si="147"/>
        <v>7625</v>
      </c>
      <c r="O1548">
        <f t="shared" si="148"/>
        <v>1</v>
      </c>
      <c r="P1548" s="6">
        <f t="shared" si="149"/>
        <v>0</v>
      </c>
    </row>
    <row r="1549" spans="1:16" x14ac:dyDescent="0.25">
      <c r="A1549" s="3" t="s">
        <v>497</v>
      </c>
      <c r="B1549">
        <v>25118</v>
      </c>
      <c r="C1549">
        <v>25220</v>
      </c>
      <c r="F1549" s="3" t="s">
        <v>1217</v>
      </c>
      <c r="G1549">
        <v>14818</v>
      </c>
      <c r="H1549">
        <v>14818</v>
      </c>
      <c r="I1549">
        <v>14737</v>
      </c>
      <c r="J1549">
        <f>VLOOKUP(F1549,rmp_opt!$A$2:$C$1736,3,FALSE)</f>
        <v>15816</v>
      </c>
      <c r="K1549">
        <f t="shared" si="144"/>
        <v>0</v>
      </c>
      <c r="L1549">
        <f t="shared" si="145"/>
        <v>0</v>
      </c>
      <c r="M1549">
        <f t="shared" si="146"/>
        <v>14818</v>
      </c>
      <c r="N1549">
        <f t="shared" si="147"/>
        <v>14818</v>
      </c>
      <c r="O1549">
        <f t="shared" si="148"/>
        <v>1</v>
      </c>
      <c r="P1549" s="6">
        <f t="shared" si="149"/>
        <v>0</v>
      </c>
    </row>
    <row r="1550" spans="1:16" x14ac:dyDescent="0.25">
      <c r="A1550" s="3" t="s">
        <v>950</v>
      </c>
      <c r="B1550">
        <v>19942</v>
      </c>
      <c r="C1550">
        <v>19942</v>
      </c>
      <c r="F1550" s="3" t="s">
        <v>1301</v>
      </c>
      <c r="G1550">
        <v>7153</v>
      </c>
      <c r="H1550">
        <v>7153</v>
      </c>
      <c r="I1550">
        <v>7134</v>
      </c>
      <c r="J1550">
        <f>VLOOKUP(F1550,rmp_opt!$A$2:$C$1736,3,FALSE)</f>
        <v>7376</v>
      </c>
      <c r="K1550">
        <f t="shared" si="144"/>
        <v>0</v>
      </c>
      <c r="L1550">
        <f t="shared" si="145"/>
        <v>0</v>
      </c>
      <c r="M1550">
        <f t="shared" si="146"/>
        <v>7153</v>
      </c>
      <c r="N1550">
        <f t="shared" si="147"/>
        <v>7153</v>
      </c>
      <c r="O1550">
        <f t="shared" si="148"/>
        <v>1</v>
      </c>
      <c r="P1550" s="6">
        <f t="shared" si="149"/>
        <v>0</v>
      </c>
    </row>
    <row r="1551" spans="1:16" x14ac:dyDescent="0.25">
      <c r="A1551" s="3" t="s">
        <v>907</v>
      </c>
      <c r="B1551">
        <v>52973</v>
      </c>
      <c r="C1551">
        <v>53075</v>
      </c>
      <c r="F1551" s="3" t="s">
        <v>1492</v>
      </c>
      <c r="G1551">
        <v>23930</v>
      </c>
      <c r="H1551">
        <v>23930</v>
      </c>
      <c r="I1551">
        <v>23828</v>
      </c>
      <c r="J1551">
        <f>VLOOKUP(F1551,rmp_opt!$A$2:$C$1736,3,FALSE)</f>
        <v>24337</v>
      </c>
      <c r="K1551">
        <f t="shared" si="144"/>
        <v>0</v>
      </c>
      <c r="L1551">
        <f t="shared" si="145"/>
        <v>0</v>
      </c>
      <c r="M1551">
        <f t="shared" si="146"/>
        <v>23930</v>
      </c>
      <c r="N1551">
        <f t="shared" si="147"/>
        <v>23930</v>
      </c>
      <c r="O1551">
        <f t="shared" si="148"/>
        <v>1</v>
      </c>
      <c r="P1551" s="6">
        <f t="shared" si="149"/>
        <v>0</v>
      </c>
    </row>
    <row r="1552" spans="1:16" x14ac:dyDescent="0.25">
      <c r="A1552" s="3" t="s">
        <v>301</v>
      </c>
      <c r="B1552">
        <v>205041</v>
      </c>
      <c r="C1552">
        <v>220141</v>
      </c>
      <c r="F1552" s="3" t="s">
        <v>1096</v>
      </c>
      <c r="G1552">
        <v>4995</v>
      </c>
      <c r="H1552">
        <v>4995</v>
      </c>
      <c r="I1552">
        <v>4994</v>
      </c>
      <c r="J1552">
        <f>VLOOKUP(F1552,rmp_opt!$A$2:$C$1736,3,FALSE)</f>
        <v>5059</v>
      </c>
      <c r="K1552">
        <f t="shared" si="144"/>
        <v>0</v>
      </c>
      <c r="L1552">
        <f t="shared" si="145"/>
        <v>0</v>
      </c>
      <c r="M1552">
        <f t="shared" si="146"/>
        <v>4995</v>
      </c>
      <c r="N1552">
        <f t="shared" si="147"/>
        <v>4995</v>
      </c>
      <c r="O1552">
        <f t="shared" si="148"/>
        <v>1</v>
      </c>
      <c r="P1552" s="6">
        <f t="shared" si="149"/>
        <v>0</v>
      </c>
    </row>
    <row r="1553" spans="1:16" x14ac:dyDescent="0.25">
      <c r="A1553" s="3" t="s">
        <v>1396</v>
      </c>
      <c r="B1553">
        <v>51005</v>
      </c>
      <c r="C1553">
        <v>51097</v>
      </c>
      <c r="F1553" s="3" t="s">
        <v>1136</v>
      </c>
      <c r="G1553">
        <v>24666</v>
      </c>
      <c r="H1553">
        <v>24666</v>
      </c>
      <c r="I1553">
        <v>24663</v>
      </c>
      <c r="J1553">
        <f>VLOOKUP(F1553,rmp_opt!$A$2:$C$1736,3,FALSE)</f>
        <v>25000</v>
      </c>
      <c r="K1553">
        <f t="shared" si="144"/>
        <v>0</v>
      </c>
      <c r="L1553">
        <f t="shared" si="145"/>
        <v>0</v>
      </c>
      <c r="M1553">
        <f t="shared" si="146"/>
        <v>24666</v>
      </c>
      <c r="N1553">
        <f t="shared" si="147"/>
        <v>24666</v>
      </c>
      <c r="O1553">
        <f t="shared" si="148"/>
        <v>1</v>
      </c>
      <c r="P1553" s="6">
        <f t="shared" si="149"/>
        <v>0</v>
      </c>
    </row>
    <row r="1554" spans="1:16" x14ac:dyDescent="0.25">
      <c r="A1554" s="3" t="s">
        <v>1467</v>
      </c>
      <c r="B1554">
        <v>24042</v>
      </c>
      <c r="C1554">
        <v>24048</v>
      </c>
      <c r="F1554" s="3" t="s">
        <v>541</v>
      </c>
      <c r="G1554">
        <v>8009</v>
      </c>
      <c r="H1554">
        <v>8009</v>
      </c>
      <c r="I1554">
        <v>8009</v>
      </c>
      <c r="J1554">
        <f>VLOOKUP(F1554,rmp_opt!$A$2:$C$1736,3,FALSE)</f>
        <v>8009</v>
      </c>
      <c r="K1554">
        <f t="shared" si="144"/>
        <v>0</v>
      </c>
      <c r="L1554">
        <f t="shared" si="145"/>
        <v>0</v>
      </c>
      <c r="M1554">
        <f t="shared" si="146"/>
        <v>8009</v>
      </c>
      <c r="N1554">
        <f t="shared" si="147"/>
        <v>8009</v>
      </c>
      <c r="O1554">
        <f t="shared" si="148"/>
        <v>1</v>
      </c>
      <c r="P1554" s="6">
        <f t="shared" si="149"/>
        <v>0</v>
      </c>
    </row>
    <row r="1555" spans="1:16" x14ac:dyDescent="0.25">
      <c r="A1555" s="3" t="s">
        <v>1403</v>
      </c>
      <c r="B1555">
        <v>15811</v>
      </c>
      <c r="C1555">
        <v>15811</v>
      </c>
      <c r="F1555" s="3" t="s">
        <v>329</v>
      </c>
      <c r="G1555">
        <v>236</v>
      </c>
      <c r="H1555">
        <v>236</v>
      </c>
      <c r="I1555">
        <v>235</v>
      </c>
      <c r="J1555">
        <f>VLOOKUP(F1555,rmp_opt!$A$2:$C$1736,3,FALSE)</f>
        <v>251</v>
      </c>
      <c r="K1555">
        <f t="shared" si="144"/>
        <v>0</v>
      </c>
      <c r="L1555">
        <f t="shared" si="145"/>
        <v>0</v>
      </c>
      <c r="M1555">
        <f t="shared" si="146"/>
        <v>236</v>
      </c>
      <c r="N1555">
        <f t="shared" si="147"/>
        <v>236</v>
      </c>
      <c r="O1555">
        <f t="shared" si="148"/>
        <v>1</v>
      </c>
      <c r="P1555" s="6">
        <f t="shared" si="149"/>
        <v>0</v>
      </c>
    </row>
    <row r="1556" spans="1:16" x14ac:dyDescent="0.25">
      <c r="A1556" s="3" t="s">
        <v>1303</v>
      </c>
      <c r="B1556">
        <v>19978</v>
      </c>
      <c r="C1556">
        <v>20065</v>
      </c>
      <c r="F1556" s="3" t="s">
        <v>751</v>
      </c>
      <c r="G1556">
        <v>17811</v>
      </c>
      <c r="H1556">
        <v>17811</v>
      </c>
      <c r="I1556">
        <v>17811</v>
      </c>
      <c r="J1556">
        <f>VLOOKUP(F1556,rmp_opt!$A$2:$C$1736,3,FALSE)</f>
        <v>17819</v>
      </c>
      <c r="K1556">
        <f t="shared" si="144"/>
        <v>0</v>
      </c>
      <c r="L1556">
        <f t="shared" si="145"/>
        <v>0</v>
      </c>
      <c r="M1556">
        <f t="shared" si="146"/>
        <v>17811</v>
      </c>
      <c r="N1556">
        <f t="shared" si="147"/>
        <v>17811</v>
      </c>
      <c r="O1556">
        <f t="shared" si="148"/>
        <v>1</v>
      </c>
      <c r="P1556" s="6">
        <f t="shared" si="149"/>
        <v>0</v>
      </c>
    </row>
    <row r="1557" spans="1:16" x14ac:dyDescent="0.25">
      <c r="A1557" s="3" t="s">
        <v>445</v>
      </c>
      <c r="B1557">
        <v>900</v>
      </c>
      <c r="C1557">
        <v>900</v>
      </c>
      <c r="F1557" s="3" t="s">
        <v>538</v>
      </c>
      <c r="G1557">
        <v>7254</v>
      </c>
      <c r="H1557">
        <v>7254</v>
      </c>
      <c r="I1557">
        <v>7231</v>
      </c>
      <c r="J1557">
        <f>VLOOKUP(F1557,rmp_opt!$A$2:$C$1736,3,FALSE)</f>
        <v>7267</v>
      </c>
      <c r="K1557">
        <f t="shared" si="144"/>
        <v>0</v>
      </c>
      <c r="L1557">
        <f t="shared" si="145"/>
        <v>0</v>
      </c>
      <c r="M1557">
        <f t="shared" si="146"/>
        <v>7254</v>
      </c>
      <c r="N1557">
        <f t="shared" si="147"/>
        <v>7254</v>
      </c>
      <c r="O1557">
        <f t="shared" si="148"/>
        <v>1</v>
      </c>
      <c r="P1557" s="6">
        <f t="shared" si="149"/>
        <v>0</v>
      </c>
    </row>
    <row r="1558" spans="1:16" x14ac:dyDescent="0.25">
      <c r="A1558" s="3" t="s">
        <v>544</v>
      </c>
      <c r="B1558">
        <v>77929</v>
      </c>
      <c r="C1558">
        <v>77937</v>
      </c>
      <c r="F1558" s="3" t="s">
        <v>1152</v>
      </c>
      <c r="G1558">
        <v>33599</v>
      </c>
      <c r="H1558">
        <v>33599</v>
      </c>
      <c r="I1558">
        <v>33599</v>
      </c>
      <c r="J1558">
        <f>VLOOKUP(F1558,rmp_opt!$A$2:$C$1736,3,FALSE)</f>
        <v>33599</v>
      </c>
      <c r="K1558">
        <f t="shared" si="144"/>
        <v>0</v>
      </c>
      <c r="L1558">
        <f t="shared" si="145"/>
        <v>0</v>
      </c>
      <c r="M1558">
        <f t="shared" si="146"/>
        <v>33599</v>
      </c>
      <c r="N1558">
        <f t="shared" si="147"/>
        <v>33599</v>
      </c>
      <c r="O1558">
        <f t="shared" si="148"/>
        <v>1</v>
      </c>
      <c r="P1558" s="6">
        <f t="shared" si="149"/>
        <v>0</v>
      </c>
    </row>
    <row r="1559" spans="1:16" x14ac:dyDescent="0.25">
      <c r="A1559" s="3" t="s">
        <v>1660</v>
      </c>
      <c r="B1559">
        <v>10430</v>
      </c>
      <c r="C1559">
        <v>10437</v>
      </c>
      <c r="F1559" s="3" t="s">
        <v>975</v>
      </c>
      <c r="G1559">
        <v>17290</v>
      </c>
      <c r="H1559">
        <v>17290</v>
      </c>
      <c r="I1559">
        <v>17289</v>
      </c>
      <c r="J1559">
        <f>VLOOKUP(F1559,rmp_opt!$A$2:$C$1736,3,FALSE)</f>
        <v>17329</v>
      </c>
      <c r="K1559">
        <f t="shared" si="144"/>
        <v>0</v>
      </c>
      <c r="L1559">
        <f t="shared" si="145"/>
        <v>0</v>
      </c>
      <c r="M1559">
        <f t="shared" si="146"/>
        <v>17290</v>
      </c>
      <c r="N1559">
        <f t="shared" si="147"/>
        <v>17290</v>
      </c>
      <c r="O1559">
        <f t="shared" si="148"/>
        <v>1</v>
      </c>
      <c r="P1559" s="6">
        <f t="shared" si="149"/>
        <v>0</v>
      </c>
    </row>
    <row r="1560" spans="1:16" x14ac:dyDescent="0.25">
      <c r="A1560" s="3" t="s">
        <v>669</v>
      </c>
      <c r="B1560">
        <v>55577</v>
      </c>
      <c r="C1560">
        <v>55640</v>
      </c>
      <c r="F1560" s="3" t="s">
        <v>1508</v>
      </c>
      <c r="G1560">
        <v>200</v>
      </c>
      <c r="H1560">
        <v>200</v>
      </c>
      <c r="I1560">
        <v>200</v>
      </c>
      <c r="J1560">
        <f>VLOOKUP(F1560,rmp_opt!$A$2:$C$1736,3,FALSE)</f>
        <v>200</v>
      </c>
      <c r="K1560">
        <f t="shared" si="144"/>
        <v>0</v>
      </c>
      <c r="L1560">
        <f t="shared" si="145"/>
        <v>0</v>
      </c>
      <c r="M1560">
        <f t="shared" si="146"/>
        <v>200</v>
      </c>
      <c r="N1560">
        <f t="shared" si="147"/>
        <v>200</v>
      </c>
      <c r="O1560">
        <f t="shared" si="148"/>
        <v>1</v>
      </c>
      <c r="P1560" s="6">
        <f t="shared" si="149"/>
        <v>0</v>
      </c>
    </row>
    <row r="1561" spans="1:16" x14ac:dyDescent="0.25">
      <c r="A1561" s="3" t="s">
        <v>1684</v>
      </c>
      <c r="B1561">
        <v>96983</v>
      </c>
      <c r="C1561">
        <v>97113</v>
      </c>
      <c r="F1561" s="3" t="s">
        <v>1284</v>
      </c>
      <c r="G1561">
        <v>30155</v>
      </c>
      <c r="H1561">
        <v>30155</v>
      </c>
      <c r="I1561">
        <v>30150</v>
      </c>
      <c r="J1561">
        <f>VLOOKUP(F1561,rmp_opt!$A$2:$C$1736,3,FALSE)</f>
        <v>30169</v>
      </c>
      <c r="K1561">
        <f t="shared" si="144"/>
        <v>0</v>
      </c>
      <c r="L1561">
        <f t="shared" si="145"/>
        <v>0</v>
      </c>
      <c r="M1561">
        <f t="shared" si="146"/>
        <v>30155</v>
      </c>
      <c r="N1561">
        <f t="shared" si="147"/>
        <v>30155</v>
      </c>
      <c r="O1561">
        <f t="shared" si="148"/>
        <v>1</v>
      </c>
      <c r="P1561" s="6">
        <f t="shared" si="149"/>
        <v>0</v>
      </c>
    </row>
    <row r="1562" spans="1:16" x14ac:dyDescent="0.25">
      <c r="A1562" s="3" t="s">
        <v>852</v>
      </c>
      <c r="B1562">
        <v>1600</v>
      </c>
      <c r="C1562">
        <v>1600</v>
      </c>
      <c r="F1562" s="3" t="s">
        <v>208</v>
      </c>
      <c r="G1562">
        <v>200</v>
      </c>
      <c r="H1562">
        <v>200</v>
      </c>
      <c r="I1562">
        <v>200</v>
      </c>
      <c r="J1562">
        <f>VLOOKUP(F1562,rmp_opt!$A$2:$C$1736,3,FALSE)</f>
        <v>201</v>
      </c>
      <c r="K1562">
        <f t="shared" si="144"/>
        <v>0</v>
      </c>
      <c r="L1562">
        <f t="shared" si="145"/>
        <v>0</v>
      </c>
      <c r="M1562">
        <f t="shared" si="146"/>
        <v>200</v>
      </c>
      <c r="N1562">
        <f t="shared" si="147"/>
        <v>200</v>
      </c>
      <c r="O1562">
        <f t="shared" si="148"/>
        <v>1</v>
      </c>
      <c r="P1562" s="6">
        <f t="shared" si="149"/>
        <v>0</v>
      </c>
    </row>
    <row r="1563" spans="1:16" x14ac:dyDescent="0.25">
      <c r="A1563" s="3" t="s">
        <v>1313</v>
      </c>
      <c r="B1563">
        <v>118116</v>
      </c>
      <c r="C1563">
        <v>118880</v>
      </c>
      <c r="F1563" s="3" t="s">
        <v>135</v>
      </c>
      <c r="G1563">
        <v>406</v>
      </c>
      <c r="H1563">
        <v>406</v>
      </c>
      <c r="I1563">
        <v>406</v>
      </c>
      <c r="J1563">
        <f>VLOOKUP(F1563,rmp_opt!$A$2:$C$1736,3,FALSE)</f>
        <v>406</v>
      </c>
      <c r="K1563">
        <f t="shared" si="144"/>
        <v>0</v>
      </c>
      <c r="L1563">
        <f t="shared" si="145"/>
        <v>0</v>
      </c>
      <c r="M1563">
        <f t="shared" si="146"/>
        <v>406</v>
      </c>
      <c r="N1563">
        <f t="shared" si="147"/>
        <v>406</v>
      </c>
      <c r="O1563">
        <f t="shared" si="148"/>
        <v>1</v>
      </c>
      <c r="P1563" s="6">
        <f t="shared" si="149"/>
        <v>0</v>
      </c>
    </row>
    <row r="1564" spans="1:16" x14ac:dyDescent="0.25">
      <c r="A1564" s="3" t="s">
        <v>413</v>
      </c>
      <c r="B1564">
        <v>24777</v>
      </c>
      <c r="C1564">
        <v>24777</v>
      </c>
      <c r="F1564" s="3" t="s">
        <v>572</v>
      </c>
      <c r="G1564">
        <v>400</v>
      </c>
      <c r="H1564">
        <v>400</v>
      </c>
      <c r="I1564">
        <v>400</v>
      </c>
      <c r="J1564">
        <f>VLOOKUP(F1564,rmp_opt!$A$2:$C$1736,3,FALSE)</f>
        <v>400</v>
      </c>
      <c r="K1564">
        <f t="shared" si="144"/>
        <v>0</v>
      </c>
      <c r="L1564">
        <f t="shared" si="145"/>
        <v>0</v>
      </c>
      <c r="M1564">
        <f t="shared" si="146"/>
        <v>400</v>
      </c>
      <c r="N1564">
        <f t="shared" si="147"/>
        <v>400</v>
      </c>
      <c r="O1564">
        <f t="shared" si="148"/>
        <v>1</v>
      </c>
      <c r="P1564" s="6">
        <f t="shared" si="149"/>
        <v>0</v>
      </c>
    </row>
    <row r="1565" spans="1:16" x14ac:dyDescent="0.25">
      <c r="A1565" s="3" t="s">
        <v>1422</v>
      </c>
      <c r="B1565">
        <v>1600</v>
      </c>
      <c r="C1565">
        <v>1600</v>
      </c>
      <c r="F1565" s="3" t="s">
        <v>1642</v>
      </c>
      <c r="G1565">
        <v>11849</v>
      </c>
      <c r="H1565">
        <v>11849</v>
      </c>
      <c r="I1565">
        <v>11849</v>
      </c>
      <c r="J1565">
        <f>VLOOKUP(F1565,rmp_opt!$A$2:$C$1736,3,FALSE)</f>
        <v>11849</v>
      </c>
      <c r="K1565">
        <f t="shared" si="144"/>
        <v>0</v>
      </c>
      <c r="L1565">
        <f t="shared" si="145"/>
        <v>0</v>
      </c>
      <c r="M1565">
        <f t="shared" si="146"/>
        <v>11849</v>
      </c>
      <c r="N1565">
        <f t="shared" si="147"/>
        <v>11849</v>
      </c>
      <c r="O1565">
        <f t="shared" si="148"/>
        <v>1</v>
      </c>
      <c r="P1565" s="6">
        <f t="shared" si="149"/>
        <v>0</v>
      </c>
    </row>
    <row r="1566" spans="1:16" x14ac:dyDescent="0.25">
      <c r="A1566" s="3" t="s">
        <v>463</v>
      </c>
      <c r="B1566">
        <v>134128</v>
      </c>
      <c r="C1566">
        <v>134508</v>
      </c>
      <c r="F1566" s="3" t="s">
        <v>1178</v>
      </c>
      <c r="G1566">
        <v>6616</v>
      </c>
      <c r="H1566">
        <v>6616</v>
      </c>
      <c r="I1566">
        <v>6616</v>
      </c>
      <c r="J1566">
        <f>VLOOKUP(F1566,rmp_opt!$A$2:$C$1736,3,FALSE)</f>
        <v>6616</v>
      </c>
      <c r="K1566">
        <f t="shared" si="144"/>
        <v>0</v>
      </c>
      <c r="L1566">
        <f t="shared" si="145"/>
        <v>0</v>
      </c>
      <c r="M1566">
        <f t="shared" si="146"/>
        <v>6616</v>
      </c>
      <c r="N1566">
        <f t="shared" si="147"/>
        <v>6616</v>
      </c>
      <c r="O1566">
        <f t="shared" si="148"/>
        <v>1</v>
      </c>
      <c r="P1566" s="6">
        <f t="shared" si="149"/>
        <v>0</v>
      </c>
    </row>
    <row r="1567" spans="1:16" x14ac:dyDescent="0.25">
      <c r="A1567" s="3" t="s">
        <v>1012</v>
      </c>
      <c r="C1567">
        <v>35692</v>
      </c>
      <c r="F1567" s="3" t="s">
        <v>1320</v>
      </c>
      <c r="G1567">
        <v>33578</v>
      </c>
      <c r="H1567">
        <v>33578</v>
      </c>
      <c r="I1567">
        <v>33578</v>
      </c>
      <c r="J1567">
        <f>VLOOKUP(F1567,rmp_opt!$A$2:$C$1736,3,FALSE)</f>
        <v>33646</v>
      </c>
      <c r="K1567">
        <f t="shared" si="144"/>
        <v>0</v>
      </c>
      <c r="L1567">
        <f t="shared" si="145"/>
        <v>0</v>
      </c>
      <c r="M1567">
        <f t="shared" si="146"/>
        <v>33578</v>
      </c>
      <c r="N1567">
        <f t="shared" si="147"/>
        <v>33578</v>
      </c>
      <c r="O1567">
        <f t="shared" si="148"/>
        <v>1</v>
      </c>
      <c r="P1567" s="6">
        <f t="shared" si="149"/>
        <v>0</v>
      </c>
    </row>
    <row r="1568" spans="1:16" x14ac:dyDescent="0.25">
      <c r="A1568" s="3" t="s">
        <v>1412</v>
      </c>
      <c r="B1568">
        <v>43170</v>
      </c>
      <c r="C1568">
        <v>43492</v>
      </c>
      <c r="F1568" s="3" t="s">
        <v>1587</v>
      </c>
      <c r="G1568">
        <v>15143</v>
      </c>
      <c r="H1568">
        <v>15143</v>
      </c>
      <c r="I1568">
        <v>15131</v>
      </c>
      <c r="J1568">
        <f>VLOOKUP(F1568,rmp_opt!$A$2:$C$1736,3,FALSE)</f>
        <v>15248</v>
      </c>
      <c r="K1568">
        <f t="shared" si="144"/>
        <v>0</v>
      </c>
      <c r="L1568">
        <f t="shared" si="145"/>
        <v>0</v>
      </c>
      <c r="M1568">
        <f t="shared" si="146"/>
        <v>15143</v>
      </c>
      <c r="N1568">
        <f t="shared" si="147"/>
        <v>15143</v>
      </c>
      <c r="O1568">
        <f t="shared" si="148"/>
        <v>1</v>
      </c>
      <c r="P1568" s="6">
        <f t="shared" si="149"/>
        <v>0</v>
      </c>
    </row>
    <row r="1569" spans="1:16" x14ac:dyDescent="0.25">
      <c r="A1569" s="3" t="s">
        <v>745</v>
      </c>
      <c r="B1569">
        <v>2488</v>
      </c>
      <c r="C1569">
        <v>2488</v>
      </c>
      <c r="F1569" s="3" t="s">
        <v>1354</v>
      </c>
      <c r="G1569">
        <v>34221</v>
      </c>
      <c r="H1569">
        <v>34221</v>
      </c>
      <c r="I1569">
        <v>34220</v>
      </c>
      <c r="J1569">
        <f>VLOOKUP(F1569,rmp_opt!$A$2:$C$1736,3,FALSE)</f>
        <v>34282</v>
      </c>
      <c r="K1569">
        <f t="shared" si="144"/>
        <v>0</v>
      </c>
      <c r="L1569">
        <f t="shared" si="145"/>
        <v>0</v>
      </c>
      <c r="M1569">
        <f t="shared" si="146"/>
        <v>34221</v>
      </c>
      <c r="N1569">
        <f t="shared" si="147"/>
        <v>34221</v>
      </c>
      <c r="O1569">
        <f t="shared" si="148"/>
        <v>1</v>
      </c>
      <c r="P1569" s="6">
        <f t="shared" si="149"/>
        <v>0</v>
      </c>
    </row>
    <row r="1570" spans="1:16" x14ac:dyDescent="0.25">
      <c r="A1570" s="3" t="s">
        <v>1075</v>
      </c>
      <c r="B1570">
        <v>28405</v>
      </c>
      <c r="C1570">
        <v>28488</v>
      </c>
      <c r="F1570" s="3" t="s">
        <v>435</v>
      </c>
      <c r="G1570">
        <v>400</v>
      </c>
      <c r="H1570">
        <v>400</v>
      </c>
      <c r="I1570">
        <v>400</v>
      </c>
      <c r="J1570">
        <f>VLOOKUP(F1570,rmp_opt!$A$2:$C$1736,3,FALSE)</f>
        <v>400</v>
      </c>
      <c r="K1570">
        <f t="shared" si="144"/>
        <v>0</v>
      </c>
      <c r="L1570">
        <f t="shared" si="145"/>
        <v>0</v>
      </c>
      <c r="M1570">
        <f t="shared" si="146"/>
        <v>400</v>
      </c>
      <c r="N1570">
        <f t="shared" si="147"/>
        <v>400</v>
      </c>
      <c r="O1570">
        <f t="shared" si="148"/>
        <v>1</v>
      </c>
      <c r="P1570" s="6">
        <f t="shared" si="149"/>
        <v>0</v>
      </c>
    </row>
    <row r="1571" spans="1:16" x14ac:dyDescent="0.25">
      <c r="A1571" s="3" t="s">
        <v>268</v>
      </c>
      <c r="B1571">
        <v>1600</v>
      </c>
      <c r="C1571">
        <v>1600</v>
      </c>
      <c r="F1571" s="3" t="s">
        <v>1647</v>
      </c>
      <c r="G1571">
        <v>400</v>
      </c>
      <c r="H1571">
        <v>400</v>
      </c>
      <c r="I1571">
        <v>400</v>
      </c>
      <c r="J1571">
        <f>VLOOKUP(F1571,rmp_opt!$A$2:$C$1736,3,FALSE)</f>
        <v>405</v>
      </c>
      <c r="K1571">
        <f t="shared" si="144"/>
        <v>0</v>
      </c>
      <c r="L1571">
        <f t="shared" si="145"/>
        <v>0</v>
      </c>
      <c r="M1571">
        <f t="shared" si="146"/>
        <v>400</v>
      </c>
      <c r="N1571">
        <f t="shared" si="147"/>
        <v>400</v>
      </c>
      <c r="O1571">
        <f t="shared" si="148"/>
        <v>1</v>
      </c>
      <c r="P1571" s="6">
        <f t="shared" si="149"/>
        <v>0</v>
      </c>
    </row>
    <row r="1572" spans="1:16" x14ac:dyDescent="0.25">
      <c r="A1572" s="3" t="s">
        <v>303</v>
      </c>
      <c r="B1572">
        <v>19812</v>
      </c>
      <c r="C1572">
        <v>19838</v>
      </c>
      <c r="F1572" s="3" t="s">
        <v>1331</v>
      </c>
      <c r="G1572">
        <v>26724</v>
      </c>
      <c r="H1572">
        <v>26724</v>
      </c>
      <c r="I1572">
        <v>26702</v>
      </c>
      <c r="J1572">
        <f>VLOOKUP(F1572,rmp_opt!$A$2:$C$1736,3,FALSE)</f>
        <v>26943</v>
      </c>
      <c r="K1572">
        <f t="shared" si="144"/>
        <v>0</v>
      </c>
      <c r="L1572">
        <f t="shared" si="145"/>
        <v>0</v>
      </c>
      <c r="M1572">
        <f t="shared" si="146"/>
        <v>26724</v>
      </c>
      <c r="N1572">
        <f t="shared" si="147"/>
        <v>26724</v>
      </c>
      <c r="O1572">
        <f t="shared" si="148"/>
        <v>1</v>
      </c>
      <c r="P1572" s="6">
        <f t="shared" si="149"/>
        <v>0</v>
      </c>
    </row>
    <row r="1573" spans="1:16" x14ac:dyDescent="0.25">
      <c r="A1573" s="3" t="s">
        <v>1595</v>
      </c>
      <c r="B1573">
        <v>43458</v>
      </c>
      <c r="C1573">
        <v>43643</v>
      </c>
      <c r="F1573" s="3" t="s">
        <v>386</v>
      </c>
      <c r="G1573">
        <v>33052</v>
      </c>
      <c r="H1573">
        <v>33052</v>
      </c>
      <c r="I1573">
        <v>33052</v>
      </c>
      <c r="J1573">
        <f>VLOOKUP(F1573,rmp_opt!$A$2:$C$1736,3,FALSE)</f>
        <v>33101</v>
      </c>
      <c r="K1573">
        <f t="shared" si="144"/>
        <v>0</v>
      </c>
      <c r="L1573">
        <f t="shared" si="145"/>
        <v>0</v>
      </c>
      <c r="M1573">
        <f t="shared" si="146"/>
        <v>33052</v>
      </c>
      <c r="N1573">
        <f t="shared" si="147"/>
        <v>33052</v>
      </c>
      <c r="O1573">
        <f t="shared" si="148"/>
        <v>1</v>
      </c>
      <c r="P1573" s="6">
        <f t="shared" si="149"/>
        <v>0</v>
      </c>
    </row>
    <row r="1574" spans="1:16" x14ac:dyDescent="0.25">
      <c r="A1574" s="3" t="s">
        <v>350</v>
      </c>
      <c r="B1574">
        <v>179316</v>
      </c>
      <c r="C1574">
        <v>180120</v>
      </c>
      <c r="F1574" s="3" t="s">
        <v>1662</v>
      </c>
      <c r="G1574">
        <v>9659</v>
      </c>
      <c r="H1574">
        <v>9659</v>
      </c>
      <c r="I1574">
        <v>9659</v>
      </c>
      <c r="J1574">
        <f>VLOOKUP(F1574,rmp_opt!$A$2:$C$1736,3,FALSE)</f>
        <v>9659</v>
      </c>
      <c r="K1574">
        <f t="shared" si="144"/>
        <v>0</v>
      </c>
      <c r="L1574">
        <f t="shared" si="145"/>
        <v>0</v>
      </c>
      <c r="M1574">
        <f t="shared" si="146"/>
        <v>9659</v>
      </c>
      <c r="N1574">
        <f t="shared" si="147"/>
        <v>9659</v>
      </c>
      <c r="O1574">
        <f t="shared" si="148"/>
        <v>1</v>
      </c>
      <c r="P1574" s="6">
        <f t="shared" si="149"/>
        <v>0</v>
      </c>
    </row>
    <row r="1575" spans="1:16" x14ac:dyDescent="0.25">
      <c r="A1575" s="3" t="s">
        <v>248</v>
      </c>
      <c r="B1575">
        <v>305871</v>
      </c>
      <c r="C1575">
        <v>306833</v>
      </c>
      <c r="F1575" s="3" t="s">
        <v>1540</v>
      </c>
      <c r="G1575">
        <v>400</v>
      </c>
      <c r="H1575">
        <v>400</v>
      </c>
      <c r="I1575">
        <v>400</v>
      </c>
      <c r="J1575">
        <f>VLOOKUP(F1575,rmp_opt!$A$2:$C$1736,3,FALSE)</f>
        <v>400</v>
      </c>
      <c r="K1575">
        <f t="shared" si="144"/>
        <v>0</v>
      </c>
      <c r="L1575">
        <f t="shared" si="145"/>
        <v>0</v>
      </c>
      <c r="M1575">
        <f t="shared" si="146"/>
        <v>400</v>
      </c>
      <c r="N1575">
        <f t="shared" si="147"/>
        <v>400</v>
      </c>
      <c r="O1575">
        <f t="shared" si="148"/>
        <v>1</v>
      </c>
      <c r="P1575" s="6">
        <f t="shared" si="149"/>
        <v>0</v>
      </c>
    </row>
    <row r="1576" spans="1:16" x14ac:dyDescent="0.25">
      <c r="A1576" s="3" t="s">
        <v>291</v>
      </c>
      <c r="B1576">
        <v>67636</v>
      </c>
      <c r="C1576">
        <v>67968</v>
      </c>
      <c r="F1576" s="3" t="s">
        <v>1494</v>
      </c>
      <c r="G1576">
        <v>6545</v>
      </c>
      <c r="H1576">
        <v>6545</v>
      </c>
      <c r="I1576">
        <v>6542</v>
      </c>
      <c r="J1576">
        <f>VLOOKUP(F1576,rmp_opt!$A$2:$C$1736,3,FALSE)</f>
        <v>6573</v>
      </c>
      <c r="K1576">
        <f t="shared" si="144"/>
        <v>0</v>
      </c>
      <c r="L1576">
        <f t="shared" si="145"/>
        <v>0</v>
      </c>
      <c r="M1576">
        <f t="shared" si="146"/>
        <v>6545</v>
      </c>
      <c r="N1576">
        <f t="shared" si="147"/>
        <v>6545</v>
      </c>
      <c r="O1576">
        <f t="shared" si="148"/>
        <v>1</v>
      </c>
      <c r="P1576" s="6">
        <f t="shared" si="149"/>
        <v>0</v>
      </c>
    </row>
    <row r="1577" spans="1:16" x14ac:dyDescent="0.25">
      <c r="A1577" s="3" t="s">
        <v>1418</v>
      </c>
      <c r="B1577">
        <v>30259</v>
      </c>
      <c r="C1577">
        <v>30352</v>
      </c>
      <c r="F1577" s="3" t="s">
        <v>569</v>
      </c>
      <c r="G1577">
        <v>33558</v>
      </c>
      <c r="H1577">
        <v>33558</v>
      </c>
      <c r="I1577">
        <v>33558</v>
      </c>
      <c r="J1577">
        <f>VLOOKUP(F1577,rmp_opt!$A$2:$C$1736,3,FALSE)</f>
        <v>33582</v>
      </c>
      <c r="K1577">
        <f t="shared" si="144"/>
        <v>0</v>
      </c>
      <c r="L1577">
        <f t="shared" si="145"/>
        <v>0</v>
      </c>
      <c r="M1577">
        <f t="shared" si="146"/>
        <v>33558</v>
      </c>
      <c r="N1577">
        <f t="shared" si="147"/>
        <v>33558</v>
      </c>
      <c r="O1577">
        <f t="shared" si="148"/>
        <v>1</v>
      </c>
      <c r="P1577" s="6">
        <f t="shared" si="149"/>
        <v>0</v>
      </c>
    </row>
    <row r="1578" spans="1:16" x14ac:dyDescent="0.25">
      <c r="A1578" s="3" t="s">
        <v>1340</v>
      </c>
      <c r="B1578">
        <v>98551</v>
      </c>
      <c r="C1578">
        <v>98694</v>
      </c>
      <c r="F1578" s="3" t="s">
        <v>810</v>
      </c>
      <c r="G1578">
        <v>423</v>
      </c>
      <c r="H1578">
        <v>423</v>
      </c>
      <c r="I1578">
        <v>423</v>
      </c>
      <c r="J1578">
        <f>VLOOKUP(F1578,rmp_opt!$A$2:$C$1736,3,FALSE)</f>
        <v>423</v>
      </c>
      <c r="K1578">
        <f t="shared" si="144"/>
        <v>0</v>
      </c>
      <c r="L1578">
        <f t="shared" si="145"/>
        <v>0</v>
      </c>
      <c r="M1578">
        <f t="shared" si="146"/>
        <v>423</v>
      </c>
      <c r="N1578">
        <f t="shared" si="147"/>
        <v>423</v>
      </c>
      <c r="O1578">
        <f t="shared" si="148"/>
        <v>1</v>
      </c>
      <c r="P1578" s="6">
        <f t="shared" si="149"/>
        <v>0</v>
      </c>
    </row>
    <row r="1579" spans="1:16" x14ac:dyDescent="0.25">
      <c r="A1579" s="3" t="s">
        <v>964</v>
      </c>
      <c r="B1579">
        <v>42374</v>
      </c>
      <c r="C1579">
        <v>42701</v>
      </c>
      <c r="F1579" s="3" t="s">
        <v>1367</v>
      </c>
      <c r="G1579">
        <v>14183</v>
      </c>
      <c r="H1579">
        <v>14183</v>
      </c>
      <c r="I1579">
        <v>14173</v>
      </c>
      <c r="J1579">
        <f>VLOOKUP(F1579,rmp_opt!$A$2:$C$1736,3,FALSE)</f>
        <v>14208</v>
      </c>
      <c r="K1579">
        <f t="shared" si="144"/>
        <v>0</v>
      </c>
      <c r="L1579">
        <f t="shared" si="145"/>
        <v>0</v>
      </c>
      <c r="M1579">
        <f t="shared" si="146"/>
        <v>14183</v>
      </c>
      <c r="N1579">
        <f t="shared" si="147"/>
        <v>14183</v>
      </c>
      <c r="O1579">
        <f t="shared" si="148"/>
        <v>1</v>
      </c>
      <c r="P1579" s="6">
        <f t="shared" si="149"/>
        <v>0</v>
      </c>
    </row>
    <row r="1580" spans="1:16" x14ac:dyDescent="0.25">
      <c r="A1580" s="3" t="s">
        <v>699</v>
      </c>
      <c r="B1580">
        <v>188434</v>
      </c>
      <c r="C1580">
        <v>189615</v>
      </c>
      <c r="F1580" s="3" t="s">
        <v>802</v>
      </c>
      <c r="G1580">
        <v>160450</v>
      </c>
      <c r="H1580">
        <v>160450</v>
      </c>
      <c r="I1580">
        <v>160449</v>
      </c>
      <c r="J1580">
        <f>VLOOKUP(F1580,rmp_opt!$A$2:$C$1736,3,FALSE)</f>
        <v>160517</v>
      </c>
      <c r="K1580">
        <f t="shared" si="144"/>
        <v>0</v>
      </c>
      <c r="L1580">
        <f t="shared" si="145"/>
        <v>0</v>
      </c>
      <c r="M1580">
        <f t="shared" si="146"/>
        <v>160450</v>
      </c>
      <c r="N1580">
        <f t="shared" si="147"/>
        <v>160450</v>
      </c>
      <c r="O1580">
        <f t="shared" si="148"/>
        <v>1</v>
      </c>
      <c r="P1580" s="6">
        <f t="shared" si="149"/>
        <v>0</v>
      </c>
    </row>
    <row r="1581" spans="1:16" x14ac:dyDescent="0.25">
      <c r="A1581" s="3" t="s">
        <v>1006</v>
      </c>
      <c r="B1581">
        <v>29278</v>
      </c>
      <c r="C1581">
        <v>29311</v>
      </c>
      <c r="F1581" s="3" t="s">
        <v>1391</v>
      </c>
      <c r="G1581">
        <v>33862</v>
      </c>
      <c r="H1581">
        <v>33862</v>
      </c>
      <c r="I1581">
        <v>33861</v>
      </c>
      <c r="J1581">
        <f>VLOOKUP(F1581,rmp_opt!$A$2:$C$1736,3,FALSE)</f>
        <v>33910</v>
      </c>
      <c r="K1581">
        <f t="shared" si="144"/>
        <v>0</v>
      </c>
      <c r="L1581">
        <f t="shared" si="145"/>
        <v>0</v>
      </c>
      <c r="M1581">
        <f t="shared" si="146"/>
        <v>33862</v>
      </c>
      <c r="N1581">
        <f t="shared" si="147"/>
        <v>33862</v>
      </c>
      <c r="O1581">
        <f t="shared" si="148"/>
        <v>1</v>
      </c>
      <c r="P1581" s="6">
        <f t="shared" si="149"/>
        <v>0</v>
      </c>
    </row>
    <row r="1582" spans="1:16" x14ac:dyDescent="0.25">
      <c r="A1582" s="3" t="s">
        <v>763</v>
      </c>
      <c r="B1582">
        <v>209887</v>
      </c>
      <c r="C1582">
        <v>211206</v>
      </c>
      <c r="F1582" s="3" t="s">
        <v>1350</v>
      </c>
      <c r="G1582">
        <v>400</v>
      </c>
      <c r="H1582">
        <v>400</v>
      </c>
      <c r="I1582">
        <v>400</v>
      </c>
      <c r="J1582">
        <f>VLOOKUP(F1582,rmp_opt!$A$2:$C$1736,3,FALSE)</f>
        <v>400</v>
      </c>
      <c r="K1582">
        <f t="shared" si="144"/>
        <v>0</v>
      </c>
      <c r="L1582">
        <f t="shared" si="145"/>
        <v>0</v>
      </c>
      <c r="M1582">
        <f t="shared" si="146"/>
        <v>400</v>
      </c>
      <c r="N1582">
        <f t="shared" si="147"/>
        <v>400</v>
      </c>
      <c r="O1582">
        <f t="shared" si="148"/>
        <v>1</v>
      </c>
      <c r="P1582" s="6">
        <f t="shared" si="149"/>
        <v>0</v>
      </c>
    </row>
    <row r="1583" spans="1:16" x14ac:dyDescent="0.25">
      <c r="A1583" s="3" t="s">
        <v>510</v>
      </c>
      <c r="B1583">
        <v>191008</v>
      </c>
      <c r="C1583">
        <v>191501</v>
      </c>
      <c r="F1583" s="3" t="s">
        <v>1252</v>
      </c>
      <c r="G1583">
        <v>34257</v>
      </c>
      <c r="H1583">
        <v>34257</v>
      </c>
      <c r="I1583">
        <v>34256</v>
      </c>
      <c r="J1583">
        <f>VLOOKUP(F1583,rmp_opt!$A$2:$C$1736,3,FALSE)</f>
        <v>34289</v>
      </c>
      <c r="K1583">
        <f t="shared" si="144"/>
        <v>0</v>
      </c>
      <c r="L1583">
        <f t="shared" si="145"/>
        <v>0</v>
      </c>
      <c r="M1583">
        <f t="shared" si="146"/>
        <v>34257</v>
      </c>
      <c r="N1583">
        <f t="shared" si="147"/>
        <v>34257</v>
      </c>
      <c r="O1583">
        <f t="shared" si="148"/>
        <v>1</v>
      </c>
      <c r="P1583" s="6">
        <f t="shared" si="149"/>
        <v>0</v>
      </c>
    </row>
    <row r="1584" spans="1:16" x14ac:dyDescent="0.25">
      <c r="A1584" s="3" t="s">
        <v>395</v>
      </c>
      <c r="B1584">
        <v>237951</v>
      </c>
      <c r="C1584">
        <v>238887</v>
      </c>
      <c r="F1584" s="3" t="s">
        <v>1547</v>
      </c>
      <c r="G1584">
        <v>400</v>
      </c>
      <c r="H1584">
        <v>400</v>
      </c>
      <c r="I1584">
        <v>400</v>
      </c>
      <c r="J1584">
        <f>VLOOKUP(F1584,rmp_opt!$A$2:$C$1736,3,FALSE)</f>
        <v>400</v>
      </c>
      <c r="K1584">
        <f t="shared" si="144"/>
        <v>0</v>
      </c>
      <c r="L1584">
        <f t="shared" si="145"/>
        <v>0</v>
      </c>
      <c r="M1584">
        <f t="shared" si="146"/>
        <v>400</v>
      </c>
      <c r="N1584">
        <f t="shared" si="147"/>
        <v>400</v>
      </c>
      <c r="O1584">
        <f t="shared" si="148"/>
        <v>1</v>
      </c>
      <c r="P1584" s="6">
        <f t="shared" si="149"/>
        <v>0</v>
      </c>
    </row>
    <row r="1585" spans="1:16" x14ac:dyDescent="0.25">
      <c r="A1585" s="3" t="s">
        <v>581</v>
      </c>
      <c r="B1585">
        <v>40116</v>
      </c>
      <c r="C1585">
        <v>40353</v>
      </c>
      <c r="F1585" s="3" t="s">
        <v>1593</v>
      </c>
      <c r="G1585">
        <v>80712</v>
      </c>
      <c r="H1585">
        <v>80712</v>
      </c>
      <c r="I1585">
        <v>80711</v>
      </c>
      <c r="J1585">
        <f>VLOOKUP(F1585,rmp_opt!$A$2:$C$1736,3,FALSE)</f>
        <v>80714</v>
      </c>
      <c r="K1585">
        <f t="shared" si="144"/>
        <v>0</v>
      </c>
      <c r="L1585">
        <f t="shared" si="145"/>
        <v>0</v>
      </c>
      <c r="M1585">
        <f t="shared" si="146"/>
        <v>80712</v>
      </c>
      <c r="N1585">
        <f t="shared" si="147"/>
        <v>80712</v>
      </c>
      <c r="O1585">
        <f t="shared" si="148"/>
        <v>1</v>
      </c>
      <c r="P1585" s="6">
        <f t="shared" si="149"/>
        <v>0</v>
      </c>
    </row>
    <row r="1586" spans="1:16" x14ac:dyDescent="0.25">
      <c r="A1586" s="3" t="s">
        <v>476</v>
      </c>
      <c r="B1586">
        <v>26720</v>
      </c>
      <c r="C1586">
        <v>26848</v>
      </c>
      <c r="F1586" s="3" t="s">
        <v>694</v>
      </c>
      <c r="G1586">
        <v>17594</v>
      </c>
      <c r="H1586">
        <v>17594</v>
      </c>
      <c r="I1586">
        <v>17580</v>
      </c>
      <c r="J1586">
        <f>VLOOKUP(F1586,rmp_opt!$A$2:$C$1736,3,FALSE)</f>
        <v>17666</v>
      </c>
      <c r="K1586">
        <f t="shared" si="144"/>
        <v>0</v>
      </c>
      <c r="L1586">
        <f t="shared" si="145"/>
        <v>0</v>
      </c>
      <c r="M1586">
        <f t="shared" si="146"/>
        <v>17594</v>
      </c>
      <c r="N1586">
        <f t="shared" si="147"/>
        <v>17594</v>
      </c>
      <c r="O1586">
        <f t="shared" si="148"/>
        <v>1</v>
      </c>
      <c r="P1586" s="6">
        <f t="shared" si="149"/>
        <v>0</v>
      </c>
    </row>
    <row r="1587" spans="1:16" x14ac:dyDescent="0.25">
      <c r="A1587" s="3" t="s">
        <v>860</v>
      </c>
      <c r="B1587">
        <v>178708</v>
      </c>
      <c r="C1587">
        <v>178751</v>
      </c>
      <c r="F1587" s="3" t="s">
        <v>1223</v>
      </c>
      <c r="G1587">
        <v>23514</v>
      </c>
      <c r="H1587">
        <v>23514</v>
      </c>
      <c r="I1587">
        <v>23514</v>
      </c>
      <c r="J1587">
        <f>VLOOKUP(F1587,rmp_opt!$A$2:$C$1736,3,FALSE)</f>
        <v>23514</v>
      </c>
      <c r="K1587">
        <f t="shared" si="144"/>
        <v>0</v>
      </c>
      <c r="L1587">
        <f t="shared" si="145"/>
        <v>0</v>
      </c>
      <c r="M1587">
        <f t="shared" si="146"/>
        <v>23514</v>
      </c>
      <c r="N1587">
        <f t="shared" si="147"/>
        <v>23514</v>
      </c>
      <c r="O1587">
        <f t="shared" si="148"/>
        <v>1</v>
      </c>
      <c r="P1587" s="6">
        <f t="shared" si="149"/>
        <v>0</v>
      </c>
    </row>
    <row r="1588" spans="1:16" x14ac:dyDescent="0.25">
      <c r="A1588" s="3" t="s">
        <v>778</v>
      </c>
      <c r="B1588">
        <v>131974</v>
      </c>
      <c r="C1588">
        <v>131982</v>
      </c>
      <c r="F1588" s="3" t="s">
        <v>773</v>
      </c>
      <c r="G1588">
        <v>900</v>
      </c>
      <c r="H1588">
        <v>900</v>
      </c>
      <c r="I1588">
        <v>900</v>
      </c>
      <c r="J1588">
        <f>VLOOKUP(F1588,rmp_opt!$A$2:$C$1736,3,FALSE)</f>
        <v>900</v>
      </c>
      <c r="K1588">
        <f t="shared" si="144"/>
        <v>0</v>
      </c>
      <c r="L1588">
        <f t="shared" si="145"/>
        <v>0</v>
      </c>
      <c r="M1588">
        <f t="shared" si="146"/>
        <v>900</v>
      </c>
      <c r="N1588">
        <f t="shared" si="147"/>
        <v>900</v>
      </c>
      <c r="O1588">
        <f t="shared" si="148"/>
        <v>1</v>
      </c>
      <c r="P1588" s="6">
        <f t="shared" si="149"/>
        <v>0</v>
      </c>
    </row>
    <row r="1589" spans="1:16" x14ac:dyDescent="0.25">
      <c r="A1589" s="3" t="s">
        <v>465</v>
      </c>
      <c r="B1589">
        <v>39914</v>
      </c>
      <c r="C1589">
        <v>40208</v>
      </c>
      <c r="F1589" s="3" t="s">
        <v>792</v>
      </c>
      <c r="G1589">
        <v>34284</v>
      </c>
      <c r="H1589">
        <v>34284</v>
      </c>
      <c r="I1589">
        <v>34284</v>
      </c>
      <c r="J1589">
        <f>VLOOKUP(F1589,rmp_opt!$A$2:$C$1736,3,FALSE)</f>
        <v>34284</v>
      </c>
      <c r="K1589">
        <f t="shared" si="144"/>
        <v>0</v>
      </c>
      <c r="L1589">
        <f t="shared" si="145"/>
        <v>0</v>
      </c>
      <c r="M1589">
        <f t="shared" si="146"/>
        <v>34284</v>
      </c>
      <c r="N1589">
        <f t="shared" si="147"/>
        <v>34284</v>
      </c>
      <c r="O1589">
        <f t="shared" si="148"/>
        <v>1</v>
      </c>
      <c r="P1589" s="6">
        <f t="shared" si="149"/>
        <v>0</v>
      </c>
    </row>
    <row r="1590" spans="1:16" x14ac:dyDescent="0.25">
      <c r="A1590" s="3" t="s">
        <v>679</v>
      </c>
      <c r="B1590">
        <v>26278</v>
      </c>
      <c r="C1590">
        <v>26416</v>
      </c>
      <c r="F1590" s="3" t="s">
        <v>67</v>
      </c>
      <c r="G1590">
        <v>28196</v>
      </c>
      <c r="H1590">
        <v>28196</v>
      </c>
      <c r="I1590">
        <v>28196</v>
      </c>
      <c r="J1590">
        <f>VLOOKUP(F1590,rmp_opt!$A$2:$C$1736,3,FALSE)</f>
        <v>28196</v>
      </c>
      <c r="K1590">
        <f t="shared" si="144"/>
        <v>0</v>
      </c>
      <c r="L1590">
        <f t="shared" si="145"/>
        <v>0</v>
      </c>
      <c r="M1590">
        <f t="shared" si="146"/>
        <v>28196</v>
      </c>
      <c r="N1590">
        <f t="shared" si="147"/>
        <v>28196</v>
      </c>
      <c r="O1590">
        <f t="shared" si="148"/>
        <v>1</v>
      </c>
      <c r="P1590" s="6">
        <f t="shared" si="149"/>
        <v>0</v>
      </c>
    </row>
    <row r="1591" spans="1:16" x14ac:dyDescent="0.25">
      <c r="A1591" s="3" t="s">
        <v>1631</v>
      </c>
      <c r="B1591">
        <v>26487</v>
      </c>
      <c r="C1591">
        <v>26575</v>
      </c>
      <c r="F1591" s="3" t="s">
        <v>39</v>
      </c>
      <c r="G1591">
        <v>900</v>
      </c>
      <c r="H1591">
        <v>900</v>
      </c>
      <c r="I1591">
        <v>900</v>
      </c>
      <c r="J1591">
        <f>VLOOKUP(F1591,rmp_opt!$A$2:$C$1736,3,FALSE)</f>
        <v>900</v>
      </c>
      <c r="K1591">
        <f t="shared" si="144"/>
        <v>0</v>
      </c>
      <c r="L1591">
        <f t="shared" si="145"/>
        <v>0</v>
      </c>
      <c r="M1591">
        <f t="shared" si="146"/>
        <v>900</v>
      </c>
      <c r="N1591">
        <f t="shared" si="147"/>
        <v>900</v>
      </c>
      <c r="O1591">
        <f t="shared" si="148"/>
        <v>1</v>
      </c>
      <c r="P1591" s="6">
        <f t="shared" si="149"/>
        <v>0</v>
      </c>
    </row>
    <row r="1592" spans="1:16" x14ac:dyDescent="0.25">
      <c r="A1592" s="3" t="s">
        <v>1694</v>
      </c>
      <c r="C1592">
        <v>20412</v>
      </c>
      <c r="F1592" s="3" t="s">
        <v>1177</v>
      </c>
      <c r="G1592">
        <v>27507</v>
      </c>
      <c r="H1592">
        <v>27507</v>
      </c>
      <c r="I1592">
        <v>27507</v>
      </c>
      <c r="J1592">
        <f>VLOOKUP(F1592,rmp_opt!$A$2:$C$1736,3,FALSE)</f>
        <v>27507</v>
      </c>
      <c r="K1592">
        <f t="shared" si="144"/>
        <v>0</v>
      </c>
      <c r="L1592">
        <f t="shared" si="145"/>
        <v>0</v>
      </c>
      <c r="M1592">
        <f t="shared" si="146"/>
        <v>27507</v>
      </c>
      <c r="N1592">
        <f t="shared" si="147"/>
        <v>27507</v>
      </c>
      <c r="O1592">
        <f t="shared" si="148"/>
        <v>1</v>
      </c>
      <c r="P1592" s="6">
        <f t="shared" si="149"/>
        <v>0</v>
      </c>
    </row>
    <row r="1593" spans="1:16" x14ac:dyDescent="0.25">
      <c r="A1593" s="3" t="s">
        <v>630</v>
      </c>
      <c r="B1593">
        <v>92016</v>
      </c>
      <c r="C1593">
        <v>92199</v>
      </c>
      <c r="F1593" s="3" t="s">
        <v>1039</v>
      </c>
      <c r="G1593">
        <v>903</v>
      </c>
      <c r="H1593">
        <v>903</v>
      </c>
      <c r="I1593">
        <v>903</v>
      </c>
      <c r="J1593">
        <f>VLOOKUP(F1593,rmp_opt!$A$2:$C$1736,3,FALSE)</f>
        <v>903</v>
      </c>
      <c r="K1593">
        <f t="shared" si="144"/>
        <v>0</v>
      </c>
      <c r="L1593">
        <f t="shared" si="145"/>
        <v>0</v>
      </c>
      <c r="M1593">
        <f t="shared" si="146"/>
        <v>903</v>
      </c>
      <c r="N1593">
        <f t="shared" si="147"/>
        <v>903</v>
      </c>
      <c r="O1593">
        <f t="shared" si="148"/>
        <v>1</v>
      </c>
      <c r="P1593" s="6">
        <f t="shared" si="149"/>
        <v>0</v>
      </c>
    </row>
    <row r="1594" spans="1:16" x14ac:dyDescent="0.25">
      <c r="A1594" s="3" t="s">
        <v>1733</v>
      </c>
      <c r="B1594">
        <v>86810</v>
      </c>
      <c r="C1594">
        <v>87025</v>
      </c>
      <c r="F1594" s="3" t="s">
        <v>1295</v>
      </c>
      <c r="G1594">
        <v>900</v>
      </c>
      <c r="H1594">
        <v>900</v>
      </c>
      <c r="I1594">
        <v>900</v>
      </c>
      <c r="J1594">
        <f>VLOOKUP(F1594,rmp_opt!$A$2:$C$1736,3,FALSE)</f>
        <v>900</v>
      </c>
      <c r="K1594">
        <f t="shared" si="144"/>
        <v>0</v>
      </c>
      <c r="L1594">
        <f t="shared" si="145"/>
        <v>0</v>
      </c>
      <c r="M1594">
        <f t="shared" si="146"/>
        <v>900</v>
      </c>
      <c r="N1594">
        <f t="shared" si="147"/>
        <v>900</v>
      </c>
      <c r="O1594">
        <f t="shared" si="148"/>
        <v>1</v>
      </c>
      <c r="P1594" s="6">
        <f t="shared" si="149"/>
        <v>0</v>
      </c>
    </row>
    <row r="1595" spans="1:16" x14ac:dyDescent="0.25">
      <c r="A1595" s="3" t="s">
        <v>249</v>
      </c>
      <c r="B1595">
        <v>149039</v>
      </c>
      <c r="C1595">
        <v>149653</v>
      </c>
      <c r="F1595" s="3" t="s">
        <v>1570</v>
      </c>
      <c r="G1595">
        <v>21073</v>
      </c>
      <c r="H1595">
        <v>21073</v>
      </c>
      <c r="I1595">
        <v>21073</v>
      </c>
      <c r="J1595">
        <f>VLOOKUP(F1595,rmp_opt!$A$2:$C$1736,3,FALSE)</f>
        <v>21073</v>
      </c>
      <c r="K1595">
        <f t="shared" si="144"/>
        <v>0</v>
      </c>
      <c r="L1595">
        <f t="shared" si="145"/>
        <v>0</v>
      </c>
      <c r="M1595">
        <f t="shared" si="146"/>
        <v>21073</v>
      </c>
      <c r="N1595">
        <f t="shared" si="147"/>
        <v>21073</v>
      </c>
      <c r="O1595">
        <f t="shared" si="148"/>
        <v>1</v>
      </c>
      <c r="P1595" s="6">
        <f t="shared" si="149"/>
        <v>0</v>
      </c>
    </row>
    <row r="1596" spans="1:16" x14ac:dyDescent="0.25">
      <c r="A1596" s="3" t="s">
        <v>1013</v>
      </c>
      <c r="B1596">
        <v>204057</v>
      </c>
      <c r="C1596">
        <v>204243</v>
      </c>
      <c r="F1596" s="3" t="s">
        <v>187</v>
      </c>
      <c r="G1596">
        <v>28716</v>
      </c>
      <c r="H1596">
        <v>28716</v>
      </c>
      <c r="I1596">
        <v>28716</v>
      </c>
      <c r="J1596">
        <f>VLOOKUP(F1596,rmp_opt!$A$2:$C$1736,3,FALSE)</f>
        <v>28716</v>
      </c>
      <c r="K1596">
        <f t="shared" si="144"/>
        <v>0</v>
      </c>
      <c r="L1596">
        <f t="shared" si="145"/>
        <v>0</v>
      </c>
      <c r="M1596">
        <f t="shared" si="146"/>
        <v>28716</v>
      </c>
      <c r="N1596">
        <f t="shared" si="147"/>
        <v>28716</v>
      </c>
      <c r="O1596">
        <f t="shared" si="148"/>
        <v>1</v>
      </c>
      <c r="P1596" s="6">
        <f t="shared" si="149"/>
        <v>0</v>
      </c>
    </row>
    <row r="1597" spans="1:16" x14ac:dyDescent="0.25">
      <c r="A1597" s="3" t="s">
        <v>160</v>
      </c>
      <c r="B1597">
        <v>3200</v>
      </c>
      <c r="C1597">
        <v>3200</v>
      </c>
      <c r="F1597" s="3" t="s">
        <v>567</v>
      </c>
      <c r="G1597">
        <v>104622</v>
      </c>
      <c r="H1597">
        <v>104622</v>
      </c>
      <c r="I1597">
        <v>104621</v>
      </c>
      <c r="J1597">
        <f>VLOOKUP(F1597,rmp_opt!$A$2:$C$1736,3,FALSE)</f>
        <v>104879</v>
      </c>
      <c r="K1597">
        <f t="shared" si="144"/>
        <v>0</v>
      </c>
      <c r="L1597">
        <f t="shared" si="145"/>
        <v>0</v>
      </c>
      <c r="M1597">
        <f t="shared" si="146"/>
        <v>104622</v>
      </c>
      <c r="N1597">
        <f t="shared" si="147"/>
        <v>104622</v>
      </c>
      <c r="O1597">
        <f t="shared" si="148"/>
        <v>1</v>
      </c>
      <c r="P1597" s="6">
        <f t="shared" si="149"/>
        <v>0</v>
      </c>
    </row>
    <row r="1598" spans="1:16" x14ac:dyDescent="0.25">
      <c r="A1598" s="3" t="s">
        <v>27</v>
      </c>
      <c r="B1598">
        <v>200000</v>
      </c>
      <c r="C1598">
        <v>200182</v>
      </c>
      <c r="F1598" s="3" t="s">
        <v>1602</v>
      </c>
      <c r="G1598">
        <v>359781</v>
      </c>
      <c r="H1598">
        <v>359781</v>
      </c>
      <c r="I1598">
        <v>359781</v>
      </c>
      <c r="J1598">
        <f>VLOOKUP(F1598,rmp_opt!$A$2:$C$1736,3,FALSE)</f>
        <v>359788</v>
      </c>
      <c r="K1598">
        <f t="shared" si="144"/>
        <v>0</v>
      </c>
      <c r="L1598">
        <f t="shared" si="145"/>
        <v>0</v>
      </c>
      <c r="M1598">
        <f t="shared" si="146"/>
        <v>359781</v>
      </c>
      <c r="N1598">
        <f t="shared" si="147"/>
        <v>359781</v>
      </c>
      <c r="O1598">
        <f t="shared" si="148"/>
        <v>1</v>
      </c>
      <c r="P1598" s="6">
        <f t="shared" si="149"/>
        <v>0</v>
      </c>
    </row>
    <row r="1599" spans="1:16" x14ac:dyDescent="0.25">
      <c r="A1599" s="3" t="s">
        <v>1258</v>
      </c>
      <c r="B1599">
        <v>577833</v>
      </c>
      <c r="C1599">
        <v>578619</v>
      </c>
      <c r="F1599" s="3" t="s">
        <v>128</v>
      </c>
      <c r="G1599">
        <v>16101</v>
      </c>
      <c r="H1599">
        <v>16101</v>
      </c>
      <c r="I1599">
        <v>16101</v>
      </c>
      <c r="J1599">
        <f>VLOOKUP(F1599,rmp_opt!$A$2:$C$1736,3,FALSE)</f>
        <v>16101</v>
      </c>
      <c r="K1599">
        <f t="shared" si="144"/>
        <v>0</v>
      </c>
      <c r="L1599">
        <f t="shared" si="145"/>
        <v>0</v>
      </c>
      <c r="M1599">
        <f t="shared" si="146"/>
        <v>16101</v>
      </c>
      <c r="N1599">
        <f t="shared" si="147"/>
        <v>16101</v>
      </c>
      <c r="O1599">
        <f t="shared" si="148"/>
        <v>1</v>
      </c>
      <c r="P1599" s="6">
        <f t="shared" si="149"/>
        <v>0</v>
      </c>
    </row>
    <row r="1600" spans="1:16" x14ac:dyDescent="0.25">
      <c r="A1600" s="3" t="s">
        <v>1218</v>
      </c>
      <c r="B1600">
        <v>201791</v>
      </c>
      <c r="C1600">
        <v>201985</v>
      </c>
      <c r="F1600" s="3" t="s">
        <v>524</v>
      </c>
      <c r="G1600">
        <v>445640</v>
      </c>
      <c r="H1600">
        <v>445640</v>
      </c>
      <c r="I1600">
        <v>445639</v>
      </c>
      <c r="J1600">
        <f>VLOOKUP(F1600,rmp_opt!$A$2:$C$1736,3,FALSE)</f>
        <v>445640</v>
      </c>
      <c r="K1600">
        <f t="shared" si="144"/>
        <v>0</v>
      </c>
      <c r="L1600">
        <f t="shared" si="145"/>
        <v>0</v>
      </c>
      <c r="M1600">
        <f t="shared" si="146"/>
        <v>445640</v>
      </c>
      <c r="N1600">
        <f t="shared" si="147"/>
        <v>445640</v>
      </c>
      <c r="O1600">
        <f t="shared" si="148"/>
        <v>1</v>
      </c>
      <c r="P1600" s="6">
        <f t="shared" si="149"/>
        <v>0</v>
      </c>
    </row>
    <row r="1601" spans="1:16" x14ac:dyDescent="0.25">
      <c r="A1601" s="3" t="s">
        <v>215</v>
      </c>
      <c r="B1601">
        <v>36834</v>
      </c>
      <c r="C1601">
        <v>36834</v>
      </c>
      <c r="F1601" s="3" t="s">
        <v>833</v>
      </c>
      <c r="G1601">
        <v>240976</v>
      </c>
      <c r="H1601">
        <v>240976</v>
      </c>
      <c r="I1601">
        <v>240974</v>
      </c>
      <c r="J1601">
        <f>VLOOKUP(F1601,rmp_opt!$A$2:$C$1736,3,FALSE)</f>
        <v>240990</v>
      </c>
      <c r="K1601">
        <f t="shared" si="144"/>
        <v>0</v>
      </c>
      <c r="L1601">
        <f t="shared" si="145"/>
        <v>0</v>
      </c>
      <c r="M1601">
        <f t="shared" si="146"/>
        <v>240976</v>
      </c>
      <c r="N1601">
        <f t="shared" si="147"/>
        <v>240976</v>
      </c>
      <c r="O1601">
        <f t="shared" si="148"/>
        <v>1</v>
      </c>
      <c r="P1601" s="6">
        <f t="shared" si="149"/>
        <v>0</v>
      </c>
    </row>
    <row r="1602" spans="1:16" x14ac:dyDescent="0.25">
      <c r="A1602" s="3" t="s">
        <v>31</v>
      </c>
      <c r="B1602">
        <v>60979</v>
      </c>
      <c r="C1602">
        <v>61206</v>
      </c>
      <c r="F1602" s="3" t="s">
        <v>643</v>
      </c>
      <c r="G1602">
        <v>1600</v>
      </c>
      <c r="H1602">
        <v>1600</v>
      </c>
      <c r="I1602">
        <v>1600</v>
      </c>
      <c r="J1602">
        <f>VLOOKUP(F1602,rmp_opt!$A$2:$C$1736,3,FALSE)</f>
        <v>1600</v>
      </c>
      <c r="K1602">
        <f t="shared" si="144"/>
        <v>0</v>
      </c>
      <c r="L1602">
        <f t="shared" si="145"/>
        <v>0</v>
      </c>
      <c r="M1602">
        <f t="shared" si="146"/>
        <v>1600</v>
      </c>
      <c r="N1602">
        <f t="shared" si="147"/>
        <v>1600</v>
      </c>
      <c r="O1602">
        <f t="shared" si="148"/>
        <v>1</v>
      </c>
      <c r="P1602" s="6">
        <f t="shared" si="149"/>
        <v>0</v>
      </c>
    </row>
    <row r="1603" spans="1:16" x14ac:dyDescent="0.25">
      <c r="A1603" s="3" t="s">
        <v>814</v>
      </c>
      <c r="B1603">
        <v>268663</v>
      </c>
      <c r="C1603">
        <v>268666</v>
      </c>
      <c r="F1603" s="3" t="s">
        <v>175</v>
      </c>
      <c r="G1603">
        <v>57556</v>
      </c>
      <c r="H1603">
        <v>57556</v>
      </c>
      <c r="I1603">
        <v>57547</v>
      </c>
      <c r="J1603">
        <f>VLOOKUP(F1603,rmp_opt!$A$2:$C$1736,3,FALSE)</f>
        <v>58152</v>
      </c>
      <c r="K1603">
        <f t="shared" si="144"/>
        <v>0</v>
      </c>
      <c r="L1603">
        <f t="shared" si="145"/>
        <v>0</v>
      </c>
      <c r="M1603">
        <f t="shared" si="146"/>
        <v>57556</v>
      </c>
      <c r="N1603">
        <f t="shared" si="147"/>
        <v>57556</v>
      </c>
      <c r="O1603">
        <f t="shared" si="148"/>
        <v>1</v>
      </c>
      <c r="P1603" s="6">
        <f t="shared" si="149"/>
        <v>0</v>
      </c>
    </row>
    <row r="1604" spans="1:16" x14ac:dyDescent="0.25">
      <c r="A1604" s="3" t="s">
        <v>1558</v>
      </c>
      <c r="B1604">
        <v>98973</v>
      </c>
      <c r="C1604">
        <v>99276</v>
      </c>
      <c r="F1604" s="3" t="s">
        <v>977</v>
      </c>
      <c r="G1604">
        <v>1600</v>
      </c>
      <c r="H1604">
        <v>1600</v>
      </c>
      <c r="I1604">
        <v>1600</v>
      </c>
      <c r="J1604">
        <f>VLOOKUP(F1604,rmp_opt!$A$2:$C$1736,3,FALSE)</f>
        <v>1600</v>
      </c>
      <c r="K1604">
        <f t="shared" ref="K1604:K1667" si="150">IF(I1604&gt;G1604,1,0)</f>
        <v>0</v>
      </c>
      <c r="L1604">
        <f t="shared" ref="L1604:L1667" si="151">IF(J1604&lt;H1604,1,0)</f>
        <v>0</v>
      </c>
      <c r="M1604">
        <f t="shared" ref="M1604:M1667" si="152">MIN(J1604,H1604)</f>
        <v>1600</v>
      </c>
      <c r="N1604">
        <f t="shared" ref="N1604:N1667" si="153">MAX(I1604,G1604)</f>
        <v>1600</v>
      </c>
      <c r="O1604">
        <f t="shared" ref="O1604:O1667" si="154">IF(N1604=M1604,1,0)</f>
        <v>1</v>
      </c>
      <c r="P1604" s="6">
        <f t="shared" ref="P1604:P1667" si="155">(M1604-N1604)/M1604</f>
        <v>0</v>
      </c>
    </row>
    <row r="1605" spans="1:16" x14ac:dyDescent="0.25">
      <c r="A1605" s="3" t="s">
        <v>573</v>
      </c>
      <c r="B1605">
        <v>182089</v>
      </c>
      <c r="C1605">
        <v>182248</v>
      </c>
      <c r="F1605" s="3" t="s">
        <v>934</v>
      </c>
      <c r="G1605">
        <v>19252</v>
      </c>
      <c r="H1605">
        <v>19252</v>
      </c>
      <c r="I1605">
        <v>19252</v>
      </c>
      <c r="J1605">
        <f>VLOOKUP(F1605,rmp_opt!$A$2:$C$1736,3,FALSE)</f>
        <v>19252</v>
      </c>
      <c r="K1605">
        <f t="shared" si="150"/>
        <v>0</v>
      </c>
      <c r="L1605">
        <f t="shared" si="151"/>
        <v>0</v>
      </c>
      <c r="M1605">
        <f t="shared" si="152"/>
        <v>19252</v>
      </c>
      <c r="N1605">
        <f t="shared" si="153"/>
        <v>19252</v>
      </c>
      <c r="O1605">
        <f t="shared" si="154"/>
        <v>1</v>
      </c>
      <c r="P1605" s="6">
        <f t="shared" si="155"/>
        <v>0</v>
      </c>
    </row>
    <row r="1606" spans="1:16" x14ac:dyDescent="0.25">
      <c r="A1606" s="3" t="s">
        <v>454</v>
      </c>
      <c r="B1606">
        <v>9098</v>
      </c>
      <c r="C1606">
        <v>9258</v>
      </c>
      <c r="F1606" s="3" t="s">
        <v>1606</v>
      </c>
      <c r="G1606">
        <v>17895</v>
      </c>
      <c r="H1606">
        <v>17895</v>
      </c>
      <c r="I1606">
        <v>17895</v>
      </c>
      <c r="J1606">
        <f>VLOOKUP(F1606,rmp_opt!$A$2:$C$1736,3,FALSE)</f>
        <v>17895</v>
      </c>
      <c r="K1606">
        <f t="shared" si="150"/>
        <v>0</v>
      </c>
      <c r="L1606">
        <f t="shared" si="151"/>
        <v>0</v>
      </c>
      <c r="M1606">
        <f t="shared" si="152"/>
        <v>17895</v>
      </c>
      <c r="N1606">
        <f t="shared" si="153"/>
        <v>17895</v>
      </c>
      <c r="O1606">
        <f t="shared" si="154"/>
        <v>1</v>
      </c>
      <c r="P1606" s="6">
        <f t="shared" si="155"/>
        <v>0</v>
      </c>
    </row>
    <row r="1607" spans="1:16" x14ac:dyDescent="0.25">
      <c r="A1607" s="3" t="s">
        <v>1296</v>
      </c>
      <c r="B1607">
        <v>262331</v>
      </c>
      <c r="C1607">
        <v>262334</v>
      </c>
      <c r="F1607" s="3" t="s">
        <v>331</v>
      </c>
      <c r="G1607">
        <v>31003</v>
      </c>
      <c r="H1607">
        <v>31003</v>
      </c>
      <c r="I1607">
        <v>31003</v>
      </c>
      <c r="J1607">
        <f>VLOOKUP(F1607,rmp_opt!$A$2:$C$1736,3,FALSE)</f>
        <v>31003</v>
      </c>
      <c r="K1607">
        <f t="shared" si="150"/>
        <v>0</v>
      </c>
      <c r="L1607">
        <f t="shared" si="151"/>
        <v>0</v>
      </c>
      <c r="M1607">
        <f t="shared" si="152"/>
        <v>31003</v>
      </c>
      <c r="N1607">
        <f t="shared" si="153"/>
        <v>31003</v>
      </c>
      <c r="O1607">
        <f t="shared" si="154"/>
        <v>1</v>
      </c>
      <c r="P1607" s="6">
        <f t="shared" si="155"/>
        <v>0</v>
      </c>
    </row>
    <row r="1608" spans="1:16" x14ac:dyDescent="0.25">
      <c r="A1608" s="3" t="s">
        <v>270</v>
      </c>
      <c r="B1608">
        <v>70459</v>
      </c>
      <c r="C1608">
        <v>70656</v>
      </c>
      <c r="F1608" s="3" t="s">
        <v>576</v>
      </c>
      <c r="G1608">
        <v>28878</v>
      </c>
      <c r="H1608">
        <v>28878</v>
      </c>
      <c r="I1608">
        <v>28878</v>
      </c>
      <c r="J1608">
        <f>VLOOKUP(F1608,rmp_opt!$A$2:$C$1736,3,FALSE)</f>
        <v>28878</v>
      </c>
      <c r="K1608">
        <f t="shared" si="150"/>
        <v>0</v>
      </c>
      <c r="L1608">
        <f t="shared" si="151"/>
        <v>0</v>
      </c>
      <c r="M1608">
        <f t="shared" si="152"/>
        <v>28878</v>
      </c>
      <c r="N1608">
        <f t="shared" si="153"/>
        <v>28878</v>
      </c>
      <c r="O1608">
        <f t="shared" si="154"/>
        <v>1</v>
      </c>
      <c r="P1608" s="6">
        <f t="shared" si="155"/>
        <v>0</v>
      </c>
    </row>
    <row r="1609" spans="1:16" x14ac:dyDescent="0.25">
      <c r="A1609" s="3" t="s">
        <v>153</v>
      </c>
      <c r="B1609">
        <v>67044</v>
      </c>
      <c r="C1609">
        <v>67517</v>
      </c>
      <c r="F1609" s="3" t="s">
        <v>1410</v>
      </c>
      <c r="G1609">
        <v>7801</v>
      </c>
      <c r="H1609">
        <v>7801</v>
      </c>
      <c r="I1609">
        <v>7800</v>
      </c>
      <c r="J1609">
        <f>VLOOKUP(F1609,rmp_opt!$A$2:$C$1736,3,FALSE)</f>
        <v>7808</v>
      </c>
      <c r="K1609">
        <f t="shared" si="150"/>
        <v>0</v>
      </c>
      <c r="L1609">
        <f t="shared" si="151"/>
        <v>0</v>
      </c>
      <c r="M1609">
        <f t="shared" si="152"/>
        <v>7801</v>
      </c>
      <c r="N1609">
        <f t="shared" si="153"/>
        <v>7801</v>
      </c>
      <c r="O1609">
        <f t="shared" si="154"/>
        <v>1</v>
      </c>
      <c r="P1609" s="6">
        <f t="shared" si="155"/>
        <v>0</v>
      </c>
    </row>
    <row r="1610" spans="1:16" x14ac:dyDescent="0.25">
      <c r="A1610" s="3" t="s">
        <v>457</v>
      </c>
      <c r="B1610">
        <v>94413</v>
      </c>
      <c r="C1610">
        <v>94782</v>
      </c>
      <c r="F1610" s="3" t="s">
        <v>517</v>
      </c>
      <c r="G1610">
        <v>75651</v>
      </c>
      <c r="H1610">
        <v>75651</v>
      </c>
      <c r="I1610">
        <v>75651</v>
      </c>
      <c r="J1610">
        <f>VLOOKUP(F1610,rmp_opt!$A$2:$C$1736,3,FALSE)</f>
        <v>75651</v>
      </c>
      <c r="K1610">
        <f t="shared" si="150"/>
        <v>0</v>
      </c>
      <c r="L1610">
        <f t="shared" si="151"/>
        <v>0</v>
      </c>
      <c r="M1610">
        <f t="shared" si="152"/>
        <v>75651</v>
      </c>
      <c r="N1610">
        <f t="shared" si="153"/>
        <v>75651</v>
      </c>
      <c r="O1610">
        <f t="shared" si="154"/>
        <v>1</v>
      </c>
      <c r="P1610" s="6">
        <f t="shared" si="155"/>
        <v>0</v>
      </c>
    </row>
    <row r="1611" spans="1:16" x14ac:dyDescent="0.25">
      <c r="A1611" s="3" t="s">
        <v>1461</v>
      </c>
      <c r="B1611">
        <v>46517</v>
      </c>
      <c r="C1611">
        <v>46526</v>
      </c>
      <c r="F1611" s="3" t="s">
        <v>960</v>
      </c>
      <c r="G1611">
        <v>11812</v>
      </c>
      <c r="H1611">
        <v>11812</v>
      </c>
      <c r="I1611">
        <v>11812</v>
      </c>
      <c r="J1611">
        <f>VLOOKUP(F1611,rmp_opt!$A$2:$C$1736,3,FALSE)</f>
        <v>11812</v>
      </c>
      <c r="K1611">
        <f t="shared" si="150"/>
        <v>0</v>
      </c>
      <c r="L1611">
        <f t="shared" si="151"/>
        <v>0</v>
      </c>
      <c r="M1611">
        <f t="shared" si="152"/>
        <v>11812</v>
      </c>
      <c r="N1611">
        <f t="shared" si="153"/>
        <v>11812</v>
      </c>
      <c r="O1611">
        <f t="shared" si="154"/>
        <v>1</v>
      </c>
      <c r="P1611" s="6">
        <f t="shared" si="155"/>
        <v>0</v>
      </c>
    </row>
    <row r="1612" spans="1:16" x14ac:dyDescent="0.25">
      <c r="A1612" s="3" t="s">
        <v>744</v>
      </c>
      <c r="B1612">
        <v>275397</v>
      </c>
      <c r="C1612">
        <v>275409</v>
      </c>
      <c r="F1612" s="3" t="s">
        <v>543</v>
      </c>
      <c r="G1612">
        <v>19255</v>
      </c>
      <c r="H1612">
        <v>19255</v>
      </c>
      <c r="I1612">
        <v>19228</v>
      </c>
      <c r="J1612">
        <f>VLOOKUP(F1612,rmp_opt!$A$2:$C$1736,3,FALSE)</f>
        <v>19500</v>
      </c>
      <c r="K1612">
        <f t="shared" si="150"/>
        <v>0</v>
      </c>
      <c r="L1612">
        <f t="shared" si="151"/>
        <v>0</v>
      </c>
      <c r="M1612">
        <f t="shared" si="152"/>
        <v>19255</v>
      </c>
      <c r="N1612">
        <f t="shared" si="153"/>
        <v>19255</v>
      </c>
      <c r="O1612">
        <f t="shared" si="154"/>
        <v>1</v>
      </c>
      <c r="P1612" s="6">
        <f t="shared" si="155"/>
        <v>0</v>
      </c>
    </row>
    <row r="1613" spans="1:16" x14ac:dyDescent="0.25">
      <c r="A1613" s="3" t="s">
        <v>127</v>
      </c>
      <c r="B1613">
        <v>52870</v>
      </c>
      <c r="C1613">
        <v>52870</v>
      </c>
      <c r="F1613" s="3" t="s">
        <v>1001</v>
      </c>
      <c r="G1613">
        <v>66707</v>
      </c>
      <c r="H1613">
        <v>66707</v>
      </c>
      <c r="I1613">
        <v>66707</v>
      </c>
      <c r="J1613">
        <f>VLOOKUP(F1613,rmp_opt!$A$2:$C$1736,3,FALSE)</f>
        <v>66751</v>
      </c>
      <c r="K1613">
        <f t="shared" si="150"/>
        <v>0</v>
      </c>
      <c r="L1613">
        <f t="shared" si="151"/>
        <v>0</v>
      </c>
      <c r="M1613">
        <f t="shared" si="152"/>
        <v>66707</v>
      </c>
      <c r="N1613">
        <f t="shared" si="153"/>
        <v>66707</v>
      </c>
      <c r="O1613">
        <f t="shared" si="154"/>
        <v>1</v>
      </c>
      <c r="P1613" s="6">
        <f t="shared" si="155"/>
        <v>0</v>
      </c>
    </row>
    <row r="1614" spans="1:16" x14ac:dyDescent="0.25">
      <c r="A1614" s="3" t="s">
        <v>1250</v>
      </c>
      <c r="B1614">
        <v>272716</v>
      </c>
      <c r="C1614">
        <v>272716</v>
      </c>
      <c r="F1614" s="3" t="s">
        <v>687</v>
      </c>
      <c r="G1614">
        <v>12347</v>
      </c>
      <c r="H1614">
        <v>12347</v>
      </c>
      <c r="I1614">
        <v>12347</v>
      </c>
      <c r="J1614">
        <f>VLOOKUP(F1614,rmp_opt!$A$2:$C$1736,3,FALSE)</f>
        <v>12347</v>
      </c>
      <c r="K1614">
        <f t="shared" si="150"/>
        <v>0</v>
      </c>
      <c r="L1614">
        <f t="shared" si="151"/>
        <v>0</v>
      </c>
      <c r="M1614">
        <f t="shared" si="152"/>
        <v>12347</v>
      </c>
      <c r="N1614">
        <f t="shared" si="153"/>
        <v>12347</v>
      </c>
      <c r="O1614">
        <f t="shared" si="154"/>
        <v>1</v>
      </c>
      <c r="P1614" s="6">
        <f t="shared" si="155"/>
        <v>0</v>
      </c>
    </row>
    <row r="1615" spans="1:16" x14ac:dyDescent="0.25">
      <c r="A1615" s="3" t="s">
        <v>725</v>
      </c>
      <c r="B1615">
        <v>197444</v>
      </c>
      <c r="C1615">
        <v>197651</v>
      </c>
      <c r="F1615" s="3" t="s">
        <v>1093</v>
      </c>
      <c r="G1615">
        <v>11221</v>
      </c>
      <c r="H1615">
        <v>11221</v>
      </c>
      <c r="I1615">
        <v>11199</v>
      </c>
      <c r="J1615">
        <f>VLOOKUP(F1615,rmp_opt!$A$2:$C$1736,3,FALSE)</f>
        <v>11278</v>
      </c>
      <c r="K1615">
        <f t="shared" si="150"/>
        <v>0</v>
      </c>
      <c r="L1615">
        <f t="shared" si="151"/>
        <v>0</v>
      </c>
      <c r="M1615">
        <f t="shared" si="152"/>
        <v>11221</v>
      </c>
      <c r="N1615">
        <f t="shared" si="153"/>
        <v>11221</v>
      </c>
      <c r="O1615">
        <f t="shared" si="154"/>
        <v>1</v>
      </c>
      <c r="P1615" s="6">
        <f t="shared" si="155"/>
        <v>0</v>
      </c>
    </row>
    <row r="1616" spans="1:16" x14ac:dyDescent="0.25">
      <c r="A1616" s="3" t="s">
        <v>612</v>
      </c>
      <c r="B1616">
        <v>102213</v>
      </c>
      <c r="C1616">
        <v>102945</v>
      </c>
      <c r="F1616" s="3" t="s">
        <v>730</v>
      </c>
      <c r="G1616">
        <v>10827</v>
      </c>
      <c r="H1616">
        <v>10827</v>
      </c>
      <c r="I1616">
        <v>10822</v>
      </c>
      <c r="J1616">
        <f>VLOOKUP(F1616,rmp_opt!$A$2:$C$1736,3,FALSE)</f>
        <v>10863</v>
      </c>
      <c r="K1616">
        <f t="shared" si="150"/>
        <v>0</v>
      </c>
      <c r="L1616">
        <f t="shared" si="151"/>
        <v>0</v>
      </c>
      <c r="M1616">
        <f t="shared" si="152"/>
        <v>10827</v>
      </c>
      <c r="N1616">
        <f t="shared" si="153"/>
        <v>10827</v>
      </c>
      <c r="O1616">
        <f t="shared" si="154"/>
        <v>1</v>
      </c>
      <c r="P1616" s="6">
        <f t="shared" si="155"/>
        <v>0</v>
      </c>
    </row>
    <row r="1617" spans="1:16" x14ac:dyDescent="0.25">
      <c r="A1617" s="3" t="s">
        <v>1693</v>
      </c>
      <c r="B1617">
        <v>66841</v>
      </c>
      <c r="C1617">
        <v>66939</v>
      </c>
      <c r="F1617" s="3" t="s">
        <v>651</v>
      </c>
      <c r="G1617">
        <v>400</v>
      </c>
      <c r="H1617">
        <v>400</v>
      </c>
      <c r="I1617">
        <v>400</v>
      </c>
      <c r="J1617">
        <f>VLOOKUP(F1617,rmp_opt!$A$2:$C$1736,3,FALSE)</f>
        <v>400</v>
      </c>
      <c r="K1617">
        <f t="shared" si="150"/>
        <v>0</v>
      </c>
      <c r="L1617">
        <f t="shared" si="151"/>
        <v>0</v>
      </c>
      <c r="M1617">
        <f t="shared" si="152"/>
        <v>400</v>
      </c>
      <c r="N1617">
        <f t="shared" si="153"/>
        <v>400</v>
      </c>
      <c r="O1617">
        <f t="shared" si="154"/>
        <v>1</v>
      </c>
      <c r="P1617" s="6">
        <f t="shared" si="155"/>
        <v>0</v>
      </c>
    </row>
    <row r="1618" spans="1:16" x14ac:dyDescent="0.25">
      <c r="A1618" s="3" t="s">
        <v>257</v>
      </c>
      <c r="B1618">
        <v>3478</v>
      </c>
      <c r="C1618">
        <v>3478</v>
      </c>
      <c r="F1618" s="3" t="s">
        <v>800</v>
      </c>
      <c r="G1618">
        <v>400</v>
      </c>
      <c r="H1618">
        <v>400</v>
      </c>
      <c r="I1618">
        <v>400</v>
      </c>
      <c r="J1618">
        <f>VLOOKUP(F1618,rmp_opt!$A$2:$C$1736,3,FALSE)</f>
        <v>400</v>
      </c>
      <c r="K1618">
        <f t="shared" si="150"/>
        <v>0</v>
      </c>
      <c r="L1618">
        <f t="shared" si="151"/>
        <v>0</v>
      </c>
      <c r="M1618">
        <f t="shared" si="152"/>
        <v>400</v>
      </c>
      <c r="N1618">
        <f t="shared" si="153"/>
        <v>400</v>
      </c>
      <c r="O1618">
        <f t="shared" si="154"/>
        <v>1</v>
      </c>
      <c r="P1618" s="6">
        <f t="shared" si="155"/>
        <v>0</v>
      </c>
    </row>
    <row r="1619" spans="1:16" x14ac:dyDescent="0.25">
      <c r="A1619" s="3" t="s">
        <v>442</v>
      </c>
      <c r="B1619">
        <v>1134397</v>
      </c>
      <c r="C1619">
        <v>1135365</v>
      </c>
      <c r="F1619" s="3" t="s">
        <v>1366</v>
      </c>
      <c r="G1619">
        <v>11353</v>
      </c>
      <c r="H1619">
        <v>11353</v>
      </c>
      <c r="I1619">
        <v>11353</v>
      </c>
      <c r="J1619">
        <f>VLOOKUP(F1619,rmp_opt!$A$2:$C$1736,3,FALSE)</f>
        <v>11353</v>
      </c>
      <c r="K1619">
        <f t="shared" si="150"/>
        <v>0</v>
      </c>
      <c r="L1619">
        <f t="shared" si="151"/>
        <v>0</v>
      </c>
      <c r="M1619">
        <f t="shared" si="152"/>
        <v>11353</v>
      </c>
      <c r="N1619">
        <f t="shared" si="153"/>
        <v>11353</v>
      </c>
      <c r="O1619">
        <f t="shared" si="154"/>
        <v>1</v>
      </c>
      <c r="P1619" s="6">
        <f t="shared" si="155"/>
        <v>0</v>
      </c>
    </row>
    <row r="1620" spans="1:16" x14ac:dyDescent="0.25">
      <c r="A1620" s="3" t="s">
        <v>1434</v>
      </c>
      <c r="B1620">
        <v>378633</v>
      </c>
      <c r="C1620">
        <v>379160</v>
      </c>
      <c r="F1620" s="3" t="s">
        <v>1101</v>
      </c>
      <c r="G1620">
        <v>9221</v>
      </c>
      <c r="H1620">
        <v>9221</v>
      </c>
      <c r="I1620">
        <v>9221</v>
      </c>
      <c r="J1620">
        <f>VLOOKUP(F1620,rmp_opt!$A$2:$C$1736,3,FALSE)</f>
        <v>9221</v>
      </c>
      <c r="K1620">
        <f t="shared" si="150"/>
        <v>0</v>
      </c>
      <c r="L1620">
        <f t="shared" si="151"/>
        <v>0</v>
      </c>
      <c r="M1620">
        <f t="shared" si="152"/>
        <v>9221</v>
      </c>
      <c r="N1620">
        <f t="shared" si="153"/>
        <v>9221</v>
      </c>
      <c r="O1620">
        <f t="shared" si="154"/>
        <v>1</v>
      </c>
      <c r="P1620" s="6">
        <f t="shared" si="155"/>
        <v>0</v>
      </c>
    </row>
    <row r="1621" spans="1:16" x14ac:dyDescent="0.25">
      <c r="A1621" s="3" t="s">
        <v>1309</v>
      </c>
      <c r="B1621">
        <v>3200</v>
      </c>
      <c r="C1621">
        <v>3200</v>
      </c>
      <c r="F1621" s="3" t="s">
        <v>169</v>
      </c>
      <c r="G1621">
        <v>400</v>
      </c>
      <c r="H1621">
        <v>400</v>
      </c>
      <c r="I1621">
        <v>400</v>
      </c>
      <c r="J1621">
        <f>VLOOKUP(F1621,rmp_opt!$A$2:$C$1736,3,FALSE)</f>
        <v>400</v>
      </c>
      <c r="K1621">
        <f t="shared" si="150"/>
        <v>0</v>
      </c>
      <c r="L1621">
        <f t="shared" si="151"/>
        <v>0</v>
      </c>
      <c r="M1621">
        <f t="shared" si="152"/>
        <v>400</v>
      </c>
      <c r="N1621">
        <f t="shared" si="153"/>
        <v>400</v>
      </c>
      <c r="O1621">
        <f t="shared" si="154"/>
        <v>1</v>
      </c>
      <c r="P1621" s="6">
        <f t="shared" si="155"/>
        <v>0</v>
      </c>
    </row>
    <row r="1622" spans="1:16" x14ac:dyDescent="0.25">
      <c r="A1622" s="3" t="s">
        <v>633</v>
      </c>
      <c r="B1622">
        <v>366331</v>
      </c>
      <c r="C1622">
        <v>367118</v>
      </c>
      <c r="F1622" s="3" t="s">
        <v>1133</v>
      </c>
      <c r="G1622">
        <v>8739</v>
      </c>
      <c r="H1622">
        <v>8739</v>
      </c>
      <c r="I1622">
        <v>8736</v>
      </c>
      <c r="J1622">
        <f>VLOOKUP(F1622,rmp_opt!$A$2:$C$1736,3,FALSE)</f>
        <v>8776</v>
      </c>
      <c r="K1622">
        <f t="shared" si="150"/>
        <v>0</v>
      </c>
      <c r="L1622">
        <f t="shared" si="151"/>
        <v>0</v>
      </c>
      <c r="M1622">
        <f t="shared" si="152"/>
        <v>8739</v>
      </c>
      <c r="N1622">
        <f t="shared" si="153"/>
        <v>8739</v>
      </c>
      <c r="O1622">
        <f t="shared" si="154"/>
        <v>1</v>
      </c>
      <c r="P1622" s="6">
        <f t="shared" si="155"/>
        <v>0</v>
      </c>
    </row>
    <row r="1623" spans="1:16" x14ac:dyDescent="0.25">
      <c r="A1623" s="3" t="s">
        <v>729</v>
      </c>
      <c r="B1623">
        <v>67472</v>
      </c>
      <c r="C1623">
        <v>67472</v>
      </c>
      <c r="F1623" s="3" t="s">
        <v>204</v>
      </c>
      <c r="G1623">
        <v>28680</v>
      </c>
      <c r="H1623">
        <v>28680</v>
      </c>
      <c r="I1623">
        <v>28585</v>
      </c>
      <c r="J1623">
        <f>VLOOKUP(F1623,rmp_opt!$A$2:$C$1736,3,FALSE)</f>
        <v>29469</v>
      </c>
      <c r="K1623">
        <f t="shared" si="150"/>
        <v>0</v>
      </c>
      <c r="L1623">
        <f t="shared" si="151"/>
        <v>0</v>
      </c>
      <c r="M1623">
        <f t="shared" si="152"/>
        <v>28680</v>
      </c>
      <c r="N1623">
        <f t="shared" si="153"/>
        <v>28680</v>
      </c>
      <c r="O1623">
        <f t="shared" si="154"/>
        <v>1</v>
      </c>
      <c r="P1623" s="6">
        <f t="shared" si="155"/>
        <v>0</v>
      </c>
    </row>
    <row r="1624" spans="1:16" x14ac:dyDescent="0.25">
      <c r="A1624" s="3" t="s">
        <v>388</v>
      </c>
      <c r="B1624">
        <v>78479</v>
      </c>
      <c r="C1624">
        <v>78727</v>
      </c>
      <c r="F1624" s="3" t="s">
        <v>1552</v>
      </c>
      <c r="G1624">
        <v>955</v>
      </c>
      <c r="H1624">
        <v>955</v>
      </c>
      <c r="I1624">
        <v>953</v>
      </c>
      <c r="J1624">
        <f>VLOOKUP(F1624,rmp_opt!$A$2:$C$1736,3,FALSE)</f>
        <v>960</v>
      </c>
      <c r="K1624">
        <f t="shared" si="150"/>
        <v>0</v>
      </c>
      <c r="L1624">
        <f t="shared" si="151"/>
        <v>0</v>
      </c>
      <c r="M1624">
        <f t="shared" si="152"/>
        <v>955</v>
      </c>
      <c r="N1624">
        <f t="shared" si="153"/>
        <v>955</v>
      </c>
      <c r="O1624">
        <f t="shared" si="154"/>
        <v>1</v>
      </c>
      <c r="P1624" s="6">
        <f t="shared" si="155"/>
        <v>0</v>
      </c>
    </row>
    <row r="1625" spans="1:16" x14ac:dyDescent="0.25">
      <c r="A1625" s="3" t="s">
        <v>1477</v>
      </c>
      <c r="B1625">
        <v>918157</v>
      </c>
      <c r="C1625">
        <v>919749</v>
      </c>
      <c r="F1625" s="3" t="s">
        <v>400</v>
      </c>
      <c r="G1625">
        <v>7618</v>
      </c>
      <c r="H1625">
        <v>7618</v>
      </c>
      <c r="I1625">
        <v>7618</v>
      </c>
      <c r="J1625">
        <f>VLOOKUP(F1625,rmp_opt!$A$2:$C$1736,3,FALSE)</f>
        <v>7623</v>
      </c>
      <c r="K1625">
        <f t="shared" si="150"/>
        <v>0</v>
      </c>
      <c r="L1625">
        <f t="shared" si="151"/>
        <v>0</v>
      </c>
      <c r="M1625">
        <f t="shared" si="152"/>
        <v>7618</v>
      </c>
      <c r="N1625">
        <f t="shared" si="153"/>
        <v>7618</v>
      </c>
      <c r="O1625">
        <f t="shared" si="154"/>
        <v>1</v>
      </c>
      <c r="P1625" s="6">
        <f t="shared" si="155"/>
        <v>0</v>
      </c>
    </row>
    <row r="1626" spans="1:16" x14ac:dyDescent="0.25">
      <c r="A1626" s="3" t="s">
        <v>141</v>
      </c>
      <c r="B1626">
        <v>536747</v>
      </c>
      <c r="C1626">
        <v>536820</v>
      </c>
      <c r="F1626" s="3" t="s">
        <v>14</v>
      </c>
      <c r="G1626">
        <v>8533</v>
      </c>
      <c r="H1626">
        <v>8533</v>
      </c>
      <c r="I1626">
        <v>8531</v>
      </c>
      <c r="J1626">
        <f>VLOOKUP(F1626,rmp_opt!$A$2:$C$1736,3,FALSE)</f>
        <v>8576</v>
      </c>
      <c r="K1626">
        <f t="shared" si="150"/>
        <v>0</v>
      </c>
      <c r="L1626">
        <f t="shared" si="151"/>
        <v>0</v>
      </c>
      <c r="M1626">
        <f t="shared" si="152"/>
        <v>8533</v>
      </c>
      <c r="N1626">
        <f t="shared" si="153"/>
        <v>8533</v>
      </c>
      <c r="O1626">
        <f t="shared" si="154"/>
        <v>1</v>
      </c>
      <c r="P1626" s="6">
        <f t="shared" si="155"/>
        <v>0</v>
      </c>
    </row>
    <row r="1627" spans="1:16" x14ac:dyDescent="0.25">
      <c r="A1627" s="3" t="s">
        <v>131</v>
      </c>
      <c r="B1627">
        <v>365466</v>
      </c>
      <c r="C1627">
        <v>365728</v>
      </c>
      <c r="F1627" s="3" t="s">
        <v>1066</v>
      </c>
      <c r="G1627">
        <v>7648</v>
      </c>
      <c r="H1627">
        <v>7648</v>
      </c>
      <c r="I1627">
        <v>7646</v>
      </c>
      <c r="J1627">
        <f>VLOOKUP(F1627,rmp_opt!$A$2:$C$1736,3,FALSE)</f>
        <v>7655</v>
      </c>
      <c r="K1627">
        <f t="shared" si="150"/>
        <v>0</v>
      </c>
      <c r="L1627">
        <f t="shared" si="151"/>
        <v>0</v>
      </c>
      <c r="M1627">
        <f t="shared" si="152"/>
        <v>7648</v>
      </c>
      <c r="N1627">
        <f t="shared" si="153"/>
        <v>7648</v>
      </c>
      <c r="O1627">
        <f t="shared" si="154"/>
        <v>1</v>
      </c>
      <c r="P1627" s="6">
        <f t="shared" si="155"/>
        <v>0</v>
      </c>
    </row>
    <row r="1628" spans="1:16" x14ac:dyDescent="0.25">
      <c r="A1628" s="3" t="s">
        <v>1098</v>
      </c>
      <c r="B1628">
        <v>60971</v>
      </c>
      <c r="C1628">
        <v>60971</v>
      </c>
      <c r="F1628" s="3" t="s">
        <v>1538</v>
      </c>
      <c r="G1628">
        <v>361</v>
      </c>
      <c r="H1628">
        <v>361</v>
      </c>
      <c r="I1628">
        <v>361</v>
      </c>
      <c r="J1628">
        <f>VLOOKUP(F1628,rmp_opt!$A$2:$C$1736,3,FALSE)</f>
        <v>361</v>
      </c>
      <c r="K1628">
        <f t="shared" si="150"/>
        <v>0</v>
      </c>
      <c r="L1628">
        <f t="shared" si="151"/>
        <v>0</v>
      </c>
      <c r="M1628">
        <f t="shared" si="152"/>
        <v>361</v>
      </c>
      <c r="N1628">
        <f t="shared" si="153"/>
        <v>361</v>
      </c>
      <c r="O1628">
        <f t="shared" si="154"/>
        <v>1</v>
      </c>
      <c r="P1628" s="6">
        <f t="shared" si="155"/>
        <v>0</v>
      </c>
    </row>
    <row r="1629" spans="1:16" x14ac:dyDescent="0.25">
      <c r="A1629" s="3" t="s">
        <v>36</v>
      </c>
      <c r="B1629">
        <v>656869</v>
      </c>
      <c r="C1629">
        <v>658171</v>
      </c>
      <c r="F1629" s="3" t="s">
        <v>818</v>
      </c>
      <c r="G1629">
        <v>5031</v>
      </c>
      <c r="H1629">
        <v>5031</v>
      </c>
      <c r="I1629">
        <v>5031</v>
      </c>
      <c r="J1629">
        <f>VLOOKUP(F1629,rmp_opt!$A$2:$C$1736,3,FALSE)</f>
        <v>5031</v>
      </c>
      <c r="K1629">
        <f t="shared" si="150"/>
        <v>0</v>
      </c>
      <c r="L1629">
        <f t="shared" si="151"/>
        <v>0</v>
      </c>
      <c r="M1629">
        <f t="shared" si="152"/>
        <v>5031</v>
      </c>
      <c r="N1629">
        <f t="shared" si="153"/>
        <v>5031</v>
      </c>
      <c r="O1629">
        <f t="shared" si="154"/>
        <v>1</v>
      </c>
      <c r="P1629" s="6">
        <f t="shared" si="155"/>
        <v>0</v>
      </c>
    </row>
    <row r="1630" spans="1:16" x14ac:dyDescent="0.25">
      <c r="A1630" s="3" t="s">
        <v>1671</v>
      </c>
      <c r="B1630">
        <v>186193</v>
      </c>
      <c r="C1630">
        <v>186423</v>
      </c>
      <c r="F1630" s="3" t="s">
        <v>1106</v>
      </c>
      <c r="G1630">
        <v>8405</v>
      </c>
      <c r="H1630">
        <v>8405</v>
      </c>
      <c r="I1630">
        <v>8405</v>
      </c>
      <c r="J1630">
        <f>VLOOKUP(F1630,rmp_opt!$A$2:$C$1736,3,FALSE)</f>
        <v>8405</v>
      </c>
      <c r="K1630">
        <f t="shared" si="150"/>
        <v>0</v>
      </c>
      <c r="L1630">
        <f t="shared" si="151"/>
        <v>0</v>
      </c>
      <c r="M1630">
        <f t="shared" si="152"/>
        <v>8405</v>
      </c>
      <c r="N1630">
        <f t="shared" si="153"/>
        <v>8405</v>
      </c>
      <c r="O1630">
        <f t="shared" si="154"/>
        <v>1</v>
      </c>
      <c r="P1630" s="6">
        <f t="shared" si="155"/>
        <v>0</v>
      </c>
    </row>
    <row r="1631" spans="1:16" x14ac:dyDescent="0.25">
      <c r="A1631" s="3" t="s">
        <v>1333</v>
      </c>
      <c r="B1631">
        <v>93263</v>
      </c>
      <c r="C1631">
        <v>93480</v>
      </c>
      <c r="F1631" s="3" t="s">
        <v>1054</v>
      </c>
      <c r="G1631">
        <v>16235</v>
      </c>
      <c r="H1631">
        <v>16235</v>
      </c>
      <c r="I1631">
        <v>16176</v>
      </c>
      <c r="J1631">
        <f>VLOOKUP(F1631,rmp_opt!$A$2:$C$1736,3,FALSE)</f>
        <v>16818</v>
      </c>
      <c r="K1631">
        <f t="shared" si="150"/>
        <v>0</v>
      </c>
      <c r="L1631">
        <f t="shared" si="151"/>
        <v>0</v>
      </c>
      <c r="M1631">
        <f t="shared" si="152"/>
        <v>16235</v>
      </c>
      <c r="N1631">
        <f t="shared" si="153"/>
        <v>16235</v>
      </c>
      <c r="O1631">
        <f t="shared" si="154"/>
        <v>1</v>
      </c>
      <c r="P1631" s="6">
        <f t="shared" si="155"/>
        <v>0</v>
      </c>
    </row>
    <row r="1632" spans="1:16" x14ac:dyDescent="0.25">
      <c r="A1632" s="3" t="s">
        <v>961</v>
      </c>
      <c r="B1632">
        <v>337142</v>
      </c>
      <c r="C1632">
        <v>337157</v>
      </c>
      <c r="F1632" s="3" t="s">
        <v>488</v>
      </c>
      <c r="G1632">
        <v>3938</v>
      </c>
      <c r="H1632">
        <v>3938</v>
      </c>
      <c r="I1632">
        <v>3938</v>
      </c>
      <c r="J1632">
        <f>VLOOKUP(F1632,rmp_opt!$A$2:$C$1736,3,FALSE)</f>
        <v>3938</v>
      </c>
      <c r="K1632">
        <f t="shared" si="150"/>
        <v>0</v>
      </c>
      <c r="L1632">
        <f t="shared" si="151"/>
        <v>0</v>
      </c>
      <c r="M1632">
        <f t="shared" si="152"/>
        <v>3938</v>
      </c>
      <c r="N1632">
        <f t="shared" si="153"/>
        <v>3938</v>
      </c>
      <c r="O1632">
        <f t="shared" si="154"/>
        <v>1</v>
      </c>
      <c r="P1632" s="6">
        <f t="shared" si="155"/>
        <v>0</v>
      </c>
    </row>
    <row r="1633" spans="1:16" x14ac:dyDescent="0.25">
      <c r="A1633" s="3" t="s">
        <v>382</v>
      </c>
      <c r="B1633">
        <v>72039</v>
      </c>
      <c r="C1633">
        <v>72046</v>
      </c>
      <c r="F1633" s="3" t="s">
        <v>516</v>
      </c>
      <c r="G1633">
        <v>7824</v>
      </c>
      <c r="H1633">
        <v>7824</v>
      </c>
      <c r="I1633">
        <v>7822</v>
      </c>
      <c r="J1633">
        <f>VLOOKUP(F1633,rmp_opt!$A$2:$C$1736,3,FALSE)</f>
        <v>7858</v>
      </c>
      <c r="K1633">
        <f t="shared" si="150"/>
        <v>0</v>
      </c>
      <c r="L1633">
        <f t="shared" si="151"/>
        <v>0</v>
      </c>
      <c r="M1633">
        <f t="shared" si="152"/>
        <v>7824</v>
      </c>
      <c r="N1633">
        <f t="shared" si="153"/>
        <v>7824</v>
      </c>
      <c r="O1633">
        <f t="shared" si="154"/>
        <v>1</v>
      </c>
      <c r="P1633" s="6">
        <f t="shared" si="155"/>
        <v>0</v>
      </c>
    </row>
    <row r="1634" spans="1:16" x14ac:dyDescent="0.25">
      <c r="A1634" s="3" t="s">
        <v>460</v>
      </c>
      <c r="B1634">
        <v>97841</v>
      </c>
      <c r="C1634">
        <v>97959</v>
      </c>
      <c r="F1634" s="3" t="s">
        <v>1723</v>
      </c>
      <c r="G1634">
        <v>4476</v>
      </c>
      <c r="H1634">
        <v>4476</v>
      </c>
      <c r="I1634">
        <v>4476</v>
      </c>
      <c r="J1634">
        <f>VLOOKUP(F1634,rmp_opt!$A$2:$C$1736,3,FALSE)</f>
        <v>4476</v>
      </c>
      <c r="K1634">
        <f t="shared" si="150"/>
        <v>0</v>
      </c>
      <c r="L1634">
        <f t="shared" si="151"/>
        <v>0</v>
      </c>
      <c r="M1634">
        <f t="shared" si="152"/>
        <v>4476</v>
      </c>
      <c r="N1634">
        <f t="shared" si="153"/>
        <v>4476</v>
      </c>
      <c r="O1634">
        <f t="shared" si="154"/>
        <v>1</v>
      </c>
      <c r="P1634" s="6">
        <f t="shared" si="155"/>
        <v>0</v>
      </c>
    </row>
    <row r="1635" spans="1:16" x14ac:dyDescent="0.25">
      <c r="A1635" s="3" t="s">
        <v>1527</v>
      </c>
      <c r="B1635">
        <v>41378</v>
      </c>
      <c r="C1635">
        <v>41381</v>
      </c>
      <c r="F1635" s="3" t="s">
        <v>1310</v>
      </c>
      <c r="G1635">
        <v>297</v>
      </c>
      <c r="H1635">
        <v>297</v>
      </c>
      <c r="I1635">
        <v>296</v>
      </c>
      <c r="J1635">
        <f>VLOOKUP(F1635,rmp_opt!$A$2:$C$1736,3,FALSE)</f>
        <v>310</v>
      </c>
      <c r="K1635">
        <f t="shared" si="150"/>
        <v>0</v>
      </c>
      <c r="L1635">
        <f t="shared" si="151"/>
        <v>0</v>
      </c>
      <c r="M1635">
        <f t="shared" si="152"/>
        <v>297</v>
      </c>
      <c r="N1635">
        <f t="shared" si="153"/>
        <v>297</v>
      </c>
      <c r="O1635">
        <f t="shared" si="154"/>
        <v>1</v>
      </c>
      <c r="P1635" s="6">
        <f t="shared" si="155"/>
        <v>0</v>
      </c>
    </row>
    <row r="1636" spans="1:16" x14ac:dyDescent="0.25">
      <c r="A1636" s="3" t="s">
        <v>236</v>
      </c>
      <c r="B1636">
        <v>63165</v>
      </c>
      <c r="C1636">
        <v>63328</v>
      </c>
      <c r="F1636" s="3" t="s">
        <v>1302</v>
      </c>
      <c r="G1636">
        <v>5512</v>
      </c>
      <c r="H1636">
        <v>5512</v>
      </c>
      <c r="I1636">
        <v>5507</v>
      </c>
      <c r="J1636">
        <f>VLOOKUP(F1636,rmp_opt!$A$2:$C$1736,3,FALSE)</f>
        <v>5537</v>
      </c>
      <c r="K1636">
        <f t="shared" si="150"/>
        <v>0</v>
      </c>
      <c r="L1636">
        <f t="shared" si="151"/>
        <v>0</v>
      </c>
      <c r="M1636">
        <f t="shared" si="152"/>
        <v>5512</v>
      </c>
      <c r="N1636">
        <f t="shared" si="153"/>
        <v>5512</v>
      </c>
      <c r="O1636">
        <f t="shared" si="154"/>
        <v>1</v>
      </c>
      <c r="P1636" s="6">
        <f t="shared" si="155"/>
        <v>0</v>
      </c>
    </row>
    <row r="1637" spans="1:16" x14ac:dyDescent="0.25">
      <c r="A1637" s="3" t="s">
        <v>1335</v>
      </c>
      <c r="B1637">
        <v>70033</v>
      </c>
      <c r="C1637">
        <v>70164</v>
      </c>
      <c r="F1637" s="3" t="s">
        <v>85</v>
      </c>
      <c r="G1637">
        <v>6330</v>
      </c>
      <c r="H1637">
        <v>6330</v>
      </c>
      <c r="I1637">
        <v>6325</v>
      </c>
      <c r="J1637">
        <f>VLOOKUP(F1637,rmp_opt!$A$2:$C$1736,3,FALSE)</f>
        <v>6420</v>
      </c>
      <c r="K1637">
        <f t="shared" si="150"/>
        <v>0</v>
      </c>
      <c r="L1637">
        <f t="shared" si="151"/>
        <v>0</v>
      </c>
      <c r="M1637">
        <f t="shared" si="152"/>
        <v>6330</v>
      </c>
      <c r="N1637">
        <f t="shared" si="153"/>
        <v>6330</v>
      </c>
      <c r="O1637">
        <f t="shared" si="154"/>
        <v>1</v>
      </c>
      <c r="P1637" s="6">
        <f t="shared" si="155"/>
        <v>0</v>
      </c>
    </row>
    <row r="1638" spans="1:16" x14ac:dyDescent="0.25">
      <c r="A1638" s="3" t="s">
        <v>1399</v>
      </c>
      <c r="B1638">
        <v>4000</v>
      </c>
      <c r="C1638">
        <v>4000</v>
      </c>
      <c r="F1638" s="3" t="s">
        <v>1068</v>
      </c>
      <c r="G1638">
        <v>1800</v>
      </c>
      <c r="H1638">
        <v>1800</v>
      </c>
      <c r="I1638">
        <v>1796</v>
      </c>
      <c r="J1638">
        <f>VLOOKUP(F1638,rmp_opt!$A$2:$C$1736,3,FALSE)</f>
        <v>1839</v>
      </c>
      <c r="K1638">
        <f t="shared" si="150"/>
        <v>0</v>
      </c>
      <c r="L1638">
        <f t="shared" si="151"/>
        <v>0</v>
      </c>
      <c r="M1638">
        <f t="shared" si="152"/>
        <v>1800</v>
      </c>
      <c r="N1638">
        <f t="shared" si="153"/>
        <v>1800</v>
      </c>
      <c r="O1638">
        <f t="shared" si="154"/>
        <v>1</v>
      </c>
      <c r="P1638" s="6">
        <f t="shared" si="155"/>
        <v>0</v>
      </c>
    </row>
    <row r="1639" spans="1:16" x14ac:dyDescent="0.25">
      <c r="A1639" s="3" t="s">
        <v>1520</v>
      </c>
      <c r="B1639">
        <v>65734</v>
      </c>
      <c r="C1639">
        <v>65892</v>
      </c>
      <c r="F1639" s="3" t="s">
        <v>1078</v>
      </c>
      <c r="G1639">
        <v>5824</v>
      </c>
      <c r="H1639">
        <v>5824</v>
      </c>
      <c r="I1639">
        <v>5820</v>
      </c>
      <c r="J1639">
        <f>VLOOKUP(F1639,rmp_opt!$A$2:$C$1736,3,FALSE)</f>
        <v>5856</v>
      </c>
      <c r="K1639">
        <f t="shared" si="150"/>
        <v>0</v>
      </c>
      <c r="L1639">
        <f t="shared" si="151"/>
        <v>0</v>
      </c>
      <c r="M1639">
        <f t="shared" si="152"/>
        <v>5824</v>
      </c>
      <c r="N1639">
        <f t="shared" si="153"/>
        <v>5824</v>
      </c>
      <c r="O1639">
        <f t="shared" si="154"/>
        <v>1</v>
      </c>
      <c r="P1639" s="6">
        <f t="shared" si="155"/>
        <v>0</v>
      </c>
    </row>
    <row r="1640" spans="1:16" x14ac:dyDescent="0.25">
      <c r="A1640" s="3" t="s">
        <v>586</v>
      </c>
      <c r="B1640">
        <v>1198542</v>
      </c>
      <c r="C1640">
        <v>1199671</v>
      </c>
      <c r="F1640" s="3" t="s">
        <v>1742</v>
      </c>
      <c r="G1640">
        <v>24206</v>
      </c>
      <c r="H1640">
        <v>24206</v>
      </c>
      <c r="I1640">
        <v>24121</v>
      </c>
      <c r="J1640">
        <f>VLOOKUP(F1640,rmp_opt!$A$2:$C$1736,3,FALSE)</f>
        <v>24210</v>
      </c>
      <c r="K1640">
        <f t="shared" si="150"/>
        <v>0</v>
      </c>
      <c r="L1640">
        <f t="shared" si="151"/>
        <v>0</v>
      </c>
      <c r="M1640">
        <f t="shared" si="152"/>
        <v>24206</v>
      </c>
      <c r="N1640">
        <f t="shared" si="153"/>
        <v>24206</v>
      </c>
      <c r="O1640">
        <f t="shared" si="154"/>
        <v>1</v>
      </c>
      <c r="P1640" s="6">
        <f t="shared" si="155"/>
        <v>0</v>
      </c>
    </row>
    <row r="1641" spans="1:16" x14ac:dyDescent="0.25">
      <c r="A1641" s="3" t="s">
        <v>1393</v>
      </c>
      <c r="B1641">
        <v>812080</v>
      </c>
      <c r="C1641">
        <v>812639</v>
      </c>
      <c r="F1641" s="3" t="s">
        <v>1341</v>
      </c>
      <c r="G1641">
        <v>4168</v>
      </c>
      <c r="H1641">
        <v>4168</v>
      </c>
      <c r="I1641">
        <v>4168</v>
      </c>
      <c r="J1641">
        <f>VLOOKUP(F1641,rmp_opt!$A$2:$C$1736,3,FALSE)</f>
        <v>4168</v>
      </c>
      <c r="K1641">
        <f t="shared" si="150"/>
        <v>0</v>
      </c>
      <c r="L1641">
        <f t="shared" si="151"/>
        <v>0</v>
      </c>
      <c r="M1641">
        <f t="shared" si="152"/>
        <v>4168</v>
      </c>
      <c r="N1641">
        <f t="shared" si="153"/>
        <v>4168</v>
      </c>
      <c r="O1641">
        <f t="shared" si="154"/>
        <v>1</v>
      </c>
      <c r="P1641" s="6">
        <f t="shared" si="155"/>
        <v>0</v>
      </c>
    </row>
    <row r="1642" spans="1:16" x14ac:dyDescent="0.25">
      <c r="A1642" s="3" t="s">
        <v>1564</v>
      </c>
      <c r="B1642">
        <v>90967</v>
      </c>
      <c r="C1642">
        <v>91213</v>
      </c>
      <c r="F1642" s="3" t="s">
        <v>1612</v>
      </c>
      <c r="G1642">
        <v>23300</v>
      </c>
      <c r="H1642">
        <v>23300</v>
      </c>
      <c r="I1642">
        <v>23241</v>
      </c>
      <c r="J1642">
        <f>VLOOKUP(F1642,rmp_opt!$A$2:$C$1736,3,FALSE)</f>
        <v>23477</v>
      </c>
      <c r="K1642">
        <f t="shared" si="150"/>
        <v>0</v>
      </c>
      <c r="L1642">
        <f t="shared" si="151"/>
        <v>0</v>
      </c>
      <c r="M1642">
        <f t="shared" si="152"/>
        <v>23300</v>
      </c>
      <c r="N1642">
        <f t="shared" si="153"/>
        <v>23300</v>
      </c>
      <c r="O1642">
        <f t="shared" si="154"/>
        <v>1</v>
      </c>
      <c r="P1642" s="6">
        <f t="shared" si="155"/>
        <v>0</v>
      </c>
    </row>
    <row r="1643" spans="1:16" x14ac:dyDescent="0.25">
      <c r="A1643" s="3" t="s">
        <v>1268</v>
      </c>
      <c r="B1643">
        <v>10261</v>
      </c>
      <c r="C1643">
        <v>10395</v>
      </c>
      <c r="F1643" s="3" t="s">
        <v>1652</v>
      </c>
      <c r="G1643">
        <v>106</v>
      </c>
      <c r="H1643">
        <v>106</v>
      </c>
      <c r="I1643">
        <v>106</v>
      </c>
      <c r="J1643">
        <f>VLOOKUP(F1643,rmp_opt!$A$2:$C$1736,3,FALSE)</f>
        <v>106</v>
      </c>
      <c r="K1643">
        <f t="shared" si="150"/>
        <v>0</v>
      </c>
      <c r="L1643">
        <f t="shared" si="151"/>
        <v>0</v>
      </c>
      <c r="M1643">
        <f t="shared" si="152"/>
        <v>106</v>
      </c>
      <c r="N1643">
        <f t="shared" si="153"/>
        <v>106</v>
      </c>
      <c r="O1643">
        <f t="shared" si="154"/>
        <v>1</v>
      </c>
      <c r="P1643" s="6">
        <f t="shared" si="155"/>
        <v>0</v>
      </c>
    </row>
    <row r="1644" spans="1:16" x14ac:dyDescent="0.25">
      <c r="A1644" s="3" t="s">
        <v>1235</v>
      </c>
      <c r="B1644">
        <v>82406</v>
      </c>
      <c r="C1644">
        <v>82631</v>
      </c>
      <c r="F1644" s="3" t="s">
        <v>1274</v>
      </c>
      <c r="G1644">
        <v>410</v>
      </c>
      <c r="H1644">
        <v>410</v>
      </c>
      <c r="I1644">
        <v>409</v>
      </c>
      <c r="J1644">
        <f>VLOOKUP(F1644,rmp_opt!$A$2:$C$1736,3,FALSE)</f>
        <v>417</v>
      </c>
      <c r="K1644">
        <f t="shared" si="150"/>
        <v>0</v>
      </c>
      <c r="L1644">
        <f t="shared" si="151"/>
        <v>0</v>
      </c>
      <c r="M1644">
        <f t="shared" si="152"/>
        <v>410</v>
      </c>
      <c r="N1644">
        <f t="shared" si="153"/>
        <v>410</v>
      </c>
      <c r="O1644">
        <f t="shared" si="154"/>
        <v>1</v>
      </c>
      <c r="P1644" s="6">
        <f t="shared" si="155"/>
        <v>0</v>
      </c>
    </row>
    <row r="1645" spans="1:16" x14ac:dyDescent="0.25">
      <c r="A1645" s="3" t="s">
        <v>327</v>
      </c>
      <c r="B1645">
        <v>67484</v>
      </c>
      <c r="C1645">
        <v>67591</v>
      </c>
      <c r="F1645" s="3" t="s">
        <v>1603</v>
      </c>
      <c r="G1645">
        <v>15410</v>
      </c>
      <c r="H1645">
        <v>15410</v>
      </c>
      <c r="I1645">
        <v>15410</v>
      </c>
      <c r="J1645">
        <f>VLOOKUP(F1645,rmp_opt!$A$2:$C$1736,3,FALSE)</f>
        <v>15410</v>
      </c>
      <c r="K1645">
        <f t="shared" si="150"/>
        <v>0</v>
      </c>
      <c r="L1645">
        <f t="shared" si="151"/>
        <v>0</v>
      </c>
      <c r="M1645">
        <f t="shared" si="152"/>
        <v>15410</v>
      </c>
      <c r="N1645">
        <f t="shared" si="153"/>
        <v>15410</v>
      </c>
      <c r="O1645">
        <f t="shared" si="154"/>
        <v>1</v>
      </c>
      <c r="P1645" s="6">
        <f t="shared" si="155"/>
        <v>0</v>
      </c>
    </row>
    <row r="1646" spans="1:16" x14ac:dyDescent="0.25">
      <c r="A1646" s="3" t="s">
        <v>156</v>
      </c>
      <c r="B1646">
        <v>118881</v>
      </c>
      <c r="C1646">
        <v>119169</v>
      </c>
      <c r="F1646" s="3" t="s">
        <v>298</v>
      </c>
      <c r="G1646">
        <v>9258</v>
      </c>
      <c r="H1646">
        <v>9258</v>
      </c>
      <c r="I1646">
        <v>9257</v>
      </c>
      <c r="J1646">
        <f>VLOOKUP(F1646,rmp_opt!$A$2:$C$1736,3,FALSE)</f>
        <v>9258</v>
      </c>
      <c r="K1646">
        <f t="shared" si="150"/>
        <v>0</v>
      </c>
      <c r="L1646">
        <f t="shared" si="151"/>
        <v>0</v>
      </c>
      <c r="M1646">
        <f t="shared" si="152"/>
        <v>9258</v>
      </c>
      <c r="N1646">
        <f t="shared" si="153"/>
        <v>9258</v>
      </c>
      <c r="O1646">
        <f t="shared" si="154"/>
        <v>1</v>
      </c>
      <c r="P1646" s="6">
        <f t="shared" si="155"/>
        <v>0</v>
      </c>
    </row>
    <row r="1647" spans="1:16" x14ac:dyDescent="0.25">
      <c r="A1647" s="3" t="s">
        <v>1131</v>
      </c>
      <c r="B1647">
        <v>56591</v>
      </c>
      <c r="C1647">
        <v>56666</v>
      </c>
      <c r="F1647" s="3" t="s">
        <v>560</v>
      </c>
      <c r="G1647">
        <v>21891</v>
      </c>
      <c r="H1647">
        <v>21891</v>
      </c>
      <c r="I1647">
        <v>21835</v>
      </c>
      <c r="J1647">
        <f>VLOOKUP(F1647,rmp_opt!$A$2:$C$1736,3,FALSE)</f>
        <v>22034</v>
      </c>
      <c r="K1647">
        <f t="shared" si="150"/>
        <v>0</v>
      </c>
      <c r="L1647">
        <f t="shared" si="151"/>
        <v>0</v>
      </c>
      <c r="M1647">
        <f t="shared" si="152"/>
        <v>21891</v>
      </c>
      <c r="N1647">
        <f t="shared" si="153"/>
        <v>21891</v>
      </c>
      <c r="O1647">
        <f t="shared" si="154"/>
        <v>1</v>
      </c>
      <c r="P1647" s="6">
        <f t="shared" si="155"/>
        <v>0</v>
      </c>
    </row>
    <row r="1648" spans="1:16" x14ac:dyDescent="0.25">
      <c r="A1648" s="3" t="s">
        <v>692</v>
      </c>
      <c r="B1648">
        <v>819589</v>
      </c>
      <c r="C1648">
        <v>819725</v>
      </c>
      <c r="F1648" s="3" t="s">
        <v>1480</v>
      </c>
      <c r="G1648">
        <v>8699</v>
      </c>
      <c r="H1648">
        <v>8699</v>
      </c>
      <c r="I1648">
        <v>8699</v>
      </c>
      <c r="J1648">
        <f>VLOOKUP(F1648,rmp_opt!$A$2:$C$1736,3,FALSE)</f>
        <v>8699</v>
      </c>
      <c r="K1648">
        <f t="shared" si="150"/>
        <v>0</v>
      </c>
      <c r="L1648">
        <f t="shared" si="151"/>
        <v>0</v>
      </c>
      <c r="M1648">
        <f t="shared" si="152"/>
        <v>8699</v>
      </c>
      <c r="N1648">
        <f t="shared" si="153"/>
        <v>8699</v>
      </c>
      <c r="O1648">
        <f t="shared" si="154"/>
        <v>1</v>
      </c>
      <c r="P1648" s="6">
        <f t="shared" si="155"/>
        <v>0</v>
      </c>
    </row>
    <row r="1649" spans="1:16" x14ac:dyDescent="0.25">
      <c r="A1649" s="3" t="s">
        <v>335</v>
      </c>
      <c r="B1649">
        <v>327232</v>
      </c>
      <c r="C1649">
        <v>327232</v>
      </c>
      <c r="F1649" s="3" t="s">
        <v>1231</v>
      </c>
      <c r="G1649">
        <v>7681</v>
      </c>
      <c r="H1649">
        <v>7681</v>
      </c>
      <c r="I1649">
        <v>7681</v>
      </c>
      <c r="J1649">
        <f>VLOOKUP(F1649,rmp_opt!$A$2:$C$1736,3,FALSE)</f>
        <v>7688</v>
      </c>
      <c r="K1649">
        <f t="shared" si="150"/>
        <v>0</v>
      </c>
      <c r="L1649">
        <f t="shared" si="151"/>
        <v>0</v>
      </c>
      <c r="M1649">
        <f t="shared" si="152"/>
        <v>7681</v>
      </c>
      <c r="N1649">
        <f t="shared" si="153"/>
        <v>7681</v>
      </c>
      <c r="O1649">
        <f t="shared" si="154"/>
        <v>1</v>
      </c>
      <c r="P1649" s="6">
        <f t="shared" si="155"/>
        <v>0</v>
      </c>
    </row>
    <row r="1650" spans="1:16" x14ac:dyDescent="0.25">
      <c r="A1650" s="3" t="s">
        <v>505</v>
      </c>
      <c r="B1650">
        <v>4000</v>
      </c>
      <c r="C1650">
        <v>4000</v>
      </c>
      <c r="F1650" s="3" t="s">
        <v>1470</v>
      </c>
      <c r="G1650">
        <v>5628</v>
      </c>
      <c r="H1650">
        <v>5628</v>
      </c>
      <c r="I1650">
        <v>5623</v>
      </c>
      <c r="J1650">
        <f>VLOOKUP(F1650,rmp_opt!$A$2:$C$1736,3,FALSE)</f>
        <v>5677</v>
      </c>
      <c r="K1650">
        <f t="shared" si="150"/>
        <v>0</v>
      </c>
      <c r="L1650">
        <f t="shared" si="151"/>
        <v>0</v>
      </c>
      <c r="M1650">
        <f t="shared" si="152"/>
        <v>5628</v>
      </c>
      <c r="N1650">
        <f t="shared" si="153"/>
        <v>5628</v>
      </c>
      <c r="O1650">
        <f t="shared" si="154"/>
        <v>1</v>
      </c>
      <c r="P1650" s="6">
        <f t="shared" si="155"/>
        <v>0</v>
      </c>
    </row>
    <row r="1651" spans="1:16" x14ac:dyDescent="0.25">
      <c r="A1651" s="3" t="s">
        <v>1524</v>
      </c>
      <c r="B1651">
        <v>347785</v>
      </c>
      <c r="C1651">
        <v>347791</v>
      </c>
      <c r="F1651" s="3" t="s">
        <v>1522</v>
      </c>
      <c r="G1651">
        <v>7928</v>
      </c>
      <c r="H1651">
        <v>7928</v>
      </c>
      <c r="I1651">
        <v>7927</v>
      </c>
      <c r="J1651">
        <f>VLOOKUP(F1651,rmp_opt!$A$2:$C$1736,3,FALSE)</f>
        <v>7931</v>
      </c>
      <c r="K1651">
        <f t="shared" si="150"/>
        <v>0</v>
      </c>
      <c r="L1651">
        <f t="shared" si="151"/>
        <v>0</v>
      </c>
      <c r="M1651">
        <f t="shared" si="152"/>
        <v>7928</v>
      </c>
      <c r="N1651">
        <f t="shared" si="153"/>
        <v>7928</v>
      </c>
      <c r="O1651">
        <f t="shared" si="154"/>
        <v>1</v>
      </c>
      <c r="P1651" s="6">
        <f t="shared" si="155"/>
        <v>0</v>
      </c>
    </row>
    <row r="1652" spans="1:16" x14ac:dyDescent="0.25">
      <c r="A1652" s="3" t="s">
        <v>417</v>
      </c>
      <c r="B1652">
        <v>45466</v>
      </c>
      <c r="C1652">
        <v>45466</v>
      </c>
      <c r="F1652" s="3" t="s">
        <v>1025</v>
      </c>
      <c r="G1652">
        <v>7828</v>
      </c>
      <c r="H1652">
        <v>7828</v>
      </c>
      <c r="I1652">
        <v>7825</v>
      </c>
      <c r="J1652">
        <f>VLOOKUP(F1652,rmp_opt!$A$2:$C$1736,3,FALSE)</f>
        <v>7829</v>
      </c>
      <c r="K1652">
        <f t="shared" si="150"/>
        <v>0</v>
      </c>
      <c r="L1652">
        <f t="shared" si="151"/>
        <v>0</v>
      </c>
      <c r="M1652">
        <f t="shared" si="152"/>
        <v>7828</v>
      </c>
      <c r="N1652">
        <f t="shared" si="153"/>
        <v>7828</v>
      </c>
      <c r="O1652">
        <f t="shared" si="154"/>
        <v>1</v>
      </c>
      <c r="P1652" s="6">
        <f t="shared" si="155"/>
        <v>0</v>
      </c>
    </row>
    <row r="1653" spans="1:16" x14ac:dyDescent="0.25">
      <c r="A1653" s="3" t="s">
        <v>1466</v>
      </c>
      <c r="B1653">
        <v>115588</v>
      </c>
      <c r="C1653">
        <v>115901</v>
      </c>
      <c r="F1653" s="3" t="s">
        <v>1192</v>
      </c>
      <c r="G1653">
        <v>18039</v>
      </c>
      <c r="H1653">
        <v>18039</v>
      </c>
      <c r="I1653">
        <v>18039</v>
      </c>
      <c r="J1653">
        <f>VLOOKUP(F1653,rmp_opt!$A$2:$C$1736,3,FALSE)</f>
        <v>18060</v>
      </c>
      <c r="K1653">
        <f t="shared" si="150"/>
        <v>0</v>
      </c>
      <c r="L1653">
        <f t="shared" si="151"/>
        <v>0</v>
      </c>
      <c r="M1653">
        <f t="shared" si="152"/>
        <v>18039</v>
      </c>
      <c r="N1653">
        <f t="shared" si="153"/>
        <v>18039</v>
      </c>
      <c r="O1653">
        <f t="shared" si="154"/>
        <v>1</v>
      </c>
      <c r="P1653" s="6">
        <f t="shared" si="155"/>
        <v>0</v>
      </c>
    </row>
    <row r="1654" spans="1:16" x14ac:dyDescent="0.25">
      <c r="A1654" s="3" t="s">
        <v>438</v>
      </c>
      <c r="B1654">
        <v>870988</v>
      </c>
      <c r="C1654">
        <v>872234</v>
      </c>
      <c r="F1654" s="3" t="s">
        <v>1512</v>
      </c>
      <c r="G1654">
        <v>4614</v>
      </c>
      <c r="H1654">
        <v>4614</v>
      </c>
      <c r="I1654">
        <v>4612</v>
      </c>
      <c r="J1654">
        <f>VLOOKUP(F1654,rmp_opt!$A$2:$C$1736,3,FALSE)</f>
        <v>4672</v>
      </c>
      <c r="K1654">
        <f t="shared" si="150"/>
        <v>0</v>
      </c>
      <c r="L1654">
        <f t="shared" si="151"/>
        <v>0</v>
      </c>
      <c r="M1654">
        <f t="shared" si="152"/>
        <v>4614</v>
      </c>
      <c r="N1654">
        <f t="shared" si="153"/>
        <v>4614</v>
      </c>
      <c r="O1654">
        <f t="shared" si="154"/>
        <v>1</v>
      </c>
      <c r="P1654" s="6">
        <f t="shared" si="155"/>
        <v>0</v>
      </c>
    </row>
    <row r="1655" spans="1:16" x14ac:dyDescent="0.25">
      <c r="A1655" s="3" t="s">
        <v>1428</v>
      </c>
      <c r="B1655">
        <v>65821</v>
      </c>
      <c r="C1655">
        <v>65844</v>
      </c>
      <c r="F1655" s="3" t="s">
        <v>30</v>
      </c>
      <c r="G1655">
        <v>11433</v>
      </c>
      <c r="H1655">
        <v>11433</v>
      </c>
      <c r="I1655">
        <v>11430</v>
      </c>
      <c r="J1655">
        <f>VLOOKUP(F1655,rmp_opt!$A$2:$C$1736,3,FALSE)</f>
        <v>11531</v>
      </c>
      <c r="K1655">
        <f t="shared" si="150"/>
        <v>0</v>
      </c>
      <c r="L1655">
        <f t="shared" si="151"/>
        <v>0</v>
      </c>
      <c r="M1655">
        <f t="shared" si="152"/>
        <v>11433</v>
      </c>
      <c r="N1655">
        <f t="shared" si="153"/>
        <v>11433</v>
      </c>
      <c r="O1655">
        <f t="shared" si="154"/>
        <v>1</v>
      </c>
      <c r="P1655" s="6">
        <f t="shared" si="155"/>
        <v>0</v>
      </c>
    </row>
    <row r="1656" spans="1:16" x14ac:dyDescent="0.25">
      <c r="A1656" s="3" t="s">
        <v>1736</v>
      </c>
      <c r="B1656">
        <v>370967</v>
      </c>
      <c r="C1656">
        <v>371242</v>
      </c>
      <c r="F1656" s="3" t="s">
        <v>1411</v>
      </c>
      <c r="G1656">
        <v>207</v>
      </c>
      <c r="H1656">
        <v>207</v>
      </c>
      <c r="I1656">
        <v>207</v>
      </c>
      <c r="J1656">
        <f>VLOOKUP(F1656,rmp_opt!$A$2:$C$1736,3,FALSE)</f>
        <v>207</v>
      </c>
      <c r="K1656">
        <f t="shared" si="150"/>
        <v>0</v>
      </c>
      <c r="L1656">
        <f t="shared" si="151"/>
        <v>0</v>
      </c>
      <c r="M1656">
        <f t="shared" si="152"/>
        <v>207</v>
      </c>
      <c r="N1656">
        <f t="shared" si="153"/>
        <v>207</v>
      </c>
      <c r="O1656">
        <f t="shared" si="154"/>
        <v>1</v>
      </c>
      <c r="P1656" s="6">
        <f t="shared" si="155"/>
        <v>0</v>
      </c>
    </row>
    <row r="1657" spans="1:16" x14ac:dyDescent="0.25">
      <c r="A1657" s="3" t="s">
        <v>1455</v>
      </c>
      <c r="B1657">
        <v>510398</v>
      </c>
      <c r="C1657">
        <v>510647</v>
      </c>
      <c r="F1657" s="3" t="s">
        <v>1067</v>
      </c>
      <c r="G1657">
        <v>17342</v>
      </c>
      <c r="H1657">
        <v>17342</v>
      </c>
      <c r="I1657">
        <v>17341</v>
      </c>
      <c r="J1657">
        <f>VLOOKUP(F1657,rmp_opt!$A$2:$C$1736,3,FALSE)</f>
        <v>17353</v>
      </c>
      <c r="K1657">
        <f t="shared" si="150"/>
        <v>0</v>
      </c>
      <c r="L1657">
        <f t="shared" si="151"/>
        <v>0</v>
      </c>
      <c r="M1657">
        <f t="shared" si="152"/>
        <v>17342</v>
      </c>
      <c r="N1657">
        <f t="shared" si="153"/>
        <v>17342</v>
      </c>
      <c r="O1657">
        <f t="shared" si="154"/>
        <v>1</v>
      </c>
      <c r="P1657" s="6">
        <f t="shared" si="155"/>
        <v>0</v>
      </c>
    </row>
    <row r="1658" spans="1:16" x14ac:dyDescent="0.25">
      <c r="A1658" s="3" t="s">
        <v>1362</v>
      </c>
      <c r="B1658">
        <v>342645</v>
      </c>
      <c r="C1658">
        <v>342669</v>
      </c>
      <c r="F1658" s="3" t="s">
        <v>990</v>
      </c>
      <c r="G1658">
        <v>15170</v>
      </c>
      <c r="H1658">
        <v>15170</v>
      </c>
      <c r="I1658">
        <v>15169</v>
      </c>
      <c r="J1658">
        <f>VLOOKUP(F1658,rmp_opt!$A$2:$C$1736,3,FALSE)</f>
        <v>15171</v>
      </c>
      <c r="K1658">
        <f t="shared" si="150"/>
        <v>0</v>
      </c>
      <c r="L1658">
        <f t="shared" si="151"/>
        <v>0</v>
      </c>
      <c r="M1658">
        <f t="shared" si="152"/>
        <v>15170</v>
      </c>
      <c r="N1658">
        <f t="shared" si="153"/>
        <v>15170</v>
      </c>
      <c r="O1658">
        <f t="shared" si="154"/>
        <v>1</v>
      </c>
      <c r="P1658" s="6">
        <f t="shared" si="155"/>
        <v>0</v>
      </c>
    </row>
    <row r="1659" spans="1:16" x14ac:dyDescent="0.25">
      <c r="A1659" s="3" t="s">
        <v>102</v>
      </c>
      <c r="B1659">
        <v>1422178</v>
      </c>
      <c r="C1659">
        <v>1422178</v>
      </c>
      <c r="F1659" s="3" t="s">
        <v>854</v>
      </c>
      <c r="G1659">
        <v>15225</v>
      </c>
      <c r="H1659">
        <v>15225</v>
      </c>
      <c r="I1659">
        <v>15225</v>
      </c>
      <c r="J1659">
        <f>VLOOKUP(F1659,rmp_opt!$A$2:$C$1736,3,FALSE)</f>
        <v>15244</v>
      </c>
      <c r="K1659">
        <f t="shared" si="150"/>
        <v>0</v>
      </c>
      <c r="L1659">
        <f t="shared" si="151"/>
        <v>0</v>
      </c>
      <c r="M1659">
        <f t="shared" si="152"/>
        <v>15225</v>
      </c>
      <c r="N1659">
        <f t="shared" si="153"/>
        <v>15225</v>
      </c>
      <c r="O1659">
        <f t="shared" si="154"/>
        <v>1</v>
      </c>
      <c r="P1659" s="6">
        <f t="shared" si="155"/>
        <v>0</v>
      </c>
    </row>
    <row r="1660" spans="1:16" x14ac:dyDescent="0.25">
      <c r="A1660" s="3" t="s">
        <v>663</v>
      </c>
      <c r="B1660">
        <v>70828</v>
      </c>
      <c r="C1660">
        <v>70850</v>
      </c>
      <c r="F1660" s="3" t="s">
        <v>1710</v>
      </c>
      <c r="G1660">
        <v>26595</v>
      </c>
      <c r="H1660">
        <v>26595</v>
      </c>
      <c r="I1660">
        <v>26589</v>
      </c>
      <c r="J1660">
        <f>VLOOKUP(F1660,rmp_opt!$A$2:$C$1736,3,FALSE)</f>
        <v>26626</v>
      </c>
      <c r="K1660">
        <f t="shared" si="150"/>
        <v>0</v>
      </c>
      <c r="L1660">
        <f t="shared" si="151"/>
        <v>0</v>
      </c>
      <c r="M1660">
        <f t="shared" si="152"/>
        <v>26595</v>
      </c>
      <c r="N1660">
        <f t="shared" si="153"/>
        <v>26595</v>
      </c>
      <c r="O1660">
        <f t="shared" si="154"/>
        <v>1</v>
      </c>
      <c r="P1660" s="6">
        <f t="shared" si="155"/>
        <v>0</v>
      </c>
    </row>
    <row r="1661" spans="1:16" x14ac:dyDescent="0.25">
      <c r="A1661" s="3" t="s">
        <v>1459</v>
      </c>
      <c r="B1661">
        <v>93575</v>
      </c>
      <c r="C1661">
        <v>93819</v>
      </c>
      <c r="F1661" s="3" t="s">
        <v>162</v>
      </c>
      <c r="G1661">
        <v>42380</v>
      </c>
      <c r="H1661">
        <v>42380</v>
      </c>
      <c r="I1661">
        <v>42347</v>
      </c>
      <c r="J1661">
        <f>VLOOKUP(F1661,rmp_opt!$A$2:$C$1736,3,FALSE)</f>
        <v>43223</v>
      </c>
      <c r="K1661">
        <f t="shared" si="150"/>
        <v>0</v>
      </c>
      <c r="L1661">
        <f t="shared" si="151"/>
        <v>0</v>
      </c>
      <c r="M1661">
        <f t="shared" si="152"/>
        <v>42380</v>
      </c>
      <c r="N1661">
        <f t="shared" si="153"/>
        <v>42380</v>
      </c>
      <c r="O1661">
        <f t="shared" si="154"/>
        <v>1</v>
      </c>
      <c r="P1661" s="6">
        <f t="shared" si="155"/>
        <v>0</v>
      </c>
    </row>
    <row r="1662" spans="1:16" x14ac:dyDescent="0.25">
      <c r="A1662" s="3" t="s">
        <v>1646</v>
      </c>
      <c r="B1662">
        <v>128094</v>
      </c>
      <c r="C1662">
        <v>128362</v>
      </c>
      <c r="F1662" s="3" t="s">
        <v>1414</v>
      </c>
      <c r="G1662">
        <v>54445</v>
      </c>
      <c r="H1662">
        <v>54445</v>
      </c>
      <c r="I1662">
        <v>54396</v>
      </c>
      <c r="J1662">
        <f>VLOOKUP(F1662,rmp_opt!$A$2:$C$1736,3,FALSE)</f>
        <v>55351</v>
      </c>
      <c r="K1662">
        <f t="shared" si="150"/>
        <v>0</v>
      </c>
      <c r="L1662">
        <f t="shared" si="151"/>
        <v>0</v>
      </c>
      <c r="M1662">
        <f t="shared" si="152"/>
        <v>54445</v>
      </c>
      <c r="N1662">
        <f t="shared" si="153"/>
        <v>54445</v>
      </c>
      <c r="O1662">
        <f t="shared" si="154"/>
        <v>1</v>
      </c>
      <c r="P1662" s="6">
        <f t="shared" si="155"/>
        <v>0</v>
      </c>
    </row>
    <row r="1663" spans="1:16" x14ac:dyDescent="0.25">
      <c r="A1663" s="3" t="s">
        <v>1438</v>
      </c>
      <c r="B1663">
        <v>30626</v>
      </c>
      <c r="C1663">
        <v>30786</v>
      </c>
      <c r="F1663" s="3" t="s">
        <v>55</v>
      </c>
      <c r="G1663">
        <v>36640</v>
      </c>
      <c r="H1663">
        <v>36640</v>
      </c>
      <c r="I1663">
        <v>36593</v>
      </c>
      <c r="J1663">
        <f>VLOOKUP(F1663,rmp_opt!$A$2:$C$1736,3,FALSE)</f>
        <v>37325</v>
      </c>
      <c r="K1663">
        <f t="shared" si="150"/>
        <v>0</v>
      </c>
      <c r="L1663">
        <f t="shared" si="151"/>
        <v>0</v>
      </c>
      <c r="M1663">
        <f t="shared" si="152"/>
        <v>36640</v>
      </c>
      <c r="N1663">
        <f t="shared" si="153"/>
        <v>36640</v>
      </c>
      <c r="O1663">
        <f t="shared" si="154"/>
        <v>1</v>
      </c>
      <c r="P1663" s="6">
        <f t="shared" si="155"/>
        <v>0</v>
      </c>
    </row>
    <row r="1664" spans="1:16" x14ac:dyDescent="0.25">
      <c r="A1664" s="3" t="s">
        <v>1229</v>
      </c>
      <c r="B1664">
        <v>385119</v>
      </c>
      <c r="C1664">
        <v>385549</v>
      </c>
      <c r="F1664" s="3" t="s">
        <v>750</v>
      </c>
      <c r="G1664">
        <v>38461</v>
      </c>
      <c r="H1664">
        <v>38461</v>
      </c>
      <c r="I1664">
        <v>38455</v>
      </c>
      <c r="J1664">
        <f>VLOOKUP(F1664,rmp_opt!$A$2:$C$1736,3,FALSE)</f>
        <v>38486</v>
      </c>
      <c r="K1664">
        <f t="shared" si="150"/>
        <v>0</v>
      </c>
      <c r="L1664">
        <f t="shared" si="151"/>
        <v>0</v>
      </c>
      <c r="M1664">
        <f t="shared" si="152"/>
        <v>38461</v>
      </c>
      <c r="N1664">
        <f t="shared" si="153"/>
        <v>38461</v>
      </c>
      <c r="O1664">
        <f t="shared" si="154"/>
        <v>1</v>
      </c>
      <c r="P1664" s="6">
        <f t="shared" si="155"/>
        <v>0</v>
      </c>
    </row>
    <row r="1665" spans="1:16" x14ac:dyDescent="0.25">
      <c r="A1665" s="3" t="s">
        <v>1094</v>
      </c>
      <c r="B1665">
        <v>55613</v>
      </c>
      <c r="C1665">
        <v>55613</v>
      </c>
      <c r="F1665" s="3" t="s">
        <v>1718</v>
      </c>
      <c r="G1665">
        <v>9018</v>
      </c>
      <c r="H1665">
        <v>9018</v>
      </c>
      <c r="I1665">
        <v>9018</v>
      </c>
      <c r="J1665">
        <f>VLOOKUP(F1665,rmp_opt!$A$2:$C$1736,3,FALSE)</f>
        <v>9018</v>
      </c>
      <c r="K1665">
        <f t="shared" si="150"/>
        <v>0</v>
      </c>
      <c r="L1665">
        <f t="shared" si="151"/>
        <v>0</v>
      </c>
      <c r="M1665">
        <f t="shared" si="152"/>
        <v>9018</v>
      </c>
      <c r="N1665">
        <f t="shared" si="153"/>
        <v>9018</v>
      </c>
      <c r="O1665">
        <f t="shared" si="154"/>
        <v>1</v>
      </c>
      <c r="P1665" s="6">
        <f t="shared" si="155"/>
        <v>0</v>
      </c>
    </row>
    <row r="1666" spans="1:16" x14ac:dyDescent="0.25">
      <c r="A1666" s="3" t="s">
        <v>554</v>
      </c>
      <c r="B1666">
        <v>4415</v>
      </c>
      <c r="C1666">
        <v>4415</v>
      </c>
      <c r="F1666" s="3" t="s">
        <v>25</v>
      </c>
      <c r="G1666">
        <v>14104</v>
      </c>
      <c r="H1666">
        <v>14104</v>
      </c>
      <c r="I1666">
        <v>14101</v>
      </c>
      <c r="J1666">
        <f>VLOOKUP(F1666,rmp_opt!$A$2:$C$1736,3,FALSE)</f>
        <v>14169</v>
      </c>
      <c r="K1666">
        <f t="shared" si="150"/>
        <v>0</v>
      </c>
      <c r="L1666">
        <f t="shared" si="151"/>
        <v>0</v>
      </c>
      <c r="M1666">
        <f t="shared" si="152"/>
        <v>14104</v>
      </c>
      <c r="N1666">
        <f t="shared" si="153"/>
        <v>14104</v>
      </c>
      <c r="O1666">
        <f t="shared" si="154"/>
        <v>1</v>
      </c>
      <c r="P1666" s="6">
        <f t="shared" si="155"/>
        <v>0</v>
      </c>
    </row>
    <row r="1667" spans="1:16" x14ac:dyDescent="0.25">
      <c r="A1667" s="3" t="s">
        <v>101</v>
      </c>
      <c r="B1667">
        <v>87231</v>
      </c>
      <c r="C1667">
        <v>87257</v>
      </c>
      <c r="F1667" s="3" t="s">
        <v>240</v>
      </c>
      <c r="G1667">
        <v>35785</v>
      </c>
      <c r="H1667">
        <v>35785</v>
      </c>
      <c r="I1667">
        <v>35782</v>
      </c>
      <c r="J1667">
        <f>VLOOKUP(F1667,rmp_opt!$A$2:$C$1736,3,FALSE)</f>
        <v>35904</v>
      </c>
      <c r="K1667">
        <f t="shared" si="150"/>
        <v>0</v>
      </c>
      <c r="L1667">
        <f t="shared" si="151"/>
        <v>0</v>
      </c>
      <c r="M1667">
        <f t="shared" si="152"/>
        <v>35785</v>
      </c>
      <c r="N1667">
        <f t="shared" si="153"/>
        <v>35785</v>
      </c>
      <c r="O1667">
        <f t="shared" si="154"/>
        <v>1</v>
      </c>
      <c r="P1667" s="6">
        <f t="shared" si="155"/>
        <v>0</v>
      </c>
    </row>
    <row r="1668" spans="1:16" x14ac:dyDescent="0.25">
      <c r="A1668" s="3" t="s">
        <v>1406</v>
      </c>
      <c r="B1668">
        <v>71750</v>
      </c>
      <c r="C1668">
        <v>71762</v>
      </c>
      <c r="F1668" s="3" t="s">
        <v>1674</v>
      </c>
      <c r="G1668">
        <v>17080</v>
      </c>
      <c r="H1668">
        <v>17080</v>
      </c>
      <c r="I1668">
        <v>17079</v>
      </c>
      <c r="J1668">
        <f>VLOOKUP(F1668,rmp_opt!$A$2:$C$1736,3,FALSE)</f>
        <v>17089</v>
      </c>
      <c r="K1668">
        <f t="shared" ref="K1668:K1731" si="156">IF(I1668&gt;G1668,1,0)</f>
        <v>0</v>
      </c>
      <c r="L1668">
        <f t="shared" ref="L1668:L1731" si="157">IF(J1668&lt;H1668,1,0)</f>
        <v>0</v>
      </c>
      <c r="M1668">
        <f t="shared" ref="M1668:M1731" si="158">MIN(J1668,H1668)</f>
        <v>17080</v>
      </c>
      <c r="N1668">
        <f t="shared" ref="N1668:N1731" si="159">MAX(I1668,G1668)</f>
        <v>17080</v>
      </c>
      <c r="O1668">
        <f t="shared" ref="O1668:O1731" si="160">IF(N1668=M1668,1,0)</f>
        <v>1</v>
      </c>
      <c r="P1668" s="6">
        <f t="shared" ref="P1668:P1731" si="161">(M1668-N1668)/M1668</f>
        <v>0</v>
      </c>
    </row>
    <row r="1669" spans="1:16" x14ac:dyDescent="0.25">
      <c r="A1669" s="3" t="s">
        <v>13</v>
      </c>
      <c r="B1669">
        <v>330210</v>
      </c>
      <c r="C1669">
        <v>330365</v>
      </c>
      <c r="F1669" s="3" t="s">
        <v>263</v>
      </c>
      <c r="G1669">
        <v>9085</v>
      </c>
      <c r="H1669">
        <v>9085</v>
      </c>
      <c r="I1669">
        <v>9083</v>
      </c>
      <c r="J1669">
        <f>VLOOKUP(F1669,rmp_opt!$A$2:$C$1736,3,FALSE)</f>
        <v>9200</v>
      </c>
      <c r="K1669">
        <f t="shared" si="156"/>
        <v>0</v>
      </c>
      <c r="L1669">
        <f t="shared" si="157"/>
        <v>0</v>
      </c>
      <c r="M1669">
        <f t="shared" si="158"/>
        <v>9085</v>
      </c>
      <c r="N1669">
        <f t="shared" si="159"/>
        <v>9085</v>
      </c>
      <c r="O1669">
        <f t="shared" si="160"/>
        <v>1</v>
      </c>
      <c r="P1669" s="6">
        <f t="shared" si="161"/>
        <v>0</v>
      </c>
    </row>
    <row r="1670" spans="1:16" x14ac:dyDescent="0.25">
      <c r="A1670" s="3" t="s">
        <v>1630</v>
      </c>
      <c r="B1670">
        <v>294733</v>
      </c>
      <c r="C1670">
        <v>294926</v>
      </c>
      <c r="F1670" s="3" t="s">
        <v>97</v>
      </c>
      <c r="G1670">
        <v>18275</v>
      </c>
      <c r="H1670">
        <v>18275</v>
      </c>
      <c r="I1670">
        <v>18274</v>
      </c>
      <c r="J1670">
        <f>VLOOKUP(F1670,rmp_opt!$A$2:$C$1736,3,FALSE)</f>
        <v>18282</v>
      </c>
      <c r="K1670">
        <f t="shared" si="156"/>
        <v>0</v>
      </c>
      <c r="L1670">
        <f t="shared" si="157"/>
        <v>0</v>
      </c>
      <c r="M1670">
        <f t="shared" si="158"/>
        <v>18275</v>
      </c>
      <c r="N1670">
        <f t="shared" si="159"/>
        <v>18275</v>
      </c>
      <c r="O1670">
        <f t="shared" si="160"/>
        <v>1</v>
      </c>
      <c r="P1670" s="6">
        <f t="shared" si="161"/>
        <v>0</v>
      </c>
    </row>
    <row r="1671" spans="1:16" x14ac:dyDescent="0.25">
      <c r="A1671" s="3" t="s">
        <v>872</v>
      </c>
      <c r="B1671">
        <v>112090</v>
      </c>
      <c r="C1671">
        <v>112374</v>
      </c>
      <c r="F1671" s="3" t="s">
        <v>627</v>
      </c>
      <c r="G1671">
        <v>31800</v>
      </c>
      <c r="H1671">
        <v>31800</v>
      </c>
      <c r="I1671">
        <v>31796</v>
      </c>
      <c r="J1671">
        <f>VLOOKUP(F1671,rmp_opt!$A$2:$C$1736,3,FALSE)</f>
        <v>31868</v>
      </c>
      <c r="K1671">
        <f t="shared" si="156"/>
        <v>0</v>
      </c>
      <c r="L1671">
        <f t="shared" si="157"/>
        <v>0</v>
      </c>
      <c r="M1671">
        <f t="shared" si="158"/>
        <v>31800</v>
      </c>
      <c r="N1671">
        <f t="shared" si="159"/>
        <v>31800</v>
      </c>
      <c r="O1671">
        <f t="shared" si="160"/>
        <v>1</v>
      </c>
      <c r="P1671" s="6">
        <f t="shared" si="161"/>
        <v>0</v>
      </c>
    </row>
    <row r="1672" spans="1:16" x14ac:dyDescent="0.25">
      <c r="A1672" s="3" t="s">
        <v>267</v>
      </c>
      <c r="B1672">
        <v>297981</v>
      </c>
      <c r="C1672">
        <v>298157</v>
      </c>
      <c r="F1672" s="3" t="s">
        <v>718</v>
      </c>
      <c r="G1672">
        <v>33482</v>
      </c>
      <c r="H1672">
        <v>33482</v>
      </c>
      <c r="I1672">
        <v>33478</v>
      </c>
      <c r="J1672">
        <f>VLOOKUP(F1672,rmp_opt!$A$2:$C$1736,3,FALSE)</f>
        <v>33536</v>
      </c>
      <c r="K1672">
        <f t="shared" si="156"/>
        <v>0</v>
      </c>
      <c r="L1672">
        <f t="shared" si="157"/>
        <v>0</v>
      </c>
      <c r="M1672">
        <f t="shared" si="158"/>
        <v>33482</v>
      </c>
      <c r="N1672">
        <f t="shared" si="159"/>
        <v>33482</v>
      </c>
      <c r="O1672">
        <f t="shared" si="160"/>
        <v>1</v>
      </c>
      <c r="P1672" s="6">
        <f t="shared" si="161"/>
        <v>0</v>
      </c>
    </row>
    <row r="1673" spans="1:16" x14ac:dyDescent="0.25">
      <c r="A1673" s="3" t="s">
        <v>1560</v>
      </c>
      <c r="B1673">
        <v>82621</v>
      </c>
      <c r="C1673">
        <v>82930</v>
      </c>
      <c r="F1673" s="3" t="s">
        <v>789</v>
      </c>
      <c r="G1673">
        <v>4087</v>
      </c>
      <c r="H1673">
        <v>4087</v>
      </c>
      <c r="I1673">
        <v>4085</v>
      </c>
      <c r="J1673">
        <f>VLOOKUP(F1673,rmp_opt!$A$2:$C$1736,3,FALSE)</f>
        <v>4128</v>
      </c>
      <c r="K1673">
        <f t="shared" si="156"/>
        <v>0</v>
      </c>
      <c r="L1673">
        <f t="shared" si="157"/>
        <v>0</v>
      </c>
      <c r="M1673">
        <f t="shared" si="158"/>
        <v>4087</v>
      </c>
      <c r="N1673">
        <f t="shared" si="159"/>
        <v>4087</v>
      </c>
      <c r="O1673">
        <f t="shared" si="160"/>
        <v>1</v>
      </c>
      <c r="P1673" s="6">
        <f t="shared" si="161"/>
        <v>0</v>
      </c>
    </row>
    <row r="1674" spans="1:16" x14ac:dyDescent="0.25">
      <c r="A1674" s="3" t="s">
        <v>50</v>
      </c>
      <c r="B1674">
        <v>977906</v>
      </c>
      <c r="C1674">
        <v>978433</v>
      </c>
      <c r="F1674" s="3" t="s">
        <v>1120</v>
      </c>
      <c r="G1674">
        <v>7618</v>
      </c>
      <c r="H1674">
        <v>7618</v>
      </c>
      <c r="I1674">
        <v>7611</v>
      </c>
      <c r="J1674">
        <f>VLOOKUP(F1674,rmp_opt!$A$2:$C$1736,3,FALSE)</f>
        <v>7652</v>
      </c>
      <c r="K1674">
        <f t="shared" si="156"/>
        <v>0</v>
      </c>
      <c r="L1674">
        <f t="shared" si="157"/>
        <v>0</v>
      </c>
      <c r="M1674">
        <f t="shared" si="158"/>
        <v>7618</v>
      </c>
      <c r="N1674">
        <f t="shared" si="159"/>
        <v>7618</v>
      </c>
      <c r="O1674">
        <f t="shared" si="160"/>
        <v>1</v>
      </c>
      <c r="P1674" s="6">
        <f t="shared" si="161"/>
        <v>0</v>
      </c>
    </row>
    <row r="1675" spans="1:16" x14ac:dyDescent="0.25">
      <c r="A1675" s="3" t="s">
        <v>326</v>
      </c>
      <c r="B1675">
        <v>68186</v>
      </c>
      <c r="C1675">
        <v>68232</v>
      </c>
      <c r="F1675" s="3" t="s">
        <v>1566</v>
      </c>
      <c r="G1675">
        <v>31026</v>
      </c>
      <c r="H1675">
        <v>31026</v>
      </c>
      <c r="I1675">
        <v>31025</v>
      </c>
      <c r="J1675">
        <f>VLOOKUP(F1675,rmp_opt!$A$2:$C$1736,3,FALSE)</f>
        <v>31033</v>
      </c>
      <c r="K1675">
        <f t="shared" si="156"/>
        <v>0</v>
      </c>
      <c r="L1675">
        <f t="shared" si="157"/>
        <v>0</v>
      </c>
      <c r="M1675">
        <f t="shared" si="158"/>
        <v>31026</v>
      </c>
      <c r="N1675">
        <f t="shared" si="159"/>
        <v>31026</v>
      </c>
      <c r="O1675">
        <f t="shared" si="160"/>
        <v>1</v>
      </c>
      <c r="P1675" s="6">
        <f t="shared" si="161"/>
        <v>0</v>
      </c>
    </row>
    <row r="1676" spans="1:16" x14ac:dyDescent="0.25">
      <c r="A1676" s="3" t="s">
        <v>231</v>
      </c>
      <c r="B1676">
        <v>846281</v>
      </c>
      <c r="C1676">
        <v>846383</v>
      </c>
      <c r="F1676" s="3" t="s">
        <v>1034</v>
      </c>
      <c r="G1676">
        <v>3638</v>
      </c>
      <c r="H1676">
        <v>3638</v>
      </c>
      <c r="I1676">
        <v>3633</v>
      </c>
      <c r="J1676">
        <f>VLOOKUP(F1676,rmp_opt!$A$2:$C$1736,3,FALSE)</f>
        <v>3678</v>
      </c>
      <c r="K1676">
        <f t="shared" si="156"/>
        <v>0</v>
      </c>
      <c r="L1676">
        <f t="shared" si="157"/>
        <v>0</v>
      </c>
      <c r="M1676">
        <f t="shared" si="158"/>
        <v>3638</v>
      </c>
      <c r="N1676">
        <f t="shared" si="159"/>
        <v>3638</v>
      </c>
      <c r="O1676">
        <f t="shared" si="160"/>
        <v>1</v>
      </c>
      <c r="P1676" s="6">
        <f t="shared" si="161"/>
        <v>0</v>
      </c>
    </row>
    <row r="1677" spans="1:16" x14ac:dyDescent="0.25">
      <c r="A1677" s="3" t="s">
        <v>518</v>
      </c>
      <c r="B1677">
        <v>5000</v>
      </c>
      <c r="C1677">
        <v>5000</v>
      </c>
      <c r="F1677" s="3" t="s">
        <v>1574</v>
      </c>
      <c r="G1677">
        <v>15911</v>
      </c>
      <c r="H1677">
        <v>15911</v>
      </c>
      <c r="I1677">
        <v>15907</v>
      </c>
      <c r="J1677">
        <f>VLOOKUP(F1677,rmp_opt!$A$2:$C$1736,3,FALSE)</f>
        <v>16028</v>
      </c>
      <c r="K1677">
        <f t="shared" si="156"/>
        <v>0</v>
      </c>
      <c r="L1677">
        <f t="shared" si="157"/>
        <v>0</v>
      </c>
      <c r="M1677">
        <f t="shared" si="158"/>
        <v>15911</v>
      </c>
      <c r="N1677">
        <f t="shared" si="159"/>
        <v>15911</v>
      </c>
      <c r="O1677">
        <f t="shared" si="160"/>
        <v>1</v>
      </c>
      <c r="P1677" s="6">
        <f t="shared" si="161"/>
        <v>0</v>
      </c>
    </row>
    <row r="1678" spans="1:16" x14ac:dyDescent="0.25">
      <c r="A1678" s="3" t="s">
        <v>1516</v>
      </c>
      <c r="B1678">
        <v>316049</v>
      </c>
      <c r="C1678">
        <v>316200</v>
      </c>
      <c r="F1678" s="3" t="s">
        <v>1405</v>
      </c>
      <c r="G1678">
        <v>25304</v>
      </c>
      <c r="H1678">
        <v>25304</v>
      </c>
      <c r="I1678">
        <v>25304</v>
      </c>
      <c r="J1678">
        <f>VLOOKUP(F1678,rmp_opt!$A$2:$C$1736,3,FALSE)</f>
        <v>25304</v>
      </c>
      <c r="K1678">
        <f t="shared" si="156"/>
        <v>0</v>
      </c>
      <c r="L1678">
        <f t="shared" si="157"/>
        <v>0</v>
      </c>
      <c r="M1678">
        <f t="shared" si="158"/>
        <v>25304</v>
      </c>
      <c r="N1678">
        <f t="shared" si="159"/>
        <v>25304</v>
      </c>
      <c r="O1678">
        <f t="shared" si="160"/>
        <v>1</v>
      </c>
      <c r="P1678" s="6">
        <f t="shared" si="161"/>
        <v>0</v>
      </c>
    </row>
    <row r="1679" spans="1:16" x14ac:dyDescent="0.25">
      <c r="A1679" s="3" t="s">
        <v>65</v>
      </c>
      <c r="B1679">
        <v>5000</v>
      </c>
      <c r="C1679">
        <v>5000</v>
      </c>
      <c r="F1679" s="3" t="s">
        <v>782</v>
      </c>
      <c r="G1679">
        <v>12227</v>
      </c>
      <c r="H1679">
        <v>12227</v>
      </c>
      <c r="I1679">
        <v>12225</v>
      </c>
      <c r="J1679">
        <f>VLOOKUP(F1679,rmp_opt!$A$2:$C$1736,3,FALSE)</f>
        <v>12314</v>
      </c>
      <c r="K1679">
        <f t="shared" si="156"/>
        <v>0</v>
      </c>
      <c r="L1679">
        <f t="shared" si="157"/>
        <v>0</v>
      </c>
      <c r="M1679">
        <f t="shared" si="158"/>
        <v>12227</v>
      </c>
      <c r="N1679">
        <f t="shared" si="159"/>
        <v>12227</v>
      </c>
      <c r="O1679">
        <f t="shared" si="160"/>
        <v>1</v>
      </c>
      <c r="P1679" s="6">
        <f t="shared" si="161"/>
        <v>0</v>
      </c>
    </row>
    <row r="1680" spans="1:16" x14ac:dyDescent="0.25">
      <c r="A1680" s="3" t="s">
        <v>1095</v>
      </c>
      <c r="B1680">
        <v>757524</v>
      </c>
      <c r="C1680">
        <v>757925</v>
      </c>
      <c r="F1680" s="3" t="s">
        <v>1290</v>
      </c>
      <c r="G1680">
        <v>14213</v>
      </c>
      <c r="H1680">
        <v>14213</v>
      </c>
      <c r="I1680">
        <v>14210</v>
      </c>
      <c r="J1680">
        <f>VLOOKUP(F1680,rmp_opt!$A$2:$C$1736,3,FALSE)</f>
        <v>14248</v>
      </c>
      <c r="K1680">
        <f t="shared" si="156"/>
        <v>0</v>
      </c>
      <c r="L1680">
        <f t="shared" si="157"/>
        <v>0</v>
      </c>
      <c r="M1680">
        <f t="shared" si="158"/>
        <v>14213</v>
      </c>
      <c r="N1680">
        <f t="shared" si="159"/>
        <v>14213</v>
      </c>
      <c r="O1680">
        <f t="shared" si="160"/>
        <v>1</v>
      </c>
      <c r="P1680" s="6">
        <f t="shared" si="161"/>
        <v>0</v>
      </c>
    </row>
    <row r="1681" spans="1:16" x14ac:dyDescent="0.25">
      <c r="A1681" s="3" t="s">
        <v>1154</v>
      </c>
      <c r="B1681">
        <v>119543</v>
      </c>
      <c r="C1681">
        <v>120185</v>
      </c>
      <c r="F1681" s="3" t="s">
        <v>873</v>
      </c>
      <c r="G1681">
        <v>23540</v>
      </c>
      <c r="H1681">
        <v>23540</v>
      </c>
      <c r="I1681">
        <v>23540</v>
      </c>
      <c r="J1681">
        <f>VLOOKUP(F1681,rmp_opt!$A$2:$C$1736,3,FALSE)</f>
        <v>23540</v>
      </c>
      <c r="K1681">
        <f t="shared" si="156"/>
        <v>0</v>
      </c>
      <c r="L1681">
        <f t="shared" si="157"/>
        <v>0</v>
      </c>
      <c r="M1681">
        <f t="shared" si="158"/>
        <v>23540</v>
      </c>
      <c r="N1681">
        <f t="shared" si="159"/>
        <v>23540</v>
      </c>
      <c r="O1681">
        <f t="shared" si="160"/>
        <v>1</v>
      </c>
      <c r="P1681" s="6">
        <f t="shared" si="161"/>
        <v>0</v>
      </c>
    </row>
    <row r="1682" spans="1:16" x14ac:dyDescent="0.25">
      <c r="A1682" s="3" t="s">
        <v>704</v>
      </c>
      <c r="B1682">
        <v>68643</v>
      </c>
      <c r="C1682">
        <v>68703</v>
      </c>
      <c r="F1682" s="3" t="s">
        <v>579</v>
      </c>
      <c r="G1682">
        <v>18428</v>
      </c>
      <c r="H1682">
        <v>18428</v>
      </c>
      <c r="I1682">
        <v>18428</v>
      </c>
      <c r="J1682">
        <f>VLOOKUP(F1682,rmp_opt!$A$2:$C$1736,3,FALSE)</f>
        <v>18428</v>
      </c>
      <c r="K1682">
        <f t="shared" si="156"/>
        <v>0</v>
      </c>
      <c r="L1682">
        <f t="shared" si="157"/>
        <v>0</v>
      </c>
      <c r="M1682">
        <f t="shared" si="158"/>
        <v>18428</v>
      </c>
      <c r="N1682">
        <f t="shared" si="159"/>
        <v>18428</v>
      </c>
      <c r="O1682">
        <f t="shared" si="160"/>
        <v>1</v>
      </c>
      <c r="P1682" s="6">
        <f t="shared" si="161"/>
        <v>0</v>
      </c>
    </row>
    <row r="1683" spans="1:16" x14ac:dyDescent="0.25">
      <c r="A1683" s="3" t="s">
        <v>998</v>
      </c>
      <c r="B1683">
        <v>255508</v>
      </c>
      <c r="C1683">
        <v>256415</v>
      </c>
      <c r="F1683" s="3" t="s">
        <v>315</v>
      </c>
      <c r="G1683">
        <v>114063</v>
      </c>
      <c r="H1683">
        <v>114063</v>
      </c>
      <c r="I1683">
        <v>114061</v>
      </c>
      <c r="J1683">
        <f>VLOOKUP(F1683,rmp_opt!$A$2:$C$1736,3,FALSE)</f>
        <v>114123</v>
      </c>
      <c r="K1683">
        <f t="shared" si="156"/>
        <v>0</v>
      </c>
      <c r="L1683">
        <f t="shared" si="157"/>
        <v>0</v>
      </c>
      <c r="M1683">
        <f t="shared" si="158"/>
        <v>114063</v>
      </c>
      <c r="N1683">
        <f t="shared" si="159"/>
        <v>114063</v>
      </c>
      <c r="O1683">
        <f t="shared" si="160"/>
        <v>1</v>
      </c>
      <c r="P1683" s="6">
        <f t="shared" si="161"/>
        <v>0</v>
      </c>
    </row>
    <row r="1684" spans="1:16" x14ac:dyDescent="0.25">
      <c r="A1684" s="3" t="s">
        <v>948</v>
      </c>
      <c r="B1684">
        <v>134751</v>
      </c>
      <c r="C1684">
        <v>135086</v>
      </c>
      <c r="F1684" s="3" t="s">
        <v>1392</v>
      </c>
      <c r="G1684">
        <v>900</v>
      </c>
      <c r="H1684">
        <v>900</v>
      </c>
      <c r="I1684">
        <v>900</v>
      </c>
      <c r="J1684">
        <f>VLOOKUP(F1684,rmp_opt!$A$2:$C$1736,3,FALSE)</f>
        <v>900</v>
      </c>
      <c r="K1684">
        <f t="shared" si="156"/>
        <v>0</v>
      </c>
      <c r="L1684">
        <f t="shared" si="157"/>
        <v>0</v>
      </c>
      <c r="M1684">
        <f t="shared" si="158"/>
        <v>900</v>
      </c>
      <c r="N1684">
        <f t="shared" si="159"/>
        <v>900</v>
      </c>
      <c r="O1684">
        <f t="shared" si="160"/>
        <v>1</v>
      </c>
      <c r="P1684" s="6">
        <f t="shared" si="161"/>
        <v>0</v>
      </c>
    </row>
    <row r="1685" spans="1:16" x14ac:dyDescent="0.25">
      <c r="A1685" s="3" t="s">
        <v>1501</v>
      </c>
      <c r="B1685">
        <v>127667</v>
      </c>
      <c r="C1685">
        <v>127978</v>
      </c>
      <c r="F1685" s="3" t="s">
        <v>884</v>
      </c>
      <c r="G1685">
        <v>917</v>
      </c>
      <c r="H1685">
        <v>917</v>
      </c>
      <c r="I1685">
        <v>917</v>
      </c>
      <c r="J1685">
        <f>VLOOKUP(F1685,rmp_opt!$A$2:$C$1736,3,FALSE)</f>
        <v>917</v>
      </c>
      <c r="K1685">
        <f t="shared" si="156"/>
        <v>0</v>
      </c>
      <c r="L1685">
        <f t="shared" si="157"/>
        <v>0</v>
      </c>
      <c r="M1685">
        <f t="shared" si="158"/>
        <v>917</v>
      </c>
      <c r="N1685">
        <f t="shared" si="159"/>
        <v>917</v>
      </c>
      <c r="O1685">
        <f t="shared" si="160"/>
        <v>1</v>
      </c>
      <c r="P1685" s="6">
        <f t="shared" si="161"/>
        <v>0</v>
      </c>
    </row>
    <row r="1686" spans="1:16" x14ac:dyDescent="0.25">
      <c r="A1686" s="3" t="s">
        <v>1283</v>
      </c>
      <c r="B1686">
        <v>102657</v>
      </c>
      <c r="C1686">
        <v>102967</v>
      </c>
      <c r="F1686" s="3" t="s">
        <v>754</v>
      </c>
      <c r="G1686">
        <v>116645</v>
      </c>
      <c r="H1686">
        <v>116645</v>
      </c>
      <c r="I1686">
        <v>116643</v>
      </c>
      <c r="J1686">
        <f>VLOOKUP(F1686,rmp_opt!$A$2:$C$1736,3,FALSE)</f>
        <v>116656</v>
      </c>
      <c r="K1686">
        <f t="shared" si="156"/>
        <v>0</v>
      </c>
      <c r="L1686">
        <f t="shared" si="157"/>
        <v>0</v>
      </c>
      <c r="M1686">
        <f t="shared" si="158"/>
        <v>116645</v>
      </c>
      <c r="N1686">
        <f t="shared" si="159"/>
        <v>116645</v>
      </c>
      <c r="O1686">
        <f t="shared" si="160"/>
        <v>1</v>
      </c>
      <c r="P1686" s="6">
        <f t="shared" si="161"/>
        <v>0</v>
      </c>
    </row>
    <row r="1687" spans="1:16" x14ac:dyDescent="0.25">
      <c r="A1687" s="3" t="s">
        <v>529</v>
      </c>
      <c r="B1687">
        <v>307796</v>
      </c>
      <c r="C1687">
        <v>308002</v>
      </c>
      <c r="F1687" s="3" t="s">
        <v>950</v>
      </c>
      <c r="G1687">
        <v>19942</v>
      </c>
      <c r="H1687">
        <v>19942</v>
      </c>
      <c r="I1687">
        <v>19942</v>
      </c>
      <c r="J1687">
        <f>VLOOKUP(F1687,rmp_opt!$A$2:$C$1736,3,FALSE)</f>
        <v>19942</v>
      </c>
      <c r="K1687">
        <f t="shared" si="156"/>
        <v>0</v>
      </c>
      <c r="L1687">
        <f t="shared" si="157"/>
        <v>0</v>
      </c>
      <c r="M1687">
        <f t="shared" si="158"/>
        <v>19942</v>
      </c>
      <c r="N1687">
        <f t="shared" si="159"/>
        <v>19942</v>
      </c>
      <c r="O1687">
        <f t="shared" si="160"/>
        <v>1</v>
      </c>
      <c r="P1687" s="6">
        <f t="shared" si="161"/>
        <v>0</v>
      </c>
    </row>
    <row r="1688" spans="1:16" x14ac:dyDescent="0.25">
      <c r="A1688" s="3" t="s">
        <v>409</v>
      </c>
      <c r="B1688">
        <v>102148</v>
      </c>
      <c r="C1688">
        <v>102334</v>
      </c>
      <c r="F1688" s="3" t="s">
        <v>1403</v>
      </c>
      <c r="G1688">
        <v>15811</v>
      </c>
      <c r="H1688">
        <v>15811</v>
      </c>
      <c r="I1688">
        <v>15811</v>
      </c>
      <c r="J1688">
        <f>VLOOKUP(F1688,rmp_opt!$A$2:$C$1736,3,FALSE)</f>
        <v>15825</v>
      </c>
      <c r="K1688">
        <f t="shared" si="156"/>
        <v>0</v>
      </c>
      <c r="L1688">
        <f t="shared" si="157"/>
        <v>0</v>
      </c>
      <c r="M1688">
        <f t="shared" si="158"/>
        <v>15811</v>
      </c>
      <c r="N1688">
        <f t="shared" si="159"/>
        <v>15811</v>
      </c>
      <c r="O1688">
        <f t="shared" si="160"/>
        <v>1</v>
      </c>
      <c r="P1688" s="6">
        <f t="shared" si="161"/>
        <v>0</v>
      </c>
    </row>
    <row r="1689" spans="1:16" x14ac:dyDescent="0.25">
      <c r="A1689" s="3" t="s">
        <v>735</v>
      </c>
      <c r="B1689">
        <v>35892</v>
      </c>
      <c r="C1689">
        <v>36015</v>
      </c>
      <c r="F1689" s="3" t="s">
        <v>445</v>
      </c>
      <c r="G1689">
        <v>900</v>
      </c>
      <c r="H1689">
        <v>900</v>
      </c>
      <c r="I1689">
        <v>900</v>
      </c>
      <c r="J1689">
        <f>VLOOKUP(F1689,rmp_opt!$A$2:$C$1736,3,FALSE)</f>
        <v>900</v>
      </c>
      <c r="K1689">
        <f t="shared" si="156"/>
        <v>0</v>
      </c>
      <c r="L1689">
        <f t="shared" si="157"/>
        <v>0</v>
      </c>
      <c r="M1689">
        <f t="shared" si="158"/>
        <v>900</v>
      </c>
      <c r="N1689">
        <f t="shared" si="159"/>
        <v>900</v>
      </c>
      <c r="O1689">
        <f t="shared" si="160"/>
        <v>1</v>
      </c>
      <c r="P1689" s="6">
        <f t="shared" si="161"/>
        <v>0</v>
      </c>
    </row>
    <row r="1690" spans="1:16" x14ac:dyDescent="0.25">
      <c r="A1690" s="3" t="s">
        <v>26</v>
      </c>
      <c r="B1690">
        <v>156734</v>
      </c>
      <c r="C1690">
        <v>157061</v>
      </c>
      <c r="F1690" s="3" t="s">
        <v>852</v>
      </c>
      <c r="G1690">
        <v>1600</v>
      </c>
      <c r="H1690">
        <v>1600</v>
      </c>
      <c r="I1690">
        <v>1600</v>
      </c>
      <c r="J1690">
        <f>VLOOKUP(F1690,rmp_opt!$A$2:$C$1736,3,FALSE)</f>
        <v>1600</v>
      </c>
      <c r="K1690">
        <f t="shared" si="156"/>
        <v>0</v>
      </c>
      <c r="L1690">
        <f t="shared" si="157"/>
        <v>0</v>
      </c>
      <c r="M1690">
        <f t="shared" si="158"/>
        <v>1600</v>
      </c>
      <c r="N1690">
        <f t="shared" si="159"/>
        <v>1600</v>
      </c>
      <c r="O1690">
        <f t="shared" si="160"/>
        <v>1</v>
      </c>
      <c r="P1690" s="6">
        <f t="shared" si="161"/>
        <v>0</v>
      </c>
    </row>
    <row r="1691" spans="1:16" x14ac:dyDescent="0.25">
      <c r="A1691" s="3" t="s">
        <v>333</v>
      </c>
      <c r="B1691">
        <v>968294</v>
      </c>
      <c r="C1691">
        <v>969395</v>
      </c>
      <c r="F1691" s="3" t="s">
        <v>413</v>
      </c>
      <c r="G1691">
        <v>24777</v>
      </c>
      <c r="H1691">
        <v>24777</v>
      </c>
      <c r="I1691">
        <v>24777</v>
      </c>
      <c r="J1691">
        <f>VLOOKUP(F1691,rmp_opt!$A$2:$C$1736,3,FALSE)</f>
        <v>24777</v>
      </c>
      <c r="K1691">
        <f t="shared" si="156"/>
        <v>0</v>
      </c>
      <c r="L1691">
        <f t="shared" si="157"/>
        <v>0</v>
      </c>
      <c r="M1691">
        <f t="shared" si="158"/>
        <v>24777</v>
      </c>
      <c r="N1691">
        <f t="shared" si="159"/>
        <v>24777</v>
      </c>
      <c r="O1691">
        <f t="shared" si="160"/>
        <v>1</v>
      </c>
      <c r="P1691" s="6">
        <f t="shared" si="161"/>
        <v>0</v>
      </c>
    </row>
    <row r="1692" spans="1:16" x14ac:dyDescent="0.25">
      <c r="A1692" s="3" t="s">
        <v>1225</v>
      </c>
      <c r="B1692">
        <v>104576</v>
      </c>
      <c r="C1692">
        <v>104890</v>
      </c>
      <c r="F1692" s="3" t="s">
        <v>1422</v>
      </c>
      <c r="G1692">
        <v>1600</v>
      </c>
      <c r="H1692">
        <v>1600</v>
      </c>
      <c r="I1692">
        <v>1600</v>
      </c>
      <c r="J1692">
        <f>VLOOKUP(F1692,rmp_opt!$A$2:$C$1736,3,FALSE)</f>
        <v>1600</v>
      </c>
      <c r="K1692">
        <f t="shared" si="156"/>
        <v>0</v>
      </c>
      <c r="L1692">
        <f t="shared" si="157"/>
        <v>0</v>
      </c>
      <c r="M1692">
        <f t="shared" si="158"/>
        <v>1600</v>
      </c>
      <c r="N1692">
        <f t="shared" si="159"/>
        <v>1600</v>
      </c>
      <c r="O1692">
        <f t="shared" si="160"/>
        <v>1</v>
      </c>
      <c r="P1692" s="6">
        <f t="shared" si="161"/>
        <v>0</v>
      </c>
    </row>
    <row r="1693" spans="1:16" x14ac:dyDescent="0.25">
      <c r="A1693" s="3" t="s">
        <v>1314</v>
      </c>
      <c r="B1693">
        <v>427072</v>
      </c>
      <c r="C1693">
        <v>427093</v>
      </c>
      <c r="F1693" s="3" t="s">
        <v>745</v>
      </c>
      <c r="G1693">
        <v>2488</v>
      </c>
      <c r="H1693">
        <v>2488</v>
      </c>
      <c r="I1693">
        <v>2488</v>
      </c>
      <c r="J1693">
        <f>VLOOKUP(F1693,rmp_opt!$A$2:$C$1736,3,FALSE)</f>
        <v>2501</v>
      </c>
      <c r="K1693">
        <f t="shared" si="156"/>
        <v>0</v>
      </c>
      <c r="L1693">
        <f t="shared" si="157"/>
        <v>0</v>
      </c>
      <c r="M1693">
        <f t="shared" si="158"/>
        <v>2488</v>
      </c>
      <c r="N1693">
        <f t="shared" si="159"/>
        <v>2488</v>
      </c>
      <c r="O1693">
        <f t="shared" si="160"/>
        <v>1</v>
      </c>
      <c r="P1693" s="6">
        <f t="shared" si="161"/>
        <v>0</v>
      </c>
    </row>
    <row r="1694" spans="1:16" x14ac:dyDescent="0.25">
      <c r="A1694" s="3" t="s">
        <v>893</v>
      </c>
      <c r="B1694">
        <v>420444</v>
      </c>
      <c r="C1694">
        <v>420444</v>
      </c>
      <c r="F1694" s="3" t="s">
        <v>268</v>
      </c>
      <c r="G1694">
        <v>1600</v>
      </c>
      <c r="H1694">
        <v>1600</v>
      </c>
      <c r="I1694">
        <v>1600</v>
      </c>
      <c r="J1694">
        <f>VLOOKUP(F1694,rmp_opt!$A$2:$C$1736,3,FALSE)</f>
        <v>1600</v>
      </c>
      <c r="K1694">
        <f t="shared" si="156"/>
        <v>0</v>
      </c>
      <c r="L1694">
        <f t="shared" si="157"/>
        <v>0</v>
      </c>
      <c r="M1694">
        <f t="shared" si="158"/>
        <v>1600</v>
      </c>
      <c r="N1694">
        <f t="shared" si="159"/>
        <v>1600</v>
      </c>
      <c r="O1694">
        <f t="shared" si="160"/>
        <v>1</v>
      </c>
      <c r="P1694" s="6">
        <f t="shared" si="161"/>
        <v>0</v>
      </c>
    </row>
    <row r="1695" spans="1:16" x14ac:dyDescent="0.25">
      <c r="A1695" s="3" t="s">
        <v>607</v>
      </c>
      <c r="B1695">
        <v>1164037</v>
      </c>
      <c r="C1695">
        <v>1165619</v>
      </c>
      <c r="F1695" s="3" t="s">
        <v>160</v>
      </c>
      <c r="G1695">
        <v>3200</v>
      </c>
      <c r="H1695">
        <v>3200</v>
      </c>
      <c r="I1695">
        <v>3200</v>
      </c>
      <c r="J1695">
        <f>VLOOKUP(F1695,rmp_opt!$A$2:$C$1736,3,FALSE)</f>
        <v>3200</v>
      </c>
      <c r="K1695">
        <f t="shared" si="156"/>
        <v>0</v>
      </c>
      <c r="L1695">
        <f t="shared" si="157"/>
        <v>0</v>
      </c>
      <c r="M1695">
        <f t="shared" si="158"/>
        <v>3200</v>
      </c>
      <c r="N1695">
        <f t="shared" si="159"/>
        <v>3200</v>
      </c>
      <c r="O1695">
        <f t="shared" si="160"/>
        <v>1</v>
      </c>
      <c r="P1695" s="6">
        <f t="shared" si="161"/>
        <v>0</v>
      </c>
    </row>
    <row r="1696" spans="1:16" x14ac:dyDescent="0.25">
      <c r="A1696" s="3" t="s">
        <v>772</v>
      </c>
      <c r="B1696">
        <v>69047</v>
      </c>
      <c r="C1696">
        <v>69064</v>
      </c>
      <c r="F1696" s="3" t="s">
        <v>215</v>
      </c>
      <c r="G1696">
        <v>36834</v>
      </c>
      <c r="H1696">
        <v>36834</v>
      </c>
      <c r="I1696">
        <v>36834</v>
      </c>
      <c r="J1696">
        <f>VLOOKUP(F1696,rmp_opt!$A$2:$C$1736,3,FALSE)</f>
        <v>36834</v>
      </c>
      <c r="K1696">
        <f t="shared" si="156"/>
        <v>0</v>
      </c>
      <c r="L1696">
        <f t="shared" si="157"/>
        <v>0</v>
      </c>
      <c r="M1696">
        <f t="shared" si="158"/>
        <v>36834</v>
      </c>
      <c r="N1696">
        <f t="shared" si="159"/>
        <v>36834</v>
      </c>
      <c r="O1696">
        <f t="shared" si="160"/>
        <v>1</v>
      </c>
      <c r="P1696" s="6">
        <f t="shared" si="161"/>
        <v>0</v>
      </c>
    </row>
    <row r="1697" spans="1:16" x14ac:dyDescent="0.25">
      <c r="A1697" s="3" t="s">
        <v>403</v>
      </c>
      <c r="B1697">
        <v>5000</v>
      </c>
      <c r="C1697">
        <v>5000</v>
      </c>
      <c r="F1697" s="3" t="s">
        <v>127</v>
      </c>
      <c r="G1697">
        <v>52870</v>
      </c>
      <c r="H1697">
        <v>52870</v>
      </c>
      <c r="I1697">
        <v>52870</v>
      </c>
      <c r="J1697">
        <f>VLOOKUP(F1697,rmp_opt!$A$2:$C$1736,3,FALSE)</f>
        <v>52870</v>
      </c>
      <c r="K1697">
        <f t="shared" si="156"/>
        <v>0</v>
      </c>
      <c r="L1697">
        <f t="shared" si="157"/>
        <v>0</v>
      </c>
      <c r="M1697">
        <f t="shared" si="158"/>
        <v>52870</v>
      </c>
      <c r="N1697">
        <f t="shared" si="159"/>
        <v>52870</v>
      </c>
      <c r="O1697">
        <f t="shared" si="160"/>
        <v>1</v>
      </c>
      <c r="P1697" s="6">
        <f t="shared" si="161"/>
        <v>0</v>
      </c>
    </row>
    <row r="1698" spans="1:16" x14ac:dyDescent="0.25">
      <c r="A1698" s="3" t="s">
        <v>1110</v>
      </c>
      <c r="B1698">
        <v>69286</v>
      </c>
      <c r="C1698">
        <v>69342</v>
      </c>
      <c r="F1698" s="3" t="s">
        <v>1250</v>
      </c>
      <c r="G1698">
        <v>272716</v>
      </c>
      <c r="H1698">
        <v>272716</v>
      </c>
      <c r="I1698">
        <v>272716</v>
      </c>
      <c r="J1698">
        <f>VLOOKUP(F1698,rmp_opt!$A$2:$C$1736,3,FALSE)</f>
        <v>272931</v>
      </c>
      <c r="K1698">
        <f t="shared" si="156"/>
        <v>0</v>
      </c>
      <c r="L1698">
        <f t="shared" si="157"/>
        <v>0</v>
      </c>
      <c r="M1698">
        <f t="shared" si="158"/>
        <v>272716</v>
      </c>
      <c r="N1698">
        <f t="shared" si="159"/>
        <v>272716</v>
      </c>
      <c r="O1698">
        <f t="shared" si="160"/>
        <v>1</v>
      </c>
      <c r="P1698" s="6">
        <f t="shared" si="161"/>
        <v>0</v>
      </c>
    </row>
    <row r="1699" spans="1:16" x14ac:dyDescent="0.25">
      <c r="A1699" s="3" t="s">
        <v>391</v>
      </c>
      <c r="B1699">
        <v>128243</v>
      </c>
      <c r="C1699">
        <v>128535</v>
      </c>
      <c r="F1699" s="3" t="s">
        <v>257</v>
      </c>
      <c r="G1699">
        <v>3478</v>
      </c>
      <c r="H1699">
        <v>3478</v>
      </c>
      <c r="I1699">
        <v>3478</v>
      </c>
      <c r="J1699">
        <f>VLOOKUP(F1699,rmp_opt!$A$2:$C$1736,3,FALSE)</f>
        <v>3478</v>
      </c>
      <c r="K1699">
        <f t="shared" si="156"/>
        <v>0</v>
      </c>
      <c r="L1699">
        <f t="shared" si="157"/>
        <v>0</v>
      </c>
      <c r="M1699">
        <f t="shared" si="158"/>
        <v>3478</v>
      </c>
      <c r="N1699">
        <f t="shared" si="159"/>
        <v>3478</v>
      </c>
      <c r="O1699">
        <f t="shared" si="160"/>
        <v>1</v>
      </c>
      <c r="P1699" s="6">
        <f t="shared" si="161"/>
        <v>0</v>
      </c>
    </row>
    <row r="1700" spans="1:16" x14ac:dyDescent="0.25">
      <c r="A1700" s="3" t="s">
        <v>1365</v>
      </c>
      <c r="B1700">
        <v>410041</v>
      </c>
      <c r="C1700">
        <v>410041</v>
      </c>
      <c r="F1700" s="3" t="s">
        <v>1309</v>
      </c>
      <c r="G1700">
        <v>3200</v>
      </c>
      <c r="H1700">
        <v>3200</v>
      </c>
      <c r="I1700">
        <v>3200</v>
      </c>
      <c r="J1700">
        <f>VLOOKUP(F1700,rmp_opt!$A$2:$C$1736,3,FALSE)</f>
        <v>3201</v>
      </c>
      <c r="K1700">
        <f t="shared" si="156"/>
        <v>0</v>
      </c>
      <c r="L1700">
        <f t="shared" si="157"/>
        <v>0</v>
      </c>
      <c r="M1700">
        <f t="shared" si="158"/>
        <v>3200</v>
      </c>
      <c r="N1700">
        <f t="shared" si="159"/>
        <v>3200</v>
      </c>
      <c r="O1700">
        <f t="shared" si="160"/>
        <v>1</v>
      </c>
      <c r="P1700" s="6">
        <f t="shared" si="161"/>
        <v>0</v>
      </c>
    </row>
    <row r="1701" spans="1:16" x14ac:dyDescent="0.25">
      <c r="A1701" s="3" t="s">
        <v>1618</v>
      </c>
      <c r="B1701">
        <v>126793</v>
      </c>
      <c r="C1701">
        <v>126832</v>
      </c>
      <c r="F1701" s="3" t="s">
        <v>729</v>
      </c>
      <c r="G1701">
        <v>67472</v>
      </c>
      <c r="H1701">
        <v>67472</v>
      </c>
      <c r="I1701">
        <v>67472</v>
      </c>
      <c r="J1701">
        <f>VLOOKUP(F1701,rmp_opt!$A$2:$C$1736,3,FALSE)</f>
        <v>67472</v>
      </c>
      <c r="K1701">
        <f t="shared" si="156"/>
        <v>0</v>
      </c>
      <c r="L1701">
        <f t="shared" si="157"/>
        <v>0</v>
      </c>
      <c r="M1701">
        <f t="shared" si="158"/>
        <v>67472</v>
      </c>
      <c r="N1701">
        <f t="shared" si="159"/>
        <v>67472</v>
      </c>
      <c r="O1701">
        <f t="shared" si="160"/>
        <v>1</v>
      </c>
      <c r="P1701" s="6">
        <f t="shared" si="161"/>
        <v>0</v>
      </c>
    </row>
    <row r="1702" spans="1:16" x14ac:dyDescent="0.25">
      <c r="A1702" s="3" t="s">
        <v>1240</v>
      </c>
      <c r="B1702">
        <v>35065</v>
      </c>
      <c r="C1702">
        <v>35208</v>
      </c>
      <c r="F1702" s="3" t="s">
        <v>1098</v>
      </c>
      <c r="G1702">
        <v>60971</v>
      </c>
      <c r="H1702">
        <v>60971</v>
      </c>
      <c r="I1702">
        <v>60971</v>
      </c>
      <c r="J1702">
        <f>VLOOKUP(F1702,rmp_opt!$A$2:$C$1736,3,FALSE)</f>
        <v>60971</v>
      </c>
      <c r="K1702">
        <f t="shared" si="156"/>
        <v>0</v>
      </c>
      <c r="L1702">
        <f t="shared" si="157"/>
        <v>0</v>
      </c>
      <c r="M1702">
        <f t="shared" si="158"/>
        <v>60971</v>
      </c>
      <c r="N1702">
        <f t="shared" si="159"/>
        <v>60971</v>
      </c>
      <c r="O1702">
        <f t="shared" si="160"/>
        <v>1</v>
      </c>
      <c r="P1702" s="6">
        <f t="shared" si="161"/>
        <v>0</v>
      </c>
    </row>
    <row r="1703" spans="1:16" x14ac:dyDescent="0.25">
      <c r="A1703" s="3" t="s">
        <v>1325</v>
      </c>
      <c r="B1703">
        <v>72078</v>
      </c>
      <c r="C1703">
        <v>72606</v>
      </c>
      <c r="F1703" s="3" t="s">
        <v>1399</v>
      </c>
      <c r="G1703">
        <v>4000</v>
      </c>
      <c r="H1703">
        <v>4000</v>
      </c>
      <c r="I1703">
        <v>4000</v>
      </c>
      <c r="J1703">
        <f>VLOOKUP(F1703,rmp_opt!$A$2:$C$1736,3,FALSE)</f>
        <v>4047</v>
      </c>
      <c r="K1703">
        <f t="shared" si="156"/>
        <v>0</v>
      </c>
      <c r="L1703">
        <f t="shared" si="157"/>
        <v>0</v>
      </c>
      <c r="M1703">
        <f t="shared" si="158"/>
        <v>4000</v>
      </c>
      <c r="N1703">
        <f t="shared" si="159"/>
        <v>4000</v>
      </c>
      <c r="O1703">
        <f t="shared" si="160"/>
        <v>1</v>
      </c>
      <c r="P1703" s="6">
        <f t="shared" si="161"/>
        <v>0</v>
      </c>
    </row>
    <row r="1704" spans="1:16" x14ac:dyDescent="0.25">
      <c r="A1704" s="3" t="s">
        <v>1230</v>
      </c>
      <c r="B1704">
        <v>901</v>
      </c>
      <c r="C1704">
        <v>901</v>
      </c>
      <c r="F1704" s="3" t="s">
        <v>335</v>
      </c>
      <c r="G1704">
        <v>327232</v>
      </c>
      <c r="H1704">
        <v>327232</v>
      </c>
      <c r="I1704">
        <v>327232</v>
      </c>
      <c r="J1704">
        <f>VLOOKUP(F1704,rmp_opt!$A$2:$C$1736,3,FALSE)</f>
        <v>327644</v>
      </c>
      <c r="K1704">
        <f t="shared" si="156"/>
        <v>0</v>
      </c>
      <c r="L1704">
        <f t="shared" si="157"/>
        <v>0</v>
      </c>
      <c r="M1704">
        <f t="shared" si="158"/>
        <v>327232</v>
      </c>
      <c r="N1704">
        <f t="shared" si="159"/>
        <v>327232</v>
      </c>
      <c r="O1704">
        <f t="shared" si="160"/>
        <v>1</v>
      </c>
      <c r="P1704" s="6">
        <f t="shared" si="161"/>
        <v>0</v>
      </c>
    </row>
    <row r="1705" spans="1:16" x14ac:dyDescent="0.25">
      <c r="A1705" s="3" t="s">
        <v>1315</v>
      </c>
      <c r="B1705">
        <v>75905</v>
      </c>
      <c r="C1705">
        <v>75913</v>
      </c>
      <c r="F1705" s="3" t="s">
        <v>505</v>
      </c>
      <c r="G1705">
        <v>4000</v>
      </c>
      <c r="H1705">
        <v>4000</v>
      </c>
      <c r="I1705">
        <v>4000</v>
      </c>
      <c r="J1705">
        <f>VLOOKUP(F1705,rmp_opt!$A$2:$C$1736,3,FALSE)</f>
        <v>4000</v>
      </c>
      <c r="K1705">
        <f t="shared" si="156"/>
        <v>0</v>
      </c>
      <c r="L1705">
        <f t="shared" si="157"/>
        <v>0</v>
      </c>
      <c r="M1705">
        <f t="shared" si="158"/>
        <v>4000</v>
      </c>
      <c r="N1705">
        <f t="shared" si="159"/>
        <v>4000</v>
      </c>
      <c r="O1705">
        <f t="shared" si="160"/>
        <v>1</v>
      </c>
      <c r="P1705" s="6">
        <f t="shared" si="161"/>
        <v>0</v>
      </c>
    </row>
    <row r="1706" spans="1:16" x14ac:dyDescent="0.25">
      <c r="A1706" s="3" t="s">
        <v>1291</v>
      </c>
      <c r="B1706">
        <v>19379</v>
      </c>
      <c r="C1706">
        <v>19378</v>
      </c>
      <c r="F1706" s="3" t="s">
        <v>417</v>
      </c>
      <c r="G1706">
        <v>45466</v>
      </c>
      <c r="H1706">
        <v>45466</v>
      </c>
      <c r="I1706">
        <v>45466</v>
      </c>
      <c r="J1706">
        <f>VLOOKUP(F1706,rmp_opt!$A$2:$C$1736,3,FALSE)</f>
        <v>45466</v>
      </c>
      <c r="K1706">
        <f t="shared" si="156"/>
        <v>0</v>
      </c>
      <c r="L1706">
        <f t="shared" si="157"/>
        <v>0</v>
      </c>
      <c r="M1706">
        <f t="shared" si="158"/>
        <v>45466</v>
      </c>
      <c r="N1706">
        <f t="shared" si="159"/>
        <v>45466</v>
      </c>
      <c r="O1706">
        <f t="shared" si="160"/>
        <v>1</v>
      </c>
      <c r="P1706" s="6">
        <f t="shared" si="161"/>
        <v>0</v>
      </c>
    </row>
    <row r="1707" spans="1:16" x14ac:dyDescent="0.25">
      <c r="A1707" s="3" t="s">
        <v>1665</v>
      </c>
      <c r="B1707">
        <v>19648</v>
      </c>
      <c r="C1707">
        <v>19867</v>
      </c>
      <c r="F1707" s="3" t="s">
        <v>102</v>
      </c>
      <c r="G1707">
        <v>1422178</v>
      </c>
      <c r="H1707">
        <v>1422178</v>
      </c>
      <c r="I1707">
        <v>1422178</v>
      </c>
      <c r="J1707">
        <f>VLOOKUP(F1707,rmp_opt!$A$2:$C$1736,3,FALSE)</f>
        <v>1422182</v>
      </c>
      <c r="K1707">
        <f t="shared" si="156"/>
        <v>0</v>
      </c>
      <c r="L1707">
        <f t="shared" si="157"/>
        <v>0</v>
      </c>
      <c r="M1707">
        <f t="shared" si="158"/>
        <v>1422178</v>
      </c>
      <c r="N1707">
        <f t="shared" si="159"/>
        <v>1422178</v>
      </c>
      <c r="O1707">
        <f t="shared" si="160"/>
        <v>1</v>
      </c>
      <c r="P1707" s="6">
        <f t="shared" si="161"/>
        <v>0</v>
      </c>
    </row>
    <row r="1708" spans="1:16" x14ac:dyDescent="0.25">
      <c r="A1708" s="3" t="s">
        <v>1639</v>
      </c>
      <c r="B1708">
        <v>142094</v>
      </c>
      <c r="C1708">
        <v>143002</v>
      </c>
      <c r="F1708" s="3" t="s">
        <v>1094</v>
      </c>
      <c r="G1708">
        <v>55613</v>
      </c>
      <c r="H1708">
        <v>55613</v>
      </c>
      <c r="I1708">
        <v>55613</v>
      </c>
      <c r="J1708">
        <f>VLOOKUP(F1708,rmp_opt!$A$2:$C$1736,3,FALSE)</f>
        <v>55613</v>
      </c>
      <c r="K1708">
        <f t="shared" si="156"/>
        <v>0</v>
      </c>
      <c r="L1708">
        <f t="shared" si="157"/>
        <v>0</v>
      </c>
      <c r="M1708">
        <f t="shared" si="158"/>
        <v>55613</v>
      </c>
      <c r="N1708">
        <f t="shared" si="159"/>
        <v>55613</v>
      </c>
      <c r="O1708">
        <f t="shared" si="160"/>
        <v>1</v>
      </c>
      <c r="P1708" s="6">
        <f t="shared" si="161"/>
        <v>0</v>
      </c>
    </row>
    <row r="1709" spans="1:16" x14ac:dyDescent="0.25">
      <c r="A1709" s="3" t="s">
        <v>145</v>
      </c>
      <c r="B1709">
        <v>5502</v>
      </c>
      <c r="C1709">
        <v>5634</v>
      </c>
      <c r="F1709" s="3" t="s">
        <v>554</v>
      </c>
      <c r="G1709">
        <v>4415</v>
      </c>
      <c r="H1709">
        <v>4415</v>
      </c>
      <c r="I1709">
        <v>4415</v>
      </c>
      <c r="J1709">
        <f>VLOOKUP(F1709,rmp_opt!$A$2:$C$1736,3,FALSE)</f>
        <v>4415</v>
      </c>
      <c r="K1709">
        <f t="shared" si="156"/>
        <v>0</v>
      </c>
      <c r="L1709">
        <f t="shared" si="157"/>
        <v>0</v>
      </c>
      <c r="M1709">
        <f t="shared" si="158"/>
        <v>4415</v>
      </c>
      <c r="N1709">
        <f t="shared" si="159"/>
        <v>4415</v>
      </c>
      <c r="O1709">
        <f t="shared" si="160"/>
        <v>1</v>
      </c>
      <c r="P1709" s="6">
        <f t="shared" si="161"/>
        <v>0</v>
      </c>
    </row>
    <row r="1710" spans="1:16" x14ac:dyDescent="0.25">
      <c r="A1710" s="3" t="s">
        <v>163</v>
      </c>
      <c r="B1710">
        <v>10752</v>
      </c>
      <c r="C1710">
        <v>10752</v>
      </c>
      <c r="F1710" s="3" t="s">
        <v>518</v>
      </c>
      <c r="G1710">
        <v>5000</v>
      </c>
      <c r="H1710">
        <v>5000</v>
      </c>
      <c r="I1710">
        <v>5000</v>
      </c>
      <c r="J1710">
        <f>VLOOKUP(F1710,rmp_opt!$A$2:$C$1736,3,FALSE)</f>
        <v>5000</v>
      </c>
      <c r="K1710">
        <f t="shared" si="156"/>
        <v>0</v>
      </c>
      <c r="L1710">
        <f t="shared" si="157"/>
        <v>0</v>
      </c>
      <c r="M1710">
        <f t="shared" si="158"/>
        <v>5000</v>
      </c>
      <c r="N1710">
        <f t="shared" si="159"/>
        <v>5000</v>
      </c>
      <c r="O1710">
        <f t="shared" si="160"/>
        <v>1</v>
      </c>
      <c r="P1710" s="6">
        <f t="shared" si="161"/>
        <v>0</v>
      </c>
    </row>
    <row r="1711" spans="1:16" x14ac:dyDescent="0.25">
      <c r="A1711" s="3" t="s">
        <v>690</v>
      </c>
      <c r="B1711">
        <v>1257</v>
      </c>
      <c r="C1711">
        <v>1319</v>
      </c>
      <c r="F1711" s="3" t="s">
        <v>65</v>
      </c>
      <c r="G1711">
        <v>5000</v>
      </c>
      <c r="H1711">
        <v>5000</v>
      </c>
      <c r="I1711">
        <v>5000</v>
      </c>
      <c r="J1711">
        <f>VLOOKUP(F1711,rmp_opt!$A$2:$C$1736,3,FALSE)</f>
        <v>5000</v>
      </c>
      <c r="K1711">
        <f t="shared" si="156"/>
        <v>0</v>
      </c>
      <c r="L1711">
        <f t="shared" si="157"/>
        <v>0</v>
      </c>
      <c r="M1711">
        <f t="shared" si="158"/>
        <v>5000</v>
      </c>
      <c r="N1711">
        <f t="shared" si="159"/>
        <v>5000</v>
      </c>
      <c r="O1711">
        <f t="shared" si="160"/>
        <v>1</v>
      </c>
      <c r="P1711" s="6">
        <f t="shared" si="161"/>
        <v>0</v>
      </c>
    </row>
    <row r="1712" spans="1:16" x14ac:dyDescent="0.25">
      <c r="A1712" s="3" t="s">
        <v>652</v>
      </c>
      <c r="B1712">
        <v>125167</v>
      </c>
      <c r="C1712">
        <v>125167</v>
      </c>
      <c r="F1712" s="3" t="s">
        <v>893</v>
      </c>
      <c r="G1712">
        <v>420444</v>
      </c>
      <c r="H1712">
        <v>420444</v>
      </c>
      <c r="I1712">
        <v>420444</v>
      </c>
      <c r="J1712">
        <f>VLOOKUP(F1712,rmp_opt!$A$2:$C$1736,3,FALSE)</f>
        <v>420741</v>
      </c>
      <c r="K1712">
        <f t="shared" si="156"/>
        <v>0</v>
      </c>
      <c r="L1712">
        <f t="shared" si="157"/>
        <v>0</v>
      </c>
      <c r="M1712">
        <f t="shared" si="158"/>
        <v>420444</v>
      </c>
      <c r="N1712">
        <f t="shared" si="159"/>
        <v>420444</v>
      </c>
      <c r="O1712">
        <f t="shared" si="160"/>
        <v>1</v>
      </c>
      <c r="P1712" s="6">
        <f t="shared" si="161"/>
        <v>0</v>
      </c>
    </row>
    <row r="1713" spans="1:16" x14ac:dyDescent="0.25">
      <c r="A1713" s="3" t="s">
        <v>992</v>
      </c>
      <c r="B1713">
        <v>900</v>
      </c>
      <c r="C1713">
        <v>900</v>
      </c>
      <c r="F1713" s="3" t="s">
        <v>403</v>
      </c>
      <c r="G1713">
        <v>5000</v>
      </c>
      <c r="H1713">
        <v>5000</v>
      </c>
      <c r="I1713">
        <v>5000</v>
      </c>
      <c r="J1713">
        <f>VLOOKUP(F1713,rmp_opt!$A$2:$C$1736,3,FALSE)</f>
        <v>5000</v>
      </c>
      <c r="K1713">
        <f t="shared" si="156"/>
        <v>0</v>
      </c>
      <c r="L1713">
        <f t="shared" si="157"/>
        <v>0</v>
      </c>
      <c r="M1713">
        <f t="shared" si="158"/>
        <v>5000</v>
      </c>
      <c r="N1713">
        <f t="shared" si="159"/>
        <v>5000</v>
      </c>
      <c r="O1713">
        <f t="shared" si="160"/>
        <v>1</v>
      </c>
      <c r="P1713" s="6">
        <f t="shared" si="161"/>
        <v>0</v>
      </c>
    </row>
    <row r="1714" spans="1:16" x14ac:dyDescent="0.25">
      <c r="A1714" s="3" t="s">
        <v>1377</v>
      </c>
      <c r="B1714">
        <v>18324</v>
      </c>
      <c r="C1714">
        <v>18324</v>
      </c>
      <c r="F1714" s="3" t="s">
        <v>1365</v>
      </c>
      <c r="G1714">
        <v>410041</v>
      </c>
      <c r="H1714">
        <v>410041</v>
      </c>
      <c r="I1714">
        <v>410041</v>
      </c>
      <c r="J1714">
        <f>VLOOKUP(F1714,rmp_opt!$A$2:$C$1736,3,FALSE)</f>
        <v>410241</v>
      </c>
      <c r="K1714">
        <f t="shared" si="156"/>
        <v>0</v>
      </c>
      <c r="L1714">
        <f t="shared" si="157"/>
        <v>0</v>
      </c>
      <c r="M1714">
        <f t="shared" si="158"/>
        <v>410041</v>
      </c>
      <c r="N1714">
        <f t="shared" si="159"/>
        <v>410041</v>
      </c>
      <c r="O1714">
        <f t="shared" si="160"/>
        <v>1</v>
      </c>
      <c r="P1714" s="6">
        <f t="shared" si="161"/>
        <v>0</v>
      </c>
    </row>
    <row r="1715" spans="1:16" x14ac:dyDescent="0.25">
      <c r="A1715" s="3" t="s">
        <v>1187</v>
      </c>
      <c r="B1715">
        <v>26089</v>
      </c>
      <c r="C1715">
        <v>26535</v>
      </c>
      <c r="F1715" s="3" t="s">
        <v>1230</v>
      </c>
      <c r="G1715">
        <v>901</v>
      </c>
      <c r="H1715">
        <v>901</v>
      </c>
      <c r="I1715">
        <v>901</v>
      </c>
      <c r="J1715">
        <f>VLOOKUP(F1715,rmp_opt!$A$2:$C$1736,3,FALSE)</f>
        <v>901</v>
      </c>
      <c r="K1715">
        <f t="shared" si="156"/>
        <v>0</v>
      </c>
      <c r="L1715">
        <f t="shared" si="157"/>
        <v>0</v>
      </c>
      <c r="M1715">
        <f t="shared" si="158"/>
        <v>901</v>
      </c>
      <c r="N1715">
        <f t="shared" si="159"/>
        <v>901</v>
      </c>
      <c r="O1715">
        <f t="shared" si="160"/>
        <v>1</v>
      </c>
      <c r="P1715" s="6">
        <f t="shared" si="161"/>
        <v>0</v>
      </c>
    </row>
    <row r="1716" spans="1:16" x14ac:dyDescent="0.25">
      <c r="A1716" s="3" t="s">
        <v>1139</v>
      </c>
      <c r="B1716">
        <v>16913</v>
      </c>
      <c r="C1716">
        <v>16913</v>
      </c>
      <c r="F1716" s="3" t="s">
        <v>163</v>
      </c>
      <c r="G1716">
        <v>10752</v>
      </c>
      <c r="H1716">
        <v>10752</v>
      </c>
      <c r="I1716">
        <v>10752</v>
      </c>
      <c r="J1716">
        <f>VLOOKUP(F1716,rmp_opt!$A$2:$C$1736,3,FALSE)</f>
        <v>10752</v>
      </c>
      <c r="K1716">
        <f t="shared" si="156"/>
        <v>0</v>
      </c>
      <c r="L1716">
        <f t="shared" si="157"/>
        <v>0</v>
      </c>
      <c r="M1716">
        <f t="shared" si="158"/>
        <v>10752</v>
      </c>
      <c r="N1716">
        <f t="shared" si="159"/>
        <v>10752</v>
      </c>
      <c r="O1716">
        <f t="shared" si="160"/>
        <v>1</v>
      </c>
      <c r="P1716" s="6">
        <f t="shared" si="161"/>
        <v>0</v>
      </c>
    </row>
    <row r="1717" spans="1:16" x14ac:dyDescent="0.25">
      <c r="A1717" s="3" t="s">
        <v>366</v>
      </c>
      <c r="B1717">
        <v>89740</v>
      </c>
      <c r="C1717">
        <v>91295</v>
      </c>
      <c r="F1717" s="3" t="s">
        <v>652</v>
      </c>
      <c r="G1717">
        <v>125167</v>
      </c>
      <c r="H1717">
        <v>125167</v>
      </c>
      <c r="I1717">
        <v>125166</v>
      </c>
      <c r="J1717">
        <f>VLOOKUP(F1717,rmp_opt!$A$2:$C$1736,3,FALSE)</f>
        <v>127660</v>
      </c>
      <c r="K1717">
        <f t="shared" si="156"/>
        <v>0</v>
      </c>
      <c r="L1717">
        <f t="shared" si="157"/>
        <v>0</v>
      </c>
      <c r="M1717">
        <f t="shared" si="158"/>
        <v>125167</v>
      </c>
      <c r="N1717">
        <f t="shared" si="159"/>
        <v>125167</v>
      </c>
      <c r="O1717">
        <f t="shared" si="160"/>
        <v>1</v>
      </c>
      <c r="P1717" s="6">
        <f t="shared" si="161"/>
        <v>0</v>
      </c>
    </row>
    <row r="1718" spans="1:16" x14ac:dyDescent="0.25">
      <c r="A1718" s="3" t="s">
        <v>228</v>
      </c>
      <c r="B1718">
        <v>12124</v>
      </c>
      <c r="C1718">
        <v>12124</v>
      </c>
      <c r="F1718" s="3" t="s">
        <v>992</v>
      </c>
      <c r="G1718">
        <v>900</v>
      </c>
      <c r="H1718">
        <v>900</v>
      </c>
      <c r="I1718">
        <v>900</v>
      </c>
      <c r="J1718">
        <f>VLOOKUP(F1718,rmp_opt!$A$2:$C$1736,3,FALSE)</f>
        <v>900</v>
      </c>
      <c r="K1718">
        <f t="shared" si="156"/>
        <v>0</v>
      </c>
      <c r="L1718">
        <f t="shared" si="157"/>
        <v>0</v>
      </c>
      <c r="M1718">
        <f t="shared" si="158"/>
        <v>900</v>
      </c>
      <c r="N1718">
        <f t="shared" si="159"/>
        <v>900</v>
      </c>
      <c r="O1718">
        <f t="shared" si="160"/>
        <v>1</v>
      </c>
      <c r="P1718" s="6">
        <f t="shared" si="161"/>
        <v>0</v>
      </c>
    </row>
    <row r="1719" spans="1:16" x14ac:dyDescent="0.25">
      <c r="A1719" s="3" t="s">
        <v>181</v>
      </c>
      <c r="B1719">
        <v>11822</v>
      </c>
      <c r="C1719">
        <v>11822</v>
      </c>
      <c r="F1719" s="3" t="s">
        <v>1377</v>
      </c>
      <c r="G1719">
        <v>18324</v>
      </c>
      <c r="H1719">
        <v>18324</v>
      </c>
      <c r="I1719">
        <v>18324</v>
      </c>
      <c r="J1719">
        <f>VLOOKUP(F1719,rmp_opt!$A$2:$C$1736,3,FALSE)</f>
        <v>18324</v>
      </c>
      <c r="K1719">
        <f t="shared" si="156"/>
        <v>0</v>
      </c>
      <c r="L1719">
        <f t="shared" si="157"/>
        <v>0</v>
      </c>
      <c r="M1719">
        <f t="shared" si="158"/>
        <v>18324</v>
      </c>
      <c r="N1719">
        <f t="shared" si="159"/>
        <v>18324</v>
      </c>
      <c r="O1719">
        <f t="shared" si="160"/>
        <v>1</v>
      </c>
      <c r="P1719" s="6">
        <f t="shared" si="161"/>
        <v>0</v>
      </c>
    </row>
    <row r="1720" spans="1:16" x14ac:dyDescent="0.25">
      <c r="A1720" s="3" t="s">
        <v>336</v>
      </c>
      <c r="B1720">
        <v>176030</v>
      </c>
      <c r="C1720">
        <v>176030</v>
      </c>
      <c r="F1720" s="3" t="s">
        <v>1139</v>
      </c>
      <c r="G1720">
        <v>16913</v>
      </c>
      <c r="H1720">
        <v>16913</v>
      </c>
      <c r="I1720">
        <v>16903</v>
      </c>
      <c r="J1720">
        <f>VLOOKUP(F1720,rmp_opt!$A$2:$C$1736,3,FALSE)</f>
        <v>17012</v>
      </c>
      <c r="K1720">
        <f t="shared" si="156"/>
        <v>0</v>
      </c>
      <c r="L1720">
        <f t="shared" si="157"/>
        <v>0</v>
      </c>
      <c r="M1720">
        <f t="shared" si="158"/>
        <v>16913</v>
      </c>
      <c r="N1720">
        <f t="shared" si="159"/>
        <v>16913</v>
      </c>
      <c r="O1720">
        <f t="shared" si="160"/>
        <v>1</v>
      </c>
      <c r="P1720" s="6">
        <f t="shared" si="161"/>
        <v>0</v>
      </c>
    </row>
    <row r="1721" spans="1:16" x14ac:dyDescent="0.25">
      <c r="A1721" s="3" t="s">
        <v>1181</v>
      </c>
      <c r="B1721">
        <v>15957</v>
      </c>
      <c r="C1721">
        <v>16049</v>
      </c>
      <c r="F1721" s="3" t="s">
        <v>228</v>
      </c>
      <c r="G1721">
        <v>12124</v>
      </c>
      <c r="H1721">
        <v>12124</v>
      </c>
      <c r="I1721">
        <v>12124</v>
      </c>
      <c r="J1721">
        <f>VLOOKUP(F1721,rmp_opt!$A$2:$C$1736,3,FALSE)</f>
        <v>12124</v>
      </c>
      <c r="K1721">
        <f t="shared" si="156"/>
        <v>0</v>
      </c>
      <c r="L1721">
        <f t="shared" si="157"/>
        <v>0</v>
      </c>
      <c r="M1721">
        <f t="shared" si="158"/>
        <v>12124</v>
      </c>
      <c r="N1721">
        <f t="shared" si="159"/>
        <v>12124</v>
      </c>
      <c r="O1721">
        <f t="shared" si="160"/>
        <v>1</v>
      </c>
      <c r="P1721" s="6">
        <f t="shared" si="161"/>
        <v>0</v>
      </c>
    </row>
    <row r="1722" spans="1:16" x14ac:dyDescent="0.25">
      <c r="A1722" s="3" t="s">
        <v>1489</v>
      </c>
      <c r="B1722">
        <v>226554</v>
      </c>
      <c r="C1722">
        <v>227248</v>
      </c>
      <c r="F1722" s="3" t="s">
        <v>181</v>
      </c>
      <c r="G1722">
        <v>11822</v>
      </c>
      <c r="H1722">
        <v>11822</v>
      </c>
      <c r="I1722">
        <v>11821</v>
      </c>
      <c r="J1722">
        <f>VLOOKUP(F1722,rmp_opt!$A$2:$C$1736,3,FALSE)</f>
        <v>11824</v>
      </c>
      <c r="K1722">
        <f t="shared" si="156"/>
        <v>0</v>
      </c>
      <c r="L1722">
        <f t="shared" si="157"/>
        <v>0</v>
      </c>
      <c r="M1722">
        <f t="shared" si="158"/>
        <v>11822</v>
      </c>
      <c r="N1722">
        <f t="shared" si="159"/>
        <v>11822</v>
      </c>
      <c r="O1722">
        <f t="shared" si="160"/>
        <v>1</v>
      </c>
      <c r="P1722" s="6">
        <f t="shared" si="161"/>
        <v>0</v>
      </c>
    </row>
    <row r="1723" spans="1:16" x14ac:dyDescent="0.25">
      <c r="A1723" s="3" t="s">
        <v>768</v>
      </c>
      <c r="B1723">
        <v>20123</v>
      </c>
      <c r="C1723">
        <v>20130</v>
      </c>
      <c r="F1723" s="3" t="s">
        <v>336</v>
      </c>
      <c r="G1723">
        <v>176030</v>
      </c>
      <c r="H1723">
        <v>176030</v>
      </c>
      <c r="I1723">
        <v>176030</v>
      </c>
      <c r="J1723">
        <f>VLOOKUP(F1723,rmp_opt!$A$2:$C$1736,3,FALSE)</f>
        <v>176030</v>
      </c>
      <c r="K1723">
        <f t="shared" si="156"/>
        <v>0</v>
      </c>
      <c r="L1723">
        <f t="shared" si="157"/>
        <v>0</v>
      </c>
      <c r="M1723">
        <f t="shared" si="158"/>
        <v>176030</v>
      </c>
      <c r="N1723">
        <f t="shared" si="159"/>
        <v>176030</v>
      </c>
      <c r="O1723">
        <f t="shared" si="160"/>
        <v>1</v>
      </c>
      <c r="P1723" s="6">
        <f t="shared" si="161"/>
        <v>0</v>
      </c>
    </row>
    <row r="1724" spans="1:16" x14ac:dyDescent="0.25">
      <c r="A1724" s="3" t="s">
        <v>921</v>
      </c>
      <c r="B1724">
        <v>11392</v>
      </c>
      <c r="C1724">
        <v>11392</v>
      </c>
      <c r="F1724" s="3" t="s">
        <v>921</v>
      </c>
      <c r="G1724">
        <v>11392</v>
      </c>
      <c r="H1724">
        <v>11392</v>
      </c>
      <c r="I1724">
        <v>11392</v>
      </c>
      <c r="J1724">
        <f>VLOOKUP(F1724,rmp_opt!$A$2:$C$1736,3,FALSE)</f>
        <v>11397</v>
      </c>
      <c r="K1724">
        <f t="shared" si="156"/>
        <v>0</v>
      </c>
      <c r="L1724">
        <f t="shared" si="157"/>
        <v>0</v>
      </c>
      <c r="M1724">
        <f t="shared" si="158"/>
        <v>11392</v>
      </c>
      <c r="N1724">
        <f t="shared" si="159"/>
        <v>11392</v>
      </c>
      <c r="O1724">
        <f t="shared" si="160"/>
        <v>1</v>
      </c>
      <c r="P1724" s="6">
        <f t="shared" si="161"/>
        <v>0</v>
      </c>
    </row>
    <row r="1725" spans="1:16" x14ac:dyDescent="0.25">
      <c r="A1725" s="3" t="s">
        <v>1368</v>
      </c>
      <c r="B1725">
        <v>304639</v>
      </c>
      <c r="C1725">
        <v>305774</v>
      </c>
      <c r="F1725" s="3" t="s">
        <v>759</v>
      </c>
      <c r="G1725">
        <v>21073</v>
      </c>
      <c r="H1725">
        <v>21073</v>
      </c>
      <c r="I1725">
        <v>21071</v>
      </c>
      <c r="J1725">
        <f>VLOOKUP(F1725,rmp_opt!$A$2:$C$1736,3,FALSE)</f>
        <v>21085</v>
      </c>
      <c r="K1725">
        <f t="shared" si="156"/>
        <v>0</v>
      </c>
      <c r="L1725">
        <f t="shared" si="157"/>
        <v>0</v>
      </c>
      <c r="M1725">
        <f t="shared" si="158"/>
        <v>21073</v>
      </c>
      <c r="N1725">
        <f t="shared" si="159"/>
        <v>21073</v>
      </c>
      <c r="O1725">
        <f t="shared" si="160"/>
        <v>1</v>
      </c>
      <c r="P1725" s="6">
        <f t="shared" si="161"/>
        <v>0</v>
      </c>
    </row>
    <row r="1726" spans="1:16" x14ac:dyDescent="0.25">
      <c r="A1726" s="3" t="s">
        <v>1140</v>
      </c>
      <c r="B1726">
        <v>2872</v>
      </c>
      <c r="C1726">
        <v>3028</v>
      </c>
      <c r="F1726" s="3" t="s">
        <v>485</v>
      </c>
      <c r="G1726">
        <v>982</v>
      </c>
      <c r="H1726">
        <v>982</v>
      </c>
      <c r="I1726">
        <v>982</v>
      </c>
      <c r="J1726">
        <f>VLOOKUP(F1726,rmp_opt!$A$2:$C$1736,3,FALSE)</f>
        <v>982</v>
      </c>
      <c r="K1726">
        <f t="shared" si="156"/>
        <v>0</v>
      </c>
      <c r="L1726">
        <f t="shared" si="157"/>
        <v>0</v>
      </c>
      <c r="M1726">
        <f t="shared" si="158"/>
        <v>982</v>
      </c>
      <c r="N1726">
        <f t="shared" si="159"/>
        <v>982</v>
      </c>
      <c r="O1726">
        <f t="shared" si="160"/>
        <v>1</v>
      </c>
      <c r="P1726" s="6">
        <f t="shared" si="161"/>
        <v>0</v>
      </c>
    </row>
    <row r="1727" spans="1:16" x14ac:dyDescent="0.25">
      <c r="A1727" s="3" t="s">
        <v>759</v>
      </c>
      <c r="B1727">
        <v>21073</v>
      </c>
      <c r="C1727">
        <v>21073</v>
      </c>
      <c r="F1727" s="3" t="s">
        <v>1156</v>
      </c>
      <c r="G1727">
        <v>900</v>
      </c>
      <c r="H1727">
        <v>900</v>
      </c>
      <c r="I1727">
        <v>900</v>
      </c>
      <c r="J1727">
        <f>VLOOKUP(F1727,rmp_opt!$A$2:$C$1736,3,FALSE)</f>
        <v>900</v>
      </c>
      <c r="K1727">
        <f t="shared" si="156"/>
        <v>0</v>
      </c>
      <c r="L1727">
        <f t="shared" si="157"/>
        <v>0</v>
      </c>
      <c r="M1727">
        <f t="shared" si="158"/>
        <v>900</v>
      </c>
      <c r="N1727">
        <f t="shared" si="159"/>
        <v>900</v>
      </c>
      <c r="O1727">
        <f t="shared" si="160"/>
        <v>1</v>
      </c>
      <c r="P1727" s="6">
        <f t="shared" si="161"/>
        <v>0</v>
      </c>
    </row>
    <row r="1728" spans="1:16" x14ac:dyDescent="0.25">
      <c r="A1728" s="3" t="s">
        <v>485</v>
      </c>
      <c r="B1728">
        <v>982</v>
      </c>
      <c r="C1728">
        <v>982</v>
      </c>
      <c r="F1728" s="3" t="s">
        <v>1458</v>
      </c>
      <c r="G1728">
        <v>900</v>
      </c>
      <c r="H1728">
        <v>900</v>
      </c>
      <c r="I1728">
        <v>900</v>
      </c>
      <c r="J1728">
        <f>VLOOKUP(F1728,rmp_opt!$A$2:$C$1736,3,FALSE)</f>
        <v>900</v>
      </c>
      <c r="K1728">
        <f t="shared" si="156"/>
        <v>0</v>
      </c>
      <c r="L1728">
        <f t="shared" si="157"/>
        <v>0</v>
      </c>
      <c r="M1728">
        <f t="shared" si="158"/>
        <v>900</v>
      </c>
      <c r="N1728">
        <f t="shared" si="159"/>
        <v>900</v>
      </c>
      <c r="O1728">
        <f t="shared" si="160"/>
        <v>1</v>
      </c>
      <c r="P1728" s="6">
        <f t="shared" si="161"/>
        <v>0</v>
      </c>
    </row>
    <row r="1729" spans="1:16" x14ac:dyDescent="0.25">
      <c r="A1729" s="3" t="s">
        <v>1328</v>
      </c>
      <c r="B1729">
        <v>76564</v>
      </c>
      <c r="C1729">
        <v>76571</v>
      </c>
      <c r="F1729" s="3" t="s">
        <v>555</v>
      </c>
      <c r="G1729">
        <v>109121</v>
      </c>
      <c r="H1729">
        <v>109121</v>
      </c>
      <c r="I1729">
        <v>109120</v>
      </c>
      <c r="J1729">
        <f>VLOOKUP(F1729,rmp_opt!$A$2:$C$1736,3,FALSE)</f>
        <v>111300</v>
      </c>
      <c r="K1729">
        <f t="shared" si="156"/>
        <v>0</v>
      </c>
      <c r="L1729">
        <f t="shared" si="157"/>
        <v>0</v>
      </c>
      <c r="M1729">
        <f t="shared" si="158"/>
        <v>109121</v>
      </c>
      <c r="N1729">
        <f t="shared" si="159"/>
        <v>109121</v>
      </c>
      <c r="O1729">
        <f t="shared" si="160"/>
        <v>1</v>
      </c>
      <c r="P1729" s="6">
        <f t="shared" si="161"/>
        <v>0</v>
      </c>
    </row>
    <row r="1730" spans="1:16" x14ac:dyDescent="0.25">
      <c r="A1730" s="3" t="s">
        <v>344</v>
      </c>
      <c r="B1730">
        <v>77428</v>
      </c>
      <c r="C1730">
        <v>77443</v>
      </c>
      <c r="F1730" s="3" t="s">
        <v>991</v>
      </c>
      <c r="G1730">
        <v>900</v>
      </c>
      <c r="H1730">
        <v>900</v>
      </c>
      <c r="I1730">
        <v>900</v>
      </c>
      <c r="J1730">
        <f>VLOOKUP(F1730,rmp_opt!$A$2:$C$1736,3,FALSE)</f>
        <v>900</v>
      </c>
      <c r="K1730">
        <f t="shared" si="156"/>
        <v>0</v>
      </c>
      <c r="L1730">
        <f t="shared" si="157"/>
        <v>0</v>
      </c>
      <c r="M1730">
        <f t="shared" si="158"/>
        <v>900</v>
      </c>
      <c r="N1730">
        <f t="shared" si="159"/>
        <v>900</v>
      </c>
      <c r="O1730">
        <f t="shared" si="160"/>
        <v>1</v>
      </c>
      <c r="P1730" s="6">
        <f t="shared" si="161"/>
        <v>0</v>
      </c>
    </row>
    <row r="1731" spans="1:16" x14ac:dyDescent="0.25">
      <c r="A1731" s="3" t="s">
        <v>1156</v>
      </c>
      <c r="B1731">
        <v>900</v>
      </c>
      <c r="C1731">
        <v>900</v>
      </c>
      <c r="F1731" s="3" t="s">
        <v>311</v>
      </c>
      <c r="G1731">
        <v>35898</v>
      </c>
      <c r="H1731">
        <v>35897</v>
      </c>
      <c r="I1731">
        <v>35897</v>
      </c>
      <c r="J1731">
        <f>VLOOKUP(F1731,rmp_opt!$A$2:$C$1736,3,FALSE)</f>
        <v>35897</v>
      </c>
      <c r="K1731">
        <f t="shared" si="156"/>
        <v>0</v>
      </c>
      <c r="L1731">
        <f t="shared" si="157"/>
        <v>0</v>
      </c>
      <c r="M1731">
        <f t="shared" si="158"/>
        <v>35897</v>
      </c>
      <c r="N1731">
        <f t="shared" si="159"/>
        <v>35898</v>
      </c>
      <c r="O1731">
        <f t="shared" si="160"/>
        <v>0</v>
      </c>
      <c r="P1731" s="6">
        <f t="shared" si="161"/>
        <v>-2.7857481126556538E-5</v>
      </c>
    </row>
    <row r="1732" spans="1:16" x14ac:dyDescent="0.25">
      <c r="A1732" s="3" t="s">
        <v>461</v>
      </c>
      <c r="B1732">
        <v>76758</v>
      </c>
      <c r="C1732">
        <v>76765</v>
      </c>
      <c r="F1732" s="3" t="s">
        <v>501</v>
      </c>
      <c r="G1732">
        <v>27032</v>
      </c>
      <c r="H1732">
        <v>27031</v>
      </c>
      <c r="I1732">
        <v>27031</v>
      </c>
      <c r="J1732">
        <f>VLOOKUP(F1732,rmp_opt!$A$2:$C$1736,3,FALSE)</f>
        <v>27031</v>
      </c>
      <c r="K1732">
        <f t="shared" ref="K1732:K1738" si="162">IF(I1732&gt;G1732,1,0)</f>
        <v>0</v>
      </c>
      <c r="L1732">
        <f t="shared" ref="L1732:L1738" si="163">IF(J1732&lt;H1732,1,0)</f>
        <v>0</v>
      </c>
      <c r="M1732">
        <f t="shared" ref="M1732:M1738" si="164">MIN(J1732,H1732)</f>
        <v>27031</v>
      </c>
      <c r="N1732">
        <f t="shared" ref="N1732:N1738" si="165">MAX(I1732,G1732)</f>
        <v>27032</v>
      </c>
      <c r="O1732">
        <f>IF(N1732=M1732,1,0)</f>
        <v>0</v>
      </c>
      <c r="P1732" s="6">
        <f t="shared" ref="P1732:P1738" si="166">(M1732-N1732)/M1732</f>
        <v>-3.6994561799415486E-5</v>
      </c>
    </row>
    <row r="1733" spans="1:16" x14ac:dyDescent="0.25">
      <c r="A1733" s="3" t="s">
        <v>1458</v>
      </c>
      <c r="B1733">
        <v>900</v>
      </c>
      <c r="C1733">
        <v>900</v>
      </c>
      <c r="F1733" s="3" t="s">
        <v>1291</v>
      </c>
      <c r="G1733">
        <v>19379</v>
      </c>
      <c r="H1733">
        <v>19378</v>
      </c>
      <c r="I1733">
        <v>19378</v>
      </c>
      <c r="J1733">
        <f>VLOOKUP(F1733,rmp_opt!$A$2:$C$1736,3,FALSE)</f>
        <v>19378</v>
      </c>
      <c r="K1733">
        <f t="shared" si="162"/>
        <v>0</v>
      </c>
      <c r="L1733">
        <f t="shared" si="163"/>
        <v>0</v>
      </c>
      <c r="M1733">
        <f t="shared" si="164"/>
        <v>19378</v>
      </c>
      <c r="N1733">
        <f t="shared" si="165"/>
        <v>19379</v>
      </c>
      <c r="O1733">
        <f>IF(N1733=M1733,1,0)</f>
        <v>0</v>
      </c>
      <c r="P1733" s="6">
        <f t="shared" si="166"/>
        <v>-5.1604912787697392E-5</v>
      </c>
    </row>
    <row r="1734" spans="1:16" x14ac:dyDescent="0.25">
      <c r="A1734" s="3" t="s">
        <v>1442</v>
      </c>
      <c r="B1734">
        <v>31524</v>
      </c>
      <c r="C1734">
        <v>31719</v>
      </c>
      <c r="F1734" s="3" t="s">
        <v>1276</v>
      </c>
      <c r="G1734">
        <v>16468</v>
      </c>
      <c r="H1734">
        <v>16467</v>
      </c>
      <c r="I1734">
        <v>16467</v>
      </c>
      <c r="J1734">
        <f>VLOOKUP(F1734,rmp_opt!$A$2:$C$1736,3,FALSE)</f>
        <v>16467</v>
      </c>
      <c r="K1734">
        <f t="shared" si="162"/>
        <v>0</v>
      </c>
      <c r="L1734">
        <f t="shared" si="163"/>
        <v>0</v>
      </c>
      <c r="M1734">
        <f t="shared" si="164"/>
        <v>16467</v>
      </c>
      <c r="N1734">
        <f t="shared" si="165"/>
        <v>16468</v>
      </c>
      <c r="O1734">
        <f>IF(N1734=M1734,1,0)</f>
        <v>0</v>
      </c>
      <c r="P1734" s="6">
        <f t="shared" si="166"/>
        <v>-6.0727515637335276E-5</v>
      </c>
    </row>
    <row r="1735" spans="1:16" x14ac:dyDescent="0.25">
      <c r="A1735" s="3" t="s">
        <v>882</v>
      </c>
      <c r="B1735">
        <v>101425</v>
      </c>
      <c r="C1735">
        <v>102596</v>
      </c>
      <c r="F1735" s="3" t="s">
        <v>70</v>
      </c>
      <c r="G1735">
        <v>32362</v>
      </c>
      <c r="H1735">
        <v>32360</v>
      </c>
      <c r="I1735">
        <v>32360</v>
      </c>
      <c r="J1735">
        <f>VLOOKUP(F1735,rmp_opt!$A$2:$C$1736,3,FALSE)</f>
        <v>32360</v>
      </c>
      <c r="K1735">
        <f t="shared" si="162"/>
        <v>0</v>
      </c>
      <c r="L1735">
        <f t="shared" si="163"/>
        <v>0</v>
      </c>
      <c r="M1735">
        <f t="shared" si="164"/>
        <v>32360</v>
      </c>
      <c r="N1735">
        <f t="shared" si="165"/>
        <v>32362</v>
      </c>
      <c r="O1735">
        <f>IF(N1735=M1735,1,0)</f>
        <v>0</v>
      </c>
      <c r="P1735" s="6">
        <f t="shared" si="166"/>
        <v>-6.1804697156983936E-5</v>
      </c>
    </row>
    <row r="1736" spans="1:16" x14ac:dyDescent="0.25">
      <c r="A1736" s="3" t="s">
        <v>16</v>
      </c>
      <c r="B1736">
        <v>16417</v>
      </c>
      <c r="C1736">
        <v>16472</v>
      </c>
      <c r="F1736" s="3" t="s">
        <v>1270</v>
      </c>
      <c r="G1736">
        <v>46968</v>
      </c>
      <c r="H1736">
        <v>46965</v>
      </c>
      <c r="I1736">
        <v>46965</v>
      </c>
      <c r="J1736">
        <f>VLOOKUP(F1736,rmp_opt!$A$2:$C$1736,3,FALSE)</f>
        <v>46965</v>
      </c>
      <c r="K1736">
        <f t="shared" si="162"/>
        <v>0</v>
      </c>
      <c r="L1736">
        <f t="shared" si="163"/>
        <v>0</v>
      </c>
      <c r="M1736">
        <f t="shared" si="164"/>
        <v>46965</v>
      </c>
      <c r="N1736">
        <f t="shared" si="165"/>
        <v>46968</v>
      </c>
      <c r="O1736">
        <f>IF(N1736=M1736,1,0)</f>
        <v>0</v>
      </c>
      <c r="P1736" s="6">
        <f t="shared" si="166"/>
        <v>-6.3877355477483236E-5</v>
      </c>
    </row>
    <row r="1737" spans="1:16" x14ac:dyDescent="0.25">
      <c r="A1737" s="3" t="s">
        <v>555</v>
      </c>
      <c r="B1737">
        <v>109121</v>
      </c>
      <c r="C1737">
        <v>109121</v>
      </c>
      <c r="F1737" s="3" t="s">
        <v>379</v>
      </c>
      <c r="G1737">
        <v>74711</v>
      </c>
      <c r="H1737">
        <v>74706</v>
      </c>
      <c r="I1737">
        <v>74706</v>
      </c>
      <c r="J1737">
        <f>VLOOKUP(F1737,rmp_opt!$A$2:$C$1736,3,FALSE)</f>
        <v>74706</v>
      </c>
      <c r="K1737">
        <f t="shared" si="162"/>
        <v>0</v>
      </c>
      <c r="L1737">
        <f t="shared" si="163"/>
        <v>0</v>
      </c>
      <c r="M1737">
        <f t="shared" si="164"/>
        <v>74706</v>
      </c>
      <c r="N1737">
        <f t="shared" si="165"/>
        <v>74711</v>
      </c>
      <c r="O1737">
        <f>IF(N1737=M1737,1,0)</f>
        <v>0</v>
      </c>
      <c r="P1737" s="6">
        <f t="shared" si="166"/>
        <v>-6.6929028458222902E-5</v>
      </c>
    </row>
    <row r="1738" spans="1:16" x14ac:dyDescent="0.25">
      <c r="A1738" s="3" t="s">
        <v>991</v>
      </c>
      <c r="B1738">
        <v>900</v>
      </c>
      <c r="C1738">
        <v>900</v>
      </c>
      <c r="F1738" s="3" t="s">
        <v>1585</v>
      </c>
      <c r="G1738">
        <v>54840</v>
      </c>
      <c r="H1738">
        <v>54836</v>
      </c>
      <c r="I1738">
        <v>54836</v>
      </c>
      <c r="J1738">
        <f>VLOOKUP(F1738,rmp_opt!$A$2:$C$1736,3,FALSE)</f>
        <v>54836</v>
      </c>
      <c r="K1738">
        <f t="shared" si="162"/>
        <v>0</v>
      </c>
      <c r="L1738">
        <f t="shared" si="163"/>
        <v>0</v>
      </c>
      <c r="M1738">
        <f t="shared" si="164"/>
        <v>54836</v>
      </c>
      <c r="N1738">
        <f t="shared" si="165"/>
        <v>54840</v>
      </c>
      <c r="O1738">
        <f>IF(N1738=M1738,1,0)</f>
        <v>0</v>
      </c>
      <c r="P1738" s="6">
        <f t="shared" si="166"/>
        <v>-7.2944780800933699E-5</v>
      </c>
    </row>
    <row r="1739" spans="1:16" x14ac:dyDescent="0.25">
      <c r="A1739" s="3" t="s">
        <v>1749</v>
      </c>
      <c r="B1739">
        <v>1906818</v>
      </c>
      <c r="C1739">
        <v>100</v>
      </c>
      <c r="F1739" s="3"/>
    </row>
    <row r="1740" spans="1:16" x14ac:dyDescent="0.25">
      <c r="F1740" s="3"/>
    </row>
    <row r="1741" spans="1:16" x14ac:dyDescent="0.25">
      <c r="F1741" s="3"/>
    </row>
    <row r="1742" spans="1:16" x14ac:dyDescent="0.25">
      <c r="F1742" s="3"/>
    </row>
    <row r="1743" spans="1:16" x14ac:dyDescent="0.25">
      <c r="F1743" s="3"/>
    </row>
    <row r="1744" spans="1:1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</sheetData>
  <sortState xmlns:xlrd2="http://schemas.microsoft.com/office/spreadsheetml/2017/richdata2" ref="F4:P1738">
    <sortCondition descending="1" ref="P100:P1738"/>
  </sortState>
  <conditionalFormatting sqref="P4:P173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{29829AC3-27EA-4C1D-B283-AE50D5A72F7E}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829AC3-27EA-4C1D-B283-AE50D5A72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P4:P1738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11FA-49F3-4C6B-AA2F-0E62960B80E5}">
  <dimension ref="A1:H13881"/>
  <sheetViews>
    <sheetView workbookViewId="0">
      <selection activeCell="F1" sqref="F1"/>
    </sheetView>
  </sheetViews>
  <sheetFormatPr defaultRowHeight="15" x14ac:dyDescent="0.25"/>
  <cols>
    <col min="1" max="1" width="19" bestFit="1" customWidth="1"/>
    <col min="2" max="2" width="8" bestFit="1" customWidth="1"/>
    <col min="3" max="3" width="10" bestFit="1" customWidth="1"/>
    <col min="4" max="4" width="7.85546875" bestFit="1" customWidth="1"/>
    <col min="5" max="5" width="10.42578125" bestFit="1" customWidth="1"/>
    <col min="6" max="6" width="16.5703125" bestFit="1" customWidth="1"/>
    <col min="7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1475</v>
      </c>
      <c r="B2">
        <v>1370</v>
      </c>
      <c r="C2">
        <v>4960</v>
      </c>
      <c r="D2" t="b">
        <v>1</v>
      </c>
      <c r="E2">
        <v>1370</v>
      </c>
      <c r="F2" t="s">
        <v>9</v>
      </c>
      <c r="G2">
        <v>0</v>
      </c>
      <c r="H2">
        <v>5176.3606777837604</v>
      </c>
    </row>
    <row r="3" spans="1:8" x14ac:dyDescent="0.25">
      <c r="A3" t="s">
        <v>1475</v>
      </c>
      <c r="B3">
        <v>1370</v>
      </c>
      <c r="C3">
        <v>270</v>
      </c>
      <c r="D3" t="b">
        <v>1</v>
      </c>
      <c r="E3">
        <v>1370</v>
      </c>
      <c r="F3" t="s">
        <v>1744</v>
      </c>
      <c r="G3">
        <v>0</v>
      </c>
      <c r="H3">
        <v>366.91635287789097</v>
      </c>
    </row>
    <row r="4" spans="1:8" x14ac:dyDescent="0.25">
      <c r="A4" t="s">
        <v>1475</v>
      </c>
      <c r="B4">
        <v>1370</v>
      </c>
      <c r="C4">
        <v>1420</v>
      </c>
      <c r="D4" t="b">
        <v>1</v>
      </c>
      <c r="E4">
        <v>1370</v>
      </c>
      <c r="F4" t="s">
        <v>1745</v>
      </c>
      <c r="G4">
        <v>0</v>
      </c>
      <c r="H4">
        <v>1680.01344809037</v>
      </c>
    </row>
    <row r="5" spans="1:8" x14ac:dyDescent="0.25">
      <c r="A5" t="s">
        <v>1475</v>
      </c>
      <c r="B5">
        <v>1370</v>
      </c>
      <c r="C5">
        <v>220</v>
      </c>
      <c r="D5" t="b">
        <v>1</v>
      </c>
      <c r="E5">
        <v>1370</v>
      </c>
      <c r="F5" t="s">
        <v>1746</v>
      </c>
      <c r="G5">
        <v>0</v>
      </c>
      <c r="H5">
        <v>301.00591715976299</v>
      </c>
    </row>
    <row r="6" spans="1:8" x14ac:dyDescent="0.25">
      <c r="A6" t="s">
        <v>1475</v>
      </c>
      <c r="B6">
        <v>1370</v>
      </c>
      <c r="C6">
        <v>1790</v>
      </c>
      <c r="D6" t="b">
        <v>1</v>
      </c>
      <c r="E6">
        <v>1370</v>
      </c>
      <c r="F6" t="s">
        <v>1747</v>
      </c>
      <c r="G6">
        <v>0</v>
      </c>
      <c r="H6">
        <v>2299.9139322216201</v>
      </c>
    </row>
    <row r="7" spans="1:8" x14ac:dyDescent="0.25">
      <c r="A7" t="s">
        <v>1475</v>
      </c>
      <c r="B7">
        <v>1370</v>
      </c>
      <c r="C7" t="b">
        <v>0</v>
      </c>
      <c r="D7">
        <v>900000</v>
      </c>
      <c r="F7" t="s">
        <v>1752</v>
      </c>
      <c r="G7">
        <v>0</v>
      </c>
      <c r="H7">
        <v>612492.28441231896</v>
      </c>
    </row>
    <row r="8" spans="1:8" x14ac:dyDescent="0.25">
      <c r="A8" t="s">
        <v>1475</v>
      </c>
      <c r="B8">
        <v>1370</v>
      </c>
      <c r="C8" t="b">
        <v>0</v>
      </c>
      <c r="D8">
        <v>900000</v>
      </c>
      <c r="F8" t="s">
        <v>1753</v>
      </c>
      <c r="G8">
        <v>0</v>
      </c>
      <c r="H8">
        <v>821955.91011942201</v>
      </c>
    </row>
    <row r="9" spans="1:8" x14ac:dyDescent="0.25">
      <c r="A9" t="s">
        <v>1475</v>
      </c>
      <c r="B9">
        <v>1372</v>
      </c>
      <c r="C9" t="b">
        <v>0</v>
      </c>
      <c r="D9">
        <v>900000</v>
      </c>
      <c r="F9" t="s">
        <v>1754</v>
      </c>
      <c r="G9">
        <v>1.4577259475219201E-3</v>
      </c>
      <c r="H9">
        <v>613061.51319924602</v>
      </c>
    </row>
    <row r="10" spans="1:8" x14ac:dyDescent="0.25">
      <c r="A10" t="s">
        <v>662</v>
      </c>
      <c r="B10">
        <v>1326</v>
      </c>
      <c r="C10">
        <v>4510</v>
      </c>
      <c r="D10" t="b">
        <v>1</v>
      </c>
      <c r="E10">
        <v>1326</v>
      </c>
      <c r="F10" t="s">
        <v>9</v>
      </c>
      <c r="G10">
        <v>0</v>
      </c>
      <c r="H10">
        <v>4713.8360158311398</v>
      </c>
    </row>
    <row r="11" spans="1:8" x14ac:dyDescent="0.25">
      <c r="A11" t="s">
        <v>662</v>
      </c>
      <c r="B11">
        <v>1326</v>
      </c>
      <c r="C11">
        <v>300</v>
      </c>
      <c r="D11" t="b">
        <v>1</v>
      </c>
      <c r="E11">
        <v>1326</v>
      </c>
      <c r="F11" t="s">
        <v>1744</v>
      </c>
      <c r="G11">
        <v>0</v>
      </c>
      <c r="H11">
        <v>399.88126649076497</v>
      </c>
    </row>
    <row r="12" spans="1:8" x14ac:dyDescent="0.25">
      <c r="A12" t="s">
        <v>662</v>
      </c>
      <c r="B12">
        <v>1326</v>
      </c>
      <c r="C12">
        <v>1220</v>
      </c>
      <c r="D12" t="b">
        <v>1</v>
      </c>
      <c r="E12">
        <v>1326</v>
      </c>
      <c r="F12" t="s">
        <v>1745</v>
      </c>
      <c r="G12">
        <v>0</v>
      </c>
      <c r="H12">
        <v>1520.6543535620101</v>
      </c>
    </row>
    <row r="13" spans="1:8" x14ac:dyDescent="0.25">
      <c r="A13" t="s">
        <v>662</v>
      </c>
      <c r="B13">
        <v>1326</v>
      </c>
      <c r="C13">
        <v>200</v>
      </c>
      <c r="D13" t="b">
        <v>1</v>
      </c>
      <c r="E13">
        <v>1326</v>
      </c>
      <c r="F13" t="s">
        <v>1746</v>
      </c>
      <c r="G13">
        <v>0</v>
      </c>
      <c r="H13">
        <v>254.93931398416899</v>
      </c>
    </row>
    <row r="14" spans="1:8" x14ac:dyDescent="0.25">
      <c r="A14" t="s">
        <v>662</v>
      </c>
      <c r="B14">
        <v>1326</v>
      </c>
      <c r="C14">
        <v>1860</v>
      </c>
      <c r="D14" t="b">
        <v>1</v>
      </c>
      <c r="E14">
        <v>1326</v>
      </c>
      <c r="F14" t="s">
        <v>1747</v>
      </c>
      <c r="G14">
        <v>0</v>
      </c>
      <c r="H14">
        <v>2353.4155672823199</v>
      </c>
    </row>
    <row r="15" spans="1:8" x14ac:dyDescent="0.25">
      <c r="A15" t="s">
        <v>662</v>
      </c>
      <c r="B15">
        <v>1326</v>
      </c>
      <c r="C15" t="b">
        <v>0</v>
      </c>
      <c r="D15">
        <v>900000</v>
      </c>
      <c r="F15" t="s">
        <v>1752</v>
      </c>
      <c r="G15">
        <v>0</v>
      </c>
      <c r="H15">
        <v>584242.02919927798</v>
      </c>
    </row>
    <row r="16" spans="1:8" x14ac:dyDescent="0.25">
      <c r="A16" t="s">
        <v>662</v>
      </c>
      <c r="B16">
        <v>1326</v>
      </c>
      <c r="C16" t="b">
        <v>0</v>
      </c>
      <c r="D16">
        <v>900000</v>
      </c>
      <c r="F16" t="s">
        <v>1753</v>
      </c>
      <c r="G16">
        <v>0</v>
      </c>
      <c r="H16">
        <v>794528.18407585798</v>
      </c>
    </row>
    <row r="17" spans="1:8" x14ac:dyDescent="0.25">
      <c r="A17" t="s">
        <v>662</v>
      </c>
      <c r="B17">
        <v>1326</v>
      </c>
      <c r="C17" t="b">
        <v>0</v>
      </c>
      <c r="D17">
        <v>900000</v>
      </c>
      <c r="F17" t="s">
        <v>1754</v>
      </c>
      <c r="G17">
        <v>0</v>
      </c>
      <c r="H17">
        <v>584248.46357615897</v>
      </c>
    </row>
    <row r="18" spans="1:8" x14ac:dyDescent="0.25">
      <c r="A18" t="s">
        <v>986</v>
      </c>
      <c r="B18">
        <v>1262</v>
      </c>
      <c r="C18">
        <v>5080</v>
      </c>
      <c r="D18" t="b">
        <v>1</v>
      </c>
      <c r="E18">
        <v>1262</v>
      </c>
      <c r="F18" t="s">
        <v>9</v>
      </c>
      <c r="G18">
        <v>0</v>
      </c>
      <c r="H18">
        <v>5674.2756292203803</v>
      </c>
    </row>
    <row r="19" spans="1:8" x14ac:dyDescent="0.25">
      <c r="A19" t="s">
        <v>986</v>
      </c>
      <c r="B19">
        <v>1262</v>
      </c>
      <c r="C19">
        <v>510</v>
      </c>
      <c r="D19" t="b">
        <v>1</v>
      </c>
      <c r="E19">
        <v>1262</v>
      </c>
      <c r="F19" t="s">
        <v>1744</v>
      </c>
      <c r="G19">
        <v>0</v>
      </c>
      <c r="H19">
        <v>699.89410681399602</v>
      </c>
    </row>
    <row r="20" spans="1:8" x14ac:dyDescent="0.25">
      <c r="A20" t="s">
        <v>986</v>
      </c>
      <c r="B20">
        <v>1262</v>
      </c>
      <c r="C20">
        <v>300</v>
      </c>
      <c r="D20" t="b">
        <v>1</v>
      </c>
      <c r="E20">
        <v>1262</v>
      </c>
      <c r="F20" t="s">
        <v>1745</v>
      </c>
      <c r="G20">
        <v>0</v>
      </c>
      <c r="H20">
        <v>416.11418047882103</v>
      </c>
    </row>
    <row r="21" spans="1:8" x14ac:dyDescent="0.25">
      <c r="A21" t="s">
        <v>986</v>
      </c>
      <c r="B21">
        <v>1262</v>
      </c>
      <c r="C21">
        <v>200</v>
      </c>
      <c r="D21" t="b">
        <v>1</v>
      </c>
      <c r="E21">
        <v>1262</v>
      </c>
      <c r="F21" t="s">
        <v>1746</v>
      </c>
      <c r="G21">
        <v>0</v>
      </c>
      <c r="H21">
        <v>262.43707796194002</v>
      </c>
    </row>
    <row r="22" spans="1:8" x14ac:dyDescent="0.25">
      <c r="A22" t="s">
        <v>986</v>
      </c>
      <c r="B22">
        <v>1262</v>
      </c>
      <c r="C22">
        <v>650</v>
      </c>
      <c r="D22" t="b">
        <v>1</v>
      </c>
      <c r="E22">
        <v>1262</v>
      </c>
      <c r="F22" t="s">
        <v>1747</v>
      </c>
      <c r="G22">
        <v>0</v>
      </c>
      <c r="H22">
        <v>781.964395334561</v>
      </c>
    </row>
    <row r="23" spans="1:8" x14ac:dyDescent="0.25">
      <c r="A23" t="s">
        <v>986</v>
      </c>
      <c r="B23">
        <v>1262</v>
      </c>
      <c r="C23" t="b">
        <v>0</v>
      </c>
      <c r="D23">
        <v>900000</v>
      </c>
      <c r="F23" t="s">
        <v>1752</v>
      </c>
      <c r="G23">
        <v>0</v>
      </c>
      <c r="H23">
        <v>569391.05852031498</v>
      </c>
    </row>
    <row r="24" spans="1:8" x14ac:dyDescent="0.25">
      <c r="A24" t="s">
        <v>986</v>
      </c>
      <c r="B24">
        <v>1262</v>
      </c>
      <c r="C24" t="b">
        <v>0</v>
      </c>
      <c r="D24">
        <v>900000</v>
      </c>
      <c r="F24" t="s">
        <v>1753</v>
      </c>
      <c r="G24">
        <v>0</v>
      </c>
      <c r="H24">
        <v>773094.80745906604</v>
      </c>
    </row>
    <row r="25" spans="1:8" x14ac:dyDescent="0.25">
      <c r="A25" t="s">
        <v>986</v>
      </c>
      <c r="B25">
        <v>1269.3333333333301</v>
      </c>
      <c r="C25" t="b">
        <v>0</v>
      </c>
      <c r="D25">
        <v>900000</v>
      </c>
      <c r="F25" t="s">
        <v>1754</v>
      </c>
      <c r="G25">
        <v>5.77731092436973E-3</v>
      </c>
      <c r="H25">
        <v>570484.80093996401</v>
      </c>
    </row>
    <row r="26" spans="1:8" x14ac:dyDescent="0.25">
      <c r="A26" t="s">
        <v>411</v>
      </c>
      <c r="B26">
        <v>1340</v>
      </c>
      <c r="C26">
        <v>4590</v>
      </c>
      <c r="D26" t="b">
        <v>1</v>
      </c>
      <c r="E26">
        <v>1340</v>
      </c>
      <c r="F26" t="s">
        <v>9</v>
      </c>
      <c r="G26">
        <v>0</v>
      </c>
      <c r="H26">
        <v>4936.9625550660803</v>
      </c>
    </row>
    <row r="27" spans="1:8" x14ac:dyDescent="0.25">
      <c r="A27" t="s">
        <v>411</v>
      </c>
      <c r="B27">
        <v>1340</v>
      </c>
      <c r="C27">
        <v>360</v>
      </c>
      <c r="D27" t="b">
        <v>1</v>
      </c>
      <c r="E27">
        <v>1340</v>
      </c>
      <c r="F27" t="s">
        <v>1744</v>
      </c>
      <c r="G27">
        <v>0</v>
      </c>
      <c r="H27">
        <v>482.177863436123</v>
      </c>
    </row>
    <row r="28" spans="1:8" x14ac:dyDescent="0.25">
      <c r="A28" t="s">
        <v>411</v>
      </c>
      <c r="B28">
        <v>1340</v>
      </c>
      <c r="C28">
        <v>740</v>
      </c>
      <c r="D28" t="b">
        <v>1</v>
      </c>
      <c r="E28">
        <v>1340</v>
      </c>
      <c r="F28" t="s">
        <v>1745</v>
      </c>
      <c r="G28">
        <v>0</v>
      </c>
      <c r="H28">
        <v>679.65033039647597</v>
      </c>
    </row>
    <row r="29" spans="1:8" x14ac:dyDescent="0.25">
      <c r="A29" t="s">
        <v>411</v>
      </c>
      <c r="B29">
        <v>1340</v>
      </c>
      <c r="C29">
        <v>230</v>
      </c>
      <c r="D29" t="b">
        <v>1</v>
      </c>
      <c r="E29">
        <v>1340</v>
      </c>
      <c r="F29" t="s">
        <v>1746</v>
      </c>
      <c r="G29">
        <v>0</v>
      </c>
      <c r="H29">
        <v>299.81277533039599</v>
      </c>
    </row>
    <row r="30" spans="1:8" x14ac:dyDescent="0.25">
      <c r="A30" t="s">
        <v>411</v>
      </c>
      <c r="B30">
        <v>1340</v>
      </c>
      <c r="C30">
        <v>1890</v>
      </c>
      <c r="D30" t="b">
        <v>1</v>
      </c>
      <c r="E30">
        <v>1340</v>
      </c>
      <c r="F30" t="s">
        <v>1747</v>
      </c>
      <c r="G30">
        <v>0</v>
      </c>
      <c r="H30">
        <v>2348.1607929515399</v>
      </c>
    </row>
    <row r="31" spans="1:8" x14ac:dyDescent="0.25">
      <c r="A31" t="s">
        <v>411</v>
      </c>
      <c r="B31">
        <v>1340</v>
      </c>
      <c r="C31" t="b">
        <v>0</v>
      </c>
      <c r="D31">
        <v>900000</v>
      </c>
      <c r="F31" t="s">
        <v>1752</v>
      </c>
      <c r="G31">
        <v>0</v>
      </c>
      <c r="H31">
        <v>588911.01025950501</v>
      </c>
    </row>
    <row r="32" spans="1:8" x14ac:dyDescent="0.25">
      <c r="A32" t="s">
        <v>411</v>
      </c>
      <c r="B32">
        <v>1340</v>
      </c>
      <c r="C32" t="b">
        <v>0</v>
      </c>
      <c r="D32">
        <v>900000</v>
      </c>
      <c r="F32" t="s">
        <v>1753</v>
      </c>
      <c r="G32">
        <v>0</v>
      </c>
      <c r="H32">
        <v>807227.52866626403</v>
      </c>
    </row>
    <row r="33" spans="1:8" x14ac:dyDescent="0.25">
      <c r="A33" t="s">
        <v>411</v>
      </c>
      <c r="B33">
        <v>1342</v>
      </c>
      <c r="C33" t="b">
        <v>0</v>
      </c>
      <c r="D33">
        <v>900000</v>
      </c>
      <c r="F33" t="s">
        <v>1754</v>
      </c>
      <c r="G33">
        <v>1.4903129657227699E-3</v>
      </c>
      <c r="H33">
        <v>589731.26448400703</v>
      </c>
    </row>
    <row r="34" spans="1:8" x14ac:dyDescent="0.25">
      <c r="A34" t="s">
        <v>1543</v>
      </c>
      <c r="B34">
        <v>1315</v>
      </c>
      <c r="C34">
        <v>4790</v>
      </c>
      <c r="D34" t="b">
        <v>1</v>
      </c>
      <c r="E34">
        <v>1315</v>
      </c>
      <c r="F34" t="s">
        <v>9</v>
      </c>
      <c r="G34">
        <v>0</v>
      </c>
      <c r="H34">
        <v>5123.7244483159102</v>
      </c>
    </row>
    <row r="35" spans="1:8" x14ac:dyDescent="0.25">
      <c r="A35" t="s">
        <v>1543</v>
      </c>
      <c r="B35">
        <v>1315</v>
      </c>
      <c r="C35">
        <v>240</v>
      </c>
      <c r="D35" t="b">
        <v>1</v>
      </c>
      <c r="E35">
        <v>1315</v>
      </c>
      <c r="F35" t="s">
        <v>1744</v>
      </c>
      <c r="G35">
        <v>0</v>
      </c>
      <c r="H35">
        <v>329.06794425087099</v>
      </c>
    </row>
    <row r="36" spans="1:8" x14ac:dyDescent="0.25">
      <c r="A36" t="s">
        <v>1543</v>
      </c>
      <c r="B36">
        <v>1315</v>
      </c>
      <c r="C36">
        <v>270</v>
      </c>
      <c r="D36" t="b">
        <v>1</v>
      </c>
      <c r="E36">
        <v>1315</v>
      </c>
      <c r="F36" t="s">
        <v>1745</v>
      </c>
      <c r="G36">
        <v>0</v>
      </c>
      <c r="H36">
        <v>373.01393728223002</v>
      </c>
    </row>
    <row r="37" spans="1:8" x14ac:dyDescent="0.25">
      <c r="A37" t="s">
        <v>1543</v>
      </c>
      <c r="B37">
        <v>1315</v>
      </c>
      <c r="C37">
        <v>180</v>
      </c>
      <c r="D37" t="b">
        <v>1</v>
      </c>
      <c r="E37">
        <v>1315</v>
      </c>
      <c r="F37" t="s">
        <v>1746</v>
      </c>
      <c r="G37">
        <v>0</v>
      </c>
      <c r="H37">
        <v>241.187572590012</v>
      </c>
    </row>
    <row r="38" spans="1:8" x14ac:dyDescent="0.25">
      <c r="A38" t="s">
        <v>1543</v>
      </c>
      <c r="B38">
        <v>1315</v>
      </c>
      <c r="C38">
        <v>910</v>
      </c>
      <c r="D38" t="b">
        <v>1</v>
      </c>
      <c r="E38">
        <v>1315</v>
      </c>
      <c r="F38" t="s">
        <v>1747</v>
      </c>
      <c r="G38">
        <v>0</v>
      </c>
      <c r="H38">
        <v>981.60859465737497</v>
      </c>
    </row>
    <row r="39" spans="1:8" x14ac:dyDescent="0.25">
      <c r="A39" t="s">
        <v>1543</v>
      </c>
      <c r="B39">
        <v>1315</v>
      </c>
      <c r="C39" t="b">
        <v>0</v>
      </c>
      <c r="D39">
        <v>900000</v>
      </c>
      <c r="F39" t="s">
        <v>1752</v>
      </c>
      <c r="G39">
        <v>0</v>
      </c>
      <c r="H39">
        <v>571255.19368051505</v>
      </c>
    </row>
    <row r="40" spans="1:8" x14ac:dyDescent="0.25">
      <c r="A40" t="s">
        <v>1543</v>
      </c>
      <c r="B40">
        <v>1315</v>
      </c>
      <c r="C40" t="b">
        <v>0</v>
      </c>
      <c r="D40">
        <v>900000</v>
      </c>
      <c r="F40" t="s">
        <v>1753</v>
      </c>
      <c r="G40">
        <v>0</v>
      </c>
      <c r="H40">
        <v>775788.31772966695</v>
      </c>
    </row>
    <row r="41" spans="1:8" x14ac:dyDescent="0.25">
      <c r="A41" t="s">
        <v>1543</v>
      </c>
      <c r="B41">
        <v>1315.3333333333301</v>
      </c>
      <c r="C41" t="b">
        <v>0</v>
      </c>
      <c r="D41">
        <v>900000</v>
      </c>
      <c r="F41" t="s">
        <v>1754</v>
      </c>
      <c r="G41">
        <v>2.53421186011127E-4</v>
      </c>
      <c r="H41">
        <v>571520.87668226997</v>
      </c>
    </row>
    <row r="42" spans="1:8" x14ac:dyDescent="0.25">
      <c r="A42" t="s">
        <v>202</v>
      </c>
      <c r="B42">
        <v>1346</v>
      </c>
      <c r="C42">
        <v>5400</v>
      </c>
      <c r="D42" t="b">
        <v>1</v>
      </c>
      <c r="E42">
        <v>1346</v>
      </c>
      <c r="F42" t="s">
        <v>9</v>
      </c>
      <c r="G42">
        <v>0</v>
      </c>
      <c r="H42">
        <v>5605.9591890468701</v>
      </c>
    </row>
    <row r="43" spans="1:8" x14ac:dyDescent="0.25">
      <c r="A43" t="s">
        <v>202</v>
      </c>
      <c r="B43">
        <v>1346</v>
      </c>
      <c r="C43">
        <v>330</v>
      </c>
      <c r="D43" t="b">
        <v>1</v>
      </c>
      <c r="E43">
        <v>1346</v>
      </c>
      <c r="F43" t="s">
        <v>1744</v>
      </c>
      <c r="G43">
        <v>0</v>
      </c>
      <c r="H43">
        <v>436.86940494997401</v>
      </c>
    </row>
    <row r="44" spans="1:8" x14ac:dyDescent="0.25">
      <c r="A44" t="s">
        <v>202</v>
      </c>
      <c r="B44">
        <v>1346</v>
      </c>
      <c r="C44">
        <v>540</v>
      </c>
      <c r="D44" t="b">
        <v>1</v>
      </c>
      <c r="E44">
        <v>1346</v>
      </c>
      <c r="F44" t="s">
        <v>1745</v>
      </c>
      <c r="G44">
        <v>0</v>
      </c>
      <c r="H44">
        <v>588.76250658241202</v>
      </c>
    </row>
    <row r="45" spans="1:8" x14ac:dyDescent="0.25">
      <c r="A45" t="s">
        <v>202</v>
      </c>
      <c r="B45">
        <v>1346</v>
      </c>
      <c r="C45">
        <v>210</v>
      </c>
      <c r="D45" t="b">
        <v>1</v>
      </c>
      <c r="E45">
        <v>1346</v>
      </c>
      <c r="F45" t="s">
        <v>1746</v>
      </c>
      <c r="G45">
        <v>0</v>
      </c>
      <c r="H45">
        <v>276.873354397051</v>
      </c>
    </row>
    <row r="46" spans="1:8" x14ac:dyDescent="0.25">
      <c r="A46" t="s">
        <v>202</v>
      </c>
      <c r="B46">
        <v>1346</v>
      </c>
      <c r="C46">
        <v>1650</v>
      </c>
      <c r="D46" t="b">
        <v>1</v>
      </c>
      <c r="E46">
        <v>1346</v>
      </c>
      <c r="F46" t="s">
        <v>1747</v>
      </c>
      <c r="G46">
        <v>0</v>
      </c>
      <c r="H46">
        <v>2204.3575566087402</v>
      </c>
    </row>
    <row r="47" spans="1:8" x14ac:dyDescent="0.25">
      <c r="A47" t="s">
        <v>202</v>
      </c>
      <c r="B47">
        <v>1346</v>
      </c>
      <c r="C47" t="b">
        <v>0</v>
      </c>
      <c r="D47">
        <v>900000</v>
      </c>
      <c r="F47" t="s">
        <v>1752</v>
      </c>
      <c r="G47">
        <v>0</v>
      </c>
      <c r="H47">
        <v>559456.29872998304</v>
      </c>
    </row>
    <row r="48" spans="1:8" x14ac:dyDescent="0.25">
      <c r="A48" t="s">
        <v>202</v>
      </c>
      <c r="B48">
        <v>1346</v>
      </c>
      <c r="C48" t="b">
        <v>0</v>
      </c>
      <c r="D48">
        <v>900000</v>
      </c>
      <c r="F48" t="s">
        <v>1753</v>
      </c>
      <c r="G48">
        <v>0</v>
      </c>
      <c r="H48">
        <v>757137.43318608496</v>
      </c>
    </row>
    <row r="49" spans="1:8" x14ac:dyDescent="0.25">
      <c r="A49" t="s">
        <v>202</v>
      </c>
      <c r="B49">
        <v>1347.3333333333301</v>
      </c>
      <c r="C49" t="b">
        <v>0</v>
      </c>
      <c r="D49">
        <v>900000</v>
      </c>
      <c r="F49" t="s">
        <v>1754</v>
      </c>
      <c r="G49">
        <v>9.8960910440371009E-4</v>
      </c>
      <c r="H49">
        <v>559737.60808945296</v>
      </c>
    </row>
    <row r="50" spans="1:8" x14ac:dyDescent="0.25">
      <c r="A50" t="s">
        <v>804</v>
      </c>
      <c r="B50">
        <v>1331</v>
      </c>
      <c r="C50">
        <v>4870</v>
      </c>
      <c r="D50" t="b">
        <v>1</v>
      </c>
      <c r="E50">
        <v>1331</v>
      </c>
      <c r="F50" t="s">
        <v>9</v>
      </c>
      <c r="G50">
        <v>0</v>
      </c>
      <c r="H50">
        <v>5145.9804749340401</v>
      </c>
    </row>
    <row r="51" spans="1:8" x14ac:dyDescent="0.25">
      <c r="A51" t="s">
        <v>804</v>
      </c>
      <c r="B51">
        <v>1331</v>
      </c>
      <c r="C51">
        <v>250</v>
      </c>
      <c r="D51" t="b">
        <v>1</v>
      </c>
      <c r="E51">
        <v>1331</v>
      </c>
      <c r="F51" t="s">
        <v>1744</v>
      </c>
      <c r="G51">
        <v>0</v>
      </c>
      <c r="H51">
        <v>332.73087071240099</v>
      </c>
    </row>
    <row r="52" spans="1:8" x14ac:dyDescent="0.25">
      <c r="A52" t="s">
        <v>804</v>
      </c>
      <c r="B52">
        <v>1331</v>
      </c>
      <c r="C52">
        <v>600</v>
      </c>
      <c r="D52" t="b">
        <v>1</v>
      </c>
      <c r="E52">
        <v>1331</v>
      </c>
      <c r="F52" t="s">
        <v>1745</v>
      </c>
      <c r="G52">
        <v>0</v>
      </c>
      <c r="H52">
        <v>547.53298153034302</v>
      </c>
    </row>
    <row r="53" spans="1:8" x14ac:dyDescent="0.25">
      <c r="A53" t="s">
        <v>804</v>
      </c>
      <c r="B53">
        <v>1331</v>
      </c>
      <c r="C53">
        <v>180</v>
      </c>
      <c r="D53" t="b">
        <v>1</v>
      </c>
      <c r="E53">
        <v>1331</v>
      </c>
      <c r="F53" t="s">
        <v>1746</v>
      </c>
      <c r="G53">
        <v>0</v>
      </c>
      <c r="H53">
        <v>235.674142480211</v>
      </c>
    </row>
    <row r="54" spans="1:8" x14ac:dyDescent="0.25">
      <c r="A54" t="s">
        <v>804</v>
      </c>
      <c r="B54">
        <v>1331</v>
      </c>
      <c r="C54">
        <v>1570</v>
      </c>
      <c r="D54" t="b">
        <v>1</v>
      </c>
      <c r="E54">
        <v>1331</v>
      </c>
      <c r="F54" t="s">
        <v>1747</v>
      </c>
      <c r="G54">
        <v>0</v>
      </c>
      <c r="H54">
        <v>2083.5474934036902</v>
      </c>
    </row>
    <row r="55" spans="1:8" x14ac:dyDescent="0.25">
      <c r="A55" t="s">
        <v>804</v>
      </c>
      <c r="B55">
        <v>1331</v>
      </c>
      <c r="C55" t="b">
        <v>0</v>
      </c>
      <c r="D55">
        <v>900000</v>
      </c>
      <c r="F55" t="s">
        <v>1752</v>
      </c>
      <c r="G55">
        <v>0</v>
      </c>
      <c r="H55">
        <v>565893.96983494598</v>
      </c>
    </row>
    <row r="56" spans="1:8" x14ac:dyDescent="0.25">
      <c r="A56" t="s">
        <v>804</v>
      </c>
      <c r="B56">
        <v>1331</v>
      </c>
      <c r="C56" t="b">
        <v>0</v>
      </c>
      <c r="D56">
        <v>900000</v>
      </c>
      <c r="F56" t="s">
        <v>1753</v>
      </c>
      <c r="G56">
        <v>0</v>
      </c>
      <c r="H56">
        <v>777542.12549800798</v>
      </c>
    </row>
    <row r="57" spans="1:8" x14ac:dyDescent="0.25">
      <c r="A57" t="s">
        <v>804</v>
      </c>
      <c r="B57">
        <v>1331</v>
      </c>
      <c r="C57" t="b">
        <v>0</v>
      </c>
      <c r="D57">
        <v>900000</v>
      </c>
      <c r="F57" t="s">
        <v>1754</v>
      </c>
      <c r="G57">
        <v>0</v>
      </c>
      <c r="H57">
        <v>565895.84504837799</v>
      </c>
    </row>
    <row r="58" spans="1:8" x14ac:dyDescent="0.25">
      <c r="A58" t="s">
        <v>43</v>
      </c>
      <c r="B58">
        <v>1281</v>
      </c>
      <c r="C58">
        <v>4990</v>
      </c>
      <c r="D58" t="b">
        <v>1</v>
      </c>
      <c r="E58">
        <v>1281</v>
      </c>
      <c r="F58" t="s">
        <v>9</v>
      </c>
      <c r="G58">
        <v>0</v>
      </c>
      <c r="H58">
        <v>5405.6761876127503</v>
      </c>
    </row>
    <row r="59" spans="1:8" x14ac:dyDescent="0.25">
      <c r="A59" t="s">
        <v>43</v>
      </c>
      <c r="B59">
        <v>1281</v>
      </c>
      <c r="C59">
        <v>230</v>
      </c>
      <c r="D59" t="b">
        <v>1</v>
      </c>
      <c r="E59">
        <v>1281</v>
      </c>
      <c r="F59" t="s">
        <v>1744</v>
      </c>
      <c r="G59">
        <v>0</v>
      </c>
      <c r="H59">
        <v>313.28021647624797</v>
      </c>
    </row>
    <row r="60" spans="1:8" x14ac:dyDescent="0.25">
      <c r="A60" t="s">
        <v>43</v>
      </c>
      <c r="B60">
        <v>1281</v>
      </c>
      <c r="C60">
        <v>510</v>
      </c>
      <c r="D60" t="b">
        <v>1</v>
      </c>
      <c r="E60">
        <v>1281</v>
      </c>
      <c r="F60" t="s">
        <v>1745</v>
      </c>
      <c r="G60">
        <v>0</v>
      </c>
      <c r="H60">
        <v>550.14131088394504</v>
      </c>
    </row>
    <row r="61" spans="1:8" x14ac:dyDescent="0.25">
      <c r="A61" t="s">
        <v>43</v>
      </c>
      <c r="B61">
        <v>1281</v>
      </c>
      <c r="C61">
        <v>290</v>
      </c>
      <c r="D61" t="b">
        <v>1</v>
      </c>
      <c r="E61">
        <v>1281</v>
      </c>
      <c r="F61" t="s">
        <v>1746</v>
      </c>
      <c r="G61">
        <v>0</v>
      </c>
      <c r="H61">
        <v>394.11455201443198</v>
      </c>
    </row>
    <row r="62" spans="1:8" x14ac:dyDescent="0.25">
      <c r="A62" t="s">
        <v>43</v>
      </c>
      <c r="B62">
        <v>1281</v>
      </c>
      <c r="C62">
        <v>600</v>
      </c>
      <c r="D62" t="b">
        <v>1</v>
      </c>
      <c r="E62">
        <v>1281</v>
      </c>
      <c r="F62" t="s">
        <v>1747</v>
      </c>
      <c r="G62">
        <v>0</v>
      </c>
      <c r="H62">
        <v>733.78081779915794</v>
      </c>
    </row>
    <row r="63" spans="1:8" x14ac:dyDescent="0.25">
      <c r="A63" t="s">
        <v>43</v>
      </c>
      <c r="B63">
        <v>1281</v>
      </c>
      <c r="C63" t="b">
        <v>0</v>
      </c>
      <c r="D63">
        <v>900000</v>
      </c>
      <c r="F63" t="s">
        <v>1752</v>
      </c>
      <c r="G63">
        <v>0</v>
      </c>
      <c r="H63">
        <v>587319.61502199899</v>
      </c>
    </row>
    <row r="64" spans="1:8" x14ac:dyDescent="0.25">
      <c r="A64" t="s">
        <v>43</v>
      </c>
      <c r="B64">
        <v>1281</v>
      </c>
      <c r="C64" t="b">
        <v>0</v>
      </c>
      <c r="D64">
        <v>900000</v>
      </c>
      <c r="F64" t="s">
        <v>1753</v>
      </c>
      <c r="G64">
        <v>0</v>
      </c>
      <c r="H64">
        <v>814796.93023255805</v>
      </c>
    </row>
    <row r="65" spans="1:8" x14ac:dyDescent="0.25">
      <c r="A65" t="s">
        <v>43</v>
      </c>
      <c r="B65">
        <v>1281</v>
      </c>
      <c r="C65" t="b">
        <v>0</v>
      </c>
      <c r="D65">
        <v>900000</v>
      </c>
      <c r="F65" t="s">
        <v>1754</v>
      </c>
      <c r="G65">
        <v>0</v>
      </c>
      <c r="H65">
        <v>587323.52089880605</v>
      </c>
    </row>
    <row r="66" spans="1:8" x14ac:dyDescent="0.25">
      <c r="A66" t="s">
        <v>309</v>
      </c>
      <c r="B66">
        <v>1328</v>
      </c>
      <c r="C66">
        <v>5220</v>
      </c>
      <c r="D66" t="b">
        <v>1</v>
      </c>
      <c r="E66">
        <v>1328</v>
      </c>
      <c r="F66" t="s">
        <v>9</v>
      </c>
      <c r="G66">
        <v>0</v>
      </c>
      <c r="H66">
        <v>5439.8356820744102</v>
      </c>
    </row>
    <row r="67" spans="1:8" x14ac:dyDescent="0.25">
      <c r="A67" t="s">
        <v>309</v>
      </c>
      <c r="B67">
        <v>1328</v>
      </c>
      <c r="C67">
        <v>280</v>
      </c>
      <c r="D67" t="b">
        <v>1</v>
      </c>
      <c r="E67">
        <v>1328</v>
      </c>
      <c r="F67" t="s">
        <v>1744</v>
      </c>
      <c r="G67">
        <v>0</v>
      </c>
      <c r="H67">
        <v>377.95941375422802</v>
      </c>
    </row>
    <row r="68" spans="1:8" x14ac:dyDescent="0.25">
      <c r="A68" t="s">
        <v>309</v>
      </c>
      <c r="B68">
        <v>1328</v>
      </c>
      <c r="C68">
        <v>240</v>
      </c>
      <c r="D68" t="b">
        <v>1</v>
      </c>
      <c r="E68">
        <v>1328</v>
      </c>
      <c r="F68" t="s">
        <v>1745</v>
      </c>
      <c r="G68">
        <v>0</v>
      </c>
      <c r="H68">
        <v>329.76324689966202</v>
      </c>
    </row>
    <row r="69" spans="1:8" x14ac:dyDescent="0.25">
      <c r="A69" t="s">
        <v>309</v>
      </c>
      <c r="B69">
        <v>1328</v>
      </c>
      <c r="C69">
        <v>190</v>
      </c>
      <c r="D69" t="b">
        <v>1</v>
      </c>
      <c r="E69">
        <v>1328</v>
      </c>
      <c r="F69" t="s">
        <v>1746</v>
      </c>
      <c r="G69">
        <v>0</v>
      </c>
      <c r="H69">
        <v>253.58511837655001</v>
      </c>
    </row>
    <row r="70" spans="1:8" x14ac:dyDescent="0.25">
      <c r="A70" t="s">
        <v>309</v>
      </c>
      <c r="B70">
        <v>1328</v>
      </c>
      <c r="C70">
        <v>1730</v>
      </c>
      <c r="D70" t="b">
        <v>1</v>
      </c>
      <c r="E70">
        <v>1328</v>
      </c>
      <c r="F70" t="s">
        <v>1747</v>
      </c>
      <c r="G70">
        <v>0</v>
      </c>
      <c r="H70">
        <v>2228.0777903044</v>
      </c>
    </row>
    <row r="71" spans="1:8" x14ac:dyDescent="0.25">
      <c r="A71" t="s">
        <v>309</v>
      </c>
      <c r="B71">
        <v>1328</v>
      </c>
      <c r="C71" t="b">
        <v>0</v>
      </c>
      <c r="D71">
        <v>900000</v>
      </c>
      <c r="F71" t="s">
        <v>1752</v>
      </c>
      <c r="G71">
        <v>0</v>
      </c>
      <c r="H71">
        <v>558482.54268973204</v>
      </c>
    </row>
    <row r="72" spans="1:8" x14ac:dyDescent="0.25">
      <c r="A72" t="s">
        <v>309</v>
      </c>
      <c r="B72">
        <v>1328</v>
      </c>
      <c r="C72" t="b">
        <v>0</v>
      </c>
      <c r="D72">
        <v>900000</v>
      </c>
      <c r="F72" t="s">
        <v>1753</v>
      </c>
      <c r="G72">
        <v>0</v>
      </c>
      <c r="H72">
        <v>757178.38922991103</v>
      </c>
    </row>
    <row r="73" spans="1:8" x14ac:dyDescent="0.25">
      <c r="A73" t="s">
        <v>309</v>
      </c>
      <c r="B73">
        <v>1329.3333333333301</v>
      </c>
      <c r="C73" t="b">
        <v>0</v>
      </c>
      <c r="D73">
        <v>900000</v>
      </c>
      <c r="F73" t="s">
        <v>1754</v>
      </c>
      <c r="G73">
        <v>1.00300902708117E-3</v>
      </c>
      <c r="H73">
        <v>558737.89760044601</v>
      </c>
    </row>
    <row r="74" spans="1:8" x14ac:dyDescent="0.25">
      <c r="A74" t="s">
        <v>1478</v>
      </c>
      <c r="B74">
        <v>1347</v>
      </c>
      <c r="C74">
        <v>4840</v>
      </c>
      <c r="D74" t="b">
        <v>1</v>
      </c>
      <c r="E74">
        <v>1347</v>
      </c>
      <c r="F74" t="s">
        <v>9</v>
      </c>
      <c r="G74">
        <v>0</v>
      </c>
      <c r="H74">
        <v>5166.5486624928899</v>
      </c>
    </row>
    <row r="75" spans="1:8" x14ac:dyDescent="0.25">
      <c r="A75" t="s">
        <v>1478</v>
      </c>
      <c r="B75">
        <v>1347</v>
      </c>
      <c r="C75">
        <v>270</v>
      </c>
      <c r="D75" t="b">
        <v>1</v>
      </c>
      <c r="E75">
        <v>1347</v>
      </c>
      <c r="F75" t="s">
        <v>1744</v>
      </c>
      <c r="G75">
        <v>0</v>
      </c>
      <c r="H75">
        <v>368.42060330108097</v>
      </c>
    </row>
    <row r="76" spans="1:8" x14ac:dyDescent="0.25">
      <c r="A76" t="s">
        <v>1478</v>
      </c>
      <c r="B76">
        <v>1347</v>
      </c>
      <c r="C76">
        <v>220</v>
      </c>
      <c r="D76" t="b">
        <v>1</v>
      </c>
      <c r="E76">
        <v>1347</v>
      </c>
      <c r="F76" t="s">
        <v>1745</v>
      </c>
      <c r="G76">
        <v>0</v>
      </c>
      <c r="H76">
        <v>304.26863972680701</v>
      </c>
    </row>
    <row r="77" spans="1:8" x14ac:dyDescent="0.25">
      <c r="A77" t="s">
        <v>1478</v>
      </c>
      <c r="B77">
        <v>1347</v>
      </c>
      <c r="C77">
        <v>230</v>
      </c>
      <c r="D77" t="b">
        <v>1</v>
      </c>
      <c r="E77">
        <v>1347</v>
      </c>
      <c r="F77" t="s">
        <v>1746</v>
      </c>
      <c r="G77">
        <v>0</v>
      </c>
      <c r="H77">
        <v>310.610415480933</v>
      </c>
    </row>
    <row r="78" spans="1:8" x14ac:dyDescent="0.25">
      <c r="A78" t="s">
        <v>1478</v>
      </c>
      <c r="B78">
        <v>1347</v>
      </c>
      <c r="C78">
        <v>1870</v>
      </c>
      <c r="D78" t="b">
        <v>1</v>
      </c>
      <c r="E78">
        <v>1347</v>
      </c>
      <c r="F78" t="s">
        <v>1747</v>
      </c>
      <c r="G78">
        <v>0</v>
      </c>
      <c r="H78">
        <v>2303.2071713147402</v>
      </c>
    </row>
    <row r="79" spans="1:8" x14ac:dyDescent="0.25">
      <c r="A79" t="s">
        <v>1478</v>
      </c>
      <c r="B79">
        <v>1347</v>
      </c>
      <c r="C79" t="b">
        <v>0</v>
      </c>
      <c r="D79">
        <v>900000</v>
      </c>
      <c r="F79" t="s">
        <v>1752</v>
      </c>
      <c r="G79">
        <v>0</v>
      </c>
      <c r="H79">
        <v>615309.17095943296</v>
      </c>
    </row>
    <row r="80" spans="1:8" x14ac:dyDescent="0.25">
      <c r="A80" t="s">
        <v>1478</v>
      </c>
      <c r="B80">
        <v>1347</v>
      </c>
      <c r="C80" t="b">
        <v>0</v>
      </c>
      <c r="D80">
        <v>900000</v>
      </c>
      <c r="F80" t="s">
        <v>1753</v>
      </c>
      <c r="G80">
        <v>0</v>
      </c>
      <c r="H80">
        <v>839318.48808757204</v>
      </c>
    </row>
    <row r="81" spans="1:8" x14ac:dyDescent="0.25">
      <c r="A81" t="s">
        <v>1478</v>
      </c>
      <c r="B81">
        <v>1347</v>
      </c>
      <c r="C81" t="b">
        <v>0</v>
      </c>
      <c r="D81">
        <v>900000</v>
      </c>
      <c r="F81" t="s">
        <v>1754</v>
      </c>
      <c r="G81">
        <v>0</v>
      </c>
      <c r="H81">
        <v>615321.79620090197</v>
      </c>
    </row>
    <row r="82" spans="1:8" x14ac:dyDescent="0.25">
      <c r="A82" t="s">
        <v>1525</v>
      </c>
      <c r="B82">
        <v>2734</v>
      </c>
      <c r="C82">
        <v>19770</v>
      </c>
      <c r="D82" t="b">
        <v>1</v>
      </c>
      <c r="E82">
        <v>2734</v>
      </c>
      <c r="F82" t="s">
        <v>9</v>
      </c>
      <c r="G82">
        <v>0</v>
      </c>
      <c r="H82">
        <v>18138.675021002498</v>
      </c>
    </row>
    <row r="83" spans="1:8" x14ac:dyDescent="0.25">
      <c r="A83" t="s">
        <v>1525</v>
      </c>
      <c r="B83">
        <v>2734</v>
      </c>
      <c r="C83">
        <v>430</v>
      </c>
      <c r="D83" t="b">
        <v>1</v>
      </c>
      <c r="E83">
        <v>2734</v>
      </c>
      <c r="F83" t="s">
        <v>1744</v>
      </c>
      <c r="G83">
        <v>0</v>
      </c>
      <c r="H83">
        <v>586.60109213105602</v>
      </c>
    </row>
    <row r="84" spans="1:8" x14ac:dyDescent="0.25">
      <c r="A84" t="s">
        <v>1525</v>
      </c>
      <c r="B84">
        <v>2734</v>
      </c>
      <c r="C84">
        <v>1220</v>
      </c>
      <c r="D84" t="b">
        <v>1</v>
      </c>
      <c r="E84">
        <v>2734</v>
      </c>
      <c r="F84" t="s">
        <v>1745</v>
      </c>
      <c r="G84">
        <v>0</v>
      </c>
      <c r="H84">
        <v>1115.9927191263</v>
      </c>
    </row>
    <row r="85" spans="1:8" x14ac:dyDescent="0.25">
      <c r="A85" t="s">
        <v>1525</v>
      </c>
      <c r="B85">
        <v>2734</v>
      </c>
      <c r="C85">
        <v>340</v>
      </c>
      <c r="D85" t="b">
        <v>1</v>
      </c>
      <c r="E85">
        <v>2734</v>
      </c>
      <c r="F85" t="s">
        <v>1746</v>
      </c>
      <c r="G85">
        <v>0</v>
      </c>
      <c r="H85">
        <v>440.141416970036</v>
      </c>
    </row>
    <row r="86" spans="1:8" x14ac:dyDescent="0.25">
      <c r="A86" t="s">
        <v>1525</v>
      </c>
      <c r="B86">
        <v>2734</v>
      </c>
      <c r="C86">
        <v>3360</v>
      </c>
      <c r="D86" t="b">
        <v>1</v>
      </c>
      <c r="E86">
        <v>2734</v>
      </c>
      <c r="F86" t="s">
        <v>1747</v>
      </c>
      <c r="G86">
        <v>0</v>
      </c>
      <c r="H86">
        <v>3487.6425371044502</v>
      </c>
    </row>
    <row r="87" spans="1:8" x14ac:dyDescent="0.25">
      <c r="A87" t="s">
        <v>1525</v>
      </c>
      <c r="B87">
        <v>2734</v>
      </c>
      <c r="C87" t="b">
        <v>0</v>
      </c>
      <c r="D87">
        <v>900000</v>
      </c>
      <c r="F87" t="s">
        <v>1752</v>
      </c>
      <c r="G87">
        <v>0</v>
      </c>
      <c r="H87">
        <v>591598.26251489902</v>
      </c>
    </row>
    <row r="88" spans="1:8" x14ac:dyDescent="0.25">
      <c r="A88" t="s">
        <v>1525</v>
      </c>
      <c r="B88">
        <v>2734.3333333333298</v>
      </c>
      <c r="C88" t="b">
        <v>0</v>
      </c>
      <c r="D88">
        <v>900000</v>
      </c>
      <c r="F88" t="s">
        <v>1753</v>
      </c>
      <c r="G88">
        <v>1.2190661952948799E-4</v>
      </c>
      <c r="H88">
        <v>837315.54722884402</v>
      </c>
    </row>
    <row r="89" spans="1:8" x14ac:dyDescent="0.25">
      <c r="A89" t="s">
        <v>1525</v>
      </c>
      <c r="B89">
        <v>2736</v>
      </c>
      <c r="C89" t="b">
        <v>0</v>
      </c>
      <c r="D89">
        <v>900000</v>
      </c>
      <c r="F89" t="s">
        <v>1754</v>
      </c>
      <c r="G89">
        <v>7.3099415204680397E-4</v>
      </c>
      <c r="H89">
        <v>591795.70277115598</v>
      </c>
    </row>
    <row r="90" spans="1:8" x14ac:dyDescent="0.25">
      <c r="A90" t="s">
        <v>932</v>
      </c>
      <c r="B90">
        <v>2690</v>
      </c>
      <c r="C90">
        <v>17240</v>
      </c>
      <c r="D90" t="b">
        <v>1</v>
      </c>
      <c r="E90">
        <v>2690</v>
      </c>
      <c r="F90" t="s">
        <v>9</v>
      </c>
      <c r="G90">
        <v>0</v>
      </c>
      <c r="H90">
        <v>16542.151606124298</v>
      </c>
    </row>
    <row r="91" spans="1:8" x14ac:dyDescent="0.25">
      <c r="A91" t="s">
        <v>932</v>
      </c>
      <c r="B91">
        <v>2690</v>
      </c>
      <c r="C91">
        <v>430</v>
      </c>
      <c r="D91" t="b">
        <v>1</v>
      </c>
      <c r="E91">
        <v>2690</v>
      </c>
      <c r="F91" t="s">
        <v>1744</v>
      </c>
      <c r="G91">
        <v>0</v>
      </c>
      <c r="H91">
        <v>580.91939357550302</v>
      </c>
    </row>
    <row r="92" spans="1:8" x14ac:dyDescent="0.25">
      <c r="A92" t="s">
        <v>932</v>
      </c>
      <c r="B92">
        <v>2690</v>
      </c>
      <c r="C92">
        <v>380</v>
      </c>
      <c r="D92" t="b">
        <v>1</v>
      </c>
      <c r="E92">
        <v>2690</v>
      </c>
      <c r="F92" t="s">
        <v>1745</v>
      </c>
      <c r="G92">
        <v>0</v>
      </c>
      <c r="H92">
        <v>533.38036625637903</v>
      </c>
    </row>
    <row r="93" spans="1:8" x14ac:dyDescent="0.25">
      <c r="A93" t="s">
        <v>932</v>
      </c>
      <c r="B93">
        <v>2690</v>
      </c>
      <c r="C93">
        <v>360</v>
      </c>
      <c r="D93" t="b">
        <v>1</v>
      </c>
      <c r="E93">
        <v>2690</v>
      </c>
      <c r="F93" t="s">
        <v>1746</v>
      </c>
      <c r="G93">
        <v>0</v>
      </c>
      <c r="H93">
        <v>482.82572800960702</v>
      </c>
    </row>
    <row r="94" spans="1:8" x14ac:dyDescent="0.25">
      <c r="A94" t="s">
        <v>932</v>
      </c>
      <c r="B94">
        <v>2690</v>
      </c>
      <c r="C94">
        <v>3450</v>
      </c>
      <c r="D94" t="b">
        <v>1</v>
      </c>
      <c r="E94">
        <v>2690</v>
      </c>
      <c r="F94" t="s">
        <v>1747</v>
      </c>
      <c r="G94">
        <v>0</v>
      </c>
      <c r="H94">
        <v>3598.5486340438301</v>
      </c>
    </row>
    <row r="95" spans="1:8" x14ac:dyDescent="0.25">
      <c r="A95" t="s">
        <v>932</v>
      </c>
      <c r="B95">
        <v>2690</v>
      </c>
      <c r="C95" t="b">
        <v>0</v>
      </c>
      <c r="D95">
        <v>900000</v>
      </c>
      <c r="F95" t="s">
        <v>1752</v>
      </c>
      <c r="G95">
        <v>0</v>
      </c>
      <c r="H95">
        <v>565220.393198426</v>
      </c>
    </row>
    <row r="96" spans="1:8" x14ac:dyDescent="0.25">
      <c r="A96" t="s">
        <v>932</v>
      </c>
      <c r="B96">
        <v>2691</v>
      </c>
      <c r="C96" t="b">
        <v>0</v>
      </c>
      <c r="D96">
        <v>900000</v>
      </c>
      <c r="F96" t="s">
        <v>1753</v>
      </c>
      <c r="G96">
        <v>3.7160906726119202E-4</v>
      </c>
      <c r="H96">
        <v>797099.42130410403</v>
      </c>
    </row>
    <row r="97" spans="1:8" x14ac:dyDescent="0.25">
      <c r="A97" t="s">
        <v>932</v>
      </c>
      <c r="B97">
        <v>2690</v>
      </c>
      <c r="C97" t="b">
        <v>0</v>
      </c>
      <c r="D97">
        <v>900000</v>
      </c>
      <c r="F97" t="s">
        <v>1754</v>
      </c>
      <c r="G97">
        <v>0</v>
      </c>
      <c r="H97">
        <v>565239.91385609901</v>
      </c>
    </row>
    <row r="98" spans="1:8" x14ac:dyDescent="0.25">
      <c r="A98" t="s">
        <v>367</v>
      </c>
      <c r="B98">
        <v>2660</v>
      </c>
      <c r="C98">
        <v>15330</v>
      </c>
      <c r="D98" t="b">
        <v>1</v>
      </c>
      <c r="E98">
        <v>2660</v>
      </c>
      <c r="F98" t="s">
        <v>9</v>
      </c>
      <c r="G98">
        <v>0</v>
      </c>
      <c r="H98">
        <v>14674.2549308213</v>
      </c>
    </row>
    <row r="99" spans="1:8" x14ac:dyDescent="0.25">
      <c r="A99" t="s">
        <v>367</v>
      </c>
      <c r="B99">
        <v>2660</v>
      </c>
      <c r="C99">
        <v>400</v>
      </c>
      <c r="D99" t="b">
        <v>1</v>
      </c>
      <c r="E99">
        <v>2660</v>
      </c>
      <c r="F99" t="s">
        <v>1744</v>
      </c>
      <c r="G99">
        <v>0</v>
      </c>
      <c r="H99">
        <v>548.23741536650004</v>
      </c>
    </row>
    <row r="100" spans="1:8" x14ac:dyDescent="0.25">
      <c r="A100" t="s">
        <v>367</v>
      </c>
      <c r="B100">
        <v>2660</v>
      </c>
      <c r="C100">
        <v>700</v>
      </c>
      <c r="D100" t="b">
        <v>1</v>
      </c>
      <c r="E100">
        <v>2660</v>
      </c>
      <c r="F100" t="s">
        <v>1745</v>
      </c>
      <c r="G100">
        <v>0</v>
      </c>
      <c r="H100">
        <v>797.35575507801002</v>
      </c>
    </row>
    <row r="101" spans="1:8" x14ac:dyDescent="0.25">
      <c r="A101" t="s">
        <v>367</v>
      </c>
      <c r="B101">
        <v>2660</v>
      </c>
      <c r="C101">
        <v>350</v>
      </c>
      <c r="D101" t="b">
        <v>1</v>
      </c>
      <c r="E101">
        <v>2660</v>
      </c>
      <c r="F101" t="s">
        <v>1746</v>
      </c>
      <c r="G101">
        <v>0</v>
      </c>
      <c r="H101">
        <v>471.98999116867799</v>
      </c>
    </row>
    <row r="102" spans="1:8" x14ac:dyDescent="0.25">
      <c r="A102" t="s">
        <v>367</v>
      </c>
      <c r="B102">
        <v>2660</v>
      </c>
      <c r="C102">
        <v>1580</v>
      </c>
      <c r="D102" t="b">
        <v>1</v>
      </c>
      <c r="E102">
        <v>2660</v>
      </c>
      <c r="F102" t="s">
        <v>1747</v>
      </c>
      <c r="G102">
        <v>0</v>
      </c>
      <c r="H102">
        <v>1712.1717692081199</v>
      </c>
    </row>
    <row r="103" spans="1:8" x14ac:dyDescent="0.25">
      <c r="A103" t="s">
        <v>367</v>
      </c>
      <c r="B103">
        <v>2660</v>
      </c>
      <c r="C103" t="b">
        <v>0</v>
      </c>
      <c r="D103">
        <v>900000</v>
      </c>
      <c r="F103" t="s">
        <v>1752</v>
      </c>
      <c r="G103">
        <v>0</v>
      </c>
      <c r="H103">
        <v>555389.83301131695</v>
      </c>
    </row>
    <row r="104" spans="1:8" x14ac:dyDescent="0.25">
      <c r="A104" t="s">
        <v>367</v>
      </c>
      <c r="B104">
        <v>2660.3333333333298</v>
      </c>
      <c r="C104" t="b">
        <v>0</v>
      </c>
      <c r="D104">
        <v>900000</v>
      </c>
      <c r="F104" t="s">
        <v>1753</v>
      </c>
      <c r="G104">
        <v>1.25297581756723E-4</v>
      </c>
      <c r="H104">
        <v>782680.53795197397</v>
      </c>
    </row>
    <row r="105" spans="1:8" x14ac:dyDescent="0.25">
      <c r="A105" t="s">
        <v>367</v>
      </c>
      <c r="B105">
        <v>2660</v>
      </c>
      <c r="C105" t="b">
        <v>0</v>
      </c>
      <c r="D105">
        <v>900000</v>
      </c>
      <c r="F105" t="s">
        <v>1754</v>
      </c>
      <c r="G105">
        <v>0</v>
      </c>
      <c r="H105">
        <v>555409.50579630095</v>
      </c>
    </row>
    <row r="106" spans="1:8" x14ac:dyDescent="0.25">
      <c r="A106" t="s">
        <v>1052</v>
      </c>
      <c r="B106">
        <v>2574</v>
      </c>
      <c r="C106">
        <v>14520</v>
      </c>
      <c r="D106" t="b">
        <v>1</v>
      </c>
      <c r="E106">
        <v>2574</v>
      </c>
      <c r="F106" t="s">
        <v>9</v>
      </c>
      <c r="G106">
        <v>0</v>
      </c>
      <c r="H106">
        <v>13433.6725801873</v>
      </c>
    </row>
    <row r="107" spans="1:8" x14ac:dyDescent="0.25">
      <c r="A107" t="s">
        <v>1052</v>
      </c>
      <c r="B107">
        <v>2574</v>
      </c>
      <c r="C107">
        <v>390</v>
      </c>
      <c r="D107" t="b">
        <v>1</v>
      </c>
      <c r="E107">
        <v>2574</v>
      </c>
      <c r="F107" t="s">
        <v>1744</v>
      </c>
      <c r="G107">
        <v>0</v>
      </c>
      <c r="H107">
        <v>524.91697416974205</v>
      </c>
    </row>
    <row r="108" spans="1:8" x14ac:dyDescent="0.25">
      <c r="A108" t="s">
        <v>1052</v>
      </c>
      <c r="B108">
        <v>2574</v>
      </c>
      <c r="C108">
        <v>970</v>
      </c>
      <c r="D108" t="b">
        <v>1</v>
      </c>
      <c r="E108">
        <v>2574</v>
      </c>
      <c r="F108" t="s">
        <v>1745</v>
      </c>
      <c r="G108">
        <v>0</v>
      </c>
      <c r="H108">
        <v>905.69472040874302</v>
      </c>
    </row>
    <row r="109" spans="1:8" x14ac:dyDescent="0.25">
      <c r="A109" t="s">
        <v>1052</v>
      </c>
      <c r="B109">
        <v>2574</v>
      </c>
      <c r="C109">
        <v>310</v>
      </c>
      <c r="D109" t="b">
        <v>1</v>
      </c>
      <c r="E109">
        <v>2574</v>
      </c>
      <c r="F109" t="s">
        <v>1746</v>
      </c>
      <c r="G109">
        <v>0</v>
      </c>
      <c r="H109">
        <v>423.203235878513</v>
      </c>
    </row>
    <row r="110" spans="1:8" x14ac:dyDescent="0.25">
      <c r="A110" t="s">
        <v>1052</v>
      </c>
      <c r="B110">
        <v>2574</v>
      </c>
      <c r="C110">
        <v>1980</v>
      </c>
      <c r="D110" t="b">
        <v>1</v>
      </c>
      <c r="E110">
        <v>2574</v>
      </c>
      <c r="F110" t="s">
        <v>1747</v>
      </c>
      <c r="G110">
        <v>0</v>
      </c>
      <c r="H110">
        <v>2500.9260573375</v>
      </c>
    </row>
    <row r="111" spans="1:8" x14ac:dyDescent="0.25">
      <c r="A111" t="s">
        <v>1052</v>
      </c>
      <c r="B111">
        <v>2574</v>
      </c>
      <c r="C111" t="b">
        <v>0</v>
      </c>
      <c r="D111">
        <v>900000</v>
      </c>
      <c r="F111" t="s">
        <v>1752</v>
      </c>
      <c r="G111">
        <v>0</v>
      </c>
      <c r="H111">
        <v>583940.73768205801</v>
      </c>
    </row>
    <row r="112" spans="1:8" x14ac:dyDescent="0.25">
      <c r="A112" t="s">
        <v>1052</v>
      </c>
      <c r="B112">
        <v>2574</v>
      </c>
      <c r="C112" t="b">
        <v>0</v>
      </c>
      <c r="D112">
        <v>900000</v>
      </c>
      <c r="F112" t="s">
        <v>1753</v>
      </c>
      <c r="G112">
        <v>0</v>
      </c>
      <c r="H112">
        <v>841924.88766656304</v>
      </c>
    </row>
    <row r="113" spans="1:8" x14ac:dyDescent="0.25">
      <c r="A113" t="s">
        <v>1052</v>
      </c>
      <c r="B113">
        <v>2574</v>
      </c>
      <c r="C113" t="b">
        <v>0</v>
      </c>
      <c r="D113">
        <v>900000</v>
      </c>
      <c r="F113" t="s">
        <v>1754</v>
      </c>
      <c r="G113">
        <v>0</v>
      </c>
      <c r="H113">
        <v>583958.26828323503</v>
      </c>
    </row>
    <row r="114" spans="1:8" x14ac:dyDescent="0.25">
      <c r="A114" t="s">
        <v>769</v>
      </c>
      <c r="B114">
        <v>2713</v>
      </c>
      <c r="C114">
        <v>21930</v>
      </c>
      <c r="D114" t="b">
        <v>1</v>
      </c>
      <c r="E114">
        <v>2713</v>
      </c>
      <c r="F114" t="s">
        <v>9</v>
      </c>
      <c r="G114">
        <v>0</v>
      </c>
      <c r="H114">
        <v>19216.449924812001</v>
      </c>
    </row>
    <row r="115" spans="1:8" x14ac:dyDescent="0.25">
      <c r="A115" t="s">
        <v>769</v>
      </c>
      <c r="B115">
        <v>2713</v>
      </c>
      <c r="C115">
        <v>380</v>
      </c>
      <c r="D115" t="b">
        <v>1</v>
      </c>
      <c r="E115">
        <v>2713</v>
      </c>
      <c r="F115" t="s">
        <v>1744</v>
      </c>
      <c r="G115">
        <v>0</v>
      </c>
      <c r="H115">
        <v>527.47142857142899</v>
      </c>
    </row>
    <row r="116" spans="1:8" x14ac:dyDescent="0.25">
      <c r="A116" t="s">
        <v>769</v>
      </c>
      <c r="B116">
        <v>2713</v>
      </c>
      <c r="C116">
        <v>1130</v>
      </c>
      <c r="D116" t="b">
        <v>1</v>
      </c>
      <c r="E116">
        <v>2713</v>
      </c>
      <c r="F116" t="s">
        <v>1745</v>
      </c>
      <c r="G116">
        <v>0</v>
      </c>
      <c r="H116">
        <v>1081.1699248120301</v>
      </c>
    </row>
    <row r="117" spans="1:8" x14ac:dyDescent="0.25">
      <c r="A117" t="s">
        <v>769</v>
      </c>
      <c r="B117">
        <v>2713</v>
      </c>
      <c r="C117">
        <v>350</v>
      </c>
      <c r="D117" t="b">
        <v>1</v>
      </c>
      <c r="E117">
        <v>2713</v>
      </c>
      <c r="F117" t="s">
        <v>1746</v>
      </c>
      <c r="G117">
        <v>0</v>
      </c>
      <c r="H117">
        <v>440.33157894736797</v>
      </c>
    </row>
    <row r="118" spans="1:8" x14ac:dyDescent="0.25">
      <c r="A118" t="s">
        <v>769</v>
      </c>
      <c r="B118">
        <v>2713</v>
      </c>
      <c r="C118">
        <v>17530</v>
      </c>
      <c r="D118" t="b">
        <v>1</v>
      </c>
      <c r="E118">
        <v>2713</v>
      </c>
      <c r="F118" t="s">
        <v>1747</v>
      </c>
      <c r="G118">
        <v>0</v>
      </c>
      <c r="H118">
        <v>12351.079699248099</v>
      </c>
    </row>
    <row r="119" spans="1:8" x14ac:dyDescent="0.25">
      <c r="A119" t="s">
        <v>769</v>
      </c>
      <c r="B119">
        <v>2713</v>
      </c>
      <c r="C119" t="b">
        <v>0</v>
      </c>
      <c r="D119">
        <v>900000</v>
      </c>
      <c r="F119" t="s">
        <v>1752</v>
      </c>
      <c r="G119">
        <v>0</v>
      </c>
      <c r="H119">
        <v>593729.63953488402</v>
      </c>
    </row>
    <row r="120" spans="1:8" x14ac:dyDescent="0.25">
      <c r="A120" t="s">
        <v>769</v>
      </c>
      <c r="B120">
        <v>2713</v>
      </c>
      <c r="C120" t="b">
        <v>0</v>
      </c>
      <c r="D120">
        <v>900000</v>
      </c>
      <c r="F120" t="s">
        <v>1753</v>
      </c>
      <c r="G120">
        <v>0</v>
      </c>
      <c r="H120">
        <v>841436.66286620405</v>
      </c>
    </row>
    <row r="121" spans="1:8" x14ac:dyDescent="0.25">
      <c r="A121" t="s">
        <v>769</v>
      </c>
      <c r="B121">
        <v>2714.6666666666702</v>
      </c>
      <c r="C121" t="b">
        <v>0</v>
      </c>
      <c r="D121">
        <v>900000</v>
      </c>
      <c r="F121" t="s">
        <v>1754</v>
      </c>
      <c r="G121">
        <v>6.1394891944987996E-4</v>
      </c>
      <c r="H121">
        <v>593895.92328601598</v>
      </c>
    </row>
    <row r="122" spans="1:8" x14ac:dyDescent="0.25">
      <c r="A122" t="s">
        <v>1209</v>
      </c>
      <c r="B122">
        <v>2651</v>
      </c>
      <c r="C122">
        <v>17560</v>
      </c>
      <c r="D122" t="b">
        <v>1</v>
      </c>
      <c r="E122">
        <v>2651</v>
      </c>
      <c r="F122" t="s">
        <v>9</v>
      </c>
      <c r="G122">
        <v>0</v>
      </c>
      <c r="H122">
        <v>16222.9314551263</v>
      </c>
    </row>
    <row r="123" spans="1:8" x14ac:dyDescent="0.25">
      <c r="A123" t="s">
        <v>1209</v>
      </c>
      <c r="B123">
        <v>2651</v>
      </c>
      <c r="C123">
        <v>470</v>
      </c>
      <c r="D123" t="b">
        <v>1</v>
      </c>
      <c r="E123">
        <v>2651</v>
      </c>
      <c r="F123" t="s">
        <v>1744</v>
      </c>
      <c r="G123">
        <v>0</v>
      </c>
      <c r="H123">
        <v>643.37423758350303</v>
      </c>
    </row>
    <row r="124" spans="1:8" x14ac:dyDescent="0.25">
      <c r="A124" t="s">
        <v>1209</v>
      </c>
      <c r="B124">
        <v>2651</v>
      </c>
      <c r="C124">
        <v>390</v>
      </c>
      <c r="D124" t="b">
        <v>1</v>
      </c>
      <c r="E124">
        <v>2651</v>
      </c>
      <c r="F124" t="s">
        <v>1745</v>
      </c>
      <c r="G124">
        <v>0</v>
      </c>
      <c r="H124">
        <v>540.08713331396996</v>
      </c>
    </row>
    <row r="125" spans="1:8" x14ac:dyDescent="0.25">
      <c r="A125" t="s">
        <v>1209</v>
      </c>
      <c r="B125">
        <v>2651</v>
      </c>
      <c r="C125">
        <v>350</v>
      </c>
      <c r="D125" t="b">
        <v>1</v>
      </c>
      <c r="E125">
        <v>2651</v>
      </c>
      <c r="F125" t="s">
        <v>1746</v>
      </c>
      <c r="G125">
        <v>0</v>
      </c>
      <c r="H125">
        <v>447.21391228579699</v>
      </c>
    </row>
    <row r="126" spans="1:8" x14ac:dyDescent="0.25">
      <c r="A126" t="s">
        <v>1209</v>
      </c>
      <c r="B126">
        <v>2651</v>
      </c>
      <c r="C126">
        <v>2310</v>
      </c>
      <c r="D126" t="b">
        <v>1</v>
      </c>
      <c r="E126">
        <v>2651</v>
      </c>
      <c r="F126" t="s">
        <v>1747</v>
      </c>
      <c r="G126">
        <v>0</v>
      </c>
      <c r="H126">
        <v>2705.17571884984</v>
      </c>
    </row>
    <row r="127" spans="1:8" x14ac:dyDescent="0.25">
      <c r="A127" t="s">
        <v>1209</v>
      </c>
      <c r="B127">
        <v>2651</v>
      </c>
      <c r="C127" t="b">
        <v>0</v>
      </c>
      <c r="D127">
        <v>900000</v>
      </c>
      <c r="F127" t="s">
        <v>1752</v>
      </c>
      <c r="G127">
        <v>0</v>
      </c>
      <c r="H127">
        <v>594907.50759689906</v>
      </c>
    </row>
    <row r="128" spans="1:8" x14ac:dyDescent="0.25">
      <c r="A128" t="s">
        <v>1209</v>
      </c>
      <c r="B128">
        <v>2651</v>
      </c>
      <c r="C128" t="b">
        <v>0</v>
      </c>
      <c r="D128">
        <v>900000</v>
      </c>
      <c r="F128" t="s">
        <v>1753</v>
      </c>
      <c r="G128">
        <v>0</v>
      </c>
      <c r="H128">
        <v>853421.27581395395</v>
      </c>
    </row>
    <row r="129" spans="1:8" x14ac:dyDescent="0.25">
      <c r="A129" t="s">
        <v>1209</v>
      </c>
      <c r="B129">
        <v>2651.3333333333298</v>
      </c>
      <c r="C129" t="b">
        <v>0</v>
      </c>
      <c r="D129">
        <v>900000</v>
      </c>
      <c r="F129" t="s">
        <v>1754</v>
      </c>
      <c r="G129">
        <v>1.2572290671364301E-4</v>
      </c>
      <c r="H129">
        <v>594939.46782945702</v>
      </c>
    </row>
    <row r="130" spans="1:8" x14ac:dyDescent="0.25">
      <c r="A130" t="s">
        <v>1247</v>
      </c>
      <c r="B130">
        <v>2636</v>
      </c>
      <c r="C130">
        <v>30410</v>
      </c>
      <c r="D130" t="b">
        <v>1</v>
      </c>
      <c r="E130">
        <v>2636</v>
      </c>
      <c r="F130" t="s">
        <v>9</v>
      </c>
      <c r="G130">
        <v>0</v>
      </c>
      <c r="H130">
        <v>24911.1852286049</v>
      </c>
    </row>
    <row r="131" spans="1:8" x14ac:dyDescent="0.25">
      <c r="A131" t="s">
        <v>1247</v>
      </c>
      <c r="B131">
        <v>2636</v>
      </c>
      <c r="C131">
        <v>440</v>
      </c>
      <c r="D131" t="b">
        <v>1</v>
      </c>
      <c r="E131">
        <v>2636</v>
      </c>
      <c r="F131" t="s">
        <v>1744</v>
      </c>
      <c r="G131">
        <v>0</v>
      </c>
      <c r="H131">
        <v>599.900351699883</v>
      </c>
    </row>
    <row r="132" spans="1:8" x14ac:dyDescent="0.25">
      <c r="A132" t="s">
        <v>1247</v>
      </c>
      <c r="B132">
        <v>2636</v>
      </c>
      <c r="C132">
        <v>950</v>
      </c>
      <c r="D132" t="b">
        <v>1</v>
      </c>
      <c r="E132">
        <v>2636</v>
      </c>
      <c r="F132" t="s">
        <v>1745</v>
      </c>
      <c r="G132">
        <v>0</v>
      </c>
      <c r="H132">
        <v>942.400351699883</v>
      </c>
    </row>
    <row r="133" spans="1:8" x14ac:dyDescent="0.25">
      <c r="A133" t="s">
        <v>1247</v>
      </c>
      <c r="B133">
        <v>2636</v>
      </c>
      <c r="C133">
        <v>330</v>
      </c>
      <c r="D133" t="b">
        <v>1</v>
      </c>
      <c r="E133">
        <v>2636</v>
      </c>
      <c r="F133" t="s">
        <v>1746</v>
      </c>
      <c r="G133">
        <v>0</v>
      </c>
      <c r="H133">
        <v>434.96189917936698</v>
      </c>
    </row>
    <row r="134" spans="1:8" x14ac:dyDescent="0.25">
      <c r="A134" t="s">
        <v>1247</v>
      </c>
      <c r="B134">
        <v>2636</v>
      </c>
      <c r="C134">
        <v>8410</v>
      </c>
      <c r="D134" t="b">
        <v>1</v>
      </c>
      <c r="E134">
        <v>2636</v>
      </c>
      <c r="F134" t="s">
        <v>1747</v>
      </c>
      <c r="G134">
        <v>0</v>
      </c>
      <c r="H134">
        <v>6663.4718640093797</v>
      </c>
    </row>
    <row r="135" spans="1:8" x14ac:dyDescent="0.25">
      <c r="A135" t="s">
        <v>1247</v>
      </c>
      <c r="B135">
        <v>2636</v>
      </c>
      <c r="C135" t="b">
        <v>0</v>
      </c>
      <c r="D135">
        <v>900000</v>
      </c>
      <c r="F135" t="s">
        <v>1752</v>
      </c>
      <c r="G135">
        <v>0</v>
      </c>
      <c r="H135">
        <v>572045.99605032196</v>
      </c>
    </row>
    <row r="136" spans="1:8" x14ac:dyDescent="0.25">
      <c r="A136" t="s">
        <v>1247</v>
      </c>
      <c r="B136">
        <v>2636</v>
      </c>
      <c r="C136" t="b">
        <v>0</v>
      </c>
      <c r="D136">
        <v>900000</v>
      </c>
      <c r="F136" t="s">
        <v>1753</v>
      </c>
      <c r="G136">
        <v>0</v>
      </c>
      <c r="H136">
        <v>821288.28115857195</v>
      </c>
    </row>
    <row r="137" spans="1:8" x14ac:dyDescent="0.25">
      <c r="A137" t="s">
        <v>1247</v>
      </c>
      <c r="B137">
        <v>2636</v>
      </c>
      <c r="C137" t="b">
        <v>0</v>
      </c>
      <c r="D137">
        <v>900000</v>
      </c>
      <c r="F137" t="s">
        <v>1754</v>
      </c>
      <c r="G137">
        <v>0</v>
      </c>
      <c r="H137">
        <v>572084.16164423595</v>
      </c>
    </row>
    <row r="138" spans="1:8" x14ac:dyDescent="0.25">
      <c r="A138" t="s">
        <v>1104</v>
      </c>
      <c r="B138">
        <v>2533</v>
      </c>
      <c r="C138">
        <v>17010</v>
      </c>
      <c r="D138" t="b">
        <v>1</v>
      </c>
      <c r="E138">
        <v>2533</v>
      </c>
      <c r="F138" t="s">
        <v>9</v>
      </c>
      <c r="G138">
        <v>0</v>
      </c>
      <c r="H138">
        <v>14905.1911846496</v>
      </c>
    </row>
    <row r="139" spans="1:8" x14ac:dyDescent="0.25">
      <c r="A139" t="s">
        <v>1104</v>
      </c>
      <c r="B139">
        <v>2533</v>
      </c>
      <c r="C139">
        <v>460</v>
      </c>
      <c r="D139" t="b">
        <v>1</v>
      </c>
      <c r="E139">
        <v>2533</v>
      </c>
      <c r="F139" t="s">
        <v>1744</v>
      </c>
      <c r="G139">
        <v>0</v>
      </c>
      <c r="H139">
        <v>594.45494994438297</v>
      </c>
    </row>
    <row r="140" spans="1:8" x14ac:dyDescent="0.25">
      <c r="A140" t="s">
        <v>1104</v>
      </c>
      <c r="B140">
        <v>2533</v>
      </c>
      <c r="C140">
        <v>1250</v>
      </c>
      <c r="D140" t="b">
        <v>1</v>
      </c>
      <c r="E140">
        <v>2533</v>
      </c>
      <c r="F140" t="s">
        <v>1745</v>
      </c>
      <c r="G140">
        <v>0</v>
      </c>
      <c r="H140">
        <v>1093.83064516129</v>
      </c>
    </row>
    <row r="141" spans="1:8" x14ac:dyDescent="0.25">
      <c r="A141" t="s">
        <v>1104</v>
      </c>
      <c r="B141">
        <v>2533</v>
      </c>
      <c r="C141">
        <v>370</v>
      </c>
      <c r="D141" t="b">
        <v>1</v>
      </c>
      <c r="E141">
        <v>2533</v>
      </c>
      <c r="F141" t="s">
        <v>1746</v>
      </c>
      <c r="G141">
        <v>0</v>
      </c>
      <c r="H141">
        <v>470.29755283648501</v>
      </c>
    </row>
    <row r="142" spans="1:8" x14ac:dyDescent="0.25">
      <c r="A142" t="s">
        <v>1104</v>
      </c>
      <c r="B142">
        <v>2533</v>
      </c>
      <c r="C142">
        <v>1810</v>
      </c>
      <c r="D142" t="b">
        <v>1</v>
      </c>
      <c r="E142">
        <v>2533</v>
      </c>
      <c r="F142" t="s">
        <v>1747</v>
      </c>
      <c r="G142">
        <v>0</v>
      </c>
      <c r="H142">
        <v>1803.90850945495</v>
      </c>
    </row>
    <row r="143" spans="1:8" x14ac:dyDescent="0.25">
      <c r="A143" t="s">
        <v>1104</v>
      </c>
      <c r="B143">
        <v>2533</v>
      </c>
      <c r="C143" t="b">
        <v>0</v>
      </c>
      <c r="D143">
        <v>900000</v>
      </c>
      <c r="F143" t="s">
        <v>1752</v>
      </c>
      <c r="G143">
        <v>0</v>
      </c>
      <c r="H143">
        <v>542508.37311977695</v>
      </c>
    </row>
    <row r="144" spans="1:8" x14ac:dyDescent="0.25">
      <c r="A144" t="s">
        <v>1104</v>
      </c>
      <c r="B144">
        <v>2533</v>
      </c>
      <c r="C144" t="b">
        <v>0</v>
      </c>
      <c r="D144">
        <v>900000</v>
      </c>
      <c r="F144" t="s">
        <v>1753</v>
      </c>
      <c r="G144">
        <v>0</v>
      </c>
      <c r="H144">
        <v>777084.52284122596</v>
      </c>
    </row>
    <row r="145" spans="1:8" x14ac:dyDescent="0.25">
      <c r="A145" t="s">
        <v>1104</v>
      </c>
      <c r="B145">
        <v>2542</v>
      </c>
      <c r="C145" t="b">
        <v>0</v>
      </c>
      <c r="D145">
        <v>900000</v>
      </c>
      <c r="F145" t="s">
        <v>1754</v>
      </c>
      <c r="G145">
        <v>3.5405192761605001E-3</v>
      </c>
      <c r="H145">
        <v>542844.72938718705</v>
      </c>
    </row>
    <row r="146" spans="1:8" x14ac:dyDescent="0.25">
      <c r="A146" t="s">
        <v>68</v>
      </c>
      <c r="B146">
        <v>2605</v>
      </c>
      <c r="C146">
        <v>16050</v>
      </c>
      <c r="D146" t="b">
        <v>1</v>
      </c>
      <c r="E146">
        <v>2605</v>
      </c>
      <c r="F146" t="s">
        <v>9</v>
      </c>
      <c r="G146">
        <v>0</v>
      </c>
      <c r="H146">
        <v>14911.4310146594</v>
      </c>
    </row>
    <row r="147" spans="1:8" x14ac:dyDescent="0.25">
      <c r="A147" t="s">
        <v>68</v>
      </c>
      <c r="B147">
        <v>2605</v>
      </c>
      <c r="C147">
        <v>480</v>
      </c>
      <c r="D147" t="b">
        <v>1</v>
      </c>
      <c r="E147">
        <v>2605</v>
      </c>
      <c r="F147" t="s">
        <v>1744</v>
      </c>
      <c r="G147">
        <v>0</v>
      </c>
      <c r="H147">
        <v>644.11253233687796</v>
      </c>
    </row>
    <row r="148" spans="1:8" x14ac:dyDescent="0.25">
      <c r="A148" t="s">
        <v>68</v>
      </c>
      <c r="B148">
        <v>2605</v>
      </c>
      <c r="C148">
        <v>350</v>
      </c>
      <c r="D148" t="b">
        <v>1</v>
      </c>
      <c r="E148">
        <v>2605</v>
      </c>
      <c r="F148" t="s">
        <v>1745</v>
      </c>
      <c r="G148">
        <v>0</v>
      </c>
      <c r="H148">
        <v>480.98591549295799</v>
      </c>
    </row>
    <row r="149" spans="1:8" x14ac:dyDescent="0.25">
      <c r="A149" t="s">
        <v>68</v>
      </c>
      <c r="B149">
        <v>2605</v>
      </c>
      <c r="C149">
        <v>300</v>
      </c>
      <c r="D149" t="b">
        <v>1</v>
      </c>
      <c r="E149">
        <v>2605</v>
      </c>
      <c r="F149" t="s">
        <v>1746</v>
      </c>
      <c r="G149">
        <v>0</v>
      </c>
      <c r="H149">
        <v>412.27364185110702</v>
      </c>
    </row>
    <row r="150" spans="1:8" x14ac:dyDescent="0.25">
      <c r="A150" t="s">
        <v>68</v>
      </c>
      <c r="B150">
        <v>2605</v>
      </c>
      <c r="C150">
        <v>2550</v>
      </c>
      <c r="D150" t="b">
        <v>1</v>
      </c>
      <c r="E150">
        <v>2605</v>
      </c>
      <c r="F150" t="s">
        <v>1747</v>
      </c>
      <c r="G150">
        <v>0</v>
      </c>
      <c r="H150">
        <v>2839.1987640126499</v>
      </c>
    </row>
    <row r="151" spans="1:8" x14ac:dyDescent="0.25">
      <c r="A151" t="s">
        <v>68</v>
      </c>
      <c r="B151">
        <v>2605</v>
      </c>
      <c r="C151" t="b">
        <v>0</v>
      </c>
      <c r="D151">
        <v>900000</v>
      </c>
      <c r="F151" t="s">
        <v>1752</v>
      </c>
      <c r="G151">
        <v>0</v>
      </c>
      <c r="H151">
        <v>567764.01154970797</v>
      </c>
    </row>
    <row r="152" spans="1:8" x14ac:dyDescent="0.25">
      <c r="A152" t="s">
        <v>68</v>
      </c>
      <c r="B152">
        <v>2605</v>
      </c>
      <c r="C152" t="b">
        <v>0</v>
      </c>
      <c r="D152">
        <v>900000</v>
      </c>
      <c r="F152" t="s">
        <v>1753</v>
      </c>
      <c r="G152">
        <v>0</v>
      </c>
      <c r="H152">
        <v>808771.95628655003</v>
      </c>
    </row>
    <row r="153" spans="1:8" x14ac:dyDescent="0.25">
      <c r="A153" t="s">
        <v>68</v>
      </c>
      <c r="B153">
        <v>2605</v>
      </c>
      <c r="C153" t="b">
        <v>0</v>
      </c>
      <c r="D153">
        <v>900000</v>
      </c>
      <c r="F153" t="s">
        <v>1754</v>
      </c>
      <c r="G153">
        <v>0</v>
      </c>
      <c r="H153">
        <v>567780.44897660799</v>
      </c>
    </row>
    <row r="154" spans="1:8" x14ac:dyDescent="0.25">
      <c r="A154" t="s">
        <v>1048</v>
      </c>
      <c r="B154">
        <v>2619</v>
      </c>
      <c r="C154">
        <v>16440</v>
      </c>
      <c r="D154" t="b">
        <v>1</v>
      </c>
      <c r="E154">
        <v>2619</v>
      </c>
      <c r="F154" t="s">
        <v>9</v>
      </c>
      <c r="G154">
        <v>0</v>
      </c>
      <c r="H154">
        <v>15438.6232132647</v>
      </c>
    </row>
    <row r="155" spans="1:8" x14ac:dyDescent="0.25">
      <c r="A155" t="s">
        <v>1048</v>
      </c>
      <c r="B155">
        <v>2619</v>
      </c>
      <c r="C155">
        <v>470</v>
      </c>
      <c r="D155" t="b">
        <v>1</v>
      </c>
      <c r="E155">
        <v>2619</v>
      </c>
      <c r="F155" t="s">
        <v>1744</v>
      </c>
      <c r="G155">
        <v>0</v>
      </c>
      <c r="H155">
        <v>627.13693539165195</v>
      </c>
    </row>
    <row r="156" spans="1:8" x14ac:dyDescent="0.25">
      <c r="A156" t="s">
        <v>1048</v>
      </c>
      <c r="B156">
        <v>2619</v>
      </c>
      <c r="C156">
        <v>1140</v>
      </c>
      <c r="D156" t="b">
        <v>1</v>
      </c>
      <c r="E156">
        <v>2619</v>
      </c>
      <c r="F156" t="s">
        <v>1745</v>
      </c>
      <c r="G156">
        <v>0</v>
      </c>
      <c r="H156">
        <v>1070.8576329330999</v>
      </c>
    </row>
    <row r="157" spans="1:8" x14ac:dyDescent="0.25">
      <c r="A157" t="s">
        <v>1048</v>
      </c>
      <c r="B157">
        <v>2619</v>
      </c>
      <c r="C157">
        <v>300</v>
      </c>
      <c r="D157" t="b">
        <v>1</v>
      </c>
      <c r="E157">
        <v>2619</v>
      </c>
      <c r="F157" t="s">
        <v>1746</v>
      </c>
      <c r="G157">
        <v>0</v>
      </c>
      <c r="H157">
        <v>397.27558604917101</v>
      </c>
    </row>
    <row r="158" spans="1:8" x14ac:dyDescent="0.25">
      <c r="A158" t="s">
        <v>1048</v>
      </c>
      <c r="B158">
        <v>2619</v>
      </c>
      <c r="C158">
        <v>2870</v>
      </c>
      <c r="D158" t="b">
        <v>1</v>
      </c>
      <c r="E158">
        <v>2619</v>
      </c>
      <c r="F158" t="s">
        <v>1747</v>
      </c>
      <c r="G158">
        <v>0</v>
      </c>
      <c r="H158">
        <v>2981.02344196684</v>
      </c>
    </row>
    <row r="159" spans="1:8" x14ac:dyDescent="0.25">
      <c r="A159" t="s">
        <v>1048</v>
      </c>
      <c r="B159">
        <v>2619</v>
      </c>
      <c r="C159" t="b">
        <v>0</v>
      </c>
      <c r="D159">
        <v>900000</v>
      </c>
      <c r="F159" t="s">
        <v>1752</v>
      </c>
      <c r="G159">
        <v>0</v>
      </c>
      <c r="H159">
        <v>563178.66944045899</v>
      </c>
    </row>
    <row r="160" spans="1:8" x14ac:dyDescent="0.25">
      <c r="A160" t="s">
        <v>1048</v>
      </c>
      <c r="B160">
        <v>2619.6666666666702</v>
      </c>
      <c r="C160" t="b">
        <v>0</v>
      </c>
      <c r="D160">
        <v>900000</v>
      </c>
      <c r="F160" t="s">
        <v>1753</v>
      </c>
      <c r="G160">
        <v>2.5448530347371701E-4</v>
      </c>
      <c r="H160">
        <v>807355.45179339999</v>
      </c>
    </row>
    <row r="161" spans="1:8" x14ac:dyDescent="0.25">
      <c r="A161" t="s">
        <v>1048</v>
      </c>
      <c r="B161">
        <v>2619</v>
      </c>
      <c r="C161" t="b">
        <v>0</v>
      </c>
      <c r="D161">
        <v>900000</v>
      </c>
      <c r="F161" t="s">
        <v>1754</v>
      </c>
      <c r="G161">
        <v>0</v>
      </c>
      <c r="H161">
        <v>563191.57259684405</v>
      </c>
    </row>
    <row r="162" spans="1:8" x14ac:dyDescent="0.25">
      <c r="A162" t="s">
        <v>1588</v>
      </c>
      <c r="B162">
        <v>1132</v>
      </c>
      <c r="C162">
        <v>7490</v>
      </c>
      <c r="D162" t="b">
        <v>1</v>
      </c>
      <c r="E162">
        <v>1132</v>
      </c>
      <c r="F162" t="s">
        <v>9</v>
      </c>
      <c r="G162">
        <v>0</v>
      </c>
      <c r="H162">
        <v>6720.2764530551403</v>
      </c>
    </row>
    <row r="163" spans="1:8" x14ac:dyDescent="0.25">
      <c r="A163" t="s">
        <v>1588</v>
      </c>
      <c r="B163">
        <v>1132</v>
      </c>
      <c r="C163">
        <v>440</v>
      </c>
      <c r="D163" t="b">
        <v>1</v>
      </c>
      <c r="E163">
        <v>1132</v>
      </c>
      <c r="F163" t="s">
        <v>1744</v>
      </c>
      <c r="G163">
        <v>0</v>
      </c>
      <c r="H163">
        <v>543.61649279682103</v>
      </c>
    </row>
    <row r="164" spans="1:8" x14ac:dyDescent="0.25">
      <c r="A164" t="s">
        <v>1588</v>
      </c>
      <c r="B164">
        <v>1132</v>
      </c>
      <c r="C164">
        <v>1060</v>
      </c>
      <c r="D164" t="b">
        <v>1</v>
      </c>
      <c r="E164">
        <v>1132</v>
      </c>
      <c r="F164" t="s">
        <v>1745</v>
      </c>
      <c r="G164">
        <v>0</v>
      </c>
      <c r="H164">
        <v>838.44013909587704</v>
      </c>
    </row>
    <row r="165" spans="1:8" x14ac:dyDescent="0.25">
      <c r="A165" t="s">
        <v>1588</v>
      </c>
      <c r="B165">
        <v>1132</v>
      </c>
      <c r="C165">
        <v>350</v>
      </c>
      <c r="D165" t="b">
        <v>1</v>
      </c>
      <c r="E165">
        <v>1132</v>
      </c>
      <c r="F165" t="s">
        <v>1746</v>
      </c>
      <c r="G165">
        <v>0</v>
      </c>
      <c r="H165">
        <v>433.34326875310501</v>
      </c>
    </row>
    <row r="166" spans="1:8" x14ac:dyDescent="0.25">
      <c r="A166" t="s">
        <v>1588</v>
      </c>
      <c r="B166">
        <v>1132</v>
      </c>
      <c r="C166">
        <v>1300</v>
      </c>
      <c r="D166" t="b">
        <v>1</v>
      </c>
      <c r="E166">
        <v>1132</v>
      </c>
      <c r="F166" t="s">
        <v>1747</v>
      </c>
      <c r="G166">
        <v>0</v>
      </c>
      <c r="H166">
        <v>1373.6624441132601</v>
      </c>
    </row>
    <row r="167" spans="1:8" x14ac:dyDescent="0.25">
      <c r="A167" t="s">
        <v>1588</v>
      </c>
      <c r="B167">
        <v>1132</v>
      </c>
      <c r="C167" t="b">
        <v>0</v>
      </c>
      <c r="D167">
        <v>900000</v>
      </c>
      <c r="F167" t="s">
        <v>1752</v>
      </c>
      <c r="G167">
        <v>0</v>
      </c>
      <c r="H167">
        <v>490589.63894681999</v>
      </c>
    </row>
    <row r="168" spans="1:8" x14ac:dyDescent="0.25">
      <c r="A168" t="s">
        <v>1588</v>
      </c>
      <c r="B168">
        <v>1132.3333333333301</v>
      </c>
      <c r="C168" t="b">
        <v>0</v>
      </c>
      <c r="D168">
        <v>900000</v>
      </c>
      <c r="F168" t="s">
        <v>1753</v>
      </c>
      <c r="G168">
        <v>2.94377391816258E-4</v>
      </c>
      <c r="H168">
        <v>705961.47288842604</v>
      </c>
    </row>
    <row r="169" spans="1:8" x14ac:dyDescent="0.25">
      <c r="A169" t="s">
        <v>1588</v>
      </c>
      <c r="B169">
        <v>1138.6666666666699</v>
      </c>
      <c r="C169" t="b">
        <v>0</v>
      </c>
      <c r="D169">
        <v>900000</v>
      </c>
      <c r="F169" t="s">
        <v>1754</v>
      </c>
      <c r="G169">
        <v>5.85480093676827E-3</v>
      </c>
      <c r="H169">
        <v>491064.04535974999</v>
      </c>
    </row>
    <row r="170" spans="1:8" x14ac:dyDescent="0.25">
      <c r="A170" t="s">
        <v>667</v>
      </c>
      <c r="B170">
        <v>1178</v>
      </c>
      <c r="C170">
        <v>6290</v>
      </c>
      <c r="D170" t="b">
        <v>1</v>
      </c>
      <c r="E170">
        <v>1178</v>
      </c>
      <c r="F170" t="s">
        <v>9</v>
      </c>
      <c r="G170">
        <v>0</v>
      </c>
      <c r="H170">
        <v>6082.9769719428296</v>
      </c>
    </row>
    <row r="171" spans="1:8" x14ac:dyDescent="0.25">
      <c r="A171" t="s">
        <v>667</v>
      </c>
      <c r="B171">
        <v>1178</v>
      </c>
      <c r="C171">
        <v>470</v>
      </c>
      <c r="D171" t="b">
        <v>1</v>
      </c>
      <c r="E171">
        <v>1178</v>
      </c>
      <c r="F171" t="s">
        <v>1744</v>
      </c>
      <c r="G171">
        <v>0</v>
      </c>
      <c r="H171">
        <v>608.92403388035996</v>
      </c>
    </row>
    <row r="172" spans="1:8" x14ac:dyDescent="0.25">
      <c r="A172" t="s">
        <v>667</v>
      </c>
      <c r="B172">
        <v>1178</v>
      </c>
      <c r="C172">
        <v>520</v>
      </c>
      <c r="D172" t="b">
        <v>1</v>
      </c>
      <c r="E172">
        <v>1178</v>
      </c>
      <c r="F172" t="s">
        <v>1745</v>
      </c>
      <c r="G172">
        <v>0</v>
      </c>
      <c r="H172">
        <v>579.96426680783497</v>
      </c>
    </row>
    <row r="173" spans="1:8" x14ac:dyDescent="0.25">
      <c r="A173" t="s">
        <v>667</v>
      </c>
      <c r="B173">
        <v>1178</v>
      </c>
      <c r="C173">
        <v>340</v>
      </c>
      <c r="D173" t="b">
        <v>1</v>
      </c>
      <c r="E173">
        <v>1178</v>
      </c>
      <c r="F173" t="s">
        <v>1746</v>
      </c>
      <c r="G173">
        <v>0</v>
      </c>
      <c r="H173">
        <v>438.434356802541</v>
      </c>
    </row>
    <row r="174" spans="1:8" x14ac:dyDescent="0.25">
      <c r="A174" t="s">
        <v>667</v>
      </c>
      <c r="B174">
        <v>1178</v>
      </c>
      <c r="C174">
        <v>1680</v>
      </c>
      <c r="D174" t="b">
        <v>1</v>
      </c>
      <c r="E174">
        <v>1178</v>
      </c>
      <c r="F174" t="s">
        <v>1747</v>
      </c>
      <c r="G174">
        <v>0</v>
      </c>
      <c r="H174">
        <v>2158.4409740603501</v>
      </c>
    </row>
    <row r="175" spans="1:8" x14ac:dyDescent="0.25">
      <c r="A175" t="s">
        <v>667</v>
      </c>
      <c r="B175">
        <v>1178</v>
      </c>
      <c r="C175" t="b">
        <v>0</v>
      </c>
      <c r="D175">
        <v>900000</v>
      </c>
      <c r="F175" t="s">
        <v>1752</v>
      </c>
      <c r="G175">
        <v>0</v>
      </c>
      <c r="H175">
        <v>500806.86940686801</v>
      </c>
    </row>
    <row r="176" spans="1:8" x14ac:dyDescent="0.25">
      <c r="A176" t="s">
        <v>667</v>
      </c>
      <c r="B176">
        <v>1178</v>
      </c>
      <c r="C176" t="b">
        <v>0</v>
      </c>
      <c r="D176">
        <v>900000</v>
      </c>
      <c r="F176" t="s">
        <v>1753</v>
      </c>
      <c r="G176">
        <v>0</v>
      </c>
      <c r="H176">
        <v>716197.57492195605</v>
      </c>
    </row>
    <row r="177" spans="1:8" x14ac:dyDescent="0.25">
      <c r="A177" t="s">
        <v>667</v>
      </c>
      <c r="B177">
        <v>1179.6666666666699</v>
      </c>
      <c r="C177" t="b">
        <v>0</v>
      </c>
      <c r="D177">
        <v>900000</v>
      </c>
      <c r="F177" t="s">
        <v>1754</v>
      </c>
      <c r="G177">
        <v>1.41282848262225E-3</v>
      </c>
      <c r="H177">
        <v>501279.555671176</v>
      </c>
    </row>
    <row r="178" spans="1:8" x14ac:dyDescent="0.25">
      <c r="A178" t="s">
        <v>1299</v>
      </c>
      <c r="B178">
        <v>1190</v>
      </c>
      <c r="C178">
        <v>11060</v>
      </c>
      <c r="D178" t="b">
        <v>1</v>
      </c>
      <c r="E178">
        <v>1190</v>
      </c>
      <c r="F178" t="s">
        <v>9</v>
      </c>
      <c r="G178">
        <v>0</v>
      </c>
      <c r="H178">
        <v>9058.5222281735405</v>
      </c>
    </row>
    <row r="179" spans="1:8" x14ac:dyDescent="0.25">
      <c r="A179" t="s">
        <v>1299</v>
      </c>
      <c r="B179">
        <v>1190</v>
      </c>
      <c r="C179">
        <v>440</v>
      </c>
      <c r="D179" t="b">
        <v>1</v>
      </c>
      <c r="E179">
        <v>1190</v>
      </c>
      <c r="F179" t="s">
        <v>1744</v>
      </c>
      <c r="G179">
        <v>0</v>
      </c>
      <c r="H179">
        <v>552.63390465988198</v>
      </c>
    </row>
    <row r="180" spans="1:8" x14ac:dyDescent="0.25">
      <c r="A180" t="s">
        <v>1299</v>
      </c>
      <c r="B180">
        <v>1190</v>
      </c>
      <c r="C180">
        <v>1790</v>
      </c>
      <c r="D180" t="b">
        <v>1</v>
      </c>
      <c r="E180">
        <v>1190</v>
      </c>
      <c r="F180" t="s">
        <v>1745</v>
      </c>
      <c r="G180">
        <v>0</v>
      </c>
      <c r="H180">
        <v>1364.7281735404399</v>
      </c>
    </row>
    <row r="181" spans="1:8" x14ac:dyDescent="0.25">
      <c r="A181" t="s">
        <v>1299</v>
      </c>
      <c r="B181">
        <v>1190</v>
      </c>
      <c r="C181">
        <v>340</v>
      </c>
      <c r="D181" t="b">
        <v>1</v>
      </c>
      <c r="E181">
        <v>1190</v>
      </c>
      <c r="F181" t="s">
        <v>1746</v>
      </c>
      <c r="G181">
        <v>0</v>
      </c>
      <c r="H181">
        <v>418.31012319228699</v>
      </c>
    </row>
    <row r="182" spans="1:8" x14ac:dyDescent="0.25">
      <c r="A182" t="s">
        <v>1299</v>
      </c>
      <c r="B182">
        <v>1190</v>
      </c>
      <c r="C182">
        <v>3180</v>
      </c>
      <c r="D182" t="b">
        <v>1</v>
      </c>
      <c r="E182">
        <v>1190</v>
      </c>
      <c r="F182" t="s">
        <v>1747</v>
      </c>
      <c r="G182">
        <v>0</v>
      </c>
      <c r="H182">
        <v>2543.6622924477801</v>
      </c>
    </row>
    <row r="183" spans="1:8" x14ac:dyDescent="0.25">
      <c r="A183" t="s">
        <v>1299</v>
      </c>
      <c r="B183">
        <v>1190</v>
      </c>
      <c r="C183" t="b">
        <v>0</v>
      </c>
      <c r="D183">
        <v>900000</v>
      </c>
      <c r="F183" t="s">
        <v>1752</v>
      </c>
      <c r="G183">
        <v>0</v>
      </c>
      <c r="H183">
        <v>511977.83440514503</v>
      </c>
    </row>
    <row r="184" spans="1:8" x14ac:dyDescent="0.25">
      <c r="A184" t="s">
        <v>1299</v>
      </c>
      <c r="B184">
        <v>1190</v>
      </c>
      <c r="C184" t="b">
        <v>0</v>
      </c>
      <c r="D184">
        <v>900000</v>
      </c>
      <c r="F184" t="s">
        <v>1753</v>
      </c>
      <c r="G184">
        <v>0</v>
      </c>
      <c r="H184">
        <v>728625.49571275502</v>
      </c>
    </row>
    <row r="185" spans="1:8" x14ac:dyDescent="0.25">
      <c r="A185" t="s">
        <v>1299</v>
      </c>
      <c r="B185">
        <v>1197</v>
      </c>
      <c r="C185" t="b">
        <v>0</v>
      </c>
      <c r="D185">
        <v>900000</v>
      </c>
      <c r="F185" t="s">
        <v>1754</v>
      </c>
      <c r="G185">
        <v>5.8479532163743199E-3</v>
      </c>
      <c r="H185">
        <v>512703.44614147901</v>
      </c>
    </row>
    <row r="186" spans="1:8" x14ac:dyDescent="0.25">
      <c r="A186" t="s">
        <v>1084</v>
      </c>
      <c r="B186">
        <v>1131</v>
      </c>
      <c r="C186">
        <v>7230</v>
      </c>
      <c r="D186" t="b">
        <v>1</v>
      </c>
      <c r="E186">
        <v>1131</v>
      </c>
      <c r="F186" t="s">
        <v>9</v>
      </c>
      <c r="G186">
        <v>0</v>
      </c>
      <c r="H186">
        <v>6879.9392784552902</v>
      </c>
    </row>
    <row r="187" spans="1:8" x14ac:dyDescent="0.25">
      <c r="A187" t="s">
        <v>1084</v>
      </c>
      <c r="B187">
        <v>1131</v>
      </c>
      <c r="C187">
        <v>450</v>
      </c>
      <c r="D187" t="b">
        <v>1</v>
      </c>
      <c r="E187">
        <v>1131</v>
      </c>
      <c r="F187" t="s">
        <v>1744</v>
      </c>
      <c r="G187">
        <v>0</v>
      </c>
      <c r="H187">
        <v>559.20223577235799</v>
      </c>
    </row>
    <row r="188" spans="1:8" x14ac:dyDescent="0.25">
      <c r="A188" t="s">
        <v>1084</v>
      </c>
      <c r="B188">
        <v>1131</v>
      </c>
      <c r="C188">
        <v>1300</v>
      </c>
      <c r="D188" t="b">
        <v>1</v>
      </c>
      <c r="E188">
        <v>1131</v>
      </c>
      <c r="F188" t="s">
        <v>1745</v>
      </c>
      <c r="G188">
        <v>0</v>
      </c>
      <c r="H188">
        <v>1021.47103658537</v>
      </c>
    </row>
    <row r="189" spans="1:8" x14ac:dyDescent="0.25">
      <c r="A189" t="s">
        <v>1084</v>
      </c>
      <c r="B189">
        <v>1131</v>
      </c>
      <c r="C189">
        <v>320</v>
      </c>
      <c r="D189" t="b">
        <v>1</v>
      </c>
      <c r="E189">
        <v>1131</v>
      </c>
      <c r="F189" t="s">
        <v>1746</v>
      </c>
      <c r="G189">
        <v>0</v>
      </c>
      <c r="H189">
        <v>411.869918699187</v>
      </c>
    </row>
    <row r="190" spans="1:8" x14ac:dyDescent="0.25">
      <c r="A190" t="s">
        <v>1084</v>
      </c>
      <c r="B190">
        <v>1131</v>
      </c>
      <c r="C190">
        <v>1330</v>
      </c>
      <c r="D190" t="b">
        <v>1</v>
      </c>
      <c r="E190">
        <v>1131</v>
      </c>
      <c r="F190" t="s">
        <v>1747</v>
      </c>
      <c r="G190">
        <v>0</v>
      </c>
      <c r="H190">
        <v>1434.9822154471501</v>
      </c>
    </row>
    <row r="191" spans="1:8" x14ac:dyDescent="0.25">
      <c r="A191" t="s">
        <v>1084</v>
      </c>
      <c r="B191">
        <v>1131</v>
      </c>
      <c r="C191" t="b">
        <v>0</v>
      </c>
      <c r="D191">
        <v>900000</v>
      </c>
      <c r="F191" t="s">
        <v>1752</v>
      </c>
      <c r="G191">
        <v>0</v>
      </c>
      <c r="H191">
        <v>515165.53021664801</v>
      </c>
    </row>
    <row r="192" spans="1:8" x14ac:dyDescent="0.25">
      <c r="A192" t="s">
        <v>1084</v>
      </c>
      <c r="B192">
        <v>1131.3333333333301</v>
      </c>
      <c r="C192" t="b">
        <v>0</v>
      </c>
      <c r="D192">
        <v>900000</v>
      </c>
      <c r="F192" t="s">
        <v>1753</v>
      </c>
      <c r="G192">
        <v>2.9463759575709702E-4</v>
      </c>
      <c r="H192">
        <v>737891.49942987505</v>
      </c>
    </row>
    <row r="193" spans="1:8" x14ac:dyDescent="0.25">
      <c r="A193" t="s">
        <v>1084</v>
      </c>
      <c r="B193">
        <v>1132.6666666666699</v>
      </c>
      <c r="C193" t="b">
        <v>0</v>
      </c>
      <c r="D193">
        <v>900000</v>
      </c>
      <c r="F193" t="s">
        <v>1754</v>
      </c>
      <c r="G193">
        <v>1.4714537963508301E-3</v>
      </c>
      <c r="H193">
        <v>515428.41961231502</v>
      </c>
    </row>
    <row r="194" spans="1:8" x14ac:dyDescent="0.25">
      <c r="A194" t="s">
        <v>959</v>
      </c>
      <c r="B194">
        <v>1158</v>
      </c>
      <c r="C194">
        <v>7500</v>
      </c>
      <c r="D194" t="b">
        <v>1</v>
      </c>
      <c r="E194">
        <v>1158</v>
      </c>
      <c r="F194" t="s">
        <v>9</v>
      </c>
      <c r="G194">
        <v>0</v>
      </c>
      <c r="H194">
        <v>7070.1069574247103</v>
      </c>
    </row>
    <row r="195" spans="1:8" x14ac:dyDescent="0.25">
      <c r="A195" t="s">
        <v>959</v>
      </c>
      <c r="B195">
        <v>1158</v>
      </c>
      <c r="C195">
        <v>650</v>
      </c>
      <c r="D195" t="b">
        <v>1</v>
      </c>
      <c r="E195">
        <v>1158</v>
      </c>
      <c r="F195" t="s">
        <v>1744</v>
      </c>
      <c r="G195">
        <v>0</v>
      </c>
      <c r="H195">
        <v>831.67964693665601</v>
      </c>
    </row>
    <row r="196" spans="1:8" x14ac:dyDescent="0.25">
      <c r="A196" t="s">
        <v>959</v>
      </c>
      <c r="B196">
        <v>1158</v>
      </c>
      <c r="C196">
        <v>1060</v>
      </c>
      <c r="D196" t="b">
        <v>1</v>
      </c>
      <c r="E196">
        <v>1158</v>
      </c>
      <c r="F196" t="s">
        <v>1745</v>
      </c>
      <c r="G196">
        <v>0</v>
      </c>
      <c r="H196">
        <v>934.10436137071702</v>
      </c>
    </row>
    <row r="197" spans="1:8" x14ac:dyDescent="0.25">
      <c r="A197" t="s">
        <v>959</v>
      </c>
      <c r="B197">
        <v>1158</v>
      </c>
      <c r="C197">
        <v>280</v>
      </c>
      <c r="D197" t="b">
        <v>1</v>
      </c>
      <c r="E197">
        <v>1158</v>
      </c>
      <c r="F197" t="s">
        <v>1746</v>
      </c>
      <c r="G197">
        <v>0</v>
      </c>
      <c r="H197">
        <v>364.10176531671902</v>
      </c>
    </row>
    <row r="198" spans="1:8" x14ac:dyDescent="0.25">
      <c r="A198" t="s">
        <v>959</v>
      </c>
      <c r="B198">
        <v>1158</v>
      </c>
      <c r="C198">
        <v>930</v>
      </c>
      <c r="D198" t="b">
        <v>1</v>
      </c>
      <c r="E198">
        <v>1158</v>
      </c>
      <c r="F198" t="s">
        <v>1747</v>
      </c>
      <c r="G198">
        <v>0</v>
      </c>
      <c r="H198">
        <v>1194.3483904465199</v>
      </c>
    </row>
    <row r="199" spans="1:8" x14ac:dyDescent="0.25">
      <c r="A199" t="s">
        <v>959</v>
      </c>
      <c r="B199">
        <v>1158</v>
      </c>
      <c r="C199" t="b">
        <v>0</v>
      </c>
      <c r="D199">
        <v>900000</v>
      </c>
      <c r="F199" t="s">
        <v>1752</v>
      </c>
      <c r="G199">
        <v>0</v>
      </c>
      <c r="H199">
        <v>498687.25551470602</v>
      </c>
    </row>
    <row r="200" spans="1:8" x14ac:dyDescent="0.25">
      <c r="A200" t="s">
        <v>959</v>
      </c>
      <c r="B200">
        <v>1158</v>
      </c>
      <c r="C200" t="b">
        <v>0</v>
      </c>
      <c r="D200">
        <v>900000</v>
      </c>
      <c r="F200" t="s">
        <v>1753</v>
      </c>
      <c r="G200">
        <v>0</v>
      </c>
      <c r="H200">
        <v>717254.06906512601</v>
      </c>
    </row>
    <row r="201" spans="1:8" x14ac:dyDescent="0.25">
      <c r="A201" t="s">
        <v>959</v>
      </c>
      <c r="B201">
        <v>1159.3333333333301</v>
      </c>
      <c r="C201" t="b">
        <v>0</v>
      </c>
      <c r="D201">
        <v>900000</v>
      </c>
      <c r="F201" t="s">
        <v>1754</v>
      </c>
      <c r="G201">
        <v>1.1500862564691699E-3</v>
      </c>
      <c r="H201">
        <v>498928.695115546</v>
      </c>
    </row>
    <row r="202" spans="1:8" x14ac:dyDescent="0.25">
      <c r="A202" t="s">
        <v>1049</v>
      </c>
      <c r="B202">
        <v>1145</v>
      </c>
      <c r="C202">
        <v>6860</v>
      </c>
      <c r="D202" t="b">
        <v>1</v>
      </c>
      <c r="E202">
        <v>1145</v>
      </c>
      <c r="F202" t="s">
        <v>9</v>
      </c>
      <c r="G202">
        <v>0</v>
      </c>
      <c r="H202">
        <v>6788.2304574406498</v>
      </c>
    </row>
    <row r="203" spans="1:8" x14ac:dyDescent="0.25">
      <c r="A203" t="s">
        <v>1049</v>
      </c>
      <c r="B203">
        <v>1145</v>
      </c>
      <c r="C203">
        <v>440</v>
      </c>
      <c r="D203" t="b">
        <v>1</v>
      </c>
      <c r="E203">
        <v>1145</v>
      </c>
      <c r="F203" t="s">
        <v>1744</v>
      </c>
      <c r="G203">
        <v>0</v>
      </c>
      <c r="H203">
        <v>573.09930515344502</v>
      </c>
    </row>
    <row r="204" spans="1:8" x14ac:dyDescent="0.25">
      <c r="A204" t="s">
        <v>1049</v>
      </c>
      <c r="B204">
        <v>1145</v>
      </c>
      <c r="C204">
        <v>950</v>
      </c>
      <c r="D204" t="b">
        <v>1</v>
      </c>
      <c r="E204">
        <v>1145</v>
      </c>
      <c r="F204" t="s">
        <v>1745</v>
      </c>
      <c r="G204">
        <v>0</v>
      </c>
      <c r="H204">
        <v>943.53937463810098</v>
      </c>
    </row>
    <row r="205" spans="1:8" x14ac:dyDescent="0.25">
      <c r="A205" t="s">
        <v>1049</v>
      </c>
      <c r="B205">
        <v>1145</v>
      </c>
      <c r="C205">
        <v>350</v>
      </c>
      <c r="D205" t="b">
        <v>1</v>
      </c>
      <c r="E205">
        <v>1145</v>
      </c>
      <c r="F205" t="s">
        <v>1746</v>
      </c>
      <c r="G205">
        <v>0</v>
      </c>
      <c r="H205">
        <v>458.435147654893</v>
      </c>
    </row>
    <row r="206" spans="1:8" x14ac:dyDescent="0.25">
      <c r="A206" t="s">
        <v>1049</v>
      </c>
      <c r="B206">
        <v>1145</v>
      </c>
      <c r="C206">
        <v>1520</v>
      </c>
      <c r="D206" t="b">
        <v>1</v>
      </c>
      <c r="E206">
        <v>1145</v>
      </c>
      <c r="F206" t="s">
        <v>1747</v>
      </c>
      <c r="G206">
        <v>0</v>
      </c>
      <c r="H206">
        <v>1553.3396062536201</v>
      </c>
    </row>
    <row r="207" spans="1:8" x14ac:dyDescent="0.25">
      <c r="A207" t="s">
        <v>1049</v>
      </c>
      <c r="B207">
        <v>1145</v>
      </c>
      <c r="C207" t="b">
        <v>0</v>
      </c>
      <c r="D207">
        <v>900000</v>
      </c>
      <c r="F207" t="s">
        <v>1752</v>
      </c>
      <c r="G207">
        <v>0</v>
      </c>
      <c r="H207">
        <v>497331.24497885798</v>
      </c>
    </row>
    <row r="208" spans="1:8" x14ac:dyDescent="0.25">
      <c r="A208" t="s">
        <v>1049</v>
      </c>
      <c r="B208">
        <v>1145</v>
      </c>
      <c r="C208" t="b">
        <v>0</v>
      </c>
      <c r="D208">
        <v>900000</v>
      </c>
      <c r="F208" t="s">
        <v>1753</v>
      </c>
      <c r="G208">
        <v>0</v>
      </c>
      <c r="H208">
        <v>729632.89904862596</v>
      </c>
    </row>
    <row r="209" spans="1:8" x14ac:dyDescent="0.25">
      <c r="A209" t="s">
        <v>1049</v>
      </c>
      <c r="B209">
        <v>1153.3333333333301</v>
      </c>
      <c r="C209" t="b">
        <v>0</v>
      </c>
      <c r="D209">
        <v>900000</v>
      </c>
      <c r="F209" t="s">
        <v>1754</v>
      </c>
      <c r="G209">
        <v>7.2254335260114599E-3</v>
      </c>
      <c r="H209">
        <v>501616.02563425002</v>
      </c>
    </row>
    <row r="210" spans="1:8" x14ac:dyDescent="0.25">
      <c r="A210" t="s">
        <v>1164</v>
      </c>
      <c r="B210">
        <v>1139</v>
      </c>
      <c r="C210">
        <v>6970</v>
      </c>
      <c r="D210" t="b">
        <v>1</v>
      </c>
      <c r="E210">
        <v>1139</v>
      </c>
      <c r="F210" t="s">
        <v>9</v>
      </c>
      <c r="G210">
        <v>0</v>
      </c>
      <c r="H210">
        <v>6141.0079760717799</v>
      </c>
    </row>
    <row r="211" spans="1:8" x14ac:dyDescent="0.25">
      <c r="A211" t="s">
        <v>1164</v>
      </c>
      <c r="B211">
        <v>1139</v>
      </c>
      <c r="C211">
        <v>470</v>
      </c>
      <c r="D211" t="b">
        <v>1</v>
      </c>
      <c r="E211">
        <v>1139</v>
      </c>
      <c r="F211" t="s">
        <v>1744</v>
      </c>
      <c r="G211">
        <v>0</v>
      </c>
      <c r="H211">
        <v>579.58374875373897</v>
      </c>
    </row>
    <row r="212" spans="1:8" x14ac:dyDescent="0.25">
      <c r="A212" t="s">
        <v>1164</v>
      </c>
      <c r="B212">
        <v>1139</v>
      </c>
      <c r="C212">
        <v>1190</v>
      </c>
      <c r="D212" t="b">
        <v>1</v>
      </c>
      <c r="E212">
        <v>1139</v>
      </c>
      <c r="F212" t="s">
        <v>1745</v>
      </c>
      <c r="G212">
        <v>0</v>
      </c>
      <c r="H212">
        <v>998.06829511465605</v>
      </c>
    </row>
    <row r="213" spans="1:8" x14ac:dyDescent="0.25">
      <c r="A213" t="s">
        <v>1164</v>
      </c>
      <c r="B213">
        <v>1139</v>
      </c>
      <c r="C213">
        <v>340</v>
      </c>
      <c r="D213" t="b">
        <v>1</v>
      </c>
      <c r="E213">
        <v>1139</v>
      </c>
      <c r="F213" t="s">
        <v>1746</v>
      </c>
      <c r="G213">
        <v>0</v>
      </c>
      <c r="H213">
        <v>421.46061814556299</v>
      </c>
    </row>
    <row r="214" spans="1:8" x14ac:dyDescent="0.25">
      <c r="A214" t="s">
        <v>1164</v>
      </c>
      <c r="B214">
        <v>1139</v>
      </c>
      <c r="C214">
        <v>2090</v>
      </c>
      <c r="D214" t="b">
        <v>1</v>
      </c>
      <c r="E214">
        <v>1139</v>
      </c>
      <c r="F214" t="s">
        <v>1747</v>
      </c>
      <c r="G214">
        <v>0</v>
      </c>
      <c r="H214">
        <v>1812.6744765702899</v>
      </c>
    </row>
    <row r="215" spans="1:8" x14ac:dyDescent="0.25">
      <c r="A215" t="s">
        <v>1164</v>
      </c>
      <c r="B215">
        <v>1139</v>
      </c>
      <c r="C215" t="b">
        <v>0</v>
      </c>
      <c r="D215">
        <v>900000</v>
      </c>
      <c r="F215" t="s">
        <v>1752</v>
      </c>
      <c r="G215">
        <v>0</v>
      </c>
      <c r="H215">
        <v>483082.070493454</v>
      </c>
    </row>
    <row r="216" spans="1:8" x14ac:dyDescent="0.25">
      <c r="A216" t="s">
        <v>1164</v>
      </c>
      <c r="B216">
        <v>1139.6666666666699</v>
      </c>
      <c r="C216" t="b">
        <v>0</v>
      </c>
      <c r="D216">
        <v>900000</v>
      </c>
      <c r="F216" t="s">
        <v>1753</v>
      </c>
      <c r="G216">
        <v>5.8496636443405902E-4</v>
      </c>
      <c r="H216">
        <v>724483.99068479403</v>
      </c>
    </row>
    <row r="217" spans="1:8" x14ac:dyDescent="0.25">
      <c r="A217" t="s">
        <v>1164</v>
      </c>
      <c r="B217">
        <v>1141</v>
      </c>
      <c r="C217" t="b">
        <v>0</v>
      </c>
      <c r="D217">
        <v>900000</v>
      </c>
      <c r="F217" t="s">
        <v>1754</v>
      </c>
      <c r="G217">
        <v>1.7528483786152199E-3</v>
      </c>
      <c r="H217">
        <v>483767.07628398802</v>
      </c>
    </row>
    <row r="218" spans="1:8" x14ac:dyDescent="0.25">
      <c r="A218" t="s">
        <v>863</v>
      </c>
      <c r="B218">
        <v>1156</v>
      </c>
      <c r="C218">
        <v>6220</v>
      </c>
      <c r="D218" t="b">
        <v>1</v>
      </c>
      <c r="E218">
        <v>1156</v>
      </c>
      <c r="F218" t="s">
        <v>9</v>
      </c>
      <c r="G218">
        <v>0</v>
      </c>
      <c r="H218">
        <v>5696.6211538461503</v>
      </c>
    </row>
    <row r="219" spans="1:8" x14ac:dyDescent="0.25">
      <c r="A219" t="s">
        <v>863</v>
      </c>
      <c r="B219">
        <v>1156</v>
      </c>
      <c r="C219">
        <v>430</v>
      </c>
      <c r="D219" t="b">
        <v>1</v>
      </c>
      <c r="E219">
        <v>1156</v>
      </c>
      <c r="F219" t="s">
        <v>1744</v>
      </c>
      <c r="G219">
        <v>0</v>
      </c>
      <c r="H219">
        <v>539.38701923076906</v>
      </c>
    </row>
    <row r="220" spans="1:8" x14ac:dyDescent="0.25">
      <c r="A220" t="s">
        <v>863</v>
      </c>
      <c r="B220">
        <v>1156</v>
      </c>
      <c r="C220">
        <v>570</v>
      </c>
      <c r="D220" t="b">
        <v>1</v>
      </c>
      <c r="E220">
        <v>1156</v>
      </c>
      <c r="F220" t="s">
        <v>1745</v>
      </c>
      <c r="G220">
        <v>0</v>
      </c>
      <c r="H220">
        <v>582.875</v>
      </c>
    </row>
    <row r="221" spans="1:8" x14ac:dyDescent="0.25">
      <c r="A221" t="s">
        <v>863</v>
      </c>
      <c r="B221">
        <v>1156</v>
      </c>
      <c r="C221">
        <v>300</v>
      </c>
      <c r="D221" t="b">
        <v>1</v>
      </c>
      <c r="E221">
        <v>1156</v>
      </c>
      <c r="F221" t="s">
        <v>1746</v>
      </c>
      <c r="G221">
        <v>0</v>
      </c>
      <c r="H221">
        <v>383.293269230769</v>
      </c>
    </row>
    <row r="222" spans="1:8" x14ac:dyDescent="0.25">
      <c r="A222" t="s">
        <v>863</v>
      </c>
      <c r="B222">
        <v>1156</v>
      </c>
      <c r="C222">
        <v>1180</v>
      </c>
      <c r="D222" t="b">
        <v>1</v>
      </c>
      <c r="E222">
        <v>1156</v>
      </c>
      <c r="F222" t="s">
        <v>1747</v>
      </c>
      <c r="G222">
        <v>0</v>
      </c>
      <c r="H222">
        <v>1298.0384615384601</v>
      </c>
    </row>
    <row r="223" spans="1:8" x14ac:dyDescent="0.25">
      <c r="A223" t="s">
        <v>863</v>
      </c>
      <c r="B223">
        <v>1156</v>
      </c>
      <c r="C223" t="b">
        <v>0</v>
      </c>
      <c r="D223">
        <v>900000</v>
      </c>
      <c r="F223" t="s">
        <v>1752</v>
      </c>
      <c r="G223">
        <v>0</v>
      </c>
      <c r="H223">
        <v>488793.61866125802</v>
      </c>
    </row>
    <row r="224" spans="1:8" x14ac:dyDescent="0.25">
      <c r="A224" t="s">
        <v>863</v>
      </c>
      <c r="B224">
        <v>1157</v>
      </c>
      <c r="C224" t="b">
        <v>0</v>
      </c>
      <c r="D224">
        <v>900000</v>
      </c>
      <c r="F224" t="s">
        <v>1753</v>
      </c>
      <c r="G224">
        <v>8.6430423509076303E-4</v>
      </c>
      <c r="H224">
        <v>696309.387423935</v>
      </c>
    </row>
    <row r="225" spans="1:8" x14ac:dyDescent="0.25">
      <c r="A225" t="s">
        <v>863</v>
      </c>
      <c r="B225">
        <v>1159.6666666666699</v>
      </c>
      <c r="C225" t="b">
        <v>0</v>
      </c>
      <c r="D225">
        <v>900000</v>
      </c>
      <c r="F225" t="s">
        <v>1754</v>
      </c>
      <c r="G225">
        <v>3.1618281115263201E-3</v>
      </c>
      <c r="H225">
        <v>490395.54107505101</v>
      </c>
    </row>
    <row r="226" spans="1:8" x14ac:dyDescent="0.25">
      <c r="A226" t="s">
        <v>320</v>
      </c>
      <c r="B226">
        <v>1150</v>
      </c>
      <c r="C226">
        <v>7570</v>
      </c>
      <c r="D226" t="b">
        <v>1</v>
      </c>
      <c r="E226">
        <v>1150</v>
      </c>
      <c r="F226" t="s">
        <v>9</v>
      </c>
      <c r="G226">
        <v>0</v>
      </c>
      <c r="H226">
        <v>6754.2184236698204</v>
      </c>
    </row>
    <row r="227" spans="1:8" x14ac:dyDescent="0.25">
      <c r="A227" t="s">
        <v>320</v>
      </c>
      <c r="B227">
        <v>1150</v>
      </c>
      <c r="C227">
        <v>480</v>
      </c>
      <c r="D227" t="b">
        <v>1</v>
      </c>
      <c r="E227">
        <v>1150</v>
      </c>
      <c r="F227" t="s">
        <v>1744</v>
      </c>
      <c r="G227">
        <v>0</v>
      </c>
      <c r="H227">
        <v>611.26553953257098</v>
      </c>
    </row>
    <row r="228" spans="1:8" x14ac:dyDescent="0.25">
      <c r="A228" t="s">
        <v>320</v>
      </c>
      <c r="B228">
        <v>1150</v>
      </c>
      <c r="C228">
        <v>680</v>
      </c>
      <c r="D228" t="b">
        <v>1</v>
      </c>
      <c r="E228">
        <v>1150</v>
      </c>
      <c r="F228" t="s">
        <v>1745</v>
      </c>
      <c r="G228">
        <v>0</v>
      </c>
      <c r="H228">
        <v>700.55320735952296</v>
      </c>
    </row>
    <row r="229" spans="1:8" x14ac:dyDescent="0.25">
      <c r="A229" t="s">
        <v>320</v>
      </c>
      <c r="B229">
        <v>1150</v>
      </c>
      <c r="C229">
        <v>360</v>
      </c>
      <c r="D229" t="b">
        <v>1</v>
      </c>
      <c r="E229">
        <v>1150</v>
      </c>
      <c r="F229" t="s">
        <v>1746</v>
      </c>
      <c r="G229">
        <v>0</v>
      </c>
      <c r="H229">
        <v>425.39408254599698</v>
      </c>
    </row>
    <row r="230" spans="1:8" x14ac:dyDescent="0.25">
      <c r="A230" t="s">
        <v>320</v>
      </c>
      <c r="B230">
        <v>1150</v>
      </c>
      <c r="C230">
        <v>1880</v>
      </c>
      <c r="D230" t="b">
        <v>1</v>
      </c>
      <c r="E230">
        <v>1150</v>
      </c>
      <c r="F230" t="s">
        <v>1747</v>
      </c>
      <c r="G230">
        <v>0</v>
      </c>
      <c r="H230">
        <v>1834.2764793634999</v>
      </c>
    </row>
    <row r="231" spans="1:8" x14ac:dyDescent="0.25">
      <c r="A231" t="s">
        <v>320</v>
      </c>
      <c r="B231">
        <v>1150</v>
      </c>
      <c r="C231" t="b">
        <v>0</v>
      </c>
      <c r="D231">
        <v>900000</v>
      </c>
      <c r="F231" t="s">
        <v>1752</v>
      </c>
      <c r="G231">
        <v>0</v>
      </c>
      <c r="H231">
        <v>510754.37962451699</v>
      </c>
    </row>
    <row r="232" spans="1:8" x14ac:dyDescent="0.25">
      <c r="A232" t="s">
        <v>320</v>
      </c>
      <c r="B232">
        <v>1150</v>
      </c>
      <c r="C232" t="b">
        <v>0</v>
      </c>
      <c r="D232">
        <v>900000</v>
      </c>
      <c r="F232" t="s">
        <v>1753</v>
      </c>
      <c r="G232">
        <v>0</v>
      </c>
      <c r="H232">
        <v>736242.028575373</v>
      </c>
    </row>
    <row r="233" spans="1:8" x14ac:dyDescent="0.25">
      <c r="A233" t="s">
        <v>320</v>
      </c>
      <c r="B233">
        <v>1155.6666666666699</v>
      </c>
      <c r="C233" t="b">
        <v>0</v>
      </c>
      <c r="D233">
        <v>900000</v>
      </c>
      <c r="F233" t="s">
        <v>1754</v>
      </c>
      <c r="G233">
        <v>4.9033746755120502E-3</v>
      </c>
      <c r="H233">
        <v>510760.682357813</v>
      </c>
    </row>
    <row r="234" spans="1:8" x14ac:dyDescent="0.25">
      <c r="A234" t="s">
        <v>1113</v>
      </c>
      <c r="B234">
        <v>1193</v>
      </c>
      <c r="C234">
        <v>6320</v>
      </c>
      <c r="D234" t="b">
        <v>1</v>
      </c>
      <c r="E234">
        <v>1193</v>
      </c>
      <c r="F234" t="s">
        <v>9</v>
      </c>
      <c r="G234">
        <v>0</v>
      </c>
      <c r="H234">
        <v>6249.7957516339902</v>
      </c>
    </row>
    <row r="235" spans="1:8" x14ac:dyDescent="0.25">
      <c r="A235" t="s">
        <v>1113</v>
      </c>
      <c r="B235">
        <v>1193</v>
      </c>
      <c r="C235">
        <v>410</v>
      </c>
      <c r="D235" t="b">
        <v>1</v>
      </c>
      <c r="E235">
        <v>1193</v>
      </c>
      <c r="F235" t="s">
        <v>1744</v>
      </c>
      <c r="G235">
        <v>0</v>
      </c>
      <c r="H235">
        <v>530.33224400871495</v>
      </c>
    </row>
    <row r="236" spans="1:8" x14ac:dyDescent="0.25">
      <c r="A236" t="s">
        <v>1113</v>
      </c>
      <c r="B236">
        <v>1193</v>
      </c>
      <c r="C236">
        <v>320</v>
      </c>
      <c r="D236" t="b">
        <v>1</v>
      </c>
      <c r="E236">
        <v>1193</v>
      </c>
      <c r="F236" t="s">
        <v>1745</v>
      </c>
      <c r="G236">
        <v>0</v>
      </c>
      <c r="H236">
        <v>423.87799564270199</v>
      </c>
    </row>
    <row r="237" spans="1:8" x14ac:dyDescent="0.25">
      <c r="A237" t="s">
        <v>1113</v>
      </c>
      <c r="B237">
        <v>1193</v>
      </c>
      <c r="C237">
        <v>380</v>
      </c>
      <c r="D237" t="b">
        <v>1</v>
      </c>
      <c r="E237">
        <v>1193</v>
      </c>
      <c r="F237" t="s">
        <v>1746</v>
      </c>
      <c r="G237">
        <v>0</v>
      </c>
      <c r="H237">
        <v>488.366013071895</v>
      </c>
    </row>
    <row r="238" spans="1:8" x14ac:dyDescent="0.25">
      <c r="A238" t="s">
        <v>1113</v>
      </c>
      <c r="B238">
        <v>1193</v>
      </c>
      <c r="C238">
        <v>1680</v>
      </c>
      <c r="D238" t="b">
        <v>1</v>
      </c>
      <c r="E238">
        <v>1193</v>
      </c>
      <c r="F238" t="s">
        <v>1747</v>
      </c>
      <c r="G238">
        <v>0</v>
      </c>
      <c r="H238">
        <v>1680.2777777777801</v>
      </c>
    </row>
    <row r="239" spans="1:8" x14ac:dyDescent="0.25">
      <c r="A239" t="s">
        <v>1113</v>
      </c>
      <c r="B239">
        <v>1193</v>
      </c>
      <c r="C239" t="b">
        <v>0</v>
      </c>
      <c r="D239">
        <v>900000</v>
      </c>
      <c r="F239" t="s">
        <v>1752</v>
      </c>
      <c r="G239">
        <v>0</v>
      </c>
      <c r="H239">
        <v>488549.81173294102</v>
      </c>
    </row>
    <row r="240" spans="1:8" x14ac:dyDescent="0.25">
      <c r="A240" t="s">
        <v>1113</v>
      </c>
      <c r="B240">
        <v>1193.3333333333301</v>
      </c>
      <c r="C240" t="b">
        <v>0</v>
      </c>
      <c r="D240">
        <v>900000</v>
      </c>
      <c r="F240" t="s">
        <v>1753</v>
      </c>
      <c r="G240">
        <v>2.7932960893850599E-4</v>
      </c>
      <c r="H240">
        <v>686970.38365243003</v>
      </c>
    </row>
    <row r="241" spans="1:8" x14ac:dyDescent="0.25">
      <c r="A241" t="s">
        <v>1113</v>
      </c>
      <c r="B241">
        <v>1195.3333333333301</v>
      </c>
      <c r="C241" t="b">
        <v>0</v>
      </c>
      <c r="D241">
        <v>900000</v>
      </c>
      <c r="F241" t="s">
        <v>1754</v>
      </c>
      <c r="G241">
        <v>1.9520356943669699E-3</v>
      </c>
      <c r="H241">
        <v>488554.56467844901</v>
      </c>
    </row>
    <row r="242" spans="1:8" x14ac:dyDescent="0.25">
      <c r="A242" t="s">
        <v>440</v>
      </c>
      <c r="B242">
        <v>2307</v>
      </c>
      <c r="C242">
        <v>22570</v>
      </c>
      <c r="D242" t="b">
        <v>1</v>
      </c>
      <c r="E242">
        <v>2307</v>
      </c>
      <c r="F242" t="s">
        <v>9</v>
      </c>
      <c r="G242">
        <v>0</v>
      </c>
      <c r="H242">
        <v>19594.674627277702</v>
      </c>
    </row>
    <row r="243" spans="1:8" x14ac:dyDescent="0.25">
      <c r="A243" t="s">
        <v>440</v>
      </c>
      <c r="B243">
        <v>2307</v>
      </c>
      <c r="C243">
        <v>800</v>
      </c>
      <c r="D243" t="b">
        <v>1</v>
      </c>
      <c r="E243">
        <v>2307</v>
      </c>
      <c r="F243" t="s">
        <v>1744</v>
      </c>
      <c r="G243">
        <v>0</v>
      </c>
      <c r="H243">
        <v>1044.6548868028699</v>
      </c>
    </row>
    <row r="244" spans="1:8" x14ac:dyDescent="0.25">
      <c r="A244" t="s">
        <v>440</v>
      </c>
      <c r="B244">
        <v>2307</v>
      </c>
      <c r="C244">
        <v>620</v>
      </c>
      <c r="D244" t="b">
        <v>1</v>
      </c>
      <c r="E244">
        <v>2307</v>
      </c>
      <c r="F244" t="s">
        <v>1745</v>
      </c>
      <c r="G244">
        <v>0</v>
      </c>
      <c r="H244">
        <v>817.36609607951402</v>
      </c>
    </row>
    <row r="245" spans="1:8" x14ac:dyDescent="0.25">
      <c r="A245" t="s">
        <v>440</v>
      </c>
      <c r="B245">
        <v>2307</v>
      </c>
      <c r="C245">
        <v>580</v>
      </c>
      <c r="D245" t="b">
        <v>1</v>
      </c>
      <c r="E245">
        <v>2307</v>
      </c>
      <c r="F245" t="s">
        <v>1746</v>
      </c>
      <c r="G245">
        <v>0</v>
      </c>
      <c r="H245">
        <v>742.14108227498605</v>
      </c>
    </row>
    <row r="246" spans="1:8" x14ac:dyDescent="0.25">
      <c r="A246" t="s">
        <v>440</v>
      </c>
      <c r="B246">
        <v>2307</v>
      </c>
      <c r="C246">
        <v>2980</v>
      </c>
      <c r="D246" t="b">
        <v>1</v>
      </c>
      <c r="E246">
        <v>2307</v>
      </c>
      <c r="F246" t="s">
        <v>1747</v>
      </c>
      <c r="G246">
        <v>0</v>
      </c>
      <c r="H246">
        <v>3008.3006626173401</v>
      </c>
    </row>
    <row r="247" spans="1:8" x14ac:dyDescent="0.25">
      <c r="A247" t="s">
        <v>440</v>
      </c>
      <c r="B247">
        <v>2307</v>
      </c>
      <c r="C247" t="b">
        <v>0</v>
      </c>
      <c r="D247">
        <v>900000</v>
      </c>
      <c r="F247" t="s">
        <v>1752</v>
      </c>
      <c r="G247">
        <v>0</v>
      </c>
      <c r="H247">
        <v>483504.00435757003</v>
      </c>
    </row>
    <row r="248" spans="1:8" x14ac:dyDescent="0.25">
      <c r="A248" t="s">
        <v>440</v>
      </c>
      <c r="B248">
        <v>2308.3333333333298</v>
      </c>
      <c r="C248" t="b">
        <v>0</v>
      </c>
      <c r="D248">
        <v>900000</v>
      </c>
      <c r="F248" t="s">
        <v>1753</v>
      </c>
      <c r="G248">
        <v>5.77617328519908E-4</v>
      </c>
      <c r="H248">
        <v>714508.593625498</v>
      </c>
    </row>
    <row r="249" spans="1:8" x14ac:dyDescent="0.25">
      <c r="A249" t="s">
        <v>440</v>
      </c>
      <c r="B249">
        <v>2308</v>
      </c>
      <c r="C249" t="b">
        <v>0</v>
      </c>
      <c r="D249">
        <v>900000</v>
      </c>
      <c r="F249" t="s">
        <v>1754</v>
      </c>
      <c r="G249">
        <v>4.3327556325822901E-4</v>
      </c>
      <c r="H249">
        <v>483527.42629482102</v>
      </c>
    </row>
    <row r="250" spans="1:8" x14ac:dyDescent="0.25">
      <c r="A250" t="s">
        <v>285</v>
      </c>
      <c r="B250">
        <v>2288</v>
      </c>
      <c r="C250">
        <v>24220</v>
      </c>
      <c r="D250" t="b">
        <v>1</v>
      </c>
      <c r="E250">
        <v>2288</v>
      </c>
      <c r="F250" t="s">
        <v>9</v>
      </c>
      <c r="G250">
        <v>0</v>
      </c>
      <c r="H250">
        <v>20360.594693028099</v>
      </c>
    </row>
    <row r="251" spans="1:8" x14ac:dyDescent="0.25">
      <c r="A251" t="s">
        <v>285</v>
      </c>
      <c r="B251">
        <v>2288</v>
      </c>
      <c r="C251">
        <v>740</v>
      </c>
      <c r="D251" t="b">
        <v>1</v>
      </c>
      <c r="E251">
        <v>2288</v>
      </c>
      <c r="F251" t="s">
        <v>1744</v>
      </c>
      <c r="G251">
        <v>0</v>
      </c>
      <c r="H251">
        <v>927.01612903225805</v>
      </c>
    </row>
    <row r="252" spans="1:8" x14ac:dyDescent="0.25">
      <c r="A252" t="s">
        <v>285</v>
      </c>
      <c r="B252">
        <v>2288</v>
      </c>
      <c r="C252">
        <v>2120</v>
      </c>
      <c r="D252" t="b">
        <v>1</v>
      </c>
      <c r="E252">
        <v>2288</v>
      </c>
      <c r="F252" t="s">
        <v>1745</v>
      </c>
      <c r="G252">
        <v>0</v>
      </c>
      <c r="H252">
        <v>1669.901144641</v>
      </c>
    </row>
    <row r="253" spans="1:8" x14ac:dyDescent="0.25">
      <c r="A253" t="s">
        <v>285</v>
      </c>
      <c r="B253">
        <v>2288</v>
      </c>
      <c r="C253">
        <v>580</v>
      </c>
      <c r="D253" t="b">
        <v>1</v>
      </c>
      <c r="E253">
        <v>2288</v>
      </c>
      <c r="F253" t="s">
        <v>1746</v>
      </c>
      <c r="G253">
        <v>0</v>
      </c>
      <c r="H253">
        <v>752.53642039542103</v>
      </c>
    </row>
    <row r="254" spans="1:8" x14ac:dyDescent="0.25">
      <c r="A254" t="s">
        <v>285</v>
      </c>
      <c r="B254">
        <v>2288</v>
      </c>
      <c r="C254">
        <v>3690</v>
      </c>
      <c r="D254" t="b">
        <v>1</v>
      </c>
      <c r="E254">
        <v>2288</v>
      </c>
      <c r="F254" t="s">
        <v>1747</v>
      </c>
      <c r="G254">
        <v>0</v>
      </c>
      <c r="H254">
        <v>3313.0489073881399</v>
      </c>
    </row>
    <row r="255" spans="1:8" x14ac:dyDescent="0.25">
      <c r="A255" t="s">
        <v>285</v>
      </c>
      <c r="B255">
        <v>2288</v>
      </c>
      <c r="C255" t="b">
        <v>0</v>
      </c>
      <c r="D255">
        <v>900000</v>
      </c>
      <c r="F255" t="s">
        <v>1752</v>
      </c>
      <c r="G255">
        <v>0</v>
      </c>
      <c r="H255">
        <v>508247.64381017903</v>
      </c>
    </row>
    <row r="256" spans="1:8" x14ac:dyDescent="0.25">
      <c r="A256" t="s">
        <v>285</v>
      </c>
      <c r="B256">
        <v>2291</v>
      </c>
      <c r="C256" t="b">
        <v>0</v>
      </c>
      <c r="D256">
        <v>900000</v>
      </c>
      <c r="F256" t="s">
        <v>1753</v>
      </c>
      <c r="G256">
        <v>1.30947184635533E-3</v>
      </c>
      <c r="H256">
        <v>788296.53830811603</v>
      </c>
    </row>
    <row r="257" spans="1:8" x14ac:dyDescent="0.25">
      <c r="A257" t="s">
        <v>285</v>
      </c>
      <c r="B257">
        <v>2288.6666666666702</v>
      </c>
      <c r="C257" t="b">
        <v>0</v>
      </c>
      <c r="D257">
        <v>900000</v>
      </c>
      <c r="F257" t="s">
        <v>1754</v>
      </c>
      <c r="G257">
        <v>2.91290416545187E-4</v>
      </c>
      <c r="H257">
        <v>508271.35818431899</v>
      </c>
    </row>
    <row r="258" spans="1:8" x14ac:dyDescent="0.25">
      <c r="A258" t="s">
        <v>1071</v>
      </c>
      <c r="B258">
        <v>2340</v>
      </c>
      <c r="C258">
        <v>28450</v>
      </c>
      <c r="D258" t="b">
        <v>1</v>
      </c>
      <c r="E258">
        <v>2340</v>
      </c>
      <c r="F258" t="s">
        <v>9</v>
      </c>
      <c r="G258">
        <v>0</v>
      </c>
      <c r="H258">
        <v>22937.744911445901</v>
      </c>
    </row>
    <row r="259" spans="1:8" x14ac:dyDescent="0.25">
      <c r="A259" t="s">
        <v>1071</v>
      </c>
      <c r="B259">
        <v>2340</v>
      </c>
      <c r="C259">
        <v>740</v>
      </c>
      <c r="D259" t="b">
        <v>1</v>
      </c>
      <c r="E259">
        <v>2340</v>
      </c>
      <c r="F259" t="s">
        <v>1744</v>
      </c>
      <c r="G259">
        <v>0</v>
      </c>
      <c r="H259">
        <v>958.65715040972805</v>
      </c>
    </row>
    <row r="260" spans="1:8" x14ac:dyDescent="0.25">
      <c r="A260" t="s">
        <v>1071</v>
      </c>
      <c r="B260">
        <v>2340</v>
      </c>
      <c r="C260">
        <v>1960</v>
      </c>
      <c r="D260" t="b">
        <v>1</v>
      </c>
      <c r="E260">
        <v>2340</v>
      </c>
      <c r="F260" t="s">
        <v>1745</v>
      </c>
      <c r="G260">
        <v>0</v>
      </c>
      <c r="H260">
        <v>1598.1132698916199</v>
      </c>
    </row>
    <row r="261" spans="1:8" x14ac:dyDescent="0.25">
      <c r="A261" t="s">
        <v>1071</v>
      </c>
      <c r="B261">
        <v>2340</v>
      </c>
      <c r="C261">
        <v>580</v>
      </c>
      <c r="D261" t="b">
        <v>1</v>
      </c>
      <c r="E261">
        <v>2340</v>
      </c>
      <c r="F261" t="s">
        <v>1746</v>
      </c>
      <c r="G261">
        <v>0</v>
      </c>
      <c r="H261">
        <v>736.85236584721099</v>
      </c>
    </row>
    <row r="262" spans="1:8" x14ac:dyDescent="0.25">
      <c r="A262" t="s">
        <v>1071</v>
      </c>
      <c r="B262">
        <v>2340</v>
      </c>
      <c r="C262">
        <v>4210</v>
      </c>
      <c r="D262" t="b">
        <v>1</v>
      </c>
      <c r="E262">
        <v>2340</v>
      </c>
      <c r="F262" t="s">
        <v>1747</v>
      </c>
      <c r="G262">
        <v>0</v>
      </c>
      <c r="H262">
        <v>3692.6070578905601</v>
      </c>
    </row>
    <row r="263" spans="1:8" x14ac:dyDescent="0.25">
      <c r="A263" t="s">
        <v>1071</v>
      </c>
      <c r="B263">
        <v>2340</v>
      </c>
      <c r="C263" t="b">
        <v>0</v>
      </c>
      <c r="D263">
        <v>900000</v>
      </c>
      <c r="F263" t="s">
        <v>1752</v>
      </c>
      <c r="G263">
        <v>0</v>
      </c>
      <c r="H263">
        <v>501524.41636029398</v>
      </c>
    </row>
    <row r="264" spans="1:8" x14ac:dyDescent="0.25">
      <c r="A264" t="s">
        <v>1071</v>
      </c>
      <c r="B264">
        <v>2340.3333333333298</v>
      </c>
      <c r="C264" t="b">
        <v>0</v>
      </c>
      <c r="D264">
        <v>900000</v>
      </c>
      <c r="F264" t="s">
        <v>1753</v>
      </c>
      <c r="G264">
        <v>1.42429853297266E-4</v>
      </c>
      <c r="H264">
        <v>749819.69826680701</v>
      </c>
    </row>
    <row r="265" spans="1:8" x14ac:dyDescent="0.25">
      <c r="A265" t="s">
        <v>1071</v>
      </c>
      <c r="B265">
        <v>2349.6666666666702</v>
      </c>
      <c r="C265" t="b">
        <v>0</v>
      </c>
      <c r="D265">
        <v>900000</v>
      </c>
      <c r="F265" t="s">
        <v>1754</v>
      </c>
      <c r="G265">
        <v>4.1140587317349802E-3</v>
      </c>
      <c r="H265">
        <v>503076.06420693302</v>
      </c>
    </row>
    <row r="266" spans="1:8" x14ac:dyDescent="0.25">
      <c r="A266" t="s">
        <v>1384</v>
      </c>
      <c r="B266">
        <v>2295</v>
      </c>
      <c r="C266">
        <v>21820</v>
      </c>
      <c r="D266" t="b">
        <v>1</v>
      </c>
      <c r="E266">
        <v>2295</v>
      </c>
      <c r="F266" t="s">
        <v>9</v>
      </c>
      <c r="G266">
        <v>0</v>
      </c>
      <c r="H266">
        <v>18703.746696035199</v>
      </c>
    </row>
    <row r="267" spans="1:8" x14ac:dyDescent="0.25">
      <c r="A267" t="s">
        <v>1384</v>
      </c>
      <c r="B267">
        <v>2295</v>
      </c>
      <c r="C267">
        <v>890</v>
      </c>
      <c r="D267" t="b">
        <v>1</v>
      </c>
      <c r="E267">
        <v>2295</v>
      </c>
      <c r="F267" t="s">
        <v>1744</v>
      </c>
      <c r="G267">
        <v>0</v>
      </c>
      <c r="H267">
        <v>1138.5737885462599</v>
      </c>
    </row>
    <row r="268" spans="1:8" x14ac:dyDescent="0.25">
      <c r="A268" t="s">
        <v>1384</v>
      </c>
      <c r="B268">
        <v>2295</v>
      </c>
      <c r="C268">
        <v>630</v>
      </c>
      <c r="D268" t="b">
        <v>1</v>
      </c>
      <c r="E268">
        <v>2295</v>
      </c>
      <c r="F268" t="s">
        <v>1745</v>
      </c>
      <c r="G268">
        <v>0</v>
      </c>
      <c r="H268">
        <v>828.95649779735697</v>
      </c>
    </row>
    <row r="269" spans="1:8" x14ac:dyDescent="0.25">
      <c r="A269" t="s">
        <v>1384</v>
      </c>
      <c r="B269">
        <v>2295</v>
      </c>
      <c r="C269">
        <v>610</v>
      </c>
      <c r="D269" t="b">
        <v>1</v>
      </c>
      <c r="E269">
        <v>2295</v>
      </c>
      <c r="F269" t="s">
        <v>1746</v>
      </c>
      <c r="G269">
        <v>0</v>
      </c>
      <c r="H269">
        <v>780.152808370044</v>
      </c>
    </row>
    <row r="270" spans="1:8" x14ac:dyDescent="0.25">
      <c r="A270" t="s">
        <v>1384</v>
      </c>
      <c r="B270">
        <v>2295</v>
      </c>
      <c r="C270">
        <v>8900</v>
      </c>
      <c r="D270" t="b">
        <v>1</v>
      </c>
      <c r="E270">
        <v>2295</v>
      </c>
      <c r="F270" t="s">
        <v>1747</v>
      </c>
      <c r="G270">
        <v>0</v>
      </c>
      <c r="H270">
        <v>6522.5700715859002</v>
      </c>
    </row>
    <row r="271" spans="1:8" x14ac:dyDescent="0.25">
      <c r="A271" t="s">
        <v>1384</v>
      </c>
      <c r="B271">
        <v>2295</v>
      </c>
      <c r="C271" t="b">
        <v>0</v>
      </c>
      <c r="D271">
        <v>900000</v>
      </c>
      <c r="F271" t="s">
        <v>1752</v>
      </c>
      <c r="G271">
        <v>0</v>
      </c>
      <c r="H271">
        <v>515017.48455489997</v>
      </c>
    </row>
    <row r="272" spans="1:8" x14ac:dyDescent="0.25">
      <c r="A272" t="s">
        <v>1384</v>
      </c>
      <c r="B272">
        <v>2296.3333333333298</v>
      </c>
      <c r="C272" t="b">
        <v>0</v>
      </c>
      <c r="D272">
        <v>900000</v>
      </c>
      <c r="F272" t="s">
        <v>1753</v>
      </c>
      <c r="G272">
        <v>5.8063579619693805E-4</v>
      </c>
      <c r="H272">
        <v>777185.81381634402</v>
      </c>
    </row>
    <row r="273" spans="1:8" x14ac:dyDescent="0.25">
      <c r="A273" t="s">
        <v>1384</v>
      </c>
      <c r="B273">
        <v>2296</v>
      </c>
      <c r="C273" t="b">
        <v>0</v>
      </c>
      <c r="D273">
        <v>900000</v>
      </c>
      <c r="F273" t="s">
        <v>1754</v>
      </c>
      <c r="G273">
        <v>4.3554006968637998E-4</v>
      </c>
      <c r="H273">
        <v>515174.85643077799</v>
      </c>
    </row>
    <row r="274" spans="1:8" x14ac:dyDescent="0.25">
      <c r="A274" t="s">
        <v>956</v>
      </c>
      <c r="B274">
        <v>2257</v>
      </c>
      <c r="C274">
        <v>25030</v>
      </c>
      <c r="D274" t="b">
        <v>1</v>
      </c>
      <c r="E274">
        <v>2257</v>
      </c>
      <c r="F274" t="s">
        <v>9</v>
      </c>
      <c r="G274">
        <v>0</v>
      </c>
      <c r="H274">
        <v>20671.637257405499</v>
      </c>
    </row>
    <row r="275" spans="1:8" x14ac:dyDescent="0.25">
      <c r="A275" t="s">
        <v>956</v>
      </c>
      <c r="B275">
        <v>2257</v>
      </c>
      <c r="C275">
        <v>880</v>
      </c>
      <c r="D275" t="b">
        <v>1</v>
      </c>
      <c r="E275">
        <v>2257</v>
      </c>
      <c r="F275" t="s">
        <v>1744</v>
      </c>
      <c r="G275">
        <v>0</v>
      </c>
      <c r="H275">
        <v>1097.5331971399401</v>
      </c>
    </row>
    <row r="276" spans="1:8" x14ac:dyDescent="0.25">
      <c r="A276" t="s">
        <v>956</v>
      </c>
      <c r="B276">
        <v>2257</v>
      </c>
      <c r="C276">
        <v>960</v>
      </c>
      <c r="D276" t="b">
        <v>1</v>
      </c>
      <c r="E276">
        <v>2257</v>
      </c>
      <c r="F276" t="s">
        <v>1745</v>
      </c>
      <c r="G276">
        <v>0</v>
      </c>
      <c r="H276">
        <v>998.74233912155296</v>
      </c>
    </row>
    <row r="277" spans="1:8" x14ac:dyDescent="0.25">
      <c r="A277" t="s">
        <v>956</v>
      </c>
      <c r="B277">
        <v>2257</v>
      </c>
      <c r="C277">
        <v>670</v>
      </c>
      <c r="D277" t="b">
        <v>1</v>
      </c>
      <c r="E277">
        <v>2257</v>
      </c>
      <c r="F277" t="s">
        <v>1746</v>
      </c>
      <c r="G277">
        <v>0</v>
      </c>
      <c r="H277">
        <v>833.02349336057205</v>
      </c>
    </row>
    <row r="278" spans="1:8" x14ac:dyDescent="0.25">
      <c r="A278" t="s">
        <v>956</v>
      </c>
      <c r="B278">
        <v>2257</v>
      </c>
      <c r="C278">
        <v>4980</v>
      </c>
      <c r="D278" t="b">
        <v>1</v>
      </c>
      <c r="E278">
        <v>2257</v>
      </c>
      <c r="F278" t="s">
        <v>1747</v>
      </c>
      <c r="G278">
        <v>0</v>
      </c>
      <c r="H278">
        <v>4021.51685393258</v>
      </c>
    </row>
    <row r="279" spans="1:8" x14ac:dyDescent="0.25">
      <c r="A279" t="s">
        <v>956</v>
      </c>
      <c r="B279">
        <v>2257</v>
      </c>
      <c r="C279" t="b">
        <v>0</v>
      </c>
      <c r="D279">
        <v>900000</v>
      </c>
      <c r="F279" t="s">
        <v>1752</v>
      </c>
      <c r="G279">
        <v>0</v>
      </c>
      <c r="H279">
        <v>485223.895849347</v>
      </c>
    </row>
    <row r="280" spans="1:8" x14ac:dyDescent="0.25">
      <c r="A280" t="s">
        <v>956</v>
      </c>
      <c r="B280">
        <v>2262.6666666666702</v>
      </c>
      <c r="C280" t="b">
        <v>0</v>
      </c>
      <c r="D280">
        <v>900000</v>
      </c>
      <c r="F280" t="s">
        <v>1753</v>
      </c>
      <c r="G280">
        <v>2.5044195639363199E-3</v>
      </c>
      <c r="H280">
        <v>728090.63419164706</v>
      </c>
    </row>
    <row r="281" spans="1:8" x14ac:dyDescent="0.25">
      <c r="A281" t="s">
        <v>956</v>
      </c>
      <c r="B281">
        <v>2261.3333333333298</v>
      </c>
      <c r="C281" t="b">
        <v>0</v>
      </c>
      <c r="D281">
        <v>900000</v>
      </c>
      <c r="F281" t="s">
        <v>1754</v>
      </c>
      <c r="G281">
        <v>1.9162735849057599E-3</v>
      </c>
      <c r="H281">
        <v>485820.19248014397</v>
      </c>
    </row>
    <row r="282" spans="1:8" x14ac:dyDescent="0.25">
      <c r="A282" t="s">
        <v>88</v>
      </c>
      <c r="B282">
        <v>2304</v>
      </c>
      <c r="C282">
        <v>23680</v>
      </c>
      <c r="D282" t="b">
        <v>1</v>
      </c>
      <c r="E282">
        <v>2304</v>
      </c>
      <c r="F282" t="s">
        <v>9</v>
      </c>
      <c r="G282">
        <v>0</v>
      </c>
      <c r="H282">
        <v>20039.968994338102</v>
      </c>
    </row>
    <row r="283" spans="1:8" x14ac:dyDescent="0.25">
      <c r="A283" t="s">
        <v>88</v>
      </c>
      <c r="B283">
        <v>2304</v>
      </c>
      <c r="C283">
        <v>780</v>
      </c>
      <c r="D283" t="b">
        <v>1</v>
      </c>
      <c r="E283">
        <v>2304</v>
      </c>
      <c r="F283" t="s">
        <v>1744</v>
      </c>
      <c r="G283">
        <v>0</v>
      </c>
      <c r="H283">
        <v>986.86438393097899</v>
      </c>
    </row>
    <row r="284" spans="1:8" x14ac:dyDescent="0.25">
      <c r="A284" t="s">
        <v>88</v>
      </c>
      <c r="B284">
        <v>2304</v>
      </c>
      <c r="C284">
        <v>670</v>
      </c>
      <c r="D284" t="b">
        <v>1</v>
      </c>
      <c r="E284">
        <v>2304</v>
      </c>
      <c r="F284" t="s">
        <v>1745</v>
      </c>
      <c r="G284">
        <v>0</v>
      </c>
      <c r="H284">
        <v>878.008897276894</v>
      </c>
    </row>
    <row r="285" spans="1:8" x14ac:dyDescent="0.25">
      <c r="A285" t="s">
        <v>88</v>
      </c>
      <c r="B285">
        <v>2304</v>
      </c>
      <c r="C285">
        <v>620</v>
      </c>
      <c r="D285" t="b">
        <v>1</v>
      </c>
      <c r="E285">
        <v>2304</v>
      </c>
      <c r="F285" t="s">
        <v>1746</v>
      </c>
      <c r="G285">
        <v>0</v>
      </c>
      <c r="H285">
        <v>790.00606632515496</v>
      </c>
    </row>
    <row r="286" spans="1:8" x14ac:dyDescent="0.25">
      <c r="A286" t="s">
        <v>88</v>
      </c>
      <c r="B286">
        <v>2304</v>
      </c>
      <c r="C286">
        <v>4580</v>
      </c>
      <c r="D286" t="b">
        <v>1</v>
      </c>
      <c r="E286">
        <v>2304</v>
      </c>
      <c r="F286" t="s">
        <v>1747</v>
      </c>
      <c r="G286">
        <v>0</v>
      </c>
      <c r="H286">
        <v>3968.0210299271998</v>
      </c>
    </row>
    <row r="287" spans="1:8" x14ac:dyDescent="0.25">
      <c r="A287" t="s">
        <v>88</v>
      </c>
      <c r="B287">
        <v>2304</v>
      </c>
      <c r="C287" t="b">
        <v>0</v>
      </c>
      <c r="D287">
        <v>900000</v>
      </c>
      <c r="F287" t="s">
        <v>1752</v>
      </c>
      <c r="G287">
        <v>0</v>
      </c>
      <c r="H287">
        <v>481762.43140168401</v>
      </c>
    </row>
    <row r="288" spans="1:8" x14ac:dyDescent="0.25">
      <c r="A288" t="s">
        <v>88</v>
      </c>
      <c r="B288">
        <v>2306</v>
      </c>
      <c r="C288" t="b">
        <v>0</v>
      </c>
      <c r="D288">
        <v>900000</v>
      </c>
      <c r="F288" t="s">
        <v>1753</v>
      </c>
      <c r="G288">
        <v>8.6730268863832705E-4</v>
      </c>
      <c r="H288">
        <v>714932.15898959897</v>
      </c>
    </row>
    <row r="289" spans="1:8" x14ac:dyDescent="0.25">
      <c r="A289" t="s">
        <v>88</v>
      </c>
      <c r="B289">
        <v>2305</v>
      </c>
      <c r="C289" t="b">
        <v>0</v>
      </c>
      <c r="D289">
        <v>900000</v>
      </c>
      <c r="F289" t="s">
        <v>1754</v>
      </c>
      <c r="G289">
        <v>4.3383947939257299E-4</v>
      </c>
      <c r="H289">
        <v>481893.91579990101</v>
      </c>
    </row>
    <row r="290" spans="1:8" x14ac:dyDescent="0.25">
      <c r="A290" t="s">
        <v>951</v>
      </c>
      <c r="B290">
        <v>2231</v>
      </c>
      <c r="C290">
        <v>28150</v>
      </c>
      <c r="D290" t="b">
        <v>1</v>
      </c>
      <c r="E290">
        <v>2231</v>
      </c>
      <c r="F290" t="s">
        <v>9</v>
      </c>
      <c r="G290">
        <v>0</v>
      </c>
      <c r="H290">
        <v>22702.472106360801</v>
      </c>
    </row>
    <row r="291" spans="1:8" x14ac:dyDescent="0.25">
      <c r="A291" t="s">
        <v>951</v>
      </c>
      <c r="B291">
        <v>2231</v>
      </c>
      <c r="C291">
        <v>890</v>
      </c>
      <c r="D291" t="b">
        <v>1</v>
      </c>
      <c r="E291">
        <v>2231</v>
      </c>
      <c r="F291" t="s">
        <v>1744</v>
      </c>
      <c r="G291">
        <v>0</v>
      </c>
      <c r="H291">
        <v>1106.20437956204</v>
      </c>
    </row>
    <row r="292" spans="1:8" x14ac:dyDescent="0.25">
      <c r="A292" t="s">
        <v>951</v>
      </c>
      <c r="B292">
        <v>2231</v>
      </c>
      <c r="C292">
        <v>610</v>
      </c>
      <c r="D292" t="b">
        <v>1</v>
      </c>
      <c r="E292">
        <v>2231</v>
      </c>
      <c r="F292" t="s">
        <v>1745</v>
      </c>
      <c r="G292">
        <v>0</v>
      </c>
      <c r="H292">
        <v>787.30709071950002</v>
      </c>
    </row>
    <row r="293" spans="1:8" x14ac:dyDescent="0.25">
      <c r="A293" t="s">
        <v>951</v>
      </c>
      <c r="B293">
        <v>2231</v>
      </c>
      <c r="C293">
        <v>530</v>
      </c>
      <c r="D293" t="b">
        <v>1</v>
      </c>
      <c r="E293">
        <v>2231</v>
      </c>
      <c r="F293" t="s">
        <v>1746</v>
      </c>
      <c r="G293">
        <v>0</v>
      </c>
      <c r="H293">
        <v>684.05370177268003</v>
      </c>
    </row>
    <row r="294" spans="1:8" x14ac:dyDescent="0.25">
      <c r="A294" t="s">
        <v>951</v>
      </c>
      <c r="B294">
        <v>2231</v>
      </c>
      <c r="C294">
        <v>2910</v>
      </c>
      <c r="D294" t="b">
        <v>1</v>
      </c>
      <c r="E294">
        <v>2231</v>
      </c>
      <c r="F294" t="s">
        <v>1747</v>
      </c>
      <c r="G294">
        <v>0</v>
      </c>
      <c r="H294">
        <v>2886.9354796663201</v>
      </c>
    </row>
    <row r="295" spans="1:8" x14ac:dyDescent="0.25">
      <c r="A295" t="s">
        <v>951</v>
      </c>
      <c r="B295">
        <v>2231</v>
      </c>
      <c r="C295" t="b">
        <v>0</v>
      </c>
      <c r="D295">
        <v>900000</v>
      </c>
      <c r="F295" t="s">
        <v>1752</v>
      </c>
      <c r="G295">
        <v>0</v>
      </c>
      <c r="H295">
        <v>487404.638395191</v>
      </c>
    </row>
    <row r="296" spans="1:8" x14ac:dyDescent="0.25">
      <c r="A296" t="s">
        <v>951</v>
      </c>
      <c r="B296">
        <v>2233.3333333333298</v>
      </c>
      <c r="C296" t="b">
        <v>0</v>
      </c>
      <c r="D296">
        <v>900000</v>
      </c>
      <c r="F296" t="s">
        <v>1753</v>
      </c>
      <c r="G296">
        <v>1.0447761194030099E-3</v>
      </c>
      <c r="H296">
        <v>731471.20713538898</v>
      </c>
    </row>
    <row r="297" spans="1:8" x14ac:dyDescent="0.25">
      <c r="A297" t="s">
        <v>951</v>
      </c>
      <c r="B297">
        <v>2232</v>
      </c>
      <c r="C297" t="b">
        <v>0</v>
      </c>
      <c r="D297">
        <v>900000</v>
      </c>
      <c r="F297" t="s">
        <v>1754</v>
      </c>
      <c r="G297">
        <v>4.4802867383508799E-4</v>
      </c>
      <c r="H297">
        <v>487549.095922635</v>
      </c>
    </row>
    <row r="298" spans="1:8" x14ac:dyDescent="0.25">
      <c r="A298" t="s">
        <v>931</v>
      </c>
      <c r="B298">
        <v>2290</v>
      </c>
      <c r="C298">
        <v>20340</v>
      </c>
      <c r="D298" t="b">
        <v>1</v>
      </c>
      <c r="E298">
        <v>2290</v>
      </c>
      <c r="F298" t="s">
        <v>9</v>
      </c>
      <c r="G298">
        <v>0</v>
      </c>
      <c r="H298">
        <v>17527.268636486901</v>
      </c>
    </row>
    <row r="299" spans="1:8" x14ac:dyDescent="0.25">
      <c r="A299" t="s">
        <v>931</v>
      </c>
      <c r="B299">
        <v>2290</v>
      </c>
      <c r="C299">
        <v>770</v>
      </c>
      <c r="D299" t="b">
        <v>1</v>
      </c>
      <c r="E299">
        <v>2290</v>
      </c>
      <c r="F299" t="s">
        <v>1744</v>
      </c>
      <c r="G299">
        <v>0</v>
      </c>
      <c r="H299">
        <v>998.88452155055597</v>
      </c>
    </row>
    <row r="300" spans="1:8" x14ac:dyDescent="0.25">
      <c r="A300" t="s">
        <v>931</v>
      </c>
      <c r="B300">
        <v>2290</v>
      </c>
      <c r="C300">
        <v>640</v>
      </c>
      <c r="D300" t="b">
        <v>1</v>
      </c>
      <c r="E300">
        <v>2290</v>
      </c>
      <c r="F300" t="s">
        <v>1745</v>
      </c>
      <c r="G300">
        <v>0</v>
      </c>
      <c r="H300">
        <v>838.55787476280796</v>
      </c>
    </row>
    <row r="301" spans="1:8" x14ac:dyDescent="0.25">
      <c r="A301" t="s">
        <v>931</v>
      </c>
      <c r="B301">
        <v>2290</v>
      </c>
      <c r="C301">
        <v>640</v>
      </c>
      <c r="D301" t="b">
        <v>1</v>
      </c>
      <c r="E301">
        <v>2290</v>
      </c>
      <c r="F301" t="s">
        <v>1746</v>
      </c>
      <c r="G301">
        <v>0</v>
      </c>
      <c r="H301">
        <v>816.07413933315297</v>
      </c>
    </row>
    <row r="302" spans="1:8" x14ac:dyDescent="0.25">
      <c r="A302" t="s">
        <v>931</v>
      </c>
      <c r="B302">
        <v>2290</v>
      </c>
      <c r="C302">
        <v>2750</v>
      </c>
      <c r="D302" t="b">
        <v>1</v>
      </c>
      <c r="E302">
        <v>2290</v>
      </c>
      <c r="F302" t="s">
        <v>1747</v>
      </c>
      <c r="G302">
        <v>0</v>
      </c>
      <c r="H302">
        <v>2914.3182434263999</v>
      </c>
    </row>
    <row r="303" spans="1:8" x14ac:dyDescent="0.25">
      <c r="A303" t="s">
        <v>931</v>
      </c>
      <c r="B303">
        <v>2290</v>
      </c>
      <c r="C303" t="b">
        <v>0</v>
      </c>
      <c r="D303">
        <v>900000</v>
      </c>
      <c r="F303" t="s">
        <v>1752</v>
      </c>
      <c r="G303">
        <v>0</v>
      </c>
      <c r="H303">
        <v>507020.349206349</v>
      </c>
    </row>
    <row r="304" spans="1:8" x14ac:dyDescent="0.25">
      <c r="A304" t="s">
        <v>931</v>
      </c>
      <c r="B304">
        <v>2292</v>
      </c>
      <c r="C304" t="b">
        <v>0</v>
      </c>
      <c r="D304">
        <v>900000</v>
      </c>
      <c r="F304" t="s">
        <v>1753</v>
      </c>
      <c r="G304">
        <v>8.7260034904013096E-4</v>
      </c>
      <c r="H304">
        <v>760529.40120415995</v>
      </c>
    </row>
    <row r="305" spans="1:8" x14ac:dyDescent="0.25">
      <c r="A305" t="s">
        <v>931</v>
      </c>
      <c r="B305">
        <v>2290</v>
      </c>
      <c r="C305" t="b">
        <v>0</v>
      </c>
      <c r="D305">
        <v>900000</v>
      </c>
      <c r="F305" t="s">
        <v>1754</v>
      </c>
      <c r="G305">
        <v>0</v>
      </c>
      <c r="H305">
        <v>507042.80966064602</v>
      </c>
    </row>
    <row r="306" spans="1:8" x14ac:dyDescent="0.25">
      <c r="A306" t="s">
        <v>1134</v>
      </c>
      <c r="B306">
        <v>2245</v>
      </c>
      <c r="C306">
        <v>27940</v>
      </c>
      <c r="D306" t="b">
        <v>1</v>
      </c>
      <c r="E306">
        <v>2245</v>
      </c>
      <c r="F306" t="s">
        <v>9</v>
      </c>
      <c r="G306">
        <v>0</v>
      </c>
      <c r="H306">
        <v>22593.717042674602</v>
      </c>
    </row>
    <row r="307" spans="1:8" x14ac:dyDescent="0.25">
      <c r="A307" t="s">
        <v>1134</v>
      </c>
      <c r="B307">
        <v>2245</v>
      </c>
      <c r="C307">
        <v>760</v>
      </c>
      <c r="D307" t="b">
        <v>1</v>
      </c>
      <c r="E307">
        <v>2245</v>
      </c>
      <c r="F307" t="s">
        <v>1744</v>
      </c>
      <c r="G307">
        <v>0</v>
      </c>
      <c r="H307">
        <v>981.30198423484603</v>
      </c>
    </row>
    <row r="308" spans="1:8" x14ac:dyDescent="0.25">
      <c r="A308" t="s">
        <v>1134</v>
      </c>
      <c r="B308">
        <v>2245</v>
      </c>
      <c r="C308">
        <v>2450</v>
      </c>
      <c r="D308" t="b">
        <v>1</v>
      </c>
      <c r="E308">
        <v>2245</v>
      </c>
      <c r="F308" t="s">
        <v>1745</v>
      </c>
      <c r="G308">
        <v>0</v>
      </c>
      <c r="H308">
        <v>1959.9755368306601</v>
      </c>
    </row>
    <row r="309" spans="1:8" x14ac:dyDescent="0.25">
      <c r="A309" t="s">
        <v>1134</v>
      </c>
      <c r="B309">
        <v>2245</v>
      </c>
      <c r="C309">
        <v>660</v>
      </c>
      <c r="D309" t="b">
        <v>1</v>
      </c>
      <c r="E309">
        <v>2245</v>
      </c>
      <c r="F309" t="s">
        <v>1746</v>
      </c>
      <c r="G309">
        <v>0</v>
      </c>
      <c r="H309">
        <v>816.32101114433306</v>
      </c>
    </row>
    <row r="310" spans="1:8" x14ac:dyDescent="0.25">
      <c r="A310" t="s">
        <v>1134</v>
      </c>
      <c r="B310">
        <v>2245</v>
      </c>
      <c r="C310">
        <v>4910</v>
      </c>
      <c r="D310" t="b">
        <v>1</v>
      </c>
      <c r="E310">
        <v>2245</v>
      </c>
      <c r="F310" t="s">
        <v>1747</v>
      </c>
      <c r="G310">
        <v>0</v>
      </c>
      <c r="H310">
        <v>4050.71282957325</v>
      </c>
    </row>
    <row r="311" spans="1:8" x14ac:dyDescent="0.25">
      <c r="A311" t="s">
        <v>1134</v>
      </c>
      <c r="B311">
        <v>2245</v>
      </c>
      <c r="C311" t="b">
        <v>0</v>
      </c>
      <c r="D311">
        <v>900000</v>
      </c>
      <c r="F311" t="s">
        <v>1752</v>
      </c>
      <c r="G311">
        <v>0</v>
      </c>
      <c r="H311">
        <v>495485.886880857</v>
      </c>
    </row>
    <row r="312" spans="1:8" x14ac:dyDescent="0.25">
      <c r="A312" t="s">
        <v>1134</v>
      </c>
      <c r="B312">
        <v>2247</v>
      </c>
      <c r="C312" t="b">
        <v>0</v>
      </c>
      <c r="D312">
        <v>900000</v>
      </c>
      <c r="F312" t="s">
        <v>1753</v>
      </c>
      <c r="G312">
        <v>8.9007565643084397E-4</v>
      </c>
      <c r="H312">
        <v>747538.869277108</v>
      </c>
    </row>
    <row r="313" spans="1:8" x14ac:dyDescent="0.25">
      <c r="A313" t="s">
        <v>1134</v>
      </c>
      <c r="B313">
        <v>2251</v>
      </c>
      <c r="C313" t="b">
        <v>0</v>
      </c>
      <c r="D313">
        <v>900000</v>
      </c>
      <c r="F313" t="s">
        <v>1754</v>
      </c>
      <c r="G313">
        <v>2.6654820079964302E-3</v>
      </c>
      <c r="H313">
        <v>496118.85227576998</v>
      </c>
    </row>
    <row r="314" spans="1:8" x14ac:dyDescent="0.25">
      <c r="A314" t="s">
        <v>96</v>
      </c>
      <c r="B314">
        <v>2308</v>
      </c>
      <c r="C314">
        <v>23340</v>
      </c>
      <c r="D314" t="b">
        <v>1</v>
      </c>
      <c r="E314">
        <v>2308</v>
      </c>
      <c r="F314" t="s">
        <v>9</v>
      </c>
      <c r="G314">
        <v>0</v>
      </c>
      <c r="H314">
        <v>19632.415106775599</v>
      </c>
    </row>
    <row r="315" spans="1:8" x14ac:dyDescent="0.25">
      <c r="A315" t="s">
        <v>96</v>
      </c>
      <c r="B315">
        <v>2308</v>
      </c>
      <c r="C315">
        <v>900</v>
      </c>
      <c r="D315" t="b">
        <v>1</v>
      </c>
      <c r="E315">
        <v>2308</v>
      </c>
      <c r="F315" t="s">
        <v>1744</v>
      </c>
      <c r="G315">
        <v>0</v>
      </c>
      <c r="H315">
        <v>1118.7173741101999</v>
      </c>
    </row>
    <row r="316" spans="1:8" x14ac:dyDescent="0.25">
      <c r="A316" t="s">
        <v>96</v>
      </c>
      <c r="B316">
        <v>2308</v>
      </c>
      <c r="C316">
        <v>1810</v>
      </c>
      <c r="D316" t="b">
        <v>1</v>
      </c>
      <c r="E316">
        <v>2308</v>
      </c>
      <c r="F316" t="s">
        <v>1745</v>
      </c>
      <c r="G316">
        <v>0</v>
      </c>
      <c r="H316">
        <v>1592.33654099657</v>
      </c>
    </row>
    <row r="317" spans="1:8" x14ac:dyDescent="0.25">
      <c r="A317" t="s">
        <v>96</v>
      </c>
      <c r="B317">
        <v>2308</v>
      </c>
      <c r="C317">
        <v>650</v>
      </c>
      <c r="D317" t="b">
        <v>1</v>
      </c>
      <c r="E317">
        <v>2308</v>
      </c>
      <c r="F317" t="s">
        <v>1746</v>
      </c>
      <c r="G317">
        <v>0</v>
      </c>
      <c r="H317">
        <v>817.70498286316899</v>
      </c>
    </row>
    <row r="318" spans="1:8" x14ac:dyDescent="0.25">
      <c r="A318" t="s">
        <v>96</v>
      </c>
      <c r="B318">
        <v>2308</v>
      </c>
      <c r="C318">
        <v>7140</v>
      </c>
      <c r="D318" t="b">
        <v>1</v>
      </c>
      <c r="E318">
        <v>2308</v>
      </c>
      <c r="F318" t="s">
        <v>1747</v>
      </c>
      <c r="G318">
        <v>0</v>
      </c>
      <c r="H318">
        <v>5319.6124439757496</v>
      </c>
    </row>
    <row r="319" spans="1:8" x14ac:dyDescent="0.25">
      <c r="A319" t="s">
        <v>96</v>
      </c>
      <c r="B319">
        <v>2308</v>
      </c>
      <c r="C319" t="b">
        <v>0</v>
      </c>
      <c r="D319">
        <v>900000</v>
      </c>
      <c r="F319" t="s">
        <v>1752</v>
      </c>
      <c r="G319">
        <v>0</v>
      </c>
      <c r="H319">
        <v>499472.39719873201</v>
      </c>
    </row>
    <row r="320" spans="1:8" x14ac:dyDescent="0.25">
      <c r="A320" t="s">
        <v>96</v>
      </c>
      <c r="B320">
        <v>2309</v>
      </c>
      <c r="C320" t="b">
        <v>0</v>
      </c>
      <c r="D320">
        <v>900000</v>
      </c>
      <c r="F320" t="s">
        <v>1753</v>
      </c>
      <c r="G320">
        <v>4.3308791684715199E-4</v>
      </c>
      <c r="H320">
        <v>747818.87909619499</v>
      </c>
    </row>
    <row r="321" spans="1:8" x14ac:dyDescent="0.25">
      <c r="A321" t="s">
        <v>96</v>
      </c>
      <c r="B321">
        <v>2308.3333333333298</v>
      </c>
      <c r="C321" t="b">
        <v>0</v>
      </c>
      <c r="D321">
        <v>900000</v>
      </c>
      <c r="F321" t="s">
        <v>1754</v>
      </c>
      <c r="G321">
        <v>1.44404332130033E-4</v>
      </c>
      <c r="H321">
        <v>499608.62090380501</v>
      </c>
    </row>
    <row r="322" spans="1:8" x14ac:dyDescent="0.25">
      <c r="A322" t="s">
        <v>1667</v>
      </c>
      <c r="B322">
        <v>1591</v>
      </c>
      <c r="C322">
        <v>13200</v>
      </c>
      <c r="D322" t="b">
        <v>1</v>
      </c>
      <c r="E322">
        <v>1591</v>
      </c>
      <c r="F322" t="s">
        <v>9</v>
      </c>
      <c r="G322">
        <v>0</v>
      </c>
      <c r="H322">
        <v>13714.0376884422</v>
      </c>
    </row>
    <row r="323" spans="1:8" x14ac:dyDescent="0.25">
      <c r="A323" t="s">
        <v>1667</v>
      </c>
      <c r="B323">
        <v>1591</v>
      </c>
      <c r="C323">
        <v>310</v>
      </c>
      <c r="D323" t="b">
        <v>1</v>
      </c>
      <c r="E323">
        <v>1591</v>
      </c>
      <c r="F323" t="s">
        <v>1744</v>
      </c>
      <c r="G323">
        <v>0</v>
      </c>
      <c r="H323">
        <v>484.42031586503902</v>
      </c>
    </row>
    <row r="324" spans="1:8" x14ac:dyDescent="0.25">
      <c r="A324" t="s">
        <v>1667</v>
      </c>
      <c r="B324">
        <v>1591</v>
      </c>
      <c r="C324">
        <v>770</v>
      </c>
      <c r="D324" t="b">
        <v>1</v>
      </c>
      <c r="E324">
        <v>1591</v>
      </c>
      <c r="F324" t="s">
        <v>1745</v>
      </c>
      <c r="G324">
        <v>0</v>
      </c>
      <c r="H324">
        <v>805.51866475233305</v>
      </c>
    </row>
    <row r="325" spans="1:8" x14ac:dyDescent="0.25">
      <c r="A325" t="s">
        <v>1667</v>
      </c>
      <c r="B325">
        <v>1591</v>
      </c>
      <c r="C325">
        <v>160</v>
      </c>
      <c r="D325" t="b">
        <v>1</v>
      </c>
      <c r="E325">
        <v>1591</v>
      </c>
      <c r="F325" t="s">
        <v>1746</v>
      </c>
      <c r="G325">
        <v>0</v>
      </c>
      <c r="H325">
        <v>245.18485283560699</v>
      </c>
    </row>
    <row r="326" spans="1:8" x14ac:dyDescent="0.25">
      <c r="A326" t="s">
        <v>1667</v>
      </c>
      <c r="B326">
        <v>1591</v>
      </c>
      <c r="C326">
        <v>8710</v>
      </c>
      <c r="D326" t="b">
        <v>1</v>
      </c>
      <c r="E326">
        <v>1591</v>
      </c>
      <c r="F326" t="s">
        <v>1747</v>
      </c>
      <c r="G326">
        <v>0</v>
      </c>
      <c r="H326">
        <v>7568.0725053840597</v>
      </c>
    </row>
    <row r="327" spans="1:8" x14ac:dyDescent="0.25">
      <c r="A327" t="s">
        <v>1667</v>
      </c>
      <c r="B327">
        <v>1591</v>
      </c>
      <c r="C327" t="b">
        <v>0</v>
      </c>
      <c r="D327">
        <v>900000</v>
      </c>
      <c r="F327" t="s">
        <v>1752</v>
      </c>
      <c r="G327">
        <v>0</v>
      </c>
      <c r="H327">
        <v>743429.37291817495</v>
      </c>
    </row>
    <row r="328" spans="1:8" x14ac:dyDescent="0.25">
      <c r="A328" t="s">
        <v>1667</v>
      </c>
      <c r="B328">
        <v>1591</v>
      </c>
      <c r="C328" t="b">
        <v>0</v>
      </c>
      <c r="D328">
        <v>900000</v>
      </c>
      <c r="F328" t="s">
        <v>1753</v>
      </c>
      <c r="G328">
        <v>0</v>
      </c>
      <c r="H328">
        <v>928246.00760318595</v>
      </c>
    </row>
    <row r="329" spans="1:8" x14ac:dyDescent="0.25">
      <c r="A329" t="s">
        <v>1667</v>
      </c>
      <c r="B329">
        <v>1592.6666666666699</v>
      </c>
      <c r="C329" t="b">
        <v>0</v>
      </c>
      <c r="D329">
        <v>900000</v>
      </c>
      <c r="F329" t="s">
        <v>1754</v>
      </c>
      <c r="G329">
        <v>1.04646295521138E-3</v>
      </c>
      <c r="H329">
        <v>744382.14771904401</v>
      </c>
    </row>
    <row r="330" spans="1:8" x14ac:dyDescent="0.25">
      <c r="A330" t="s">
        <v>865</v>
      </c>
      <c r="B330">
        <v>1612</v>
      </c>
      <c r="C330">
        <v>3730</v>
      </c>
      <c r="D330" t="b">
        <v>1</v>
      </c>
      <c r="E330">
        <v>1612</v>
      </c>
      <c r="F330" t="s">
        <v>9</v>
      </c>
      <c r="G330">
        <v>0</v>
      </c>
      <c r="H330">
        <v>4941.20134228188</v>
      </c>
    </row>
    <row r="331" spans="1:8" x14ac:dyDescent="0.25">
      <c r="A331" t="s">
        <v>865</v>
      </c>
      <c r="B331">
        <v>1612</v>
      </c>
      <c r="C331">
        <v>210</v>
      </c>
      <c r="D331" t="b">
        <v>1</v>
      </c>
      <c r="E331">
        <v>1612</v>
      </c>
      <c r="F331" t="s">
        <v>1744</v>
      </c>
      <c r="G331">
        <v>0</v>
      </c>
      <c r="H331">
        <v>313.03355704697998</v>
      </c>
    </row>
    <row r="332" spans="1:8" x14ac:dyDescent="0.25">
      <c r="A332" t="s">
        <v>865</v>
      </c>
      <c r="B332">
        <v>1612</v>
      </c>
      <c r="C332">
        <v>590</v>
      </c>
      <c r="D332" t="b">
        <v>1</v>
      </c>
      <c r="E332">
        <v>1612</v>
      </c>
      <c r="F332" t="s">
        <v>1745</v>
      </c>
      <c r="G332">
        <v>0</v>
      </c>
      <c r="H332">
        <v>634.58389261745003</v>
      </c>
    </row>
    <row r="333" spans="1:8" x14ac:dyDescent="0.25">
      <c r="A333" t="s">
        <v>865</v>
      </c>
      <c r="B333">
        <v>1612</v>
      </c>
      <c r="C333">
        <v>200</v>
      </c>
      <c r="D333" t="b">
        <v>1</v>
      </c>
      <c r="E333">
        <v>1612</v>
      </c>
      <c r="F333" t="s">
        <v>1746</v>
      </c>
      <c r="G333">
        <v>0</v>
      </c>
      <c r="H333">
        <v>285.67114093959702</v>
      </c>
    </row>
    <row r="334" spans="1:8" x14ac:dyDescent="0.25">
      <c r="A334" t="s">
        <v>865</v>
      </c>
      <c r="B334">
        <v>1612</v>
      </c>
      <c r="C334">
        <v>4760</v>
      </c>
      <c r="D334" t="b">
        <v>1</v>
      </c>
      <c r="E334">
        <v>1612</v>
      </c>
      <c r="F334" t="s">
        <v>1747</v>
      </c>
      <c r="G334">
        <v>0</v>
      </c>
      <c r="H334">
        <v>4131.9530201342304</v>
      </c>
    </row>
    <row r="335" spans="1:8" x14ac:dyDescent="0.25">
      <c r="A335" t="s">
        <v>865</v>
      </c>
      <c r="B335">
        <v>1612</v>
      </c>
      <c r="C335" t="b">
        <v>0</v>
      </c>
      <c r="D335">
        <v>900000</v>
      </c>
      <c r="F335" t="s">
        <v>1752</v>
      </c>
      <c r="G335">
        <v>0</v>
      </c>
      <c r="H335">
        <v>780011.67329762795</v>
      </c>
    </row>
    <row r="336" spans="1:8" x14ac:dyDescent="0.25">
      <c r="A336" t="s">
        <v>865</v>
      </c>
      <c r="B336">
        <v>1612</v>
      </c>
      <c r="C336" t="b">
        <v>0</v>
      </c>
      <c r="D336">
        <v>900000</v>
      </c>
      <c r="F336" t="s">
        <v>1753</v>
      </c>
      <c r="G336">
        <v>0</v>
      </c>
      <c r="H336">
        <v>985977.71920428495</v>
      </c>
    </row>
    <row r="337" spans="1:8" x14ac:dyDescent="0.25">
      <c r="A337" t="s">
        <v>865</v>
      </c>
      <c r="B337">
        <v>1612</v>
      </c>
      <c r="C337" t="b">
        <v>0</v>
      </c>
      <c r="D337">
        <v>900000</v>
      </c>
      <c r="F337" t="s">
        <v>1754</v>
      </c>
      <c r="G337">
        <v>0</v>
      </c>
      <c r="H337">
        <v>780014.76491966296</v>
      </c>
    </row>
    <row r="338" spans="1:8" x14ac:dyDescent="0.25">
      <c r="A338" t="s">
        <v>1700</v>
      </c>
      <c r="B338">
        <v>1629</v>
      </c>
      <c r="C338">
        <v>3510</v>
      </c>
      <c r="D338" t="b">
        <v>1</v>
      </c>
      <c r="E338">
        <v>1629</v>
      </c>
      <c r="F338" t="s">
        <v>9</v>
      </c>
      <c r="G338">
        <v>0</v>
      </c>
      <c r="H338">
        <v>4775.8315863032803</v>
      </c>
    </row>
    <row r="339" spans="1:8" x14ac:dyDescent="0.25">
      <c r="A339" t="s">
        <v>1700</v>
      </c>
      <c r="B339">
        <v>1629</v>
      </c>
      <c r="C339">
        <v>190</v>
      </c>
      <c r="D339" t="b">
        <v>1</v>
      </c>
      <c r="E339">
        <v>1629</v>
      </c>
      <c r="F339" t="s">
        <v>1744</v>
      </c>
      <c r="G339">
        <v>0</v>
      </c>
      <c r="H339">
        <v>290.58874912648503</v>
      </c>
    </row>
    <row r="340" spans="1:8" x14ac:dyDescent="0.25">
      <c r="A340" t="s">
        <v>1700</v>
      </c>
      <c r="B340">
        <v>1629</v>
      </c>
      <c r="C340">
        <v>520</v>
      </c>
      <c r="D340" t="b">
        <v>1</v>
      </c>
      <c r="E340">
        <v>1629</v>
      </c>
      <c r="F340" t="s">
        <v>1745</v>
      </c>
      <c r="G340">
        <v>0</v>
      </c>
      <c r="H340">
        <v>588.07651991614296</v>
      </c>
    </row>
    <row r="341" spans="1:8" x14ac:dyDescent="0.25">
      <c r="A341" t="s">
        <v>1700</v>
      </c>
      <c r="B341">
        <v>1629</v>
      </c>
      <c r="C341">
        <v>190</v>
      </c>
      <c r="D341" t="b">
        <v>1</v>
      </c>
      <c r="E341">
        <v>1629</v>
      </c>
      <c r="F341" t="s">
        <v>1746</v>
      </c>
      <c r="G341">
        <v>0</v>
      </c>
      <c r="H341">
        <v>283.10971348707199</v>
      </c>
    </row>
    <row r="342" spans="1:8" x14ac:dyDescent="0.25">
      <c r="A342" t="s">
        <v>1700</v>
      </c>
      <c r="B342">
        <v>1629</v>
      </c>
      <c r="C342">
        <v>1400</v>
      </c>
      <c r="D342" t="b">
        <v>1</v>
      </c>
      <c r="E342">
        <v>1629</v>
      </c>
      <c r="F342" t="s">
        <v>1747</v>
      </c>
      <c r="G342">
        <v>0</v>
      </c>
      <c r="H342">
        <v>1454.2382948986699</v>
      </c>
    </row>
    <row r="343" spans="1:8" x14ac:dyDescent="0.25">
      <c r="A343" t="s">
        <v>1700</v>
      </c>
      <c r="B343">
        <v>1629</v>
      </c>
      <c r="C343" t="b">
        <v>0</v>
      </c>
      <c r="D343">
        <v>900000</v>
      </c>
      <c r="F343" t="s">
        <v>1752</v>
      </c>
      <c r="G343">
        <v>0</v>
      </c>
      <c r="H343">
        <v>797248.73067915696</v>
      </c>
    </row>
    <row r="344" spans="1:8" x14ac:dyDescent="0.25">
      <c r="A344" t="s">
        <v>1700</v>
      </c>
      <c r="B344">
        <v>1629</v>
      </c>
      <c r="C344" t="b">
        <v>0</v>
      </c>
      <c r="D344">
        <v>900000</v>
      </c>
      <c r="F344" t="s">
        <v>1753</v>
      </c>
      <c r="G344">
        <v>0</v>
      </c>
      <c r="H344">
        <v>992154.52341920405</v>
      </c>
    </row>
    <row r="345" spans="1:8" x14ac:dyDescent="0.25">
      <c r="A345" t="s">
        <v>1700</v>
      </c>
      <c r="B345">
        <v>1629</v>
      </c>
      <c r="C345" t="b">
        <v>0</v>
      </c>
      <c r="D345">
        <v>900000</v>
      </c>
      <c r="F345" t="s">
        <v>1754</v>
      </c>
      <c r="G345">
        <v>0</v>
      </c>
      <c r="H345">
        <v>797289.456088993</v>
      </c>
    </row>
    <row r="346" spans="1:8" x14ac:dyDescent="0.25">
      <c r="A346" t="s">
        <v>1364</v>
      </c>
      <c r="B346">
        <v>1592</v>
      </c>
      <c r="C346">
        <v>3190</v>
      </c>
      <c r="D346" t="b">
        <v>1</v>
      </c>
      <c r="E346">
        <v>1592</v>
      </c>
      <c r="F346" t="s">
        <v>9</v>
      </c>
      <c r="G346">
        <v>0</v>
      </c>
      <c r="H346">
        <v>4244.4374597034202</v>
      </c>
    </row>
    <row r="347" spans="1:8" x14ac:dyDescent="0.25">
      <c r="A347" t="s">
        <v>1364</v>
      </c>
      <c r="B347">
        <v>1592</v>
      </c>
      <c r="C347">
        <v>210</v>
      </c>
      <c r="D347" t="b">
        <v>1</v>
      </c>
      <c r="E347">
        <v>1592</v>
      </c>
      <c r="F347" t="s">
        <v>1744</v>
      </c>
      <c r="G347">
        <v>0</v>
      </c>
      <c r="H347">
        <v>307.16634429400398</v>
      </c>
    </row>
    <row r="348" spans="1:8" x14ac:dyDescent="0.25">
      <c r="A348" t="s">
        <v>1364</v>
      </c>
      <c r="B348">
        <v>1592</v>
      </c>
      <c r="C348">
        <v>300</v>
      </c>
      <c r="D348" t="b">
        <v>1</v>
      </c>
      <c r="E348">
        <v>1592</v>
      </c>
      <c r="F348" t="s">
        <v>1745</v>
      </c>
      <c r="G348">
        <v>0</v>
      </c>
      <c r="H348">
        <v>373.14313346228198</v>
      </c>
    </row>
    <row r="349" spans="1:8" x14ac:dyDescent="0.25">
      <c r="A349" t="s">
        <v>1364</v>
      </c>
      <c r="B349">
        <v>1592</v>
      </c>
      <c r="C349">
        <v>200</v>
      </c>
      <c r="D349" t="b">
        <v>1</v>
      </c>
      <c r="E349">
        <v>1592</v>
      </c>
      <c r="F349" t="s">
        <v>1746</v>
      </c>
      <c r="G349">
        <v>0</v>
      </c>
      <c r="H349">
        <v>280.156350741457</v>
      </c>
    </row>
    <row r="350" spans="1:8" x14ac:dyDescent="0.25">
      <c r="A350" t="s">
        <v>1364</v>
      </c>
      <c r="B350">
        <v>1592</v>
      </c>
      <c r="C350">
        <v>1240</v>
      </c>
      <c r="D350" t="b">
        <v>1</v>
      </c>
      <c r="E350">
        <v>1592</v>
      </c>
      <c r="F350" t="s">
        <v>1747</v>
      </c>
      <c r="G350">
        <v>0</v>
      </c>
      <c r="H350">
        <v>1209.9516441005801</v>
      </c>
    </row>
    <row r="351" spans="1:8" x14ac:dyDescent="0.25">
      <c r="A351" t="s">
        <v>1364</v>
      </c>
      <c r="B351">
        <v>1592</v>
      </c>
      <c r="C351" t="b">
        <v>0</v>
      </c>
      <c r="D351">
        <v>900000</v>
      </c>
      <c r="F351" t="s">
        <v>1752</v>
      </c>
      <c r="G351">
        <v>0</v>
      </c>
      <c r="H351">
        <v>760426.10986547102</v>
      </c>
    </row>
    <row r="352" spans="1:8" x14ac:dyDescent="0.25">
      <c r="A352" t="s">
        <v>1364</v>
      </c>
      <c r="B352">
        <v>1592</v>
      </c>
      <c r="C352" t="b">
        <v>0</v>
      </c>
      <c r="D352">
        <v>900000</v>
      </c>
      <c r="F352" t="s">
        <v>1753</v>
      </c>
      <c r="G352">
        <v>0</v>
      </c>
      <c r="H352">
        <v>954847.05941703997</v>
      </c>
    </row>
    <row r="353" spans="1:8" x14ac:dyDescent="0.25">
      <c r="A353" t="s">
        <v>1364</v>
      </c>
      <c r="B353">
        <v>1593</v>
      </c>
      <c r="C353" t="b">
        <v>0</v>
      </c>
      <c r="D353">
        <v>900000</v>
      </c>
      <c r="F353" t="s">
        <v>1754</v>
      </c>
      <c r="G353">
        <v>6.2774639045826098E-4</v>
      </c>
      <c r="H353">
        <v>760966.62032884895</v>
      </c>
    </row>
    <row r="354" spans="1:8" x14ac:dyDescent="0.25">
      <c r="A354" t="s">
        <v>565</v>
      </c>
      <c r="B354">
        <v>1601</v>
      </c>
      <c r="C354">
        <v>3220</v>
      </c>
      <c r="D354" t="b">
        <v>1</v>
      </c>
      <c r="E354">
        <v>1601</v>
      </c>
      <c r="F354" t="s">
        <v>9</v>
      </c>
      <c r="G354">
        <v>0</v>
      </c>
      <c r="H354">
        <v>4398.3881294964003</v>
      </c>
    </row>
    <row r="355" spans="1:8" x14ac:dyDescent="0.25">
      <c r="A355" t="s">
        <v>565</v>
      </c>
      <c r="B355">
        <v>1601</v>
      </c>
      <c r="C355">
        <v>210</v>
      </c>
      <c r="D355" t="b">
        <v>1</v>
      </c>
      <c r="E355">
        <v>1601</v>
      </c>
      <c r="F355" t="s">
        <v>1744</v>
      </c>
      <c r="G355">
        <v>0</v>
      </c>
      <c r="H355">
        <v>330.863309352518</v>
      </c>
    </row>
    <row r="356" spans="1:8" x14ac:dyDescent="0.25">
      <c r="A356" t="s">
        <v>565</v>
      </c>
      <c r="B356">
        <v>1601</v>
      </c>
      <c r="C356">
        <v>180</v>
      </c>
      <c r="D356" t="b">
        <v>1</v>
      </c>
      <c r="E356">
        <v>1601</v>
      </c>
      <c r="F356" t="s">
        <v>1745</v>
      </c>
      <c r="G356">
        <v>0</v>
      </c>
      <c r="H356">
        <v>283.59712230215803</v>
      </c>
    </row>
    <row r="357" spans="1:8" x14ac:dyDescent="0.25">
      <c r="A357" t="s">
        <v>565</v>
      </c>
      <c r="B357">
        <v>1601</v>
      </c>
      <c r="C357">
        <v>180</v>
      </c>
      <c r="D357" t="b">
        <v>1</v>
      </c>
      <c r="E357">
        <v>1601</v>
      </c>
      <c r="F357" t="s">
        <v>1746</v>
      </c>
      <c r="G357">
        <v>0</v>
      </c>
      <c r="H357">
        <v>283.59712230215803</v>
      </c>
    </row>
    <row r="358" spans="1:8" x14ac:dyDescent="0.25">
      <c r="A358" t="s">
        <v>565</v>
      </c>
      <c r="B358">
        <v>1601</v>
      </c>
      <c r="C358">
        <v>470</v>
      </c>
      <c r="D358" t="b">
        <v>1</v>
      </c>
      <c r="E358">
        <v>1601</v>
      </c>
      <c r="F358" t="s">
        <v>1747</v>
      </c>
      <c r="G358">
        <v>0</v>
      </c>
      <c r="H358">
        <v>622.773381294964</v>
      </c>
    </row>
    <row r="359" spans="1:8" x14ac:dyDescent="0.25">
      <c r="A359" t="s">
        <v>565</v>
      </c>
      <c r="B359">
        <v>1601</v>
      </c>
      <c r="C359" t="b">
        <v>0</v>
      </c>
      <c r="D359">
        <v>900000</v>
      </c>
      <c r="F359" t="s">
        <v>1752</v>
      </c>
      <c r="G359">
        <v>0</v>
      </c>
      <c r="H359">
        <v>714436.21976902196</v>
      </c>
    </row>
    <row r="360" spans="1:8" x14ac:dyDescent="0.25">
      <c r="A360" t="s">
        <v>565</v>
      </c>
      <c r="B360">
        <v>1601</v>
      </c>
      <c r="C360" t="b">
        <v>0</v>
      </c>
      <c r="D360">
        <v>900000</v>
      </c>
      <c r="F360" t="s">
        <v>1753</v>
      </c>
      <c r="G360">
        <v>0</v>
      </c>
      <c r="H360">
        <v>891311.13620923902</v>
      </c>
    </row>
    <row r="361" spans="1:8" x14ac:dyDescent="0.25">
      <c r="A361" t="s">
        <v>565</v>
      </c>
      <c r="B361">
        <v>1601</v>
      </c>
      <c r="C361" t="b">
        <v>0</v>
      </c>
      <c r="D361">
        <v>900000</v>
      </c>
      <c r="F361" t="s">
        <v>1754</v>
      </c>
      <c r="G361">
        <v>0</v>
      </c>
      <c r="H361">
        <v>714438.3828125</v>
      </c>
    </row>
    <row r="362" spans="1:8" x14ac:dyDescent="0.25">
      <c r="A362" t="s">
        <v>1173</v>
      </c>
      <c r="B362">
        <v>1636</v>
      </c>
      <c r="C362">
        <v>3390</v>
      </c>
      <c r="D362" t="b">
        <v>1</v>
      </c>
      <c r="E362">
        <v>1636</v>
      </c>
      <c r="F362" t="s">
        <v>9</v>
      </c>
      <c r="G362">
        <v>0</v>
      </c>
      <c r="H362">
        <v>4643.8896457765704</v>
      </c>
    </row>
    <row r="363" spans="1:8" x14ac:dyDescent="0.25">
      <c r="A363" t="s">
        <v>1173</v>
      </c>
      <c r="B363">
        <v>1636</v>
      </c>
      <c r="C363">
        <v>220</v>
      </c>
      <c r="D363" t="b">
        <v>1</v>
      </c>
      <c r="E363">
        <v>1636</v>
      </c>
      <c r="F363" t="s">
        <v>1744</v>
      </c>
      <c r="G363">
        <v>0</v>
      </c>
      <c r="H363">
        <v>339.79564032697499</v>
      </c>
    </row>
    <row r="364" spans="1:8" x14ac:dyDescent="0.25">
      <c r="A364" t="s">
        <v>1173</v>
      </c>
      <c r="B364">
        <v>1636</v>
      </c>
      <c r="C364">
        <v>220</v>
      </c>
      <c r="D364" t="b">
        <v>1</v>
      </c>
      <c r="E364">
        <v>1636</v>
      </c>
      <c r="F364" t="s">
        <v>1745</v>
      </c>
      <c r="G364">
        <v>0</v>
      </c>
      <c r="H364">
        <v>342.51362397820202</v>
      </c>
    </row>
    <row r="365" spans="1:8" x14ac:dyDescent="0.25">
      <c r="A365" t="s">
        <v>1173</v>
      </c>
      <c r="B365">
        <v>1636</v>
      </c>
      <c r="C365">
        <v>160</v>
      </c>
      <c r="D365" t="b">
        <v>1</v>
      </c>
      <c r="E365">
        <v>1636</v>
      </c>
      <c r="F365" t="s">
        <v>1746</v>
      </c>
      <c r="G365">
        <v>0</v>
      </c>
      <c r="H365">
        <v>249.10081743869199</v>
      </c>
    </row>
    <row r="366" spans="1:8" x14ac:dyDescent="0.25">
      <c r="A366" t="s">
        <v>1173</v>
      </c>
      <c r="B366">
        <v>1636</v>
      </c>
      <c r="C366">
        <v>820</v>
      </c>
      <c r="D366" t="b">
        <v>1</v>
      </c>
      <c r="E366">
        <v>1636</v>
      </c>
      <c r="F366" t="s">
        <v>1747</v>
      </c>
      <c r="G366">
        <v>0</v>
      </c>
      <c r="H366">
        <v>934.94209809264305</v>
      </c>
    </row>
    <row r="367" spans="1:8" x14ac:dyDescent="0.25">
      <c r="A367" t="s">
        <v>1173</v>
      </c>
      <c r="B367">
        <v>1636</v>
      </c>
      <c r="C367" t="b">
        <v>0</v>
      </c>
      <c r="D367">
        <v>900000</v>
      </c>
      <c r="F367" t="s">
        <v>1752</v>
      </c>
      <c r="G367">
        <v>0</v>
      </c>
      <c r="H367">
        <v>701813.58840673603</v>
      </c>
    </row>
    <row r="368" spans="1:8" x14ac:dyDescent="0.25">
      <c r="A368" t="s">
        <v>1173</v>
      </c>
      <c r="B368">
        <v>1636</v>
      </c>
      <c r="C368" t="b">
        <v>0</v>
      </c>
      <c r="D368">
        <v>900000</v>
      </c>
      <c r="F368" t="s">
        <v>1753</v>
      </c>
      <c r="G368">
        <v>0</v>
      </c>
      <c r="H368">
        <v>869863.89928756503</v>
      </c>
    </row>
    <row r="369" spans="1:8" x14ac:dyDescent="0.25">
      <c r="A369" t="s">
        <v>1173</v>
      </c>
      <c r="B369">
        <v>1636.6666666666699</v>
      </c>
      <c r="C369" t="b">
        <v>0</v>
      </c>
      <c r="D369">
        <v>900000</v>
      </c>
      <c r="F369" t="s">
        <v>1754</v>
      </c>
      <c r="G369">
        <v>4.0733197556008799E-4</v>
      </c>
      <c r="H369">
        <v>702107.00518134702</v>
      </c>
    </row>
    <row r="370" spans="1:8" x14ac:dyDescent="0.25">
      <c r="A370" t="s">
        <v>142</v>
      </c>
      <c r="B370">
        <v>1812</v>
      </c>
      <c r="C370">
        <v>3240</v>
      </c>
      <c r="D370" t="b">
        <v>1</v>
      </c>
      <c r="E370">
        <v>1812</v>
      </c>
      <c r="F370" t="s">
        <v>9</v>
      </c>
      <c r="G370">
        <v>0</v>
      </c>
      <c r="H370">
        <v>4879.1315378610498</v>
      </c>
    </row>
    <row r="371" spans="1:8" x14ac:dyDescent="0.25">
      <c r="A371" t="s">
        <v>142</v>
      </c>
      <c r="B371">
        <v>1812</v>
      </c>
      <c r="C371">
        <v>200</v>
      </c>
      <c r="D371" t="b">
        <v>1</v>
      </c>
      <c r="E371">
        <v>1812</v>
      </c>
      <c r="F371" t="s">
        <v>1744</v>
      </c>
      <c r="G371">
        <v>0</v>
      </c>
      <c r="H371">
        <v>338.87392661982801</v>
      </c>
    </row>
    <row r="372" spans="1:8" x14ac:dyDescent="0.25">
      <c r="A372" t="s">
        <v>142</v>
      </c>
      <c r="B372">
        <v>1812</v>
      </c>
      <c r="C372">
        <v>400</v>
      </c>
      <c r="D372" t="b">
        <v>1</v>
      </c>
      <c r="E372">
        <v>1812</v>
      </c>
      <c r="F372" t="s">
        <v>1745</v>
      </c>
      <c r="G372">
        <v>0</v>
      </c>
      <c r="H372">
        <v>548.46994535519104</v>
      </c>
    </row>
    <row r="373" spans="1:8" x14ac:dyDescent="0.25">
      <c r="A373" t="s">
        <v>142</v>
      </c>
      <c r="B373">
        <v>1812</v>
      </c>
      <c r="C373">
        <v>160</v>
      </c>
      <c r="D373" t="b">
        <v>1</v>
      </c>
      <c r="E373">
        <v>1812</v>
      </c>
      <c r="F373" t="s">
        <v>1746</v>
      </c>
      <c r="G373">
        <v>0</v>
      </c>
      <c r="H373">
        <v>265.618657298985</v>
      </c>
    </row>
    <row r="374" spans="1:8" x14ac:dyDescent="0.25">
      <c r="A374" t="s">
        <v>142</v>
      </c>
      <c r="B374">
        <v>1812</v>
      </c>
      <c r="C374">
        <v>600</v>
      </c>
      <c r="D374" t="b">
        <v>1</v>
      </c>
      <c r="E374">
        <v>1812</v>
      </c>
      <c r="F374" t="s">
        <v>1747</v>
      </c>
      <c r="G374">
        <v>0</v>
      </c>
      <c r="H374">
        <v>839.23302107728296</v>
      </c>
    </row>
    <row r="375" spans="1:8" x14ac:dyDescent="0.25">
      <c r="A375" t="s">
        <v>142</v>
      </c>
      <c r="B375">
        <v>1812</v>
      </c>
      <c r="C375" t="b">
        <v>0</v>
      </c>
      <c r="D375">
        <v>900000</v>
      </c>
      <c r="F375" t="s">
        <v>1752</v>
      </c>
      <c r="G375">
        <v>0</v>
      </c>
      <c r="H375">
        <v>913101.39957805898</v>
      </c>
    </row>
    <row r="376" spans="1:8" x14ac:dyDescent="0.25">
      <c r="A376" t="s">
        <v>142</v>
      </c>
      <c r="B376">
        <v>1812</v>
      </c>
      <c r="C376" t="b">
        <v>0</v>
      </c>
      <c r="D376">
        <v>900000</v>
      </c>
      <c r="F376" t="s">
        <v>1753</v>
      </c>
      <c r="G376">
        <v>0</v>
      </c>
      <c r="H376">
        <v>1113856.92362869</v>
      </c>
    </row>
    <row r="377" spans="1:8" x14ac:dyDescent="0.25">
      <c r="A377" t="s">
        <v>142</v>
      </c>
      <c r="B377">
        <v>1812.6666666666699</v>
      </c>
      <c r="C377" t="b">
        <v>0</v>
      </c>
      <c r="D377">
        <v>900000</v>
      </c>
      <c r="F377" t="s">
        <v>1754</v>
      </c>
      <c r="G377">
        <v>3.6778227289446802E-4</v>
      </c>
      <c r="H377">
        <v>913862.10295358603</v>
      </c>
    </row>
    <row r="378" spans="1:8" x14ac:dyDescent="0.25">
      <c r="A378" t="s">
        <v>1683</v>
      </c>
      <c r="B378">
        <v>1617</v>
      </c>
      <c r="C378">
        <v>3380</v>
      </c>
      <c r="D378" t="b">
        <v>1</v>
      </c>
      <c r="E378">
        <v>1617</v>
      </c>
      <c r="F378" t="s">
        <v>9</v>
      </c>
      <c r="G378">
        <v>0</v>
      </c>
      <c r="H378">
        <v>4637.6273551988797</v>
      </c>
    </row>
    <row r="379" spans="1:8" x14ac:dyDescent="0.25">
      <c r="A379" t="s">
        <v>1683</v>
      </c>
      <c r="B379">
        <v>1617</v>
      </c>
      <c r="C379">
        <v>220</v>
      </c>
      <c r="D379" t="b">
        <v>1</v>
      </c>
      <c r="E379">
        <v>1617</v>
      </c>
      <c r="F379" t="s">
        <v>1744</v>
      </c>
      <c r="G379">
        <v>0</v>
      </c>
      <c r="H379">
        <v>341.10781577110998</v>
      </c>
    </row>
    <row r="380" spans="1:8" x14ac:dyDescent="0.25">
      <c r="A380" t="s">
        <v>1683</v>
      </c>
      <c r="B380">
        <v>1617</v>
      </c>
      <c r="C380">
        <v>290</v>
      </c>
      <c r="D380" t="b">
        <v>1</v>
      </c>
      <c r="E380">
        <v>1617</v>
      </c>
      <c r="F380" t="s">
        <v>1745</v>
      </c>
      <c r="G380">
        <v>0</v>
      </c>
      <c r="H380">
        <v>395.44836008374</v>
      </c>
    </row>
    <row r="381" spans="1:8" x14ac:dyDescent="0.25">
      <c r="A381" t="s">
        <v>1683</v>
      </c>
      <c r="B381">
        <v>1617</v>
      </c>
      <c r="C381">
        <v>150</v>
      </c>
      <c r="D381" t="b">
        <v>1</v>
      </c>
      <c r="E381">
        <v>1617</v>
      </c>
      <c r="F381" t="s">
        <v>1746</v>
      </c>
      <c r="G381">
        <v>0</v>
      </c>
      <c r="H381">
        <v>227.158060013957</v>
      </c>
    </row>
    <row r="382" spans="1:8" x14ac:dyDescent="0.25">
      <c r="A382" t="s">
        <v>1683</v>
      </c>
      <c r="B382">
        <v>1617</v>
      </c>
      <c r="C382">
        <v>670</v>
      </c>
      <c r="D382" t="b">
        <v>1</v>
      </c>
      <c r="E382">
        <v>1617</v>
      </c>
      <c r="F382" t="s">
        <v>1747</v>
      </c>
      <c r="G382">
        <v>0</v>
      </c>
      <c r="H382">
        <v>791.64166085136105</v>
      </c>
    </row>
    <row r="383" spans="1:8" x14ac:dyDescent="0.25">
      <c r="A383" t="s">
        <v>1683</v>
      </c>
      <c r="B383">
        <v>1617</v>
      </c>
      <c r="C383" t="b">
        <v>0</v>
      </c>
      <c r="D383">
        <v>900000</v>
      </c>
      <c r="F383" t="s">
        <v>1752</v>
      </c>
      <c r="G383">
        <v>0</v>
      </c>
      <c r="H383">
        <v>790824.48600310995</v>
      </c>
    </row>
    <row r="384" spans="1:8" x14ac:dyDescent="0.25">
      <c r="A384" t="s">
        <v>1683</v>
      </c>
      <c r="B384">
        <v>1617</v>
      </c>
      <c r="C384" t="b">
        <v>0</v>
      </c>
      <c r="D384">
        <v>900000</v>
      </c>
      <c r="F384" t="s">
        <v>1753</v>
      </c>
      <c r="G384">
        <v>0</v>
      </c>
      <c r="H384">
        <v>997853.83281493001</v>
      </c>
    </row>
    <row r="385" spans="1:8" x14ac:dyDescent="0.25">
      <c r="A385" t="s">
        <v>1683</v>
      </c>
      <c r="B385">
        <v>1617</v>
      </c>
      <c r="C385" t="b">
        <v>0</v>
      </c>
      <c r="D385">
        <v>900000</v>
      </c>
      <c r="F385" t="s">
        <v>1754</v>
      </c>
      <c r="G385">
        <v>0</v>
      </c>
      <c r="H385">
        <v>790826.53421461897</v>
      </c>
    </row>
    <row r="386" spans="1:8" x14ac:dyDescent="0.25">
      <c r="A386" t="s">
        <v>1349</v>
      </c>
      <c r="B386">
        <v>1636</v>
      </c>
      <c r="C386">
        <v>3200</v>
      </c>
      <c r="D386" t="b">
        <v>1</v>
      </c>
      <c r="E386">
        <v>1636</v>
      </c>
      <c r="F386" t="s">
        <v>9</v>
      </c>
      <c r="G386">
        <v>0</v>
      </c>
      <c r="H386">
        <v>4249.3427041499299</v>
      </c>
    </row>
    <row r="387" spans="1:8" x14ac:dyDescent="0.25">
      <c r="A387" t="s">
        <v>1349</v>
      </c>
      <c r="B387">
        <v>1636</v>
      </c>
      <c r="C387">
        <v>190</v>
      </c>
      <c r="D387" t="b">
        <v>1</v>
      </c>
      <c r="E387">
        <v>1636</v>
      </c>
      <c r="F387" t="s">
        <v>1744</v>
      </c>
      <c r="G387">
        <v>0</v>
      </c>
      <c r="H387">
        <v>293.96586345381502</v>
      </c>
    </row>
    <row r="388" spans="1:8" x14ac:dyDescent="0.25">
      <c r="A388" t="s">
        <v>1349</v>
      </c>
      <c r="B388">
        <v>1636</v>
      </c>
      <c r="C388">
        <v>410</v>
      </c>
      <c r="D388" t="b">
        <v>1</v>
      </c>
      <c r="E388">
        <v>1636</v>
      </c>
      <c r="F388" t="s">
        <v>1745</v>
      </c>
      <c r="G388">
        <v>0</v>
      </c>
      <c r="H388">
        <v>464.79250334672003</v>
      </c>
    </row>
    <row r="389" spans="1:8" x14ac:dyDescent="0.25">
      <c r="A389" t="s">
        <v>1349</v>
      </c>
      <c r="B389">
        <v>1636</v>
      </c>
      <c r="C389">
        <v>150</v>
      </c>
      <c r="D389" t="b">
        <v>1</v>
      </c>
      <c r="E389">
        <v>1636</v>
      </c>
      <c r="F389" t="s">
        <v>1746</v>
      </c>
      <c r="G389">
        <v>0</v>
      </c>
      <c r="H389">
        <v>232.078313253012</v>
      </c>
    </row>
    <row r="390" spans="1:8" x14ac:dyDescent="0.25">
      <c r="A390" t="s">
        <v>1349</v>
      </c>
      <c r="B390">
        <v>1636</v>
      </c>
      <c r="C390">
        <v>790</v>
      </c>
      <c r="D390" t="b">
        <v>1</v>
      </c>
      <c r="E390">
        <v>1636</v>
      </c>
      <c r="F390" t="s">
        <v>1747</v>
      </c>
      <c r="G390">
        <v>0</v>
      </c>
      <c r="H390">
        <v>890.88018741633198</v>
      </c>
    </row>
    <row r="391" spans="1:8" x14ac:dyDescent="0.25">
      <c r="A391" t="s">
        <v>1349</v>
      </c>
      <c r="B391">
        <v>1636</v>
      </c>
      <c r="C391" t="b">
        <v>0</v>
      </c>
      <c r="D391">
        <v>900000</v>
      </c>
      <c r="F391" t="s">
        <v>1752</v>
      </c>
      <c r="G391">
        <v>0</v>
      </c>
      <c r="H391">
        <v>768321.22066420701</v>
      </c>
    </row>
    <row r="392" spans="1:8" x14ac:dyDescent="0.25">
      <c r="A392" t="s">
        <v>1349</v>
      </c>
      <c r="B392">
        <v>1636</v>
      </c>
      <c r="C392" t="b">
        <v>0</v>
      </c>
      <c r="D392">
        <v>900000</v>
      </c>
      <c r="F392" t="s">
        <v>1753</v>
      </c>
      <c r="G392">
        <v>0</v>
      </c>
      <c r="H392">
        <v>964366.85369003704</v>
      </c>
    </row>
    <row r="393" spans="1:8" x14ac:dyDescent="0.25">
      <c r="A393" t="s">
        <v>1349</v>
      </c>
      <c r="B393">
        <v>1636</v>
      </c>
      <c r="C393" t="b">
        <v>0</v>
      </c>
      <c r="D393">
        <v>900000</v>
      </c>
      <c r="F393" t="s">
        <v>1754</v>
      </c>
      <c r="G393">
        <v>0</v>
      </c>
      <c r="H393">
        <v>768324.11642066401</v>
      </c>
    </row>
    <row r="394" spans="1:8" x14ac:dyDescent="0.25">
      <c r="A394" t="s">
        <v>1416</v>
      </c>
      <c r="B394">
        <v>1667</v>
      </c>
      <c r="C394">
        <v>2890</v>
      </c>
      <c r="D394" t="b">
        <v>1</v>
      </c>
      <c r="E394">
        <v>1667</v>
      </c>
      <c r="F394" t="s">
        <v>9</v>
      </c>
      <c r="G394">
        <v>0</v>
      </c>
      <c r="H394">
        <v>4249.23885109599</v>
      </c>
    </row>
    <row r="395" spans="1:8" x14ac:dyDescent="0.25">
      <c r="A395" t="s">
        <v>1416</v>
      </c>
      <c r="B395">
        <v>1667</v>
      </c>
      <c r="C395">
        <v>210</v>
      </c>
      <c r="D395" t="b">
        <v>1</v>
      </c>
      <c r="E395">
        <v>1667</v>
      </c>
      <c r="F395" t="s">
        <v>1744</v>
      </c>
      <c r="G395">
        <v>0</v>
      </c>
      <c r="H395">
        <v>339.722222222222</v>
      </c>
    </row>
    <row r="396" spans="1:8" x14ac:dyDescent="0.25">
      <c r="A396" t="s">
        <v>1416</v>
      </c>
      <c r="B396">
        <v>1667</v>
      </c>
      <c r="C396">
        <v>190</v>
      </c>
      <c r="D396" t="b">
        <v>1</v>
      </c>
      <c r="E396">
        <v>1667</v>
      </c>
      <c r="F396" t="s">
        <v>1745</v>
      </c>
      <c r="G396">
        <v>0</v>
      </c>
      <c r="H396">
        <v>309.62962962963002</v>
      </c>
    </row>
    <row r="397" spans="1:8" x14ac:dyDescent="0.25">
      <c r="A397" t="s">
        <v>1416</v>
      </c>
      <c r="B397">
        <v>1667</v>
      </c>
      <c r="C397">
        <v>140</v>
      </c>
      <c r="D397" t="b">
        <v>1</v>
      </c>
      <c r="E397">
        <v>1667</v>
      </c>
      <c r="F397" t="s">
        <v>1746</v>
      </c>
      <c r="G397">
        <v>0</v>
      </c>
      <c r="H397">
        <v>228.14814814814801</v>
      </c>
    </row>
    <row r="398" spans="1:8" x14ac:dyDescent="0.25">
      <c r="A398" t="s">
        <v>1416</v>
      </c>
      <c r="B398">
        <v>1667</v>
      </c>
      <c r="C398">
        <v>580</v>
      </c>
      <c r="D398" t="b">
        <v>1</v>
      </c>
      <c r="E398">
        <v>1667</v>
      </c>
      <c r="F398" t="s">
        <v>1747</v>
      </c>
      <c r="G398">
        <v>0</v>
      </c>
      <c r="H398">
        <v>762.07671957672005</v>
      </c>
    </row>
    <row r="399" spans="1:8" x14ac:dyDescent="0.25">
      <c r="A399" t="s">
        <v>1416</v>
      </c>
      <c r="B399">
        <v>1667</v>
      </c>
      <c r="C399" t="b">
        <v>0</v>
      </c>
      <c r="D399">
        <v>900000</v>
      </c>
      <c r="F399" t="s">
        <v>1752</v>
      </c>
      <c r="G399">
        <v>0</v>
      </c>
      <c r="H399">
        <v>817068.09076558799</v>
      </c>
    </row>
    <row r="400" spans="1:8" x14ac:dyDescent="0.25">
      <c r="A400" t="s">
        <v>1416</v>
      </c>
      <c r="B400">
        <v>1667</v>
      </c>
      <c r="C400" t="b">
        <v>0</v>
      </c>
      <c r="D400">
        <v>900000</v>
      </c>
      <c r="F400" t="s">
        <v>1753</v>
      </c>
      <c r="G400">
        <v>0</v>
      </c>
      <c r="H400">
        <v>1036953.71507498</v>
      </c>
    </row>
    <row r="401" spans="1:8" x14ac:dyDescent="0.25">
      <c r="A401" t="s">
        <v>1416</v>
      </c>
      <c r="B401">
        <v>1667</v>
      </c>
      <c r="C401" t="b">
        <v>0</v>
      </c>
      <c r="D401">
        <v>900000</v>
      </c>
      <c r="F401" t="s">
        <v>1754</v>
      </c>
      <c r="G401">
        <v>0</v>
      </c>
      <c r="H401">
        <v>817069.64147592697</v>
      </c>
    </row>
    <row r="402" spans="1:8" x14ac:dyDescent="0.25">
      <c r="A402" t="s">
        <v>1713</v>
      </c>
      <c r="B402">
        <v>3424</v>
      </c>
      <c r="C402">
        <v>8200</v>
      </c>
      <c r="D402" t="b">
        <v>1</v>
      </c>
      <c r="E402">
        <v>3424</v>
      </c>
      <c r="F402" t="s">
        <v>9</v>
      </c>
      <c r="G402">
        <v>0</v>
      </c>
      <c r="H402">
        <v>9935.8061082024396</v>
      </c>
    </row>
    <row r="403" spans="1:8" x14ac:dyDescent="0.25">
      <c r="A403" t="s">
        <v>1713</v>
      </c>
      <c r="B403">
        <v>3424</v>
      </c>
      <c r="C403">
        <v>290</v>
      </c>
      <c r="D403" t="b">
        <v>1</v>
      </c>
      <c r="E403">
        <v>3424</v>
      </c>
      <c r="F403" t="s">
        <v>1744</v>
      </c>
      <c r="G403">
        <v>0</v>
      </c>
      <c r="H403">
        <v>458.24083769633501</v>
      </c>
    </row>
    <row r="404" spans="1:8" x14ac:dyDescent="0.25">
      <c r="A404" t="s">
        <v>1713</v>
      </c>
      <c r="B404">
        <v>3424</v>
      </c>
      <c r="C404">
        <v>270</v>
      </c>
      <c r="D404" t="b">
        <v>1</v>
      </c>
      <c r="E404">
        <v>3424</v>
      </c>
      <c r="F404" t="s">
        <v>1745</v>
      </c>
      <c r="G404">
        <v>0</v>
      </c>
      <c r="H404">
        <v>431.29319371727797</v>
      </c>
    </row>
    <row r="405" spans="1:8" x14ac:dyDescent="0.25">
      <c r="A405" t="s">
        <v>1713</v>
      </c>
      <c r="B405">
        <v>3424</v>
      </c>
      <c r="C405">
        <v>180</v>
      </c>
      <c r="D405" t="b">
        <v>1</v>
      </c>
      <c r="E405">
        <v>3424</v>
      </c>
      <c r="F405" t="s">
        <v>1746</v>
      </c>
      <c r="G405">
        <v>0</v>
      </c>
      <c r="H405">
        <v>280.03403141361298</v>
      </c>
    </row>
    <row r="406" spans="1:8" x14ac:dyDescent="0.25">
      <c r="A406" t="s">
        <v>1713</v>
      </c>
      <c r="B406">
        <v>3424</v>
      </c>
      <c r="C406">
        <v>3440</v>
      </c>
      <c r="D406" t="b">
        <v>1</v>
      </c>
      <c r="E406">
        <v>3424</v>
      </c>
      <c r="F406" t="s">
        <v>1747</v>
      </c>
      <c r="G406">
        <v>0</v>
      </c>
      <c r="H406">
        <v>3373.68917975567</v>
      </c>
    </row>
    <row r="407" spans="1:8" x14ac:dyDescent="0.25">
      <c r="A407" t="s">
        <v>1713</v>
      </c>
      <c r="B407">
        <v>3424</v>
      </c>
      <c r="C407" t="b">
        <v>0</v>
      </c>
      <c r="D407">
        <v>900000</v>
      </c>
      <c r="F407" t="s">
        <v>1752</v>
      </c>
      <c r="G407">
        <v>0</v>
      </c>
      <c r="H407">
        <v>751050.43205872294</v>
      </c>
    </row>
    <row r="408" spans="1:8" x14ac:dyDescent="0.25">
      <c r="A408" t="s">
        <v>1713</v>
      </c>
      <c r="B408">
        <v>3424</v>
      </c>
      <c r="C408" t="b">
        <v>0</v>
      </c>
      <c r="D408">
        <v>900000</v>
      </c>
      <c r="F408" t="s">
        <v>1753</v>
      </c>
      <c r="G408">
        <v>0</v>
      </c>
      <c r="H408">
        <v>964448.847217481</v>
      </c>
    </row>
    <row r="409" spans="1:8" x14ac:dyDescent="0.25">
      <c r="A409" t="s">
        <v>1713</v>
      </c>
      <c r="B409">
        <v>3424</v>
      </c>
      <c r="C409" t="b">
        <v>0</v>
      </c>
      <c r="D409">
        <v>900000</v>
      </c>
      <c r="F409" t="s">
        <v>1754</v>
      </c>
      <c r="G409">
        <v>0</v>
      </c>
      <c r="H409">
        <v>751064.32869580097</v>
      </c>
    </row>
    <row r="410" spans="1:8" x14ac:dyDescent="0.25">
      <c r="A410" t="s">
        <v>1021</v>
      </c>
      <c r="B410">
        <v>3257</v>
      </c>
      <c r="C410">
        <v>11080</v>
      </c>
      <c r="D410" t="b">
        <v>1</v>
      </c>
      <c r="E410">
        <v>3257</v>
      </c>
      <c r="F410" t="s">
        <v>9</v>
      </c>
      <c r="G410">
        <v>0</v>
      </c>
      <c r="H410">
        <v>12345.9050333216</v>
      </c>
    </row>
    <row r="411" spans="1:8" x14ac:dyDescent="0.25">
      <c r="A411" t="s">
        <v>1021</v>
      </c>
      <c r="B411">
        <v>3257</v>
      </c>
      <c r="C411">
        <v>280</v>
      </c>
      <c r="D411" t="b">
        <v>1</v>
      </c>
      <c r="E411">
        <v>3257</v>
      </c>
      <c r="F411" t="s">
        <v>1744</v>
      </c>
      <c r="G411">
        <v>0</v>
      </c>
      <c r="H411">
        <v>437.32637670992602</v>
      </c>
    </row>
    <row r="412" spans="1:8" x14ac:dyDescent="0.25">
      <c r="A412" t="s">
        <v>1021</v>
      </c>
      <c r="B412">
        <v>3257</v>
      </c>
      <c r="C412">
        <v>410</v>
      </c>
      <c r="D412" t="b">
        <v>1</v>
      </c>
      <c r="E412">
        <v>3257</v>
      </c>
      <c r="F412" t="s">
        <v>1745</v>
      </c>
      <c r="G412">
        <v>0</v>
      </c>
      <c r="H412">
        <v>564.02928796913397</v>
      </c>
    </row>
    <row r="413" spans="1:8" x14ac:dyDescent="0.25">
      <c r="A413" t="s">
        <v>1021</v>
      </c>
      <c r="B413">
        <v>3257</v>
      </c>
      <c r="C413">
        <v>240</v>
      </c>
      <c r="D413" t="b">
        <v>1</v>
      </c>
      <c r="E413">
        <v>3257</v>
      </c>
      <c r="F413" t="s">
        <v>1746</v>
      </c>
      <c r="G413">
        <v>0</v>
      </c>
      <c r="H413">
        <v>369.55717292178201</v>
      </c>
    </row>
    <row r="414" spans="1:8" x14ac:dyDescent="0.25">
      <c r="A414" t="s">
        <v>1021</v>
      </c>
      <c r="B414">
        <v>3257</v>
      </c>
      <c r="C414">
        <v>2660</v>
      </c>
      <c r="D414" t="b">
        <v>1</v>
      </c>
      <c r="E414">
        <v>3257</v>
      </c>
      <c r="F414" t="s">
        <v>1747</v>
      </c>
      <c r="G414">
        <v>0</v>
      </c>
      <c r="H414">
        <v>2548.82532444756</v>
      </c>
    </row>
    <row r="415" spans="1:8" x14ac:dyDescent="0.25">
      <c r="A415" t="s">
        <v>1021</v>
      </c>
      <c r="B415">
        <v>3257</v>
      </c>
      <c r="C415" t="b">
        <v>0</v>
      </c>
      <c r="D415">
        <v>900000</v>
      </c>
      <c r="F415" t="s">
        <v>1752</v>
      </c>
      <c r="G415">
        <v>0</v>
      </c>
      <c r="H415">
        <v>754689.48283339397</v>
      </c>
    </row>
    <row r="416" spans="1:8" x14ac:dyDescent="0.25">
      <c r="A416" t="s">
        <v>1021</v>
      </c>
      <c r="B416">
        <v>3257</v>
      </c>
      <c r="C416" t="b">
        <v>0</v>
      </c>
      <c r="D416">
        <v>900000</v>
      </c>
      <c r="F416" t="s">
        <v>1753</v>
      </c>
      <c r="G416">
        <v>0</v>
      </c>
      <c r="H416">
        <v>989058.02891217906</v>
      </c>
    </row>
    <row r="417" spans="1:8" x14ac:dyDescent="0.25">
      <c r="A417" t="s">
        <v>1021</v>
      </c>
      <c r="B417">
        <v>3257.6666666666702</v>
      </c>
      <c r="C417" t="b">
        <v>0</v>
      </c>
      <c r="D417">
        <v>900000</v>
      </c>
      <c r="F417" t="s">
        <v>1754</v>
      </c>
      <c r="G417">
        <v>2.0464545175480399E-4</v>
      </c>
      <c r="H417">
        <v>754704.88895916205</v>
      </c>
    </row>
    <row r="418" spans="1:8" x14ac:dyDescent="0.25">
      <c r="A418" t="s">
        <v>377</v>
      </c>
      <c r="B418">
        <v>3237</v>
      </c>
      <c r="C418">
        <v>8610</v>
      </c>
      <c r="D418" t="b">
        <v>1</v>
      </c>
      <c r="E418">
        <v>3237</v>
      </c>
      <c r="F418" t="s">
        <v>9</v>
      </c>
      <c r="G418">
        <v>0</v>
      </c>
      <c r="H418">
        <v>9755.1739804241406</v>
      </c>
    </row>
    <row r="419" spans="1:8" x14ac:dyDescent="0.25">
      <c r="A419" t="s">
        <v>377</v>
      </c>
      <c r="B419">
        <v>3237</v>
      </c>
      <c r="C419">
        <v>300</v>
      </c>
      <c r="D419" t="b">
        <v>1</v>
      </c>
      <c r="E419">
        <v>3237</v>
      </c>
      <c r="F419" t="s">
        <v>1744</v>
      </c>
      <c r="G419">
        <v>0</v>
      </c>
      <c r="H419">
        <v>455.532626427406</v>
      </c>
    </row>
    <row r="420" spans="1:8" x14ac:dyDescent="0.25">
      <c r="A420" t="s">
        <v>377</v>
      </c>
      <c r="B420">
        <v>3237</v>
      </c>
      <c r="C420">
        <v>1430</v>
      </c>
      <c r="D420" t="b">
        <v>1</v>
      </c>
      <c r="E420">
        <v>3237</v>
      </c>
      <c r="F420" t="s">
        <v>1745</v>
      </c>
      <c r="G420">
        <v>0</v>
      </c>
      <c r="H420">
        <v>1376.48287112561</v>
      </c>
    </row>
    <row r="421" spans="1:8" x14ac:dyDescent="0.25">
      <c r="A421" t="s">
        <v>377</v>
      </c>
      <c r="B421">
        <v>3237</v>
      </c>
      <c r="C421">
        <v>250</v>
      </c>
      <c r="D421" t="b">
        <v>1</v>
      </c>
      <c r="E421">
        <v>3237</v>
      </c>
      <c r="F421" t="s">
        <v>1746</v>
      </c>
      <c r="G421">
        <v>0</v>
      </c>
      <c r="H421">
        <v>367</v>
      </c>
    </row>
    <row r="422" spans="1:8" x14ac:dyDescent="0.25">
      <c r="A422" t="s">
        <v>377</v>
      </c>
      <c r="B422">
        <v>3237</v>
      </c>
      <c r="C422">
        <v>3360</v>
      </c>
      <c r="D422" t="b">
        <v>1</v>
      </c>
      <c r="E422">
        <v>3237</v>
      </c>
      <c r="F422" t="s">
        <v>1747</v>
      </c>
      <c r="G422">
        <v>0</v>
      </c>
      <c r="H422">
        <v>3106.4893964110902</v>
      </c>
    </row>
    <row r="423" spans="1:8" x14ac:dyDescent="0.25">
      <c r="A423" t="s">
        <v>377</v>
      </c>
      <c r="B423">
        <v>3237</v>
      </c>
      <c r="C423" t="b">
        <v>0</v>
      </c>
      <c r="D423">
        <v>900000</v>
      </c>
      <c r="F423" t="s">
        <v>1752</v>
      </c>
      <c r="G423">
        <v>0</v>
      </c>
      <c r="H423">
        <v>714466.21673387103</v>
      </c>
    </row>
    <row r="424" spans="1:8" x14ac:dyDescent="0.25">
      <c r="A424" t="s">
        <v>377</v>
      </c>
      <c r="B424">
        <v>3237</v>
      </c>
      <c r="C424" t="b">
        <v>0</v>
      </c>
      <c r="D424">
        <v>900000</v>
      </c>
      <c r="F424" t="s">
        <v>1753</v>
      </c>
      <c r="G424">
        <v>0</v>
      </c>
      <c r="H424">
        <v>937388.14180107496</v>
      </c>
    </row>
    <row r="425" spans="1:8" x14ac:dyDescent="0.25">
      <c r="A425" t="s">
        <v>377</v>
      </c>
      <c r="B425">
        <v>3238.3333333333298</v>
      </c>
      <c r="C425" t="b">
        <v>0</v>
      </c>
      <c r="D425">
        <v>900000</v>
      </c>
      <c r="F425" t="s">
        <v>1754</v>
      </c>
      <c r="G425">
        <v>4.11734431291833E-4</v>
      </c>
      <c r="H425">
        <v>714484.57039650495</v>
      </c>
    </row>
    <row r="426" spans="1:8" x14ac:dyDescent="0.25">
      <c r="A426" t="s">
        <v>418</v>
      </c>
      <c r="B426">
        <v>3188</v>
      </c>
      <c r="C426">
        <v>9300</v>
      </c>
      <c r="D426" t="b">
        <v>1</v>
      </c>
      <c r="E426">
        <v>3188</v>
      </c>
      <c r="F426" t="s">
        <v>9</v>
      </c>
      <c r="G426">
        <v>0</v>
      </c>
      <c r="H426">
        <v>10289.0809645481</v>
      </c>
    </row>
    <row r="427" spans="1:8" x14ac:dyDescent="0.25">
      <c r="A427" t="s">
        <v>418</v>
      </c>
      <c r="B427">
        <v>3188</v>
      </c>
      <c r="C427">
        <v>300</v>
      </c>
      <c r="D427" t="b">
        <v>1</v>
      </c>
      <c r="E427">
        <v>3188</v>
      </c>
      <c r="F427" t="s">
        <v>1744</v>
      </c>
      <c r="G427">
        <v>0</v>
      </c>
      <c r="H427">
        <v>447.139891408496</v>
      </c>
    </row>
    <row r="428" spans="1:8" x14ac:dyDescent="0.25">
      <c r="A428" t="s">
        <v>418</v>
      </c>
      <c r="B428">
        <v>3188</v>
      </c>
      <c r="C428">
        <v>550</v>
      </c>
      <c r="D428" t="b">
        <v>1</v>
      </c>
      <c r="E428">
        <v>3188</v>
      </c>
      <c r="F428" t="s">
        <v>1745</v>
      </c>
      <c r="G428">
        <v>0</v>
      </c>
      <c r="H428">
        <v>700.94618332800997</v>
      </c>
    </row>
    <row r="429" spans="1:8" x14ac:dyDescent="0.25">
      <c r="A429" t="s">
        <v>418</v>
      </c>
      <c r="B429">
        <v>3188</v>
      </c>
      <c r="C429">
        <v>230</v>
      </c>
      <c r="D429" t="b">
        <v>1</v>
      </c>
      <c r="E429">
        <v>3188</v>
      </c>
      <c r="F429" t="s">
        <v>1746</v>
      </c>
      <c r="G429">
        <v>0</v>
      </c>
      <c r="H429">
        <v>332.07282018524398</v>
      </c>
    </row>
    <row r="430" spans="1:8" x14ac:dyDescent="0.25">
      <c r="A430" t="s">
        <v>418</v>
      </c>
      <c r="B430">
        <v>3188</v>
      </c>
      <c r="C430">
        <v>1950</v>
      </c>
      <c r="D430" t="b">
        <v>1</v>
      </c>
      <c r="E430">
        <v>3188</v>
      </c>
      <c r="F430" t="s">
        <v>1747</v>
      </c>
      <c r="G430">
        <v>0</v>
      </c>
      <c r="H430">
        <v>1830.1908335994899</v>
      </c>
    </row>
    <row r="431" spans="1:8" x14ac:dyDescent="0.25">
      <c r="A431" t="s">
        <v>418</v>
      </c>
      <c r="B431">
        <v>3188</v>
      </c>
      <c r="C431" t="b">
        <v>0</v>
      </c>
      <c r="D431">
        <v>900000</v>
      </c>
      <c r="F431" t="s">
        <v>1752</v>
      </c>
      <c r="G431">
        <v>0</v>
      </c>
      <c r="H431">
        <v>747432.97487254196</v>
      </c>
    </row>
    <row r="432" spans="1:8" x14ac:dyDescent="0.25">
      <c r="A432" t="s">
        <v>418</v>
      </c>
      <c r="B432">
        <v>3188</v>
      </c>
      <c r="C432" t="b">
        <v>0</v>
      </c>
      <c r="D432">
        <v>900000</v>
      </c>
      <c r="F432" t="s">
        <v>1753</v>
      </c>
      <c r="G432">
        <v>0</v>
      </c>
      <c r="H432">
        <v>983757.04442825902</v>
      </c>
    </row>
    <row r="433" spans="1:8" x14ac:dyDescent="0.25">
      <c r="A433" t="s">
        <v>418</v>
      </c>
      <c r="B433">
        <v>3188.3333333333298</v>
      </c>
      <c r="C433" t="b">
        <v>0</v>
      </c>
      <c r="D433">
        <v>900000</v>
      </c>
      <c r="F433" t="s">
        <v>1754</v>
      </c>
      <c r="G433">
        <v>1.04547830632518E-4</v>
      </c>
      <c r="H433">
        <v>747447.90841223602</v>
      </c>
    </row>
    <row r="434" spans="1:8" x14ac:dyDescent="0.25">
      <c r="A434" t="s">
        <v>1281</v>
      </c>
      <c r="B434">
        <v>3223</v>
      </c>
      <c r="C434">
        <v>8990</v>
      </c>
      <c r="D434" t="b">
        <v>1</v>
      </c>
      <c r="E434">
        <v>3223</v>
      </c>
      <c r="F434" t="s">
        <v>9</v>
      </c>
      <c r="G434">
        <v>0</v>
      </c>
      <c r="H434">
        <v>10648.5971972691</v>
      </c>
    </row>
    <row r="435" spans="1:8" x14ac:dyDescent="0.25">
      <c r="A435" t="s">
        <v>1281</v>
      </c>
      <c r="B435">
        <v>3223</v>
      </c>
      <c r="C435">
        <v>290</v>
      </c>
      <c r="D435" t="b">
        <v>1</v>
      </c>
      <c r="E435">
        <v>3223</v>
      </c>
      <c r="F435" t="s">
        <v>1744</v>
      </c>
      <c r="G435">
        <v>0</v>
      </c>
      <c r="H435">
        <v>452.87279913762097</v>
      </c>
    </row>
    <row r="436" spans="1:8" x14ac:dyDescent="0.25">
      <c r="A436" t="s">
        <v>1281</v>
      </c>
      <c r="B436">
        <v>3223</v>
      </c>
      <c r="C436">
        <v>280</v>
      </c>
      <c r="D436" t="b">
        <v>1</v>
      </c>
      <c r="E436">
        <v>3223</v>
      </c>
      <c r="F436" t="s">
        <v>1745</v>
      </c>
      <c r="G436">
        <v>0</v>
      </c>
      <c r="H436">
        <v>442.08408192597898</v>
      </c>
    </row>
    <row r="437" spans="1:8" x14ac:dyDescent="0.25">
      <c r="A437" t="s">
        <v>1281</v>
      </c>
      <c r="B437">
        <v>3223</v>
      </c>
      <c r="C437">
        <v>210</v>
      </c>
      <c r="D437" t="b">
        <v>1</v>
      </c>
      <c r="E437">
        <v>3223</v>
      </c>
      <c r="F437" t="s">
        <v>1746</v>
      </c>
      <c r="G437">
        <v>0</v>
      </c>
      <c r="H437">
        <v>316.57384117858402</v>
      </c>
    </row>
    <row r="438" spans="1:8" x14ac:dyDescent="0.25">
      <c r="A438" t="s">
        <v>1281</v>
      </c>
      <c r="B438">
        <v>3223</v>
      </c>
      <c r="C438">
        <v>2050</v>
      </c>
      <c r="D438" t="b">
        <v>1</v>
      </c>
      <c r="E438">
        <v>3223</v>
      </c>
      <c r="F438" t="s">
        <v>1747</v>
      </c>
      <c r="G438">
        <v>0</v>
      </c>
      <c r="H438">
        <v>2095.8787279913799</v>
      </c>
    </row>
    <row r="439" spans="1:8" x14ac:dyDescent="0.25">
      <c r="A439" t="s">
        <v>1281</v>
      </c>
      <c r="B439">
        <v>3223</v>
      </c>
      <c r="C439" t="b">
        <v>0</v>
      </c>
      <c r="D439">
        <v>900000</v>
      </c>
      <c r="F439" t="s">
        <v>1752</v>
      </c>
      <c r="G439">
        <v>0</v>
      </c>
      <c r="H439">
        <v>777093.94385230297</v>
      </c>
    </row>
    <row r="440" spans="1:8" x14ac:dyDescent="0.25">
      <c r="A440" t="s">
        <v>1281</v>
      </c>
      <c r="B440">
        <v>3223</v>
      </c>
      <c r="C440" t="b">
        <v>0</v>
      </c>
      <c r="D440">
        <v>900000</v>
      </c>
      <c r="F440" t="s">
        <v>1753</v>
      </c>
      <c r="G440">
        <v>0</v>
      </c>
      <c r="H440">
        <v>1011454.38465931</v>
      </c>
    </row>
    <row r="441" spans="1:8" x14ac:dyDescent="0.25">
      <c r="A441" t="s">
        <v>1281</v>
      </c>
      <c r="B441">
        <v>3223</v>
      </c>
      <c r="C441" t="b">
        <v>0</v>
      </c>
      <c r="D441">
        <v>900000</v>
      </c>
      <c r="F441" t="s">
        <v>1754</v>
      </c>
      <c r="G441">
        <v>0</v>
      </c>
      <c r="H441">
        <v>777111.411115341</v>
      </c>
    </row>
    <row r="442" spans="1:8" x14ac:dyDescent="0.25">
      <c r="A442" t="s">
        <v>1018</v>
      </c>
      <c r="B442">
        <v>3292</v>
      </c>
      <c r="C442">
        <v>11390</v>
      </c>
      <c r="D442" t="b">
        <v>1</v>
      </c>
      <c r="E442">
        <v>3292</v>
      </c>
      <c r="F442" t="s">
        <v>9</v>
      </c>
      <c r="G442">
        <v>0</v>
      </c>
      <c r="H442">
        <v>12893.648606811101</v>
      </c>
    </row>
    <row r="443" spans="1:8" x14ac:dyDescent="0.25">
      <c r="A443" t="s">
        <v>1018</v>
      </c>
      <c r="B443">
        <v>3292</v>
      </c>
      <c r="C443">
        <v>300</v>
      </c>
      <c r="D443" t="b">
        <v>1</v>
      </c>
      <c r="E443">
        <v>3292</v>
      </c>
      <c r="F443" t="s">
        <v>1744</v>
      </c>
      <c r="G443">
        <v>0</v>
      </c>
      <c r="H443">
        <v>463.15617475060202</v>
      </c>
    </row>
    <row r="444" spans="1:8" x14ac:dyDescent="0.25">
      <c r="A444" t="s">
        <v>1018</v>
      </c>
      <c r="B444">
        <v>3292</v>
      </c>
      <c r="C444">
        <v>570</v>
      </c>
      <c r="D444" t="b">
        <v>1</v>
      </c>
      <c r="E444">
        <v>3292</v>
      </c>
      <c r="F444" t="s">
        <v>1745</v>
      </c>
      <c r="G444">
        <v>0</v>
      </c>
      <c r="H444">
        <v>711.01135190918501</v>
      </c>
    </row>
    <row r="445" spans="1:8" x14ac:dyDescent="0.25">
      <c r="A445" t="s">
        <v>1018</v>
      </c>
      <c r="B445">
        <v>3292</v>
      </c>
      <c r="C445">
        <v>200</v>
      </c>
      <c r="D445" t="b">
        <v>1</v>
      </c>
      <c r="E445">
        <v>3292</v>
      </c>
      <c r="F445" t="s">
        <v>1746</v>
      </c>
      <c r="G445">
        <v>0</v>
      </c>
      <c r="H445">
        <v>298.23357413140701</v>
      </c>
    </row>
    <row r="446" spans="1:8" x14ac:dyDescent="0.25">
      <c r="A446" t="s">
        <v>1018</v>
      </c>
      <c r="B446">
        <v>3292</v>
      </c>
      <c r="C446">
        <v>5600</v>
      </c>
      <c r="D446" t="b">
        <v>1</v>
      </c>
      <c r="E446">
        <v>3292</v>
      </c>
      <c r="F446" t="s">
        <v>1747</v>
      </c>
      <c r="G446">
        <v>0</v>
      </c>
      <c r="H446">
        <v>5063.5423116615102</v>
      </c>
    </row>
    <row r="447" spans="1:8" x14ac:dyDescent="0.25">
      <c r="A447" t="s">
        <v>1018</v>
      </c>
      <c r="B447">
        <v>3292</v>
      </c>
      <c r="C447" t="b">
        <v>0</v>
      </c>
      <c r="D447">
        <v>900000</v>
      </c>
      <c r="F447" t="s">
        <v>1752</v>
      </c>
      <c r="G447">
        <v>0</v>
      </c>
      <c r="H447">
        <v>713427.82888229506</v>
      </c>
    </row>
    <row r="448" spans="1:8" x14ac:dyDescent="0.25">
      <c r="A448" t="s">
        <v>1018</v>
      </c>
      <c r="B448">
        <v>3292</v>
      </c>
      <c r="C448" t="b">
        <v>0</v>
      </c>
      <c r="D448">
        <v>900000</v>
      </c>
      <c r="F448" t="s">
        <v>1753</v>
      </c>
      <c r="G448">
        <v>0</v>
      </c>
      <c r="H448">
        <v>926958.10311572696</v>
      </c>
    </row>
    <row r="449" spans="1:8" x14ac:dyDescent="0.25">
      <c r="A449" t="s">
        <v>1018</v>
      </c>
      <c r="B449">
        <v>3293</v>
      </c>
      <c r="C449" t="b">
        <v>0</v>
      </c>
      <c r="D449">
        <v>900000</v>
      </c>
      <c r="F449" t="s">
        <v>1754</v>
      </c>
      <c r="G449">
        <v>3.0367446097778701E-4</v>
      </c>
      <c r="H449">
        <v>713440.94460929802</v>
      </c>
    </row>
    <row r="450" spans="1:8" x14ac:dyDescent="0.25">
      <c r="A450" t="s">
        <v>374</v>
      </c>
      <c r="B450">
        <v>3324</v>
      </c>
      <c r="C450">
        <v>9410</v>
      </c>
      <c r="D450" t="b">
        <v>1</v>
      </c>
      <c r="E450">
        <v>3324</v>
      </c>
      <c r="F450" t="s">
        <v>9</v>
      </c>
      <c r="G450">
        <v>0</v>
      </c>
      <c r="H450">
        <v>11385.161203170001</v>
      </c>
    </row>
    <row r="451" spans="1:8" x14ac:dyDescent="0.25">
      <c r="A451" t="s">
        <v>374</v>
      </c>
      <c r="B451">
        <v>3324</v>
      </c>
      <c r="C451">
        <v>270</v>
      </c>
      <c r="D451" t="b">
        <v>1</v>
      </c>
      <c r="E451">
        <v>3324</v>
      </c>
      <c r="F451" t="s">
        <v>1744</v>
      </c>
      <c r="G451">
        <v>0</v>
      </c>
      <c r="H451">
        <v>426.53638328530297</v>
      </c>
    </row>
    <row r="452" spans="1:8" x14ac:dyDescent="0.25">
      <c r="A452" t="s">
        <v>374</v>
      </c>
      <c r="B452">
        <v>3324</v>
      </c>
      <c r="C452">
        <v>930</v>
      </c>
      <c r="D452" t="b">
        <v>1</v>
      </c>
      <c r="E452">
        <v>3324</v>
      </c>
      <c r="F452" t="s">
        <v>1745</v>
      </c>
      <c r="G452">
        <v>0</v>
      </c>
      <c r="H452">
        <v>1044.1984870317001</v>
      </c>
    </row>
    <row r="453" spans="1:8" x14ac:dyDescent="0.25">
      <c r="A453" t="s">
        <v>374</v>
      </c>
      <c r="B453">
        <v>3324</v>
      </c>
      <c r="C453">
        <v>200</v>
      </c>
      <c r="D453" t="b">
        <v>1</v>
      </c>
      <c r="E453">
        <v>3324</v>
      </c>
      <c r="F453" t="s">
        <v>1746</v>
      </c>
      <c r="G453">
        <v>0</v>
      </c>
      <c r="H453">
        <v>304.72442363112401</v>
      </c>
    </row>
    <row r="454" spans="1:8" x14ac:dyDescent="0.25">
      <c r="A454" t="s">
        <v>374</v>
      </c>
      <c r="B454">
        <v>3324</v>
      </c>
      <c r="C454">
        <v>6110</v>
      </c>
      <c r="D454" t="b">
        <v>1</v>
      </c>
      <c r="E454">
        <v>3324</v>
      </c>
      <c r="F454" t="s">
        <v>1747</v>
      </c>
      <c r="G454">
        <v>0</v>
      </c>
      <c r="H454">
        <v>5687.7953890489898</v>
      </c>
    </row>
    <row r="455" spans="1:8" x14ac:dyDescent="0.25">
      <c r="A455" t="s">
        <v>374</v>
      </c>
      <c r="B455">
        <v>3324</v>
      </c>
      <c r="C455" t="b">
        <v>0</v>
      </c>
      <c r="D455">
        <v>900000</v>
      </c>
      <c r="F455" t="s">
        <v>1752</v>
      </c>
      <c r="G455">
        <v>0</v>
      </c>
      <c r="H455">
        <v>775737.56958762906</v>
      </c>
    </row>
    <row r="456" spans="1:8" x14ac:dyDescent="0.25">
      <c r="A456" t="s">
        <v>374</v>
      </c>
      <c r="B456">
        <v>3324</v>
      </c>
      <c r="C456" t="b">
        <v>0</v>
      </c>
      <c r="D456">
        <v>900000</v>
      </c>
      <c r="F456" t="s">
        <v>1753</v>
      </c>
      <c r="G456">
        <v>0</v>
      </c>
      <c r="H456">
        <v>1006101.06369661</v>
      </c>
    </row>
    <row r="457" spans="1:8" x14ac:dyDescent="0.25">
      <c r="A457" t="s">
        <v>374</v>
      </c>
      <c r="B457">
        <v>3324</v>
      </c>
      <c r="C457" t="b">
        <v>0</v>
      </c>
      <c r="D457">
        <v>900000</v>
      </c>
      <c r="F457" t="s">
        <v>1754</v>
      </c>
      <c r="G457">
        <v>0</v>
      </c>
      <c r="H457">
        <v>775752.21318114898</v>
      </c>
    </row>
    <row r="458" spans="1:8" x14ac:dyDescent="0.25">
      <c r="A458" t="s">
        <v>971</v>
      </c>
      <c r="B458">
        <v>3393</v>
      </c>
      <c r="C458">
        <v>9390</v>
      </c>
      <c r="D458" t="b">
        <v>1</v>
      </c>
      <c r="E458">
        <v>3393</v>
      </c>
      <c r="F458" t="s">
        <v>9</v>
      </c>
      <c r="G458">
        <v>0</v>
      </c>
      <c r="H458">
        <v>10890.643615200301</v>
      </c>
    </row>
    <row r="459" spans="1:8" x14ac:dyDescent="0.25">
      <c r="A459" t="s">
        <v>971</v>
      </c>
      <c r="B459">
        <v>3393</v>
      </c>
      <c r="C459">
        <v>260</v>
      </c>
      <c r="D459" t="b">
        <v>1</v>
      </c>
      <c r="E459">
        <v>3393</v>
      </c>
      <c r="F459" t="s">
        <v>1744</v>
      </c>
      <c r="G459">
        <v>0</v>
      </c>
      <c r="H459">
        <v>405.56145155768598</v>
      </c>
    </row>
    <row r="460" spans="1:8" x14ac:dyDescent="0.25">
      <c r="A460" t="s">
        <v>971</v>
      </c>
      <c r="B460">
        <v>3393</v>
      </c>
      <c r="C460">
        <v>1310</v>
      </c>
      <c r="D460" t="b">
        <v>1</v>
      </c>
      <c r="E460">
        <v>3393</v>
      </c>
      <c r="F460" t="s">
        <v>1745</v>
      </c>
      <c r="G460">
        <v>0</v>
      </c>
      <c r="H460">
        <v>1325.9602875727501</v>
      </c>
    </row>
    <row r="461" spans="1:8" x14ac:dyDescent="0.25">
      <c r="A461" t="s">
        <v>971</v>
      </c>
      <c r="B461">
        <v>3393</v>
      </c>
      <c r="C461">
        <v>200</v>
      </c>
      <c r="D461" t="b">
        <v>1</v>
      </c>
      <c r="E461">
        <v>3393</v>
      </c>
      <c r="F461" t="s">
        <v>1746</v>
      </c>
      <c r="G461">
        <v>0</v>
      </c>
      <c r="H461">
        <v>301.138308798357</v>
      </c>
    </row>
    <row r="462" spans="1:8" x14ac:dyDescent="0.25">
      <c r="A462" t="s">
        <v>971</v>
      </c>
      <c r="B462">
        <v>3393</v>
      </c>
      <c r="C462">
        <v>3010</v>
      </c>
      <c r="D462" t="b">
        <v>1</v>
      </c>
      <c r="E462">
        <v>3393</v>
      </c>
      <c r="F462" t="s">
        <v>1747</v>
      </c>
      <c r="G462">
        <v>0</v>
      </c>
      <c r="H462">
        <v>2910.47654912701</v>
      </c>
    </row>
    <row r="463" spans="1:8" x14ac:dyDescent="0.25">
      <c r="A463" t="s">
        <v>971</v>
      </c>
      <c r="B463">
        <v>3393</v>
      </c>
      <c r="C463" t="b">
        <v>0</v>
      </c>
      <c r="D463">
        <v>900000</v>
      </c>
      <c r="F463" t="s">
        <v>1752</v>
      </c>
      <c r="G463">
        <v>0</v>
      </c>
      <c r="H463">
        <v>785930.23603967705</v>
      </c>
    </row>
    <row r="464" spans="1:8" x14ac:dyDescent="0.25">
      <c r="A464" t="s">
        <v>971</v>
      </c>
      <c r="B464">
        <v>3393</v>
      </c>
      <c r="C464" t="b">
        <v>0</v>
      </c>
      <c r="D464">
        <v>900000</v>
      </c>
      <c r="F464" t="s">
        <v>1753</v>
      </c>
      <c r="G464">
        <v>0</v>
      </c>
      <c r="H464">
        <v>1011368.80804555</v>
      </c>
    </row>
    <row r="465" spans="1:8" x14ac:dyDescent="0.25">
      <c r="A465" t="s">
        <v>971</v>
      </c>
      <c r="B465">
        <v>3393</v>
      </c>
      <c r="C465" t="b">
        <v>0</v>
      </c>
      <c r="D465">
        <v>900000</v>
      </c>
      <c r="F465" t="s">
        <v>1754</v>
      </c>
      <c r="G465">
        <v>0</v>
      </c>
      <c r="H465">
        <v>785962.52406318905</v>
      </c>
    </row>
    <row r="466" spans="1:8" x14ac:dyDescent="0.25">
      <c r="A466" t="s">
        <v>794</v>
      </c>
      <c r="B466">
        <v>3291</v>
      </c>
      <c r="C466">
        <v>9990</v>
      </c>
      <c r="D466" t="b">
        <v>1</v>
      </c>
      <c r="E466">
        <v>3291</v>
      </c>
      <c r="F466" t="s">
        <v>9</v>
      </c>
      <c r="G466">
        <v>0</v>
      </c>
      <c r="H466">
        <v>11813.6201508621</v>
      </c>
    </row>
    <row r="467" spans="1:8" x14ac:dyDescent="0.25">
      <c r="A467" t="s">
        <v>794</v>
      </c>
      <c r="B467">
        <v>3291</v>
      </c>
      <c r="C467">
        <v>250</v>
      </c>
      <c r="D467" t="b">
        <v>1</v>
      </c>
      <c r="E467">
        <v>3291</v>
      </c>
      <c r="F467" t="s">
        <v>1744</v>
      </c>
      <c r="G467">
        <v>0</v>
      </c>
      <c r="H467">
        <v>394.78448275862098</v>
      </c>
    </row>
    <row r="468" spans="1:8" x14ac:dyDescent="0.25">
      <c r="A468" t="s">
        <v>794</v>
      </c>
      <c r="B468">
        <v>3291</v>
      </c>
      <c r="C468">
        <v>230</v>
      </c>
      <c r="D468" t="b">
        <v>1</v>
      </c>
      <c r="E468">
        <v>3291</v>
      </c>
      <c r="F468" t="s">
        <v>1745</v>
      </c>
      <c r="G468">
        <v>0</v>
      </c>
      <c r="H468">
        <v>365.90158045977</v>
      </c>
    </row>
    <row r="469" spans="1:8" x14ac:dyDescent="0.25">
      <c r="A469" t="s">
        <v>794</v>
      </c>
      <c r="B469">
        <v>3291</v>
      </c>
      <c r="C469">
        <v>230</v>
      </c>
      <c r="D469" t="b">
        <v>1</v>
      </c>
      <c r="E469">
        <v>3291</v>
      </c>
      <c r="F469" t="s">
        <v>1746</v>
      </c>
      <c r="G469">
        <v>0</v>
      </c>
      <c r="H469">
        <v>350.90876436781599</v>
      </c>
    </row>
    <row r="470" spans="1:8" x14ac:dyDescent="0.25">
      <c r="A470" t="s">
        <v>794</v>
      </c>
      <c r="B470">
        <v>3291</v>
      </c>
      <c r="C470">
        <v>5110</v>
      </c>
      <c r="D470" t="b">
        <v>1</v>
      </c>
      <c r="E470">
        <v>3291</v>
      </c>
      <c r="F470" t="s">
        <v>1747</v>
      </c>
      <c r="G470">
        <v>0</v>
      </c>
      <c r="H470">
        <v>4834.1474497126401</v>
      </c>
    </row>
    <row r="471" spans="1:8" x14ac:dyDescent="0.25">
      <c r="A471" t="s">
        <v>794</v>
      </c>
      <c r="B471">
        <v>3291</v>
      </c>
      <c r="C471" t="b">
        <v>0</v>
      </c>
      <c r="D471">
        <v>900000</v>
      </c>
      <c r="F471" t="s">
        <v>1752</v>
      </c>
      <c r="G471">
        <v>0</v>
      </c>
      <c r="H471">
        <v>773703.59447943699</v>
      </c>
    </row>
    <row r="472" spans="1:8" x14ac:dyDescent="0.25">
      <c r="A472" t="s">
        <v>794</v>
      </c>
      <c r="B472">
        <v>3291</v>
      </c>
      <c r="C472" t="b">
        <v>0</v>
      </c>
      <c r="D472">
        <v>900000</v>
      </c>
      <c r="F472" t="s">
        <v>1753</v>
      </c>
      <c r="G472">
        <v>0</v>
      </c>
      <c r="H472">
        <v>1003153.35198222</v>
      </c>
    </row>
    <row r="473" spans="1:8" x14ac:dyDescent="0.25">
      <c r="A473" t="s">
        <v>794</v>
      </c>
      <c r="B473">
        <v>3291</v>
      </c>
      <c r="C473" t="b">
        <v>0</v>
      </c>
      <c r="D473">
        <v>900000</v>
      </c>
      <c r="F473" t="s">
        <v>1754</v>
      </c>
      <c r="G473">
        <v>0</v>
      </c>
      <c r="H473">
        <v>773721.83753241901</v>
      </c>
    </row>
    <row r="474" spans="1:8" x14ac:dyDescent="0.25">
      <c r="A474" t="s">
        <v>1498</v>
      </c>
      <c r="B474">
        <v>3406</v>
      </c>
      <c r="C474">
        <v>8490</v>
      </c>
      <c r="D474" t="b">
        <v>1</v>
      </c>
      <c r="E474">
        <v>3406</v>
      </c>
      <c r="F474" t="s">
        <v>9</v>
      </c>
      <c r="G474">
        <v>0</v>
      </c>
      <c r="H474">
        <v>10456.193814055599</v>
      </c>
    </row>
    <row r="475" spans="1:8" x14ac:dyDescent="0.25">
      <c r="A475" t="s">
        <v>1498</v>
      </c>
      <c r="B475">
        <v>3406</v>
      </c>
      <c r="C475">
        <v>300</v>
      </c>
      <c r="D475" t="b">
        <v>1</v>
      </c>
      <c r="E475">
        <v>3406</v>
      </c>
      <c r="F475" t="s">
        <v>1744</v>
      </c>
      <c r="G475">
        <v>0</v>
      </c>
      <c r="H475">
        <v>484.36310395314803</v>
      </c>
    </row>
    <row r="476" spans="1:8" x14ac:dyDescent="0.25">
      <c r="A476" t="s">
        <v>1498</v>
      </c>
      <c r="B476">
        <v>3406</v>
      </c>
      <c r="C476">
        <v>270</v>
      </c>
      <c r="D476" t="b">
        <v>1</v>
      </c>
      <c r="E476">
        <v>3406</v>
      </c>
      <c r="F476" t="s">
        <v>1745</v>
      </c>
      <c r="G476">
        <v>0</v>
      </c>
      <c r="H476">
        <v>438.25585651537301</v>
      </c>
    </row>
    <row r="477" spans="1:8" x14ac:dyDescent="0.25">
      <c r="A477" t="s">
        <v>1498</v>
      </c>
      <c r="B477">
        <v>3406</v>
      </c>
      <c r="C477">
        <v>230</v>
      </c>
      <c r="D477" t="b">
        <v>1</v>
      </c>
      <c r="E477">
        <v>3406</v>
      </c>
      <c r="F477" t="s">
        <v>1746</v>
      </c>
      <c r="G477">
        <v>0</v>
      </c>
      <c r="H477">
        <v>365.83638360175701</v>
      </c>
    </row>
    <row r="478" spans="1:8" x14ac:dyDescent="0.25">
      <c r="A478" t="s">
        <v>1498</v>
      </c>
      <c r="B478">
        <v>3406</v>
      </c>
      <c r="C478">
        <v>9540</v>
      </c>
      <c r="D478" t="b">
        <v>1</v>
      </c>
      <c r="E478">
        <v>3406</v>
      </c>
      <c r="F478" t="s">
        <v>1747</v>
      </c>
      <c r="G478">
        <v>0</v>
      </c>
      <c r="H478">
        <v>9065.7368228404102</v>
      </c>
    </row>
    <row r="479" spans="1:8" x14ac:dyDescent="0.25">
      <c r="A479" t="s">
        <v>1498</v>
      </c>
      <c r="B479">
        <v>3406</v>
      </c>
      <c r="C479" t="b">
        <v>0</v>
      </c>
      <c r="D479">
        <v>900000</v>
      </c>
      <c r="F479" t="s">
        <v>1752</v>
      </c>
      <c r="G479">
        <v>0</v>
      </c>
      <c r="H479">
        <v>813594.97158218105</v>
      </c>
    </row>
    <row r="480" spans="1:8" x14ac:dyDescent="0.25">
      <c r="A480" t="s">
        <v>1498</v>
      </c>
      <c r="B480">
        <v>3406</v>
      </c>
      <c r="C480" t="b">
        <v>0</v>
      </c>
      <c r="D480">
        <v>900000</v>
      </c>
      <c r="F480" t="s">
        <v>1753</v>
      </c>
      <c r="G480">
        <v>0</v>
      </c>
      <c r="H480">
        <v>1046334.55069124</v>
      </c>
    </row>
    <row r="481" spans="1:8" x14ac:dyDescent="0.25">
      <c r="A481" t="s">
        <v>1498</v>
      </c>
      <c r="B481">
        <v>3406</v>
      </c>
      <c r="C481" t="b">
        <v>0</v>
      </c>
      <c r="D481">
        <v>900000</v>
      </c>
      <c r="F481" t="s">
        <v>1754</v>
      </c>
      <c r="G481">
        <v>0</v>
      </c>
      <c r="H481">
        <v>813606.02419354802</v>
      </c>
    </row>
    <row r="482" spans="1:8" x14ac:dyDescent="0.25">
      <c r="A482" t="s">
        <v>1077</v>
      </c>
      <c r="F482" t="s">
        <v>9</v>
      </c>
    </row>
    <row r="483" spans="1:8" x14ac:dyDescent="0.25">
      <c r="A483" t="s">
        <v>1077</v>
      </c>
      <c r="B483">
        <v>1403</v>
      </c>
      <c r="C483">
        <v>510</v>
      </c>
      <c r="D483" t="b">
        <v>1</v>
      </c>
      <c r="E483">
        <v>1403</v>
      </c>
      <c r="F483" t="s">
        <v>1744</v>
      </c>
      <c r="G483">
        <v>0</v>
      </c>
      <c r="H483">
        <v>604.25830815710003</v>
      </c>
    </row>
    <row r="484" spans="1:8" x14ac:dyDescent="0.25">
      <c r="A484" t="s">
        <v>1077</v>
      </c>
      <c r="B484">
        <v>1403</v>
      </c>
      <c r="C484">
        <v>900000</v>
      </c>
      <c r="D484" t="b">
        <v>0</v>
      </c>
      <c r="E484">
        <v>1342</v>
      </c>
      <c r="F484" t="s">
        <v>1745</v>
      </c>
      <c r="G484">
        <v>0</v>
      </c>
      <c r="H484">
        <v>606922.17069486401</v>
      </c>
    </row>
    <row r="485" spans="1:8" x14ac:dyDescent="0.25">
      <c r="A485" t="s">
        <v>1077</v>
      </c>
      <c r="B485">
        <v>1403</v>
      </c>
      <c r="C485">
        <v>340</v>
      </c>
      <c r="D485" t="b">
        <v>1</v>
      </c>
      <c r="E485">
        <v>1403</v>
      </c>
      <c r="F485" t="s">
        <v>1746</v>
      </c>
      <c r="G485">
        <v>0</v>
      </c>
      <c r="H485">
        <v>397.10574018126903</v>
      </c>
    </row>
    <row r="486" spans="1:8" x14ac:dyDescent="0.25">
      <c r="A486" t="s">
        <v>1077</v>
      </c>
      <c r="B486">
        <v>1663</v>
      </c>
      <c r="C486">
        <v>900000</v>
      </c>
      <c r="D486" t="b">
        <v>0</v>
      </c>
      <c r="E486">
        <v>1403</v>
      </c>
      <c r="F486" t="s">
        <v>1747</v>
      </c>
      <c r="G486">
        <v>0.15634395670474999</v>
      </c>
      <c r="H486">
        <v>814132.74622356496</v>
      </c>
    </row>
    <row r="487" spans="1:8" x14ac:dyDescent="0.25">
      <c r="A487" t="s">
        <v>1077</v>
      </c>
      <c r="B487">
        <v>1410</v>
      </c>
      <c r="C487" t="b">
        <v>0</v>
      </c>
      <c r="D487">
        <v>900000</v>
      </c>
      <c r="F487" t="s">
        <v>1752</v>
      </c>
      <c r="G487">
        <v>4.72813238770686E-3</v>
      </c>
      <c r="H487">
        <v>635195.62064141198</v>
      </c>
    </row>
    <row r="488" spans="1:8" x14ac:dyDescent="0.25">
      <c r="A488" t="s">
        <v>1077</v>
      </c>
      <c r="B488">
        <v>1403.3333333333301</v>
      </c>
      <c r="C488" t="b">
        <v>0</v>
      </c>
      <c r="D488">
        <v>900000</v>
      </c>
      <c r="F488" t="s">
        <v>1753</v>
      </c>
      <c r="G488">
        <v>0</v>
      </c>
      <c r="H488">
        <v>839444.21362462302</v>
      </c>
    </row>
    <row r="489" spans="1:8" x14ac:dyDescent="0.25">
      <c r="A489" t="s">
        <v>1077</v>
      </c>
      <c r="B489">
        <v>1407.6666666666699</v>
      </c>
      <c r="C489" t="b">
        <v>0</v>
      </c>
      <c r="D489">
        <v>900000</v>
      </c>
      <c r="F489" t="s">
        <v>1754</v>
      </c>
      <c r="G489">
        <v>3.0783802983661598E-3</v>
      </c>
      <c r="H489">
        <v>633960.84104606102</v>
      </c>
    </row>
    <row r="490" spans="1:8" x14ac:dyDescent="0.25">
      <c r="A490" t="s">
        <v>1573</v>
      </c>
      <c r="F490" t="s">
        <v>9</v>
      </c>
    </row>
    <row r="491" spans="1:8" x14ac:dyDescent="0.25">
      <c r="A491" t="s">
        <v>1573</v>
      </c>
      <c r="B491">
        <v>1338</v>
      </c>
      <c r="C491">
        <v>330</v>
      </c>
      <c r="D491" t="b">
        <v>1</v>
      </c>
      <c r="E491">
        <v>1338</v>
      </c>
      <c r="F491" t="s">
        <v>1744</v>
      </c>
      <c r="G491">
        <v>0</v>
      </c>
      <c r="H491">
        <v>410.77652637818602</v>
      </c>
    </row>
    <row r="492" spans="1:8" x14ac:dyDescent="0.25">
      <c r="A492" t="s">
        <v>1573</v>
      </c>
      <c r="B492">
        <v>1338</v>
      </c>
      <c r="C492">
        <v>900000</v>
      </c>
      <c r="D492" t="b">
        <v>0</v>
      </c>
      <c r="E492">
        <v>1289</v>
      </c>
      <c r="F492" t="s">
        <v>1745</v>
      </c>
      <c r="G492">
        <v>0</v>
      </c>
      <c r="H492">
        <v>582390.92323651398</v>
      </c>
    </row>
    <row r="493" spans="1:8" x14ac:dyDescent="0.25">
      <c r="A493" t="s">
        <v>1573</v>
      </c>
      <c r="B493">
        <v>1338</v>
      </c>
      <c r="C493">
        <v>380</v>
      </c>
      <c r="D493" t="b">
        <v>1</v>
      </c>
      <c r="E493">
        <v>1338</v>
      </c>
      <c r="F493" t="s">
        <v>1746</v>
      </c>
      <c r="G493">
        <v>0</v>
      </c>
      <c r="H493">
        <v>406.587136929461</v>
      </c>
    </row>
    <row r="494" spans="1:8" x14ac:dyDescent="0.25">
      <c r="A494" t="s">
        <v>1573</v>
      </c>
      <c r="B494">
        <v>1465</v>
      </c>
      <c r="C494">
        <v>900000</v>
      </c>
      <c r="D494" t="b">
        <v>0</v>
      </c>
      <c r="E494">
        <v>1338</v>
      </c>
      <c r="F494" t="s">
        <v>1747</v>
      </c>
      <c r="G494">
        <v>8.6689419795221795E-2</v>
      </c>
      <c r="H494">
        <v>643446.03586247796</v>
      </c>
    </row>
    <row r="495" spans="1:8" x14ac:dyDescent="0.25">
      <c r="A495" t="s">
        <v>1573</v>
      </c>
      <c r="B495">
        <v>1346.3333333333301</v>
      </c>
      <c r="C495" t="b">
        <v>0</v>
      </c>
      <c r="D495">
        <v>900000</v>
      </c>
      <c r="F495" t="s">
        <v>1752</v>
      </c>
      <c r="G495">
        <v>5.6944788313938498E-3</v>
      </c>
      <c r="H495">
        <v>627178.13791768102</v>
      </c>
    </row>
    <row r="496" spans="1:8" x14ac:dyDescent="0.25">
      <c r="A496" t="s">
        <v>1573</v>
      </c>
      <c r="B496">
        <v>1338.6666666666699</v>
      </c>
      <c r="C496" t="b">
        <v>0</v>
      </c>
      <c r="D496">
        <v>900000</v>
      </c>
      <c r="F496" t="s">
        <v>1753</v>
      </c>
      <c r="G496">
        <v>0</v>
      </c>
      <c r="H496">
        <v>848833.69058419997</v>
      </c>
    </row>
    <row r="497" spans="1:8" x14ac:dyDescent="0.25">
      <c r="A497" t="s">
        <v>1573</v>
      </c>
      <c r="B497">
        <v>1350.3333333333301</v>
      </c>
      <c r="C497" t="b">
        <v>0</v>
      </c>
      <c r="D497">
        <v>900000</v>
      </c>
      <c r="F497" t="s">
        <v>1754</v>
      </c>
      <c r="G497">
        <v>8.6398420143173303E-3</v>
      </c>
      <c r="H497">
        <v>631000.55056428397</v>
      </c>
    </row>
    <row r="498" spans="1:8" x14ac:dyDescent="0.25">
      <c r="A498" t="s">
        <v>1206</v>
      </c>
      <c r="F498" t="s">
        <v>9</v>
      </c>
    </row>
    <row r="499" spans="1:8" x14ac:dyDescent="0.25">
      <c r="A499" t="s">
        <v>1206</v>
      </c>
      <c r="B499">
        <v>1410</v>
      </c>
      <c r="C499">
        <v>420</v>
      </c>
      <c r="D499" t="b">
        <v>1</v>
      </c>
      <c r="E499">
        <v>1410</v>
      </c>
      <c r="F499" t="s">
        <v>1744</v>
      </c>
      <c r="G499">
        <v>0</v>
      </c>
      <c r="H499">
        <v>529.71566848154896</v>
      </c>
    </row>
    <row r="500" spans="1:8" x14ac:dyDescent="0.25">
      <c r="A500" t="s">
        <v>1206</v>
      </c>
      <c r="B500">
        <v>1410</v>
      </c>
      <c r="C500">
        <v>900000</v>
      </c>
      <c r="D500" t="b">
        <v>0</v>
      </c>
      <c r="E500">
        <v>1337</v>
      </c>
      <c r="F500" t="s">
        <v>1745</v>
      </c>
      <c r="G500">
        <v>0</v>
      </c>
      <c r="H500">
        <v>609486.02692075004</v>
      </c>
    </row>
    <row r="501" spans="1:8" x14ac:dyDescent="0.25">
      <c r="A501" t="s">
        <v>1206</v>
      </c>
      <c r="B501">
        <v>1410</v>
      </c>
      <c r="C501">
        <v>630</v>
      </c>
      <c r="D501" t="b">
        <v>1</v>
      </c>
      <c r="E501">
        <v>1410</v>
      </c>
      <c r="F501" t="s">
        <v>1746</v>
      </c>
      <c r="G501">
        <v>0</v>
      </c>
      <c r="H501">
        <v>566.20235934664197</v>
      </c>
    </row>
    <row r="502" spans="1:8" x14ac:dyDescent="0.25">
      <c r="A502" t="s">
        <v>1206</v>
      </c>
      <c r="B502">
        <v>1749</v>
      </c>
      <c r="C502">
        <v>900000</v>
      </c>
      <c r="D502" t="b">
        <v>0</v>
      </c>
      <c r="E502">
        <v>1406</v>
      </c>
      <c r="F502" t="s">
        <v>1747</v>
      </c>
      <c r="G502">
        <v>0.19382504288164701</v>
      </c>
      <c r="H502">
        <v>732698.39231699903</v>
      </c>
    </row>
    <row r="503" spans="1:8" x14ac:dyDescent="0.25">
      <c r="A503" t="s">
        <v>1206</v>
      </c>
      <c r="B503">
        <v>1416.6666666666699</v>
      </c>
      <c r="C503" t="b">
        <v>0</v>
      </c>
      <c r="D503">
        <v>900000</v>
      </c>
      <c r="F503" t="s">
        <v>1752</v>
      </c>
      <c r="G503">
        <v>2.5882352941176698E-3</v>
      </c>
      <c r="H503">
        <v>613706.80203895306</v>
      </c>
    </row>
    <row r="504" spans="1:8" x14ac:dyDescent="0.25">
      <c r="A504" t="s">
        <v>1206</v>
      </c>
      <c r="B504">
        <v>1413</v>
      </c>
      <c r="C504" t="b">
        <v>0</v>
      </c>
      <c r="D504">
        <v>900000</v>
      </c>
      <c r="F504" t="s">
        <v>1753</v>
      </c>
      <c r="G504">
        <v>0</v>
      </c>
      <c r="H504">
        <v>825109.690048691</v>
      </c>
    </row>
    <row r="505" spans="1:8" x14ac:dyDescent="0.25">
      <c r="A505" t="s">
        <v>1206</v>
      </c>
      <c r="B505">
        <v>1418</v>
      </c>
      <c r="C505" t="b">
        <v>0</v>
      </c>
      <c r="D505">
        <v>900000</v>
      </c>
      <c r="F505" t="s">
        <v>1754</v>
      </c>
      <c r="G505">
        <v>3.5260930888575399E-3</v>
      </c>
      <c r="H505">
        <v>614270.74954351794</v>
      </c>
    </row>
    <row r="506" spans="1:8" x14ac:dyDescent="0.25">
      <c r="A506" t="s">
        <v>1526</v>
      </c>
      <c r="B506">
        <v>1883</v>
      </c>
      <c r="C506">
        <v>900000</v>
      </c>
      <c r="D506" t="b">
        <v>0</v>
      </c>
      <c r="E506">
        <v>0</v>
      </c>
      <c r="F506" t="s">
        <v>9</v>
      </c>
      <c r="G506">
        <v>0.28677642060541703</v>
      </c>
      <c r="H506">
        <v>722336.30367929698</v>
      </c>
    </row>
    <row r="507" spans="1:8" x14ac:dyDescent="0.25">
      <c r="A507" t="s">
        <v>1526</v>
      </c>
      <c r="B507">
        <v>1343</v>
      </c>
      <c r="C507">
        <v>440</v>
      </c>
      <c r="D507" t="b">
        <v>1</v>
      </c>
      <c r="E507">
        <v>1343</v>
      </c>
      <c r="F507" t="s">
        <v>1744</v>
      </c>
      <c r="G507">
        <v>0</v>
      </c>
      <c r="H507">
        <v>577.03734211971403</v>
      </c>
    </row>
    <row r="508" spans="1:8" x14ac:dyDescent="0.25">
      <c r="A508" t="s">
        <v>1526</v>
      </c>
      <c r="B508">
        <v>1343</v>
      </c>
      <c r="C508">
        <v>900000</v>
      </c>
      <c r="D508" t="b">
        <v>0</v>
      </c>
      <c r="E508">
        <v>1305</v>
      </c>
      <c r="F508" t="s">
        <v>1745</v>
      </c>
      <c r="G508">
        <v>0</v>
      </c>
      <c r="H508">
        <v>557472.79654036195</v>
      </c>
    </row>
    <row r="509" spans="1:8" x14ac:dyDescent="0.25">
      <c r="A509" t="s">
        <v>1526</v>
      </c>
      <c r="B509">
        <v>1343</v>
      </c>
      <c r="C509">
        <v>290</v>
      </c>
      <c r="D509" t="b">
        <v>1</v>
      </c>
      <c r="E509">
        <v>1343</v>
      </c>
      <c r="F509" t="s">
        <v>1746</v>
      </c>
      <c r="G509">
        <v>0</v>
      </c>
      <c r="H509">
        <v>337.15540911586999</v>
      </c>
    </row>
    <row r="510" spans="1:8" x14ac:dyDescent="0.25">
      <c r="A510" t="s">
        <v>1526</v>
      </c>
      <c r="B510">
        <v>1343</v>
      </c>
      <c r="C510">
        <v>147280</v>
      </c>
      <c r="D510" t="b">
        <v>1</v>
      </c>
      <c r="E510">
        <v>1343</v>
      </c>
      <c r="F510" t="s">
        <v>1747</v>
      </c>
      <c r="G510">
        <v>0</v>
      </c>
      <c r="H510">
        <v>94108.367655134498</v>
      </c>
    </row>
    <row r="511" spans="1:8" x14ac:dyDescent="0.25">
      <c r="A511" t="s">
        <v>1526</v>
      </c>
      <c r="B511">
        <v>1343.3333333333301</v>
      </c>
      <c r="C511" t="b">
        <v>0</v>
      </c>
      <c r="D511">
        <v>900000</v>
      </c>
      <c r="F511" t="s">
        <v>1752</v>
      </c>
      <c r="G511">
        <v>0</v>
      </c>
      <c r="H511">
        <v>583968.51375965204</v>
      </c>
    </row>
    <row r="512" spans="1:8" x14ac:dyDescent="0.25">
      <c r="A512" t="s">
        <v>1526</v>
      </c>
      <c r="B512">
        <v>1343.6666666666699</v>
      </c>
      <c r="C512" t="b">
        <v>0</v>
      </c>
      <c r="D512">
        <v>900000</v>
      </c>
      <c r="F512" t="s">
        <v>1753</v>
      </c>
      <c r="G512">
        <v>2.4807740014898299E-4</v>
      </c>
      <c r="H512">
        <v>808077.52578697295</v>
      </c>
    </row>
    <row r="513" spans="1:8" x14ac:dyDescent="0.25">
      <c r="A513" t="s">
        <v>1526</v>
      </c>
      <c r="B513">
        <v>1346</v>
      </c>
      <c r="C513" t="b">
        <v>0</v>
      </c>
      <c r="D513">
        <v>900000</v>
      </c>
      <c r="F513" t="s">
        <v>1754</v>
      </c>
      <c r="G513">
        <v>1.98117880138693E-3</v>
      </c>
      <c r="H513">
        <v>585170.23960601899</v>
      </c>
    </row>
    <row r="514" spans="1:8" x14ac:dyDescent="0.25">
      <c r="A514" t="s">
        <v>140</v>
      </c>
      <c r="B514">
        <v>2991</v>
      </c>
      <c r="C514">
        <v>900000</v>
      </c>
      <c r="D514" t="b">
        <v>0</v>
      </c>
      <c r="E514">
        <v>0</v>
      </c>
      <c r="F514" t="s">
        <v>9</v>
      </c>
      <c r="G514">
        <v>0.53828151120026702</v>
      </c>
      <c r="H514">
        <v>1050909.0533088199</v>
      </c>
    </row>
    <row r="515" spans="1:8" x14ac:dyDescent="0.25">
      <c r="A515" t="s">
        <v>140</v>
      </c>
      <c r="B515">
        <v>1381</v>
      </c>
      <c r="C515">
        <v>320</v>
      </c>
      <c r="D515" t="b">
        <v>1</v>
      </c>
      <c r="E515">
        <v>1381</v>
      </c>
      <c r="F515" t="s">
        <v>1744</v>
      </c>
      <c r="G515">
        <v>0</v>
      </c>
      <c r="H515">
        <v>397.840073529412</v>
      </c>
    </row>
    <row r="516" spans="1:8" x14ac:dyDescent="0.25">
      <c r="A516" t="s">
        <v>140</v>
      </c>
      <c r="B516">
        <v>1381</v>
      </c>
      <c r="C516">
        <v>900000</v>
      </c>
      <c r="D516" t="b">
        <v>0</v>
      </c>
      <c r="E516">
        <v>1351</v>
      </c>
      <c r="F516" t="s">
        <v>1745</v>
      </c>
      <c r="G516">
        <v>0</v>
      </c>
      <c r="H516">
        <v>606131.09375</v>
      </c>
    </row>
    <row r="517" spans="1:8" x14ac:dyDescent="0.25">
      <c r="A517" t="s">
        <v>140</v>
      </c>
      <c r="B517">
        <v>1381</v>
      </c>
      <c r="C517">
        <v>280</v>
      </c>
      <c r="D517" t="b">
        <v>1</v>
      </c>
      <c r="E517">
        <v>1381</v>
      </c>
      <c r="F517" t="s">
        <v>1746</v>
      </c>
      <c r="G517">
        <v>0</v>
      </c>
      <c r="H517">
        <v>326.51348039215702</v>
      </c>
    </row>
    <row r="518" spans="1:8" x14ac:dyDescent="0.25">
      <c r="A518" t="s">
        <v>140</v>
      </c>
      <c r="B518">
        <v>1431</v>
      </c>
      <c r="C518">
        <v>900000</v>
      </c>
      <c r="D518" t="b">
        <v>0</v>
      </c>
      <c r="E518">
        <v>1381</v>
      </c>
      <c r="F518" t="s">
        <v>1747</v>
      </c>
      <c r="G518">
        <v>3.4940600978336803E-2</v>
      </c>
      <c r="H518">
        <v>626946.35110294097</v>
      </c>
    </row>
    <row r="519" spans="1:8" x14ac:dyDescent="0.25">
      <c r="A519" t="s">
        <v>140</v>
      </c>
      <c r="B519">
        <v>1381.3333333333301</v>
      </c>
      <c r="C519" t="b">
        <v>0</v>
      </c>
      <c r="D519">
        <v>900000</v>
      </c>
      <c r="F519" t="s">
        <v>1752</v>
      </c>
      <c r="G519">
        <v>2.4131274131267101E-4</v>
      </c>
      <c r="H519">
        <v>632398.71840209595</v>
      </c>
    </row>
    <row r="520" spans="1:8" x14ac:dyDescent="0.25">
      <c r="A520" t="s">
        <v>140</v>
      </c>
      <c r="B520">
        <v>1381</v>
      </c>
      <c r="C520" t="b">
        <v>0</v>
      </c>
      <c r="D520">
        <v>900000</v>
      </c>
      <c r="F520" t="s">
        <v>1753</v>
      </c>
      <c r="G520">
        <v>0</v>
      </c>
      <c r="H520">
        <v>850869.19433529803</v>
      </c>
    </row>
    <row r="521" spans="1:8" x14ac:dyDescent="0.25">
      <c r="A521" t="s">
        <v>140</v>
      </c>
      <c r="B521">
        <v>1381</v>
      </c>
      <c r="C521" t="b">
        <v>0</v>
      </c>
      <c r="D521">
        <v>900000</v>
      </c>
      <c r="F521" t="s">
        <v>1754</v>
      </c>
      <c r="G521">
        <v>0</v>
      </c>
      <c r="H521">
        <v>632244.52292075998</v>
      </c>
    </row>
    <row r="522" spans="1:8" x14ac:dyDescent="0.25">
      <c r="A522" t="s">
        <v>120</v>
      </c>
      <c r="F522" t="s">
        <v>9</v>
      </c>
    </row>
    <row r="523" spans="1:8" x14ac:dyDescent="0.25">
      <c r="A523" t="s">
        <v>120</v>
      </c>
      <c r="B523">
        <v>1492</v>
      </c>
      <c r="C523">
        <v>400</v>
      </c>
      <c r="D523" t="b">
        <v>1</v>
      </c>
      <c r="E523">
        <v>1492</v>
      </c>
      <c r="F523" t="s">
        <v>1744</v>
      </c>
      <c r="G523">
        <v>0</v>
      </c>
      <c r="H523">
        <v>486.5</v>
      </c>
    </row>
    <row r="524" spans="1:8" x14ac:dyDescent="0.25">
      <c r="A524" t="s">
        <v>120</v>
      </c>
      <c r="B524">
        <v>1495</v>
      </c>
      <c r="C524">
        <v>900000</v>
      </c>
      <c r="D524" t="b">
        <v>0</v>
      </c>
      <c r="E524">
        <v>1375</v>
      </c>
      <c r="F524" t="s">
        <v>1745</v>
      </c>
      <c r="G524">
        <v>2.0066889632106601E-3</v>
      </c>
      <c r="H524">
        <v>650178.593059937</v>
      </c>
    </row>
    <row r="525" spans="1:8" x14ac:dyDescent="0.25">
      <c r="A525" t="s">
        <v>120</v>
      </c>
      <c r="B525">
        <v>1492</v>
      </c>
      <c r="C525">
        <v>740</v>
      </c>
      <c r="D525" t="b">
        <v>1</v>
      </c>
      <c r="E525">
        <v>1492</v>
      </c>
      <c r="F525" t="s">
        <v>1746</v>
      </c>
      <c r="G525">
        <v>0</v>
      </c>
      <c r="H525">
        <v>679.33911671924295</v>
      </c>
    </row>
    <row r="526" spans="1:8" x14ac:dyDescent="0.25">
      <c r="A526" t="s">
        <v>120</v>
      </c>
      <c r="B526">
        <v>1740</v>
      </c>
      <c r="C526">
        <v>900000</v>
      </c>
      <c r="D526" t="b">
        <v>0</v>
      </c>
      <c r="E526">
        <v>1487</v>
      </c>
      <c r="F526" t="s">
        <v>1747</v>
      </c>
      <c r="G526">
        <v>0.14252873563218399</v>
      </c>
      <c r="H526">
        <v>763150.65930599405</v>
      </c>
    </row>
    <row r="527" spans="1:8" x14ac:dyDescent="0.25">
      <c r="A527" t="s">
        <v>120</v>
      </c>
      <c r="B527">
        <v>1501</v>
      </c>
      <c r="C527" t="b">
        <v>0</v>
      </c>
      <c r="D527">
        <v>900000</v>
      </c>
      <c r="F527" t="s">
        <v>1752</v>
      </c>
      <c r="G527">
        <v>2.4428159005108799E-3</v>
      </c>
      <c r="H527">
        <v>673473.68284324603</v>
      </c>
    </row>
    <row r="528" spans="1:8" x14ac:dyDescent="0.25">
      <c r="A528" t="s">
        <v>120</v>
      </c>
      <c r="B528">
        <v>1497.3333333333301</v>
      </c>
      <c r="C528" t="b">
        <v>0</v>
      </c>
      <c r="D528">
        <v>900000</v>
      </c>
      <c r="F528" t="s">
        <v>1753</v>
      </c>
      <c r="G528">
        <v>0</v>
      </c>
      <c r="H528">
        <v>905188.80781560903</v>
      </c>
    </row>
    <row r="529" spans="1:8" x14ac:dyDescent="0.25">
      <c r="A529" t="s">
        <v>120</v>
      </c>
      <c r="B529">
        <v>1505.6666666666699</v>
      </c>
      <c r="C529" t="b">
        <v>0</v>
      </c>
      <c r="D529">
        <v>900000</v>
      </c>
      <c r="F529" t="s">
        <v>1754</v>
      </c>
      <c r="G529">
        <v>5.5346468895285401E-3</v>
      </c>
      <c r="H529">
        <v>674008.44494804298</v>
      </c>
    </row>
    <row r="530" spans="1:8" x14ac:dyDescent="0.25">
      <c r="A530" t="s">
        <v>1321</v>
      </c>
      <c r="F530" t="s">
        <v>9</v>
      </c>
    </row>
    <row r="531" spans="1:8" x14ac:dyDescent="0.25">
      <c r="A531" t="s">
        <v>1321</v>
      </c>
      <c r="B531">
        <v>1351</v>
      </c>
      <c r="C531">
        <v>360</v>
      </c>
      <c r="D531" t="b">
        <v>1</v>
      </c>
      <c r="E531">
        <v>1351</v>
      </c>
      <c r="F531" t="s">
        <v>1744</v>
      </c>
      <c r="G531">
        <v>0</v>
      </c>
      <c r="H531">
        <v>459.13271245634502</v>
      </c>
    </row>
    <row r="532" spans="1:8" x14ac:dyDescent="0.25">
      <c r="A532" t="s">
        <v>1321</v>
      </c>
      <c r="B532">
        <v>1351</v>
      </c>
      <c r="C532">
        <v>900000</v>
      </c>
      <c r="D532" t="b">
        <v>0</v>
      </c>
      <c r="E532">
        <v>1305</v>
      </c>
      <c r="F532" t="s">
        <v>1745</v>
      </c>
      <c r="G532">
        <v>0</v>
      </c>
      <c r="H532">
        <v>579285.68102444697</v>
      </c>
    </row>
    <row r="533" spans="1:8" x14ac:dyDescent="0.25">
      <c r="A533" t="s">
        <v>1321</v>
      </c>
      <c r="B533">
        <v>1351</v>
      </c>
      <c r="C533">
        <v>330</v>
      </c>
      <c r="D533" t="b">
        <v>1</v>
      </c>
      <c r="E533">
        <v>1351</v>
      </c>
      <c r="F533" t="s">
        <v>1746</v>
      </c>
      <c r="G533">
        <v>0</v>
      </c>
      <c r="H533">
        <v>373.65250291036102</v>
      </c>
    </row>
    <row r="534" spans="1:8" x14ac:dyDescent="0.25">
      <c r="A534" t="s">
        <v>1321</v>
      </c>
      <c r="B534">
        <v>1351</v>
      </c>
      <c r="C534">
        <v>125330</v>
      </c>
      <c r="D534" t="b">
        <v>1</v>
      </c>
      <c r="E534">
        <v>1351</v>
      </c>
      <c r="F534" t="s">
        <v>1747</v>
      </c>
      <c r="G534">
        <v>0</v>
      </c>
      <c r="H534">
        <v>84682.267753201406</v>
      </c>
    </row>
    <row r="535" spans="1:8" x14ac:dyDescent="0.25">
      <c r="A535" t="s">
        <v>1321</v>
      </c>
      <c r="B535">
        <v>1353.6666666666699</v>
      </c>
      <c r="C535" t="b">
        <v>0</v>
      </c>
      <c r="D535">
        <v>900000</v>
      </c>
      <c r="F535" t="s">
        <v>1752</v>
      </c>
      <c r="G535">
        <v>9.8497906919492494E-4</v>
      </c>
      <c r="H535">
        <v>602510.730737451</v>
      </c>
    </row>
    <row r="536" spans="1:8" x14ac:dyDescent="0.25">
      <c r="A536" t="s">
        <v>1321</v>
      </c>
      <c r="B536">
        <v>1352.3333333333301</v>
      </c>
      <c r="C536" t="b">
        <v>0</v>
      </c>
      <c r="D536">
        <v>900000</v>
      </c>
      <c r="F536" t="s">
        <v>1753</v>
      </c>
      <c r="G536">
        <v>0</v>
      </c>
      <c r="H536">
        <v>845046.69696343702</v>
      </c>
    </row>
    <row r="537" spans="1:8" x14ac:dyDescent="0.25">
      <c r="A537" t="s">
        <v>1321</v>
      </c>
      <c r="B537">
        <v>1355.3333333333301</v>
      </c>
      <c r="C537" t="b">
        <v>0</v>
      </c>
      <c r="D537">
        <v>900000</v>
      </c>
      <c r="F537" t="s">
        <v>1754</v>
      </c>
      <c r="G537">
        <v>2.21347761928181E-3</v>
      </c>
      <c r="H537">
        <v>603492.88602561504</v>
      </c>
    </row>
    <row r="538" spans="1:8" x14ac:dyDescent="0.25">
      <c r="A538" t="s">
        <v>414</v>
      </c>
      <c r="B538">
        <v>2567</v>
      </c>
      <c r="C538">
        <v>900000</v>
      </c>
      <c r="D538" t="b">
        <v>0</v>
      </c>
      <c r="E538">
        <v>0</v>
      </c>
      <c r="F538" t="s">
        <v>9</v>
      </c>
      <c r="G538">
        <v>0.47409427347097799</v>
      </c>
      <c r="H538">
        <v>911542.427288529</v>
      </c>
    </row>
    <row r="539" spans="1:8" x14ac:dyDescent="0.25">
      <c r="A539" t="s">
        <v>414</v>
      </c>
      <c r="B539">
        <v>1350</v>
      </c>
      <c r="C539">
        <v>330</v>
      </c>
      <c r="D539" t="b">
        <v>1</v>
      </c>
      <c r="E539">
        <v>1350</v>
      </c>
      <c r="F539" t="s">
        <v>1744</v>
      </c>
      <c r="G539">
        <v>0</v>
      </c>
      <c r="H539">
        <v>421.677288528389</v>
      </c>
    </row>
    <row r="540" spans="1:8" x14ac:dyDescent="0.25">
      <c r="A540" t="s">
        <v>414</v>
      </c>
      <c r="B540">
        <v>1350</v>
      </c>
      <c r="C540">
        <v>900000</v>
      </c>
      <c r="D540" t="b">
        <v>0</v>
      </c>
      <c r="E540">
        <v>1315</v>
      </c>
      <c r="F540" t="s">
        <v>1745</v>
      </c>
      <c r="G540">
        <v>0</v>
      </c>
      <c r="H540">
        <v>577293.25608343002</v>
      </c>
    </row>
    <row r="541" spans="1:8" x14ac:dyDescent="0.25">
      <c r="A541" t="s">
        <v>414</v>
      </c>
      <c r="B541">
        <v>1350</v>
      </c>
      <c r="C541">
        <v>430</v>
      </c>
      <c r="D541" t="b">
        <v>1</v>
      </c>
      <c r="E541">
        <v>1350</v>
      </c>
      <c r="F541" t="s">
        <v>1746</v>
      </c>
      <c r="G541">
        <v>0</v>
      </c>
      <c r="H541">
        <v>450.88354577056799</v>
      </c>
    </row>
    <row r="542" spans="1:8" x14ac:dyDescent="0.25">
      <c r="A542" t="s">
        <v>414</v>
      </c>
      <c r="B542">
        <v>1466</v>
      </c>
      <c r="C542">
        <v>900000</v>
      </c>
      <c r="D542" t="b">
        <v>0</v>
      </c>
      <c r="E542">
        <v>1350</v>
      </c>
      <c r="F542" t="s">
        <v>1747</v>
      </c>
      <c r="G542">
        <v>7.9126875852660303E-2</v>
      </c>
      <c r="H542">
        <v>608474.05851680203</v>
      </c>
    </row>
    <row r="543" spans="1:8" x14ac:dyDescent="0.25">
      <c r="A543" t="s">
        <v>414</v>
      </c>
      <c r="B543">
        <v>1352</v>
      </c>
      <c r="C543" t="b">
        <v>0</v>
      </c>
      <c r="D543">
        <v>900000</v>
      </c>
      <c r="F543" t="s">
        <v>1752</v>
      </c>
      <c r="G543">
        <v>1.4792899408283501E-3</v>
      </c>
      <c r="H543">
        <v>580959.21754385997</v>
      </c>
    </row>
    <row r="544" spans="1:8" x14ac:dyDescent="0.25">
      <c r="A544" t="s">
        <v>414</v>
      </c>
      <c r="B544">
        <v>1350</v>
      </c>
      <c r="C544" t="b">
        <v>0</v>
      </c>
      <c r="D544">
        <v>900000</v>
      </c>
      <c r="F544" t="s">
        <v>1753</v>
      </c>
      <c r="G544">
        <v>0</v>
      </c>
      <c r="H544">
        <v>779382.02017543896</v>
      </c>
    </row>
    <row r="545" spans="1:8" x14ac:dyDescent="0.25">
      <c r="A545" t="s">
        <v>414</v>
      </c>
      <c r="B545">
        <v>1355.6666666666699</v>
      </c>
      <c r="C545" t="b">
        <v>0</v>
      </c>
      <c r="D545">
        <v>900000</v>
      </c>
      <c r="F545" t="s">
        <v>1754</v>
      </c>
      <c r="G545">
        <v>4.17998524711094E-3</v>
      </c>
      <c r="H545">
        <v>581058.07046783599</v>
      </c>
    </row>
    <row r="546" spans="1:8" x14ac:dyDescent="0.25">
      <c r="A546" t="s">
        <v>589</v>
      </c>
      <c r="F546" t="s">
        <v>9</v>
      </c>
    </row>
    <row r="547" spans="1:8" x14ac:dyDescent="0.25">
      <c r="A547" t="s">
        <v>589</v>
      </c>
      <c r="B547">
        <v>1401</v>
      </c>
      <c r="C547">
        <v>470</v>
      </c>
      <c r="D547" t="b">
        <v>1</v>
      </c>
      <c r="E547">
        <v>1401</v>
      </c>
      <c r="F547" t="s">
        <v>1744</v>
      </c>
      <c r="G547">
        <v>0</v>
      </c>
      <c r="H547">
        <v>511.78731134712098</v>
      </c>
    </row>
    <row r="548" spans="1:8" x14ac:dyDescent="0.25">
      <c r="A548" t="s">
        <v>589</v>
      </c>
      <c r="B548">
        <v>1401</v>
      </c>
      <c r="C548">
        <v>900000</v>
      </c>
      <c r="D548" t="b">
        <v>0</v>
      </c>
      <c r="E548">
        <v>1336</v>
      </c>
      <c r="F548" t="s">
        <v>1745</v>
      </c>
      <c r="G548">
        <v>0</v>
      </c>
      <c r="H548">
        <v>578204.00503074296</v>
      </c>
    </row>
    <row r="549" spans="1:8" x14ac:dyDescent="0.25">
      <c r="A549" t="s">
        <v>589</v>
      </c>
      <c r="B549">
        <v>1401</v>
      </c>
      <c r="C549">
        <v>270</v>
      </c>
      <c r="D549" t="b">
        <v>1</v>
      </c>
      <c r="E549">
        <v>1401</v>
      </c>
      <c r="F549" t="s">
        <v>1746</v>
      </c>
      <c r="G549">
        <v>0</v>
      </c>
      <c r="H549">
        <v>301.52878703186099</v>
      </c>
    </row>
    <row r="550" spans="1:8" x14ac:dyDescent="0.25">
      <c r="A550" t="s">
        <v>589</v>
      </c>
      <c r="B550">
        <v>1562</v>
      </c>
      <c r="C550">
        <v>900000</v>
      </c>
      <c r="D550" t="b">
        <v>0</v>
      </c>
      <c r="E550">
        <v>1399</v>
      </c>
      <c r="F550" t="s">
        <v>1747</v>
      </c>
      <c r="G550">
        <v>0.10307298335467401</v>
      </c>
      <c r="H550">
        <v>643856.53689211898</v>
      </c>
    </row>
    <row r="551" spans="1:8" x14ac:dyDescent="0.25">
      <c r="A551" t="s">
        <v>589</v>
      </c>
      <c r="B551">
        <v>1404</v>
      </c>
      <c r="C551" t="b">
        <v>0</v>
      </c>
      <c r="D551">
        <v>900000</v>
      </c>
      <c r="F551" t="s">
        <v>1752</v>
      </c>
      <c r="G551">
        <v>1.4245014245014599E-3</v>
      </c>
      <c r="H551">
        <v>603284.90292712103</v>
      </c>
    </row>
    <row r="552" spans="1:8" x14ac:dyDescent="0.25">
      <c r="A552" t="s">
        <v>589</v>
      </c>
      <c r="B552">
        <v>1402</v>
      </c>
      <c r="C552" t="b">
        <v>0</v>
      </c>
      <c r="D552">
        <v>900000</v>
      </c>
      <c r="F552" t="s">
        <v>1753</v>
      </c>
      <c r="G552">
        <v>0</v>
      </c>
      <c r="H552">
        <v>809456.06451612897</v>
      </c>
    </row>
    <row r="553" spans="1:8" x14ac:dyDescent="0.25">
      <c r="A553" t="s">
        <v>589</v>
      </c>
      <c r="B553">
        <v>1410.3333333333301</v>
      </c>
      <c r="C553" t="b">
        <v>0</v>
      </c>
      <c r="D553">
        <v>900000</v>
      </c>
      <c r="F553" t="s">
        <v>1754</v>
      </c>
      <c r="G553">
        <v>5.90876861262113E-3</v>
      </c>
      <c r="H553">
        <v>604673.27598566294</v>
      </c>
    </row>
    <row r="554" spans="1:8" x14ac:dyDescent="0.25">
      <c r="A554" t="s">
        <v>1043</v>
      </c>
      <c r="B554">
        <v>1369</v>
      </c>
      <c r="C554">
        <v>900000</v>
      </c>
      <c r="D554" t="b">
        <v>0</v>
      </c>
      <c r="E554">
        <v>0</v>
      </c>
      <c r="F554" t="s">
        <v>9</v>
      </c>
      <c r="G554">
        <v>7.3046018991962402E-4</v>
      </c>
      <c r="H554">
        <v>604891.536803519</v>
      </c>
    </row>
    <row r="555" spans="1:8" x14ac:dyDescent="0.25">
      <c r="A555" t="s">
        <v>1043</v>
      </c>
      <c r="B555">
        <v>1368</v>
      </c>
      <c r="C555">
        <v>260</v>
      </c>
      <c r="D555" t="b">
        <v>1</v>
      </c>
      <c r="E555">
        <v>1368</v>
      </c>
      <c r="F555" t="s">
        <v>1744</v>
      </c>
      <c r="G555">
        <v>0</v>
      </c>
      <c r="H555">
        <v>345.97214076246303</v>
      </c>
    </row>
    <row r="556" spans="1:8" x14ac:dyDescent="0.25">
      <c r="A556" t="s">
        <v>1043</v>
      </c>
      <c r="B556">
        <v>1368</v>
      </c>
      <c r="C556">
        <v>900000</v>
      </c>
      <c r="D556" t="b">
        <v>0</v>
      </c>
      <c r="E556">
        <v>1341</v>
      </c>
      <c r="F556" t="s">
        <v>1745</v>
      </c>
      <c r="G556">
        <v>0</v>
      </c>
      <c r="H556">
        <v>586333.02639296197</v>
      </c>
    </row>
    <row r="557" spans="1:8" x14ac:dyDescent="0.25">
      <c r="A557" t="s">
        <v>1043</v>
      </c>
      <c r="B557">
        <v>1368</v>
      </c>
      <c r="C557">
        <v>250</v>
      </c>
      <c r="D557" t="b">
        <v>1</v>
      </c>
      <c r="E557">
        <v>1368</v>
      </c>
      <c r="F557" t="s">
        <v>1746</v>
      </c>
      <c r="G557">
        <v>0</v>
      </c>
      <c r="H557">
        <v>327.79032258064501</v>
      </c>
    </row>
    <row r="558" spans="1:8" x14ac:dyDescent="0.25">
      <c r="A558" t="s">
        <v>1043</v>
      </c>
      <c r="B558">
        <v>1368</v>
      </c>
      <c r="C558">
        <v>184390</v>
      </c>
      <c r="D558" t="b">
        <v>1</v>
      </c>
      <c r="E558">
        <v>1368</v>
      </c>
      <c r="F558" t="s">
        <v>1747</v>
      </c>
      <c r="G558">
        <v>0</v>
      </c>
      <c r="H558">
        <v>122965.728445748</v>
      </c>
    </row>
    <row r="559" spans="1:8" x14ac:dyDescent="0.25">
      <c r="A559" t="s">
        <v>1043</v>
      </c>
      <c r="B559">
        <v>1368.3333333333301</v>
      </c>
      <c r="C559" t="b">
        <v>0</v>
      </c>
      <c r="D559">
        <v>900000</v>
      </c>
      <c r="F559" t="s">
        <v>1752</v>
      </c>
      <c r="G559">
        <v>0</v>
      </c>
      <c r="H559">
        <v>640594.42609673797</v>
      </c>
    </row>
    <row r="560" spans="1:8" x14ac:dyDescent="0.25">
      <c r="A560" t="s">
        <v>1043</v>
      </c>
      <c r="B560">
        <v>1368.3333333333301</v>
      </c>
      <c r="C560" t="b">
        <v>0</v>
      </c>
      <c r="D560">
        <v>900000</v>
      </c>
      <c r="F560" t="s">
        <v>1753</v>
      </c>
      <c r="G560">
        <v>0</v>
      </c>
      <c r="H560">
        <v>858225.541619797</v>
      </c>
    </row>
    <row r="561" spans="1:8" x14ac:dyDescent="0.25">
      <c r="A561" t="s">
        <v>1043</v>
      </c>
      <c r="B561">
        <v>1381</v>
      </c>
      <c r="C561" t="b">
        <v>0</v>
      </c>
      <c r="D561">
        <v>900000</v>
      </c>
      <c r="F561" t="s">
        <v>1754</v>
      </c>
      <c r="G561">
        <v>9.1720975138789296E-3</v>
      </c>
      <c r="H561">
        <v>643824.01872890897</v>
      </c>
    </row>
    <row r="562" spans="1:8" x14ac:dyDescent="0.25">
      <c r="A562" t="s">
        <v>260</v>
      </c>
      <c r="F562" t="s">
        <v>9</v>
      </c>
    </row>
    <row r="563" spans="1:8" x14ac:dyDescent="0.25">
      <c r="A563" t="s">
        <v>260</v>
      </c>
      <c r="B563">
        <v>2800</v>
      </c>
      <c r="C563">
        <v>1380</v>
      </c>
      <c r="D563" t="b">
        <v>1</v>
      </c>
      <c r="E563">
        <v>2800</v>
      </c>
      <c r="F563" t="s">
        <v>1744</v>
      </c>
      <c r="G563">
        <v>0</v>
      </c>
      <c r="H563">
        <v>1290.76538344953</v>
      </c>
    </row>
    <row r="564" spans="1:8" x14ac:dyDescent="0.25">
      <c r="A564" t="s">
        <v>260</v>
      </c>
      <c r="B564">
        <v>2806</v>
      </c>
      <c r="C564">
        <v>900000</v>
      </c>
      <c r="D564" t="b">
        <v>0</v>
      </c>
      <c r="E564">
        <v>2706</v>
      </c>
      <c r="F564" t="s">
        <v>1745</v>
      </c>
      <c r="G564">
        <v>2.13827512473275E-3</v>
      </c>
      <c r="H564">
        <v>608906.81873294897</v>
      </c>
    </row>
    <row r="565" spans="1:8" x14ac:dyDescent="0.25">
      <c r="A565" t="s">
        <v>260</v>
      </c>
      <c r="B565">
        <v>2800</v>
      </c>
      <c r="C565">
        <v>720</v>
      </c>
      <c r="D565" t="b">
        <v>1</v>
      </c>
      <c r="E565">
        <v>2800</v>
      </c>
      <c r="F565" t="s">
        <v>1746</v>
      </c>
      <c r="G565">
        <v>0</v>
      </c>
      <c r="H565">
        <v>723.28357077902399</v>
      </c>
    </row>
    <row r="566" spans="1:8" x14ac:dyDescent="0.25">
      <c r="A566" t="s">
        <v>260</v>
      </c>
      <c r="F566" t="s">
        <v>1747</v>
      </c>
    </row>
    <row r="567" spans="1:8" x14ac:dyDescent="0.25">
      <c r="A567" t="s">
        <v>260</v>
      </c>
      <c r="B567">
        <v>2820.3333333333298</v>
      </c>
      <c r="C567" t="b">
        <v>0</v>
      </c>
      <c r="D567">
        <v>900000</v>
      </c>
      <c r="F567" t="s">
        <v>1752</v>
      </c>
      <c r="G567">
        <v>4.4911948942206702E-3</v>
      </c>
      <c r="H567">
        <v>635360.50361341797</v>
      </c>
    </row>
    <row r="568" spans="1:8" x14ac:dyDescent="0.25">
      <c r="A568" t="s">
        <v>260</v>
      </c>
      <c r="B568">
        <v>2807.6666666666702</v>
      </c>
      <c r="C568" t="b">
        <v>0</v>
      </c>
      <c r="D568">
        <v>900000</v>
      </c>
      <c r="F568" t="s">
        <v>1753</v>
      </c>
      <c r="G568">
        <v>0</v>
      </c>
      <c r="H568">
        <v>903888.03958580503</v>
      </c>
    </row>
    <row r="569" spans="1:8" x14ac:dyDescent="0.25">
      <c r="A569" t="s">
        <v>260</v>
      </c>
      <c r="B569">
        <v>2813.3333333333298</v>
      </c>
      <c r="C569" t="b">
        <v>0</v>
      </c>
      <c r="D569">
        <v>900000</v>
      </c>
      <c r="F569" t="s">
        <v>1754</v>
      </c>
      <c r="G569">
        <v>2.0142180094787601E-3</v>
      </c>
      <c r="H569">
        <v>634650.71532197203</v>
      </c>
    </row>
    <row r="570" spans="1:8" x14ac:dyDescent="0.25">
      <c r="A570" t="s">
        <v>491</v>
      </c>
      <c r="F570" t="s">
        <v>9</v>
      </c>
    </row>
    <row r="571" spans="1:8" x14ac:dyDescent="0.25">
      <c r="A571" t="s">
        <v>491</v>
      </c>
      <c r="B571">
        <v>2778</v>
      </c>
      <c r="C571">
        <v>1690</v>
      </c>
      <c r="D571" t="b">
        <v>1</v>
      </c>
      <c r="E571">
        <v>2778</v>
      </c>
      <c r="F571" t="s">
        <v>1744</v>
      </c>
      <c r="G571">
        <v>0</v>
      </c>
      <c r="H571">
        <v>1550.22247857614</v>
      </c>
    </row>
    <row r="572" spans="1:8" x14ac:dyDescent="0.25">
      <c r="A572" t="s">
        <v>491</v>
      </c>
      <c r="B572">
        <v>2787</v>
      </c>
      <c r="C572">
        <v>900000</v>
      </c>
      <c r="D572" t="b">
        <v>0</v>
      </c>
      <c r="E572">
        <v>2609</v>
      </c>
      <c r="F572" t="s">
        <v>1745</v>
      </c>
      <c r="G572">
        <v>3.2292787944026E-3</v>
      </c>
      <c r="H572">
        <v>639862.49291364499</v>
      </c>
    </row>
    <row r="573" spans="1:8" x14ac:dyDescent="0.25">
      <c r="A573" t="s">
        <v>491</v>
      </c>
      <c r="B573">
        <v>2778</v>
      </c>
      <c r="C573">
        <v>460</v>
      </c>
      <c r="D573" t="b">
        <v>1</v>
      </c>
      <c r="E573">
        <v>2778</v>
      </c>
      <c r="F573" t="s">
        <v>1746</v>
      </c>
      <c r="G573">
        <v>0</v>
      </c>
      <c r="H573">
        <v>543.95187870797599</v>
      </c>
    </row>
    <row r="574" spans="1:8" x14ac:dyDescent="0.25">
      <c r="A574" t="s">
        <v>491</v>
      </c>
      <c r="F574" t="s">
        <v>1747</v>
      </c>
    </row>
    <row r="575" spans="1:8" x14ac:dyDescent="0.25">
      <c r="A575" t="s">
        <v>491</v>
      </c>
      <c r="B575">
        <v>2808.3333333333298</v>
      </c>
      <c r="C575" t="b">
        <v>0</v>
      </c>
      <c r="D575">
        <v>900000</v>
      </c>
      <c r="F575" t="s">
        <v>1752</v>
      </c>
      <c r="G575">
        <v>6.7655786350148102E-3</v>
      </c>
      <c r="H575">
        <v>618161.32128784701</v>
      </c>
    </row>
    <row r="576" spans="1:8" x14ac:dyDescent="0.25">
      <c r="A576" t="s">
        <v>491</v>
      </c>
      <c r="B576">
        <v>2789.3333333333298</v>
      </c>
      <c r="C576" t="b">
        <v>0</v>
      </c>
      <c r="D576">
        <v>900000</v>
      </c>
      <c r="F576" t="s">
        <v>1753</v>
      </c>
      <c r="G576">
        <v>0</v>
      </c>
      <c r="H576">
        <v>887091.59435918694</v>
      </c>
    </row>
    <row r="577" spans="1:8" x14ac:dyDescent="0.25">
      <c r="A577" t="s">
        <v>491</v>
      </c>
      <c r="B577">
        <v>2800.3333333333298</v>
      </c>
      <c r="C577" t="b">
        <v>0</v>
      </c>
      <c r="D577">
        <v>900000</v>
      </c>
      <c r="F577" t="s">
        <v>1754</v>
      </c>
      <c r="G577">
        <v>3.9281037971670204E-3</v>
      </c>
      <c r="H577">
        <v>617632.52296764799</v>
      </c>
    </row>
    <row r="578" spans="1:8" x14ac:dyDescent="0.25">
      <c r="A578" t="s">
        <v>981</v>
      </c>
      <c r="F578" t="s">
        <v>9</v>
      </c>
    </row>
    <row r="579" spans="1:8" x14ac:dyDescent="0.25">
      <c r="A579" t="s">
        <v>981</v>
      </c>
      <c r="B579">
        <v>2793</v>
      </c>
      <c r="C579">
        <v>3480</v>
      </c>
      <c r="D579" t="b">
        <v>1</v>
      </c>
      <c r="E579">
        <v>2793</v>
      </c>
      <c r="F579" t="s">
        <v>1744</v>
      </c>
      <c r="G579">
        <v>0</v>
      </c>
      <c r="H579">
        <v>2775.4532351057001</v>
      </c>
    </row>
    <row r="580" spans="1:8" x14ac:dyDescent="0.25">
      <c r="A580" t="s">
        <v>981</v>
      </c>
      <c r="B580">
        <v>2800</v>
      </c>
      <c r="C580">
        <v>900000</v>
      </c>
      <c r="D580" t="b">
        <v>0</v>
      </c>
      <c r="E580">
        <v>2647</v>
      </c>
      <c r="F580" t="s">
        <v>1745</v>
      </c>
      <c r="G580">
        <v>2.4999999999999502E-3</v>
      </c>
      <c r="H580">
        <v>629855.07799487503</v>
      </c>
    </row>
    <row r="581" spans="1:8" x14ac:dyDescent="0.25">
      <c r="A581" t="s">
        <v>981</v>
      </c>
      <c r="B581">
        <v>2793</v>
      </c>
      <c r="C581">
        <v>1010</v>
      </c>
      <c r="D581" t="b">
        <v>1</v>
      </c>
      <c r="E581">
        <v>2793</v>
      </c>
      <c r="F581" t="s">
        <v>1746</v>
      </c>
      <c r="G581">
        <v>0</v>
      </c>
      <c r="H581">
        <v>950.03363228699595</v>
      </c>
    </row>
    <row r="582" spans="1:8" x14ac:dyDescent="0.25">
      <c r="A582" t="s">
        <v>981</v>
      </c>
      <c r="F582" t="s">
        <v>1747</v>
      </c>
    </row>
    <row r="583" spans="1:8" x14ac:dyDescent="0.25">
      <c r="A583" t="s">
        <v>981</v>
      </c>
      <c r="B583">
        <v>2818.3333333333298</v>
      </c>
      <c r="C583" t="b">
        <v>0</v>
      </c>
      <c r="D583">
        <v>900000</v>
      </c>
      <c r="F583" t="s">
        <v>1752</v>
      </c>
      <c r="G583">
        <v>7.0963926670608597E-3</v>
      </c>
      <c r="H583">
        <v>624960.03029189399</v>
      </c>
    </row>
    <row r="584" spans="1:8" x14ac:dyDescent="0.25">
      <c r="A584" t="s">
        <v>981</v>
      </c>
      <c r="B584">
        <v>2798.3333333333298</v>
      </c>
      <c r="C584" t="b">
        <v>0</v>
      </c>
      <c r="D584">
        <v>900000</v>
      </c>
      <c r="F584" t="s">
        <v>1753</v>
      </c>
      <c r="G584">
        <v>0</v>
      </c>
      <c r="H584">
        <v>862900.19550608995</v>
      </c>
    </row>
    <row r="585" spans="1:8" x14ac:dyDescent="0.25">
      <c r="A585" t="s">
        <v>981</v>
      </c>
      <c r="B585">
        <v>2810</v>
      </c>
      <c r="C585" t="b">
        <v>0</v>
      </c>
      <c r="D585">
        <v>900000</v>
      </c>
      <c r="F585" t="s">
        <v>1754</v>
      </c>
      <c r="G585">
        <v>4.1518386714115597E-3</v>
      </c>
      <c r="H585">
        <v>622695.71524569497</v>
      </c>
    </row>
    <row r="586" spans="1:8" x14ac:dyDescent="0.25">
      <c r="A586" t="s">
        <v>1429</v>
      </c>
      <c r="F586" t="s">
        <v>9</v>
      </c>
    </row>
    <row r="587" spans="1:8" x14ac:dyDescent="0.25">
      <c r="A587" t="s">
        <v>1429</v>
      </c>
      <c r="B587">
        <v>2787</v>
      </c>
      <c r="C587">
        <v>650</v>
      </c>
      <c r="D587" t="b">
        <v>1</v>
      </c>
      <c r="E587">
        <v>2787</v>
      </c>
      <c r="F587" t="s">
        <v>1744</v>
      </c>
      <c r="G587">
        <v>0</v>
      </c>
      <c r="H587">
        <v>785.412199362504</v>
      </c>
    </row>
    <row r="588" spans="1:8" x14ac:dyDescent="0.25">
      <c r="A588" t="s">
        <v>1429</v>
      </c>
      <c r="B588">
        <v>2789</v>
      </c>
      <c r="C588">
        <v>900000</v>
      </c>
      <c r="D588" t="b">
        <v>0</v>
      </c>
      <c r="E588">
        <v>2656</v>
      </c>
      <c r="F588" t="s">
        <v>1745</v>
      </c>
      <c r="G588">
        <v>7.1710290426674195E-4</v>
      </c>
      <c r="H588">
        <v>589978.19269776903</v>
      </c>
    </row>
    <row r="589" spans="1:8" x14ac:dyDescent="0.25">
      <c r="A589" t="s">
        <v>1429</v>
      </c>
      <c r="B589">
        <v>2787</v>
      </c>
      <c r="C589">
        <v>1250</v>
      </c>
      <c r="D589" t="b">
        <v>1</v>
      </c>
      <c r="E589">
        <v>2787</v>
      </c>
      <c r="F589" t="s">
        <v>1746</v>
      </c>
      <c r="G589">
        <v>0</v>
      </c>
      <c r="H589">
        <v>1071.6995073891601</v>
      </c>
    </row>
    <row r="590" spans="1:8" x14ac:dyDescent="0.25">
      <c r="A590" t="s">
        <v>1429</v>
      </c>
      <c r="B590">
        <v>3696</v>
      </c>
      <c r="C590">
        <v>900000</v>
      </c>
      <c r="D590" t="b">
        <v>0</v>
      </c>
      <c r="E590">
        <v>2781</v>
      </c>
      <c r="F590" t="s">
        <v>1747</v>
      </c>
      <c r="G590">
        <v>0.24594155844155799</v>
      </c>
      <c r="H590">
        <v>1014448.04766734</v>
      </c>
    </row>
    <row r="591" spans="1:8" x14ac:dyDescent="0.25">
      <c r="A591" t="s">
        <v>1429</v>
      </c>
      <c r="B591">
        <v>2811.6666666666702</v>
      </c>
      <c r="C591" t="b">
        <v>0</v>
      </c>
      <c r="D591">
        <v>900000</v>
      </c>
      <c r="F591" t="s">
        <v>1752</v>
      </c>
      <c r="G591">
        <v>4.2679312388855797E-3</v>
      </c>
      <c r="H591">
        <v>581121.03864915599</v>
      </c>
    </row>
    <row r="592" spans="1:8" x14ac:dyDescent="0.25">
      <c r="A592" t="s">
        <v>1429</v>
      </c>
      <c r="B592">
        <v>2799.6666666666702</v>
      </c>
      <c r="C592" t="b">
        <v>0</v>
      </c>
      <c r="D592">
        <v>900000</v>
      </c>
      <c r="F592" t="s">
        <v>1753</v>
      </c>
      <c r="G592">
        <v>0</v>
      </c>
      <c r="H592">
        <v>830323.55938086298</v>
      </c>
    </row>
    <row r="593" spans="1:8" x14ac:dyDescent="0.25">
      <c r="A593" t="s">
        <v>1429</v>
      </c>
      <c r="B593">
        <v>2805.3333333333298</v>
      </c>
      <c r="C593" t="b">
        <v>0</v>
      </c>
      <c r="D593">
        <v>900000</v>
      </c>
      <c r="F593" t="s">
        <v>1754</v>
      </c>
      <c r="G593">
        <v>2.01996197718646E-3</v>
      </c>
      <c r="H593">
        <v>580526.59516885597</v>
      </c>
    </row>
    <row r="594" spans="1:8" x14ac:dyDescent="0.25">
      <c r="A594" t="s">
        <v>1287</v>
      </c>
      <c r="F594" t="s">
        <v>9</v>
      </c>
    </row>
    <row r="595" spans="1:8" x14ac:dyDescent="0.25">
      <c r="A595" t="s">
        <v>1287</v>
      </c>
      <c r="B595">
        <v>2754</v>
      </c>
      <c r="C595">
        <v>780</v>
      </c>
      <c r="D595" t="b">
        <v>1</v>
      </c>
      <c r="E595">
        <v>2754</v>
      </c>
      <c r="F595" t="s">
        <v>1744</v>
      </c>
      <c r="G595">
        <v>0</v>
      </c>
      <c r="H595">
        <v>836.932444186721</v>
      </c>
    </row>
    <row r="596" spans="1:8" x14ac:dyDescent="0.25">
      <c r="A596" t="s">
        <v>1287</v>
      </c>
      <c r="B596">
        <v>2760</v>
      </c>
      <c r="C596">
        <v>900000</v>
      </c>
      <c r="D596" t="b">
        <v>0</v>
      </c>
      <c r="E596">
        <v>2620</v>
      </c>
      <c r="F596" t="s">
        <v>1745</v>
      </c>
      <c r="G596">
        <v>2.1739130434782501E-3</v>
      </c>
      <c r="H596">
        <v>586361.93389388197</v>
      </c>
    </row>
    <row r="597" spans="1:8" x14ac:dyDescent="0.25">
      <c r="A597" t="s">
        <v>1287</v>
      </c>
      <c r="B597">
        <v>2754</v>
      </c>
      <c r="C597">
        <v>1460</v>
      </c>
      <c r="D597" t="b">
        <v>1</v>
      </c>
      <c r="E597">
        <v>2754</v>
      </c>
      <c r="F597" t="s">
        <v>1746</v>
      </c>
      <c r="G597">
        <v>0</v>
      </c>
      <c r="H597">
        <v>1187.1477239779599</v>
      </c>
    </row>
    <row r="598" spans="1:8" x14ac:dyDescent="0.25">
      <c r="A598" t="s">
        <v>1287</v>
      </c>
      <c r="F598" t="s">
        <v>1747</v>
      </c>
    </row>
    <row r="599" spans="1:8" x14ac:dyDescent="0.25">
      <c r="A599" t="s">
        <v>1287</v>
      </c>
      <c r="B599">
        <v>2784.3333333333298</v>
      </c>
      <c r="C599" t="b">
        <v>0</v>
      </c>
      <c r="D599">
        <v>900000</v>
      </c>
      <c r="F599" t="s">
        <v>1752</v>
      </c>
      <c r="G599">
        <v>8.9788100083801892E-3</v>
      </c>
      <c r="H599">
        <v>604895.37983341794</v>
      </c>
    </row>
    <row r="600" spans="1:8" x14ac:dyDescent="0.25">
      <c r="A600" t="s">
        <v>1287</v>
      </c>
      <c r="B600">
        <v>2759.3333333333298</v>
      </c>
      <c r="C600" t="b">
        <v>0</v>
      </c>
      <c r="D600">
        <v>900000</v>
      </c>
      <c r="F600" t="s">
        <v>1753</v>
      </c>
      <c r="G600">
        <v>0</v>
      </c>
      <c r="H600">
        <v>847195.64048460405</v>
      </c>
    </row>
    <row r="601" spans="1:8" x14ac:dyDescent="0.25">
      <c r="A601" t="s">
        <v>1287</v>
      </c>
      <c r="B601">
        <v>2776</v>
      </c>
      <c r="C601" t="b">
        <v>0</v>
      </c>
      <c r="D601">
        <v>900000</v>
      </c>
      <c r="F601" t="s">
        <v>1754</v>
      </c>
      <c r="G601">
        <v>6.0038424591738497E-3</v>
      </c>
      <c r="H601">
        <v>603718.430186774</v>
      </c>
    </row>
    <row r="602" spans="1:8" x14ac:dyDescent="0.25">
      <c r="A602" t="s">
        <v>213</v>
      </c>
      <c r="F602" t="s">
        <v>9</v>
      </c>
    </row>
    <row r="603" spans="1:8" x14ac:dyDescent="0.25">
      <c r="A603" t="s">
        <v>213</v>
      </c>
      <c r="B603">
        <v>2671</v>
      </c>
      <c r="C603">
        <v>990</v>
      </c>
      <c r="D603" t="b">
        <v>1</v>
      </c>
      <c r="E603">
        <v>2671</v>
      </c>
      <c r="F603" t="s">
        <v>1744</v>
      </c>
      <c r="G603">
        <v>0</v>
      </c>
      <c r="H603">
        <v>1001.91298547287</v>
      </c>
    </row>
    <row r="604" spans="1:8" x14ac:dyDescent="0.25">
      <c r="A604" t="s">
        <v>213</v>
      </c>
      <c r="B604">
        <v>2672</v>
      </c>
      <c r="C604">
        <v>900000</v>
      </c>
      <c r="D604" t="b">
        <v>0</v>
      </c>
      <c r="E604">
        <v>2583</v>
      </c>
      <c r="F604" t="s">
        <v>1745</v>
      </c>
      <c r="G604">
        <v>3.7425149700598398E-4</v>
      </c>
      <c r="H604">
        <v>583933.75155647798</v>
      </c>
    </row>
    <row r="605" spans="1:8" x14ac:dyDescent="0.25">
      <c r="A605" t="s">
        <v>213</v>
      </c>
      <c r="B605">
        <v>2671</v>
      </c>
      <c r="C605">
        <v>1050</v>
      </c>
      <c r="D605" t="b">
        <v>1</v>
      </c>
      <c r="E605">
        <v>2671</v>
      </c>
      <c r="F605" t="s">
        <v>1746</v>
      </c>
      <c r="G605">
        <v>0</v>
      </c>
      <c r="H605">
        <v>947.01600948710404</v>
      </c>
    </row>
    <row r="606" spans="1:8" x14ac:dyDescent="0.25">
      <c r="A606" t="s">
        <v>213</v>
      </c>
      <c r="F606" t="s">
        <v>1747</v>
      </c>
    </row>
    <row r="607" spans="1:8" x14ac:dyDescent="0.25">
      <c r="A607" t="s">
        <v>213</v>
      </c>
      <c r="B607">
        <v>2687</v>
      </c>
      <c r="C607" t="b">
        <v>0</v>
      </c>
      <c r="D607">
        <v>900000</v>
      </c>
      <c r="F607" t="s">
        <v>1752</v>
      </c>
      <c r="G607">
        <v>5.5824339411984E-3</v>
      </c>
      <c r="H607">
        <v>579917.28463457595</v>
      </c>
    </row>
    <row r="608" spans="1:8" x14ac:dyDescent="0.25">
      <c r="A608" t="s">
        <v>213</v>
      </c>
      <c r="B608">
        <v>2672</v>
      </c>
      <c r="C608" t="b">
        <v>0</v>
      </c>
      <c r="D608">
        <v>900000</v>
      </c>
      <c r="F608" t="s">
        <v>1753</v>
      </c>
      <c r="G608">
        <v>0</v>
      </c>
      <c r="H608">
        <v>811369.85933372495</v>
      </c>
    </row>
    <row r="609" spans="1:8" x14ac:dyDescent="0.25">
      <c r="A609" t="s">
        <v>213</v>
      </c>
      <c r="B609">
        <v>2686</v>
      </c>
      <c r="C609" t="b">
        <v>0</v>
      </c>
      <c r="D609">
        <v>900000</v>
      </c>
      <c r="F609" t="s">
        <v>1754</v>
      </c>
      <c r="G609">
        <v>5.2122114668652396E-3</v>
      </c>
      <c r="H609">
        <v>579929.40490167297</v>
      </c>
    </row>
    <row r="610" spans="1:8" x14ac:dyDescent="0.25">
      <c r="A610" t="s">
        <v>75</v>
      </c>
      <c r="F610" t="s">
        <v>9</v>
      </c>
    </row>
    <row r="611" spans="1:8" x14ac:dyDescent="0.25">
      <c r="A611" t="s">
        <v>75</v>
      </c>
      <c r="B611">
        <v>2895</v>
      </c>
      <c r="C611">
        <v>17180</v>
      </c>
      <c r="D611" t="b">
        <v>1</v>
      </c>
      <c r="E611">
        <v>2895</v>
      </c>
      <c r="F611" t="s">
        <v>1744</v>
      </c>
      <c r="G611">
        <v>0</v>
      </c>
      <c r="H611">
        <v>12115.757666867101</v>
      </c>
    </row>
    <row r="612" spans="1:8" x14ac:dyDescent="0.25">
      <c r="A612" t="s">
        <v>75</v>
      </c>
      <c r="B612">
        <v>2900</v>
      </c>
      <c r="C612">
        <v>900000</v>
      </c>
      <c r="D612" t="b">
        <v>0</v>
      </c>
      <c r="E612">
        <v>2624</v>
      </c>
      <c r="F612" t="s">
        <v>1745</v>
      </c>
      <c r="G612">
        <v>1.72413793103443E-3</v>
      </c>
      <c r="H612">
        <v>619378.03217077604</v>
      </c>
    </row>
    <row r="613" spans="1:8" x14ac:dyDescent="0.25">
      <c r="A613" t="s">
        <v>75</v>
      </c>
      <c r="B613">
        <v>2895</v>
      </c>
      <c r="C613">
        <v>4300</v>
      </c>
      <c r="D613" t="b">
        <v>1</v>
      </c>
      <c r="E613">
        <v>2895</v>
      </c>
      <c r="F613" t="s">
        <v>1746</v>
      </c>
      <c r="G613">
        <v>0</v>
      </c>
      <c r="H613">
        <v>3170.7155742633799</v>
      </c>
    </row>
    <row r="614" spans="1:8" x14ac:dyDescent="0.25">
      <c r="A614" t="s">
        <v>75</v>
      </c>
      <c r="F614" t="s">
        <v>1747</v>
      </c>
    </row>
    <row r="615" spans="1:8" x14ac:dyDescent="0.25">
      <c r="A615" t="s">
        <v>75</v>
      </c>
      <c r="B615">
        <v>2938</v>
      </c>
      <c r="C615" t="b">
        <v>0</v>
      </c>
      <c r="D615">
        <v>900000</v>
      </c>
      <c r="F615" t="s">
        <v>1752</v>
      </c>
      <c r="G615">
        <v>9.75720444746986E-3</v>
      </c>
      <c r="H615">
        <v>659239.44338178996</v>
      </c>
    </row>
    <row r="616" spans="1:8" x14ac:dyDescent="0.25">
      <c r="A616" t="s">
        <v>75</v>
      </c>
      <c r="B616">
        <v>2909.3333333333298</v>
      </c>
      <c r="C616" t="b">
        <v>0</v>
      </c>
      <c r="D616">
        <v>900000</v>
      </c>
      <c r="F616" t="s">
        <v>1753</v>
      </c>
      <c r="G616">
        <v>0</v>
      </c>
      <c r="H616">
        <v>922729.35665099998</v>
      </c>
    </row>
    <row r="617" spans="1:8" x14ac:dyDescent="0.25">
      <c r="A617" t="s">
        <v>75</v>
      </c>
      <c r="B617">
        <v>2923.3333333333298</v>
      </c>
      <c r="C617" t="b">
        <v>0</v>
      </c>
      <c r="D617">
        <v>900000</v>
      </c>
      <c r="F617" t="s">
        <v>1754</v>
      </c>
      <c r="G617">
        <v>4.78905359179016E-3</v>
      </c>
      <c r="H617">
        <v>656107.60380915995</v>
      </c>
    </row>
    <row r="618" spans="1:8" x14ac:dyDescent="0.25">
      <c r="A618" t="s">
        <v>825</v>
      </c>
      <c r="F618" t="s">
        <v>9</v>
      </c>
    </row>
    <row r="619" spans="1:8" x14ac:dyDescent="0.25">
      <c r="A619" t="s">
        <v>825</v>
      </c>
      <c r="B619">
        <v>2798</v>
      </c>
      <c r="C619">
        <v>830</v>
      </c>
      <c r="D619" t="b">
        <v>1</v>
      </c>
      <c r="E619">
        <v>2798</v>
      </c>
      <c r="F619" t="s">
        <v>1744</v>
      </c>
      <c r="G619">
        <v>0</v>
      </c>
      <c r="H619">
        <v>994.43708609271505</v>
      </c>
    </row>
    <row r="620" spans="1:8" x14ac:dyDescent="0.25">
      <c r="A620" t="s">
        <v>825</v>
      </c>
      <c r="B620">
        <v>2803</v>
      </c>
      <c r="C620">
        <v>900000</v>
      </c>
      <c r="D620" t="b">
        <v>0</v>
      </c>
      <c r="E620">
        <v>2664</v>
      </c>
      <c r="F620" t="s">
        <v>1745</v>
      </c>
      <c r="G620">
        <v>1.7838030681412999E-3</v>
      </c>
      <c r="H620">
        <v>589966.10351281299</v>
      </c>
    </row>
    <row r="621" spans="1:8" x14ac:dyDescent="0.25">
      <c r="A621" t="s">
        <v>825</v>
      </c>
      <c r="B621">
        <v>2798</v>
      </c>
      <c r="C621">
        <v>1760</v>
      </c>
      <c r="D621" t="b">
        <v>1</v>
      </c>
      <c r="E621">
        <v>2798</v>
      </c>
      <c r="F621" t="s">
        <v>1746</v>
      </c>
      <c r="G621">
        <v>0</v>
      </c>
      <c r="H621">
        <v>1395.0129570976101</v>
      </c>
    </row>
    <row r="622" spans="1:8" x14ac:dyDescent="0.25">
      <c r="A622" t="s">
        <v>825</v>
      </c>
      <c r="F622" t="s">
        <v>1747</v>
      </c>
    </row>
    <row r="623" spans="1:8" x14ac:dyDescent="0.25">
      <c r="A623" t="s">
        <v>825</v>
      </c>
      <c r="B623">
        <v>2822</v>
      </c>
      <c r="C623" t="b">
        <v>0</v>
      </c>
      <c r="D623">
        <v>900000</v>
      </c>
      <c r="F623" t="s">
        <v>1752</v>
      </c>
      <c r="G623">
        <v>7.0871722182849197E-3</v>
      </c>
      <c r="H623">
        <v>600604.16312056698</v>
      </c>
    </row>
    <row r="624" spans="1:8" x14ac:dyDescent="0.25">
      <c r="A624" t="s">
        <v>825</v>
      </c>
      <c r="B624">
        <v>2802</v>
      </c>
      <c r="C624" t="b">
        <v>0</v>
      </c>
      <c r="D624">
        <v>900000</v>
      </c>
      <c r="F624" t="s">
        <v>1753</v>
      </c>
      <c r="G624">
        <v>0</v>
      </c>
      <c r="H624">
        <v>833102.87825059099</v>
      </c>
    </row>
    <row r="625" spans="1:8" x14ac:dyDescent="0.25">
      <c r="A625" t="s">
        <v>825</v>
      </c>
      <c r="B625">
        <v>2817.3333333333298</v>
      </c>
      <c r="C625" t="b">
        <v>0</v>
      </c>
      <c r="D625">
        <v>900000</v>
      </c>
      <c r="F625" t="s">
        <v>1754</v>
      </c>
      <c r="G625">
        <v>5.4424988168481096E-3</v>
      </c>
      <c r="H625">
        <v>599159.31176122895</v>
      </c>
    </row>
    <row r="626" spans="1:8" x14ac:dyDescent="0.25">
      <c r="A626" t="s">
        <v>1099</v>
      </c>
      <c r="F626" t="s">
        <v>9</v>
      </c>
    </row>
    <row r="627" spans="1:8" x14ac:dyDescent="0.25">
      <c r="A627" t="s">
        <v>1099</v>
      </c>
      <c r="B627">
        <v>2807</v>
      </c>
      <c r="C627">
        <v>4460</v>
      </c>
      <c r="D627" t="b">
        <v>1</v>
      </c>
      <c r="E627">
        <v>2807</v>
      </c>
      <c r="F627" t="s">
        <v>1744</v>
      </c>
      <c r="G627">
        <v>0</v>
      </c>
      <c r="H627">
        <v>3351.8398663020398</v>
      </c>
    </row>
    <row r="628" spans="1:8" x14ac:dyDescent="0.25">
      <c r="A628" t="s">
        <v>1099</v>
      </c>
      <c r="B628">
        <v>2812</v>
      </c>
      <c r="C628">
        <v>900000</v>
      </c>
      <c r="D628" t="b">
        <v>0</v>
      </c>
      <c r="E628">
        <v>2655</v>
      </c>
      <c r="F628" t="s">
        <v>1745</v>
      </c>
      <c r="G628">
        <v>1.77809388335703E-3</v>
      </c>
      <c r="H628">
        <v>610909.44044363406</v>
      </c>
    </row>
    <row r="629" spans="1:8" x14ac:dyDescent="0.25">
      <c r="A629" t="s">
        <v>1099</v>
      </c>
      <c r="B629">
        <v>2807</v>
      </c>
      <c r="C629">
        <v>810</v>
      </c>
      <c r="D629" t="b">
        <v>1</v>
      </c>
      <c r="E629">
        <v>2807</v>
      </c>
      <c r="F629" t="s">
        <v>1746</v>
      </c>
      <c r="G629">
        <v>0</v>
      </c>
      <c r="H629">
        <v>803.26040717107298</v>
      </c>
    </row>
    <row r="630" spans="1:8" x14ac:dyDescent="0.25">
      <c r="A630" t="s">
        <v>1099</v>
      </c>
      <c r="F630" t="s">
        <v>1747</v>
      </c>
    </row>
    <row r="631" spans="1:8" x14ac:dyDescent="0.25">
      <c r="A631" t="s">
        <v>1099</v>
      </c>
      <c r="B631">
        <v>2833.3333333333298</v>
      </c>
      <c r="C631" t="b">
        <v>0</v>
      </c>
      <c r="D631">
        <v>900000</v>
      </c>
      <c r="F631" t="s">
        <v>1752</v>
      </c>
      <c r="G631">
        <v>6.8235294117647803E-3</v>
      </c>
      <c r="H631">
        <v>623530.92389946897</v>
      </c>
    </row>
    <row r="632" spans="1:8" x14ac:dyDescent="0.25">
      <c r="A632" t="s">
        <v>1099</v>
      </c>
      <c r="B632">
        <v>2814</v>
      </c>
      <c r="C632" t="b">
        <v>0</v>
      </c>
      <c r="D632">
        <v>900000</v>
      </c>
      <c r="F632" t="s">
        <v>1753</v>
      </c>
      <c r="G632">
        <v>0</v>
      </c>
      <c r="H632">
        <v>872642.91148922895</v>
      </c>
    </row>
    <row r="633" spans="1:8" x14ac:dyDescent="0.25">
      <c r="A633" t="s">
        <v>1099</v>
      </c>
      <c r="B633">
        <v>2823.6666666666702</v>
      </c>
      <c r="C633" t="b">
        <v>0</v>
      </c>
      <c r="D633">
        <v>900000</v>
      </c>
      <c r="F633" t="s">
        <v>1754</v>
      </c>
      <c r="G633">
        <v>3.4234446936606301E-3</v>
      </c>
      <c r="H633">
        <v>621230.58296909195</v>
      </c>
    </row>
    <row r="634" spans="1:8" x14ac:dyDescent="0.25">
      <c r="A634" t="s">
        <v>469</v>
      </c>
      <c r="F634" t="s">
        <v>9</v>
      </c>
    </row>
    <row r="635" spans="1:8" x14ac:dyDescent="0.25">
      <c r="A635" t="s">
        <v>469</v>
      </c>
      <c r="B635">
        <v>2929</v>
      </c>
      <c r="C635">
        <v>1340</v>
      </c>
      <c r="D635" t="b">
        <v>1</v>
      </c>
      <c r="E635">
        <v>2929</v>
      </c>
      <c r="F635" t="s">
        <v>1744</v>
      </c>
      <c r="G635">
        <v>0</v>
      </c>
      <c r="H635">
        <v>1486.76221498371</v>
      </c>
    </row>
    <row r="636" spans="1:8" x14ac:dyDescent="0.25">
      <c r="A636" t="s">
        <v>469</v>
      </c>
      <c r="B636">
        <v>2936</v>
      </c>
      <c r="C636">
        <v>900000</v>
      </c>
      <c r="D636" t="b">
        <v>0</v>
      </c>
      <c r="E636">
        <v>2734</v>
      </c>
      <c r="F636" t="s">
        <v>1745</v>
      </c>
      <c r="G636">
        <v>2.3841961852860698E-3</v>
      </c>
      <c r="H636">
        <v>658036.33452768705</v>
      </c>
    </row>
    <row r="637" spans="1:8" x14ac:dyDescent="0.25">
      <c r="A637" t="s">
        <v>469</v>
      </c>
      <c r="B637">
        <v>2929</v>
      </c>
      <c r="C637">
        <v>1430</v>
      </c>
      <c r="D637" t="b">
        <v>1</v>
      </c>
      <c r="E637">
        <v>2929</v>
      </c>
      <c r="F637" t="s">
        <v>1746</v>
      </c>
      <c r="G637">
        <v>0</v>
      </c>
      <c r="H637">
        <v>1272.71009771987</v>
      </c>
    </row>
    <row r="638" spans="1:8" x14ac:dyDescent="0.25">
      <c r="A638" t="s">
        <v>469</v>
      </c>
      <c r="B638">
        <v>4240</v>
      </c>
      <c r="C638">
        <v>900000</v>
      </c>
      <c r="D638" t="b">
        <v>0</v>
      </c>
      <c r="E638">
        <v>2923</v>
      </c>
      <c r="F638" t="s">
        <v>1747</v>
      </c>
      <c r="G638">
        <v>0.30919811320754698</v>
      </c>
      <c r="H638">
        <v>942032.91368078196</v>
      </c>
    </row>
    <row r="639" spans="1:8" x14ac:dyDescent="0.25">
      <c r="A639" t="s">
        <v>469</v>
      </c>
      <c r="B639">
        <v>2958.6666666666702</v>
      </c>
      <c r="C639" t="b">
        <v>0</v>
      </c>
      <c r="D639">
        <v>900000</v>
      </c>
      <c r="F639" t="s">
        <v>1752</v>
      </c>
      <c r="G639">
        <v>4.7318611987381401E-3</v>
      </c>
      <c r="H639">
        <v>676694.622227252</v>
      </c>
    </row>
    <row r="640" spans="1:8" x14ac:dyDescent="0.25">
      <c r="A640" t="s">
        <v>469</v>
      </c>
      <c r="B640">
        <v>2944.6666666666702</v>
      </c>
      <c r="C640" t="b">
        <v>0</v>
      </c>
      <c r="D640">
        <v>900000</v>
      </c>
      <c r="F640" t="s">
        <v>1753</v>
      </c>
      <c r="G640">
        <v>0</v>
      </c>
      <c r="H640">
        <v>939527.58787913097</v>
      </c>
    </row>
    <row r="641" spans="1:8" x14ac:dyDescent="0.25">
      <c r="A641" t="s">
        <v>469</v>
      </c>
      <c r="B641">
        <v>2952</v>
      </c>
      <c r="C641" t="b">
        <v>0</v>
      </c>
      <c r="D641">
        <v>900000</v>
      </c>
      <c r="F641" t="s">
        <v>1754</v>
      </c>
      <c r="G641">
        <v>2.4841915085818101E-3</v>
      </c>
      <c r="H641">
        <v>676468.86475780897</v>
      </c>
    </row>
    <row r="642" spans="1:8" x14ac:dyDescent="0.25">
      <c r="A642" t="s">
        <v>574</v>
      </c>
      <c r="B642">
        <v>1167</v>
      </c>
      <c r="C642">
        <v>550810</v>
      </c>
      <c r="D642" t="b">
        <v>1</v>
      </c>
      <c r="E642">
        <v>1167</v>
      </c>
      <c r="F642" t="s">
        <v>9</v>
      </c>
      <c r="G642">
        <v>0</v>
      </c>
      <c r="H642">
        <v>345857.38424887898</v>
      </c>
    </row>
    <row r="643" spans="1:8" x14ac:dyDescent="0.25">
      <c r="A643" t="s">
        <v>574</v>
      </c>
      <c r="B643">
        <v>1167</v>
      </c>
      <c r="C643">
        <v>430</v>
      </c>
      <c r="D643" t="b">
        <v>1</v>
      </c>
      <c r="E643">
        <v>1167</v>
      </c>
      <c r="F643" t="s">
        <v>1744</v>
      </c>
      <c r="G643">
        <v>0</v>
      </c>
      <c r="H643">
        <v>540.50448430493304</v>
      </c>
    </row>
    <row r="644" spans="1:8" x14ac:dyDescent="0.25">
      <c r="A644" t="s">
        <v>574</v>
      </c>
      <c r="B644">
        <v>1167</v>
      </c>
      <c r="C644">
        <v>1350</v>
      </c>
      <c r="D644" t="b">
        <v>1</v>
      </c>
      <c r="E644">
        <v>1167</v>
      </c>
      <c r="F644" t="s">
        <v>1745</v>
      </c>
      <c r="G644">
        <v>0</v>
      </c>
      <c r="H644">
        <v>1137.3514573990999</v>
      </c>
    </row>
    <row r="645" spans="1:8" x14ac:dyDescent="0.25">
      <c r="A645" t="s">
        <v>574</v>
      </c>
      <c r="B645">
        <v>1167</v>
      </c>
      <c r="C645">
        <v>590</v>
      </c>
      <c r="D645" t="b">
        <v>1</v>
      </c>
      <c r="E645">
        <v>1167</v>
      </c>
      <c r="F645" t="s">
        <v>1746</v>
      </c>
      <c r="G645">
        <v>0</v>
      </c>
      <c r="H645">
        <v>670.69506726457405</v>
      </c>
    </row>
    <row r="646" spans="1:8" x14ac:dyDescent="0.25">
      <c r="A646" t="s">
        <v>574</v>
      </c>
      <c r="B646">
        <v>1167</v>
      </c>
      <c r="C646">
        <v>49910</v>
      </c>
      <c r="D646" t="b">
        <v>1</v>
      </c>
      <c r="E646">
        <v>1167</v>
      </c>
      <c r="F646" t="s">
        <v>1747</v>
      </c>
      <c r="G646">
        <v>0</v>
      </c>
      <c r="H646">
        <v>30251.2443946188</v>
      </c>
    </row>
    <row r="647" spans="1:8" x14ac:dyDescent="0.25">
      <c r="A647" t="s">
        <v>574</v>
      </c>
      <c r="B647">
        <v>1167.3333333333301</v>
      </c>
      <c r="C647" t="b">
        <v>0</v>
      </c>
      <c r="D647">
        <v>900000</v>
      </c>
      <c r="F647" t="s">
        <v>1752</v>
      </c>
      <c r="G647">
        <v>2.85551113649252E-4</v>
      </c>
      <c r="H647">
        <v>515355.61353591201</v>
      </c>
    </row>
    <row r="648" spans="1:8" x14ac:dyDescent="0.25">
      <c r="A648" t="s">
        <v>574</v>
      </c>
      <c r="B648">
        <v>1167</v>
      </c>
      <c r="C648" t="b">
        <v>0</v>
      </c>
      <c r="D648">
        <v>900000</v>
      </c>
      <c r="F648" t="s">
        <v>1753</v>
      </c>
      <c r="G648">
        <v>0</v>
      </c>
      <c r="H648">
        <v>732205.38922651904</v>
      </c>
    </row>
    <row r="649" spans="1:8" x14ac:dyDescent="0.25">
      <c r="A649" t="s">
        <v>574</v>
      </c>
      <c r="B649">
        <v>1172.3333333333301</v>
      </c>
      <c r="C649" t="b">
        <v>0</v>
      </c>
      <c r="D649">
        <v>900000</v>
      </c>
      <c r="F649" t="s">
        <v>1754</v>
      </c>
      <c r="G649">
        <v>4.5493318168893203E-3</v>
      </c>
      <c r="H649">
        <v>517383.64779005502</v>
      </c>
    </row>
    <row r="650" spans="1:8" x14ac:dyDescent="0.25">
      <c r="A650" t="s">
        <v>24</v>
      </c>
      <c r="B650">
        <v>1183</v>
      </c>
      <c r="C650">
        <v>11410</v>
      </c>
      <c r="D650" t="b">
        <v>1</v>
      </c>
      <c r="E650">
        <v>1183</v>
      </c>
      <c r="F650" t="s">
        <v>9</v>
      </c>
      <c r="G650">
        <v>0</v>
      </c>
      <c r="H650">
        <v>9276.4689826302692</v>
      </c>
    </row>
    <row r="651" spans="1:8" x14ac:dyDescent="0.25">
      <c r="A651" t="s">
        <v>24</v>
      </c>
      <c r="B651">
        <v>1183</v>
      </c>
      <c r="C651">
        <v>450</v>
      </c>
      <c r="D651" t="b">
        <v>1</v>
      </c>
      <c r="E651">
        <v>1183</v>
      </c>
      <c r="F651" t="s">
        <v>1744</v>
      </c>
      <c r="G651">
        <v>0</v>
      </c>
      <c r="H651">
        <v>561.52357320099304</v>
      </c>
    </row>
    <row r="652" spans="1:8" x14ac:dyDescent="0.25">
      <c r="A652" t="s">
        <v>24</v>
      </c>
      <c r="B652">
        <v>1183</v>
      </c>
      <c r="C652">
        <v>1430</v>
      </c>
      <c r="D652" t="b">
        <v>1</v>
      </c>
      <c r="E652">
        <v>1183</v>
      </c>
      <c r="F652" t="s">
        <v>1745</v>
      </c>
      <c r="G652">
        <v>0</v>
      </c>
      <c r="H652">
        <v>1118.0918114143899</v>
      </c>
    </row>
    <row r="653" spans="1:8" x14ac:dyDescent="0.25">
      <c r="A653" t="s">
        <v>24</v>
      </c>
      <c r="B653">
        <v>1183</v>
      </c>
      <c r="C653">
        <v>460</v>
      </c>
      <c r="D653" t="b">
        <v>1</v>
      </c>
      <c r="E653">
        <v>1183</v>
      </c>
      <c r="F653" t="s">
        <v>1746</v>
      </c>
      <c r="G653">
        <v>0</v>
      </c>
      <c r="H653">
        <v>550.03473945409405</v>
      </c>
    </row>
    <row r="654" spans="1:8" x14ac:dyDescent="0.25">
      <c r="A654" t="s">
        <v>24</v>
      </c>
      <c r="B654">
        <v>1183</v>
      </c>
      <c r="C654">
        <v>5520</v>
      </c>
      <c r="D654" t="b">
        <v>1</v>
      </c>
      <c r="E654">
        <v>1183</v>
      </c>
      <c r="F654" t="s">
        <v>1747</v>
      </c>
      <c r="G654">
        <v>0</v>
      </c>
      <c r="H654">
        <v>3794.2977667493801</v>
      </c>
    </row>
    <row r="655" spans="1:8" x14ac:dyDescent="0.25">
      <c r="A655" t="s">
        <v>24</v>
      </c>
      <c r="B655">
        <v>1183</v>
      </c>
      <c r="C655" t="b">
        <v>0</v>
      </c>
      <c r="D655">
        <v>900000</v>
      </c>
      <c r="F655" t="s">
        <v>1752</v>
      </c>
      <c r="G655">
        <v>0</v>
      </c>
      <c r="H655">
        <v>518958.40447266703</v>
      </c>
    </row>
    <row r="656" spans="1:8" x14ac:dyDescent="0.25">
      <c r="A656" t="s">
        <v>24</v>
      </c>
      <c r="B656">
        <v>1183.6666666666699</v>
      </c>
      <c r="C656" t="b">
        <v>0</v>
      </c>
      <c r="D656">
        <v>900000</v>
      </c>
      <c r="F656" t="s">
        <v>1753</v>
      </c>
      <c r="G656">
        <v>5.6322162771060803E-4</v>
      </c>
      <c r="H656">
        <v>750135.21880176698</v>
      </c>
    </row>
    <row r="657" spans="1:8" x14ac:dyDescent="0.25">
      <c r="A657" t="s">
        <v>24</v>
      </c>
      <c r="B657">
        <v>1185.6666666666699</v>
      </c>
      <c r="C657" t="b">
        <v>0</v>
      </c>
      <c r="D657">
        <v>900000</v>
      </c>
      <c r="F657" t="s">
        <v>1754</v>
      </c>
      <c r="G657">
        <v>2.2490863086871401E-3</v>
      </c>
      <c r="H657">
        <v>519478.62065157399</v>
      </c>
    </row>
    <row r="658" spans="1:8" x14ac:dyDescent="0.25">
      <c r="A658" t="s">
        <v>1102</v>
      </c>
      <c r="F658" t="s">
        <v>9</v>
      </c>
    </row>
    <row r="659" spans="1:8" x14ac:dyDescent="0.25">
      <c r="A659" t="s">
        <v>1102</v>
      </c>
      <c r="B659">
        <v>1175</v>
      </c>
      <c r="C659">
        <v>620</v>
      </c>
      <c r="D659" t="b">
        <v>1</v>
      </c>
      <c r="E659">
        <v>1175</v>
      </c>
      <c r="F659" t="s">
        <v>1744</v>
      </c>
      <c r="G659">
        <v>0</v>
      </c>
      <c r="H659">
        <v>717.02162162162199</v>
      </c>
    </row>
    <row r="660" spans="1:8" x14ac:dyDescent="0.25">
      <c r="A660" t="s">
        <v>1102</v>
      </c>
      <c r="B660">
        <v>1175</v>
      </c>
      <c r="C660">
        <v>900000</v>
      </c>
      <c r="D660" t="b">
        <v>0</v>
      </c>
      <c r="E660">
        <v>1148</v>
      </c>
      <c r="F660" t="s">
        <v>1745</v>
      </c>
      <c r="G660">
        <v>0</v>
      </c>
      <c r="H660">
        <v>511285.35945945902</v>
      </c>
    </row>
    <row r="661" spans="1:8" x14ac:dyDescent="0.25">
      <c r="A661" t="s">
        <v>1102</v>
      </c>
      <c r="B661">
        <v>1175</v>
      </c>
      <c r="C661">
        <v>530</v>
      </c>
      <c r="D661" t="b">
        <v>1</v>
      </c>
      <c r="E661">
        <v>1175</v>
      </c>
      <c r="F661" t="s">
        <v>1746</v>
      </c>
      <c r="G661">
        <v>0</v>
      </c>
      <c r="H661">
        <v>568.41081081081097</v>
      </c>
    </row>
    <row r="662" spans="1:8" x14ac:dyDescent="0.25">
      <c r="A662" t="s">
        <v>1102</v>
      </c>
      <c r="B662">
        <v>1213</v>
      </c>
      <c r="C662">
        <v>900000</v>
      </c>
      <c r="D662" t="b">
        <v>0</v>
      </c>
      <c r="E662">
        <v>1175</v>
      </c>
      <c r="F662" t="s">
        <v>1747</v>
      </c>
      <c r="G662">
        <v>3.1327287716405597E-2</v>
      </c>
      <c r="H662">
        <v>522173.63648648601</v>
      </c>
    </row>
    <row r="663" spans="1:8" x14ac:dyDescent="0.25">
      <c r="A663" t="s">
        <v>1102</v>
      </c>
      <c r="B663">
        <v>1182.3333333333301</v>
      </c>
      <c r="C663" t="b">
        <v>0</v>
      </c>
      <c r="D663">
        <v>900000</v>
      </c>
      <c r="F663" t="s">
        <v>1752</v>
      </c>
      <c r="G663">
        <v>5.9204961939667297E-3</v>
      </c>
      <c r="H663">
        <v>535161.48984845495</v>
      </c>
    </row>
    <row r="664" spans="1:8" x14ac:dyDescent="0.25">
      <c r="A664" t="s">
        <v>1102</v>
      </c>
      <c r="B664">
        <v>1175.3333333333301</v>
      </c>
      <c r="C664" t="b">
        <v>0</v>
      </c>
      <c r="D664">
        <v>900000</v>
      </c>
      <c r="F664" t="s">
        <v>1753</v>
      </c>
      <c r="G664">
        <v>0</v>
      </c>
      <c r="H664">
        <v>774828.874198562</v>
      </c>
    </row>
    <row r="665" spans="1:8" x14ac:dyDescent="0.25">
      <c r="A665" t="s">
        <v>1102</v>
      </c>
      <c r="B665">
        <v>1181.3333333333301</v>
      </c>
      <c r="C665" t="b">
        <v>0</v>
      </c>
      <c r="D665">
        <v>900000</v>
      </c>
      <c r="F665" t="s">
        <v>1754</v>
      </c>
      <c r="G665">
        <v>5.0790067720090102E-3</v>
      </c>
      <c r="H665">
        <v>534902.20599378296</v>
      </c>
    </row>
    <row r="666" spans="1:8" x14ac:dyDescent="0.25">
      <c r="A666" t="s">
        <v>89</v>
      </c>
      <c r="B666">
        <v>1334</v>
      </c>
      <c r="C666">
        <v>900000</v>
      </c>
      <c r="D666" t="b">
        <v>0</v>
      </c>
      <c r="E666">
        <v>0</v>
      </c>
      <c r="F666" t="s">
        <v>9</v>
      </c>
      <c r="G666">
        <v>9.9700149925037507E-2</v>
      </c>
      <c r="H666">
        <v>620676.32446236606</v>
      </c>
    </row>
    <row r="667" spans="1:8" x14ac:dyDescent="0.25">
      <c r="A667" t="s">
        <v>89</v>
      </c>
      <c r="B667">
        <v>1201</v>
      </c>
      <c r="C667">
        <v>500</v>
      </c>
      <c r="D667" t="b">
        <v>1</v>
      </c>
      <c r="E667">
        <v>1201</v>
      </c>
      <c r="F667" t="s">
        <v>1744</v>
      </c>
      <c r="G667">
        <v>0</v>
      </c>
      <c r="H667">
        <v>594.24462365591398</v>
      </c>
    </row>
    <row r="668" spans="1:8" x14ac:dyDescent="0.25">
      <c r="A668" t="s">
        <v>89</v>
      </c>
      <c r="B668">
        <v>1201</v>
      </c>
      <c r="C668">
        <v>900000</v>
      </c>
      <c r="D668" t="b">
        <v>0</v>
      </c>
      <c r="E668">
        <v>1177</v>
      </c>
      <c r="F668" t="s">
        <v>1745</v>
      </c>
      <c r="G668">
        <v>0</v>
      </c>
      <c r="H668">
        <v>515953.077956989</v>
      </c>
    </row>
    <row r="669" spans="1:8" x14ac:dyDescent="0.25">
      <c r="A669" t="s">
        <v>89</v>
      </c>
      <c r="B669">
        <v>1201</v>
      </c>
      <c r="C669">
        <v>470</v>
      </c>
      <c r="D669" t="b">
        <v>1</v>
      </c>
      <c r="E669">
        <v>1201</v>
      </c>
      <c r="F669" t="s">
        <v>1746</v>
      </c>
      <c r="G669">
        <v>0</v>
      </c>
      <c r="H669">
        <v>521.06989247311799</v>
      </c>
    </row>
    <row r="670" spans="1:8" x14ac:dyDescent="0.25">
      <c r="A670" t="s">
        <v>89</v>
      </c>
      <c r="B670">
        <v>1257</v>
      </c>
      <c r="C670">
        <v>900000</v>
      </c>
      <c r="D670" t="b">
        <v>0</v>
      </c>
      <c r="E670">
        <v>1201</v>
      </c>
      <c r="F670" t="s">
        <v>1747</v>
      </c>
      <c r="G670">
        <v>4.4550517104216397E-2</v>
      </c>
      <c r="H670">
        <v>534089.36021505401</v>
      </c>
    </row>
    <row r="671" spans="1:8" x14ac:dyDescent="0.25">
      <c r="A671" t="s">
        <v>89</v>
      </c>
      <c r="B671">
        <v>1204</v>
      </c>
      <c r="C671" t="b">
        <v>0</v>
      </c>
      <c r="D671">
        <v>900000</v>
      </c>
      <c r="F671" t="s">
        <v>1752</v>
      </c>
      <c r="G671">
        <v>2.49169435215946E-3</v>
      </c>
      <c r="H671">
        <v>528800.47380952397</v>
      </c>
    </row>
    <row r="672" spans="1:8" x14ac:dyDescent="0.25">
      <c r="A672" t="s">
        <v>89</v>
      </c>
      <c r="B672">
        <v>1201</v>
      </c>
      <c r="C672" t="b">
        <v>0</v>
      </c>
      <c r="D672">
        <v>900000</v>
      </c>
      <c r="F672" t="s">
        <v>1753</v>
      </c>
      <c r="G672">
        <v>0</v>
      </c>
      <c r="H672">
        <v>750250.92717086803</v>
      </c>
    </row>
    <row r="673" spans="1:8" x14ac:dyDescent="0.25">
      <c r="A673" t="s">
        <v>89</v>
      </c>
      <c r="B673">
        <v>1204.6666666666699</v>
      </c>
      <c r="C673" t="b">
        <v>0</v>
      </c>
      <c r="D673">
        <v>900000</v>
      </c>
      <c r="F673" t="s">
        <v>1754</v>
      </c>
      <c r="G673">
        <v>3.0437188710570298E-3</v>
      </c>
      <c r="H673">
        <v>528756.63333333295</v>
      </c>
    </row>
    <row r="674" spans="1:8" x14ac:dyDescent="0.25">
      <c r="A674" t="s">
        <v>487</v>
      </c>
      <c r="B674">
        <v>1557</v>
      </c>
      <c r="C674">
        <v>900000</v>
      </c>
      <c r="D674" t="b">
        <v>0</v>
      </c>
      <c r="E674">
        <v>0</v>
      </c>
      <c r="F674" t="s">
        <v>9</v>
      </c>
      <c r="G674">
        <v>0.26204238921001899</v>
      </c>
      <c r="H674">
        <v>614353.52233584505</v>
      </c>
    </row>
    <row r="675" spans="1:8" x14ac:dyDescent="0.25">
      <c r="A675" t="s">
        <v>487</v>
      </c>
      <c r="B675">
        <v>1149</v>
      </c>
      <c r="C675">
        <v>450</v>
      </c>
      <c r="D675" t="b">
        <v>1</v>
      </c>
      <c r="E675">
        <v>1149</v>
      </c>
      <c r="F675" t="s">
        <v>1744</v>
      </c>
      <c r="G675">
        <v>0</v>
      </c>
      <c r="H675">
        <v>564.07965554359498</v>
      </c>
    </row>
    <row r="676" spans="1:8" x14ac:dyDescent="0.25">
      <c r="A676" t="s">
        <v>487</v>
      </c>
      <c r="B676">
        <v>1149</v>
      </c>
      <c r="C676">
        <v>900000</v>
      </c>
      <c r="D676" t="b">
        <v>0</v>
      </c>
      <c r="E676">
        <v>1126</v>
      </c>
      <c r="F676" t="s">
        <v>1745</v>
      </c>
      <c r="G676">
        <v>0</v>
      </c>
      <c r="H676">
        <v>503739.10925726598</v>
      </c>
    </row>
    <row r="677" spans="1:8" x14ac:dyDescent="0.25">
      <c r="A677" t="s">
        <v>487</v>
      </c>
      <c r="B677">
        <v>1149</v>
      </c>
      <c r="C677">
        <v>450</v>
      </c>
      <c r="D677" t="b">
        <v>1</v>
      </c>
      <c r="E677">
        <v>1149</v>
      </c>
      <c r="F677" t="s">
        <v>1746</v>
      </c>
      <c r="G677">
        <v>0</v>
      </c>
      <c r="H677">
        <v>511.66846071044102</v>
      </c>
    </row>
    <row r="678" spans="1:8" x14ac:dyDescent="0.25">
      <c r="A678" t="s">
        <v>487</v>
      </c>
      <c r="B678">
        <v>1149</v>
      </c>
      <c r="C678">
        <v>466370</v>
      </c>
      <c r="D678" t="b">
        <v>1</v>
      </c>
      <c r="E678">
        <v>1149</v>
      </c>
      <c r="F678" t="s">
        <v>1747</v>
      </c>
      <c r="G678">
        <v>0</v>
      </c>
      <c r="H678">
        <v>265408.713401507</v>
      </c>
    </row>
    <row r="679" spans="1:8" x14ac:dyDescent="0.25">
      <c r="A679" t="s">
        <v>487</v>
      </c>
      <c r="B679">
        <v>1149.3333333333301</v>
      </c>
      <c r="C679" t="b">
        <v>0</v>
      </c>
      <c r="D679">
        <v>900000</v>
      </c>
      <c r="F679" t="s">
        <v>1752</v>
      </c>
      <c r="G679">
        <v>2.9002320185611601E-4</v>
      </c>
      <c r="H679">
        <v>508234.21549835702</v>
      </c>
    </row>
    <row r="680" spans="1:8" x14ac:dyDescent="0.25">
      <c r="A680" t="s">
        <v>487</v>
      </c>
      <c r="B680">
        <v>1149</v>
      </c>
      <c r="C680" t="b">
        <v>0</v>
      </c>
      <c r="D680">
        <v>900000</v>
      </c>
      <c r="F680" t="s">
        <v>1753</v>
      </c>
      <c r="G680">
        <v>0</v>
      </c>
      <c r="H680">
        <v>729306.17113910196</v>
      </c>
    </row>
    <row r="681" spans="1:8" x14ac:dyDescent="0.25">
      <c r="A681" t="s">
        <v>487</v>
      </c>
      <c r="B681">
        <v>1159.3333333333301</v>
      </c>
      <c r="C681" t="b">
        <v>0</v>
      </c>
      <c r="D681">
        <v>900000</v>
      </c>
      <c r="F681" t="s">
        <v>1754</v>
      </c>
      <c r="G681">
        <v>8.9131684876364598E-3</v>
      </c>
      <c r="H681">
        <v>509976.82146768901</v>
      </c>
    </row>
    <row r="682" spans="1:8" x14ac:dyDescent="0.25">
      <c r="A682" t="s">
        <v>139</v>
      </c>
      <c r="B682">
        <v>1178</v>
      </c>
      <c r="C682">
        <v>56030</v>
      </c>
      <c r="D682" t="b">
        <v>1</v>
      </c>
      <c r="E682">
        <v>1178</v>
      </c>
      <c r="F682" t="s">
        <v>9</v>
      </c>
      <c r="G682">
        <v>0</v>
      </c>
      <c r="H682">
        <v>35421.196493037598</v>
      </c>
    </row>
    <row r="683" spans="1:8" x14ac:dyDescent="0.25">
      <c r="A683" t="s">
        <v>139</v>
      </c>
      <c r="B683">
        <v>1178</v>
      </c>
      <c r="C683">
        <v>460</v>
      </c>
      <c r="D683" t="b">
        <v>1</v>
      </c>
      <c r="E683">
        <v>1178</v>
      </c>
      <c r="F683" t="s">
        <v>1744</v>
      </c>
      <c r="G683">
        <v>0</v>
      </c>
      <c r="H683">
        <v>564.46364105208897</v>
      </c>
    </row>
    <row r="684" spans="1:8" x14ac:dyDescent="0.25">
      <c r="A684" t="s">
        <v>139</v>
      </c>
      <c r="B684">
        <v>1178</v>
      </c>
      <c r="C684">
        <v>3430</v>
      </c>
      <c r="D684" t="b">
        <v>1</v>
      </c>
      <c r="E684">
        <v>1178</v>
      </c>
      <c r="F684" t="s">
        <v>1745</v>
      </c>
      <c r="G684">
        <v>0</v>
      </c>
      <c r="H684">
        <v>2844.72666322847</v>
      </c>
    </row>
    <row r="685" spans="1:8" x14ac:dyDescent="0.25">
      <c r="A685" t="s">
        <v>139</v>
      </c>
      <c r="B685">
        <v>1178</v>
      </c>
      <c r="C685">
        <v>400</v>
      </c>
      <c r="D685" t="b">
        <v>1</v>
      </c>
      <c r="E685">
        <v>1178</v>
      </c>
      <c r="F685" t="s">
        <v>1746</v>
      </c>
      <c r="G685">
        <v>0</v>
      </c>
      <c r="H685">
        <v>454.04203197524498</v>
      </c>
    </row>
    <row r="686" spans="1:8" x14ac:dyDescent="0.25">
      <c r="A686" t="s">
        <v>139</v>
      </c>
      <c r="B686">
        <v>1178</v>
      </c>
      <c r="C686">
        <v>50990</v>
      </c>
      <c r="D686" t="b">
        <v>1</v>
      </c>
      <c r="E686">
        <v>1178</v>
      </c>
      <c r="F686" t="s">
        <v>1747</v>
      </c>
      <c r="G686">
        <v>0</v>
      </c>
      <c r="H686">
        <v>29516.886281588399</v>
      </c>
    </row>
    <row r="687" spans="1:8" x14ac:dyDescent="0.25">
      <c r="A687" t="s">
        <v>139</v>
      </c>
      <c r="B687">
        <v>1178</v>
      </c>
      <c r="C687" t="b">
        <v>0</v>
      </c>
      <c r="D687">
        <v>900000</v>
      </c>
      <c r="F687" t="s">
        <v>1752</v>
      </c>
      <c r="G687">
        <v>0</v>
      </c>
      <c r="H687">
        <v>475997.31486742402</v>
      </c>
    </row>
    <row r="688" spans="1:8" x14ac:dyDescent="0.25">
      <c r="A688" t="s">
        <v>139</v>
      </c>
      <c r="B688">
        <v>1178</v>
      </c>
      <c r="C688" t="b">
        <v>0</v>
      </c>
      <c r="D688">
        <v>900000</v>
      </c>
      <c r="F688" t="s">
        <v>1753</v>
      </c>
      <c r="G688">
        <v>0</v>
      </c>
      <c r="H688">
        <v>690415.42566287902</v>
      </c>
    </row>
    <row r="689" spans="1:8" x14ac:dyDescent="0.25">
      <c r="A689" t="s">
        <v>139</v>
      </c>
      <c r="B689">
        <v>1187.6666666666699</v>
      </c>
      <c r="C689" t="b">
        <v>0</v>
      </c>
      <c r="D689">
        <v>900000</v>
      </c>
      <c r="F689" t="s">
        <v>1754</v>
      </c>
      <c r="G689">
        <v>8.1392085321358998E-3</v>
      </c>
      <c r="H689">
        <v>481327.754971591</v>
      </c>
    </row>
    <row r="690" spans="1:8" x14ac:dyDescent="0.25">
      <c r="A690" t="s">
        <v>1465</v>
      </c>
      <c r="B690">
        <v>2025</v>
      </c>
      <c r="C690">
        <v>900000</v>
      </c>
      <c r="D690" t="b">
        <v>0</v>
      </c>
      <c r="E690">
        <v>0</v>
      </c>
      <c r="F690" t="s">
        <v>9</v>
      </c>
      <c r="G690">
        <v>0.40592592592592602</v>
      </c>
      <c r="H690">
        <v>680988.29876893898</v>
      </c>
    </row>
    <row r="691" spans="1:8" x14ac:dyDescent="0.25">
      <c r="A691" t="s">
        <v>1465</v>
      </c>
      <c r="B691">
        <v>1203</v>
      </c>
      <c r="C691">
        <v>520</v>
      </c>
      <c r="D691" t="b">
        <v>1</v>
      </c>
      <c r="E691">
        <v>1203</v>
      </c>
      <c r="F691" t="s">
        <v>1744</v>
      </c>
      <c r="G691">
        <v>0</v>
      </c>
      <c r="H691">
        <v>585.27698863636397</v>
      </c>
    </row>
    <row r="692" spans="1:8" x14ac:dyDescent="0.25">
      <c r="A692" t="s">
        <v>1465</v>
      </c>
      <c r="B692">
        <v>1203</v>
      </c>
      <c r="C692">
        <v>900000</v>
      </c>
      <c r="D692" t="b">
        <v>0</v>
      </c>
      <c r="E692">
        <v>1156</v>
      </c>
      <c r="F692" t="s">
        <v>1745</v>
      </c>
      <c r="G692">
        <v>0</v>
      </c>
      <c r="H692">
        <v>481822.45501893898</v>
      </c>
    </row>
    <row r="693" spans="1:8" x14ac:dyDescent="0.25">
      <c r="A693" t="s">
        <v>1465</v>
      </c>
      <c r="B693">
        <v>1203</v>
      </c>
      <c r="C693">
        <v>410</v>
      </c>
      <c r="D693" t="b">
        <v>1</v>
      </c>
      <c r="E693">
        <v>1203</v>
      </c>
      <c r="F693" t="s">
        <v>1746</v>
      </c>
      <c r="G693">
        <v>0</v>
      </c>
      <c r="H693">
        <v>433.19839015151501</v>
      </c>
    </row>
    <row r="694" spans="1:8" x14ac:dyDescent="0.25">
      <c r="A694" t="s">
        <v>1465</v>
      </c>
      <c r="B694">
        <v>1312</v>
      </c>
      <c r="C694">
        <v>900000</v>
      </c>
      <c r="D694" t="b">
        <v>0</v>
      </c>
      <c r="E694">
        <v>1203</v>
      </c>
      <c r="F694" t="s">
        <v>1747</v>
      </c>
      <c r="G694">
        <v>8.3079268292683001E-2</v>
      </c>
      <c r="H694">
        <v>507716.66169507598</v>
      </c>
    </row>
    <row r="695" spans="1:8" x14ac:dyDescent="0.25">
      <c r="A695" t="s">
        <v>1465</v>
      </c>
      <c r="B695">
        <v>1211.3333333333301</v>
      </c>
      <c r="C695" t="b">
        <v>0</v>
      </c>
      <c r="D695">
        <v>900000</v>
      </c>
      <c r="F695" t="s">
        <v>1752</v>
      </c>
      <c r="G695">
        <v>6.32911392405056E-3</v>
      </c>
      <c r="H695">
        <v>507441.47376836702</v>
      </c>
    </row>
    <row r="696" spans="1:8" x14ac:dyDescent="0.25">
      <c r="A696" t="s">
        <v>1465</v>
      </c>
      <c r="B696">
        <v>1203.6666666666699</v>
      </c>
      <c r="C696" t="b">
        <v>0</v>
      </c>
      <c r="D696">
        <v>900000</v>
      </c>
      <c r="F696" t="s">
        <v>1753</v>
      </c>
      <c r="G696">
        <v>0</v>
      </c>
      <c r="H696">
        <v>714222.97091616294</v>
      </c>
    </row>
    <row r="697" spans="1:8" x14ac:dyDescent="0.25">
      <c r="A697" t="s">
        <v>1465</v>
      </c>
      <c r="B697">
        <v>1211.6666666666699</v>
      </c>
      <c r="C697" t="b">
        <v>0</v>
      </c>
      <c r="D697">
        <v>900000</v>
      </c>
      <c r="F697" t="s">
        <v>1754</v>
      </c>
      <c r="G697">
        <v>6.6024759284731803E-3</v>
      </c>
      <c r="H697">
        <v>507729.14092480601</v>
      </c>
    </row>
    <row r="698" spans="1:8" x14ac:dyDescent="0.25">
      <c r="A698" t="s">
        <v>1651</v>
      </c>
      <c r="B698">
        <v>1988</v>
      </c>
      <c r="C698">
        <v>900000</v>
      </c>
      <c r="D698" t="b">
        <v>0</v>
      </c>
      <c r="E698">
        <v>0</v>
      </c>
      <c r="F698" t="s">
        <v>9</v>
      </c>
      <c r="G698">
        <v>0.40442655935613703</v>
      </c>
      <c r="H698">
        <v>711818.93956910097</v>
      </c>
    </row>
    <row r="699" spans="1:8" x14ac:dyDescent="0.25">
      <c r="A699" t="s">
        <v>1651</v>
      </c>
      <c r="B699">
        <v>1184</v>
      </c>
      <c r="C699">
        <v>520</v>
      </c>
      <c r="D699" t="b">
        <v>1</v>
      </c>
      <c r="E699">
        <v>1184</v>
      </c>
      <c r="F699" t="s">
        <v>1744</v>
      </c>
      <c r="G699">
        <v>0</v>
      </c>
      <c r="H699">
        <v>571.16001050972204</v>
      </c>
    </row>
    <row r="700" spans="1:8" x14ac:dyDescent="0.25">
      <c r="A700" t="s">
        <v>1651</v>
      </c>
      <c r="B700">
        <v>1184</v>
      </c>
      <c r="C700">
        <v>900000</v>
      </c>
      <c r="D700" t="b">
        <v>0</v>
      </c>
      <c r="E700">
        <v>1152</v>
      </c>
      <c r="F700" t="s">
        <v>1745</v>
      </c>
      <c r="G700">
        <v>0</v>
      </c>
      <c r="H700">
        <v>505534.63741460902</v>
      </c>
    </row>
    <row r="701" spans="1:8" x14ac:dyDescent="0.25">
      <c r="A701" t="s">
        <v>1651</v>
      </c>
      <c r="B701">
        <v>1184</v>
      </c>
      <c r="C701">
        <v>440</v>
      </c>
      <c r="D701" t="b">
        <v>1</v>
      </c>
      <c r="E701">
        <v>1184</v>
      </c>
      <c r="F701" t="s">
        <v>1746</v>
      </c>
      <c r="G701">
        <v>0</v>
      </c>
      <c r="H701">
        <v>460.81975827640599</v>
      </c>
    </row>
    <row r="702" spans="1:8" x14ac:dyDescent="0.25">
      <c r="A702" t="s">
        <v>1651</v>
      </c>
      <c r="B702">
        <v>1331</v>
      </c>
      <c r="C702">
        <v>900000</v>
      </c>
      <c r="D702" t="b">
        <v>0</v>
      </c>
      <c r="E702">
        <v>1183</v>
      </c>
      <c r="F702" t="s">
        <v>1747</v>
      </c>
      <c r="G702">
        <v>0.110443275732532</v>
      </c>
      <c r="H702">
        <v>545150.45717288496</v>
      </c>
    </row>
    <row r="703" spans="1:8" x14ac:dyDescent="0.25">
      <c r="A703" t="s">
        <v>1651</v>
      </c>
      <c r="B703">
        <v>1188</v>
      </c>
      <c r="C703" t="b">
        <v>0</v>
      </c>
      <c r="D703">
        <v>900000</v>
      </c>
      <c r="F703" t="s">
        <v>1752</v>
      </c>
      <c r="G703">
        <v>3.08641975308643E-3</v>
      </c>
      <c r="H703">
        <v>504282.894684183</v>
      </c>
    </row>
    <row r="704" spans="1:8" x14ac:dyDescent="0.25">
      <c r="A704" t="s">
        <v>1651</v>
      </c>
      <c r="B704">
        <v>1184.3333333333301</v>
      </c>
      <c r="C704" t="b">
        <v>0</v>
      </c>
      <c r="D704">
        <v>900000</v>
      </c>
      <c r="F704" t="s">
        <v>1753</v>
      </c>
      <c r="G704">
        <v>0</v>
      </c>
      <c r="H704">
        <v>705690.89155211404</v>
      </c>
    </row>
    <row r="705" spans="1:8" x14ac:dyDescent="0.25">
      <c r="A705" t="s">
        <v>1651</v>
      </c>
      <c r="B705">
        <v>1196.3333333333301</v>
      </c>
      <c r="C705" t="b">
        <v>0</v>
      </c>
      <c r="D705">
        <v>900000</v>
      </c>
      <c r="F705" t="s">
        <v>1754</v>
      </c>
      <c r="G705">
        <v>1.00306492059069E-2</v>
      </c>
      <c r="H705">
        <v>507066.096180616</v>
      </c>
    </row>
    <row r="706" spans="1:8" x14ac:dyDescent="0.25">
      <c r="A706" t="s">
        <v>984</v>
      </c>
      <c r="B706">
        <v>1562</v>
      </c>
      <c r="C706">
        <v>900000</v>
      </c>
      <c r="D706" t="b">
        <v>0</v>
      </c>
      <c r="E706">
        <v>0</v>
      </c>
      <c r="F706" t="s">
        <v>9</v>
      </c>
      <c r="G706">
        <v>0.23879641485275299</v>
      </c>
      <c r="H706">
        <v>626149.94894651498</v>
      </c>
    </row>
    <row r="707" spans="1:8" x14ac:dyDescent="0.25">
      <c r="A707" t="s">
        <v>984</v>
      </c>
      <c r="B707">
        <v>1189</v>
      </c>
      <c r="C707">
        <v>530</v>
      </c>
      <c r="D707" t="b">
        <v>1</v>
      </c>
      <c r="E707">
        <v>1189</v>
      </c>
      <c r="F707" t="s">
        <v>1744</v>
      </c>
      <c r="G707">
        <v>0</v>
      </c>
      <c r="H707">
        <v>631.52215018908703</v>
      </c>
    </row>
    <row r="708" spans="1:8" x14ac:dyDescent="0.25">
      <c r="A708" t="s">
        <v>984</v>
      </c>
      <c r="B708">
        <v>1189</v>
      </c>
      <c r="C708">
        <v>900000</v>
      </c>
      <c r="D708" t="b">
        <v>0</v>
      </c>
      <c r="E708">
        <v>1170</v>
      </c>
      <c r="F708" t="s">
        <v>1745</v>
      </c>
      <c r="G708">
        <v>0</v>
      </c>
      <c r="H708">
        <v>514480.26742301497</v>
      </c>
    </row>
    <row r="709" spans="1:8" x14ac:dyDescent="0.25">
      <c r="A709" t="s">
        <v>984</v>
      </c>
      <c r="B709">
        <v>1189</v>
      </c>
      <c r="C709">
        <v>580</v>
      </c>
      <c r="D709" t="b">
        <v>1</v>
      </c>
      <c r="E709">
        <v>1189</v>
      </c>
      <c r="F709" t="s">
        <v>1746</v>
      </c>
      <c r="G709">
        <v>0</v>
      </c>
      <c r="H709">
        <v>600.60372771474897</v>
      </c>
    </row>
    <row r="710" spans="1:8" x14ac:dyDescent="0.25">
      <c r="A710" t="s">
        <v>984</v>
      </c>
      <c r="B710">
        <v>1189</v>
      </c>
      <c r="C710">
        <v>396710</v>
      </c>
      <c r="D710" t="b">
        <v>1</v>
      </c>
      <c r="E710">
        <v>1189</v>
      </c>
      <c r="F710" t="s">
        <v>1747</v>
      </c>
      <c r="G710">
        <v>0</v>
      </c>
      <c r="H710">
        <v>230799.00702323101</v>
      </c>
    </row>
    <row r="711" spans="1:8" x14ac:dyDescent="0.25">
      <c r="A711" t="s">
        <v>984</v>
      </c>
      <c r="B711">
        <v>1191.3333333333301</v>
      </c>
      <c r="C711" t="b">
        <v>0</v>
      </c>
      <c r="D711">
        <v>900000</v>
      </c>
      <c r="F711" t="s">
        <v>1752</v>
      </c>
      <c r="G711">
        <v>1.9585898153329198E-3</v>
      </c>
      <c r="H711">
        <v>526735.99099606101</v>
      </c>
    </row>
    <row r="712" spans="1:8" x14ac:dyDescent="0.25">
      <c r="A712" t="s">
        <v>984</v>
      </c>
      <c r="B712">
        <v>1189</v>
      </c>
      <c r="C712" t="b">
        <v>0</v>
      </c>
      <c r="D712">
        <v>900000</v>
      </c>
      <c r="F712" t="s">
        <v>1753</v>
      </c>
      <c r="G712">
        <v>0</v>
      </c>
      <c r="H712">
        <v>747158.78404614504</v>
      </c>
    </row>
    <row r="713" spans="1:8" x14ac:dyDescent="0.25">
      <c r="A713" t="s">
        <v>984</v>
      </c>
      <c r="B713">
        <v>1210.6666666666699</v>
      </c>
      <c r="C713" t="b">
        <v>0</v>
      </c>
      <c r="D713">
        <v>900000</v>
      </c>
      <c r="F713" t="s">
        <v>1754</v>
      </c>
      <c r="G713">
        <v>1.78964757709251E-2</v>
      </c>
      <c r="H713">
        <v>527716.75506471598</v>
      </c>
    </row>
    <row r="714" spans="1:8" x14ac:dyDescent="0.25">
      <c r="A714" t="s">
        <v>1155</v>
      </c>
      <c r="B714">
        <v>1563</v>
      </c>
      <c r="C714">
        <v>900000</v>
      </c>
      <c r="D714" t="b">
        <v>0</v>
      </c>
      <c r="E714">
        <v>0</v>
      </c>
      <c r="F714" t="s">
        <v>9</v>
      </c>
      <c r="G714">
        <v>0.24184261036468299</v>
      </c>
      <c r="H714">
        <v>596795.30315534002</v>
      </c>
    </row>
    <row r="715" spans="1:8" x14ac:dyDescent="0.25">
      <c r="A715" t="s">
        <v>1155</v>
      </c>
      <c r="B715">
        <v>1185</v>
      </c>
      <c r="C715">
        <v>450</v>
      </c>
      <c r="D715" t="b">
        <v>1</v>
      </c>
      <c r="E715">
        <v>1185</v>
      </c>
      <c r="F715" t="s">
        <v>1744</v>
      </c>
      <c r="G715">
        <v>0</v>
      </c>
      <c r="H715">
        <v>529.17475728155296</v>
      </c>
    </row>
    <row r="716" spans="1:8" x14ac:dyDescent="0.25">
      <c r="A716" t="s">
        <v>1155</v>
      </c>
      <c r="B716">
        <v>1185</v>
      </c>
      <c r="C716">
        <v>900000</v>
      </c>
      <c r="D716" t="b">
        <v>0</v>
      </c>
      <c r="E716">
        <v>1164</v>
      </c>
      <c r="F716" t="s">
        <v>1745</v>
      </c>
      <c r="G716">
        <v>0</v>
      </c>
      <c r="H716">
        <v>484179.69417475699</v>
      </c>
    </row>
    <row r="717" spans="1:8" x14ac:dyDescent="0.25">
      <c r="A717" t="s">
        <v>1155</v>
      </c>
      <c r="B717">
        <v>1185</v>
      </c>
      <c r="C717">
        <v>400</v>
      </c>
      <c r="D717" t="b">
        <v>1</v>
      </c>
      <c r="E717">
        <v>1185</v>
      </c>
      <c r="F717" t="s">
        <v>1746</v>
      </c>
      <c r="G717">
        <v>0</v>
      </c>
      <c r="H717">
        <v>432.757281553398</v>
      </c>
    </row>
    <row r="718" spans="1:8" x14ac:dyDescent="0.25">
      <c r="A718" t="s">
        <v>1155</v>
      </c>
      <c r="B718">
        <v>1185</v>
      </c>
      <c r="C718">
        <v>146680</v>
      </c>
      <c r="D718" t="b">
        <v>1</v>
      </c>
      <c r="E718">
        <v>1185</v>
      </c>
      <c r="F718" t="s">
        <v>1747</v>
      </c>
      <c r="G718">
        <v>0</v>
      </c>
      <c r="H718">
        <v>80896.927184465996</v>
      </c>
    </row>
    <row r="719" spans="1:8" x14ac:dyDescent="0.25">
      <c r="A719" t="s">
        <v>1155</v>
      </c>
      <c r="B719">
        <v>1186</v>
      </c>
      <c r="C719" t="b">
        <v>0</v>
      </c>
      <c r="D719">
        <v>900000</v>
      </c>
      <c r="F719" t="s">
        <v>1752</v>
      </c>
      <c r="G719">
        <v>8.4317032040470696E-4</v>
      </c>
      <c r="H719">
        <v>504537.36701570702</v>
      </c>
    </row>
    <row r="720" spans="1:8" x14ac:dyDescent="0.25">
      <c r="A720" t="s">
        <v>1155</v>
      </c>
      <c r="B720">
        <v>1185</v>
      </c>
      <c r="C720" t="b">
        <v>0</v>
      </c>
      <c r="D720">
        <v>900000</v>
      </c>
      <c r="F720" t="s">
        <v>1753</v>
      </c>
      <c r="G720">
        <v>0</v>
      </c>
      <c r="H720">
        <v>711728.86465968599</v>
      </c>
    </row>
    <row r="721" spans="1:8" x14ac:dyDescent="0.25">
      <c r="A721" t="s">
        <v>1155</v>
      </c>
      <c r="B721">
        <v>1188</v>
      </c>
      <c r="C721" t="b">
        <v>0</v>
      </c>
      <c r="D721">
        <v>900000</v>
      </c>
      <c r="F721" t="s">
        <v>1754</v>
      </c>
      <c r="G721">
        <v>2.5252525252524899E-3</v>
      </c>
      <c r="H721">
        <v>504508.16073298402</v>
      </c>
    </row>
    <row r="722" spans="1:8" x14ac:dyDescent="0.25">
      <c r="A722" t="s">
        <v>935</v>
      </c>
      <c r="B722">
        <v>2292</v>
      </c>
      <c r="C722">
        <v>161630</v>
      </c>
      <c r="D722" t="b">
        <v>1</v>
      </c>
      <c r="E722">
        <v>2292</v>
      </c>
      <c r="F722" t="s">
        <v>9</v>
      </c>
      <c r="G722">
        <v>0</v>
      </c>
      <c r="H722">
        <v>118870.598723724</v>
      </c>
    </row>
    <row r="723" spans="1:8" x14ac:dyDescent="0.25">
      <c r="A723" t="s">
        <v>935</v>
      </c>
      <c r="B723">
        <v>2292</v>
      </c>
      <c r="C723">
        <v>850</v>
      </c>
      <c r="D723" t="b">
        <v>1</v>
      </c>
      <c r="E723">
        <v>2292</v>
      </c>
      <c r="F723" t="s">
        <v>1744</v>
      </c>
      <c r="G723">
        <v>0</v>
      </c>
      <c r="H723">
        <v>1052.65640640641</v>
      </c>
    </row>
    <row r="724" spans="1:8" x14ac:dyDescent="0.25">
      <c r="A724" t="s">
        <v>935</v>
      </c>
      <c r="B724">
        <v>2292</v>
      </c>
      <c r="C724">
        <v>2730</v>
      </c>
      <c r="D724" t="b">
        <v>1</v>
      </c>
      <c r="E724">
        <v>2292</v>
      </c>
      <c r="F724" t="s">
        <v>1745</v>
      </c>
      <c r="G724">
        <v>0</v>
      </c>
      <c r="H724">
        <v>2074.5232732732702</v>
      </c>
    </row>
    <row r="725" spans="1:8" x14ac:dyDescent="0.25">
      <c r="A725" t="s">
        <v>935</v>
      </c>
      <c r="B725">
        <v>2292</v>
      </c>
      <c r="C725">
        <v>710</v>
      </c>
      <c r="D725" t="b">
        <v>1</v>
      </c>
      <c r="E725">
        <v>2292</v>
      </c>
      <c r="F725" t="s">
        <v>1746</v>
      </c>
      <c r="G725">
        <v>0</v>
      </c>
      <c r="H725">
        <v>808.73623623623598</v>
      </c>
    </row>
    <row r="726" spans="1:8" x14ac:dyDescent="0.25">
      <c r="A726" t="s">
        <v>935</v>
      </c>
      <c r="B726">
        <v>2371</v>
      </c>
      <c r="C726">
        <v>900000</v>
      </c>
      <c r="D726" t="b">
        <v>0</v>
      </c>
      <c r="E726">
        <v>2292</v>
      </c>
      <c r="F726" t="s">
        <v>1747</v>
      </c>
      <c r="G726">
        <v>3.3319274567692903E-2</v>
      </c>
      <c r="H726">
        <v>494071.90315315302</v>
      </c>
    </row>
    <row r="727" spans="1:8" x14ac:dyDescent="0.25">
      <c r="A727" t="s">
        <v>935</v>
      </c>
      <c r="B727">
        <v>2294</v>
      </c>
      <c r="C727" t="b">
        <v>0</v>
      </c>
      <c r="D727">
        <v>900000</v>
      </c>
      <c r="F727" t="s">
        <v>1752</v>
      </c>
      <c r="G727">
        <v>0</v>
      </c>
      <c r="H727">
        <v>506665.57337697799</v>
      </c>
    </row>
    <row r="728" spans="1:8" x14ac:dyDescent="0.25">
      <c r="A728" t="s">
        <v>935</v>
      </c>
      <c r="B728">
        <v>2297.6666666666702</v>
      </c>
      <c r="C728" t="b">
        <v>0</v>
      </c>
      <c r="D728">
        <v>900000</v>
      </c>
      <c r="F728" t="s">
        <v>1753</v>
      </c>
      <c r="G728">
        <v>1.5958218482518001E-3</v>
      </c>
      <c r="H728">
        <v>783144.43917075801</v>
      </c>
    </row>
    <row r="729" spans="1:8" x14ac:dyDescent="0.25">
      <c r="A729" t="s">
        <v>935</v>
      </c>
      <c r="B729">
        <v>2303</v>
      </c>
      <c r="C729" t="b">
        <v>0</v>
      </c>
      <c r="D729">
        <v>900000</v>
      </c>
      <c r="F729" t="s">
        <v>1754</v>
      </c>
      <c r="G729">
        <v>3.9079461571862604E-3</v>
      </c>
      <c r="H729">
        <v>507058.23677032202</v>
      </c>
    </row>
    <row r="730" spans="1:8" x14ac:dyDescent="0.25">
      <c r="A730" t="s">
        <v>584</v>
      </c>
      <c r="F730" t="s">
        <v>9</v>
      </c>
    </row>
    <row r="731" spans="1:8" x14ac:dyDescent="0.25">
      <c r="A731" t="s">
        <v>584</v>
      </c>
      <c r="B731">
        <v>2329</v>
      </c>
      <c r="C731">
        <v>2710</v>
      </c>
      <c r="D731" t="b">
        <v>1</v>
      </c>
      <c r="E731">
        <v>2329</v>
      </c>
      <c r="F731" t="s">
        <v>1744</v>
      </c>
      <c r="G731">
        <v>0</v>
      </c>
      <c r="H731">
        <v>2191.7028795811498</v>
      </c>
    </row>
    <row r="732" spans="1:8" x14ac:dyDescent="0.25">
      <c r="A732" t="s">
        <v>584</v>
      </c>
      <c r="B732">
        <v>2331</v>
      </c>
      <c r="C732">
        <v>900000</v>
      </c>
      <c r="D732" t="b">
        <v>0</v>
      </c>
      <c r="E732">
        <v>2271</v>
      </c>
      <c r="F732" t="s">
        <v>1745</v>
      </c>
      <c r="G732">
        <v>8.5800085800080705E-4</v>
      </c>
      <c r="H732">
        <v>500830.90222513099</v>
      </c>
    </row>
    <row r="733" spans="1:8" x14ac:dyDescent="0.25">
      <c r="A733" t="s">
        <v>584</v>
      </c>
      <c r="B733">
        <v>2329</v>
      </c>
      <c r="C733">
        <v>2680</v>
      </c>
      <c r="D733" t="b">
        <v>1</v>
      </c>
      <c r="E733">
        <v>2329</v>
      </c>
      <c r="F733" t="s">
        <v>1746</v>
      </c>
      <c r="G733">
        <v>0</v>
      </c>
      <c r="H733">
        <v>1956.93848167539</v>
      </c>
    </row>
    <row r="734" spans="1:8" x14ac:dyDescent="0.25">
      <c r="A734" t="s">
        <v>584</v>
      </c>
      <c r="F734" t="s">
        <v>1747</v>
      </c>
    </row>
    <row r="735" spans="1:8" x14ac:dyDescent="0.25">
      <c r="A735" t="s">
        <v>584</v>
      </c>
      <c r="B735">
        <v>2351.6666666666702</v>
      </c>
      <c r="C735" t="b">
        <v>0</v>
      </c>
      <c r="D735">
        <v>900000</v>
      </c>
      <c r="F735" t="s">
        <v>1752</v>
      </c>
      <c r="G735">
        <v>6.6619418851877601E-3</v>
      </c>
      <c r="H735">
        <v>501213.42475221702</v>
      </c>
    </row>
    <row r="736" spans="1:8" x14ac:dyDescent="0.25">
      <c r="A736" t="s">
        <v>584</v>
      </c>
      <c r="B736">
        <v>2336</v>
      </c>
      <c r="C736" t="b">
        <v>0</v>
      </c>
      <c r="D736">
        <v>900000</v>
      </c>
      <c r="F736" t="s">
        <v>1753</v>
      </c>
      <c r="G736">
        <v>0</v>
      </c>
      <c r="H736">
        <v>747168.50912884704</v>
      </c>
    </row>
    <row r="737" spans="1:8" x14ac:dyDescent="0.25">
      <c r="A737" t="s">
        <v>584</v>
      </c>
      <c r="B737">
        <v>2342.6666666666702</v>
      </c>
      <c r="C737" t="b">
        <v>0</v>
      </c>
      <c r="D737">
        <v>900000</v>
      </c>
      <c r="F737" t="s">
        <v>1754</v>
      </c>
      <c r="G737">
        <v>2.8457598178712701E-3</v>
      </c>
      <c r="H737">
        <v>500099.14658320299</v>
      </c>
    </row>
    <row r="738" spans="1:8" x14ac:dyDescent="0.25">
      <c r="A738" t="s">
        <v>512</v>
      </c>
      <c r="B738">
        <v>5559</v>
      </c>
      <c r="C738">
        <v>900000</v>
      </c>
      <c r="D738" t="b">
        <v>0</v>
      </c>
      <c r="E738">
        <v>0</v>
      </c>
      <c r="F738" t="s">
        <v>9</v>
      </c>
      <c r="G738">
        <v>0.57294477423997103</v>
      </c>
      <c r="H738">
        <v>917123.16494712397</v>
      </c>
    </row>
    <row r="739" spans="1:8" x14ac:dyDescent="0.25">
      <c r="A739" t="s">
        <v>512</v>
      </c>
      <c r="B739">
        <v>2374</v>
      </c>
      <c r="C739">
        <v>930</v>
      </c>
      <c r="D739" t="b">
        <v>1</v>
      </c>
      <c r="E739">
        <v>2374</v>
      </c>
      <c r="F739" t="s">
        <v>1744</v>
      </c>
      <c r="G739">
        <v>0</v>
      </c>
      <c r="H739">
        <v>1038.2667010575201</v>
      </c>
    </row>
    <row r="740" spans="1:8" x14ac:dyDescent="0.25">
      <c r="A740" t="s">
        <v>512</v>
      </c>
      <c r="B740">
        <v>2375</v>
      </c>
      <c r="C740">
        <v>900000</v>
      </c>
      <c r="D740" t="b">
        <v>0</v>
      </c>
      <c r="E740">
        <v>2339</v>
      </c>
      <c r="F740" t="s">
        <v>1745</v>
      </c>
      <c r="G740">
        <v>4.2105263157898902E-4</v>
      </c>
      <c r="H740">
        <v>501579.22078927001</v>
      </c>
    </row>
    <row r="741" spans="1:8" x14ac:dyDescent="0.25">
      <c r="A741" t="s">
        <v>512</v>
      </c>
      <c r="B741">
        <v>2374</v>
      </c>
      <c r="C741">
        <v>840</v>
      </c>
      <c r="D741" t="b">
        <v>1</v>
      </c>
      <c r="E741">
        <v>2374</v>
      </c>
      <c r="F741" t="s">
        <v>1746</v>
      </c>
      <c r="G741">
        <v>0</v>
      </c>
      <c r="H741">
        <v>893.44596337374298</v>
      </c>
    </row>
    <row r="742" spans="1:8" x14ac:dyDescent="0.25">
      <c r="A742" t="s">
        <v>512</v>
      </c>
      <c r="B742">
        <v>2627</v>
      </c>
      <c r="C742">
        <v>900000</v>
      </c>
      <c r="D742" t="b">
        <v>0</v>
      </c>
      <c r="E742">
        <v>2374</v>
      </c>
      <c r="F742" t="s">
        <v>1747</v>
      </c>
      <c r="G742">
        <v>9.6307575180814606E-2</v>
      </c>
      <c r="H742">
        <v>534575.45009027596</v>
      </c>
    </row>
    <row r="743" spans="1:8" x14ac:dyDescent="0.25">
      <c r="A743" t="s">
        <v>512</v>
      </c>
      <c r="B743">
        <v>2392.3333333333298</v>
      </c>
      <c r="C743" t="b">
        <v>0</v>
      </c>
      <c r="D743">
        <v>900000</v>
      </c>
      <c r="F743" t="s">
        <v>1752</v>
      </c>
      <c r="G743">
        <v>5.9913612930194704E-3</v>
      </c>
      <c r="H743">
        <v>523357.510953966</v>
      </c>
    </row>
    <row r="744" spans="1:8" x14ac:dyDescent="0.25">
      <c r="A744" t="s">
        <v>512</v>
      </c>
      <c r="B744">
        <v>2378</v>
      </c>
      <c r="C744" t="b">
        <v>0</v>
      </c>
      <c r="D744">
        <v>900000</v>
      </c>
      <c r="F744" t="s">
        <v>1753</v>
      </c>
      <c r="G744">
        <v>0</v>
      </c>
      <c r="H744">
        <v>798520.18275097106</v>
      </c>
    </row>
    <row r="745" spans="1:8" x14ac:dyDescent="0.25">
      <c r="A745" t="s">
        <v>512</v>
      </c>
      <c r="B745">
        <v>2389</v>
      </c>
      <c r="C745" t="b">
        <v>0</v>
      </c>
      <c r="D745">
        <v>900000</v>
      </c>
      <c r="F745" t="s">
        <v>1754</v>
      </c>
      <c r="G745">
        <v>4.60443700293012E-3</v>
      </c>
      <c r="H745">
        <v>524416.254714365</v>
      </c>
    </row>
    <row r="746" spans="1:8" x14ac:dyDescent="0.25">
      <c r="A746" t="s">
        <v>161</v>
      </c>
      <c r="B746">
        <v>4725</v>
      </c>
      <c r="C746">
        <v>900000</v>
      </c>
      <c r="D746" t="b">
        <v>0</v>
      </c>
      <c r="E746">
        <v>0</v>
      </c>
      <c r="F746" t="s">
        <v>9</v>
      </c>
      <c r="G746">
        <v>0.50116402116402103</v>
      </c>
      <c r="H746">
        <v>816023.93033648795</v>
      </c>
    </row>
    <row r="747" spans="1:8" x14ac:dyDescent="0.25">
      <c r="A747" t="s">
        <v>161</v>
      </c>
      <c r="B747">
        <v>2357</v>
      </c>
      <c r="C747">
        <v>910</v>
      </c>
      <c r="D747" t="b">
        <v>1</v>
      </c>
      <c r="E747">
        <v>2357</v>
      </c>
      <c r="F747" t="s">
        <v>1744</v>
      </c>
      <c r="G747">
        <v>0</v>
      </c>
      <c r="H747">
        <v>1128.93796004206</v>
      </c>
    </row>
    <row r="748" spans="1:8" x14ac:dyDescent="0.25">
      <c r="A748" t="s">
        <v>161</v>
      </c>
      <c r="B748">
        <v>2357</v>
      </c>
      <c r="C748">
        <v>900000</v>
      </c>
      <c r="D748" t="b">
        <v>0</v>
      </c>
      <c r="E748">
        <v>2324</v>
      </c>
      <c r="F748" t="s">
        <v>1745</v>
      </c>
      <c r="G748">
        <v>0</v>
      </c>
      <c r="H748">
        <v>504827.57097791799</v>
      </c>
    </row>
    <row r="749" spans="1:8" x14ac:dyDescent="0.25">
      <c r="A749" t="s">
        <v>161</v>
      </c>
      <c r="B749">
        <v>2357</v>
      </c>
      <c r="C749">
        <v>690</v>
      </c>
      <c r="D749" t="b">
        <v>1</v>
      </c>
      <c r="E749">
        <v>2357</v>
      </c>
      <c r="F749" t="s">
        <v>1746</v>
      </c>
      <c r="G749">
        <v>0</v>
      </c>
      <c r="H749">
        <v>845.84910620399603</v>
      </c>
    </row>
    <row r="750" spans="1:8" x14ac:dyDescent="0.25">
      <c r="A750" t="s">
        <v>161</v>
      </c>
      <c r="B750">
        <v>2580</v>
      </c>
      <c r="C750">
        <v>900000</v>
      </c>
      <c r="D750" t="b">
        <v>0</v>
      </c>
      <c r="E750">
        <v>2357</v>
      </c>
      <c r="F750" t="s">
        <v>1747</v>
      </c>
      <c r="G750">
        <v>8.6434108527131695E-2</v>
      </c>
      <c r="H750">
        <v>540864.84358569898</v>
      </c>
    </row>
    <row r="751" spans="1:8" x14ac:dyDescent="0.25">
      <c r="A751" t="s">
        <v>161</v>
      </c>
      <c r="B751">
        <v>2364</v>
      </c>
      <c r="C751" t="b">
        <v>0</v>
      </c>
      <c r="D751">
        <v>900000</v>
      </c>
      <c r="F751" t="s">
        <v>1752</v>
      </c>
      <c r="G751">
        <v>2.1150592216582199E-3</v>
      </c>
      <c r="H751">
        <v>510214.13820375298</v>
      </c>
    </row>
    <row r="752" spans="1:8" x14ac:dyDescent="0.25">
      <c r="A752" t="s">
        <v>161</v>
      </c>
      <c r="B752">
        <v>2359</v>
      </c>
      <c r="C752" t="b">
        <v>0</v>
      </c>
      <c r="D752">
        <v>900000</v>
      </c>
      <c r="F752" t="s">
        <v>1753</v>
      </c>
      <c r="G752">
        <v>0</v>
      </c>
      <c r="H752">
        <v>759767.96152815002</v>
      </c>
    </row>
    <row r="753" spans="1:8" x14ac:dyDescent="0.25">
      <c r="A753" t="s">
        <v>161</v>
      </c>
      <c r="B753">
        <v>2372</v>
      </c>
      <c r="C753" t="b">
        <v>0</v>
      </c>
      <c r="D753">
        <v>900000</v>
      </c>
      <c r="F753" t="s">
        <v>1754</v>
      </c>
      <c r="G753">
        <v>5.4806070826306499E-3</v>
      </c>
      <c r="H753">
        <v>510751.791823056</v>
      </c>
    </row>
    <row r="754" spans="1:8" x14ac:dyDescent="0.25">
      <c r="A754" t="s">
        <v>1404</v>
      </c>
      <c r="B754">
        <v>6006</v>
      </c>
      <c r="C754">
        <v>900000</v>
      </c>
      <c r="D754" t="b">
        <v>0</v>
      </c>
      <c r="E754">
        <v>0</v>
      </c>
      <c r="F754" t="s">
        <v>9</v>
      </c>
      <c r="G754">
        <v>0.61738261738261702</v>
      </c>
      <c r="H754">
        <v>1044544.25529202</v>
      </c>
    </row>
    <row r="755" spans="1:8" x14ac:dyDescent="0.25">
      <c r="A755" t="s">
        <v>1404</v>
      </c>
      <c r="B755">
        <v>2298</v>
      </c>
      <c r="C755">
        <v>1200</v>
      </c>
      <c r="D755" t="b">
        <v>1</v>
      </c>
      <c r="E755">
        <v>2298</v>
      </c>
      <c r="F755" t="s">
        <v>1744</v>
      </c>
      <c r="G755">
        <v>0</v>
      </c>
      <c r="H755">
        <v>1347.50573833206</v>
      </c>
    </row>
    <row r="756" spans="1:8" x14ac:dyDescent="0.25">
      <c r="A756" t="s">
        <v>1404</v>
      </c>
      <c r="B756">
        <v>2299</v>
      </c>
      <c r="C756">
        <v>900000</v>
      </c>
      <c r="D756" t="b">
        <v>0</v>
      </c>
      <c r="E756">
        <v>2260</v>
      </c>
      <c r="F756" t="s">
        <v>1745</v>
      </c>
      <c r="G756">
        <v>4.3497172683770703E-4</v>
      </c>
      <c r="H756">
        <v>489899.722009691</v>
      </c>
    </row>
    <row r="757" spans="1:8" x14ac:dyDescent="0.25">
      <c r="A757" t="s">
        <v>1404</v>
      </c>
      <c r="B757">
        <v>2298</v>
      </c>
      <c r="C757">
        <v>1290</v>
      </c>
      <c r="D757" t="b">
        <v>1</v>
      </c>
      <c r="E757">
        <v>2298</v>
      </c>
      <c r="F757" t="s">
        <v>1746</v>
      </c>
      <c r="G757">
        <v>0</v>
      </c>
      <c r="H757">
        <v>1144.4025758734999</v>
      </c>
    </row>
    <row r="758" spans="1:8" x14ac:dyDescent="0.25">
      <c r="A758" t="s">
        <v>1404</v>
      </c>
      <c r="F758" t="s">
        <v>1747</v>
      </c>
    </row>
    <row r="759" spans="1:8" x14ac:dyDescent="0.25">
      <c r="A759" t="s">
        <v>1404</v>
      </c>
      <c r="B759">
        <v>2311</v>
      </c>
      <c r="C759" t="b">
        <v>0</v>
      </c>
      <c r="D759">
        <v>900000</v>
      </c>
      <c r="F759" t="s">
        <v>1752</v>
      </c>
      <c r="G759">
        <v>4.3271311120727197E-3</v>
      </c>
      <c r="H759">
        <v>501173.18919277802</v>
      </c>
    </row>
    <row r="760" spans="1:8" x14ac:dyDescent="0.25">
      <c r="A760" t="s">
        <v>1404</v>
      </c>
      <c r="B760">
        <v>2301</v>
      </c>
      <c r="C760" t="b">
        <v>0</v>
      </c>
      <c r="D760">
        <v>900000</v>
      </c>
      <c r="F760" t="s">
        <v>1753</v>
      </c>
      <c r="G760">
        <v>0</v>
      </c>
      <c r="H760">
        <v>746762.24734466302</v>
      </c>
    </row>
    <row r="761" spans="1:8" x14ac:dyDescent="0.25">
      <c r="A761" t="s">
        <v>1404</v>
      </c>
      <c r="B761">
        <v>2308</v>
      </c>
      <c r="C761" t="b">
        <v>0</v>
      </c>
      <c r="D761">
        <v>900000</v>
      </c>
      <c r="F761" t="s">
        <v>1754</v>
      </c>
      <c r="G761">
        <v>3.0329289428076001E-3</v>
      </c>
      <c r="H761">
        <v>500500.12825278798</v>
      </c>
    </row>
    <row r="762" spans="1:8" x14ac:dyDescent="0.25">
      <c r="A762" t="s">
        <v>179</v>
      </c>
      <c r="B762">
        <v>5668</v>
      </c>
      <c r="C762">
        <v>900000</v>
      </c>
      <c r="D762" t="b">
        <v>0</v>
      </c>
      <c r="E762">
        <v>0</v>
      </c>
      <c r="F762" t="s">
        <v>9</v>
      </c>
      <c r="G762">
        <v>0.59597741707833496</v>
      </c>
      <c r="H762">
        <v>901629.366099476</v>
      </c>
    </row>
    <row r="763" spans="1:8" x14ac:dyDescent="0.25">
      <c r="A763" t="s">
        <v>179</v>
      </c>
      <c r="B763">
        <v>2290</v>
      </c>
      <c r="C763">
        <v>920</v>
      </c>
      <c r="D763" t="b">
        <v>1</v>
      </c>
      <c r="E763">
        <v>2290</v>
      </c>
      <c r="F763" t="s">
        <v>1744</v>
      </c>
      <c r="G763">
        <v>0</v>
      </c>
      <c r="H763">
        <v>1077.8573298429301</v>
      </c>
    </row>
    <row r="764" spans="1:8" x14ac:dyDescent="0.25">
      <c r="A764" t="s">
        <v>179</v>
      </c>
      <c r="B764">
        <v>2291</v>
      </c>
      <c r="C764">
        <v>900000</v>
      </c>
      <c r="D764" t="b">
        <v>0</v>
      </c>
      <c r="E764">
        <v>2267</v>
      </c>
      <c r="F764" t="s">
        <v>1745</v>
      </c>
      <c r="G764">
        <v>4.3649061545181201E-4</v>
      </c>
      <c r="H764">
        <v>498366.68049738201</v>
      </c>
    </row>
    <row r="765" spans="1:8" x14ac:dyDescent="0.25">
      <c r="A765" t="s">
        <v>179</v>
      </c>
      <c r="B765">
        <v>2290</v>
      </c>
      <c r="C765">
        <v>1230</v>
      </c>
      <c r="D765" t="b">
        <v>1</v>
      </c>
      <c r="E765">
        <v>2290</v>
      </c>
      <c r="F765" t="s">
        <v>1746</v>
      </c>
      <c r="G765">
        <v>0</v>
      </c>
      <c r="H765">
        <v>1197.9410994764401</v>
      </c>
    </row>
    <row r="766" spans="1:8" x14ac:dyDescent="0.25">
      <c r="A766" t="s">
        <v>179</v>
      </c>
      <c r="B766">
        <v>2516</v>
      </c>
      <c r="C766">
        <v>900000</v>
      </c>
      <c r="D766" t="b">
        <v>0</v>
      </c>
      <c r="E766">
        <v>2290</v>
      </c>
      <c r="F766" t="s">
        <v>1747</v>
      </c>
      <c r="G766">
        <v>8.9825119236883993E-2</v>
      </c>
      <c r="H766">
        <v>525680.79057591595</v>
      </c>
    </row>
    <row r="767" spans="1:8" x14ac:dyDescent="0.25">
      <c r="A767" t="s">
        <v>179</v>
      </c>
      <c r="B767">
        <v>2301.3333333333298</v>
      </c>
      <c r="C767" t="b">
        <v>0</v>
      </c>
      <c r="D767">
        <v>900000</v>
      </c>
      <c r="F767" t="s">
        <v>1752</v>
      </c>
      <c r="G767">
        <v>3.7659327925841902E-3</v>
      </c>
      <c r="H767">
        <v>501594.44587262103</v>
      </c>
    </row>
    <row r="768" spans="1:8" x14ac:dyDescent="0.25">
      <c r="A768" t="s">
        <v>179</v>
      </c>
      <c r="B768">
        <v>2292.6666666666702</v>
      </c>
      <c r="C768" t="b">
        <v>0</v>
      </c>
      <c r="D768">
        <v>900000</v>
      </c>
      <c r="F768" t="s">
        <v>1753</v>
      </c>
      <c r="G768">
        <v>0</v>
      </c>
      <c r="H768">
        <v>753013.81102117104</v>
      </c>
    </row>
    <row r="769" spans="1:8" x14ac:dyDescent="0.25">
      <c r="A769" t="s">
        <v>179</v>
      </c>
      <c r="B769">
        <v>2297</v>
      </c>
      <c r="C769" t="b">
        <v>0</v>
      </c>
      <c r="D769">
        <v>900000</v>
      </c>
      <c r="F769" t="s">
        <v>1754</v>
      </c>
      <c r="G769">
        <v>1.8865186475113299E-3</v>
      </c>
      <c r="H769">
        <v>501474.70619106898</v>
      </c>
    </row>
    <row r="770" spans="1:8" x14ac:dyDescent="0.25">
      <c r="A770" t="s">
        <v>406</v>
      </c>
      <c r="B770">
        <v>4349</v>
      </c>
      <c r="C770">
        <v>900000</v>
      </c>
      <c r="D770" t="b">
        <v>0</v>
      </c>
      <c r="E770">
        <v>0</v>
      </c>
      <c r="F770" t="s">
        <v>9</v>
      </c>
      <c r="G770">
        <v>0.46056564727523602</v>
      </c>
      <c r="H770">
        <v>783592.85706432106</v>
      </c>
    </row>
    <row r="771" spans="1:8" x14ac:dyDescent="0.25">
      <c r="A771" t="s">
        <v>406</v>
      </c>
      <c r="B771">
        <v>2346</v>
      </c>
      <c r="C771">
        <v>1130</v>
      </c>
      <c r="D771" t="b">
        <v>1</v>
      </c>
      <c r="E771">
        <v>2346</v>
      </c>
      <c r="F771" t="s">
        <v>1744</v>
      </c>
      <c r="G771">
        <v>0</v>
      </c>
      <c r="H771">
        <v>1178.66684991754</v>
      </c>
    </row>
    <row r="772" spans="1:8" x14ac:dyDescent="0.25">
      <c r="A772" t="s">
        <v>406</v>
      </c>
      <c r="B772">
        <v>2348</v>
      </c>
      <c r="C772">
        <v>900000</v>
      </c>
      <c r="D772" t="b">
        <v>0</v>
      </c>
      <c r="E772">
        <v>2311</v>
      </c>
      <c r="F772" t="s">
        <v>1745</v>
      </c>
      <c r="G772">
        <v>8.5178875638836104E-4</v>
      </c>
      <c r="H772">
        <v>520006.37025838398</v>
      </c>
    </row>
    <row r="773" spans="1:8" x14ac:dyDescent="0.25">
      <c r="A773" t="s">
        <v>406</v>
      </c>
      <c r="B773">
        <v>2346</v>
      </c>
      <c r="C773">
        <v>1640</v>
      </c>
      <c r="D773" t="b">
        <v>1</v>
      </c>
      <c r="E773">
        <v>2346</v>
      </c>
      <c r="F773" t="s">
        <v>1746</v>
      </c>
      <c r="G773">
        <v>0</v>
      </c>
      <c r="H773">
        <v>1382.65118196811</v>
      </c>
    </row>
    <row r="774" spans="1:8" x14ac:dyDescent="0.25">
      <c r="A774" t="s">
        <v>406</v>
      </c>
      <c r="B774">
        <v>2536</v>
      </c>
      <c r="C774">
        <v>900000</v>
      </c>
      <c r="D774" t="b">
        <v>0</v>
      </c>
      <c r="E774">
        <v>2345</v>
      </c>
      <c r="F774" t="s">
        <v>1747</v>
      </c>
      <c r="G774">
        <v>7.4921135646687703E-2</v>
      </c>
      <c r="H774">
        <v>541112.50137438194</v>
      </c>
    </row>
    <row r="775" spans="1:8" x14ac:dyDescent="0.25">
      <c r="A775" t="s">
        <v>406</v>
      </c>
      <c r="B775">
        <v>2361</v>
      </c>
      <c r="C775" t="b">
        <v>0</v>
      </c>
      <c r="D775">
        <v>900000</v>
      </c>
      <c r="F775" t="s">
        <v>1752</v>
      </c>
      <c r="G775">
        <v>2.2589298319921599E-3</v>
      </c>
      <c r="H775">
        <v>515984.76070092199</v>
      </c>
    </row>
    <row r="776" spans="1:8" x14ac:dyDescent="0.25">
      <c r="A776" t="s">
        <v>406</v>
      </c>
      <c r="B776">
        <v>2355.6666666666702</v>
      </c>
      <c r="C776" t="b">
        <v>0</v>
      </c>
      <c r="D776">
        <v>900000</v>
      </c>
      <c r="F776" t="s">
        <v>1753</v>
      </c>
      <c r="G776">
        <v>0</v>
      </c>
      <c r="H776">
        <v>789400.13819932495</v>
      </c>
    </row>
    <row r="777" spans="1:8" x14ac:dyDescent="0.25">
      <c r="A777" t="s">
        <v>406</v>
      </c>
      <c r="B777">
        <v>2363.3333333333298</v>
      </c>
      <c r="C777" t="b">
        <v>0</v>
      </c>
      <c r="D777">
        <v>900000</v>
      </c>
      <c r="F777" t="s">
        <v>1754</v>
      </c>
      <c r="G777">
        <v>3.24400564174909E-3</v>
      </c>
      <c r="H777">
        <v>516484.55866113002</v>
      </c>
    </row>
    <row r="778" spans="1:8" x14ac:dyDescent="0.25">
      <c r="A778" t="s">
        <v>373</v>
      </c>
      <c r="B778">
        <v>2499</v>
      </c>
      <c r="C778">
        <v>900000</v>
      </c>
      <c r="D778" t="b">
        <v>0</v>
      </c>
      <c r="E778">
        <v>0</v>
      </c>
      <c r="F778" t="s">
        <v>9</v>
      </c>
      <c r="G778">
        <v>6.8027210884353706E-2</v>
      </c>
      <c r="H778">
        <v>567122.10909583105</v>
      </c>
    </row>
    <row r="779" spans="1:8" x14ac:dyDescent="0.25">
      <c r="A779" t="s">
        <v>373</v>
      </c>
      <c r="B779">
        <v>2329</v>
      </c>
      <c r="C779">
        <v>810</v>
      </c>
      <c r="D779" t="b">
        <v>1</v>
      </c>
      <c r="E779">
        <v>2329</v>
      </c>
      <c r="F779" t="s">
        <v>1744</v>
      </c>
      <c r="G779">
        <v>0</v>
      </c>
      <c r="H779">
        <v>987.14807796426601</v>
      </c>
    </row>
    <row r="780" spans="1:8" x14ac:dyDescent="0.25">
      <c r="A780" t="s">
        <v>373</v>
      </c>
      <c r="B780">
        <v>2329</v>
      </c>
      <c r="C780">
        <v>900000</v>
      </c>
      <c r="D780" t="b">
        <v>0</v>
      </c>
      <c r="E780">
        <v>2312</v>
      </c>
      <c r="F780" t="s">
        <v>1745</v>
      </c>
      <c r="G780">
        <v>0</v>
      </c>
      <c r="H780">
        <v>509354.23429886298</v>
      </c>
    </row>
    <row r="781" spans="1:8" x14ac:dyDescent="0.25">
      <c r="A781" t="s">
        <v>373</v>
      </c>
      <c r="B781">
        <v>2329</v>
      </c>
      <c r="C781">
        <v>790</v>
      </c>
      <c r="D781" t="b">
        <v>1</v>
      </c>
      <c r="E781">
        <v>2329</v>
      </c>
      <c r="F781" t="s">
        <v>1746</v>
      </c>
      <c r="G781">
        <v>0</v>
      </c>
      <c r="H781">
        <v>902.84650785056795</v>
      </c>
    </row>
    <row r="782" spans="1:8" x14ac:dyDescent="0.25">
      <c r="A782" t="s">
        <v>373</v>
      </c>
      <c r="B782">
        <v>2415</v>
      </c>
      <c r="C782">
        <v>900000</v>
      </c>
      <c r="D782" t="b">
        <v>0</v>
      </c>
      <c r="E782">
        <v>2329</v>
      </c>
      <c r="F782" t="s">
        <v>1747</v>
      </c>
      <c r="G782">
        <v>3.5610766045548699E-2</v>
      </c>
      <c r="H782">
        <v>521635.64158094203</v>
      </c>
    </row>
    <row r="783" spans="1:8" x14ac:dyDescent="0.25">
      <c r="A783" t="s">
        <v>373</v>
      </c>
      <c r="B783">
        <v>2333</v>
      </c>
      <c r="C783" t="b">
        <v>0</v>
      </c>
      <c r="D783">
        <v>900000</v>
      </c>
      <c r="F783" t="s">
        <v>1752</v>
      </c>
      <c r="G783">
        <v>0</v>
      </c>
      <c r="H783">
        <v>509818.51946026599</v>
      </c>
    </row>
    <row r="784" spans="1:8" x14ac:dyDescent="0.25">
      <c r="A784" t="s">
        <v>373</v>
      </c>
      <c r="B784">
        <v>2336</v>
      </c>
      <c r="C784" t="b">
        <v>0</v>
      </c>
      <c r="D784">
        <v>900000</v>
      </c>
      <c r="F784" t="s">
        <v>1753</v>
      </c>
      <c r="G784">
        <v>1.2842465753424299E-3</v>
      </c>
      <c r="H784">
        <v>780347.73331977194</v>
      </c>
    </row>
    <row r="785" spans="1:8" x14ac:dyDescent="0.25">
      <c r="A785" t="s">
        <v>373</v>
      </c>
      <c r="B785">
        <v>2336</v>
      </c>
      <c r="C785" t="b">
        <v>0</v>
      </c>
      <c r="D785">
        <v>900000</v>
      </c>
      <c r="F785" t="s">
        <v>1754</v>
      </c>
      <c r="G785">
        <v>1.2842465753424299E-3</v>
      </c>
      <c r="H785">
        <v>510917.44819636602</v>
      </c>
    </row>
    <row r="786" spans="1:8" x14ac:dyDescent="0.25">
      <c r="A786" t="s">
        <v>1171</v>
      </c>
      <c r="F786" t="s">
        <v>9</v>
      </c>
    </row>
    <row r="787" spans="1:8" x14ac:dyDescent="0.25">
      <c r="A787" t="s">
        <v>1171</v>
      </c>
      <c r="B787">
        <v>2358</v>
      </c>
      <c r="C787">
        <v>4470</v>
      </c>
      <c r="D787" t="b">
        <v>1</v>
      </c>
      <c r="E787">
        <v>2358</v>
      </c>
      <c r="F787" t="s">
        <v>1744</v>
      </c>
      <c r="G787">
        <v>0</v>
      </c>
      <c r="H787">
        <v>3033.5766374966902</v>
      </c>
    </row>
    <row r="788" spans="1:8" x14ac:dyDescent="0.25">
      <c r="A788" t="s">
        <v>1171</v>
      </c>
      <c r="B788">
        <v>2360</v>
      </c>
      <c r="C788">
        <v>900000</v>
      </c>
      <c r="D788" t="b">
        <v>0</v>
      </c>
      <c r="E788">
        <v>2303</v>
      </c>
      <c r="F788" t="s">
        <v>1745</v>
      </c>
      <c r="G788">
        <v>8.47457627118686E-4</v>
      </c>
      <c r="H788">
        <v>507748.57716786</v>
      </c>
    </row>
    <row r="789" spans="1:8" x14ac:dyDescent="0.25">
      <c r="A789" t="s">
        <v>1171</v>
      </c>
      <c r="B789">
        <v>2358</v>
      </c>
      <c r="C789">
        <v>1690</v>
      </c>
      <c r="D789" t="b">
        <v>1</v>
      </c>
      <c r="E789">
        <v>2358</v>
      </c>
      <c r="F789" t="s">
        <v>1746</v>
      </c>
      <c r="G789">
        <v>0</v>
      </c>
      <c r="H789">
        <v>1403.0906921241001</v>
      </c>
    </row>
    <row r="790" spans="1:8" x14ac:dyDescent="0.25">
      <c r="A790" t="s">
        <v>1171</v>
      </c>
      <c r="B790">
        <v>2695</v>
      </c>
      <c r="C790">
        <v>900000</v>
      </c>
      <c r="D790" t="b">
        <v>0</v>
      </c>
      <c r="E790">
        <v>2355</v>
      </c>
      <c r="F790" t="s">
        <v>1747</v>
      </c>
      <c r="G790">
        <v>0.125046382189239</v>
      </c>
      <c r="H790">
        <v>552895.75510474702</v>
      </c>
    </row>
    <row r="791" spans="1:8" x14ac:dyDescent="0.25">
      <c r="A791" t="s">
        <v>1171</v>
      </c>
      <c r="B791">
        <v>2378.6666666666702</v>
      </c>
      <c r="C791" t="b">
        <v>0</v>
      </c>
      <c r="D791">
        <v>900000</v>
      </c>
      <c r="F791" t="s">
        <v>1752</v>
      </c>
      <c r="G791">
        <v>7.00672645739908E-3</v>
      </c>
      <c r="H791">
        <v>533217.02259643096</v>
      </c>
    </row>
    <row r="792" spans="1:8" x14ac:dyDescent="0.25">
      <c r="A792" t="s">
        <v>1171</v>
      </c>
      <c r="B792">
        <v>2362</v>
      </c>
      <c r="C792" t="b">
        <v>0</v>
      </c>
      <c r="D792">
        <v>900000</v>
      </c>
      <c r="F792" t="s">
        <v>1753</v>
      </c>
      <c r="G792">
        <v>0</v>
      </c>
      <c r="H792">
        <v>800276.36197466904</v>
      </c>
    </row>
    <row r="793" spans="1:8" x14ac:dyDescent="0.25">
      <c r="A793" t="s">
        <v>1171</v>
      </c>
      <c r="B793">
        <v>2367.6666666666702</v>
      </c>
      <c r="C793" t="b">
        <v>0</v>
      </c>
      <c r="D793">
        <v>900000</v>
      </c>
      <c r="F793" t="s">
        <v>1754</v>
      </c>
      <c r="G793">
        <v>2.3933549204561101E-3</v>
      </c>
      <c r="H793">
        <v>532216.13716177305</v>
      </c>
    </row>
    <row r="794" spans="1:8" x14ac:dyDescent="0.25">
      <c r="A794" t="s">
        <v>798</v>
      </c>
      <c r="B794">
        <v>5709</v>
      </c>
      <c r="C794">
        <v>900000</v>
      </c>
      <c r="D794" t="b">
        <v>0</v>
      </c>
      <c r="E794">
        <v>0</v>
      </c>
      <c r="F794" t="s">
        <v>9</v>
      </c>
      <c r="G794">
        <v>0.58223857067787699</v>
      </c>
      <c r="H794">
        <v>917298.77508696797</v>
      </c>
    </row>
    <row r="795" spans="1:8" x14ac:dyDescent="0.25">
      <c r="A795" t="s">
        <v>798</v>
      </c>
      <c r="B795">
        <v>2385</v>
      </c>
      <c r="C795">
        <v>1750</v>
      </c>
      <c r="D795" t="b">
        <v>1</v>
      </c>
      <c r="E795">
        <v>2385</v>
      </c>
      <c r="F795" t="s">
        <v>1744</v>
      </c>
      <c r="G795">
        <v>0</v>
      </c>
      <c r="H795">
        <v>1611.84171795558</v>
      </c>
    </row>
    <row r="796" spans="1:8" x14ac:dyDescent="0.25">
      <c r="A796" t="s">
        <v>798</v>
      </c>
      <c r="B796">
        <v>2390</v>
      </c>
      <c r="C796">
        <v>900000</v>
      </c>
      <c r="D796" t="b">
        <v>0</v>
      </c>
      <c r="E796">
        <v>2329</v>
      </c>
      <c r="F796" t="s">
        <v>1745</v>
      </c>
      <c r="G796">
        <v>2.0920502092049999E-3</v>
      </c>
      <c r="H796">
        <v>520422.75541878497</v>
      </c>
    </row>
    <row r="797" spans="1:8" x14ac:dyDescent="0.25">
      <c r="A797" t="s">
        <v>798</v>
      </c>
      <c r="B797">
        <v>2385</v>
      </c>
      <c r="C797">
        <v>1810</v>
      </c>
      <c r="D797" t="b">
        <v>1</v>
      </c>
      <c r="E797">
        <v>2385</v>
      </c>
      <c r="F797" t="s">
        <v>1746</v>
      </c>
      <c r="G797">
        <v>0</v>
      </c>
      <c r="H797">
        <v>1481.8691463741</v>
      </c>
    </row>
    <row r="798" spans="1:8" x14ac:dyDescent="0.25">
      <c r="A798" t="s">
        <v>798</v>
      </c>
      <c r="B798">
        <v>3058</v>
      </c>
      <c r="C798">
        <v>900000</v>
      </c>
      <c r="D798" t="b">
        <v>0</v>
      </c>
      <c r="E798">
        <v>2377</v>
      </c>
      <c r="F798" t="s">
        <v>1747</v>
      </c>
      <c r="G798">
        <v>0.22007848266841101</v>
      </c>
      <c r="H798">
        <v>1018802.5187316</v>
      </c>
    </row>
    <row r="799" spans="1:8" x14ac:dyDescent="0.25">
      <c r="A799" t="s">
        <v>798</v>
      </c>
      <c r="B799">
        <v>2405.6666666666702</v>
      </c>
      <c r="C799" t="b">
        <v>0</v>
      </c>
      <c r="D799">
        <v>900000</v>
      </c>
      <c r="F799" t="s">
        <v>1752</v>
      </c>
      <c r="G799">
        <v>7.6208951087708404E-3</v>
      </c>
      <c r="H799">
        <v>504945.69581683603</v>
      </c>
    </row>
    <row r="800" spans="1:8" x14ac:dyDescent="0.25">
      <c r="A800" t="s">
        <v>798</v>
      </c>
      <c r="B800">
        <v>2387.3333333333298</v>
      </c>
      <c r="C800" t="b">
        <v>0</v>
      </c>
      <c r="D800">
        <v>900000</v>
      </c>
      <c r="F800" t="s">
        <v>1753</v>
      </c>
      <c r="G800">
        <v>0</v>
      </c>
      <c r="H800">
        <v>744787.58628851804</v>
      </c>
    </row>
    <row r="801" spans="1:8" x14ac:dyDescent="0.25">
      <c r="A801" t="s">
        <v>798</v>
      </c>
      <c r="B801">
        <v>2395.6666666666702</v>
      </c>
      <c r="C801" t="b">
        <v>0</v>
      </c>
      <c r="D801">
        <v>900000</v>
      </c>
      <c r="F801" t="s">
        <v>1754</v>
      </c>
      <c r="G801">
        <v>3.4785028523721699E-3</v>
      </c>
      <c r="H801">
        <v>504018.56959029101</v>
      </c>
    </row>
    <row r="802" spans="1:8" x14ac:dyDescent="0.25">
      <c r="A802" t="s">
        <v>806</v>
      </c>
      <c r="F802" t="s">
        <v>9</v>
      </c>
    </row>
    <row r="803" spans="1:8" x14ac:dyDescent="0.25">
      <c r="A803" t="s">
        <v>806</v>
      </c>
      <c r="B803">
        <v>1887</v>
      </c>
      <c r="C803">
        <v>460</v>
      </c>
      <c r="D803" t="b">
        <v>1</v>
      </c>
      <c r="E803">
        <v>1887</v>
      </c>
      <c r="F803" t="s">
        <v>1744</v>
      </c>
      <c r="G803">
        <v>0</v>
      </c>
      <c r="H803">
        <v>681.13348416289602</v>
      </c>
    </row>
    <row r="804" spans="1:8" x14ac:dyDescent="0.25">
      <c r="A804" t="s">
        <v>806</v>
      </c>
      <c r="B804">
        <v>1889</v>
      </c>
      <c r="C804">
        <v>900000</v>
      </c>
      <c r="D804" t="b">
        <v>0</v>
      </c>
      <c r="E804">
        <v>1576</v>
      </c>
      <c r="F804" t="s">
        <v>1745</v>
      </c>
      <c r="G804">
        <v>1.05876124933824E-3</v>
      </c>
      <c r="H804">
        <v>997880.38009049802</v>
      </c>
    </row>
    <row r="805" spans="1:8" x14ac:dyDescent="0.25">
      <c r="A805" t="s">
        <v>806</v>
      </c>
      <c r="B805">
        <v>1887</v>
      </c>
      <c r="C805">
        <v>310</v>
      </c>
      <c r="D805" t="b">
        <v>1</v>
      </c>
      <c r="E805">
        <v>1887</v>
      </c>
      <c r="F805" t="s">
        <v>1746</v>
      </c>
      <c r="G805">
        <v>0</v>
      </c>
      <c r="H805">
        <v>443.17194570135803</v>
      </c>
    </row>
    <row r="806" spans="1:8" x14ac:dyDescent="0.25">
      <c r="A806" t="s">
        <v>806</v>
      </c>
      <c r="B806">
        <v>2070</v>
      </c>
      <c r="C806">
        <v>900000</v>
      </c>
      <c r="D806" t="b">
        <v>0</v>
      </c>
      <c r="E806">
        <v>1884</v>
      </c>
      <c r="F806" t="s">
        <v>1747</v>
      </c>
      <c r="G806">
        <v>8.8405797101449204E-2</v>
      </c>
      <c r="H806">
        <v>1093628.5</v>
      </c>
    </row>
    <row r="807" spans="1:8" x14ac:dyDescent="0.25">
      <c r="A807" t="s">
        <v>806</v>
      </c>
      <c r="B807">
        <v>1894</v>
      </c>
      <c r="C807" t="b">
        <v>0</v>
      </c>
      <c r="D807">
        <v>900000</v>
      </c>
      <c r="F807" t="s">
        <v>1752</v>
      </c>
      <c r="G807">
        <v>1.75994368180166E-4</v>
      </c>
      <c r="H807">
        <v>975328.90346389904</v>
      </c>
    </row>
    <row r="808" spans="1:8" x14ac:dyDescent="0.25">
      <c r="A808" t="s">
        <v>806</v>
      </c>
      <c r="B808">
        <v>1893.6666666666699</v>
      </c>
      <c r="C808" t="b">
        <v>0</v>
      </c>
      <c r="D808">
        <v>900000</v>
      </c>
      <c r="F808" t="s">
        <v>1753</v>
      </c>
      <c r="G808">
        <v>0</v>
      </c>
      <c r="H808">
        <v>1169585.3629055801</v>
      </c>
    </row>
    <row r="809" spans="1:8" x14ac:dyDescent="0.25">
      <c r="A809" t="s">
        <v>806</v>
      </c>
      <c r="B809">
        <v>1901</v>
      </c>
      <c r="C809" t="b">
        <v>0</v>
      </c>
      <c r="D809">
        <v>900000</v>
      </c>
      <c r="F809" t="s">
        <v>1754</v>
      </c>
      <c r="G809">
        <v>3.8576187971243198E-3</v>
      </c>
      <c r="H809">
        <v>973329.850628471</v>
      </c>
    </row>
    <row r="810" spans="1:8" x14ac:dyDescent="0.25">
      <c r="A810" t="s">
        <v>1232</v>
      </c>
      <c r="F810" t="s">
        <v>9</v>
      </c>
    </row>
    <row r="811" spans="1:8" x14ac:dyDescent="0.25">
      <c r="A811" t="s">
        <v>1232</v>
      </c>
      <c r="B811">
        <v>1747</v>
      </c>
      <c r="C811">
        <v>250</v>
      </c>
      <c r="D811" t="b">
        <v>1</v>
      </c>
      <c r="E811">
        <v>1747</v>
      </c>
      <c r="F811" t="s">
        <v>1744</v>
      </c>
      <c r="G811">
        <v>0</v>
      </c>
      <c r="H811">
        <v>383.64842454394699</v>
      </c>
    </row>
    <row r="812" spans="1:8" x14ac:dyDescent="0.25">
      <c r="A812" t="s">
        <v>1232</v>
      </c>
      <c r="B812">
        <v>1747</v>
      </c>
      <c r="C812">
        <v>900000</v>
      </c>
      <c r="D812" t="b">
        <v>0</v>
      </c>
      <c r="E812">
        <v>1610</v>
      </c>
      <c r="F812" t="s">
        <v>1745</v>
      </c>
      <c r="G812">
        <v>0</v>
      </c>
      <c r="H812">
        <v>877614.12106136</v>
      </c>
    </row>
    <row r="813" spans="1:8" x14ac:dyDescent="0.25">
      <c r="A813" t="s">
        <v>1232</v>
      </c>
      <c r="B813">
        <v>1747</v>
      </c>
      <c r="C813">
        <v>210</v>
      </c>
      <c r="D813" t="b">
        <v>1</v>
      </c>
      <c r="E813">
        <v>1747</v>
      </c>
      <c r="F813" t="s">
        <v>1746</v>
      </c>
      <c r="G813">
        <v>0</v>
      </c>
      <c r="H813">
        <v>327.777777777778</v>
      </c>
    </row>
    <row r="814" spans="1:8" x14ac:dyDescent="0.25">
      <c r="A814" t="s">
        <v>1232</v>
      </c>
      <c r="B814">
        <v>1772</v>
      </c>
      <c r="C814">
        <v>900000</v>
      </c>
      <c r="D814" t="b">
        <v>0</v>
      </c>
      <c r="E814">
        <v>1747</v>
      </c>
      <c r="F814" t="s">
        <v>1747</v>
      </c>
      <c r="G814">
        <v>1.41083521444695E-2</v>
      </c>
      <c r="H814">
        <v>915850.82006633503</v>
      </c>
    </row>
    <row r="815" spans="1:8" x14ac:dyDescent="0.25">
      <c r="A815" t="s">
        <v>1232</v>
      </c>
      <c r="B815">
        <v>1747</v>
      </c>
      <c r="C815" t="b">
        <v>0</v>
      </c>
      <c r="D815">
        <v>900000</v>
      </c>
      <c r="F815" t="s">
        <v>1752</v>
      </c>
      <c r="G815">
        <v>0</v>
      </c>
      <c r="H815">
        <v>935247.32971996395</v>
      </c>
    </row>
    <row r="816" spans="1:8" x14ac:dyDescent="0.25">
      <c r="A816" t="s">
        <v>1232</v>
      </c>
      <c r="B816">
        <v>1752.6666666666699</v>
      </c>
      <c r="C816" t="b">
        <v>0</v>
      </c>
      <c r="D816">
        <v>900000</v>
      </c>
      <c r="F816" t="s">
        <v>1753</v>
      </c>
      <c r="G816">
        <v>3.2331685051351102E-3</v>
      </c>
      <c r="H816">
        <v>1157011.06933153</v>
      </c>
    </row>
    <row r="817" spans="1:8" x14ac:dyDescent="0.25">
      <c r="A817" t="s">
        <v>1232</v>
      </c>
      <c r="B817">
        <v>1754.3333333333301</v>
      </c>
      <c r="C817" t="b">
        <v>0</v>
      </c>
      <c r="D817">
        <v>900000</v>
      </c>
      <c r="F817" t="s">
        <v>1754</v>
      </c>
      <c r="G817">
        <v>4.1801254037621104E-3</v>
      </c>
      <c r="H817">
        <v>937606.81029810302</v>
      </c>
    </row>
    <row r="818" spans="1:8" x14ac:dyDescent="0.25">
      <c r="A818" t="s">
        <v>211</v>
      </c>
      <c r="F818" t="s">
        <v>9</v>
      </c>
    </row>
    <row r="819" spans="1:8" x14ac:dyDescent="0.25">
      <c r="A819" t="s">
        <v>211</v>
      </c>
      <c r="B819">
        <v>1710</v>
      </c>
      <c r="C819">
        <v>280</v>
      </c>
      <c r="D819" t="b">
        <v>1</v>
      </c>
      <c r="E819">
        <v>1710</v>
      </c>
      <c r="F819" t="s">
        <v>1744</v>
      </c>
      <c r="G819">
        <v>0</v>
      </c>
      <c r="H819">
        <v>424.42035398230098</v>
      </c>
    </row>
    <row r="820" spans="1:8" x14ac:dyDescent="0.25">
      <c r="A820" t="s">
        <v>211</v>
      </c>
      <c r="B820">
        <v>1711</v>
      </c>
      <c r="C820">
        <v>900000</v>
      </c>
      <c r="D820" t="b">
        <v>0</v>
      </c>
      <c r="E820">
        <v>1576</v>
      </c>
      <c r="F820" t="s">
        <v>1745</v>
      </c>
      <c r="G820">
        <v>5.84453535943941E-4</v>
      </c>
      <c r="H820">
        <v>906869.73451327404</v>
      </c>
    </row>
    <row r="821" spans="1:8" x14ac:dyDescent="0.25">
      <c r="A821" t="s">
        <v>211</v>
      </c>
      <c r="B821">
        <v>1710</v>
      </c>
      <c r="C821">
        <v>390</v>
      </c>
      <c r="D821" t="b">
        <v>1</v>
      </c>
      <c r="E821">
        <v>1710</v>
      </c>
      <c r="F821" t="s">
        <v>1746</v>
      </c>
      <c r="G821">
        <v>0</v>
      </c>
      <c r="H821">
        <v>539.23893805309694</v>
      </c>
    </row>
    <row r="822" spans="1:8" x14ac:dyDescent="0.25">
      <c r="A822" t="s">
        <v>211</v>
      </c>
      <c r="B822">
        <v>1710</v>
      </c>
      <c r="C822">
        <v>439510</v>
      </c>
      <c r="D822" t="b">
        <v>1</v>
      </c>
      <c r="E822">
        <v>1710</v>
      </c>
      <c r="F822" t="s">
        <v>1747</v>
      </c>
      <c r="G822">
        <v>0</v>
      </c>
      <c r="H822">
        <v>458459.37610619498</v>
      </c>
    </row>
    <row r="823" spans="1:8" x14ac:dyDescent="0.25">
      <c r="A823" t="s">
        <v>211</v>
      </c>
      <c r="B823">
        <v>1710.6666666666699</v>
      </c>
      <c r="C823" t="b">
        <v>0</v>
      </c>
      <c r="D823">
        <v>900000</v>
      </c>
      <c r="F823" t="s">
        <v>1752</v>
      </c>
      <c r="G823">
        <v>0</v>
      </c>
      <c r="H823">
        <v>890955.72391178994</v>
      </c>
    </row>
    <row r="824" spans="1:8" x14ac:dyDescent="0.25">
      <c r="A824" t="s">
        <v>211</v>
      </c>
      <c r="B824">
        <v>1710.6666666666699</v>
      </c>
      <c r="C824" t="b">
        <v>0</v>
      </c>
      <c r="D824">
        <v>900000</v>
      </c>
      <c r="F824" t="s">
        <v>1753</v>
      </c>
      <c r="G824">
        <v>0</v>
      </c>
      <c r="H824">
        <v>1085196.1375756699</v>
      </c>
    </row>
    <row r="825" spans="1:8" x14ac:dyDescent="0.25">
      <c r="A825" t="s">
        <v>211</v>
      </c>
      <c r="B825">
        <v>1713.3333333333301</v>
      </c>
      <c r="C825" t="b">
        <v>0</v>
      </c>
      <c r="D825">
        <v>900000</v>
      </c>
      <c r="F825" t="s">
        <v>1754</v>
      </c>
      <c r="G825">
        <v>1.55642023346292E-3</v>
      </c>
      <c r="H825">
        <v>892468.12143268995</v>
      </c>
    </row>
    <row r="826" spans="1:8" x14ac:dyDescent="0.25">
      <c r="A826" t="s">
        <v>933</v>
      </c>
      <c r="F826" t="s">
        <v>9</v>
      </c>
    </row>
    <row r="827" spans="1:8" x14ac:dyDescent="0.25">
      <c r="A827" t="s">
        <v>933</v>
      </c>
      <c r="B827">
        <v>1801</v>
      </c>
      <c r="C827">
        <v>300</v>
      </c>
      <c r="D827" t="b">
        <v>1</v>
      </c>
      <c r="E827">
        <v>1801</v>
      </c>
      <c r="F827" t="s">
        <v>1744</v>
      </c>
      <c r="G827">
        <v>0</v>
      </c>
      <c r="H827">
        <v>422.39944521497898</v>
      </c>
    </row>
    <row r="828" spans="1:8" x14ac:dyDescent="0.25">
      <c r="A828" t="s">
        <v>933</v>
      </c>
      <c r="B828">
        <v>1801</v>
      </c>
      <c r="C828">
        <v>900000</v>
      </c>
      <c r="D828" t="b">
        <v>0</v>
      </c>
      <c r="E828">
        <v>1709</v>
      </c>
      <c r="F828" t="s">
        <v>1745</v>
      </c>
      <c r="G828">
        <v>0</v>
      </c>
      <c r="H828">
        <v>787430.12829403603</v>
      </c>
    </row>
    <row r="829" spans="1:8" x14ac:dyDescent="0.25">
      <c r="A829" t="s">
        <v>933</v>
      </c>
      <c r="B829">
        <v>1801</v>
      </c>
      <c r="C829">
        <v>220</v>
      </c>
      <c r="D829" t="b">
        <v>1</v>
      </c>
      <c r="E829">
        <v>1801</v>
      </c>
      <c r="F829" t="s">
        <v>1746</v>
      </c>
      <c r="G829">
        <v>0</v>
      </c>
      <c r="H829">
        <v>330.04160887656002</v>
      </c>
    </row>
    <row r="830" spans="1:8" x14ac:dyDescent="0.25">
      <c r="A830" t="s">
        <v>933</v>
      </c>
      <c r="B830">
        <v>1996</v>
      </c>
      <c r="C830">
        <v>900000</v>
      </c>
      <c r="D830" t="b">
        <v>0</v>
      </c>
      <c r="E830">
        <v>1799</v>
      </c>
      <c r="F830" t="s">
        <v>1747</v>
      </c>
      <c r="G830">
        <v>9.7695390781563099E-2</v>
      </c>
      <c r="H830">
        <v>881827.02149792004</v>
      </c>
    </row>
    <row r="831" spans="1:8" x14ac:dyDescent="0.25">
      <c r="A831" t="s">
        <v>933</v>
      </c>
      <c r="B831">
        <v>1802</v>
      </c>
      <c r="C831" t="b">
        <v>0</v>
      </c>
      <c r="D831">
        <v>900000</v>
      </c>
      <c r="F831" t="s">
        <v>1752</v>
      </c>
      <c r="G831">
        <v>5.54938956714768E-4</v>
      </c>
      <c r="H831">
        <v>905053.04271356796</v>
      </c>
    </row>
    <row r="832" spans="1:8" x14ac:dyDescent="0.25">
      <c r="A832" t="s">
        <v>933</v>
      </c>
      <c r="B832">
        <v>1801</v>
      </c>
      <c r="C832" t="b">
        <v>0</v>
      </c>
      <c r="D832">
        <v>900000</v>
      </c>
      <c r="F832" t="s">
        <v>1753</v>
      </c>
      <c r="G832">
        <v>0</v>
      </c>
      <c r="H832">
        <v>1096202.2512562801</v>
      </c>
    </row>
    <row r="833" spans="1:8" x14ac:dyDescent="0.25">
      <c r="A833" t="s">
        <v>933</v>
      </c>
      <c r="B833">
        <v>1802</v>
      </c>
      <c r="C833" t="b">
        <v>0</v>
      </c>
      <c r="D833">
        <v>900000</v>
      </c>
      <c r="F833" t="s">
        <v>1754</v>
      </c>
      <c r="G833">
        <v>5.54938956714768E-4</v>
      </c>
      <c r="H833">
        <v>903774.59631490801</v>
      </c>
    </row>
    <row r="834" spans="1:8" x14ac:dyDescent="0.25">
      <c r="A834" t="s">
        <v>790</v>
      </c>
      <c r="F834" t="s">
        <v>9</v>
      </c>
    </row>
    <row r="835" spans="1:8" x14ac:dyDescent="0.25">
      <c r="A835" t="s">
        <v>790</v>
      </c>
      <c r="B835">
        <v>1851</v>
      </c>
      <c r="C835">
        <v>220</v>
      </c>
      <c r="D835" t="b">
        <v>1</v>
      </c>
      <c r="E835">
        <v>1851</v>
      </c>
      <c r="F835" t="s">
        <v>1744</v>
      </c>
      <c r="G835">
        <v>0</v>
      </c>
      <c r="H835">
        <v>364.52499999999998</v>
      </c>
    </row>
    <row r="836" spans="1:8" x14ac:dyDescent="0.25">
      <c r="A836" t="s">
        <v>790</v>
      </c>
      <c r="B836">
        <v>1852</v>
      </c>
      <c r="C836">
        <v>900000</v>
      </c>
      <c r="D836" t="b">
        <v>0</v>
      </c>
      <c r="E836">
        <v>1672</v>
      </c>
      <c r="F836" t="s">
        <v>1745</v>
      </c>
      <c r="G836">
        <v>5.3995680345575502E-4</v>
      </c>
      <c r="H836">
        <v>920542.64583333302</v>
      </c>
    </row>
    <row r="837" spans="1:8" x14ac:dyDescent="0.25">
      <c r="A837" t="s">
        <v>790</v>
      </c>
      <c r="B837">
        <v>1851</v>
      </c>
      <c r="C837">
        <v>280</v>
      </c>
      <c r="D837" t="b">
        <v>1</v>
      </c>
      <c r="E837">
        <v>1851</v>
      </c>
      <c r="F837" t="s">
        <v>1746</v>
      </c>
      <c r="G837">
        <v>0</v>
      </c>
      <c r="H837">
        <v>415.34583333333302</v>
      </c>
    </row>
    <row r="838" spans="1:8" x14ac:dyDescent="0.25">
      <c r="A838" t="s">
        <v>790</v>
      </c>
      <c r="B838">
        <v>1992</v>
      </c>
      <c r="C838">
        <v>900000</v>
      </c>
      <c r="D838" t="b">
        <v>0</v>
      </c>
      <c r="E838">
        <v>1848</v>
      </c>
      <c r="F838" t="s">
        <v>1747</v>
      </c>
      <c r="G838">
        <v>7.0783132530120502E-2</v>
      </c>
      <c r="H838">
        <v>1005377.5958333299</v>
      </c>
    </row>
    <row r="839" spans="1:8" x14ac:dyDescent="0.25">
      <c r="A839" t="s">
        <v>790</v>
      </c>
      <c r="B839">
        <v>1853.3333333333301</v>
      </c>
      <c r="C839" t="b">
        <v>0</v>
      </c>
      <c r="D839">
        <v>900000</v>
      </c>
      <c r="F839" t="s">
        <v>1752</v>
      </c>
      <c r="G839">
        <v>1.0791366906475199E-3</v>
      </c>
      <c r="H839">
        <v>954739.21820303402</v>
      </c>
    </row>
    <row r="840" spans="1:8" x14ac:dyDescent="0.25">
      <c r="A840" t="s">
        <v>790</v>
      </c>
      <c r="B840">
        <v>1851.3333333333301</v>
      </c>
      <c r="C840" t="b">
        <v>0</v>
      </c>
      <c r="D840">
        <v>900000</v>
      </c>
      <c r="F840" t="s">
        <v>1753</v>
      </c>
      <c r="G840">
        <v>0</v>
      </c>
      <c r="H840">
        <v>1126935.87266628</v>
      </c>
    </row>
    <row r="841" spans="1:8" x14ac:dyDescent="0.25">
      <c r="A841" t="s">
        <v>790</v>
      </c>
      <c r="B841">
        <v>1859.6666666666699</v>
      </c>
      <c r="C841" t="b">
        <v>0</v>
      </c>
      <c r="D841">
        <v>900000</v>
      </c>
      <c r="F841" t="s">
        <v>1754</v>
      </c>
      <c r="G841">
        <v>4.4810898010396701E-3</v>
      </c>
      <c r="H841">
        <v>958290.230746791</v>
      </c>
    </row>
    <row r="842" spans="1:8" x14ac:dyDescent="0.25">
      <c r="A842" t="s">
        <v>677</v>
      </c>
      <c r="F842" t="s">
        <v>9</v>
      </c>
    </row>
    <row r="843" spans="1:8" x14ac:dyDescent="0.25">
      <c r="A843" t="s">
        <v>677</v>
      </c>
      <c r="B843">
        <v>1944</v>
      </c>
      <c r="C843">
        <v>520</v>
      </c>
      <c r="D843" t="b">
        <v>1</v>
      </c>
      <c r="E843">
        <v>1944</v>
      </c>
      <c r="F843" t="s">
        <v>1744</v>
      </c>
      <c r="G843">
        <v>0</v>
      </c>
      <c r="H843">
        <v>689.92398648648702</v>
      </c>
    </row>
    <row r="844" spans="1:8" x14ac:dyDescent="0.25">
      <c r="A844" t="s">
        <v>677</v>
      </c>
      <c r="B844">
        <v>1945</v>
      </c>
      <c r="C844">
        <v>900000</v>
      </c>
      <c r="D844" t="b">
        <v>0</v>
      </c>
      <c r="E844">
        <v>1637</v>
      </c>
      <c r="F844" t="s">
        <v>1745</v>
      </c>
      <c r="G844">
        <v>5.1413881748074697E-4</v>
      </c>
      <c r="H844">
        <v>965481.29645270295</v>
      </c>
    </row>
    <row r="845" spans="1:8" x14ac:dyDescent="0.25">
      <c r="A845" t="s">
        <v>677</v>
      </c>
      <c r="B845">
        <v>1944</v>
      </c>
      <c r="C845">
        <v>650</v>
      </c>
      <c r="D845" t="b">
        <v>1</v>
      </c>
      <c r="E845">
        <v>1944</v>
      </c>
      <c r="F845" t="s">
        <v>1746</v>
      </c>
      <c r="G845">
        <v>0</v>
      </c>
      <c r="H845">
        <v>827.43665540540599</v>
      </c>
    </row>
    <row r="846" spans="1:8" x14ac:dyDescent="0.25">
      <c r="A846" t="s">
        <v>677</v>
      </c>
      <c r="B846">
        <v>2292</v>
      </c>
      <c r="C846">
        <v>900000</v>
      </c>
      <c r="D846" t="b">
        <v>0</v>
      </c>
      <c r="E846">
        <v>1940</v>
      </c>
      <c r="F846" t="s">
        <v>1747</v>
      </c>
      <c r="G846">
        <v>0.15183246073298401</v>
      </c>
      <c r="H846">
        <v>1145256.9890202701</v>
      </c>
    </row>
    <row r="847" spans="1:8" x14ac:dyDescent="0.25">
      <c r="A847" t="s">
        <v>677</v>
      </c>
      <c r="B847">
        <v>1946.6666666666699</v>
      </c>
      <c r="C847" t="b">
        <v>0</v>
      </c>
      <c r="D847">
        <v>900000</v>
      </c>
      <c r="F847" t="s">
        <v>1752</v>
      </c>
      <c r="G847">
        <v>1.1986301369864001E-3</v>
      </c>
      <c r="H847">
        <v>1011217.1013756</v>
      </c>
    </row>
    <row r="848" spans="1:8" x14ac:dyDescent="0.25">
      <c r="A848" t="s">
        <v>677</v>
      </c>
      <c r="B848">
        <v>1944.3333333333301</v>
      </c>
      <c r="C848" t="b">
        <v>0</v>
      </c>
      <c r="D848">
        <v>900000</v>
      </c>
      <c r="F848" t="s">
        <v>1753</v>
      </c>
      <c r="G848">
        <v>0</v>
      </c>
      <c r="H848">
        <v>1174751.77855861</v>
      </c>
    </row>
    <row r="849" spans="1:8" x14ac:dyDescent="0.25">
      <c r="A849" t="s">
        <v>677</v>
      </c>
      <c r="B849">
        <v>1950.6666666666699</v>
      </c>
      <c r="C849" t="b">
        <v>0</v>
      </c>
      <c r="D849">
        <v>900000</v>
      </c>
      <c r="F849" t="s">
        <v>1754</v>
      </c>
      <c r="G849">
        <v>3.2467532467532799E-3</v>
      </c>
      <c r="H849">
        <v>1011025.11169258</v>
      </c>
    </row>
    <row r="850" spans="1:8" x14ac:dyDescent="0.25">
      <c r="A850" t="s">
        <v>1040</v>
      </c>
      <c r="F850" t="s">
        <v>9</v>
      </c>
    </row>
    <row r="851" spans="1:8" x14ac:dyDescent="0.25">
      <c r="A851" t="s">
        <v>1040</v>
      </c>
      <c r="B851">
        <v>1812</v>
      </c>
      <c r="C851">
        <v>370</v>
      </c>
      <c r="D851" t="b">
        <v>1</v>
      </c>
      <c r="E851">
        <v>1812</v>
      </c>
      <c r="F851" t="s">
        <v>1744</v>
      </c>
      <c r="G851">
        <v>0</v>
      </c>
      <c r="H851">
        <v>572.02845528455305</v>
      </c>
    </row>
    <row r="852" spans="1:8" x14ac:dyDescent="0.25">
      <c r="A852" t="s">
        <v>1040</v>
      </c>
      <c r="B852">
        <v>1812</v>
      </c>
      <c r="C852">
        <v>900000</v>
      </c>
      <c r="D852" t="b">
        <v>0</v>
      </c>
      <c r="E852">
        <v>1686</v>
      </c>
      <c r="F852" t="s">
        <v>1745</v>
      </c>
      <c r="G852">
        <v>0</v>
      </c>
      <c r="H852">
        <v>888439.84959349595</v>
      </c>
    </row>
    <row r="853" spans="1:8" x14ac:dyDescent="0.25">
      <c r="A853" t="s">
        <v>1040</v>
      </c>
      <c r="B853">
        <v>1812</v>
      </c>
      <c r="C853">
        <v>270</v>
      </c>
      <c r="D853" t="b">
        <v>1</v>
      </c>
      <c r="E853">
        <v>1812</v>
      </c>
      <c r="F853" t="s">
        <v>1746</v>
      </c>
      <c r="G853">
        <v>0</v>
      </c>
      <c r="H853">
        <v>389.032520325203</v>
      </c>
    </row>
    <row r="854" spans="1:8" x14ac:dyDescent="0.25">
      <c r="A854" t="s">
        <v>1040</v>
      </c>
      <c r="B854">
        <v>2094</v>
      </c>
      <c r="C854">
        <v>900000</v>
      </c>
      <c r="D854" t="b">
        <v>0</v>
      </c>
      <c r="E854">
        <v>1810</v>
      </c>
      <c r="F854" t="s">
        <v>1747</v>
      </c>
      <c r="G854">
        <v>0.13467048710601701</v>
      </c>
      <c r="H854">
        <v>1012076.09349594</v>
      </c>
    </row>
    <row r="855" spans="1:8" x14ac:dyDescent="0.25">
      <c r="A855" t="s">
        <v>1040</v>
      </c>
      <c r="B855">
        <v>1812</v>
      </c>
      <c r="C855" t="b">
        <v>0</v>
      </c>
      <c r="D855">
        <v>900000</v>
      </c>
      <c r="F855" t="s">
        <v>1752</v>
      </c>
      <c r="G855">
        <v>0</v>
      </c>
      <c r="H855">
        <v>918606.87574341602</v>
      </c>
    </row>
    <row r="856" spans="1:8" x14ac:dyDescent="0.25">
      <c r="A856" t="s">
        <v>1040</v>
      </c>
      <c r="B856">
        <v>1812</v>
      </c>
      <c r="C856" t="b">
        <v>0</v>
      </c>
      <c r="D856">
        <v>900000</v>
      </c>
      <c r="F856" t="s">
        <v>1753</v>
      </c>
      <c r="G856">
        <v>0</v>
      </c>
      <c r="H856">
        <v>1112486.4573067101</v>
      </c>
    </row>
    <row r="857" spans="1:8" x14ac:dyDescent="0.25">
      <c r="A857" t="s">
        <v>1040</v>
      </c>
      <c r="B857">
        <v>1818.3333333333301</v>
      </c>
      <c r="C857" t="b">
        <v>0</v>
      </c>
      <c r="D857">
        <v>900000</v>
      </c>
      <c r="F857" t="s">
        <v>1754</v>
      </c>
      <c r="G857">
        <v>3.4830430797433399E-3</v>
      </c>
      <c r="H857">
        <v>920076.57880203903</v>
      </c>
    </row>
    <row r="858" spans="1:8" x14ac:dyDescent="0.25">
      <c r="A858" t="s">
        <v>1092</v>
      </c>
      <c r="F858" t="s">
        <v>9</v>
      </c>
    </row>
    <row r="859" spans="1:8" x14ac:dyDescent="0.25">
      <c r="A859" t="s">
        <v>1092</v>
      </c>
      <c r="B859">
        <v>1863</v>
      </c>
      <c r="C859">
        <v>240</v>
      </c>
      <c r="D859" t="b">
        <v>1</v>
      </c>
      <c r="E859">
        <v>1863</v>
      </c>
      <c r="F859" t="s">
        <v>1744</v>
      </c>
      <c r="G859">
        <v>0</v>
      </c>
      <c r="H859">
        <v>397.78694404591101</v>
      </c>
    </row>
    <row r="860" spans="1:8" x14ac:dyDescent="0.25">
      <c r="A860" t="s">
        <v>1092</v>
      </c>
      <c r="B860">
        <v>1863</v>
      </c>
      <c r="C860">
        <v>900000</v>
      </c>
      <c r="D860" t="b">
        <v>0</v>
      </c>
      <c r="E860">
        <v>1715</v>
      </c>
      <c r="F860" t="s">
        <v>1745</v>
      </c>
      <c r="G860">
        <v>0</v>
      </c>
      <c r="H860">
        <v>827189.51936872303</v>
      </c>
    </row>
    <row r="861" spans="1:8" x14ac:dyDescent="0.25">
      <c r="A861" t="s">
        <v>1092</v>
      </c>
      <c r="B861">
        <v>1863</v>
      </c>
      <c r="C861">
        <v>190</v>
      </c>
      <c r="D861" t="b">
        <v>1</v>
      </c>
      <c r="E861">
        <v>1863</v>
      </c>
      <c r="F861" t="s">
        <v>1746</v>
      </c>
      <c r="G861">
        <v>0</v>
      </c>
      <c r="H861">
        <v>306.55667144906698</v>
      </c>
    </row>
    <row r="862" spans="1:8" x14ac:dyDescent="0.25">
      <c r="A862" t="s">
        <v>1092</v>
      </c>
      <c r="B862">
        <v>1951</v>
      </c>
      <c r="C862">
        <v>900000</v>
      </c>
      <c r="D862" t="b">
        <v>0</v>
      </c>
      <c r="E862">
        <v>1863</v>
      </c>
      <c r="F862" t="s">
        <v>1747</v>
      </c>
      <c r="G862">
        <v>4.5105074320861097E-2</v>
      </c>
      <c r="H862">
        <v>880242.00753228099</v>
      </c>
    </row>
    <row r="863" spans="1:8" x14ac:dyDescent="0.25">
      <c r="A863" t="s">
        <v>1092</v>
      </c>
      <c r="B863">
        <v>1870.3333333333301</v>
      </c>
      <c r="C863" t="b">
        <v>0</v>
      </c>
      <c r="D863">
        <v>900000</v>
      </c>
      <c r="F863" t="s">
        <v>1752</v>
      </c>
      <c r="G863">
        <v>3.7426483692746299E-3</v>
      </c>
      <c r="H863">
        <v>924239.43713652703</v>
      </c>
    </row>
    <row r="864" spans="1:8" x14ac:dyDescent="0.25">
      <c r="A864" t="s">
        <v>1092</v>
      </c>
      <c r="B864">
        <v>1863.3333333333301</v>
      </c>
      <c r="C864" t="b">
        <v>0</v>
      </c>
      <c r="D864">
        <v>900000</v>
      </c>
      <c r="F864" t="s">
        <v>1753</v>
      </c>
      <c r="G864">
        <v>0</v>
      </c>
      <c r="H864">
        <v>1114476.6596510699</v>
      </c>
    </row>
    <row r="865" spans="1:8" x14ac:dyDescent="0.25">
      <c r="A865" t="s">
        <v>1092</v>
      </c>
      <c r="B865">
        <v>1873.3333333333301</v>
      </c>
      <c r="C865" t="b">
        <v>0</v>
      </c>
      <c r="D865">
        <v>900000</v>
      </c>
      <c r="F865" t="s">
        <v>1754</v>
      </c>
      <c r="G865">
        <v>5.3380782918149901E-3</v>
      </c>
      <c r="H865">
        <v>924116.58737191895</v>
      </c>
    </row>
    <row r="866" spans="1:8" x14ac:dyDescent="0.25">
      <c r="A866" t="s">
        <v>564</v>
      </c>
      <c r="F866" t="s">
        <v>9</v>
      </c>
    </row>
    <row r="867" spans="1:8" x14ac:dyDescent="0.25">
      <c r="A867" t="s">
        <v>564</v>
      </c>
      <c r="B867">
        <v>1789</v>
      </c>
      <c r="C867">
        <v>260</v>
      </c>
      <c r="D867" t="b">
        <v>1</v>
      </c>
      <c r="E867">
        <v>1789</v>
      </c>
      <c r="F867" t="s">
        <v>1744</v>
      </c>
      <c r="G867">
        <v>0</v>
      </c>
      <c r="H867">
        <v>407.52099076406398</v>
      </c>
    </row>
    <row r="868" spans="1:8" x14ac:dyDescent="0.25">
      <c r="A868" t="s">
        <v>564</v>
      </c>
      <c r="B868">
        <v>1789</v>
      </c>
      <c r="C868">
        <v>900000</v>
      </c>
      <c r="D868" t="b">
        <v>0</v>
      </c>
      <c r="E868">
        <v>1559</v>
      </c>
      <c r="F868" t="s">
        <v>1745</v>
      </c>
      <c r="G868">
        <v>0</v>
      </c>
      <c r="H868">
        <v>902423.34592779202</v>
      </c>
    </row>
    <row r="869" spans="1:8" x14ac:dyDescent="0.25">
      <c r="A869" t="s">
        <v>564</v>
      </c>
      <c r="B869">
        <v>1789</v>
      </c>
      <c r="C869">
        <v>360</v>
      </c>
      <c r="D869" t="b">
        <v>1</v>
      </c>
      <c r="E869">
        <v>1789</v>
      </c>
      <c r="F869" t="s">
        <v>1746</v>
      </c>
      <c r="G869">
        <v>0</v>
      </c>
      <c r="H869">
        <v>500.57934508816101</v>
      </c>
    </row>
    <row r="870" spans="1:8" x14ac:dyDescent="0.25">
      <c r="A870" t="s">
        <v>564</v>
      </c>
      <c r="B870">
        <v>1789</v>
      </c>
      <c r="C870">
        <v>694090</v>
      </c>
      <c r="D870" t="b">
        <v>1</v>
      </c>
      <c r="E870">
        <v>1789</v>
      </c>
      <c r="F870" t="s">
        <v>1747</v>
      </c>
      <c r="G870">
        <v>0</v>
      </c>
      <c r="H870">
        <v>740890.16582703602</v>
      </c>
    </row>
    <row r="871" spans="1:8" x14ac:dyDescent="0.25">
      <c r="A871" t="s">
        <v>564</v>
      </c>
      <c r="B871">
        <v>1790.3333333333301</v>
      </c>
      <c r="C871" t="b">
        <v>0</v>
      </c>
      <c r="D871">
        <v>900000</v>
      </c>
      <c r="F871" t="s">
        <v>1752</v>
      </c>
      <c r="G871">
        <v>7.4474027183013601E-4</v>
      </c>
      <c r="H871">
        <v>872744.72909967799</v>
      </c>
    </row>
    <row r="872" spans="1:8" x14ac:dyDescent="0.25">
      <c r="A872" t="s">
        <v>564</v>
      </c>
      <c r="B872">
        <v>1789</v>
      </c>
      <c r="C872" t="b">
        <v>0</v>
      </c>
      <c r="D872">
        <v>900000</v>
      </c>
      <c r="F872" t="s">
        <v>1753</v>
      </c>
      <c r="G872">
        <v>0</v>
      </c>
      <c r="H872">
        <v>1045702.23472669</v>
      </c>
    </row>
    <row r="873" spans="1:8" x14ac:dyDescent="0.25">
      <c r="A873" t="s">
        <v>564</v>
      </c>
      <c r="B873">
        <v>1799</v>
      </c>
      <c r="C873" t="b">
        <v>0</v>
      </c>
      <c r="D873">
        <v>900000</v>
      </c>
      <c r="F873" t="s">
        <v>1754</v>
      </c>
      <c r="G873">
        <v>5.5586436909393902E-3</v>
      </c>
      <c r="H873">
        <v>876875.18046623794</v>
      </c>
    </row>
    <row r="874" spans="1:8" x14ac:dyDescent="0.25">
      <c r="A874" t="s">
        <v>1245</v>
      </c>
      <c r="F874" t="s">
        <v>9</v>
      </c>
    </row>
    <row r="875" spans="1:8" x14ac:dyDescent="0.25">
      <c r="A875" t="s">
        <v>1245</v>
      </c>
      <c r="B875">
        <v>1845</v>
      </c>
      <c r="C875">
        <v>500</v>
      </c>
      <c r="D875" t="b">
        <v>1</v>
      </c>
      <c r="E875">
        <v>1845</v>
      </c>
      <c r="F875" t="s">
        <v>1744</v>
      </c>
      <c r="G875">
        <v>0</v>
      </c>
      <c r="H875">
        <v>700.08474576271203</v>
      </c>
    </row>
    <row r="876" spans="1:8" x14ac:dyDescent="0.25">
      <c r="A876" t="s">
        <v>1245</v>
      </c>
      <c r="B876">
        <v>1851</v>
      </c>
      <c r="C876">
        <v>900000</v>
      </c>
      <c r="D876" t="b">
        <v>0</v>
      </c>
      <c r="E876">
        <v>1642</v>
      </c>
      <c r="F876" t="s">
        <v>1745</v>
      </c>
      <c r="G876">
        <v>3.2414910858995501E-3</v>
      </c>
      <c r="H876">
        <v>1010034.3173258</v>
      </c>
    </row>
    <row r="877" spans="1:8" x14ac:dyDescent="0.25">
      <c r="A877" t="s">
        <v>1245</v>
      </c>
      <c r="B877">
        <v>1845</v>
      </c>
      <c r="C877">
        <v>770</v>
      </c>
      <c r="D877" t="b">
        <v>1</v>
      </c>
      <c r="E877">
        <v>1845</v>
      </c>
      <c r="F877" t="s">
        <v>1746</v>
      </c>
      <c r="G877">
        <v>0</v>
      </c>
      <c r="H877">
        <v>997.79661016949103</v>
      </c>
    </row>
    <row r="878" spans="1:8" x14ac:dyDescent="0.25">
      <c r="A878" t="s">
        <v>1245</v>
      </c>
      <c r="B878">
        <v>2049</v>
      </c>
      <c r="C878">
        <v>900000</v>
      </c>
      <c r="D878" t="b">
        <v>0</v>
      </c>
      <c r="E878">
        <v>1839</v>
      </c>
      <c r="F878" t="s">
        <v>1747</v>
      </c>
      <c r="G878">
        <v>9.9560761346998497E-2</v>
      </c>
      <c r="H878">
        <v>1153396.9491525399</v>
      </c>
    </row>
    <row r="879" spans="1:8" x14ac:dyDescent="0.25">
      <c r="A879" t="s">
        <v>1245</v>
      </c>
      <c r="B879">
        <v>1846.6666666666699</v>
      </c>
      <c r="C879" t="b">
        <v>0</v>
      </c>
      <c r="D879">
        <v>900000</v>
      </c>
      <c r="F879" t="s">
        <v>1752</v>
      </c>
      <c r="G879">
        <v>0</v>
      </c>
      <c r="H879">
        <v>1011899.00741559</v>
      </c>
    </row>
    <row r="880" spans="1:8" x14ac:dyDescent="0.25">
      <c r="A880" t="s">
        <v>1245</v>
      </c>
      <c r="B880">
        <v>1847.3333333333301</v>
      </c>
      <c r="C880" t="b">
        <v>0</v>
      </c>
      <c r="D880">
        <v>900000</v>
      </c>
      <c r="F880" t="s">
        <v>1753</v>
      </c>
      <c r="G880">
        <v>3.6088054853833401E-4</v>
      </c>
      <c r="H880">
        <v>1188785.58496371</v>
      </c>
    </row>
    <row r="881" spans="1:8" x14ac:dyDescent="0.25">
      <c r="A881" t="s">
        <v>1245</v>
      </c>
      <c r="B881">
        <v>1851</v>
      </c>
      <c r="C881" t="b">
        <v>0</v>
      </c>
      <c r="D881">
        <v>900000</v>
      </c>
      <c r="F881" t="s">
        <v>1754</v>
      </c>
      <c r="G881">
        <v>2.34107689537189E-3</v>
      </c>
      <c r="H881">
        <v>1012258.19935311</v>
      </c>
    </row>
    <row r="882" spans="1:8" x14ac:dyDescent="0.25">
      <c r="A882" t="s">
        <v>1254</v>
      </c>
      <c r="F882" t="s">
        <v>9</v>
      </c>
    </row>
    <row r="883" spans="1:8" x14ac:dyDescent="0.25">
      <c r="A883" t="s">
        <v>1254</v>
      </c>
      <c r="B883">
        <v>3680</v>
      </c>
      <c r="C883">
        <v>510</v>
      </c>
      <c r="D883" t="b">
        <v>1</v>
      </c>
      <c r="E883">
        <v>3680</v>
      </c>
      <c r="F883" t="s">
        <v>1744</v>
      </c>
      <c r="G883">
        <v>0</v>
      </c>
      <c r="H883">
        <v>707.35493434985199</v>
      </c>
    </row>
    <row r="884" spans="1:8" x14ac:dyDescent="0.25">
      <c r="A884" t="s">
        <v>1254</v>
      </c>
      <c r="B884">
        <v>3686</v>
      </c>
      <c r="C884">
        <v>900000</v>
      </c>
      <c r="D884" t="b">
        <v>0</v>
      </c>
      <c r="E884">
        <v>3223</v>
      </c>
      <c r="F884" t="s">
        <v>1745</v>
      </c>
      <c r="G884">
        <v>1.62778079218662E-3</v>
      </c>
      <c r="H884">
        <v>1038453.97501059</v>
      </c>
    </row>
    <row r="885" spans="1:8" x14ac:dyDescent="0.25">
      <c r="A885" t="s">
        <v>1254</v>
      </c>
      <c r="B885">
        <v>3680</v>
      </c>
      <c r="C885">
        <v>620</v>
      </c>
      <c r="D885" t="b">
        <v>1</v>
      </c>
      <c r="E885">
        <v>3680</v>
      </c>
      <c r="F885" t="s">
        <v>1746</v>
      </c>
      <c r="G885">
        <v>0</v>
      </c>
      <c r="H885">
        <v>780.18424396442197</v>
      </c>
    </row>
    <row r="886" spans="1:8" x14ac:dyDescent="0.25">
      <c r="A886" t="s">
        <v>1254</v>
      </c>
      <c r="B886">
        <v>4480</v>
      </c>
      <c r="C886">
        <v>900000</v>
      </c>
      <c r="D886" t="b">
        <v>0</v>
      </c>
      <c r="E886">
        <v>3679</v>
      </c>
      <c r="F886" t="s">
        <v>1747</v>
      </c>
      <c r="G886">
        <v>0.17857142857142899</v>
      </c>
      <c r="H886">
        <v>1097570.46526895</v>
      </c>
    </row>
    <row r="887" spans="1:8" x14ac:dyDescent="0.25">
      <c r="A887" t="s">
        <v>1254</v>
      </c>
      <c r="B887">
        <v>3699</v>
      </c>
      <c r="C887" t="b">
        <v>0</v>
      </c>
      <c r="D887">
        <v>900000</v>
      </c>
      <c r="F887" t="s">
        <v>1752</v>
      </c>
      <c r="G887">
        <v>1.8022889069117E-3</v>
      </c>
      <c r="H887">
        <v>974710.61120276002</v>
      </c>
    </row>
    <row r="888" spans="1:8" x14ac:dyDescent="0.25">
      <c r="A888" t="s">
        <v>1254</v>
      </c>
      <c r="B888">
        <v>3692.3333333333298</v>
      </c>
      <c r="C888" t="b">
        <v>0</v>
      </c>
      <c r="D888">
        <v>900000</v>
      </c>
      <c r="F888" t="s">
        <v>1753</v>
      </c>
      <c r="G888">
        <v>0</v>
      </c>
      <c r="H888">
        <v>1205180.0248950201</v>
      </c>
    </row>
    <row r="889" spans="1:8" x14ac:dyDescent="0.25">
      <c r="A889" t="s">
        <v>1254</v>
      </c>
      <c r="B889">
        <v>3697</v>
      </c>
      <c r="C889" t="b">
        <v>0</v>
      </c>
      <c r="D889">
        <v>900000</v>
      </c>
      <c r="F889" t="s">
        <v>1754</v>
      </c>
      <c r="G889">
        <v>1.26228473537093E-3</v>
      </c>
      <c r="H889">
        <v>971701.90514397097</v>
      </c>
    </row>
    <row r="890" spans="1:8" x14ac:dyDescent="0.25">
      <c r="A890" t="s">
        <v>1484</v>
      </c>
      <c r="F890" t="s">
        <v>9</v>
      </c>
    </row>
    <row r="891" spans="1:8" x14ac:dyDescent="0.25">
      <c r="A891" t="s">
        <v>1484</v>
      </c>
      <c r="B891">
        <v>3577</v>
      </c>
      <c r="C891">
        <v>510</v>
      </c>
      <c r="D891" t="b">
        <v>1</v>
      </c>
      <c r="E891">
        <v>3577</v>
      </c>
      <c r="F891" t="s">
        <v>1744</v>
      </c>
      <c r="G891">
        <v>0</v>
      </c>
      <c r="H891">
        <v>724.21888412017199</v>
      </c>
    </row>
    <row r="892" spans="1:8" x14ac:dyDescent="0.25">
      <c r="A892" t="s">
        <v>1484</v>
      </c>
      <c r="B892">
        <v>3583</v>
      </c>
      <c r="C892">
        <v>900000</v>
      </c>
      <c r="D892" t="b">
        <v>0</v>
      </c>
      <c r="E892">
        <v>3199</v>
      </c>
      <c r="F892" t="s">
        <v>1745</v>
      </c>
      <c r="G892">
        <v>1.6745743790119701E-3</v>
      </c>
      <c r="H892">
        <v>1073158.7231759699</v>
      </c>
    </row>
    <row r="893" spans="1:8" x14ac:dyDescent="0.25">
      <c r="A893" t="s">
        <v>1484</v>
      </c>
      <c r="B893">
        <v>3577</v>
      </c>
      <c r="C893">
        <v>400</v>
      </c>
      <c r="D893" t="b">
        <v>1</v>
      </c>
      <c r="E893">
        <v>3577</v>
      </c>
      <c r="F893" t="s">
        <v>1746</v>
      </c>
      <c r="G893">
        <v>0</v>
      </c>
      <c r="H893">
        <v>539.69742489270402</v>
      </c>
    </row>
    <row r="894" spans="1:8" x14ac:dyDescent="0.25">
      <c r="A894" t="s">
        <v>1484</v>
      </c>
      <c r="B894">
        <v>4656</v>
      </c>
      <c r="C894">
        <v>900000</v>
      </c>
      <c r="D894" t="b">
        <v>0</v>
      </c>
      <c r="E894">
        <v>3573</v>
      </c>
      <c r="F894" t="s">
        <v>1747</v>
      </c>
      <c r="G894">
        <v>0.23174398625429499</v>
      </c>
      <c r="H894">
        <v>1192892.4225321901</v>
      </c>
    </row>
    <row r="895" spans="1:8" x14ac:dyDescent="0.25">
      <c r="A895" t="s">
        <v>1484</v>
      </c>
      <c r="B895">
        <v>3594</v>
      </c>
      <c r="C895" t="b">
        <v>0</v>
      </c>
      <c r="D895">
        <v>900000</v>
      </c>
      <c r="F895" t="s">
        <v>1752</v>
      </c>
      <c r="G895">
        <v>2.22593210907063E-3</v>
      </c>
      <c r="H895">
        <v>947422.56311329198</v>
      </c>
    </row>
    <row r="896" spans="1:8" x14ac:dyDescent="0.25">
      <c r="A896" t="s">
        <v>1484</v>
      </c>
      <c r="B896">
        <v>3588</v>
      </c>
      <c r="C896" t="b">
        <v>0</v>
      </c>
      <c r="D896">
        <v>900000</v>
      </c>
      <c r="F896" t="s">
        <v>1753</v>
      </c>
      <c r="G896">
        <v>5.5741360089189796E-4</v>
      </c>
      <c r="H896">
        <v>1184278.8365298801</v>
      </c>
    </row>
    <row r="897" spans="1:8" x14ac:dyDescent="0.25">
      <c r="A897" t="s">
        <v>1484</v>
      </c>
      <c r="B897">
        <v>3586</v>
      </c>
      <c r="C897" t="b">
        <v>0</v>
      </c>
      <c r="D897">
        <v>900000</v>
      </c>
      <c r="F897" t="s">
        <v>1754</v>
      </c>
      <c r="G897">
        <v>0</v>
      </c>
      <c r="H897">
        <v>944226.54326494201</v>
      </c>
    </row>
    <row r="898" spans="1:8" x14ac:dyDescent="0.25">
      <c r="A898" t="s">
        <v>1005</v>
      </c>
      <c r="F898" t="s">
        <v>9</v>
      </c>
    </row>
    <row r="899" spans="1:8" x14ac:dyDescent="0.25">
      <c r="A899" t="s">
        <v>1005</v>
      </c>
      <c r="B899">
        <v>3502</v>
      </c>
      <c r="C899">
        <v>1520</v>
      </c>
      <c r="D899" t="b">
        <v>1</v>
      </c>
      <c r="E899">
        <v>3502</v>
      </c>
      <c r="F899" t="s">
        <v>1744</v>
      </c>
      <c r="G899">
        <v>0</v>
      </c>
      <c r="H899">
        <v>1589.4640831757999</v>
      </c>
    </row>
    <row r="900" spans="1:8" x14ac:dyDescent="0.25">
      <c r="A900" t="s">
        <v>1005</v>
      </c>
      <c r="B900">
        <v>3511</v>
      </c>
      <c r="C900">
        <v>900000</v>
      </c>
      <c r="D900" t="b">
        <v>0</v>
      </c>
      <c r="E900">
        <v>3247</v>
      </c>
      <c r="F900" t="s">
        <v>1745</v>
      </c>
      <c r="G900">
        <v>2.5633722586158002E-3</v>
      </c>
      <c r="H900">
        <v>849485.99716446095</v>
      </c>
    </row>
    <row r="901" spans="1:8" x14ac:dyDescent="0.25">
      <c r="A901" t="s">
        <v>1005</v>
      </c>
      <c r="B901">
        <v>3502</v>
      </c>
      <c r="C901">
        <v>380</v>
      </c>
      <c r="D901" t="b">
        <v>1</v>
      </c>
      <c r="E901">
        <v>3502</v>
      </c>
      <c r="F901" t="s">
        <v>1746</v>
      </c>
      <c r="G901">
        <v>0</v>
      </c>
      <c r="H901">
        <v>522.19376181474502</v>
      </c>
    </row>
    <row r="902" spans="1:8" x14ac:dyDescent="0.25">
      <c r="A902" t="s">
        <v>1005</v>
      </c>
      <c r="B902">
        <v>4249</v>
      </c>
      <c r="C902">
        <v>900000</v>
      </c>
      <c r="D902" t="b">
        <v>0</v>
      </c>
      <c r="E902">
        <v>3500</v>
      </c>
      <c r="F902" t="s">
        <v>1747</v>
      </c>
      <c r="G902">
        <v>0.17580607201694501</v>
      </c>
      <c r="H902">
        <v>981399.12041587895</v>
      </c>
    </row>
    <row r="903" spans="1:8" x14ac:dyDescent="0.25">
      <c r="A903" t="s">
        <v>1005</v>
      </c>
      <c r="B903">
        <v>3526</v>
      </c>
      <c r="C903" t="b">
        <v>0</v>
      </c>
      <c r="D903">
        <v>900000</v>
      </c>
      <c r="F903" t="s">
        <v>1752</v>
      </c>
      <c r="G903">
        <v>4.5377197958026399E-3</v>
      </c>
      <c r="H903">
        <v>901072.03343270905</v>
      </c>
    </row>
    <row r="904" spans="1:8" x14ac:dyDescent="0.25">
      <c r="A904" t="s">
        <v>1005</v>
      </c>
      <c r="B904">
        <v>3510</v>
      </c>
      <c r="C904" t="b">
        <v>0</v>
      </c>
      <c r="D904">
        <v>900000</v>
      </c>
      <c r="F904" t="s">
        <v>1753</v>
      </c>
      <c r="G904">
        <v>0</v>
      </c>
      <c r="H904">
        <v>1131188.2155025599</v>
      </c>
    </row>
    <row r="905" spans="1:8" x14ac:dyDescent="0.25">
      <c r="A905" t="s">
        <v>1005</v>
      </c>
      <c r="B905">
        <v>3516.6666666666702</v>
      </c>
      <c r="C905" t="b">
        <v>0</v>
      </c>
      <c r="D905">
        <v>900000</v>
      </c>
      <c r="F905" t="s">
        <v>1754</v>
      </c>
      <c r="G905">
        <v>1.8957345971563099E-3</v>
      </c>
      <c r="H905">
        <v>899262.16695059603</v>
      </c>
    </row>
    <row r="906" spans="1:8" x14ac:dyDescent="0.25">
      <c r="A906" t="s">
        <v>76</v>
      </c>
      <c r="F906" t="s">
        <v>9</v>
      </c>
    </row>
    <row r="907" spans="1:8" x14ac:dyDescent="0.25">
      <c r="A907" t="s">
        <v>76</v>
      </c>
      <c r="B907">
        <v>3707</v>
      </c>
      <c r="C907">
        <v>1020</v>
      </c>
      <c r="D907" t="b">
        <v>1</v>
      </c>
      <c r="E907">
        <v>3707</v>
      </c>
      <c r="F907" t="s">
        <v>1744</v>
      </c>
      <c r="G907">
        <v>0</v>
      </c>
      <c r="H907">
        <v>1329.0391579900399</v>
      </c>
    </row>
    <row r="908" spans="1:8" x14ac:dyDescent="0.25">
      <c r="A908" t="s">
        <v>76</v>
      </c>
      <c r="B908">
        <v>3719</v>
      </c>
      <c r="C908">
        <v>900000</v>
      </c>
      <c r="D908" t="b">
        <v>0</v>
      </c>
      <c r="E908">
        <v>3278</v>
      </c>
      <c r="F908" t="s">
        <v>1745</v>
      </c>
      <c r="G908">
        <v>3.226673837053E-3</v>
      </c>
      <c r="H908">
        <v>1239477.37573563</v>
      </c>
    </row>
    <row r="909" spans="1:8" x14ac:dyDescent="0.25">
      <c r="A909" t="s">
        <v>76</v>
      </c>
      <c r="B909">
        <v>3707</v>
      </c>
      <c r="C909">
        <v>390</v>
      </c>
      <c r="D909" t="b">
        <v>1</v>
      </c>
      <c r="E909">
        <v>3707</v>
      </c>
      <c r="F909" t="s">
        <v>1746</v>
      </c>
      <c r="G909">
        <v>0</v>
      </c>
      <c r="H909">
        <v>580.89520144861899</v>
      </c>
    </row>
    <row r="910" spans="1:8" x14ac:dyDescent="0.25">
      <c r="A910" t="s">
        <v>76</v>
      </c>
      <c r="B910">
        <v>4553</v>
      </c>
      <c r="C910">
        <v>900000</v>
      </c>
      <c r="D910" t="b">
        <v>0</v>
      </c>
      <c r="E910">
        <v>3705</v>
      </c>
      <c r="F910" t="s">
        <v>1747</v>
      </c>
      <c r="G910">
        <v>0.18581155282231501</v>
      </c>
      <c r="H910">
        <v>1174844.57492078</v>
      </c>
    </row>
    <row r="911" spans="1:8" x14ac:dyDescent="0.25">
      <c r="A911" t="s">
        <v>76</v>
      </c>
      <c r="B911">
        <v>3725.3333333333298</v>
      </c>
      <c r="C911" t="b">
        <v>0</v>
      </c>
      <c r="D911">
        <v>900000</v>
      </c>
      <c r="F911" t="s">
        <v>1752</v>
      </c>
      <c r="G911">
        <v>1.8790264853256701E-3</v>
      </c>
      <c r="H911">
        <v>933725.35811953805</v>
      </c>
    </row>
    <row r="912" spans="1:8" x14ac:dyDescent="0.25">
      <c r="A912" t="s">
        <v>76</v>
      </c>
      <c r="B912">
        <v>3718.3333333333298</v>
      </c>
      <c r="C912" t="b">
        <v>0</v>
      </c>
      <c r="D912">
        <v>900000</v>
      </c>
      <c r="F912" t="s">
        <v>1753</v>
      </c>
      <c r="G912">
        <v>0</v>
      </c>
      <c r="H912">
        <v>1136729.59663096</v>
      </c>
    </row>
    <row r="913" spans="1:8" x14ac:dyDescent="0.25">
      <c r="A913" t="s">
        <v>76</v>
      </c>
      <c r="B913">
        <v>3723</v>
      </c>
      <c r="C913" t="b">
        <v>0</v>
      </c>
      <c r="D913">
        <v>900000</v>
      </c>
      <c r="F913" t="s">
        <v>1754</v>
      </c>
      <c r="G913">
        <v>1.25346942429938E-3</v>
      </c>
      <c r="H913">
        <v>933514.90076120698</v>
      </c>
    </row>
    <row r="914" spans="1:8" x14ac:dyDescent="0.25">
      <c r="A914" t="s">
        <v>1637</v>
      </c>
      <c r="F914" t="s">
        <v>9</v>
      </c>
    </row>
    <row r="915" spans="1:8" x14ac:dyDescent="0.25">
      <c r="A915" t="s">
        <v>1637</v>
      </c>
      <c r="B915">
        <v>3903</v>
      </c>
      <c r="C915">
        <v>380</v>
      </c>
      <c r="D915" t="b">
        <v>1</v>
      </c>
      <c r="E915">
        <v>3903</v>
      </c>
      <c r="F915" t="s">
        <v>1744</v>
      </c>
      <c r="G915">
        <v>0</v>
      </c>
      <c r="H915">
        <v>618.41172536781096</v>
      </c>
    </row>
    <row r="916" spans="1:8" x14ac:dyDescent="0.25">
      <c r="A916" t="s">
        <v>1637</v>
      </c>
      <c r="F916" t="s">
        <v>1745</v>
      </c>
    </row>
    <row r="917" spans="1:8" x14ac:dyDescent="0.25">
      <c r="A917" t="s">
        <v>1637</v>
      </c>
      <c r="B917">
        <v>3903</v>
      </c>
      <c r="C917">
        <v>610</v>
      </c>
      <c r="D917" t="b">
        <v>1</v>
      </c>
      <c r="E917">
        <v>3903</v>
      </c>
      <c r="F917" t="s">
        <v>1746</v>
      </c>
      <c r="G917">
        <v>0</v>
      </c>
      <c r="H917">
        <v>869.48617922425296</v>
      </c>
    </row>
    <row r="918" spans="1:8" x14ac:dyDescent="0.25">
      <c r="A918" t="s">
        <v>1637</v>
      </c>
      <c r="B918">
        <v>4934</v>
      </c>
      <c r="C918">
        <v>900000</v>
      </c>
      <c r="D918" t="b">
        <v>0</v>
      </c>
      <c r="E918">
        <v>3902</v>
      </c>
      <c r="F918" t="s">
        <v>1747</v>
      </c>
      <c r="G918">
        <v>0.208958248885286</v>
      </c>
      <c r="H918">
        <v>1226079.8952295999</v>
      </c>
    </row>
    <row r="919" spans="1:8" x14ac:dyDescent="0.25">
      <c r="A919" t="s">
        <v>1637</v>
      </c>
      <c r="B919">
        <v>3929</v>
      </c>
      <c r="C919" t="b">
        <v>0</v>
      </c>
      <c r="D919">
        <v>900000</v>
      </c>
      <c r="F919" t="s">
        <v>1752</v>
      </c>
      <c r="G919">
        <v>2.7996945787732699E-3</v>
      </c>
      <c r="H919">
        <v>1028298.3635331501</v>
      </c>
    </row>
    <row r="920" spans="1:8" x14ac:dyDescent="0.25">
      <c r="A920" t="s">
        <v>1637</v>
      </c>
      <c r="B920">
        <v>3918.3333333333298</v>
      </c>
      <c r="C920" t="b">
        <v>0</v>
      </c>
      <c r="D920">
        <v>900000</v>
      </c>
      <c r="F920" t="s">
        <v>1753</v>
      </c>
      <c r="G920" s="1">
        <v>8.5070182900937001E-5</v>
      </c>
      <c r="H920">
        <v>1245615.04950045</v>
      </c>
    </row>
    <row r="921" spans="1:8" x14ac:dyDescent="0.25">
      <c r="A921" t="s">
        <v>1637</v>
      </c>
      <c r="B921">
        <v>3918</v>
      </c>
      <c r="C921" t="b">
        <v>0</v>
      </c>
      <c r="D921">
        <v>900000</v>
      </c>
      <c r="F921" t="s">
        <v>1754</v>
      </c>
      <c r="G921">
        <v>0</v>
      </c>
      <c r="H921">
        <v>1024902.95322434</v>
      </c>
    </row>
    <row r="922" spans="1:8" x14ac:dyDescent="0.25">
      <c r="A922" t="s">
        <v>1653</v>
      </c>
      <c r="F922" t="s">
        <v>9</v>
      </c>
    </row>
    <row r="923" spans="1:8" x14ac:dyDescent="0.25">
      <c r="A923" t="s">
        <v>1653</v>
      </c>
      <c r="B923">
        <v>3536</v>
      </c>
      <c r="C923">
        <v>1230</v>
      </c>
      <c r="D923" t="b">
        <v>1</v>
      </c>
      <c r="E923">
        <v>3536</v>
      </c>
      <c r="F923" t="s">
        <v>1744</v>
      </c>
      <c r="G923">
        <v>0</v>
      </c>
      <c r="H923">
        <v>1459.35567010309</v>
      </c>
    </row>
    <row r="924" spans="1:8" x14ac:dyDescent="0.25">
      <c r="A924" t="s">
        <v>1653</v>
      </c>
      <c r="B924">
        <v>3549</v>
      </c>
      <c r="C924">
        <v>900000</v>
      </c>
      <c r="D924" t="b">
        <v>0</v>
      </c>
      <c r="E924">
        <v>3234</v>
      </c>
      <c r="F924" t="s">
        <v>1745</v>
      </c>
      <c r="G924">
        <v>3.66300366300365E-3</v>
      </c>
      <c r="H924">
        <v>940539.45640034403</v>
      </c>
    </row>
    <row r="925" spans="1:8" x14ac:dyDescent="0.25">
      <c r="A925" t="s">
        <v>1653</v>
      </c>
      <c r="B925">
        <v>3536</v>
      </c>
      <c r="C925">
        <v>1660</v>
      </c>
      <c r="D925" t="b">
        <v>1</v>
      </c>
      <c r="E925">
        <v>3536</v>
      </c>
      <c r="F925" t="s">
        <v>1746</v>
      </c>
      <c r="G925">
        <v>0</v>
      </c>
      <c r="H925">
        <v>1814.39432989691</v>
      </c>
    </row>
    <row r="926" spans="1:8" x14ac:dyDescent="0.25">
      <c r="A926" t="s">
        <v>1653</v>
      </c>
      <c r="B926">
        <v>4047</v>
      </c>
      <c r="C926">
        <v>900000</v>
      </c>
      <c r="D926" t="b">
        <v>0</v>
      </c>
      <c r="E926">
        <v>3534</v>
      </c>
      <c r="F926" t="s">
        <v>1747</v>
      </c>
      <c r="G926">
        <v>0.126266370150729</v>
      </c>
      <c r="H926">
        <v>1030400.0515463901</v>
      </c>
    </row>
    <row r="927" spans="1:8" x14ac:dyDescent="0.25">
      <c r="A927" t="s">
        <v>1653</v>
      </c>
      <c r="B927">
        <v>3552.6666666666702</v>
      </c>
      <c r="C927" t="b">
        <v>0</v>
      </c>
      <c r="D927">
        <v>900000</v>
      </c>
      <c r="F927" t="s">
        <v>1752</v>
      </c>
      <c r="G927">
        <v>3.0962657158941599E-3</v>
      </c>
      <c r="H927">
        <v>841625.98624678701</v>
      </c>
    </row>
    <row r="928" spans="1:8" x14ac:dyDescent="0.25">
      <c r="A928" t="s">
        <v>1653</v>
      </c>
      <c r="B928">
        <v>3541.6666666666702</v>
      </c>
      <c r="C928" t="b">
        <v>0</v>
      </c>
      <c r="D928">
        <v>900000</v>
      </c>
      <c r="F928" t="s">
        <v>1753</v>
      </c>
      <c r="G928">
        <v>0</v>
      </c>
      <c r="H928">
        <v>1053697.4636889501</v>
      </c>
    </row>
    <row r="929" spans="1:8" x14ac:dyDescent="0.25">
      <c r="A929" t="s">
        <v>1653</v>
      </c>
      <c r="B929">
        <v>3544</v>
      </c>
      <c r="C929" t="b">
        <v>0</v>
      </c>
      <c r="D929">
        <v>900000</v>
      </c>
      <c r="F929" t="s">
        <v>1754</v>
      </c>
      <c r="G929">
        <v>6.5838976674192896E-4</v>
      </c>
      <c r="H929">
        <v>839645.457197943</v>
      </c>
    </row>
    <row r="930" spans="1:8" x14ac:dyDescent="0.25">
      <c r="A930" t="s">
        <v>1207</v>
      </c>
      <c r="F930" t="s">
        <v>9</v>
      </c>
    </row>
    <row r="931" spans="1:8" x14ac:dyDescent="0.25">
      <c r="A931" t="s">
        <v>1207</v>
      </c>
      <c r="B931">
        <v>3608</v>
      </c>
      <c r="C931">
        <v>510</v>
      </c>
      <c r="D931" t="b">
        <v>1</v>
      </c>
      <c r="E931">
        <v>3608</v>
      </c>
      <c r="F931" t="s">
        <v>1744</v>
      </c>
      <c r="G931">
        <v>0</v>
      </c>
      <c r="H931">
        <v>763.87907912382695</v>
      </c>
    </row>
    <row r="932" spans="1:8" x14ac:dyDescent="0.25">
      <c r="A932" t="s">
        <v>1207</v>
      </c>
      <c r="B932">
        <v>3621</v>
      </c>
      <c r="C932">
        <v>900000</v>
      </c>
      <c r="D932" t="b">
        <v>0</v>
      </c>
      <c r="E932">
        <v>3214</v>
      </c>
      <c r="F932" t="s">
        <v>1745</v>
      </c>
      <c r="G932">
        <v>3.5901684617508601E-3</v>
      </c>
      <c r="H932">
        <v>1310778.6287438499</v>
      </c>
    </row>
    <row r="933" spans="1:8" x14ac:dyDescent="0.25">
      <c r="A933" t="s">
        <v>1207</v>
      </c>
      <c r="B933">
        <v>3608</v>
      </c>
      <c r="C933">
        <v>1060</v>
      </c>
      <c r="D933" t="b">
        <v>1</v>
      </c>
      <c r="E933">
        <v>3608</v>
      </c>
      <c r="F933" t="s">
        <v>1746</v>
      </c>
      <c r="G933">
        <v>0</v>
      </c>
      <c r="H933">
        <v>1335.71412606169</v>
      </c>
    </row>
    <row r="934" spans="1:8" x14ac:dyDescent="0.25">
      <c r="A934" t="s">
        <v>1207</v>
      </c>
      <c r="B934">
        <v>4804</v>
      </c>
      <c r="C934">
        <v>900000</v>
      </c>
      <c r="D934" t="b">
        <v>0</v>
      </c>
      <c r="E934">
        <v>3606</v>
      </c>
      <c r="F934" t="s">
        <v>1747</v>
      </c>
      <c r="G934">
        <v>0.24895920066611199</v>
      </c>
      <c r="H934">
        <v>1226557.9637907899</v>
      </c>
    </row>
    <row r="935" spans="1:8" x14ac:dyDescent="0.25">
      <c r="A935" t="s">
        <v>1207</v>
      </c>
      <c r="B935">
        <v>3623.6666666666702</v>
      </c>
      <c r="C935" t="b">
        <v>0</v>
      </c>
      <c r="D935">
        <v>900000</v>
      </c>
      <c r="F935" t="s">
        <v>1752</v>
      </c>
      <c r="G935">
        <v>1.6557814368502999E-3</v>
      </c>
      <c r="H935">
        <v>959457.188183725</v>
      </c>
    </row>
    <row r="936" spans="1:8" x14ac:dyDescent="0.25">
      <c r="A936" t="s">
        <v>1207</v>
      </c>
      <c r="B936">
        <v>3617.6666666666702</v>
      </c>
      <c r="C936" t="b">
        <v>0</v>
      </c>
      <c r="D936">
        <v>900000</v>
      </c>
      <c r="F936" t="s">
        <v>1753</v>
      </c>
      <c r="G936">
        <v>0</v>
      </c>
      <c r="H936">
        <v>1205329.15573955</v>
      </c>
    </row>
    <row r="937" spans="1:8" x14ac:dyDescent="0.25">
      <c r="A937" t="s">
        <v>1207</v>
      </c>
      <c r="B937">
        <v>3621.6666666666702</v>
      </c>
      <c r="C937" t="b">
        <v>0</v>
      </c>
      <c r="D937">
        <v>900000</v>
      </c>
      <c r="F937" t="s">
        <v>1754</v>
      </c>
      <c r="G937">
        <v>1.1044638748274301E-3</v>
      </c>
      <c r="H937">
        <v>957403.85351416201</v>
      </c>
    </row>
    <row r="938" spans="1:8" x14ac:dyDescent="0.25">
      <c r="A938" t="s">
        <v>1499</v>
      </c>
      <c r="F938" t="s">
        <v>9</v>
      </c>
    </row>
    <row r="939" spans="1:8" x14ac:dyDescent="0.25">
      <c r="A939" t="s">
        <v>1499</v>
      </c>
      <c r="B939">
        <v>3784</v>
      </c>
      <c r="C939">
        <v>920</v>
      </c>
      <c r="D939" t="b">
        <v>1</v>
      </c>
      <c r="E939">
        <v>3784</v>
      </c>
      <c r="F939" t="s">
        <v>1744</v>
      </c>
      <c r="G939">
        <v>0</v>
      </c>
      <c r="H939">
        <v>1175.57148972603</v>
      </c>
    </row>
    <row r="940" spans="1:8" x14ac:dyDescent="0.25">
      <c r="A940" t="s">
        <v>1499</v>
      </c>
      <c r="B940">
        <v>3795</v>
      </c>
      <c r="C940">
        <v>900000</v>
      </c>
      <c r="D940" t="b">
        <v>0</v>
      </c>
      <c r="E940">
        <v>3345</v>
      </c>
      <c r="F940" t="s">
        <v>1745</v>
      </c>
      <c r="G940">
        <v>2.89855072463763E-3</v>
      </c>
      <c r="H940">
        <v>1056895.8690068501</v>
      </c>
    </row>
    <row r="941" spans="1:8" x14ac:dyDescent="0.25">
      <c r="A941" t="s">
        <v>1499</v>
      </c>
      <c r="B941">
        <v>3784</v>
      </c>
      <c r="C941">
        <v>1370</v>
      </c>
      <c r="D941" t="b">
        <v>1</v>
      </c>
      <c r="E941">
        <v>3784</v>
      </c>
      <c r="F941" t="s">
        <v>1746</v>
      </c>
      <c r="G941">
        <v>0</v>
      </c>
      <c r="H941">
        <v>1583.9961472602699</v>
      </c>
    </row>
    <row r="942" spans="1:8" x14ac:dyDescent="0.25">
      <c r="A942" t="s">
        <v>1499</v>
      </c>
      <c r="B942">
        <v>4843</v>
      </c>
      <c r="C942">
        <v>900000</v>
      </c>
      <c r="D942" t="b">
        <v>0</v>
      </c>
      <c r="E942">
        <v>3781</v>
      </c>
      <c r="F942" t="s">
        <v>1747</v>
      </c>
      <c r="G942">
        <v>0.21866611604377401</v>
      </c>
      <c r="H942">
        <v>1171769.82298801</v>
      </c>
    </row>
    <row r="943" spans="1:8" x14ac:dyDescent="0.25">
      <c r="A943" t="s">
        <v>1499</v>
      </c>
      <c r="B943">
        <v>3805.3333333333298</v>
      </c>
      <c r="C943" t="b">
        <v>0</v>
      </c>
      <c r="D943">
        <v>900000</v>
      </c>
      <c r="F943" t="s">
        <v>1752</v>
      </c>
      <c r="G943">
        <v>2.62789067974767E-3</v>
      </c>
      <c r="H943">
        <v>1004475.98850008</v>
      </c>
    </row>
    <row r="944" spans="1:8" x14ac:dyDescent="0.25">
      <c r="A944" t="s">
        <v>1499</v>
      </c>
      <c r="B944">
        <v>3799</v>
      </c>
      <c r="C944" t="b">
        <v>0</v>
      </c>
      <c r="D944">
        <v>900000</v>
      </c>
      <c r="F944" t="s">
        <v>1753</v>
      </c>
      <c r="G944">
        <v>9.6516627182585701E-4</v>
      </c>
      <c r="H944">
        <v>1251123.174017</v>
      </c>
    </row>
    <row r="945" spans="1:8" x14ac:dyDescent="0.25">
      <c r="A945" t="s">
        <v>1499</v>
      </c>
      <c r="B945">
        <v>3795.3333333333298</v>
      </c>
      <c r="C945" t="b">
        <v>0</v>
      </c>
      <c r="D945">
        <v>900000</v>
      </c>
      <c r="F945" t="s">
        <v>1754</v>
      </c>
      <c r="G945">
        <v>0</v>
      </c>
      <c r="H945">
        <v>1003009.3716790701</v>
      </c>
    </row>
    <row r="946" spans="1:8" x14ac:dyDescent="0.25">
      <c r="A946" t="s">
        <v>182</v>
      </c>
      <c r="F946" t="s">
        <v>9</v>
      </c>
    </row>
    <row r="947" spans="1:8" x14ac:dyDescent="0.25">
      <c r="A947" t="s">
        <v>182</v>
      </c>
      <c r="B947">
        <v>3481</v>
      </c>
      <c r="C947">
        <v>440</v>
      </c>
      <c r="D947" t="b">
        <v>1</v>
      </c>
      <c r="E947">
        <v>3481</v>
      </c>
      <c r="F947" t="s">
        <v>1744</v>
      </c>
      <c r="G947">
        <v>0</v>
      </c>
      <c r="H947">
        <v>632.72111553784896</v>
      </c>
    </row>
    <row r="948" spans="1:8" x14ac:dyDescent="0.25">
      <c r="A948" t="s">
        <v>182</v>
      </c>
      <c r="B948">
        <v>3488</v>
      </c>
      <c r="C948">
        <v>900000</v>
      </c>
      <c r="D948" t="b">
        <v>0</v>
      </c>
      <c r="E948">
        <v>3301</v>
      </c>
      <c r="F948" t="s">
        <v>1745</v>
      </c>
      <c r="G948">
        <v>2.0068807339449499E-3</v>
      </c>
      <c r="H948">
        <v>851151.84262948204</v>
      </c>
    </row>
    <row r="949" spans="1:8" x14ac:dyDescent="0.25">
      <c r="A949" t="s">
        <v>182</v>
      </c>
      <c r="B949">
        <v>3481</v>
      </c>
      <c r="C949">
        <v>420</v>
      </c>
      <c r="D949" t="b">
        <v>1</v>
      </c>
      <c r="E949">
        <v>3481</v>
      </c>
      <c r="F949" t="s">
        <v>1746</v>
      </c>
      <c r="G949">
        <v>0</v>
      </c>
      <c r="H949">
        <v>534.58764940238996</v>
      </c>
    </row>
    <row r="950" spans="1:8" x14ac:dyDescent="0.25">
      <c r="A950" t="s">
        <v>182</v>
      </c>
      <c r="B950">
        <v>4205</v>
      </c>
      <c r="C950">
        <v>900000</v>
      </c>
      <c r="D950" t="b">
        <v>0</v>
      </c>
      <c r="E950">
        <v>3480</v>
      </c>
      <c r="F950" t="s">
        <v>1747</v>
      </c>
      <c r="G950">
        <v>0.17217598097503001</v>
      </c>
      <c r="H950">
        <v>1017259.08027888</v>
      </c>
    </row>
    <row r="951" spans="1:8" x14ac:dyDescent="0.25">
      <c r="A951" t="s">
        <v>182</v>
      </c>
      <c r="B951">
        <v>3490.3333333333298</v>
      </c>
      <c r="C951" t="b">
        <v>0</v>
      </c>
      <c r="D951">
        <v>900000</v>
      </c>
      <c r="F951" t="s">
        <v>1752</v>
      </c>
      <c r="G951">
        <v>7.64014898290588E-4</v>
      </c>
      <c r="H951">
        <v>836824.00866320601</v>
      </c>
    </row>
    <row r="952" spans="1:8" x14ac:dyDescent="0.25">
      <c r="A952" t="s">
        <v>182</v>
      </c>
      <c r="B952">
        <v>3487.6666666666702</v>
      </c>
      <c r="C952" t="b">
        <v>0</v>
      </c>
      <c r="D952">
        <v>900000</v>
      </c>
      <c r="F952" t="s">
        <v>1753</v>
      </c>
      <c r="G952">
        <v>0</v>
      </c>
      <c r="H952">
        <v>1071243.4960739799</v>
      </c>
    </row>
    <row r="953" spans="1:8" x14ac:dyDescent="0.25">
      <c r="A953" t="s">
        <v>182</v>
      </c>
      <c r="B953">
        <v>3489.3333333333298</v>
      </c>
      <c r="C953" t="b">
        <v>0</v>
      </c>
      <c r="D953">
        <v>900000</v>
      </c>
      <c r="F953" t="s">
        <v>1754</v>
      </c>
      <c r="G953">
        <v>4.7764615972500902E-4</v>
      </c>
      <c r="H953">
        <v>836340.31752109004</v>
      </c>
    </row>
    <row r="954" spans="1:8" x14ac:dyDescent="0.25">
      <c r="A954" t="s">
        <v>578</v>
      </c>
      <c r="F954" t="s">
        <v>9</v>
      </c>
    </row>
    <row r="955" spans="1:8" x14ac:dyDescent="0.25">
      <c r="A955" t="s">
        <v>578</v>
      </c>
      <c r="B955">
        <v>3692</v>
      </c>
      <c r="C955">
        <v>450</v>
      </c>
      <c r="D955" t="b">
        <v>1</v>
      </c>
      <c r="E955">
        <v>3692</v>
      </c>
      <c r="F955" t="s">
        <v>1744</v>
      </c>
      <c r="G955">
        <v>0</v>
      </c>
      <c r="H955">
        <v>681.37420718816099</v>
      </c>
    </row>
    <row r="956" spans="1:8" x14ac:dyDescent="0.25">
      <c r="A956" t="s">
        <v>578</v>
      </c>
      <c r="B956">
        <v>3702</v>
      </c>
      <c r="C956">
        <v>900000</v>
      </c>
      <c r="D956" t="b">
        <v>0</v>
      </c>
      <c r="E956">
        <v>3327</v>
      </c>
      <c r="F956" t="s">
        <v>1745</v>
      </c>
      <c r="G956">
        <v>2.70124257158288E-3</v>
      </c>
      <c r="H956">
        <v>970160.48414376297</v>
      </c>
    </row>
    <row r="957" spans="1:8" x14ac:dyDescent="0.25">
      <c r="A957" t="s">
        <v>578</v>
      </c>
      <c r="B957">
        <v>3692</v>
      </c>
      <c r="C957">
        <v>390</v>
      </c>
      <c r="D957" t="b">
        <v>1</v>
      </c>
      <c r="E957">
        <v>3692</v>
      </c>
      <c r="F957" t="s">
        <v>1746</v>
      </c>
      <c r="G957">
        <v>0</v>
      </c>
      <c r="H957">
        <v>562.20084566596199</v>
      </c>
    </row>
    <row r="958" spans="1:8" x14ac:dyDescent="0.25">
      <c r="A958" t="s">
        <v>578</v>
      </c>
      <c r="B958">
        <v>4308</v>
      </c>
      <c r="C958">
        <v>900000</v>
      </c>
      <c r="D958" t="b">
        <v>0</v>
      </c>
      <c r="E958">
        <v>3691</v>
      </c>
      <c r="F958" t="s">
        <v>1747</v>
      </c>
      <c r="G958">
        <v>0.14298978644382501</v>
      </c>
      <c r="H958">
        <v>1063924.1046511601</v>
      </c>
    </row>
    <row r="959" spans="1:8" x14ac:dyDescent="0.25">
      <c r="A959" t="s">
        <v>578</v>
      </c>
      <c r="B959">
        <v>3703.6666666666702</v>
      </c>
      <c r="C959" t="b">
        <v>0</v>
      </c>
      <c r="D959">
        <v>900000</v>
      </c>
      <c r="F959" t="s">
        <v>1752</v>
      </c>
      <c r="G959">
        <v>1.9800198001979101E-3</v>
      </c>
      <c r="H959">
        <v>919514.62085357402</v>
      </c>
    </row>
    <row r="960" spans="1:8" x14ac:dyDescent="0.25">
      <c r="A960" t="s">
        <v>578</v>
      </c>
      <c r="B960">
        <v>3696.3333333333298</v>
      </c>
      <c r="C960" t="b">
        <v>0</v>
      </c>
      <c r="D960">
        <v>900000</v>
      </c>
      <c r="F960" t="s">
        <v>1753</v>
      </c>
      <c r="G960">
        <v>0</v>
      </c>
      <c r="H960">
        <v>1139813.0731089499</v>
      </c>
    </row>
    <row r="961" spans="1:8" x14ac:dyDescent="0.25">
      <c r="A961" t="s">
        <v>578</v>
      </c>
      <c r="B961">
        <v>3699</v>
      </c>
      <c r="C961" t="b">
        <v>0</v>
      </c>
      <c r="D961">
        <v>900000</v>
      </c>
      <c r="F961" t="s">
        <v>1754</v>
      </c>
      <c r="G961">
        <v>7.2091556276465696E-4</v>
      </c>
      <c r="H961">
        <v>918424.50156141596</v>
      </c>
    </row>
    <row r="962" spans="1:8" x14ac:dyDescent="0.25">
      <c r="A962" t="s">
        <v>122</v>
      </c>
      <c r="F962" t="s">
        <v>9</v>
      </c>
    </row>
    <row r="963" spans="1:8" x14ac:dyDescent="0.25">
      <c r="A963" t="s">
        <v>122</v>
      </c>
      <c r="B963">
        <v>1458</v>
      </c>
      <c r="C963">
        <v>1100</v>
      </c>
      <c r="D963" t="b">
        <v>1</v>
      </c>
      <c r="E963">
        <v>1458</v>
      </c>
      <c r="F963" t="s">
        <v>1744</v>
      </c>
      <c r="G963">
        <v>0</v>
      </c>
      <c r="H963">
        <v>957.51206272617605</v>
      </c>
    </row>
    <row r="964" spans="1:8" x14ac:dyDescent="0.25">
      <c r="A964" t="s">
        <v>122</v>
      </c>
      <c r="B964">
        <v>1458</v>
      </c>
      <c r="C964">
        <v>900000</v>
      </c>
      <c r="D964" t="b">
        <v>0</v>
      </c>
      <c r="E964">
        <v>1347</v>
      </c>
      <c r="F964" t="s">
        <v>1745</v>
      </c>
      <c r="G964">
        <v>0</v>
      </c>
      <c r="H964">
        <v>621684.76477683999</v>
      </c>
    </row>
    <row r="965" spans="1:8" x14ac:dyDescent="0.25">
      <c r="A965" t="s">
        <v>122</v>
      </c>
      <c r="B965">
        <v>1458</v>
      </c>
      <c r="C965">
        <v>910</v>
      </c>
      <c r="D965" t="b">
        <v>1</v>
      </c>
      <c r="E965">
        <v>1458</v>
      </c>
      <c r="F965" t="s">
        <v>1746</v>
      </c>
      <c r="G965">
        <v>0</v>
      </c>
      <c r="H965">
        <v>811.26357056694803</v>
      </c>
    </row>
    <row r="966" spans="1:8" x14ac:dyDescent="0.25">
      <c r="A966" t="s">
        <v>122</v>
      </c>
      <c r="F966" t="s">
        <v>1747</v>
      </c>
    </row>
    <row r="967" spans="1:8" x14ac:dyDescent="0.25">
      <c r="A967" t="s">
        <v>122</v>
      </c>
      <c r="B967">
        <v>1465</v>
      </c>
      <c r="C967" t="b">
        <v>0</v>
      </c>
      <c r="D967">
        <v>900000</v>
      </c>
      <c r="F967" t="s">
        <v>1752</v>
      </c>
      <c r="G967">
        <v>3.64050056882814E-3</v>
      </c>
      <c r="H967">
        <v>664540.57721322402</v>
      </c>
    </row>
    <row r="968" spans="1:8" x14ac:dyDescent="0.25">
      <c r="A968" t="s">
        <v>122</v>
      </c>
      <c r="B968">
        <v>1459.6666666666699</v>
      </c>
      <c r="C968" t="b">
        <v>0</v>
      </c>
      <c r="D968">
        <v>900000</v>
      </c>
      <c r="F968" t="s">
        <v>1753</v>
      </c>
      <c r="G968">
        <v>0</v>
      </c>
      <c r="H968">
        <v>875842.96799423103</v>
      </c>
    </row>
    <row r="969" spans="1:8" x14ac:dyDescent="0.25">
      <c r="A969" t="s">
        <v>122</v>
      </c>
      <c r="B969">
        <v>1465</v>
      </c>
      <c r="C969" t="b">
        <v>0</v>
      </c>
      <c r="D969">
        <v>900000</v>
      </c>
      <c r="F969" t="s">
        <v>1754</v>
      </c>
      <c r="G969">
        <v>3.64050056882814E-3</v>
      </c>
      <c r="H969">
        <v>663188.76930330601</v>
      </c>
    </row>
    <row r="970" spans="1:8" x14ac:dyDescent="0.25">
      <c r="A970" t="s">
        <v>617</v>
      </c>
      <c r="F970" t="s">
        <v>9</v>
      </c>
    </row>
    <row r="971" spans="1:8" x14ac:dyDescent="0.25">
      <c r="A971" t="s">
        <v>617</v>
      </c>
      <c r="B971">
        <v>1435</v>
      </c>
      <c r="C971">
        <v>470</v>
      </c>
      <c r="D971" t="b">
        <v>1</v>
      </c>
      <c r="E971">
        <v>1435</v>
      </c>
      <c r="F971" t="s">
        <v>1744</v>
      </c>
      <c r="G971">
        <v>0</v>
      </c>
      <c r="H971">
        <v>523.54614412136505</v>
      </c>
    </row>
    <row r="972" spans="1:8" x14ac:dyDescent="0.25">
      <c r="A972" t="s">
        <v>617</v>
      </c>
      <c r="B972">
        <v>1437</v>
      </c>
      <c r="C972">
        <v>900000</v>
      </c>
      <c r="D972" t="b">
        <v>0</v>
      </c>
      <c r="E972">
        <v>1354</v>
      </c>
      <c r="F972" t="s">
        <v>1745</v>
      </c>
      <c r="G972">
        <v>1.3917884481559101E-3</v>
      </c>
      <c r="H972">
        <v>634215.54993678897</v>
      </c>
    </row>
    <row r="973" spans="1:8" x14ac:dyDescent="0.25">
      <c r="A973" t="s">
        <v>617</v>
      </c>
      <c r="B973">
        <v>1435</v>
      </c>
      <c r="C973">
        <v>430</v>
      </c>
      <c r="D973" t="b">
        <v>1</v>
      </c>
      <c r="E973">
        <v>1435</v>
      </c>
      <c r="F973" t="s">
        <v>1746</v>
      </c>
      <c r="G973">
        <v>0</v>
      </c>
      <c r="H973">
        <v>434.66182048040503</v>
      </c>
    </row>
    <row r="974" spans="1:8" x14ac:dyDescent="0.25">
      <c r="A974" t="s">
        <v>617</v>
      </c>
      <c r="B974">
        <v>1684</v>
      </c>
      <c r="C974">
        <v>900000</v>
      </c>
      <c r="D974" t="b">
        <v>0</v>
      </c>
      <c r="E974">
        <v>1431</v>
      </c>
      <c r="F974" t="s">
        <v>1747</v>
      </c>
      <c r="G974">
        <v>0.14786223277909699</v>
      </c>
      <c r="H974">
        <v>711953.09734513296</v>
      </c>
    </row>
    <row r="975" spans="1:8" x14ac:dyDescent="0.25">
      <c r="A975" t="s">
        <v>617</v>
      </c>
      <c r="B975">
        <v>1439.3333333333301</v>
      </c>
      <c r="C975" t="b">
        <v>0</v>
      </c>
      <c r="D975">
        <v>900000</v>
      </c>
      <c r="F975" t="s">
        <v>1752</v>
      </c>
      <c r="G975">
        <v>2.0842982862436799E-3</v>
      </c>
      <c r="H975">
        <v>639129.86347668699</v>
      </c>
    </row>
    <row r="976" spans="1:8" x14ac:dyDescent="0.25">
      <c r="A976" t="s">
        <v>617</v>
      </c>
      <c r="B976">
        <v>1436.3333333333301</v>
      </c>
      <c r="C976" t="b">
        <v>0</v>
      </c>
      <c r="D976">
        <v>900000</v>
      </c>
      <c r="F976" t="s">
        <v>1753</v>
      </c>
      <c r="G976">
        <v>0</v>
      </c>
      <c r="H976">
        <v>842067.72514370899</v>
      </c>
    </row>
    <row r="977" spans="1:8" x14ac:dyDescent="0.25">
      <c r="A977" t="s">
        <v>617</v>
      </c>
      <c r="B977">
        <v>1443.6666666666699</v>
      </c>
      <c r="C977" t="b">
        <v>0</v>
      </c>
      <c r="D977">
        <v>900000</v>
      </c>
      <c r="F977" t="s">
        <v>1754</v>
      </c>
      <c r="G977">
        <v>5.0796582775342099E-3</v>
      </c>
      <c r="H977">
        <v>639961.340483287</v>
      </c>
    </row>
    <row r="978" spans="1:8" x14ac:dyDescent="0.25">
      <c r="A978" t="s">
        <v>1214</v>
      </c>
      <c r="F978" t="s">
        <v>9</v>
      </c>
    </row>
    <row r="979" spans="1:8" x14ac:dyDescent="0.25">
      <c r="A979" t="s">
        <v>1214</v>
      </c>
      <c r="B979">
        <v>1410</v>
      </c>
      <c r="C979">
        <v>620</v>
      </c>
      <c r="D979" t="b">
        <v>1</v>
      </c>
      <c r="E979">
        <v>1410</v>
      </c>
      <c r="F979" t="s">
        <v>1744</v>
      </c>
      <c r="G979">
        <v>0</v>
      </c>
      <c r="H979">
        <v>630.34899511135302</v>
      </c>
    </row>
    <row r="980" spans="1:8" x14ac:dyDescent="0.25">
      <c r="A980" t="s">
        <v>1214</v>
      </c>
      <c r="B980">
        <v>1411</v>
      </c>
      <c r="C980">
        <v>900000</v>
      </c>
      <c r="D980" t="b">
        <v>0</v>
      </c>
      <c r="E980">
        <v>1331</v>
      </c>
      <c r="F980" t="s">
        <v>1745</v>
      </c>
      <c r="G980">
        <v>7.0871722182852504E-4</v>
      </c>
      <c r="H980">
        <v>570523.44106463902</v>
      </c>
    </row>
    <row r="981" spans="1:8" x14ac:dyDescent="0.25">
      <c r="A981" t="s">
        <v>1214</v>
      </c>
      <c r="B981">
        <v>1410</v>
      </c>
      <c r="C981">
        <v>460</v>
      </c>
      <c r="D981" t="b">
        <v>1</v>
      </c>
      <c r="E981">
        <v>1410</v>
      </c>
      <c r="F981" t="s">
        <v>1746</v>
      </c>
      <c r="G981">
        <v>0</v>
      </c>
      <c r="H981">
        <v>468.002444323737</v>
      </c>
    </row>
    <row r="982" spans="1:8" x14ac:dyDescent="0.25">
      <c r="A982" t="s">
        <v>1214</v>
      </c>
      <c r="B982">
        <v>1602</v>
      </c>
      <c r="C982">
        <v>900000</v>
      </c>
      <c r="D982" t="b">
        <v>0</v>
      </c>
      <c r="E982">
        <v>1409</v>
      </c>
      <c r="F982" t="s">
        <v>1747</v>
      </c>
      <c r="G982">
        <v>0.11985018726591801</v>
      </c>
      <c r="H982">
        <v>644663.55920695304</v>
      </c>
    </row>
    <row r="983" spans="1:8" x14ac:dyDescent="0.25">
      <c r="A983" t="s">
        <v>1214</v>
      </c>
      <c r="B983">
        <v>1420</v>
      </c>
      <c r="C983" t="b">
        <v>0</v>
      </c>
      <c r="D983">
        <v>900000</v>
      </c>
      <c r="F983" t="s">
        <v>1752</v>
      </c>
      <c r="G983">
        <v>3.7558685446008599E-3</v>
      </c>
      <c r="H983">
        <v>619381.33038651303</v>
      </c>
    </row>
    <row r="984" spans="1:8" x14ac:dyDescent="0.25">
      <c r="A984" t="s">
        <v>1214</v>
      </c>
      <c r="B984">
        <v>1414.6666666666699</v>
      </c>
      <c r="C984" t="b">
        <v>0</v>
      </c>
      <c r="D984">
        <v>900000</v>
      </c>
      <c r="F984" t="s">
        <v>1753</v>
      </c>
      <c r="G984">
        <v>0</v>
      </c>
      <c r="H984">
        <v>823380.03258634906</v>
      </c>
    </row>
    <row r="985" spans="1:8" x14ac:dyDescent="0.25">
      <c r="A985" t="s">
        <v>1214</v>
      </c>
      <c r="B985">
        <v>1422</v>
      </c>
      <c r="C985" t="b">
        <v>0</v>
      </c>
      <c r="D985">
        <v>900000</v>
      </c>
      <c r="F985" t="s">
        <v>1754</v>
      </c>
      <c r="G985">
        <v>5.1570557899671696E-3</v>
      </c>
      <c r="H985">
        <v>619227.56219161197</v>
      </c>
    </row>
    <row r="986" spans="1:8" x14ac:dyDescent="0.25">
      <c r="A986" t="s">
        <v>1551</v>
      </c>
      <c r="B986">
        <v>2860</v>
      </c>
      <c r="C986">
        <v>900000</v>
      </c>
      <c r="D986" t="b">
        <v>0</v>
      </c>
      <c r="E986">
        <v>0</v>
      </c>
      <c r="F986" t="s">
        <v>9</v>
      </c>
      <c r="G986">
        <v>0.486363636363636</v>
      </c>
      <c r="H986">
        <v>1059948.7682926799</v>
      </c>
    </row>
    <row r="987" spans="1:8" x14ac:dyDescent="0.25">
      <c r="A987" t="s">
        <v>1551</v>
      </c>
      <c r="B987">
        <v>1469</v>
      </c>
      <c r="C987">
        <v>760</v>
      </c>
      <c r="D987" t="b">
        <v>1</v>
      </c>
      <c r="E987">
        <v>1469</v>
      </c>
      <c r="F987" t="s">
        <v>1744</v>
      </c>
      <c r="G987">
        <v>0</v>
      </c>
      <c r="H987">
        <v>740.81707317073199</v>
      </c>
    </row>
    <row r="988" spans="1:8" x14ac:dyDescent="0.25">
      <c r="A988" t="s">
        <v>1551</v>
      </c>
      <c r="B988">
        <v>1472</v>
      </c>
      <c r="C988">
        <v>900000</v>
      </c>
      <c r="D988" t="b">
        <v>0</v>
      </c>
      <c r="E988">
        <v>1362</v>
      </c>
      <c r="F988" t="s">
        <v>1745</v>
      </c>
      <c r="G988">
        <v>2.03804347826086E-3</v>
      </c>
      <c r="H988">
        <v>629377.15548780502</v>
      </c>
    </row>
    <row r="989" spans="1:8" x14ac:dyDescent="0.25">
      <c r="A989" t="s">
        <v>1551</v>
      </c>
      <c r="B989">
        <v>1469</v>
      </c>
      <c r="C989">
        <v>530</v>
      </c>
      <c r="D989" t="b">
        <v>1</v>
      </c>
      <c r="E989">
        <v>1469</v>
      </c>
      <c r="F989" t="s">
        <v>1746</v>
      </c>
      <c r="G989">
        <v>0</v>
      </c>
      <c r="H989">
        <v>530.80792682926801</v>
      </c>
    </row>
    <row r="990" spans="1:8" x14ac:dyDescent="0.25">
      <c r="A990" t="s">
        <v>1551</v>
      </c>
      <c r="B990">
        <v>1862</v>
      </c>
      <c r="C990">
        <v>900000</v>
      </c>
      <c r="D990" t="b">
        <v>0</v>
      </c>
      <c r="E990">
        <v>1465</v>
      </c>
      <c r="F990" t="s">
        <v>1747</v>
      </c>
      <c r="G990">
        <v>0.211063372717508</v>
      </c>
      <c r="H990">
        <v>802977.50304878096</v>
      </c>
    </row>
    <row r="991" spans="1:8" x14ac:dyDescent="0.25">
      <c r="A991" t="s">
        <v>1551</v>
      </c>
      <c r="B991">
        <v>1474</v>
      </c>
      <c r="C991" t="b">
        <v>0</v>
      </c>
      <c r="D991">
        <v>900000</v>
      </c>
      <c r="F991" t="s">
        <v>1752</v>
      </c>
      <c r="G991">
        <v>1.35685210312075E-3</v>
      </c>
      <c r="H991">
        <v>615212.32226792001</v>
      </c>
    </row>
    <row r="992" spans="1:8" x14ac:dyDescent="0.25">
      <c r="A992" t="s">
        <v>1551</v>
      </c>
      <c r="B992">
        <v>1472</v>
      </c>
      <c r="C992" t="b">
        <v>0</v>
      </c>
      <c r="D992">
        <v>900000</v>
      </c>
      <c r="F992" t="s">
        <v>1753</v>
      </c>
      <c r="G992">
        <v>0</v>
      </c>
      <c r="H992">
        <v>813895.10605170403</v>
      </c>
    </row>
    <row r="993" spans="1:8" x14ac:dyDescent="0.25">
      <c r="A993" t="s">
        <v>1551</v>
      </c>
      <c r="B993">
        <v>1477</v>
      </c>
      <c r="C993" t="b">
        <v>0</v>
      </c>
      <c r="D993">
        <v>900000</v>
      </c>
      <c r="F993" t="s">
        <v>1754</v>
      </c>
      <c r="G993">
        <v>3.3852403520649998E-3</v>
      </c>
      <c r="H993">
        <v>615628.83725029405</v>
      </c>
    </row>
    <row r="994" spans="1:8" x14ac:dyDescent="0.25">
      <c r="A994" t="s">
        <v>224</v>
      </c>
      <c r="F994" t="s">
        <v>9</v>
      </c>
    </row>
    <row r="995" spans="1:8" x14ac:dyDescent="0.25">
      <c r="A995" t="s">
        <v>224</v>
      </c>
      <c r="B995">
        <v>1397</v>
      </c>
      <c r="C995">
        <v>510</v>
      </c>
      <c r="D995" t="b">
        <v>1</v>
      </c>
      <c r="E995">
        <v>1397</v>
      </c>
      <c r="F995" t="s">
        <v>1744</v>
      </c>
      <c r="G995">
        <v>0</v>
      </c>
      <c r="H995">
        <v>586.537190082645</v>
      </c>
    </row>
    <row r="996" spans="1:8" x14ac:dyDescent="0.25">
      <c r="A996" t="s">
        <v>224</v>
      </c>
      <c r="B996">
        <v>1397</v>
      </c>
      <c r="C996">
        <v>900000</v>
      </c>
      <c r="D996" t="b">
        <v>0</v>
      </c>
      <c r="E996">
        <v>1325</v>
      </c>
      <c r="F996" t="s">
        <v>1745</v>
      </c>
      <c r="G996">
        <v>0</v>
      </c>
      <c r="H996">
        <v>577256.66942148795</v>
      </c>
    </row>
    <row r="997" spans="1:8" x14ac:dyDescent="0.25">
      <c r="A997" t="s">
        <v>224</v>
      </c>
      <c r="B997">
        <v>1397</v>
      </c>
      <c r="C997">
        <v>450</v>
      </c>
      <c r="D997" t="b">
        <v>1</v>
      </c>
      <c r="E997">
        <v>1397</v>
      </c>
      <c r="F997" t="s">
        <v>1746</v>
      </c>
      <c r="G997">
        <v>0</v>
      </c>
      <c r="H997">
        <v>414.98622589531698</v>
      </c>
    </row>
    <row r="998" spans="1:8" x14ac:dyDescent="0.25">
      <c r="A998" t="s">
        <v>224</v>
      </c>
      <c r="B998">
        <v>1639</v>
      </c>
      <c r="C998">
        <v>900000</v>
      </c>
      <c r="D998" t="b">
        <v>0</v>
      </c>
      <c r="E998">
        <v>1396</v>
      </c>
      <c r="F998" t="s">
        <v>1747</v>
      </c>
      <c r="G998">
        <v>0.14765100671140899</v>
      </c>
      <c r="H998">
        <v>646632.35950413195</v>
      </c>
    </row>
    <row r="999" spans="1:8" x14ac:dyDescent="0.25">
      <c r="A999" t="s">
        <v>224</v>
      </c>
      <c r="B999">
        <v>1398.6666666666699</v>
      </c>
      <c r="C999" t="b">
        <v>0</v>
      </c>
      <c r="D999">
        <v>900000</v>
      </c>
      <c r="F999" t="s">
        <v>1752</v>
      </c>
      <c r="G999">
        <v>4.76644423260342E-4</v>
      </c>
      <c r="H999">
        <v>584056.98136027297</v>
      </c>
    </row>
    <row r="1000" spans="1:8" x14ac:dyDescent="0.25">
      <c r="A1000" t="s">
        <v>224</v>
      </c>
      <c r="B1000">
        <v>1398</v>
      </c>
      <c r="C1000" t="b">
        <v>0</v>
      </c>
      <c r="D1000">
        <v>900000</v>
      </c>
      <c r="F1000" t="s">
        <v>1753</v>
      </c>
      <c r="G1000">
        <v>0</v>
      </c>
      <c r="H1000">
        <v>778028.84704041004</v>
      </c>
    </row>
    <row r="1001" spans="1:8" x14ac:dyDescent="0.25">
      <c r="A1001" t="s">
        <v>224</v>
      </c>
      <c r="B1001">
        <v>1406.3333333333301</v>
      </c>
      <c r="C1001" t="b">
        <v>0</v>
      </c>
      <c r="D1001">
        <v>900000</v>
      </c>
      <c r="F1001" t="s">
        <v>1754</v>
      </c>
      <c r="G1001">
        <v>5.9255747807537302E-3</v>
      </c>
      <c r="H1001">
        <v>585665.57968127495</v>
      </c>
    </row>
    <row r="1002" spans="1:8" x14ac:dyDescent="0.25">
      <c r="A1002" t="s">
        <v>86</v>
      </c>
      <c r="F1002" t="s">
        <v>9</v>
      </c>
    </row>
    <row r="1003" spans="1:8" x14ac:dyDescent="0.25">
      <c r="A1003" t="s">
        <v>86</v>
      </c>
      <c r="B1003">
        <v>1364</v>
      </c>
      <c r="C1003">
        <v>340</v>
      </c>
      <c r="D1003" t="b">
        <v>1</v>
      </c>
      <c r="E1003">
        <v>1364</v>
      </c>
      <c r="F1003" t="s">
        <v>1744</v>
      </c>
      <c r="G1003">
        <v>0</v>
      </c>
      <c r="H1003">
        <v>421.95609436435097</v>
      </c>
    </row>
    <row r="1004" spans="1:8" x14ac:dyDescent="0.25">
      <c r="A1004" t="s">
        <v>86</v>
      </c>
      <c r="B1004">
        <v>1364</v>
      </c>
      <c r="C1004">
        <v>900000</v>
      </c>
      <c r="D1004" t="b">
        <v>0</v>
      </c>
      <c r="E1004">
        <v>1278</v>
      </c>
      <c r="F1004" t="s">
        <v>1745</v>
      </c>
      <c r="G1004">
        <v>0</v>
      </c>
      <c r="H1004">
        <v>627738.26343381405</v>
      </c>
    </row>
    <row r="1005" spans="1:8" x14ac:dyDescent="0.25">
      <c r="A1005" t="s">
        <v>86</v>
      </c>
      <c r="B1005">
        <v>1364</v>
      </c>
      <c r="C1005">
        <v>250</v>
      </c>
      <c r="D1005" t="b">
        <v>1</v>
      </c>
      <c r="E1005">
        <v>1364</v>
      </c>
      <c r="F1005" t="s">
        <v>1746</v>
      </c>
      <c r="G1005">
        <v>0</v>
      </c>
      <c r="H1005">
        <v>337.801441677588</v>
      </c>
    </row>
    <row r="1006" spans="1:8" x14ac:dyDescent="0.25">
      <c r="A1006" t="s">
        <v>86</v>
      </c>
      <c r="B1006">
        <v>1459</v>
      </c>
      <c r="C1006">
        <v>900000</v>
      </c>
      <c r="D1006" t="b">
        <v>0</v>
      </c>
      <c r="E1006">
        <v>1360</v>
      </c>
      <c r="F1006" t="s">
        <v>1747</v>
      </c>
      <c r="G1006">
        <v>6.5113091158327599E-2</v>
      </c>
      <c r="H1006">
        <v>671104.52490170405</v>
      </c>
    </row>
    <row r="1007" spans="1:8" x14ac:dyDescent="0.25">
      <c r="A1007" t="s">
        <v>86</v>
      </c>
      <c r="B1007">
        <v>1367</v>
      </c>
      <c r="C1007" t="b">
        <v>0</v>
      </c>
      <c r="D1007">
        <v>900000</v>
      </c>
      <c r="F1007" t="s">
        <v>1752</v>
      </c>
      <c r="G1007">
        <v>1.46305779078271E-3</v>
      </c>
      <c r="H1007">
        <v>578184.556303725</v>
      </c>
    </row>
    <row r="1008" spans="1:8" x14ac:dyDescent="0.25">
      <c r="A1008" t="s">
        <v>86</v>
      </c>
      <c r="B1008">
        <v>1365</v>
      </c>
      <c r="C1008" t="b">
        <v>0</v>
      </c>
      <c r="D1008">
        <v>900000</v>
      </c>
      <c r="F1008" t="s">
        <v>1753</v>
      </c>
      <c r="G1008">
        <v>0</v>
      </c>
      <c r="H1008">
        <v>769104.85859598895</v>
      </c>
    </row>
    <row r="1009" spans="1:8" x14ac:dyDescent="0.25">
      <c r="A1009" t="s">
        <v>86</v>
      </c>
      <c r="B1009">
        <v>1366</v>
      </c>
      <c r="C1009" t="b">
        <v>0</v>
      </c>
      <c r="D1009">
        <v>900000</v>
      </c>
      <c r="F1009" t="s">
        <v>1754</v>
      </c>
      <c r="G1009">
        <v>7.3206442166906505E-4</v>
      </c>
      <c r="H1009">
        <v>577885.94541547296</v>
      </c>
    </row>
    <row r="1010" spans="1:8" x14ac:dyDescent="0.25">
      <c r="A1010" t="s">
        <v>1476</v>
      </c>
      <c r="F1010" t="s">
        <v>9</v>
      </c>
    </row>
    <row r="1011" spans="1:8" x14ac:dyDescent="0.25">
      <c r="A1011" t="s">
        <v>1476</v>
      </c>
      <c r="B1011">
        <v>1468</v>
      </c>
      <c r="C1011">
        <v>300</v>
      </c>
      <c r="D1011" t="b">
        <v>1</v>
      </c>
      <c r="E1011">
        <v>1468</v>
      </c>
      <c r="F1011" t="s">
        <v>1744</v>
      </c>
      <c r="G1011">
        <v>0</v>
      </c>
      <c r="H1011">
        <v>414.03872053872101</v>
      </c>
    </row>
    <row r="1012" spans="1:8" x14ac:dyDescent="0.25">
      <c r="A1012" t="s">
        <v>1476</v>
      </c>
      <c r="B1012">
        <v>1472</v>
      </c>
      <c r="C1012">
        <v>900000</v>
      </c>
      <c r="D1012" t="b">
        <v>0</v>
      </c>
      <c r="E1012">
        <v>1387</v>
      </c>
      <c r="F1012" t="s">
        <v>1745</v>
      </c>
      <c r="G1012">
        <v>2.71739130434778E-3</v>
      </c>
      <c r="H1012">
        <v>671774.85690235696</v>
      </c>
    </row>
    <row r="1013" spans="1:8" x14ac:dyDescent="0.25">
      <c r="A1013" t="s">
        <v>1476</v>
      </c>
      <c r="B1013">
        <v>1468</v>
      </c>
      <c r="C1013">
        <v>620</v>
      </c>
      <c r="D1013" t="b">
        <v>1</v>
      </c>
      <c r="E1013">
        <v>1468</v>
      </c>
      <c r="F1013" t="s">
        <v>1746</v>
      </c>
      <c r="G1013">
        <v>0</v>
      </c>
      <c r="H1013">
        <v>597.72727272727298</v>
      </c>
    </row>
    <row r="1014" spans="1:8" x14ac:dyDescent="0.25">
      <c r="A1014" t="s">
        <v>1476</v>
      </c>
      <c r="B1014">
        <v>1800</v>
      </c>
      <c r="C1014">
        <v>900000</v>
      </c>
      <c r="D1014" t="b">
        <v>0</v>
      </c>
      <c r="E1014">
        <v>1464</v>
      </c>
      <c r="F1014" t="s">
        <v>1747</v>
      </c>
      <c r="G1014">
        <v>0.18444444444444399</v>
      </c>
      <c r="H1014">
        <v>789462.88552188606</v>
      </c>
    </row>
    <row r="1015" spans="1:8" x14ac:dyDescent="0.25">
      <c r="A1015" t="s">
        <v>1476</v>
      </c>
      <c r="B1015">
        <v>1477.6666666666699</v>
      </c>
      <c r="C1015" t="b">
        <v>0</v>
      </c>
      <c r="D1015">
        <v>900000</v>
      </c>
      <c r="F1015" t="s">
        <v>1752</v>
      </c>
      <c r="G1015">
        <v>3.8348748026167901E-3</v>
      </c>
      <c r="H1015">
        <v>630733.42717855005</v>
      </c>
    </row>
    <row r="1016" spans="1:8" x14ac:dyDescent="0.25">
      <c r="A1016" t="s">
        <v>1476</v>
      </c>
      <c r="B1016">
        <v>1472</v>
      </c>
      <c r="C1016" t="b">
        <v>0</v>
      </c>
      <c r="D1016">
        <v>900000</v>
      </c>
      <c r="F1016" t="s">
        <v>1753</v>
      </c>
      <c r="G1016">
        <v>0</v>
      </c>
      <c r="H1016">
        <v>831432.52330895804</v>
      </c>
    </row>
    <row r="1017" spans="1:8" x14ac:dyDescent="0.25">
      <c r="A1017" t="s">
        <v>1476</v>
      </c>
      <c r="B1017">
        <v>1477</v>
      </c>
      <c r="C1017" t="b">
        <v>0</v>
      </c>
      <c r="D1017">
        <v>900000</v>
      </c>
      <c r="F1017" t="s">
        <v>1754</v>
      </c>
      <c r="G1017">
        <v>3.3852403520649998E-3</v>
      </c>
      <c r="H1017">
        <v>632042.04616087803</v>
      </c>
    </row>
    <row r="1018" spans="1:8" x14ac:dyDescent="0.25">
      <c r="A1018" t="s">
        <v>1000</v>
      </c>
      <c r="F1018" t="s">
        <v>9</v>
      </c>
    </row>
    <row r="1019" spans="1:8" x14ac:dyDescent="0.25">
      <c r="A1019" t="s">
        <v>1000</v>
      </c>
      <c r="B1019">
        <v>1474</v>
      </c>
      <c r="C1019">
        <v>300</v>
      </c>
      <c r="D1019" t="b">
        <v>1</v>
      </c>
      <c r="E1019">
        <v>1474</v>
      </c>
      <c r="F1019" t="s">
        <v>1744</v>
      </c>
      <c r="G1019">
        <v>0</v>
      </c>
      <c r="H1019">
        <v>424.81786133959997</v>
      </c>
    </row>
    <row r="1020" spans="1:8" x14ac:dyDescent="0.25">
      <c r="A1020" t="s">
        <v>1000</v>
      </c>
      <c r="B1020">
        <v>1474</v>
      </c>
      <c r="C1020">
        <v>900000</v>
      </c>
      <c r="D1020" t="b">
        <v>0</v>
      </c>
      <c r="E1020">
        <v>1320</v>
      </c>
      <c r="F1020" t="s">
        <v>1745</v>
      </c>
      <c r="G1020">
        <v>0</v>
      </c>
      <c r="H1020">
        <v>615900.17038777901</v>
      </c>
    </row>
    <row r="1021" spans="1:8" x14ac:dyDescent="0.25">
      <c r="A1021" t="s">
        <v>1000</v>
      </c>
      <c r="B1021">
        <v>1474</v>
      </c>
      <c r="C1021">
        <v>250</v>
      </c>
      <c r="D1021" t="b">
        <v>1</v>
      </c>
      <c r="E1021">
        <v>1474</v>
      </c>
      <c r="F1021" t="s">
        <v>1746</v>
      </c>
      <c r="G1021">
        <v>0</v>
      </c>
      <c r="H1021">
        <v>333.53995299647499</v>
      </c>
    </row>
    <row r="1022" spans="1:8" x14ac:dyDescent="0.25">
      <c r="A1022" t="s">
        <v>1000</v>
      </c>
      <c r="F1022" t="s">
        <v>1747</v>
      </c>
    </row>
    <row r="1023" spans="1:8" x14ac:dyDescent="0.25">
      <c r="A1023" t="s">
        <v>1000</v>
      </c>
      <c r="B1023">
        <v>1483.6666666666699</v>
      </c>
      <c r="C1023" t="b">
        <v>0</v>
      </c>
      <c r="D1023">
        <v>900000</v>
      </c>
      <c r="F1023" t="s">
        <v>1752</v>
      </c>
      <c r="G1023">
        <v>5.6167153448664102E-3</v>
      </c>
      <c r="H1023">
        <v>666521.14249559899</v>
      </c>
    </row>
    <row r="1024" spans="1:8" x14ac:dyDescent="0.25">
      <c r="A1024" t="s">
        <v>1000</v>
      </c>
      <c r="B1024">
        <v>1475.3333333333301</v>
      </c>
      <c r="C1024" t="b">
        <v>0</v>
      </c>
      <c r="D1024">
        <v>900000</v>
      </c>
      <c r="F1024" t="s">
        <v>1753</v>
      </c>
      <c r="G1024">
        <v>0</v>
      </c>
      <c r="H1024">
        <v>888739.04522447195</v>
      </c>
    </row>
    <row r="1025" spans="1:8" x14ac:dyDescent="0.25">
      <c r="A1025" t="s">
        <v>1000</v>
      </c>
      <c r="B1025">
        <v>1484</v>
      </c>
      <c r="C1025" t="b">
        <v>0</v>
      </c>
      <c r="D1025">
        <v>900000</v>
      </c>
      <c r="F1025" t="s">
        <v>1754</v>
      </c>
      <c r="G1025">
        <v>5.8400718778077697E-3</v>
      </c>
      <c r="H1025">
        <v>665411.17561619706</v>
      </c>
    </row>
    <row r="1026" spans="1:8" x14ac:dyDescent="0.25">
      <c r="A1026" t="s">
        <v>154</v>
      </c>
      <c r="F1026" t="s">
        <v>9</v>
      </c>
    </row>
    <row r="1027" spans="1:8" x14ac:dyDescent="0.25">
      <c r="A1027" t="s">
        <v>154</v>
      </c>
      <c r="B1027">
        <v>1392</v>
      </c>
      <c r="C1027">
        <v>1140</v>
      </c>
      <c r="D1027" t="b">
        <v>1</v>
      </c>
      <c r="E1027">
        <v>1392</v>
      </c>
      <c r="F1027" t="s">
        <v>1744</v>
      </c>
      <c r="G1027">
        <v>0</v>
      </c>
      <c r="H1027">
        <v>1008.9817232376</v>
      </c>
    </row>
    <row r="1028" spans="1:8" x14ac:dyDescent="0.25">
      <c r="A1028" t="s">
        <v>154</v>
      </c>
      <c r="B1028">
        <v>1393</v>
      </c>
      <c r="C1028">
        <v>900000</v>
      </c>
      <c r="D1028" t="b">
        <v>0</v>
      </c>
      <c r="E1028">
        <v>1308</v>
      </c>
      <c r="F1028" t="s">
        <v>1745</v>
      </c>
      <c r="G1028">
        <v>7.1787508973442105E-4</v>
      </c>
      <c r="H1028">
        <v>634907.41808094003</v>
      </c>
    </row>
    <row r="1029" spans="1:8" x14ac:dyDescent="0.25">
      <c r="A1029" t="s">
        <v>154</v>
      </c>
      <c r="B1029">
        <v>1392</v>
      </c>
      <c r="C1029">
        <v>970</v>
      </c>
      <c r="D1029" t="b">
        <v>1</v>
      </c>
      <c r="E1029">
        <v>1392</v>
      </c>
      <c r="F1029" t="s">
        <v>1746</v>
      </c>
      <c r="G1029">
        <v>0</v>
      </c>
      <c r="H1029">
        <v>851.70691906005197</v>
      </c>
    </row>
    <row r="1030" spans="1:8" x14ac:dyDescent="0.25">
      <c r="A1030" t="s">
        <v>154</v>
      </c>
      <c r="B1030">
        <v>1748</v>
      </c>
      <c r="C1030">
        <v>900000</v>
      </c>
      <c r="D1030" t="b">
        <v>0</v>
      </c>
      <c r="E1030">
        <v>1386</v>
      </c>
      <c r="F1030" t="s">
        <v>1747</v>
      </c>
      <c r="G1030">
        <v>0.20366132723112099</v>
      </c>
      <c r="H1030">
        <v>762557.73172323802</v>
      </c>
    </row>
    <row r="1031" spans="1:8" x14ac:dyDescent="0.25">
      <c r="A1031" t="s">
        <v>154</v>
      </c>
      <c r="B1031">
        <v>1397.6666666666699</v>
      </c>
      <c r="C1031" t="b">
        <v>0</v>
      </c>
      <c r="D1031">
        <v>900000</v>
      </c>
      <c r="F1031" t="s">
        <v>1752</v>
      </c>
      <c r="G1031">
        <v>3.5773908895778699E-3</v>
      </c>
      <c r="H1031">
        <v>607613.44864262606</v>
      </c>
    </row>
    <row r="1032" spans="1:8" x14ac:dyDescent="0.25">
      <c r="A1032" t="s">
        <v>154</v>
      </c>
      <c r="B1032">
        <v>1392.6666666666699</v>
      </c>
      <c r="C1032" t="b">
        <v>0</v>
      </c>
      <c r="D1032">
        <v>900000</v>
      </c>
      <c r="F1032" t="s">
        <v>1753</v>
      </c>
      <c r="G1032">
        <v>0</v>
      </c>
      <c r="H1032">
        <v>812370.66876012995</v>
      </c>
    </row>
    <row r="1033" spans="1:8" x14ac:dyDescent="0.25">
      <c r="A1033" t="s">
        <v>154</v>
      </c>
      <c r="B1033">
        <v>1400.3333333333301</v>
      </c>
      <c r="C1033" t="b">
        <v>0</v>
      </c>
      <c r="D1033">
        <v>900000</v>
      </c>
      <c r="F1033" t="s">
        <v>1754</v>
      </c>
      <c r="G1033">
        <v>5.4748869316828498E-3</v>
      </c>
      <c r="H1033">
        <v>608621.95502431097</v>
      </c>
    </row>
    <row r="1034" spans="1:8" x14ac:dyDescent="0.25">
      <c r="A1034" t="s">
        <v>283</v>
      </c>
      <c r="F1034" t="s">
        <v>9</v>
      </c>
    </row>
    <row r="1035" spans="1:8" x14ac:dyDescent="0.25">
      <c r="A1035" t="s">
        <v>283</v>
      </c>
      <c r="B1035">
        <v>1429</v>
      </c>
      <c r="C1035">
        <v>560</v>
      </c>
      <c r="D1035" t="b">
        <v>1</v>
      </c>
      <c r="E1035">
        <v>1429</v>
      </c>
      <c r="F1035" t="s">
        <v>1744</v>
      </c>
      <c r="G1035">
        <v>0</v>
      </c>
      <c r="H1035">
        <v>618.47957133288696</v>
      </c>
    </row>
    <row r="1036" spans="1:8" x14ac:dyDescent="0.25">
      <c r="A1036" t="s">
        <v>283</v>
      </c>
      <c r="B1036">
        <v>1429</v>
      </c>
      <c r="C1036">
        <v>900000</v>
      </c>
      <c r="D1036" t="b">
        <v>0</v>
      </c>
      <c r="E1036">
        <v>1330</v>
      </c>
      <c r="F1036" t="s">
        <v>1745</v>
      </c>
      <c r="G1036">
        <v>0</v>
      </c>
      <c r="H1036">
        <v>656177.71433355706</v>
      </c>
    </row>
    <row r="1037" spans="1:8" x14ac:dyDescent="0.25">
      <c r="A1037" t="s">
        <v>283</v>
      </c>
      <c r="B1037">
        <v>1429</v>
      </c>
      <c r="C1037">
        <v>350</v>
      </c>
      <c r="D1037" t="b">
        <v>1</v>
      </c>
      <c r="E1037">
        <v>1429</v>
      </c>
      <c r="F1037" t="s">
        <v>1746</v>
      </c>
      <c r="G1037">
        <v>0</v>
      </c>
      <c r="H1037">
        <v>422.99564634963201</v>
      </c>
    </row>
    <row r="1038" spans="1:8" x14ac:dyDescent="0.25">
      <c r="A1038" t="s">
        <v>283</v>
      </c>
      <c r="B1038">
        <v>1701</v>
      </c>
      <c r="C1038">
        <v>900000</v>
      </c>
      <c r="D1038" t="b">
        <v>0</v>
      </c>
      <c r="E1038">
        <v>1426</v>
      </c>
      <c r="F1038" t="s">
        <v>1747</v>
      </c>
      <c r="G1038">
        <v>0.159905937683715</v>
      </c>
      <c r="H1038">
        <v>766163.791024782</v>
      </c>
    </row>
    <row r="1039" spans="1:8" x14ac:dyDescent="0.25">
      <c r="A1039" t="s">
        <v>283</v>
      </c>
      <c r="B1039">
        <v>1435</v>
      </c>
      <c r="C1039" t="b">
        <v>0</v>
      </c>
      <c r="D1039">
        <v>900000</v>
      </c>
      <c r="F1039" t="s">
        <v>1752</v>
      </c>
      <c r="G1039">
        <v>3.9488966318235201E-3</v>
      </c>
      <c r="H1039">
        <v>615300.26348088495</v>
      </c>
    </row>
    <row r="1040" spans="1:8" x14ac:dyDescent="0.25">
      <c r="A1040" t="s">
        <v>283</v>
      </c>
      <c r="B1040">
        <v>1429.3333333333301</v>
      </c>
      <c r="C1040" t="b">
        <v>0</v>
      </c>
      <c r="D1040">
        <v>900000</v>
      </c>
      <c r="F1040" t="s">
        <v>1753</v>
      </c>
      <c r="G1040">
        <v>0</v>
      </c>
      <c r="H1040">
        <v>818076.00764587498</v>
      </c>
    </row>
    <row r="1041" spans="1:8" x14ac:dyDescent="0.25">
      <c r="A1041" t="s">
        <v>283</v>
      </c>
      <c r="B1041">
        <v>1436.3333333333301</v>
      </c>
      <c r="C1041" t="b">
        <v>0</v>
      </c>
      <c r="D1041">
        <v>900000</v>
      </c>
      <c r="F1041" t="s">
        <v>1754</v>
      </c>
      <c r="G1041">
        <v>4.8735205384079503E-3</v>
      </c>
      <c r="H1041">
        <v>615004.79175050301</v>
      </c>
    </row>
    <row r="1042" spans="1:8" x14ac:dyDescent="0.25">
      <c r="A1042" t="s">
        <v>117</v>
      </c>
      <c r="F1042" t="s">
        <v>9</v>
      </c>
    </row>
    <row r="1043" spans="1:8" x14ac:dyDescent="0.25">
      <c r="A1043" t="s">
        <v>117</v>
      </c>
      <c r="B1043">
        <v>2746</v>
      </c>
      <c r="C1043">
        <v>4740</v>
      </c>
      <c r="D1043" t="b">
        <v>1</v>
      </c>
      <c r="E1043">
        <v>2746</v>
      </c>
      <c r="F1043" t="s">
        <v>1744</v>
      </c>
      <c r="G1043">
        <v>0</v>
      </c>
      <c r="H1043">
        <v>3513.9060606060598</v>
      </c>
    </row>
    <row r="1044" spans="1:8" x14ac:dyDescent="0.25">
      <c r="A1044" t="s">
        <v>117</v>
      </c>
      <c r="B1044">
        <v>2758</v>
      </c>
      <c r="C1044">
        <v>900000</v>
      </c>
      <c r="D1044" t="b">
        <v>0</v>
      </c>
      <c r="E1044">
        <v>2574</v>
      </c>
      <c r="F1044" t="s">
        <v>1745</v>
      </c>
      <c r="G1044">
        <v>4.35097897026826E-3</v>
      </c>
      <c r="H1044">
        <v>604296.01090909098</v>
      </c>
    </row>
    <row r="1045" spans="1:8" x14ac:dyDescent="0.25">
      <c r="A1045" t="s">
        <v>117</v>
      </c>
      <c r="B1045">
        <v>2746</v>
      </c>
      <c r="C1045">
        <v>4620</v>
      </c>
      <c r="D1045" t="b">
        <v>1</v>
      </c>
      <c r="E1045">
        <v>2746</v>
      </c>
      <c r="F1045" t="s">
        <v>1746</v>
      </c>
      <c r="G1045">
        <v>0</v>
      </c>
      <c r="H1045">
        <v>3358.4742424242399</v>
      </c>
    </row>
    <row r="1046" spans="1:8" x14ac:dyDescent="0.25">
      <c r="A1046" t="s">
        <v>117</v>
      </c>
      <c r="B1046">
        <v>3987</v>
      </c>
      <c r="C1046">
        <v>900000</v>
      </c>
      <c r="D1046" t="b">
        <v>0</v>
      </c>
      <c r="E1046">
        <v>2741</v>
      </c>
      <c r="F1046" t="s">
        <v>1747</v>
      </c>
      <c r="G1046">
        <v>0.31126160020065202</v>
      </c>
      <c r="H1046">
        <v>936946.13787878805</v>
      </c>
    </row>
    <row r="1047" spans="1:8" x14ac:dyDescent="0.25">
      <c r="A1047" t="s">
        <v>117</v>
      </c>
      <c r="B1047">
        <v>2771.3333333333298</v>
      </c>
      <c r="C1047" t="b">
        <v>0</v>
      </c>
      <c r="D1047">
        <v>900000</v>
      </c>
      <c r="F1047" t="s">
        <v>1752</v>
      </c>
      <c r="G1047">
        <v>7.3370218907866701E-3</v>
      </c>
      <c r="H1047">
        <v>611021.67254174396</v>
      </c>
    </row>
    <row r="1048" spans="1:8" x14ac:dyDescent="0.25">
      <c r="A1048" t="s">
        <v>117</v>
      </c>
      <c r="B1048">
        <v>2751</v>
      </c>
      <c r="C1048" t="b">
        <v>0</v>
      </c>
      <c r="D1048">
        <v>900000</v>
      </c>
      <c r="F1048" t="s">
        <v>1753</v>
      </c>
      <c r="G1048">
        <v>0</v>
      </c>
      <c r="H1048">
        <v>858923.72928262199</v>
      </c>
    </row>
    <row r="1049" spans="1:8" x14ac:dyDescent="0.25">
      <c r="A1049" t="s">
        <v>117</v>
      </c>
      <c r="B1049">
        <v>2770.3333333333298</v>
      </c>
      <c r="C1049" t="b">
        <v>0</v>
      </c>
      <c r="D1049">
        <v>900000</v>
      </c>
      <c r="F1049" t="s">
        <v>1754</v>
      </c>
      <c r="G1049">
        <v>6.9787029238359598E-3</v>
      </c>
      <c r="H1049">
        <v>610746.90940012399</v>
      </c>
    </row>
    <row r="1050" spans="1:8" x14ac:dyDescent="0.25">
      <c r="A1050" t="s">
        <v>393</v>
      </c>
      <c r="F1050" t="s">
        <v>9</v>
      </c>
    </row>
    <row r="1051" spans="1:8" x14ac:dyDescent="0.25">
      <c r="A1051" t="s">
        <v>393</v>
      </c>
      <c r="B1051">
        <v>2749</v>
      </c>
      <c r="C1051">
        <v>540</v>
      </c>
      <c r="D1051" t="b">
        <v>1</v>
      </c>
      <c r="E1051">
        <v>2749</v>
      </c>
      <c r="F1051" t="s">
        <v>1744</v>
      </c>
      <c r="G1051">
        <v>0</v>
      </c>
      <c r="H1051">
        <v>658.59656777196096</v>
      </c>
    </row>
    <row r="1052" spans="1:8" x14ac:dyDescent="0.25">
      <c r="A1052" t="s">
        <v>393</v>
      </c>
      <c r="B1052">
        <v>2758</v>
      </c>
      <c r="C1052">
        <v>900000</v>
      </c>
      <c r="D1052" t="b">
        <v>0</v>
      </c>
      <c r="E1052">
        <v>2565</v>
      </c>
      <c r="F1052" t="s">
        <v>1745</v>
      </c>
      <c r="G1052">
        <v>3.2632342277012501E-3</v>
      </c>
      <c r="H1052">
        <v>589404.05730075599</v>
      </c>
    </row>
    <row r="1053" spans="1:8" x14ac:dyDescent="0.25">
      <c r="A1053" t="s">
        <v>393</v>
      </c>
      <c r="B1053">
        <v>2749</v>
      </c>
      <c r="C1053">
        <v>860</v>
      </c>
      <c r="D1053" t="b">
        <v>1</v>
      </c>
      <c r="E1053">
        <v>2749</v>
      </c>
      <c r="F1053" t="s">
        <v>1746</v>
      </c>
      <c r="G1053">
        <v>0</v>
      </c>
      <c r="H1053">
        <v>805.99040139616102</v>
      </c>
    </row>
    <row r="1054" spans="1:8" x14ac:dyDescent="0.25">
      <c r="A1054" t="s">
        <v>393</v>
      </c>
      <c r="F1054" t="s">
        <v>1747</v>
      </c>
    </row>
    <row r="1055" spans="1:8" x14ac:dyDescent="0.25">
      <c r="A1055" t="s">
        <v>393</v>
      </c>
      <c r="B1055">
        <v>2781.6666666666702</v>
      </c>
      <c r="C1055" t="b">
        <v>0</v>
      </c>
      <c r="D1055">
        <v>900000</v>
      </c>
      <c r="F1055" t="s">
        <v>1752</v>
      </c>
      <c r="G1055">
        <v>6.7106051527861003E-3</v>
      </c>
      <c r="H1055">
        <v>635741.64339684602</v>
      </c>
    </row>
    <row r="1056" spans="1:8" x14ac:dyDescent="0.25">
      <c r="A1056" t="s">
        <v>393</v>
      </c>
      <c r="B1056">
        <v>2763</v>
      </c>
      <c r="C1056" t="b">
        <v>0</v>
      </c>
      <c r="D1056">
        <v>900000</v>
      </c>
      <c r="F1056" t="s">
        <v>1753</v>
      </c>
      <c r="G1056">
        <v>0</v>
      </c>
      <c r="H1056">
        <v>887912.41787122202</v>
      </c>
    </row>
    <row r="1057" spans="1:8" x14ac:dyDescent="0.25">
      <c r="A1057" t="s">
        <v>393</v>
      </c>
      <c r="B1057">
        <v>2773</v>
      </c>
      <c r="C1057" t="b">
        <v>0</v>
      </c>
      <c r="D1057">
        <v>900000</v>
      </c>
      <c r="F1057" t="s">
        <v>1754</v>
      </c>
      <c r="G1057">
        <v>3.6062026685900199E-3</v>
      </c>
      <c r="H1057">
        <v>635703.69973718806</v>
      </c>
    </row>
    <row r="1058" spans="1:8" x14ac:dyDescent="0.25">
      <c r="A1058" t="s">
        <v>431</v>
      </c>
      <c r="F1058" t="s">
        <v>9</v>
      </c>
    </row>
    <row r="1059" spans="1:8" x14ac:dyDescent="0.25">
      <c r="A1059" t="s">
        <v>431</v>
      </c>
      <c r="B1059">
        <v>2846</v>
      </c>
      <c r="C1059">
        <v>2490</v>
      </c>
      <c r="D1059" t="b">
        <v>1</v>
      </c>
      <c r="E1059">
        <v>2846</v>
      </c>
      <c r="F1059" t="s">
        <v>1744</v>
      </c>
      <c r="G1059">
        <v>0</v>
      </c>
      <c r="H1059">
        <v>2056.8891687657401</v>
      </c>
    </row>
    <row r="1060" spans="1:8" x14ac:dyDescent="0.25">
      <c r="A1060" t="s">
        <v>431</v>
      </c>
      <c r="B1060">
        <v>2853</v>
      </c>
      <c r="C1060">
        <v>900000</v>
      </c>
      <c r="D1060" t="b">
        <v>0</v>
      </c>
      <c r="E1060">
        <v>2679</v>
      </c>
      <c r="F1060" t="s">
        <v>1745</v>
      </c>
      <c r="G1060">
        <v>2.4535576586049998E-3</v>
      </c>
      <c r="H1060">
        <v>633906.98205289699</v>
      </c>
    </row>
    <row r="1061" spans="1:8" x14ac:dyDescent="0.25">
      <c r="A1061" t="s">
        <v>431</v>
      </c>
      <c r="B1061">
        <v>2846</v>
      </c>
      <c r="C1061">
        <v>1630</v>
      </c>
      <c r="D1061" t="b">
        <v>1</v>
      </c>
      <c r="E1061">
        <v>2846</v>
      </c>
      <c r="F1061" t="s">
        <v>1746</v>
      </c>
      <c r="G1061">
        <v>0</v>
      </c>
      <c r="H1061">
        <v>1415.9052267002501</v>
      </c>
    </row>
    <row r="1062" spans="1:8" x14ac:dyDescent="0.25">
      <c r="A1062" t="s">
        <v>431</v>
      </c>
      <c r="F1062" t="s">
        <v>1747</v>
      </c>
    </row>
    <row r="1063" spans="1:8" x14ac:dyDescent="0.25">
      <c r="A1063" t="s">
        <v>431</v>
      </c>
      <c r="B1063">
        <v>2880</v>
      </c>
      <c r="C1063" t="b">
        <v>0</v>
      </c>
      <c r="D1063">
        <v>900000</v>
      </c>
      <c r="F1063" t="s">
        <v>1752</v>
      </c>
      <c r="G1063">
        <v>9.2592592592591894E-3</v>
      </c>
      <c r="H1063">
        <v>601202.55625362496</v>
      </c>
    </row>
    <row r="1064" spans="1:8" x14ac:dyDescent="0.25">
      <c r="A1064" t="s">
        <v>431</v>
      </c>
      <c r="B1064">
        <v>2853.3333333333298</v>
      </c>
      <c r="C1064" t="b">
        <v>0</v>
      </c>
      <c r="D1064">
        <v>900000</v>
      </c>
      <c r="F1064" t="s">
        <v>1753</v>
      </c>
      <c r="G1064">
        <v>0</v>
      </c>
      <c r="H1064">
        <v>822284.10752948001</v>
      </c>
    </row>
    <row r="1065" spans="1:8" x14ac:dyDescent="0.25">
      <c r="A1065" t="s">
        <v>431</v>
      </c>
      <c r="B1065">
        <v>2864</v>
      </c>
      <c r="C1065" t="b">
        <v>0</v>
      </c>
      <c r="D1065">
        <v>900000</v>
      </c>
      <c r="F1065" t="s">
        <v>1754</v>
      </c>
      <c r="G1065">
        <v>3.7243947858472998E-3</v>
      </c>
      <c r="H1065">
        <v>598699.00512275298</v>
      </c>
    </row>
    <row r="1066" spans="1:8" x14ac:dyDescent="0.25">
      <c r="A1066" t="s">
        <v>943</v>
      </c>
      <c r="F1066" t="s">
        <v>9</v>
      </c>
    </row>
    <row r="1067" spans="1:8" x14ac:dyDescent="0.25">
      <c r="A1067" t="s">
        <v>943</v>
      </c>
      <c r="B1067">
        <v>2715</v>
      </c>
      <c r="C1067">
        <v>660</v>
      </c>
      <c r="D1067" t="b">
        <v>1</v>
      </c>
      <c r="E1067">
        <v>2715</v>
      </c>
      <c r="F1067" t="s">
        <v>1744</v>
      </c>
      <c r="G1067">
        <v>0</v>
      </c>
      <c r="H1067">
        <v>785.50194300518103</v>
      </c>
    </row>
    <row r="1068" spans="1:8" x14ac:dyDescent="0.25">
      <c r="A1068" t="s">
        <v>943</v>
      </c>
      <c r="B1068">
        <v>2719</v>
      </c>
      <c r="C1068">
        <v>900000</v>
      </c>
      <c r="D1068" t="b">
        <v>0</v>
      </c>
      <c r="E1068">
        <v>2598</v>
      </c>
      <c r="F1068" t="s">
        <v>1745</v>
      </c>
      <c r="G1068">
        <v>1.47112909157776E-3</v>
      </c>
      <c r="H1068">
        <v>622381.471988342</v>
      </c>
    </row>
    <row r="1069" spans="1:8" x14ac:dyDescent="0.25">
      <c r="A1069" t="s">
        <v>943</v>
      </c>
      <c r="B1069">
        <v>2715</v>
      </c>
      <c r="C1069">
        <v>650</v>
      </c>
      <c r="D1069" t="b">
        <v>1</v>
      </c>
      <c r="E1069">
        <v>2715</v>
      </c>
      <c r="F1069" t="s">
        <v>1746</v>
      </c>
      <c r="G1069">
        <v>0</v>
      </c>
      <c r="H1069">
        <v>685.31735751295298</v>
      </c>
    </row>
    <row r="1070" spans="1:8" x14ac:dyDescent="0.25">
      <c r="A1070" t="s">
        <v>943</v>
      </c>
      <c r="F1070" t="s">
        <v>1747</v>
      </c>
    </row>
    <row r="1071" spans="1:8" x14ac:dyDescent="0.25">
      <c r="A1071" t="s">
        <v>943</v>
      </c>
      <c r="B1071">
        <v>2737</v>
      </c>
      <c r="C1071" t="b">
        <v>0</v>
      </c>
      <c r="D1071">
        <v>900000</v>
      </c>
      <c r="F1071" t="s">
        <v>1752</v>
      </c>
      <c r="G1071">
        <v>4.50615028620149E-3</v>
      </c>
      <c r="H1071">
        <v>650716.42596961698</v>
      </c>
    </row>
    <row r="1072" spans="1:8" x14ac:dyDescent="0.25">
      <c r="A1072" t="s">
        <v>943</v>
      </c>
      <c r="B1072">
        <v>2724.6666666666702</v>
      </c>
      <c r="C1072" t="b">
        <v>0</v>
      </c>
      <c r="D1072">
        <v>900000</v>
      </c>
      <c r="F1072" t="s">
        <v>1753</v>
      </c>
      <c r="G1072">
        <v>0</v>
      </c>
      <c r="H1072">
        <v>912956.465588675</v>
      </c>
    </row>
    <row r="1073" spans="1:8" x14ac:dyDescent="0.25">
      <c r="A1073" t="s">
        <v>943</v>
      </c>
      <c r="B1073">
        <v>2733.3333333333298</v>
      </c>
      <c r="C1073" t="b">
        <v>0</v>
      </c>
      <c r="D1073">
        <v>900000</v>
      </c>
      <c r="F1073" t="s">
        <v>1754</v>
      </c>
      <c r="G1073">
        <v>3.17073170731719E-3</v>
      </c>
      <c r="H1073">
        <v>650128.18509034405</v>
      </c>
    </row>
    <row r="1074" spans="1:8" x14ac:dyDescent="0.25">
      <c r="A1074" t="s">
        <v>1705</v>
      </c>
      <c r="F1074" t="s">
        <v>9</v>
      </c>
    </row>
    <row r="1075" spans="1:8" x14ac:dyDescent="0.25">
      <c r="A1075" t="s">
        <v>1705</v>
      </c>
      <c r="B1075">
        <v>2698</v>
      </c>
      <c r="C1075">
        <v>990</v>
      </c>
      <c r="D1075" t="b">
        <v>1</v>
      </c>
      <c r="E1075">
        <v>2698</v>
      </c>
      <c r="F1075" t="s">
        <v>1744</v>
      </c>
      <c r="G1075">
        <v>0</v>
      </c>
      <c r="H1075">
        <v>1007.10388639761</v>
      </c>
    </row>
    <row r="1076" spans="1:8" x14ac:dyDescent="0.25">
      <c r="A1076" t="s">
        <v>1705</v>
      </c>
      <c r="B1076">
        <v>2699</v>
      </c>
      <c r="C1076">
        <v>900000</v>
      </c>
      <c r="D1076" t="b">
        <v>0</v>
      </c>
      <c r="E1076">
        <v>2614</v>
      </c>
      <c r="F1076" t="s">
        <v>1745</v>
      </c>
      <c r="G1076">
        <v>3.7050759540568901E-4</v>
      </c>
      <c r="H1076">
        <v>589064.95127055305</v>
      </c>
    </row>
    <row r="1077" spans="1:8" x14ac:dyDescent="0.25">
      <c r="A1077" t="s">
        <v>1705</v>
      </c>
      <c r="B1077">
        <v>2698</v>
      </c>
      <c r="C1077">
        <v>1780</v>
      </c>
      <c r="D1077" t="b">
        <v>1</v>
      </c>
      <c r="E1077">
        <v>2698</v>
      </c>
      <c r="F1077" t="s">
        <v>1746</v>
      </c>
      <c r="G1077">
        <v>0</v>
      </c>
      <c r="H1077">
        <v>1416.2473841554599</v>
      </c>
    </row>
    <row r="1078" spans="1:8" x14ac:dyDescent="0.25">
      <c r="A1078" t="s">
        <v>1705</v>
      </c>
      <c r="F1078" t="s">
        <v>1747</v>
      </c>
    </row>
    <row r="1079" spans="1:8" x14ac:dyDescent="0.25">
      <c r="A1079" t="s">
        <v>1705</v>
      </c>
      <c r="B1079">
        <v>2718.3333333333298</v>
      </c>
      <c r="C1079" t="b">
        <v>0</v>
      </c>
      <c r="D1079">
        <v>900000</v>
      </c>
      <c r="F1079" t="s">
        <v>1752</v>
      </c>
      <c r="G1079">
        <v>6.1312078479461903E-3</v>
      </c>
      <c r="H1079">
        <v>573314.73297448596</v>
      </c>
    </row>
    <row r="1080" spans="1:8" x14ac:dyDescent="0.25">
      <c r="A1080" t="s">
        <v>1705</v>
      </c>
      <c r="B1080">
        <v>2701.6666666666702</v>
      </c>
      <c r="C1080" t="b">
        <v>0</v>
      </c>
      <c r="D1080">
        <v>900000</v>
      </c>
      <c r="F1080" t="s">
        <v>1753</v>
      </c>
      <c r="G1080">
        <v>0</v>
      </c>
      <c r="H1080">
        <v>797806.92371715803</v>
      </c>
    </row>
    <row r="1081" spans="1:8" x14ac:dyDescent="0.25">
      <c r="A1081" t="s">
        <v>1705</v>
      </c>
      <c r="B1081">
        <v>2711.6666666666702</v>
      </c>
      <c r="C1081" t="b">
        <v>0</v>
      </c>
      <c r="D1081">
        <v>900000</v>
      </c>
      <c r="F1081" t="s">
        <v>1754</v>
      </c>
      <c r="G1081">
        <v>3.6877688998155902E-3</v>
      </c>
      <c r="H1081">
        <v>572721.48247652501</v>
      </c>
    </row>
    <row r="1082" spans="1:8" x14ac:dyDescent="0.25">
      <c r="A1082" t="s">
        <v>197</v>
      </c>
      <c r="F1082" t="s">
        <v>9</v>
      </c>
    </row>
    <row r="1083" spans="1:8" x14ac:dyDescent="0.25">
      <c r="A1083" t="s">
        <v>197</v>
      </c>
      <c r="B1083">
        <v>2839</v>
      </c>
      <c r="C1083">
        <v>610</v>
      </c>
      <c r="D1083" t="b">
        <v>1</v>
      </c>
      <c r="E1083">
        <v>2839</v>
      </c>
      <c r="F1083" t="s">
        <v>1744</v>
      </c>
      <c r="G1083">
        <v>0</v>
      </c>
      <c r="H1083">
        <v>698.16676792223598</v>
      </c>
    </row>
    <row r="1084" spans="1:8" x14ac:dyDescent="0.25">
      <c r="A1084" t="s">
        <v>197</v>
      </c>
      <c r="B1084">
        <v>2850</v>
      </c>
      <c r="C1084">
        <v>900000</v>
      </c>
      <c r="D1084" t="b">
        <v>0</v>
      </c>
      <c r="E1084">
        <v>2671</v>
      </c>
      <c r="F1084" t="s">
        <v>1745</v>
      </c>
      <c r="G1084">
        <v>3.8596491228070099E-3</v>
      </c>
      <c r="H1084">
        <v>616288.96688942902</v>
      </c>
    </row>
    <row r="1085" spans="1:8" x14ac:dyDescent="0.25">
      <c r="A1085" t="s">
        <v>197</v>
      </c>
      <c r="B1085">
        <v>2839</v>
      </c>
      <c r="C1085">
        <v>780</v>
      </c>
      <c r="D1085" t="b">
        <v>1</v>
      </c>
      <c r="E1085">
        <v>2839</v>
      </c>
      <c r="F1085" t="s">
        <v>1746</v>
      </c>
      <c r="G1085">
        <v>0</v>
      </c>
      <c r="H1085">
        <v>798.21233292831096</v>
      </c>
    </row>
    <row r="1086" spans="1:8" x14ac:dyDescent="0.25">
      <c r="A1086" t="s">
        <v>197</v>
      </c>
      <c r="F1086" t="s">
        <v>1747</v>
      </c>
    </row>
    <row r="1087" spans="1:8" x14ac:dyDescent="0.25">
      <c r="A1087" t="s">
        <v>197</v>
      </c>
      <c r="B1087">
        <v>2874.3333333333298</v>
      </c>
      <c r="C1087" t="b">
        <v>0</v>
      </c>
      <c r="D1087">
        <v>900000</v>
      </c>
      <c r="F1087" t="s">
        <v>1752</v>
      </c>
      <c r="G1087">
        <v>8.6976690247013693E-3</v>
      </c>
      <c r="H1087">
        <v>615479.95650863799</v>
      </c>
    </row>
    <row r="1088" spans="1:8" x14ac:dyDescent="0.25">
      <c r="A1088" t="s">
        <v>197</v>
      </c>
      <c r="B1088">
        <v>2849.3333333333298</v>
      </c>
      <c r="C1088" t="b">
        <v>0</v>
      </c>
      <c r="D1088">
        <v>900000</v>
      </c>
      <c r="F1088" t="s">
        <v>1753</v>
      </c>
      <c r="G1088">
        <v>0</v>
      </c>
      <c r="H1088">
        <v>852697.64383286505</v>
      </c>
    </row>
    <row r="1089" spans="1:8" x14ac:dyDescent="0.25">
      <c r="A1089" t="s">
        <v>197</v>
      </c>
      <c r="B1089">
        <v>2869.3333333333298</v>
      </c>
      <c r="C1089" t="b">
        <v>0</v>
      </c>
      <c r="D1089">
        <v>900000</v>
      </c>
      <c r="F1089" t="s">
        <v>1754</v>
      </c>
      <c r="G1089">
        <v>6.97026022304836E-3</v>
      </c>
      <c r="H1089">
        <v>613794.10606669402</v>
      </c>
    </row>
    <row r="1090" spans="1:8" x14ac:dyDescent="0.25">
      <c r="A1090" t="s">
        <v>365</v>
      </c>
      <c r="F1090" t="s">
        <v>9</v>
      </c>
    </row>
    <row r="1091" spans="1:8" x14ac:dyDescent="0.25">
      <c r="A1091" t="s">
        <v>365</v>
      </c>
      <c r="B1091">
        <v>2744</v>
      </c>
      <c r="C1091">
        <v>1980</v>
      </c>
      <c r="D1091" t="b">
        <v>1</v>
      </c>
      <c r="E1091">
        <v>2744</v>
      </c>
      <c r="F1091" t="s">
        <v>1744</v>
      </c>
      <c r="G1091">
        <v>0</v>
      </c>
      <c r="H1091">
        <v>1681.04553903346</v>
      </c>
    </row>
    <row r="1092" spans="1:8" x14ac:dyDescent="0.25">
      <c r="A1092" t="s">
        <v>365</v>
      </c>
      <c r="B1092">
        <v>2750</v>
      </c>
      <c r="C1092">
        <v>900000</v>
      </c>
      <c r="D1092" t="b">
        <v>0</v>
      </c>
      <c r="E1092">
        <v>2592</v>
      </c>
      <c r="F1092" t="s">
        <v>1745</v>
      </c>
      <c r="G1092">
        <v>2.1818181818181702E-3</v>
      </c>
      <c r="H1092">
        <v>609931.41047087999</v>
      </c>
    </row>
    <row r="1093" spans="1:8" x14ac:dyDescent="0.25">
      <c r="A1093" t="s">
        <v>365</v>
      </c>
      <c r="B1093">
        <v>2744</v>
      </c>
      <c r="C1093">
        <v>1310</v>
      </c>
      <c r="D1093" t="b">
        <v>1</v>
      </c>
      <c r="E1093">
        <v>2744</v>
      </c>
      <c r="F1093" t="s">
        <v>1746</v>
      </c>
      <c r="G1093">
        <v>0</v>
      </c>
      <c r="H1093">
        <v>1145.78066914498</v>
      </c>
    </row>
    <row r="1094" spans="1:8" x14ac:dyDescent="0.25">
      <c r="A1094" t="s">
        <v>365</v>
      </c>
      <c r="F1094" t="s">
        <v>1747</v>
      </c>
    </row>
    <row r="1095" spans="1:8" x14ac:dyDescent="0.25">
      <c r="A1095" t="s">
        <v>365</v>
      </c>
      <c r="B1095">
        <v>2769.3333333333298</v>
      </c>
      <c r="C1095" t="b">
        <v>0</v>
      </c>
      <c r="D1095">
        <v>900000</v>
      </c>
      <c r="F1095" t="s">
        <v>1752</v>
      </c>
      <c r="G1095">
        <v>4.93500240731837E-3</v>
      </c>
      <c r="H1095">
        <v>647571.79444318998</v>
      </c>
    </row>
    <row r="1096" spans="1:8" x14ac:dyDescent="0.25">
      <c r="A1096" t="s">
        <v>365</v>
      </c>
      <c r="B1096">
        <v>2755.6666666666702</v>
      </c>
      <c r="C1096" t="b">
        <v>0</v>
      </c>
      <c r="D1096">
        <v>900000</v>
      </c>
      <c r="F1096" t="s">
        <v>1753</v>
      </c>
      <c r="G1096">
        <v>0</v>
      </c>
      <c r="H1096">
        <v>919712.18466230005</v>
      </c>
    </row>
    <row r="1097" spans="1:8" x14ac:dyDescent="0.25">
      <c r="A1097" t="s">
        <v>365</v>
      </c>
      <c r="B1097">
        <v>2766</v>
      </c>
      <c r="C1097" t="b">
        <v>0</v>
      </c>
      <c r="D1097">
        <v>900000</v>
      </c>
      <c r="F1097" t="s">
        <v>1754</v>
      </c>
      <c r="G1097">
        <v>3.7358399614365601E-3</v>
      </c>
      <c r="H1097">
        <v>647086.24519991002</v>
      </c>
    </row>
    <row r="1098" spans="1:8" x14ac:dyDescent="0.25">
      <c r="A1098" t="s">
        <v>1080</v>
      </c>
      <c r="F1098" t="s">
        <v>9</v>
      </c>
    </row>
    <row r="1099" spans="1:8" x14ac:dyDescent="0.25">
      <c r="A1099" t="s">
        <v>1080</v>
      </c>
      <c r="B1099">
        <v>2853</v>
      </c>
      <c r="C1099">
        <v>16760</v>
      </c>
      <c r="D1099" t="b">
        <v>1</v>
      </c>
      <c r="E1099">
        <v>2853</v>
      </c>
      <c r="F1099" t="s">
        <v>1744</v>
      </c>
      <c r="G1099">
        <v>0</v>
      </c>
      <c r="H1099">
        <v>12186.5979867883</v>
      </c>
    </row>
    <row r="1100" spans="1:8" x14ac:dyDescent="0.25">
      <c r="A1100" t="s">
        <v>1080</v>
      </c>
      <c r="B1100">
        <v>2856</v>
      </c>
      <c r="C1100">
        <v>900000</v>
      </c>
      <c r="D1100" t="b">
        <v>0</v>
      </c>
      <c r="E1100">
        <v>2725</v>
      </c>
      <c r="F1100" t="s">
        <v>1745</v>
      </c>
      <c r="G1100">
        <v>1.0504201680672199E-3</v>
      </c>
      <c r="H1100">
        <v>630658.49795533204</v>
      </c>
    </row>
    <row r="1101" spans="1:8" x14ac:dyDescent="0.25">
      <c r="A1101" t="s">
        <v>1080</v>
      </c>
      <c r="B1101">
        <v>2853</v>
      </c>
      <c r="C1101">
        <v>3390</v>
      </c>
      <c r="D1101" t="b">
        <v>1</v>
      </c>
      <c r="E1101">
        <v>2853</v>
      </c>
      <c r="F1101" t="s">
        <v>1746</v>
      </c>
      <c r="G1101">
        <v>0</v>
      </c>
      <c r="H1101">
        <v>2615.9083044982699</v>
      </c>
    </row>
    <row r="1102" spans="1:8" x14ac:dyDescent="0.25">
      <c r="A1102" t="s">
        <v>1080</v>
      </c>
      <c r="F1102" t="s">
        <v>1747</v>
      </c>
    </row>
    <row r="1103" spans="1:8" x14ac:dyDescent="0.25">
      <c r="A1103" t="s">
        <v>1080</v>
      </c>
      <c r="B1103">
        <v>2877.3333333333298</v>
      </c>
      <c r="C1103" t="b">
        <v>0</v>
      </c>
      <c r="D1103">
        <v>900000</v>
      </c>
      <c r="F1103" t="s">
        <v>1752</v>
      </c>
      <c r="G1103">
        <v>6.3716404077850397E-3</v>
      </c>
      <c r="H1103">
        <v>635470.13925855502</v>
      </c>
    </row>
    <row r="1104" spans="1:8" x14ac:dyDescent="0.25">
      <c r="A1104" t="s">
        <v>1080</v>
      </c>
      <c r="B1104">
        <v>2859</v>
      </c>
      <c r="C1104" t="b">
        <v>0</v>
      </c>
      <c r="D1104">
        <v>900000</v>
      </c>
      <c r="F1104" t="s">
        <v>1753</v>
      </c>
      <c r="G1104">
        <v>0</v>
      </c>
      <c r="H1104">
        <v>889929.429657795</v>
      </c>
    </row>
    <row r="1105" spans="1:8" x14ac:dyDescent="0.25">
      <c r="A1105" t="s">
        <v>1080</v>
      </c>
      <c r="B1105">
        <v>2872.3333333333298</v>
      </c>
      <c r="C1105" t="b">
        <v>0</v>
      </c>
      <c r="D1105">
        <v>900000</v>
      </c>
      <c r="F1105" t="s">
        <v>1754</v>
      </c>
      <c r="G1105">
        <v>4.6419867703377804E-3</v>
      </c>
      <c r="H1105">
        <v>634397.43821292801</v>
      </c>
    </row>
    <row r="1106" spans="1:8" x14ac:dyDescent="0.25">
      <c r="A1106" t="s">
        <v>834</v>
      </c>
      <c r="F1106" t="s">
        <v>9</v>
      </c>
    </row>
    <row r="1107" spans="1:8" x14ac:dyDescent="0.25">
      <c r="A1107" t="s">
        <v>834</v>
      </c>
      <c r="B1107">
        <v>2718</v>
      </c>
      <c r="C1107">
        <v>990</v>
      </c>
      <c r="D1107" t="b">
        <v>1</v>
      </c>
      <c r="E1107">
        <v>2718</v>
      </c>
      <c r="F1107" t="s">
        <v>1744</v>
      </c>
      <c r="G1107">
        <v>0</v>
      </c>
      <c r="H1107">
        <v>1063.58730670103</v>
      </c>
    </row>
    <row r="1108" spans="1:8" x14ac:dyDescent="0.25">
      <c r="A1108" t="s">
        <v>834</v>
      </c>
      <c r="B1108">
        <v>2723</v>
      </c>
      <c r="C1108">
        <v>900000</v>
      </c>
      <c r="D1108" t="b">
        <v>0</v>
      </c>
      <c r="E1108">
        <v>2618</v>
      </c>
      <c r="F1108" t="s">
        <v>1745</v>
      </c>
      <c r="G1108">
        <v>1.83621006243118E-3</v>
      </c>
      <c r="H1108">
        <v>621006.54703608295</v>
      </c>
    </row>
    <row r="1109" spans="1:8" x14ac:dyDescent="0.25">
      <c r="A1109" t="s">
        <v>834</v>
      </c>
      <c r="B1109">
        <v>2718</v>
      </c>
      <c r="C1109">
        <v>500</v>
      </c>
      <c r="D1109" t="b">
        <v>1</v>
      </c>
      <c r="E1109">
        <v>2718</v>
      </c>
      <c r="F1109" t="s">
        <v>1746</v>
      </c>
      <c r="G1109">
        <v>0</v>
      </c>
      <c r="H1109">
        <v>589.6875</v>
      </c>
    </row>
    <row r="1110" spans="1:8" x14ac:dyDescent="0.25">
      <c r="A1110" t="s">
        <v>834</v>
      </c>
      <c r="B1110">
        <v>3756</v>
      </c>
      <c r="C1110">
        <v>900000</v>
      </c>
      <c r="D1110" t="b">
        <v>0</v>
      </c>
      <c r="E1110">
        <v>2714</v>
      </c>
      <c r="F1110" t="s">
        <v>1747</v>
      </c>
      <c r="G1110">
        <v>0.27635782747603799</v>
      </c>
      <c r="H1110">
        <v>839096.06797680398</v>
      </c>
    </row>
    <row r="1111" spans="1:8" x14ac:dyDescent="0.25">
      <c r="A1111" t="s">
        <v>834</v>
      </c>
      <c r="B1111">
        <v>2737</v>
      </c>
      <c r="C1111" t="b">
        <v>0</v>
      </c>
      <c r="D1111">
        <v>900000</v>
      </c>
      <c r="F1111" t="s">
        <v>1752</v>
      </c>
      <c r="G1111">
        <v>3.6536353671903199E-3</v>
      </c>
      <c r="H1111">
        <v>619798.85952000006</v>
      </c>
    </row>
    <row r="1112" spans="1:8" x14ac:dyDescent="0.25">
      <c r="A1112" t="s">
        <v>834</v>
      </c>
      <c r="B1112">
        <v>2727</v>
      </c>
      <c r="C1112" t="b">
        <v>0</v>
      </c>
      <c r="D1112">
        <v>900000</v>
      </c>
      <c r="F1112" t="s">
        <v>1753</v>
      </c>
      <c r="G1112">
        <v>0</v>
      </c>
      <c r="H1112">
        <v>870637.55088</v>
      </c>
    </row>
    <row r="1113" spans="1:8" x14ac:dyDescent="0.25">
      <c r="A1113" t="s">
        <v>834</v>
      </c>
      <c r="B1113">
        <v>2735.3333333333298</v>
      </c>
      <c r="C1113" t="b">
        <v>0</v>
      </c>
      <c r="D1113">
        <v>900000</v>
      </c>
      <c r="F1113" t="s">
        <v>1754</v>
      </c>
      <c r="G1113">
        <v>3.0465513039240602E-3</v>
      </c>
      <c r="H1113">
        <v>618911.71959999995</v>
      </c>
    </row>
    <row r="1114" spans="1:8" x14ac:dyDescent="0.25">
      <c r="A1114" t="s">
        <v>1419</v>
      </c>
      <c r="F1114" t="s">
        <v>9</v>
      </c>
    </row>
    <row r="1115" spans="1:8" x14ac:dyDescent="0.25">
      <c r="A1115" t="s">
        <v>1419</v>
      </c>
      <c r="B1115">
        <v>2782</v>
      </c>
      <c r="C1115">
        <v>2220</v>
      </c>
      <c r="D1115" t="b">
        <v>1</v>
      </c>
      <c r="E1115">
        <v>2782</v>
      </c>
      <c r="F1115" t="s">
        <v>1744</v>
      </c>
      <c r="G1115">
        <v>0</v>
      </c>
      <c r="H1115">
        <v>1808.1911365691899</v>
      </c>
    </row>
    <row r="1116" spans="1:8" x14ac:dyDescent="0.25">
      <c r="A1116" t="s">
        <v>1419</v>
      </c>
      <c r="B1116">
        <v>2794</v>
      </c>
      <c r="C1116">
        <v>900000</v>
      </c>
      <c r="D1116" t="b">
        <v>0</v>
      </c>
      <c r="E1116">
        <v>2626</v>
      </c>
      <c r="F1116" t="s">
        <v>1745</v>
      </c>
      <c r="G1116">
        <v>4.2949176807444102E-3</v>
      </c>
      <c r="H1116">
        <v>605439.32122399798</v>
      </c>
    </row>
    <row r="1117" spans="1:8" x14ac:dyDescent="0.25">
      <c r="A1117" t="s">
        <v>1419</v>
      </c>
      <c r="B1117">
        <v>2782</v>
      </c>
      <c r="C1117">
        <v>3300</v>
      </c>
      <c r="D1117" t="b">
        <v>1</v>
      </c>
      <c r="E1117">
        <v>2782</v>
      </c>
      <c r="F1117" t="s">
        <v>1746</v>
      </c>
      <c r="G1117">
        <v>0</v>
      </c>
      <c r="H1117">
        <v>2470.8607175158299</v>
      </c>
    </row>
    <row r="1118" spans="1:8" x14ac:dyDescent="0.25">
      <c r="A1118" t="s">
        <v>1419</v>
      </c>
      <c r="F1118" t="s">
        <v>1747</v>
      </c>
    </row>
    <row r="1119" spans="1:8" x14ac:dyDescent="0.25">
      <c r="A1119" t="s">
        <v>1419</v>
      </c>
      <c r="B1119">
        <v>2812.3333333333298</v>
      </c>
      <c r="C1119" t="b">
        <v>0</v>
      </c>
      <c r="D1119">
        <v>900000</v>
      </c>
      <c r="F1119" t="s">
        <v>1752</v>
      </c>
      <c r="G1119">
        <v>8.2967879578049707E-3</v>
      </c>
      <c r="H1119">
        <v>624050.46394761803</v>
      </c>
    </row>
    <row r="1120" spans="1:8" x14ac:dyDescent="0.25">
      <c r="A1120" t="s">
        <v>1419</v>
      </c>
      <c r="B1120">
        <v>2789</v>
      </c>
      <c r="C1120" t="b">
        <v>0</v>
      </c>
      <c r="D1120">
        <v>900000</v>
      </c>
      <c r="F1120" t="s">
        <v>1753</v>
      </c>
      <c r="G1120">
        <v>0</v>
      </c>
      <c r="H1120">
        <v>858088.00189334201</v>
      </c>
    </row>
    <row r="1121" spans="1:8" x14ac:dyDescent="0.25">
      <c r="A1121" t="s">
        <v>1419</v>
      </c>
      <c r="B1121">
        <v>2801.6666666666702</v>
      </c>
      <c r="C1121" t="b">
        <v>0</v>
      </c>
      <c r="D1121">
        <v>900000</v>
      </c>
      <c r="F1121" t="s">
        <v>1754</v>
      </c>
      <c r="G1121">
        <v>4.5211183819154899E-3</v>
      </c>
      <c r="H1121">
        <v>623028.95668980805</v>
      </c>
    </row>
    <row r="1122" spans="1:8" x14ac:dyDescent="0.25">
      <c r="A1122" t="s">
        <v>871</v>
      </c>
      <c r="F1122" t="s">
        <v>9</v>
      </c>
    </row>
    <row r="1123" spans="1:8" x14ac:dyDescent="0.25">
      <c r="A1123" t="s">
        <v>871</v>
      </c>
      <c r="B1123">
        <v>5607</v>
      </c>
      <c r="C1123">
        <v>11670</v>
      </c>
      <c r="D1123" t="b">
        <v>1</v>
      </c>
      <c r="E1123">
        <v>5607</v>
      </c>
      <c r="F1123" t="s">
        <v>1744</v>
      </c>
      <c r="G1123">
        <v>0</v>
      </c>
      <c r="H1123">
        <v>8633.1830259456092</v>
      </c>
    </row>
    <row r="1124" spans="1:8" x14ac:dyDescent="0.25">
      <c r="A1124" t="s">
        <v>871</v>
      </c>
      <c r="B1124">
        <v>5650</v>
      </c>
      <c r="C1124">
        <v>900000</v>
      </c>
      <c r="D1124" t="b">
        <v>0</v>
      </c>
      <c r="E1124">
        <v>5268</v>
      </c>
      <c r="F1124" t="s">
        <v>1745</v>
      </c>
      <c r="G1124">
        <v>7.6106194690265302E-3</v>
      </c>
      <c r="H1124">
        <v>632976.55196936498</v>
      </c>
    </row>
    <row r="1125" spans="1:8" x14ac:dyDescent="0.25">
      <c r="A1125" t="s">
        <v>871</v>
      </c>
      <c r="B1125">
        <v>5607</v>
      </c>
      <c r="C1125">
        <v>8250</v>
      </c>
      <c r="D1125" t="b">
        <v>1</v>
      </c>
      <c r="E1125">
        <v>5607</v>
      </c>
      <c r="F1125" t="s">
        <v>1746</v>
      </c>
      <c r="G1125">
        <v>0</v>
      </c>
      <c r="H1125">
        <v>6141.2394498280701</v>
      </c>
    </row>
    <row r="1126" spans="1:8" x14ac:dyDescent="0.25">
      <c r="A1126" t="s">
        <v>871</v>
      </c>
      <c r="F1126" t="s">
        <v>1747</v>
      </c>
    </row>
    <row r="1127" spans="1:8" x14ac:dyDescent="0.25">
      <c r="A1127" t="s">
        <v>871</v>
      </c>
      <c r="B1127">
        <v>5682.3333333333303</v>
      </c>
      <c r="C1127" t="b">
        <v>0</v>
      </c>
      <c r="D1127">
        <v>900000</v>
      </c>
      <c r="F1127" t="s">
        <v>1752</v>
      </c>
      <c r="G1127">
        <v>8.6818795095911002E-3</v>
      </c>
      <c r="H1127">
        <v>641454.585786307</v>
      </c>
    </row>
    <row r="1128" spans="1:8" x14ac:dyDescent="0.25">
      <c r="A1128" t="s">
        <v>871</v>
      </c>
      <c r="B1128">
        <v>5633</v>
      </c>
      <c r="C1128" t="b">
        <v>0</v>
      </c>
      <c r="D1128">
        <v>900000</v>
      </c>
      <c r="F1128" t="s">
        <v>1753</v>
      </c>
      <c r="G1128">
        <v>0</v>
      </c>
      <c r="H1128">
        <v>940210.50256139203</v>
      </c>
    </row>
    <row r="1129" spans="1:8" x14ac:dyDescent="0.25">
      <c r="A1129" t="s">
        <v>871</v>
      </c>
      <c r="B1129">
        <v>5643</v>
      </c>
      <c r="C1129" t="b">
        <v>0</v>
      </c>
      <c r="D1129">
        <v>900000</v>
      </c>
      <c r="F1129" t="s">
        <v>1754</v>
      </c>
      <c r="G1129">
        <v>1.7721070352649799E-3</v>
      </c>
      <c r="H1129">
        <v>638520.04212066997</v>
      </c>
    </row>
    <row r="1130" spans="1:8" x14ac:dyDescent="0.25">
      <c r="A1130" t="s">
        <v>243</v>
      </c>
      <c r="F1130" t="s">
        <v>9</v>
      </c>
    </row>
    <row r="1131" spans="1:8" x14ac:dyDescent="0.25">
      <c r="A1131" t="s">
        <v>243</v>
      </c>
      <c r="B1131">
        <v>5476</v>
      </c>
      <c r="C1131">
        <v>8780</v>
      </c>
      <c r="D1131" t="b">
        <v>1</v>
      </c>
      <c r="E1131">
        <v>5476</v>
      </c>
      <c r="F1131" t="s">
        <v>1744</v>
      </c>
      <c r="G1131">
        <v>0</v>
      </c>
      <c r="H1131">
        <v>6500.0136116152498</v>
      </c>
    </row>
    <row r="1132" spans="1:8" x14ac:dyDescent="0.25">
      <c r="A1132" t="s">
        <v>243</v>
      </c>
      <c r="B1132">
        <v>5507</v>
      </c>
      <c r="C1132">
        <v>900000</v>
      </c>
      <c r="D1132" t="b">
        <v>0</v>
      </c>
      <c r="E1132">
        <v>5227</v>
      </c>
      <c r="F1132" t="s">
        <v>1745</v>
      </c>
      <c r="G1132">
        <v>5.6291992010168998E-3</v>
      </c>
      <c r="H1132">
        <v>613723.07546884497</v>
      </c>
    </row>
    <row r="1133" spans="1:8" x14ac:dyDescent="0.25">
      <c r="A1133" t="s">
        <v>243</v>
      </c>
      <c r="B1133">
        <v>5476</v>
      </c>
      <c r="C1133">
        <v>6120</v>
      </c>
      <c r="D1133" t="b">
        <v>1</v>
      </c>
      <c r="E1133">
        <v>5476</v>
      </c>
      <c r="F1133" t="s">
        <v>1746</v>
      </c>
      <c r="G1133">
        <v>0</v>
      </c>
      <c r="H1133">
        <v>4519.5961887477297</v>
      </c>
    </row>
    <row r="1134" spans="1:8" x14ac:dyDescent="0.25">
      <c r="A1134" t="s">
        <v>243</v>
      </c>
      <c r="B1134">
        <v>7446</v>
      </c>
      <c r="C1134">
        <v>900000</v>
      </c>
      <c r="D1134" t="b">
        <v>0</v>
      </c>
      <c r="E1134">
        <v>5472</v>
      </c>
      <c r="F1134" t="s">
        <v>1747</v>
      </c>
      <c r="G1134">
        <v>0.26457158205748099</v>
      </c>
      <c r="H1134">
        <v>850425.14897156705</v>
      </c>
    </row>
    <row r="1135" spans="1:8" x14ac:dyDescent="0.25">
      <c r="A1135" t="s">
        <v>243</v>
      </c>
      <c r="B1135">
        <v>5535</v>
      </c>
      <c r="C1135" t="b">
        <v>0</v>
      </c>
      <c r="D1135">
        <v>900000</v>
      </c>
      <c r="F1135" t="s">
        <v>1752</v>
      </c>
      <c r="G1135">
        <v>6.4438422161999798E-3</v>
      </c>
      <c r="H1135">
        <v>591792.03656441695</v>
      </c>
    </row>
    <row r="1136" spans="1:8" x14ac:dyDescent="0.25">
      <c r="A1136" t="s">
        <v>243</v>
      </c>
      <c r="B1136">
        <v>5499.3333333333303</v>
      </c>
      <c r="C1136" t="b">
        <v>0</v>
      </c>
      <c r="D1136">
        <v>900000</v>
      </c>
      <c r="F1136" t="s">
        <v>1753</v>
      </c>
      <c r="G1136">
        <v>0</v>
      </c>
      <c r="H1136">
        <v>861214.28457668703</v>
      </c>
    </row>
    <row r="1137" spans="1:8" x14ac:dyDescent="0.25">
      <c r="A1137" t="s">
        <v>243</v>
      </c>
      <c r="B1137">
        <v>5502</v>
      </c>
      <c r="C1137" t="b">
        <v>0</v>
      </c>
      <c r="D1137">
        <v>900000</v>
      </c>
      <c r="F1137" t="s">
        <v>1754</v>
      </c>
      <c r="G1137">
        <v>4.8467224039749901E-4</v>
      </c>
      <c r="H1137">
        <v>589545.866245399</v>
      </c>
    </row>
    <row r="1138" spans="1:8" x14ac:dyDescent="0.25">
      <c r="A1138" t="s">
        <v>1634</v>
      </c>
      <c r="F1138" t="s">
        <v>9</v>
      </c>
    </row>
    <row r="1139" spans="1:8" x14ac:dyDescent="0.25">
      <c r="A1139" t="s">
        <v>1634</v>
      </c>
      <c r="B1139">
        <v>5634</v>
      </c>
      <c r="C1139">
        <v>6410</v>
      </c>
      <c r="D1139" t="b">
        <v>1</v>
      </c>
      <c r="E1139">
        <v>5634</v>
      </c>
      <c r="F1139" t="s">
        <v>1744</v>
      </c>
      <c r="G1139">
        <v>0</v>
      </c>
      <c r="H1139">
        <v>5017.9566911434104</v>
      </c>
    </row>
    <row r="1140" spans="1:8" x14ac:dyDescent="0.25">
      <c r="A1140" t="s">
        <v>1634</v>
      </c>
      <c r="B1140">
        <v>5675</v>
      </c>
      <c r="C1140">
        <v>900000</v>
      </c>
      <c r="D1140" t="b">
        <v>0</v>
      </c>
      <c r="E1140">
        <v>5327</v>
      </c>
      <c r="F1140" t="s">
        <v>1745</v>
      </c>
      <c r="G1140">
        <v>7.2246696035241902E-3</v>
      </c>
      <c r="H1140">
        <v>616482.05316199595</v>
      </c>
    </row>
    <row r="1141" spans="1:8" x14ac:dyDescent="0.25">
      <c r="A1141" t="s">
        <v>1634</v>
      </c>
      <c r="B1141">
        <v>5634</v>
      </c>
      <c r="C1141">
        <v>2500</v>
      </c>
      <c r="D1141" t="b">
        <v>1</v>
      </c>
      <c r="E1141">
        <v>5634</v>
      </c>
      <c r="F1141" t="s">
        <v>1746</v>
      </c>
      <c r="G1141">
        <v>0</v>
      </c>
      <c r="H1141">
        <v>2148.47482391728</v>
      </c>
    </row>
    <row r="1142" spans="1:8" x14ac:dyDescent="0.25">
      <c r="A1142" t="s">
        <v>1634</v>
      </c>
      <c r="F1142" t="s">
        <v>1747</v>
      </c>
    </row>
    <row r="1143" spans="1:8" x14ac:dyDescent="0.25">
      <c r="A1143" t="s">
        <v>1634</v>
      </c>
      <c r="B1143">
        <v>5705</v>
      </c>
      <c r="C1143" t="b">
        <v>0</v>
      </c>
      <c r="D1143">
        <v>900000</v>
      </c>
      <c r="F1143" t="s">
        <v>1752</v>
      </c>
      <c r="G1143">
        <v>8.0046742623430794E-3</v>
      </c>
      <c r="H1143">
        <v>628456.18677287502</v>
      </c>
    </row>
    <row r="1144" spans="1:8" x14ac:dyDescent="0.25">
      <c r="A1144" t="s">
        <v>1634</v>
      </c>
      <c r="B1144">
        <v>5659.3333333333303</v>
      </c>
      <c r="C1144" t="b">
        <v>0</v>
      </c>
      <c r="D1144">
        <v>900000</v>
      </c>
      <c r="F1144" t="s">
        <v>1753</v>
      </c>
      <c r="G1144">
        <v>0</v>
      </c>
      <c r="H1144">
        <v>899312.34820773499</v>
      </c>
    </row>
    <row r="1145" spans="1:8" x14ac:dyDescent="0.25">
      <c r="A1145" t="s">
        <v>1634</v>
      </c>
      <c r="B1145">
        <v>5668</v>
      </c>
      <c r="C1145" t="b">
        <v>0</v>
      </c>
      <c r="D1145">
        <v>900000</v>
      </c>
      <c r="F1145" t="s">
        <v>1754</v>
      </c>
      <c r="G1145">
        <v>1.52905198776765E-3</v>
      </c>
      <c r="H1145">
        <v>626247.67519127997</v>
      </c>
    </row>
    <row r="1146" spans="1:8" x14ac:dyDescent="0.25">
      <c r="A1146" t="s">
        <v>1701</v>
      </c>
      <c r="F1146" t="s">
        <v>9</v>
      </c>
    </row>
    <row r="1147" spans="1:8" x14ac:dyDescent="0.25">
      <c r="A1147" t="s">
        <v>1701</v>
      </c>
      <c r="B1147">
        <v>5657</v>
      </c>
      <c r="C1147">
        <v>7230</v>
      </c>
      <c r="D1147" t="b">
        <v>1</v>
      </c>
      <c r="E1147">
        <v>5657</v>
      </c>
      <c r="F1147" t="s">
        <v>1744</v>
      </c>
      <c r="G1147">
        <v>0</v>
      </c>
      <c r="H1147">
        <v>5601.8764496675403</v>
      </c>
    </row>
    <row r="1148" spans="1:8" x14ac:dyDescent="0.25">
      <c r="A1148" t="s">
        <v>1701</v>
      </c>
      <c r="B1148">
        <v>5686</v>
      </c>
      <c r="C1148">
        <v>900000</v>
      </c>
      <c r="D1148" t="b">
        <v>0</v>
      </c>
      <c r="E1148">
        <v>5388</v>
      </c>
      <c r="F1148" t="s">
        <v>1745</v>
      </c>
      <c r="G1148">
        <v>5.1002462187830196E-3</v>
      </c>
      <c r="H1148">
        <v>627687.92600896896</v>
      </c>
    </row>
    <row r="1149" spans="1:8" x14ac:dyDescent="0.25">
      <c r="A1149" t="s">
        <v>1701</v>
      </c>
      <c r="B1149">
        <v>5657</v>
      </c>
      <c r="C1149">
        <v>17300</v>
      </c>
      <c r="D1149" t="b">
        <v>1</v>
      </c>
      <c r="E1149">
        <v>5657</v>
      </c>
      <c r="F1149" t="s">
        <v>1746</v>
      </c>
      <c r="G1149">
        <v>0</v>
      </c>
      <c r="H1149">
        <v>12373.7594711613</v>
      </c>
    </row>
    <row r="1150" spans="1:8" x14ac:dyDescent="0.25">
      <c r="A1150" t="s">
        <v>1701</v>
      </c>
      <c r="F1150" t="s">
        <v>1747</v>
      </c>
    </row>
    <row r="1151" spans="1:8" x14ac:dyDescent="0.25">
      <c r="A1151" t="s">
        <v>1701</v>
      </c>
      <c r="B1151">
        <v>5715</v>
      </c>
      <c r="C1151" t="b">
        <v>0</v>
      </c>
      <c r="D1151">
        <v>900000</v>
      </c>
      <c r="F1151" t="s">
        <v>1752</v>
      </c>
      <c r="G1151">
        <v>4.9577136191308897E-3</v>
      </c>
      <c r="H1151">
        <v>628523.18256871204</v>
      </c>
    </row>
    <row r="1152" spans="1:8" x14ac:dyDescent="0.25">
      <c r="A1152" t="s">
        <v>1701</v>
      </c>
      <c r="B1152">
        <v>5686.6666666666697</v>
      </c>
      <c r="C1152" t="b">
        <v>0</v>
      </c>
      <c r="D1152">
        <v>900000</v>
      </c>
      <c r="F1152" t="s">
        <v>1753</v>
      </c>
      <c r="G1152">
        <v>0</v>
      </c>
      <c r="H1152">
        <v>895731.97896854405</v>
      </c>
    </row>
    <row r="1153" spans="1:8" x14ac:dyDescent="0.25">
      <c r="A1153" t="s">
        <v>1701</v>
      </c>
      <c r="B1153">
        <v>5689.3333333333303</v>
      </c>
      <c r="C1153" t="b">
        <v>0</v>
      </c>
      <c r="D1153">
        <v>900000</v>
      </c>
      <c r="F1153" t="s">
        <v>1754</v>
      </c>
      <c r="G1153">
        <v>4.6871338176690498E-4</v>
      </c>
      <c r="H1153">
        <v>627319.14510398195</v>
      </c>
    </row>
    <row r="1154" spans="1:8" x14ac:dyDescent="0.25">
      <c r="A1154" t="s">
        <v>259</v>
      </c>
      <c r="F1154" t="s">
        <v>9</v>
      </c>
    </row>
    <row r="1155" spans="1:8" x14ac:dyDescent="0.25">
      <c r="A1155" t="s">
        <v>259</v>
      </c>
      <c r="B1155">
        <v>5580</v>
      </c>
      <c r="C1155">
        <v>9370</v>
      </c>
      <c r="D1155" t="b">
        <v>1</v>
      </c>
      <c r="E1155">
        <v>5580</v>
      </c>
      <c r="F1155" t="s">
        <v>1744</v>
      </c>
      <c r="G1155">
        <v>0</v>
      </c>
      <c r="H1155">
        <v>6838.8530452735604</v>
      </c>
    </row>
    <row r="1156" spans="1:8" x14ac:dyDescent="0.25">
      <c r="A1156" t="s">
        <v>259</v>
      </c>
      <c r="B1156">
        <v>5605</v>
      </c>
      <c r="C1156">
        <v>900000</v>
      </c>
      <c r="D1156" t="b">
        <v>0</v>
      </c>
      <c r="E1156">
        <v>5294</v>
      </c>
      <c r="F1156" t="s">
        <v>1745</v>
      </c>
      <c r="G1156">
        <v>4.4603033006244096E-3</v>
      </c>
      <c r="H1156">
        <v>604341.71869930695</v>
      </c>
    </row>
    <row r="1157" spans="1:8" x14ac:dyDescent="0.25">
      <c r="A1157" t="s">
        <v>259</v>
      </c>
      <c r="B1157">
        <v>5580</v>
      </c>
      <c r="C1157">
        <v>12530</v>
      </c>
      <c r="D1157" t="b">
        <v>1</v>
      </c>
      <c r="E1157">
        <v>5580</v>
      </c>
      <c r="F1157" t="s">
        <v>1746</v>
      </c>
      <c r="G1157">
        <v>0</v>
      </c>
      <c r="H1157">
        <v>8763.0489603303395</v>
      </c>
    </row>
    <row r="1158" spans="1:8" x14ac:dyDescent="0.25">
      <c r="A1158" t="s">
        <v>259</v>
      </c>
      <c r="F1158" t="s">
        <v>1747</v>
      </c>
    </row>
    <row r="1159" spans="1:8" x14ac:dyDescent="0.25">
      <c r="A1159" t="s">
        <v>259</v>
      </c>
      <c r="B1159">
        <v>5642.3333333333303</v>
      </c>
      <c r="C1159" t="b">
        <v>0</v>
      </c>
      <c r="D1159">
        <v>900000</v>
      </c>
      <c r="F1159" t="s">
        <v>1752</v>
      </c>
      <c r="G1159">
        <v>6.6166479588821697E-3</v>
      </c>
      <c r="H1159">
        <v>635877.16374008695</v>
      </c>
    </row>
    <row r="1160" spans="1:8" x14ac:dyDescent="0.25">
      <c r="A1160" t="s">
        <v>259</v>
      </c>
      <c r="B1160">
        <v>5605</v>
      </c>
      <c r="C1160" t="b">
        <v>0</v>
      </c>
      <c r="D1160">
        <v>900000</v>
      </c>
      <c r="F1160" t="s">
        <v>1753</v>
      </c>
      <c r="G1160">
        <v>0</v>
      </c>
      <c r="H1160">
        <v>918544.81655607698</v>
      </c>
    </row>
    <row r="1161" spans="1:8" x14ac:dyDescent="0.25">
      <c r="A1161" t="s">
        <v>259</v>
      </c>
      <c r="B1161">
        <v>5611.3333333333303</v>
      </c>
      <c r="C1161" t="b">
        <v>0</v>
      </c>
      <c r="D1161">
        <v>900000</v>
      </c>
      <c r="F1161" t="s">
        <v>1754</v>
      </c>
      <c r="G1161">
        <v>1.1286681715575501E-3</v>
      </c>
      <c r="H1161">
        <v>633886.76877326402</v>
      </c>
    </row>
    <row r="1162" spans="1:8" x14ac:dyDescent="0.25">
      <c r="A1162" t="s">
        <v>342</v>
      </c>
      <c r="F1162" t="s">
        <v>9</v>
      </c>
    </row>
    <row r="1163" spans="1:8" x14ac:dyDescent="0.25">
      <c r="A1163" t="s">
        <v>342</v>
      </c>
      <c r="B1163">
        <v>5484</v>
      </c>
      <c r="C1163">
        <v>26610</v>
      </c>
      <c r="D1163" t="b">
        <v>1</v>
      </c>
      <c r="E1163">
        <v>5484</v>
      </c>
      <c r="F1163" t="s">
        <v>1744</v>
      </c>
      <c r="G1163">
        <v>0</v>
      </c>
      <c r="H1163">
        <v>18114.850668647799</v>
      </c>
    </row>
    <row r="1164" spans="1:8" x14ac:dyDescent="0.25">
      <c r="A1164" t="s">
        <v>342</v>
      </c>
      <c r="B1164">
        <v>5512</v>
      </c>
      <c r="C1164">
        <v>900000</v>
      </c>
      <c r="D1164" t="b">
        <v>0</v>
      </c>
      <c r="E1164">
        <v>5234</v>
      </c>
      <c r="F1164" t="s">
        <v>1745</v>
      </c>
      <c r="G1164">
        <v>5.0798258345428103E-3</v>
      </c>
      <c r="H1164">
        <v>604368.18543833599</v>
      </c>
    </row>
    <row r="1165" spans="1:8" x14ac:dyDescent="0.25">
      <c r="A1165" t="s">
        <v>342</v>
      </c>
      <c r="B1165">
        <v>5484</v>
      </c>
      <c r="C1165">
        <v>4660</v>
      </c>
      <c r="D1165" t="b">
        <v>1</v>
      </c>
      <c r="E1165">
        <v>5484</v>
      </c>
      <c r="F1165" t="s">
        <v>1746</v>
      </c>
      <c r="G1165">
        <v>0</v>
      </c>
      <c r="H1165">
        <v>3519.8818722139699</v>
      </c>
    </row>
    <row r="1166" spans="1:8" x14ac:dyDescent="0.25">
      <c r="A1166" t="s">
        <v>342</v>
      </c>
      <c r="F1166" t="s">
        <v>1747</v>
      </c>
    </row>
    <row r="1167" spans="1:8" x14ac:dyDescent="0.25">
      <c r="A1167" t="s">
        <v>342</v>
      </c>
      <c r="B1167">
        <v>5539.6666666666697</v>
      </c>
      <c r="C1167" t="b">
        <v>0</v>
      </c>
      <c r="D1167">
        <v>900000</v>
      </c>
      <c r="F1167" t="s">
        <v>1752</v>
      </c>
      <c r="G1167">
        <v>6.1375534027318102E-3</v>
      </c>
      <c r="H1167">
        <v>617234.07163436397</v>
      </c>
    </row>
    <row r="1168" spans="1:8" x14ac:dyDescent="0.25">
      <c r="A1168" t="s">
        <v>342</v>
      </c>
      <c r="B1168">
        <v>5505.6666666666697</v>
      </c>
      <c r="C1168" t="b">
        <v>0</v>
      </c>
      <c r="D1168">
        <v>900000</v>
      </c>
      <c r="F1168" t="s">
        <v>1753</v>
      </c>
      <c r="G1168">
        <v>0</v>
      </c>
      <c r="H1168">
        <v>894648.80508119403</v>
      </c>
    </row>
    <row r="1169" spans="1:8" x14ac:dyDescent="0.25">
      <c r="A1169" t="s">
        <v>342</v>
      </c>
      <c r="B1169">
        <v>5512.6666666666697</v>
      </c>
      <c r="C1169" t="b">
        <v>0</v>
      </c>
      <c r="D1169">
        <v>900000</v>
      </c>
      <c r="F1169" t="s">
        <v>1754</v>
      </c>
      <c r="G1169">
        <v>1.2698028782198701E-3</v>
      </c>
      <c r="H1169">
        <v>615260.36542692501</v>
      </c>
    </row>
    <row r="1170" spans="1:8" x14ac:dyDescent="0.25">
      <c r="A1170" t="s">
        <v>430</v>
      </c>
      <c r="F1170" t="s">
        <v>9</v>
      </c>
    </row>
    <row r="1171" spans="1:8" x14ac:dyDescent="0.25">
      <c r="A1171" t="s">
        <v>430</v>
      </c>
      <c r="B1171">
        <v>5540</v>
      </c>
      <c r="C1171">
        <v>11950</v>
      </c>
      <c r="D1171" t="b">
        <v>1</v>
      </c>
      <c r="E1171">
        <v>5540</v>
      </c>
      <c r="F1171" t="s">
        <v>1744</v>
      </c>
      <c r="G1171">
        <v>0</v>
      </c>
      <c r="H1171">
        <v>8860.0376529651694</v>
      </c>
    </row>
    <row r="1172" spans="1:8" x14ac:dyDescent="0.25">
      <c r="A1172" t="s">
        <v>430</v>
      </c>
      <c r="B1172">
        <v>5555</v>
      </c>
      <c r="C1172">
        <v>900000</v>
      </c>
      <c r="D1172" t="b">
        <v>0</v>
      </c>
      <c r="E1172">
        <v>5349</v>
      </c>
      <c r="F1172" t="s">
        <v>1745</v>
      </c>
      <c r="G1172">
        <v>2.7002700270026799E-3</v>
      </c>
      <c r="H1172">
        <v>625403.16755569505</v>
      </c>
    </row>
    <row r="1173" spans="1:8" x14ac:dyDescent="0.25">
      <c r="A1173" t="s">
        <v>430</v>
      </c>
      <c r="B1173">
        <v>5540</v>
      </c>
      <c r="C1173">
        <v>10170</v>
      </c>
      <c r="D1173" t="b">
        <v>1</v>
      </c>
      <c r="E1173">
        <v>5540</v>
      </c>
      <c r="F1173" t="s">
        <v>1746</v>
      </c>
      <c r="G1173">
        <v>0</v>
      </c>
      <c r="H1173">
        <v>7410.1098211484205</v>
      </c>
    </row>
    <row r="1174" spans="1:8" x14ac:dyDescent="0.25">
      <c r="A1174" t="s">
        <v>430</v>
      </c>
      <c r="F1174" t="s">
        <v>1747</v>
      </c>
    </row>
    <row r="1175" spans="1:8" x14ac:dyDescent="0.25">
      <c r="A1175" t="s">
        <v>430</v>
      </c>
      <c r="B1175">
        <v>5586.3333333333303</v>
      </c>
      <c r="C1175" t="b">
        <v>0</v>
      </c>
      <c r="D1175">
        <v>900000</v>
      </c>
      <c r="F1175" t="s">
        <v>1752</v>
      </c>
      <c r="G1175">
        <v>6.4442985858345096E-3</v>
      </c>
      <c r="H1175">
        <v>616722.15563980001</v>
      </c>
    </row>
    <row r="1176" spans="1:8" x14ac:dyDescent="0.25">
      <c r="A1176" t="s">
        <v>430</v>
      </c>
      <c r="B1176">
        <v>5550.3333333333303</v>
      </c>
      <c r="C1176" t="b">
        <v>0</v>
      </c>
      <c r="D1176">
        <v>900000</v>
      </c>
      <c r="F1176" t="s">
        <v>1753</v>
      </c>
      <c r="G1176">
        <v>0</v>
      </c>
      <c r="H1176">
        <v>889629.11676879902</v>
      </c>
    </row>
    <row r="1177" spans="1:8" x14ac:dyDescent="0.25">
      <c r="A1177" t="s">
        <v>430</v>
      </c>
      <c r="B1177">
        <v>5564.3333333333303</v>
      </c>
      <c r="C1177" t="b">
        <v>0</v>
      </c>
      <c r="D1177">
        <v>900000</v>
      </c>
      <c r="F1177" t="s">
        <v>1754</v>
      </c>
      <c r="G1177">
        <v>2.5160246810039802E-3</v>
      </c>
      <c r="H1177">
        <v>615417.40312110505</v>
      </c>
    </row>
    <row r="1178" spans="1:8" x14ac:dyDescent="0.25">
      <c r="A1178" t="s">
        <v>657</v>
      </c>
      <c r="F1178" t="s">
        <v>9</v>
      </c>
    </row>
    <row r="1179" spans="1:8" x14ac:dyDescent="0.25">
      <c r="A1179" t="s">
        <v>657</v>
      </c>
      <c r="B1179">
        <v>5480</v>
      </c>
      <c r="C1179">
        <v>4210</v>
      </c>
      <c r="D1179" t="b">
        <v>1</v>
      </c>
      <c r="E1179">
        <v>5480</v>
      </c>
      <c r="F1179" t="s">
        <v>1744</v>
      </c>
      <c r="G1179">
        <v>0</v>
      </c>
      <c r="H1179">
        <v>3463.0389744403901</v>
      </c>
    </row>
    <row r="1180" spans="1:8" x14ac:dyDescent="0.25">
      <c r="A1180" t="s">
        <v>657</v>
      </c>
      <c r="B1180">
        <v>5493</v>
      </c>
      <c r="C1180">
        <v>900000</v>
      </c>
      <c r="D1180" t="b">
        <v>0</v>
      </c>
      <c r="E1180">
        <v>5291</v>
      </c>
      <c r="F1180" t="s">
        <v>1745</v>
      </c>
      <c r="G1180">
        <v>2.3666484616784401E-3</v>
      </c>
      <c r="H1180">
        <v>627545.80266708997</v>
      </c>
    </row>
    <row r="1181" spans="1:8" x14ac:dyDescent="0.25">
      <c r="A1181" t="s">
        <v>657</v>
      </c>
      <c r="B1181">
        <v>5480</v>
      </c>
      <c r="C1181">
        <v>3600</v>
      </c>
      <c r="D1181" t="b">
        <v>1</v>
      </c>
      <c r="E1181">
        <v>5480</v>
      </c>
      <c r="F1181" t="s">
        <v>1746</v>
      </c>
      <c r="G1181">
        <v>0</v>
      </c>
      <c r="H1181">
        <v>2938.05802508335</v>
      </c>
    </row>
    <row r="1182" spans="1:8" x14ac:dyDescent="0.25">
      <c r="A1182" t="s">
        <v>657</v>
      </c>
      <c r="F1182" t="s">
        <v>1747</v>
      </c>
    </row>
    <row r="1183" spans="1:8" x14ac:dyDescent="0.25">
      <c r="A1183" t="s">
        <v>657</v>
      </c>
      <c r="B1183">
        <v>5526</v>
      </c>
      <c r="C1183" t="b">
        <v>0</v>
      </c>
      <c r="D1183">
        <v>900000</v>
      </c>
      <c r="F1183" t="s">
        <v>1752</v>
      </c>
      <c r="G1183">
        <v>5.7908070937386898E-3</v>
      </c>
      <c r="H1183">
        <v>604870.412774725</v>
      </c>
    </row>
    <row r="1184" spans="1:8" x14ac:dyDescent="0.25">
      <c r="A1184" t="s">
        <v>657</v>
      </c>
      <c r="B1184">
        <v>5494</v>
      </c>
      <c r="C1184" t="b">
        <v>0</v>
      </c>
      <c r="D1184">
        <v>900000</v>
      </c>
      <c r="F1184" t="s">
        <v>1753</v>
      </c>
      <c r="G1184">
        <v>0</v>
      </c>
      <c r="H1184">
        <v>878866.90712759504</v>
      </c>
    </row>
    <row r="1185" spans="1:8" x14ac:dyDescent="0.25">
      <c r="A1185" t="s">
        <v>657</v>
      </c>
      <c r="B1185">
        <v>5506.3333333333303</v>
      </c>
      <c r="C1185" t="b">
        <v>0</v>
      </c>
      <c r="D1185">
        <v>900000</v>
      </c>
      <c r="F1185" t="s">
        <v>1754</v>
      </c>
      <c r="G1185">
        <v>2.23984502693864E-3</v>
      </c>
      <c r="H1185">
        <v>603410.64377289405</v>
      </c>
    </row>
    <row r="1186" spans="1:8" x14ac:dyDescent="0.25">
      <c r="A1186" t="s">
        <v>1014</v>
      </c>
      <c r="F1186" t="s">
        <v>9</v>
      </c>
    </row>
    <row r="1187" spans="1:8" x14ac:dyDescent="0.25">
      <c r="A1187" t="s">
        <v>1014</v>
      </c>
      <c r="B1187">
        <v>5476</v>
      </c>
      <c r="C1187">
        <v>10310</v>
      </c>
      <c r="D1187" t="b">
        <v>1</v>
      </c>
      <c r="E1187">
        <v>5476</v>
      </c>
      <c r="F1187" t="s">
        <v>1744</v>
      </c>
      <c r="G1187">
        <v>0</v>
      </c>
      <c r="H1187">
        <v>7427.2696041822301</v>
      </c>
    </row>
    <row r="1188" spans="1:8" x14ac:dyDescent="0.25">
      <c r="A1188" t="s">
        <v>1014</v>
      </c>
      <c r="B1188">
        <v>5497</v>
      </c>
      <c r="C1188">
        <v>900000</v>
      </c>
      <c r="D1188" t="b">
        <v>0</v>
      </c>
      <c r="E1188">
        <v>5283</v>
      </c>
      <c r="F1188" t="s">
        <v>1745</v>
      </c>
      <c r="G1188">
        <v>3.8202655994178398E-3</v>
      </c>
      <c r="H1188">
        <v>613909.01389096305</v>
      </c>
    </row>
    <row r="1189" spans="1:8" x14ac:dyDescent="0.25">
      <c r="A1189" t="s">
        <v>1014</v>
      </c>
      <c r="B1189">
        <v>5476</v>
      </c>
      <c r="C1189">
        <v>1990</v>
      </c>
      <c r="D1189" t="b">
        <v>1</v>
      </c>
      <c r="E1189">
        <v>5476</v>
      </c>
      <c r="F1189" t="s">
        <v>1746</v>
      </c>
      <c r="G1189">
        <v>0</v>
      </c>
      <c r="H1189">
        <v>1812.9021657953699</v>
      </c>
    </row>
    <row r="1190" spans="1:8" x14ac:dyDescent="0.25">
      <c r="A1190" t="s">
        <v>1014</v>
      </c>
      <c r="F1190" t="s">
        <v>1747</v>
      </c>
    </row>
    <row r="1191" spans="1:8" x14ac:dyDescent="0.25">
      <c r="A1191" t="s">
        <v>1014</v>
      </c>
      <c r="B1191">
        <v>5526.3333333333303</v>
      </c>
      <c r="C1191" t="b">
        <v>0</v>
      </c>
      <c r="D1191">
        <v>900000</v>
      </c>
      <c r="F1191" t="s">
        <v>1752</v>
      </c>
      <c r="G1191">
        <v>6.1523614210748897E-3</v>
      </c>
      <c r="H1191">
        <v>603828.92241947702</v>
      </c>
    </row>
    <row r="1192" spans="1:8" x14ac:dyDescent="0.25">
      <c r="A1192" t="s">
        <v>1014</v>
      </c>
      <c r="B1192">
        <v>5492.3333333333303</v>
      </c>
      <c r="C1192" t="b">
        <v>0</v>
      </c>
      <c r="D1192">
        <v>900000</v>
      </c>
      <c r="F1192" t="s">
        <v>1753</v>
      </c>
      <c r="G1192">
        <v>0</v>
      </c>
      <c r="H1192">
        <v>875705.91008115595</v>
      </c>
    </row>
    <row r="1193" spans="1:8" x14ac:dyDescent="0.25">
      <c r="A1193" t="s">
        <v>1014</v>
      </c>
      <c r="B1193">
        <v>5504.3333333333303</v>
      </c>
      <c r="C1193" t="b">
        <v>0</v>
      </c>
      <c r="D1193">
        <v>900000</v>
      </c>
      <c r="F1193" t="s">
        <v>1754</v>
      </c>
      <c r="G1193">
        <v>2.1801005268575801E-3</v>
      </c>
      <c r="H1193">
        <v>602066.96867867105</v>
      </c>
    </row>
    <row r="1194" spans="1:8" x14ac:dyDescent="0.25">
      <c r="A1194" t="s">
        <v>191</v>
      </c>
      <c r="F1194" t="s">
        <v>9</v>
      </c>
    </row>
    <row r="1195" spans="1:8" x14ac:dyDescent="0.25">
      <c r="A1195" t="s">
        <v>191</v>
      </c>
      <c r="B1195">
        <v>5697</v>
      </c>
      <c r="C1195">
        <v>49870</v>
      </c>
      <c r="D1195" t="b">
        <v>1</v>
      </c>
      <c r="E1195">
        <v>5697</v>
      </c>
      <c r="F1195" t="s">
        <v>1744</v>
      </c>
      <c r="G1195">
        <v>0</v>
      </c>
      <c r="H1195">
        <v>34429.450120192298</v>
      </c>
    </row>
    <row r="1196" spans="1:8" x14ac:dyDescent="0.25">
      <c r="A1196" t="s">
        <v>191</v>
      </c>
      <c r="B1196">
        <v>5726</v>
      </c>
      <c r="C1196">
        <v>900000</v>
      </c>
      <c r="D1196" t="b">
        <v>0</v>
      </c>
      <c r="E1196">
        <v>5437</v>
      </c>
      <c r="F1196" t="s">
        <v>1745</v>
      </c>
      <c r="G1196">
        <v>5.0646175340551798E-3</v>
      </c>
      <c r="H1196">
        <v>627197.34600360598</v>
      </c>
    </row>
    <row r="1197" spans="1:8" x14ac:dyDescent="0.25">
      <c r="A1197" t="s">
        <v>191</v>
      </c>
      <c r="B1197">
        <v>5697</v>
      </c>
      <c r="C1197">
        <v>20170</v>
      </c>
      <c r="D1197" t="b">
        <v>1</v>
      </c>
      <c r="E1197">
        <v>5697</v>
      </c>
      <c r="F1197" t="s">
        <v>1746</v>
      </c>
      <c r="G1197">
        <v>0</v>
      </c>
      <c r="H1197">
        <v>14215.3891225962</v>
      </c>
    </row>
    <row r="1198" spans="1:8" x14ac:dyDescent="0.25">
      <c r="A1198" t="s">
        <v>191</v>
      </c>
      <c r="F1198" t="s">
        <v>1747</v>
      </c>
    </row>
    <row r="1199" spans="1:8" x14ac:dyDescent="0.25">
      <c r="A1199" t="s">
        <v>191</v>
      </c>
      <c r="B1199">
        <v>5765</v>
      </c>
      <c r="C1199" t="b">
        <v>0</v>
      </c>
      <c r="D1199">
        <v>900000</v>
      </c>
      <c r="F1199" t="s">
        <v>1752</v>
      </c>
      <c r="G1199">
        <v>8.0948250939578692E-3</v>
      </c>
      <c r="H1199">
        <v>643455.89345231699</v>
      </c>
    </row>
    <row r="1200" spans="1:8" x14ac:dyDescent="0.25">
      <c r="A1200" t="s">
        <v>191</v>
      </c>
      <c r="B1200">
        <v>5718.3333333333303</v>
      </c>
      <c r="C1200" t="b">
        <v>0</v>
      </c>
      <c r="D1200">
        <v>900000</v>
      </c>
      <c r="F1200" t="s">
        <v>1753</v>
      </c>
      <c r="G1200">
        <v>0</v>
      </c>
      <c r="H1200">
        <v>922499.711590152</v>
      </c>
    </row>
    <row r="1201" spans="1:8" x14ac:dyDescent="0.25">
      <c r="A1201" t="s">
        <v>191</v>
      </c>
      <c r="B1201">
        <v>5733.6666666666697</v>
      </c>
      <c r="C1201" t="b">
        <v>0</v>
      </c>
      <c r="D1201">
        <v>900000</v>
      </c>
      <c r="F1201" t="s">
        <v>1754</v>
      </c>
      <c r="G1201">
        <v>2.6742631242370201E-3</v>
      </c>
      <c r="H1201">
        <v>641600.51045586495</v>
      </c>
    </row>
    <row r="1202" spans="1:8" x14ac:dyDescent="0.25">
      <c r="A1202" t="s">
        <v>447</v>
      </c>
      <c r="F1202" t="s">
        <v>9</v>
      </c>
    </row>
    <row r="1203" spans="1:8" x14ac:dyDescent="0.25">
      <c r="A1203" t="s">
        <v>447</v>
      </c>
      <c r="B1203">
        <v>11267</v>
      </c>
      <c r="C1203">
        <v>196690</v>
      </c>
      <c r="D1203" t="b">
        <v>1</v>
      </c>
      <c r="E1203">
        <v>11267</v>
      </c>
      <c r="F1203" t="s">
        <v>1744</v>
      </c>
      <c r="G1203">
        <v>0</v>
      </c>
      <c r="H1203">
        <v>120648.18944957</v>
      </c>
    </row>
    <row r="1204" spans="1:8" x14ac:dyDescent="0.25">
      <c r="A1204" t="s">
        <v>447</v>
      </c>
      <c r="B1204">
        <v>13333</v>
      </c>
      <c r="C1204">
        <v>901090</v>
      </c>
      <c r="D1204" t="b">
        <v>0</v>
      </c>
      <c r="E1204">
        <v>10904</v>
      </c>
      <c r="F1204" t="s">
        <v>1745</v>
      </c>
      <c r="G1204">
        <v>0.154953873846846</v>
      </c>
      <c r="H1204">
        <v>1094005.6373564301</v>
      </c>
    </row>
    <row r="1205" spans="1:8" x14ac:dyDescent="0.25">
      <c r="A1205" t="s">
        <v>447</v>
      </c>
      <c r="B1205">
        <v>11267</v>
      </c>
      <c r="C1205">
        <v>90470</v>
      </c>
      <c r="D1205" t="b">
        <v>1</v>
      </c>
      <c r="E1205">
        <v>11267</v>
      </c>
      <c r="F1205" t="s">
        <v>1746</v>
      </c>
      <c r="G1205">
        <v>0</v>
      </c>
      <c r="H1205">
        <v>56077.262285821897</v>
      </c>
    </row>
    <row r="1206" spans="1:8" x14ac:dyDescent="0.25">
      <c r="A1206" t="s">
        <v>447</v>
      </c>
      <c r="F1206" t="s">
        <v>1747</v>
      </c>
    </row>
    <row r="1207" spans="1:8" x14ac:dyDescent="0.25">
      <c r="A1207" t="s">
        <v>447</v>
      </c>
      <c r="B1207">
        <v>11404.666666666701</v>
      </c>
      <c r="C1207" t="b">
        <v>0</v>
      </c>
      <c r="D1207">
        <v>900000</v>
      </c>
      <c r="F1207" t="s">
        <v>1752</v>
      </c>
      <c r="G1207">
        <v>8.5345180335534305E-3</v>
      </c>
      <c r="H1207">
        <v>550996.14399966202</v>
      </c>
    </row>
    <row r="1208" spans="1:8" x14ac:dyDescent="0.25">
      <c r="A1208" t="s">
        <v>447</v>
      </c>
      <c r="B1208">
        <v>11307.333333333299</v>
      </c>
      <c r="C1208" t="b">
        <v>0</v>
      </c>
      <c r="D1208">
        <v>900000</v>
      </c>
      <c r="F1208" t="s">
        <v>1753</v>
      </c>
      <c r="G1208">
        <v>0</v>
      </c>
      <c r="H1208">
        <v>841596.08277970599</v>
      </c>
    </row>
    <row r="1209" spans="1:8" x14ac:dyDescent="0.25">
      <c r="A1209" t="s">
        <v>447</v>
      </c>
      <c r="B1209">
        <v>11320.666666666701</v>
      </c>
      <c r="C1209" t="b">
        <v>0</v>
      </c>
      <c r="D1209">
        <v>900000</v>
      </c>
      <c r="F1209" t="s">
        <v>1754</v>
      </c>
      <c r="G1209">
        <v>1.1777869383427001E-3</v>
      </c>
      <c r="H1209">
        <v>550097.40343601897</v>
      </c>
    </row>
    <row r="1210" spans="1:8" x14ac:dyDescent="0.25">
      <c r="A1210" t="s">
        <v>1496</v>
      </c>
      <c r="F1210" t="s">
        <v>9</v>
      </c>
    </row>
    <row r="1211" spans="1:8" x14ac:dyDescent="0.25">
      <c r="A1211" t="s">
        <v>1496</v>
      </c>
      <c r="B1211">
        <v>11217</v>
      </c>
      <c r="C1211">
        <v>37820</v>
      </c>
      <c r="D1211" t="b">
        <v>1</v>
      </c>
      <c r="E1211">
        <v>11217</v>
      </c>
      <c r="F1211" t="s">
        <v>1744</v>
      </c>
      <c r="G1211">
        <v>0</v>
      </c>
      <c r="H1211">
        <v>25000.830991193601</v>
      </c>
    </row>
    <row r="1212" spans="1:8" x14ac:dyDescent="0.25">
      <c r="A1212" t="s">
        <v>1496</v>
      </c>
      <c r="B1212">
        <v>11342</v>
      </c>
      <c r="C1212">
        <v>900000</v>
      </c>
      <c r="D1212" t="b">
        <v>0</v>
      </c>
      <c r="E1212">
        <v>10855</v>
      </c>
      <c r="F1212" t="s">
        <v>1745</v>
      </c>
      <c r="G1212">
        <v>1.1020983953447401E-2</v>
      </c>
      <c r="H1212">
        <v>620266.70301667601</v>
      </c>
    </row>
    <row r="1213" spans="1:8" x14ac:dyDescent="0.25">
      <c r="A1213" t="s">
        <v>1496</v>
      </c>
      <c r="B1213">
        <v>11217</v>
      </c>
      <c r="C1213">
        <v>221650</v>
      </c>
      <c r="D1213" t="b">
        <v>1</v>
      </c>
      <c r="E1213">
        <v>11217</v>
      </c>
      <c r="F1213" t="s">
        <v>1746</v>
      </c>
      <c r="G1213">
        <v>0</v>
      </c>
      <c r="H1213">
        <v>134548.80066829099</v>
      </c>
    </row>
    <row r="1214" spans="1:8" x14ac:dyDescent="0.25">
      <c r="A1214" t="s">
        <v>1496</v>
      </c>
      <c r="F1214" t="s">
        <v>1747</v>
      </c>
    </row>
    <row r="1215" spans="1:8" x14ac:dyDescent="0.25">
      <c r="A1215" t="s">
        <v>1496</v>
      </c>
      <c r="B1215">
        <v>11361.333333333299</v>
      </c>
      <c r="C1215" t="b">
        <v>0</v>
      </c>
      <c r="D1215">
        <v>900000</v>
      </c>
      <c r="F1215" t="s">
        <v>1752</v>
      </c>
      <c r="G1215">
        <v>8.03896256307946E-3</v>
      </c>
      <c r="H1215">
        <v>543565.32681529503</v>
      </c>
    </row>
    <row r="1216" spans="1:8" x14ac:dyDescent="0.25">
      <c r="A1216" t="s">
        <v>1496</v>
      </c>
      <c r="B1216">
        <v>11280</v>
      </c>
      <c r="C1216" t="b">
        <v>0</v>
      </c>
      <c r="D1216">
        <v>900000</v>
      </c>
      <c r="F1216" t="s">
        <v>1753</v>
      </c>
      <c r="G1216">
        <v>8.8652482269502297E-4</v>
      </c>
      <c r="H1216">
        <v>842894.73670444603</v>
      </c>
    </row>
    <row r="1217" spans="1:8" x14ac:dyDescent="0.25">
      <c r="A1217" t="s">
        <v>1496</v>
      </c>
      <c r="B1217">
        <v>11270</v>
      </c>
      <c r="C1217" t="b">
        <v>0</v>
      </c>
      <c r="D1217">
        <v>900000</v>
      </c>
      <c r="F1217" t="s">
        <v>1754</v>
      </c>
      <c r="G1217">
        <v>0</v>
      </c>
      <c r="H1217">
        <v>542687.92648524104</v>
      </c>
    </row>
    <row r="1218" spans="1:8" x14ac:dyDescent="0.25">
      <c r="A1218" t="s">
        <v>1591</v>
      </c>
      <c r="F1218" t="s">
        <v>9</v>
      </c>
    </row>
    <row r="1219" spans="1:8" x14ac:dyDescent="0.25">
      <c r="A1219" t="s">
        <v>1591</v>
      </c>
      <c r="B1219">
        <v>11264</v>
      </c>
      <c r="C1219">
        <v>618360</v>
      </c>
      <c r="D1219" t="b">
        <v>1</v>
      </c>
      <c r="E1219">
        <v>11264</v>
      </c>
      <c r="F1219" t="s">
        <v>1744</v>
      </c>
      <c r="G1219">
        <v>0</v>
      </c>
      <c r="H1219">
        <v>373646.75765687198</v>
      </c>
    </row>
    <row r="1220" spans="1:8" x14ac:dyDescent="0.25">
      <c r="A1220" t="s">
        <v>1591</v>
      </c>
      <c r="B1220">
        <v>11346</v>
      </c>
      <c r="C1220">
        <v>900000</v>
      </c>
      <c r="D1220" t="b">
        <v>0</v>
      </c>
      <c r="E1220">
        <v>10814</v>
      </c>
      <c r="F1220" t="s">
        <v>1745</v>
      </c>
      <c r="G1220">
        <v>7.2272166402256302E-3</v>
      </c>
      <c r="H1220">
        <v>621033.81732445199</v>
      </c>
    </row>
    <row r="1221" spans="1:8" x14ac:dyDescent="0.25">
      <c r="A1221" t="s">
        <v>1591</v>
      </c>
      <c r="B1221">
        <v>11264</v>
      </c>
      <c r="C1221">
        <v>129979</v>
      </c>
      <c r="D1221" t="b">
        <v>1</v>
      </c>
      <c r="E1221">
        <v>11264</v>
      </c>
      <c r="F1221" t="s">
        <v>1746</v>
      </c>
      <c r="G1221">
        <v>0</v>
      </c>
      <c r="H1221">
        <v>79643.044416085701</v>
      </c>
    </row>
    <row r="1222" spans="1:8" x14ac:dyDescent="0.25">
      <c r="A1222" t="s">
        <v>1591</v>
      </c>
      <c r="F1222" t="s">
        <v>1747</v>
      </c>
    </row>
    <row r="1223" spans="1:8" x14ac:dyDescent="0.25">
      <c r="A1223" t="s">
        <v>1591</v>
      </c>
      <c r="B1223">
        <v>11414</v>
      </c>
      <c r="C1223" t="b">
        <v>0</v>
      </c>
      <c r="D1223">
        <v>900000</v>
      </c>
      <c r="F1223" t="s">
        <v>1752</v>
      </c>
      <c r="G1223">
        <v>8.96559780386663E-3</v>
      </c>
      <c r="H1223">
        <v>544680.36981996906</v>
      </c>
    </row>
    <row r="1224" spans="1:8" x14ac:dyDescent="0.25">
      <c r="A1224" t="s">
        <v>1591</v>
      </c>
      <c r="B1224">
        <v>11311.666666666701</v>
      </c>
      <c r="C1224" t="b">
        <v>0</v>
      </c>
      <c r="D1224">
        <v>900000</v>
      </c>
      <c r="F1224" t="s">
        <v>1753</v>
      </c>
      <c r="G1224">
        <v>0</v>
      </c>
      <c r="H1224">
        <v>832710.62049404695</v>
      </c>
    </row>
    <row r="1225" spans="1:8" x14ac:dyDescent="0.25">
      <c r="A1225" t="s">
        <v>1591</v>
      </c>
      <c r="B1225">
        <v>11321.666666666701</v>
      </c>
      <c r="C1225" t="b">
        <v>0</v>
      </c>
      <c r="D1225">
        <v>900000</v>
      </c>
      <c r="F1225" t="s">
        <v>1754</v>
      </c>
      <c r="G1225">
        <v>8.8326218165757397E-4</v>
      </c>
      <c r="H1225">
        <v>543867.27109345805</v>
      </c>
    </row>
    <row r="1226" spans="1:8" x14ac:dyDescent="0.25">
      <c r="A1226" t="s">
        <v>1275</v>
      </c>
      <c r="F1226" t="s">
        <v>9</v>
      </c>
    </row>
    <row r="1227" spans="1:8" x14ac:dyDescent="0.25">
      <c r="A1227" t="s">
        <v>1275</v>
      </c>
      <c r="B1227">
        <v>11257</v>
      </c>
      <c r="C1227">
        <v>463710</v>
      </c>
      <c r="D1227" t="b">
        <v>1</v>
      </c>
      <c r="E1227">
        <v>11257</v>
      </c>
      <c r="F1227" t="s">
        <v>1744</v>
      </c>
      <c r="G1227">
        <v>0</v>
      </c>
      <c r="H1227">
        <v>280897.187461127</v>
      </c>
    </row>
    <row r="1228" spans="1:8" x14ac:dyDescent="0.25">
      <c r="A1228" t="s">
        <v>1275</v>
      </c>
      <c r="B1228">
        <v>11327</v>
      </c>
      <c r="C1228">
        <v>900000</v>
      </c>
      <c r="D1228" t="b">
        <v>0</v>
      </c>
      <c r="E1228">
        <v>10901</v>
      </c>
      <c r="F1228" t="s">
        <v>1745</v>
      </c>
      <c r="G1228">
        <v>6.1799240752184997E-3</v>
      </c>
      <c r="H1228">
        <v>903200.50768130401</v>
      </c>
    </row>
    <row r="1229" spans="1:8" x14ac:dyDescent="0.25">
      <c r="A1229" t="s">
        <v>1275</v>
      </c>
      <c r="B1229">
        <v>11259</v>
      </c>
      <c r="C1229">
        <v>900000</v>
      </c>
      <c r="D1229" t="b">
        <v>0</v>
      </c>
      <c r="E1229">
        <v>11256</v>
      </c>
      <c r="F1229" t="s">
        <v>1746</v>
      </c>
      <c r="G1229">
        <v>1.77635669242338E-4</v>
      </c>
      <c r="H1229">
        <v>541632.85452170705</v>
      </c>
    </row>
    <row r="1230" spans="1:8" x14ac:dyDescent="0.25">
      <c r="A1230" t="s">
        <v>1275</v>
      </c>
      <c r="F1230" t="s">
        <v>1747</v>
      </c>
    </row>
    <row r="1231" spans="1:8" x14ac:dyDescent="0.25">
      <c r="A1231" t="s">
        <v>1275</v>
      </c>
      <c r="B1231">
        <v>11397</v>
      </c>
      <c r="C1231" t="b">
        <v>0</v>
      </c>
      <c r="D1231">
        <v>900000</v>
      </c>
      <c r="F1231" t="s">
        <v>1752</v>
      </c>
      <c r="G1231">
        <v>7.7798251001725003E-3</v>
      </c>
      <c r="H1231">
        <v>554714.00162699097</v>
      </c>
    </row>
    <row r="1232" spans="1:8" x14ac:dyDescent="0.25">
      <c r="A1232" t="s">
        <v>1275</v>
      </c>
      <c r="B1232">
        <v>11332.333333333299</v>
      </c>
      <c r="C1232" t="b">
        <v>0</v>
      </c>
      <c r="D1232">
        <v>900000</v>
      </c>
      <c r="F1232" t="s">
        <v>1753</v>
      </c>
      <c r="G1232">
        <v>2.1178339265229798E-3</v>
      </c>
      <c r="H1232">
        <v>864785.25712878897</v>
      </c>
    </row>
    <row r="1233" spans="1:8" x14ac:dyDescent="0.25">
      <c r="A1233" t="s">
        <v>1275</v>
      </c>
      <c r="B1233">
        <v>11308.333333333299</v>
      </c>
      <c r="C1233" t="b">
        <v>0</v>
      </c>
      <c r="D1233">
        <v>900000</v>
      </c>
      <c r="F1233" t="s">
        <v>1754</v>
      </c>
      <c r="G1233">
        <v>0</v>
      </c>
      <c r="H1233">
        <v>553694.60874079505</v>
      </c>
    </row>
    <row r="1234" spans="1:8" x14ac:dyDescent="0.25">
      <c r="A1234" t="s">
        <v>791</v>
      </c>
      <c r="F1234" t="s">
        <v>9</v>
      </c>
    </row>
    <row r="1235" spans="1:8" x14ac:dyDescent="0.25">
      <c r="A1235" t="s">
        <v>791</v>
      </c>
      <c r="B1235">
        <v>11377</v>
      </c>
      <c r="C1235">
        <v>19620</v>
      </c>
      <c r="D1235" t="b">
        <v>1</v>
      </c>
      <c r="E1235">
        <v>11377</v>
      </c>
      <c r="F1235" t="s">
        <v>1744</v>
      </c>
      <c r="G1235">
        <v>0</v>
      </c>
      <c r="H1235">
        <v>13934.324139644699</v>
      </c>
    </row>
    <row r="1236" spans="1:8" x14ac:dyDescent="0.25">
      <c r="A1236" t="s">
        <v>791</v>
      </c>
      <c r="F1236" t="s">
        <v>1745</v>
      </c>
    </row>
    <row r="1237" spans="1:8" x14ac:dyDescent="0.25">
      <c r="A1237" t="s">
        <v>791</v>
      </c>
      <c r="B1237">
        <v>11377</v>
      </c>
      <c r="C1237">
        <v>132030</v>
      </c>
      <c r="D1237" t="b">
        <v>1</v>
      </c>
      <c r="E1237">
        <v>11377</v>
      </c>
      <c r="F1237" t="s">
        <v>1746</v>
      </c>
      <c r="G1237">
        <v>0</v>
      </c>
      <c r="H1237">
        <v>81167.604981985307</v>
      </c>
    </row>
    <row r="1238" spans="1:8" x14ac:dyDescent="0.25">
      <c r="A1238" t="s">
        <v>791</v>
      </c>
      <c r="F1238" t="s">
        <v>1747</v>
      </c>
    </row>
    <row r="1239" spans="1:8" x14ac:dyDescent="0.25">
      <c r="A1239" t="s">
        <v>791</v>
      </c>
      <c r="B1239">
        <v>11532.333333333299</v>
      </c>
      <c r="C1239" t="b">
        <v>0</v>
      </c>
      <c r="D1239">
        <v>900000</v>
      </c>
      <c r="F1239" t="s">
        <v>1752</v>
      </c>
      <c r="G1239">
        <v>8.4689423938493196E-3</v>
      </c>
      <c r="H1239">
        <v>551334.35617499799</v>
      </c>
    </row>
    <row r="1240" spans="1:8" x14ac:dyDescent="0.25">
      <c r="A1240" t="s">
        <v>791</v>
      </c>
      <c r="B1240">
        <v>11435</v>
      </c>
      <c r="C1240" t="b">
        <v>0</v>
      </c>
      <c r="D1240">
        <v>900000</v>
      </c>
      <c r="F1240" t="s">
        <v>1753</v>
      </c>
      <c r="G1240" s="1">
        <v>2.9150269640010298E-5</v>
      </c>
      <c r="H1240">
        <v>851647.09889212297</v>
      </c>
    </row>
    <row r="1241" spans="1:8" x14ac:dyDescent="0.25">
      <c r="A1241" t="s">
        <v>791</v>
      </c>
      <c r="B1241">
        <v>11434.666666666701</v>
      </c>
      <c r="C1241" t="b">
        <v>0</v>
      </c>
      <c r="D1241">
        <v>900000</v>
      </c>
      <c r="F1241" t="s">
        <v>1754</v>
      </c>
      <c r="G1241">
        <v>0</v>
      </c>
      <c r="H1241">
        <v>550454.131526315</v>
      </c>
    </row>
    <row r="1242" spans="1:8" x14ac:dyDescent="0.25">
      <c r="A1242" t="s">
        <v>1337</v>
      </c>
      <c r="F1242" t="s">
        <v>9</v>
      </c>
    </row>
    <row r="1243" spans="1:8" x14ac:dyDescent="0.25">
      <c r="A1243" t="s">
        <v>1337</v>
      </c>
      <c r="B1243">
        <v>11246</v>
      </c>
      <c r="C1243">
        <v>900000</v>
      </c>
      <c r="D1243" t="b">
        <v>0</v>
      </c>
      <c r="E1243">
        <v>11243</v>
      </c>
      <c r="F1243" t="s">
        <v>1744</v>
      </c>
      <c r="G1243">
        <v>0</v>
      </c>
      <c r="H1243">
        <v>539921.31005310605</v>
      </c>
    </row>
    <row r="1244" spans="1:8" x14ac:dyDescent="0.25">
      <c r="A1244" t="s">
        <v>1337</v>
      </c>
      <c r="B1244">
        <v>11313</v>
      </c>
      <c r="C1244">
        <v>900000</v>
      </c>
      <c r="D1244" t="b">
        <v>0</v>
      </c>
      <c r="E1244">
        <v>10826</v>
      </c>
      <c r="F1244" t="s">
        <v>1745</v>
      </c>
      <c r="G1244">
        <v>5.9223901706001499E-3</v>
      </c>
      <c r="H1244">
        <v>728504.66926022002</v>
      </c>
    </row>
    <row r="1245" spans="1:8" x14ac:dyDescent="0.25">
      <c r="A1245" t="s">
        <v>1337</v>
      </c>
      <c r="B1245">
        <v>11246</v>
      </c>
      <c r="C1245">
        <v>900000</v>
      </c>
      <c r="D1245" t="b">
        <v>0</v>
      </c>
      <c r="E1245">
        <v>11244</v>
      </c>
      <c r="F1245" t="s">
        <v>1746</v>
      </c>
      <c r="G1245">
        <v>0</v>
      </c>
      <c r="H1245">
        <v>539024.213906385</v>
      </c>
    </row>
    <row r="1246" spans="1:8" x14ac:dyDescent="0.25">
      <c r="A1246" t="s">
        <v>1337</v>
      </c>
      <c r="F1246" t="s">
        <v>1747</v>
      </c>
    </row>
    <row r="1247" spans="1:8" x14ac:dyDescent="0.25">
      <c r="A1247" t="s">
        <v>1337</v>
      </c>
      <c r="B1247">
        <v>11398.666666666701</v>
      </c>
      <c r="C1247" t="b">
        <v>0</v>
      </c>
      <c r="D1247">
        <v>900000</v>
      </c>
      <c r="F1247" t="s">
        <v>1752</v>
      </c>
      <c r="G1247">
        <v>8.15884898818575E-3</v>
      </c>
      <c r="H1247">
        <v>553251.391152255</v>
      </c>
    </row>
    <row r="1248" spans="1:8" x14ac:dyDescent="0.25">
      <c r="A1248" t="s">
        <v>1337</v>
      </c>
      <c r="B1248">
        <v>11307.666666666701</v>
      </c>
      <c r="C1248" t="b">
        <v>0</v>
      </c>
      <c r="D1248">
        <v>900000</v>
      </c>
      <c r="F1248" t="s">
        <v>1753</v>
      </c>
      <c r="G1248">
        <v>1.76871149367708E-4</v>
      </c>
      <c r="H1248">
        <v>849136.22934175201</v>
      </c>
    </row>
    <row r="1249" spans="1:8" x14ac:dyDescent="0.25">
      <c r="A1249" t="s">
        <v>1337</v>
      </c>
      <c r="B1249">
        <v>11305.666666666701</v>
      </c>
      <c r="C1249" t="b">
        <v>0</v>
      </c>
      <c r="D1249">
        <v>900000</v>
      </c>
      <c r="F1249" t="s">
        <v>1754</v>
      </c>
      <c r="G1249">
        <v>0</v>
      </c>
      <c r="H1249">
        <v>552583.14828718896</v>
      </c>
    </row>
    <row r="1250" spans="1:8" x14ac:dyDescent="0.25">
      <c r="A1250" t="s">
        <v>1150</v>
      </c>
      <c r="F1250" t="s">
        <v>9</v>
      </c>
    </row>
    <row r="1251" spans="1:8" x14ac:dyDescent="0.25">
      <c r="A1251" t="s">
        <v>1150</v>
      </c>
      <c r="B1251">
        <v>11359</v>
      </c>
      <c r="C1251">
        <v>568490</v>
      </c>
      <c r="D1251" t="b">
        <v>1</v>
      </c>
      <c r="E1251">
        <v>11359</v>
      </c>
      <c r="F1251" t="s">
        <v>1744</v>
      </c>
      <c r="G1251">
        <v>0</v>
      </c>
      <c r="H1251">
        <v>344373.65994057897</v>
      </c>
    </row>
    <row r="1252" spans="1:8" x14ac:dyDescent="0.25">
      <c r="A1252" t="s">
        <v>1150</v>
      </c>
      <c r="F1252" t="s">
        <v>1745</v>
      </c>
    </row>
    <row r="1253" spans="1:8" x14ac:dyDescent="0.25">
      <c r="A1253" t="s">
        <v>1150</v>
      </c>
      <c r="B1253">
        <v>11359</v>
      </c>
      <c r="C1253">
        <v>184310</v>
      </c>
      <c r="D1253" t="b">
        <v>1</v>
      </c>
      <c r="E1253">
        <v>11359</v>
      </c>
      <c r="F1253" t="s">
        <v>1746</v>
      </c>
      <c r="G1253">
        <v>0</v>
      </c>
      <c r="H1253">
        <v>112349.16749195301</v>
      </c>
    </row>
    <row r="1254" spans="1:8" x14ac:dyDescent="0.25">
      <c r="A1254" t="s">
        <v>1150</v>
      </c>
      <c r="F1254" t="s">
        <v>1747</v>
      </c>
    </row>
    <row r="1255" spans="1:8" x14ac:dyDescent="0.25">
      <c r="A1255" t="s">
        <v>1150</v>
      </c>
      <c r="B1255">
        <v>11505.333333333299</v>
      </c>
      <c r="C1255" t="b">
        <v>0</v>
      </c>
      <c r="D1255">
        <v>900000</v>
      </c>
      <c r="F1255" t="s">
        <v>1752</v>
      </c>
      <c r="G1255">
        <v>8.0252636458454409E-3</v>
      </c>
      <c r="H1255">
        <v>546321.993952738</v>
      </c>
    </row>
    <row r="1256" spans="1:8" x14ac:dyDescent="0.25">
      <c r="A1256" t="s">
        <v>1150</v>
      </c>
      <c r="B1256">
        <v>11413</v>
      </c>
      <c r="C1256" t="b">
        <v>0</v>
      </c>
      <c r="D1256">
        <v>900000</v>
      </c>
      <c r="F1256" t="s">
        <v>1753</v>
      </c>
      <c r="G1256">
        <v>0</v>
      </c>
      <c r="H1256">
        <v>830847.62483718898</v>
      </c>
    </row>
    <row r="1257" spans="1:8" x14ac:dyDescent="0.25">
      <c r="A1257" t="s">
        <v>1150</v>
      </c>
      <c r="B1257">
        <v>11413.333333333299</v>
      </c>
      <c r="C1257" t="b">
        <v>0</v>
      </c>
      <c r="D1257">
        <v>900000</v>
      </c>
      <c r="F1257" t="s">
        <v>1754</v>
      </c>
      <c r="G1257" s="1">
        <v>2.9205607476656701E-5</v>
      </c>
      <c r="H1257">
        <v>545425.77156856703</v>
      </c>
    </row>
    <row r="1258" spans="1:8" x14ac:dyDescent="0.25">
      <c r="A1258" t="s">
        <v>653</v>
      </c>
      <c r="F1258" t="s">
        <v>9</v>
      </c>
    </row>
    <row r="1259" spans="1:8" x14ac:dyDescent="0.25">
      <c r="A1259" t="s">
        <v>653</v>
      </c>
      <c r="B1259">
        <v>11268</v>
      </c>
      <c r="C1259">
        <v>130630</v>
      </c>
      <c r="D1259" t="b">
        <v>1</v>
      </c>
      <c r="E1259">
        <v>11268</v>
      </c>
      <c r="F1259" t="s">
        <v>1744</v>
      </c>
      <c r="G1259">
        <v>0</v>
      </c>
      <c r="H1259">
        <v>80864.643745337002</v>
      </c>
    </row>
    <row r="1260" spans="1:8" x14ac:dyDescent="0.25">
      <c r="A1260" t="s">
        <v>653</v>
      </c>
      <c r="B1260">
        <v>11360</v>
      </c>
      <c r="C1260">
        <v>900000</v>
      </c>
      <c r="D1260" t="b">
        <v>0</v>
      </c>
      <c r="E1260">
        <v>10921</v>
      </c>
      <c r="F1260" t="s">
        <v>1745</v>
      </c>
      <c r="G1260">
        <v>8.0985915492958194E-3</v>
      </c>
      <c r="H1260">
        <v>700574.30791469803</v>
      </c>
    </row>
    <row r="1261" spans="1:8" x14ac:dyDescent="0.25">
      <c r="A1261" t="s">
        <v>653</v>
      </c>
      <c r="B1261">
        <v>11268</v>
      </c>
      <c r="C1261">
        <v>139320</v>
      </c>
      <c r="D1261" t="b">
        <v>1</v>
      </c>
      <c r="E1261">
        <v>11268</v>
      </c>
      <c r="F1261" t="s">
        <v>1746</v>
      </c>
      <c r="G1261">
        <v>0</v>
      </c>
      <c r="H1261">
        <v>85163.599850783401</v>
      </c>
    </row>
    <row r="1262" spans="1:8" x14ac:dyDescent="0.25">
      <c r="A1262" t="s">
        <v>653</v>
      </c>
      <c r="F1262" t="s">
        <v>1747</v>
      </c>
    </row>
    <row r="1263" spans="1:8" x14ac:dyDescent="0.25">
      <c r="A1263" t="s">
        <v>653</v>
      </c>
      <c r="B1263">
        <v>11413</v>
      </c>
      <c r="C1263" t="b">
        <v>0</v>
      </c>
      <c r="D1263">
        <v>900000</v>
      </c>
      <c r="F1263" t="s">
        <v>1752</v>
      </c>
      <c r="G1263">
        <v>9.0832092058762397E-3</v>
      </c>
      <c r="H1263">
        <v>537079.84790422197</v>
      </c>
    </row>
    <row r="1264" spans="1:8" x14ac:dyDescent="0.25">
      <c r="A1264" t="s">
        <v>653</v>
      </c>
      <c r="B1264">
        <v>11309.333333333299</v>
      </c>
      <c r="C1264" t="b">
        <v>0</v>
      </c>
      <c r="D1264">
        <v>900000</v>
      </c>
      <c r="F1264" t="s">
        <v>1753</v>
      </c>
      <c r="G1264">
        <v>0</v>
      </c>
      <c r="H1264">
        <v>822621.65702136303</v>
      </c>
    </row>
    <row r="1265" spans="1:8" x14ac:dyDescent="0.25">
      <c r="A1265" t="s">
        <v>653</v>
      </c>
      <c r="B1265">
        <v>11320.333333333299</v>
      </c>
      <c r="C1265" t="b">
        <v>0</v>
      </c>
      <c r="D1265">
        <v>900000</v>
      </c>
      <c r="F1265" t="s">
        <v>1754</v>
      </c>
      <c r="G1265">
        <v>9.7170283560554804E-4</v>
      </c>
      <c r="H1265">
        <v>536512.27382302296</v>
      </c>
    </row>
    <row r="1266" spans="1:8" x14ac:dyDescent="0.25">
      <c r="A1266" t="s">
        <v>770</v>
      </c>
      <c r="F1266" t="s">
        <v>9</v>
      </c>
    </row>
    <row r="1267" spans="1:8" x14ac:dyDescent="0.25">
      <c r="A1267" t="s">
        <v>770</v>
      </c>
      <c r="B1267">
        <v>11217</v>
      </c>
      <c r="C1267">
        <v>384010</v>
      </c>
      <c r="D1267" t="b">
        <v>1</v>
      </c>
      <c r="E1267">
        <v>11217</v>
      </c>
      <c r="F1267" t="s">
        <v>1744</v>
      </c>
      <c r="G1267">
        <v>0</v>
      </c>
      <c r="H1267">
        <v>233371.57863371199</v>
      </c>
    </row>
    <row r="1268" spans="1:8" x14ac:dyDescent="0.25">
      <c r="A1268" t="s">
        <v>770</v>
      </c>
      <c r="B1268">
        <v>11311</v>
      </c>
      <c r="C1268">
        <v>900000</v>
      </c>
      <c r="D1268" t="b">
        <v>0</v>
      </c>
      <c r="E1268">
        <v>10895</v>
      </c>
      <c r="F1268" t="s">
        <v>1745</v>
      </c>
      <c r="G1268">
        <v>8.3104942091769603E-3</v>
      </c>
      <c r="H1268">
        <v>727957.14365472703</v>
      </c>
    </row>
    <row r="1269" spans="1:8" x14ac:dyDescent="0.25">
      <c r="A1269" t="s">
        <v>770</v>
      </c>
      <c r="B1269">
        <v>11217</v>
      </c>
      <c r="C1269">
        <v>219250</v>
      </c>
      <c r="D1269" t="b">
        <v>1</v>
      </c>
      <c r="E1269">
        <v>11217</v>
      </c>
      <c r="F1269" t="s">
        <v>1746</v>
      </c>
      <c r="G1269">
        <v>0</v>
      </c>
      <c r="H1269">
        <v>133426.73326641999</v>
      </c>
    </row>
    <row r="1270" spans="1:8" x14ac:dyDescent="0.25">
      <c r="A1270" t="s">
        <v>770</v>
      </c>
      <c r="F1270" t="s">
        <v>1747</v>
      </c>
    </row>
    <row r="1271" spans="1:8" x14ac:dyDescent="0.25">
      <c r="A1271" t="s">
        <v>770</v>
      </c>
      <c r="B1271">
        <v>11357</v>
      </c>
      <c r="C1271" t="b">
        <v>0</v>
      </c>
      <c r="D1271">
        <v>900000</v>
      </c>
      <c r="F1271" t="s">
        <v>1752</v>
      </c>
      <c r="G1271">
        <v>9.0399459951278106E-3</v>
      </c>
      <c r="H1271">
        <v>556987.88372797705</v>
      </c>
    </row>
    <row r="1272" spans="1:8" x14ac:dyDescent="0.25">
      <c r="A1272" t="s">
        <v>770</v>
      </c>
      <c r="B1272">
        <v>11254.333333333299</v>
      </c>
      <c r="C1272" t="b">
        <v>0</v>
      </c>
      <c r="D1272">
        <v>900000</v>
      </c>
      <c r="F1272" t="s">
        <v>1753</v>
      </c>
      <c r="G1272">
        <v>0</v>
      </c>
      <c r="H1272">
        <v>856725.24968616106</v>
      </c>
    </row>
    <row r="1273" spans="1:8" x14ac:dyDescent="0.25">
      <c r="A1273" t="s">
        <v>770</v>
      </c>
      <c r="B1273">
        <v>11276.333333333299</v>
      </c>
      <c r="C1273" t="b">
        <v>0</v>
      </c>
      <c r="D1273">
        <v>900000</v>
      </c>
      <c r="F1273" t="s">
        <v>1754</v>
      </c>
      <c r="G1273">
        <v>1.95098879659461E-3</v>
      </c>
      <c r="H1273">
        <v>556431.05246526096</v>
      </c>
    </row>
    <row r="1274" spans="1:8" x14ac:dyDescent="0.25">
      <c r="A1274" t="s">
        <v>1123</v>
      </c>
      <c r="F1274" t="s">
        <v>9</v>
      </c>
    </row>
    <row r="1275" spans="1:8" x14ac:dyDescent="0.25">
      <c r="A1275" t="s">
        <v>1123</v>
      </c>
      <c r="B1275">
        <v>11366</v>
      </c>
      <c r="C1275">
        <v>52350</v>
      </c>
      <c r="D1275" t="b">
        <v>1</v>
      </c>
      <c r="E1275">
        <v>11366</v>
      </c>
      <c r="F1275" t="s">
        <v>1744</v>
      </c>
      <c r="G1275">
        <v>0</v>
      </c>
      <c r="H1275">
        <v>34433.217799498401</v>
      </c>
    </row>
    <row r="1276" spans="1:8" x14ac:dyDescent="0.25">
      <c r="A1276" t="s">
        <v>1123</v>
      </c>
      <c r="F1276" t="s">
        <v>1745</v>
      </c>
    </row>
    <row r="1277" spans="1:8" x14ac:dyDescent="0.25">
      <c r="A1277" t="s">
        <v>1123</v>
      </c>
      <c r="B1277">
        <v>11366</v>
      </c>
      <c r="C1277">
        <v>37320</v>
      </c>
      <c r="D1277" t="b">
        <v>1</v>
      </c>
      <c r="E1277">
        <v>11366</v>
      </c>
      <c r="F1277" t="s">
        <v>1746</v>
      </c>
      <c r="G1277">
        <v>0</v>
      </c>
      <c r="H1277">
        <v>24503.637386663198</v>
      </c>
    </row>
    <row r="1278" spans="1:8" x14ac:dyDescent="0.25">
      <c r="A1278" t="s">
        <v>1123</v>
      </c>
      <c r="F1278" t="s">
        <v>1747</v>
      </c>
    </row>
    <row r="1279" spans="1:8" x14ac:dyDescent="0.25">
      <c r="A1279" t="s">
        <v>1123</v>
      </c>
      <c r="B1279">
        <v>11511.333333333299</v>
      </c>
      <c r="C1279" t="b">
        <v>0</v>
      </c>
      <c r="D1279">
        <v>900000</v>
      </c>
      <c r="F1279" t="s">
        <v>1752</v>
      </c>
      <c r="G1279">
        <v>8.19482249377434E-3</v>
      </c>
      <c r="H1279">
        <v>560596.40205701301</v>
      </c>
    </row>
    <row r="1280" spans="1:8" x14ac:dyDescent="0.25">
      <c r="A1280" t="s">
        <v>1123</v>
      </c>
      <c r="B1280">
        <v>11450.333333333299</v>
      </c>
      <c r="C1280" t="b">
        <v>0</v>
      </c>
      <c r="D1280">
        <v>900000</v>
      </c>
      <c r="F1280" t="s">
        <v>1753</v>
      </c>
      <c r="G1280">
        <v>2.9111234025210901E-3</v>
      </c>
      <c r="H1280">
        <v>874870.50367670902</v>
      </c>
    </row>
    <row r="1281" spans="1:8" x14ac:dyDescent="0.25">
      <c r="A1281" t="s">
        <v>1123</v>
      </c>
      <c r="B1281">
        <v>11417</v>
      </c>
      <c r="C1281" t="b">
        <v>0</v>
      </c>
      <c r="D1281">
        <v>900000</v>
      </c>
      <c r="F1281" t="s">
        <v>1754</v>
      </c>
      <c r="G1281">
        <v>0</v>
      </c>
      <c r="H1281">
        <v>559619.05594428303</v>
      </c>
    </row>
    <row r="1282" spans="1:8" x14ac:dyDescent="0.25">
      <c r="A1282" t="s">
        <v>1545</v>
      </c>
      <c r="F1282" t="s">
        <v>9</v>
      </c>
    </row>
    <row r="1283" spans="1:8" x14ac:dyDescent="0.25">
      <c r="A1283" t="s">
        <v>1545</v>
      </c>
      <c r="B1283">
        <v>1265</v>
      </c>
      <c r="C1283">
        <v>1100</v>
      </c>
      <c r="D1283" t="b">
        <v>1</v>
      </c>
      <c r="E1283">
        <v>1265</v>
      </c>
      <c r="F1283" t="s">
        <v>1744</v>
      </c>
      <c r="G1283">
        <v>0</v>
      </c>
      <c r="H1283">
        <v>1109.13325471698</v>
      </c>
    </row>
    <row r="1284" spans="1:8" x14ac:dyDescent="0.25">
      <c r="A1284" t="s">
        <v>1545</v>
      </c>
      <c r="B1284">
        <v>1266</v>
      </c>
      <c r="C1284">
        <v>900000</v>
      </c>
      <c r="D1284" t="b">
        <v>0</v>
      </c>
      <c r="E1284">
        <v>1173</v>
      </c>
      <c r="F1284" t="s">
        <v>1745</v>
      </c>
      <c r="G1284">
        <v>7.8988941548185899E-4</v>
      </c>
      <c r="H1284">
        <v>561596.07900943398</v>
      </c>
    </row>
    <row r="1285" spans="1:8" x14ac:dyDescent="0.25">
      <c r="A1285" t="s">
        <v>1545</v>
      </c>
      <c r="B1285">
        <v>1265</v>
      </c>
      <c r="C1285">
        <v>1160</v>
      </c>
      <c r="D1285" t="b">
        <v>1</v>
      </c>
      <c r="E1285">
        <v>1265</v>
      </c>
      <c r="F1285" t="s">
        <v>1746</v>
      </c>
      <c r="G1285">
        <v>0</v>
      </c>
      <c r="H1285">
        <v>965.96698113207594</v>
      </c>
    </row>
    <row r="1286" spans="1:8" x14ac:dyDescent="0.25">
      <c r="A1286" t="s">
        <v>1545</v>
      </c>
      <c r="F1286" t="s">
        <v>1747</v>
      </c>
    </row>
    <row r="1287" spans="1:8" x14ac:dyDescent="0.25">
      <c r="A1287" t="s">
        <v>1545</v>
      </c>
      <c r="B1287">
        <v>1279</v>
      </c>
      <c r="C1287" t="b">
        <v>0</v>
      </c>
      <c r="D1287">
        <v>900000</v>
      </c>
      <c r="F1287" t="s">
        <v>1752</v>
      </c>
      <c r="G1287">
        <v>5.9942663539224198E-3</v>
      </c>
      <c r="H1287">
        <v>570407.81450648</v>
      </c>
    </row>
    <row r="1288" spans="1:8" x14ac:dyDescent="0.25">
      <c r="A1288" t="s">
        <v>1545</v>
      </c>
      <c r="B1288">
        <v>1271.3333333333301</v>
      </c>
      <c r="C1288" t="b">
        <v>0</v>
      </c>
      <c r="D1288">
        <v>900000</v>
      </c>
      <c r="F1288" t="s">
        <v>1753</v>
      </c>
      <c r="G1288">
        <v>0</v>
      </c>
      <c r="H1288">
        <v>796370.00533399801</v>
      </c>
    </row>
    <row r="1289" spans="1:8" x14ac:dyDescent="0.25">
      <c r="A1289" t="s">
        <v>1545</v>
      </c>
      <c r="B1289">
        <v>1278.3333333333301</v>
      </c>
      <c r="C1289" t="b">
        <v>0</v>
      </c>
      <c r="D1289">
        <v>900000</v>
      </c>
      <c r="F1289" t="s">
        <v>1754</v>
      </c>
      <c r="G1289">
        <v>5.4758800521512701E-3</v>
      </c>
      <c r="H1289">
        <v>569239.00817547401</v>
      </c>
    </row>
    <row r="1290" spans="1:8" x14ac:dyDescent="0.25">
      <c r="A1290" t="s">
        <v>216</v>
      </c>
      <c r="F1290" t="s">
        <v>9</v>
      </c>
    </row>
    <row r="1291" spans="1:8" x14ac:dyDescent="0.25">
      <c r="A1291" t="s">
        <v>216</v>
      </c>
      <c r="B1291">
        <v>1241</v>
      </c>
      <c r="C1291">
        <v>600</v>
      </c>
      <c r="D1291" t="b">
        <v>1</v>
      </c>
      <c r="E1291">
        <v>1241</v>
      </c>
      <c r="F1291" t="s">
        <v>1744</v>
      </c>
      <c r="G1291">
        <v>0</v>
      </c>
      <c r="H1291">
        <v>663.04745568896499</v>
      </c>
    </row>
    <row r="1292" spans="1:8" x14ac:dyDescent="0.25">
      <c r="A1292" t="s">
        <v>216</v>
      </c>
      <c r="B1292">
        <v>1241</v>
      </c>
      <c r="C1292">
        <v>900000</v>
      </c>
      <c r="D1292" t="b">
        <v>0</v>
      </c>
      <c r="E1292">
        <v>1180</v>
      </c>
      <c r="F1292" t="s">
        <v>1745</v>
      </c>
      <c r="G1292">
        <v>0</v>
      </c>
      <c r="H1292">
        <v>545074.77844482602</v>
      </c>
    </row>
    <row r="1293" spans="1:8" x14ac:dyDescent="0.25">
      <c r="A1293" t="s">
        <v>216</v>
      </c>
      <c r="B1293">
        <v>1241</v>
      </c>
      <c r="C1293">
        <v>810</v>
      </c>
      <c r="D1293" t="b">
        <v>1</v>
      </c>
      <c r="E1293">
        <v>1241</v>
      </c>
      <c r="F1293" t="s">
        <v>1746</v>
      </c>
      <c r="G1293">
        <v>0</v>
      </c>
      <c r="H1293">
        <v>747.97312750142896</v>
      </c>
    </row>
    <row r="1294" spans="1:8" x14ac:dyDescent="0.25">
      <c r="A1294" t="s">
        <v>216</v>
      </c>
      <c r="B1294">
        <v>1552</v>
      </c>
      <c r="C1294">
        <v>900000</v>
      </c>
      <c r="D1294" t="b">
        <v>0</v>
      </c>
      <c r="E1294">
        <v>1233</v>
      </c>
      <c r="F1294" t="s">
        <v>1747</v>
      </c>
      <c r="G1294">
        <v>0.20038659793814401</v>
      </c>
      <c r="H1294">
        <v>723525.92338479101</v>
      </c>
    </row>
    <row r="1295" spans="1:8" x14ac:dyDescent="0.25">
      <c r="A1295" t="s">
        <v>216</v>
      </c>
      <c r="B1295">
        <v>1252</v>
      </c>
      <c r="C1295" t="b">
        <v>0</v>
      </c>
      <c r="D1295">
        <v>900000</v>
      </c>
      <c r="F1295" t="s">
        <v>1752</v>
      </c>
      <c r="G1295">
        <v>5.0585729499467201E-3</v>
      </c>
      <c r="H1295">
        <v>551423.88296024699</v>
      </c>
    </row>
    <row r="1296" spans="1:8" x14ac:dyDescent="0.25">
      <c r="A1296" t="s">
        <v>216</v>
      </c>
      <c r="B1296">
        <v>1245.6666666666699</v>
      </c>
      <c r="C1296" t="b">
        <v>0</v>
      </c>
      <c r="D1296">
        <v>900000</v>
      </c>
      <c r="F1296" t="s">
        <v>1753</v>
      </c>
      <c r="G1296">
        <v>0</v>
      </c>
      <c r="H1296">
        <v>768153.28502508695</v>
      </c>
    </row>
    <row r="1297" spans="1:8" x14ac:dyDescent="0.25">
      <c r="A1297" t="s">
        <v>216</v>
      </c>
      <c r="B1297">
        <v>1258</v>
      </c>
      <c r="C1297" t="b">
        <v>0</v>
      </c>
      <c r="D1297">
        <v>900000</v>
      </c>
      <c r="F1297" t="s">
        <v>1754</v>
      </c>
      <c r="G1297">
        <v>9.8039215686274196E-3</v>
      </c>
      <c r="H1297">
        <v>551971.17454650695</v>
      </c>
    </row>
    <row r="1298" spans="1:8" x14ac:dyDescent="0.25">
      <c r="A1298" t="s">
        <v>628</v>
      </c>
      <c r="F1298" t="s">
        <v>9</v>
      </c>
    </row>
    <row r="1299" spans="1:8" x14ac:dyDescent="0.25">
      <c r="A1299" t="s">
        <v>628</v>
      </c>
      <c r="B1299">
        <v>1226</v>
      </c>
      <c r="C1299">
        <v>910</v>
      </c>
      <c r="D1299" t="b">
        <v>1</v>
      </c>
      <c r="E1299">
        <v>1226</v>
      </c>
      <c r="F1299" t="s">
        <v>1744</v>
      </c>
      <c r="G1299">
        <v>0</v>
      </c>
      <c r="H1299">
        <v>959.90971357409705</v>
      </c>
    </row>
    <row r="1300" spans="1:8" x14ac:dyDescent="0.25">
      <c r="A1300" t="s">
        <v>628</v>
      </c>
      <c r="B1300">
        <v>1227</v>
      </c>
      <c r="C1300">
        <v>900000</v>
      </c>
      <c r="D1300" t="b">
        <v>0</v>
      </c>
      <c r="E1300">
        <v>1164</v>
      </c>
      <c r="F1300" t="s">
        <v>1745</v>
      </c>
      <c r="G1300">
        <v>8.1499592502032303E-4</v>
      </c>
      <c r="H1300">
        <v>569442.16998754698</v>
      </c>
    </row>
    <row r="1301" spans="1:8" x14ac:dyDescent="0.25">
      <c r="A1301" t="s">
        <v>628</v>
      </c>
      <c r="B1301">
        <v>1226</v>
      </c>
      <c r="C1301">
        <v>1410</v>
      </c>
      <c r="D1301" t="b">
        <v>1</v>
      </c>
      <c r="E1301">
        <v>1226</v>
      </c>
      <c r="F1301" t="s">
        <v>1746</v>
      </c>
      <c r="G1301">
        <v>0</v>
      </c>
      <c r="H1301">
        <v>1126.90846824408</v>
      </c>
    </row>
    <row r="1302" spans="1:8" x14ac:dyDescent="0.25">
      <c r="A1302" t="s">
        <v>628</v>
      </c>
      <c r="F1302" t="s">
        <v>1747</v>
      </c>
    </row>
    <row r="1303" spans="1:8" x14ac:dyDescent="0.25">
      <c r="A1303" t="s">
        <v>628</v>
      </c>
      <c r="B1303">
        <v>1234</v>
      </c>
      <c r="C1303" t="b">
        <v>0</v>
      </c>
      <c r="D1303">
        <v>900000</v>
      </c>
      <c r="F1303" t="s">
        <v>1752</v>
      </c>
      <c r="G1303">
        <v>4.8622366288493301E-3</v>
      </c>
      <c r="H1303">
        <v>516495.96151832503</v>
      </c>
    </row>
    <row r="1304" spans="1:8" x14ac:dyDescent="0.25">
      <c r="A1304" t="s">
        <v>628</v>
      </c>
      <c r="B1304">
        <v>1228</v>
      </c>
      <c r="C1304" t="b">
        <v>0</v>
      </c>
      <c r="D1304">
        <v>900000</v>
      </c>
      <c r="F1304" t="s">
        <v>1753</v>
      </c>
      <c r="G1304">
        <v>0</v>
      </c>
      <c r="H1304">
        <v>720117.96204188501</v>
      </c>
    </row>
    <row r="1305" spans="1:8" x14ac:dyDescent="0.25">
      <c r="A1305" t="s">
        <v>628</v>
      </c>
      <c r="B1305">
        <v>1251</v>
      </c>
      <c r="C1305" t="b">
        <v>0</v>
      </c>
      <c r="D1305">
        <v>900000</v>
      </c>
      <c r="F1305" t="s">
        <v>1754</v>
      </c>
      <c r="G1305">
        <v>1.8385291766586799E-2</v>
      </c>
      <c r="H1305">
        <v>518399.295287958</v>
      </c>
    </row>
    <row r="1306" spans="1:8" x14ac:dyDescent="0.25">
      <c r="A1306" t="s">
        <v>946</v>
      </c>
      <c r="F1306" t="s">
        <v>9</v>
      </c>
    </row>
    <row r="1307" spans="1:8" x14ac:dyDescent="0.25">
      <c r="A1307" t="s">
        <v>946</v>
      </c>
      <c r="B1307">
        <v>1221</v>
      </c>
      <c r="C1307">
        <v>620</v>
      </c>
      <c r="D1307" t="b">
        <v>1</v>
      </c>
      <c r="E1307">
        <v>1221</v>
      </c>
      <c r="F1307" t="s">
        <v>1744</v>
      </c>
      <c r="G1307">
        <v>0</v>
      </c>
      <c r="H1307">
        <v>698.63013698630095</v>
      </c>
    </row>
    <row r="1308" spans="1:8" x14ac:dyDescent="0.25">
      <c r="A1308" t="s">
        <v>946</v>
      </c>
      <c r="B1308">
        <v>1221</v>
      </c>
      <c r="C1308">
        <v>900000</v>
      </c>
      <c r="D1308" t="b">
        <v>0</v>
      </c>
      <c r="E1308">
        <v>1159</v>
      </c>
      <c r="F1308" t="s">
        <v>1745</v>
      </c>
      <c r="G1308">
        <v>0</v>
      </c>
      <c r="H1308">
        <v>526763.01369863003</v>
      </c>
    </row>
    <row r="1309" spans="1:8" x14ac:dyDescent="0.25">
      <c r="A1309" t="s">
        <v>946</v>
      </c>
      <c r="B1309">
        <v>1221</v>
      </c>
      <c r="C1309">
        <v>780</v>
      </c>
      <c r="D1309" t="b">
        <v>1</v>
      </c>
      <c r="E1309">
        <v>1221</v>
      </c>
      <c r="F1309" t="s">
        <v>1746</v>
      </c>
      <c r="G1309">
        <v>0</v>
      </c>
      <c r="H1309">
        <v>721.00821917808196</v>
      </c>
    </row>
    <row r="1310" spans="1:8" x14ac:dyDescent="0.25">
      <c r="A1310" t="s">
        <v>946</v>
      </c>
      <c r="B1310">
        <v>1781</v>
      </c>
      <c r="C1310">
        <v>900000</v>
      </c>
      <c r="D1310" t="b">
        <v>0</v>
      </c>
      <c r="E1310">
        <v>1219</v>
      </c>
      <c r="F1310" t="s">
        <v>1747</v>
      </c>
      <c r="G1310">
        <v>0.31443009545199302</v>
      </c>
      <c r="H1310">
        <v>730909.961643836</v>
      </c>
    </row>
    <row r="1311" spans="1:8" x14ac:dyDescent="0.25">
      <c r="A1311" t="s">
        <v>946</v>
      </c>
      <c r="B1311">
        <v>1233.3333333333301</v>
      </c>
      <c r="C1311" t="b">
        <v>0</v>
      </c>
      <c r="D1311">
        <v>900000</v>
      </c>
      <c r="F1311" t="s">
        <v>1752</v>
      </c>
      <c r="G1311">
        <v>8.1081081081081398E-3</v>
      </c>
      <c r="H1311">
        <v>525625.38521558698</v>
      </c>
    </row>
    <row r="1312" spans="1:8" x14ac:dyDescent="0.25">
      <c r="A1312" t="s">
        <v>946</v>
      </c>
      <c r="B1312">
        <v>1223.3333333333301</v>
      </c>
      <c r="C1312" t="b">
        <v>0</v>
      </c>
      <c r="D1312">
        <v>900000</v>
      </c>
      <c r="F1312" t="s">
        <v>1753</v>
      </c>
      <c r="G1312">
        <v>0</v>
      </c>
      <c r="H1312">
        <v>739916.19258524303</v>
      </c>
    </row>
    <row r="1313" spans="1:8" x14ac:dyDescent="0.25">
      <c r="A1313" t="s">
        <v>946</v>
      </c>
      <c r="B1313">
        <v>1230.6666666666699</v>
      </c>
      <c r="C1313" t="b">
        <v>0</v>
      </c>
      <c r="D1313">
        <v>900000</v>
      </c>
      <c r="F1313" t="s">
        <v>1754</v>
      </c>
      <c r="G1313">
        <v>5.9588299024919697E-3</v>
      </c>
      <c r="H1313">
        <v>525448.10003608104</v>
      </c>
    </row>
    <row r="1314" spans="1:8" x14ac:dyDescent="0.25">
      <c r="A1314" t="s">
        <v>962</v>
      </c>
      <c r="F1314" t="s">
        <v>9</v>
      </c>
    </row>
    <row r="1315" spans="1:8" x14ac:dyDescent="0.25">
      <c r="A1315" t="s">
        <v>962</v>
      </c>
      <c r="B1315">
        <v>1262</v>
      </c>
      <c r="C1315">
        <v>680</v>
      </c>
      <c r="D1315" t="b">
        <v>1</v>
      </c>
      <c r="E1315">
        <v>1262</v>
      </c>
      <c r="F1315" t="s">
        <v>1744</v>
      </c>
      <c r="G1315">
        <v>0</v>
      </c>
      <c r="H1315">
        <v>830.06202008269304</v>
      </c>
    </row>
    <row r="1316" spans="1:8" x14ac:dyDescent="0.25">
      <c r="A1316" t="s">
        <v>962</v>
      </c>
      <c r="B1316">
        <v>1262</v>
      </c>
      <c r="C1316">
        <v>900000</v>
      </c>
      <c r="D1316" t="b">
        <v>0</v>
      </c>
      <c r="E1316">
        <v>1171</v>
      </c>
      <c r="F1316" t="s">
        <v>1745</v>
      </c>
      <c r="G1316">
        <v>0</v>
      </c>
      <c r="H1316">
        <v>561310.15505020705</v>
      </c>
    </row>
    <row r="1317" spans="1:8" x14ac:dyDescent="0.25">
      <c r="A1317" t="s">
        <v>962</v>
      </c>
      <c r="B1317">
        <v>1262</v>
      </c>
      <c r="C1317">
        <v>760</v>
      </c>
      <c r="D1317" t="b">
        <v>1</v>
      </c>
      <c r="E1317">
        <v>1262</v>
      </c>
      <c r="F1317" t="s">
        <v>1746</v>
      </c>
      <c r="G1317">
        <v>0</v>
      </c>
      <c r="H1317">
        <v>767.81010041346701</v>
      </c>
    </row>
    <row r="1318" spans="1:8" x14ac:dyDescent="0.25">
      <c r="A1318" t="s">
        <v>962</v>
      </c>
      <c r="B1318">
        <v>1832</v>
      </c>
      <c r="C1318">
        <v>900000</v>
      </c>
      <c r="D1318" t="b">
        <v>0</v>
      </c>
      <c r="E1318">
        <v>1257</v>
      </c>
      <c r="F1318" t="s">
        <v>1747</v>
      </c>
      <c r="G1318">
        <v>0.311135371179039</v>
      </c>
      <c r="H1318">
        <v>757101.13703484903</v>
      </c>
    </row>
    <row r="1319" spans="1:8" x14ac:dyDescent="0.25">
      <c r="A1319" t="s">
        <v>962</v>
      </c>
      <c r="B1319">
        <v>1275</v>
      </c>
      <c r="C1319" t="b">
        <v>0</v>
      </c>
      <c r="D1319">
        <v>900000</v>
      </c>
      <c r="F1319" t="s">
        <v>1752</v>
      </c>
      <c r="G1319">
        <v>9.41176470588234E-3</v>
      </c>
      <c r="H1319">
        <v>563453.63852941198</v>
      </c>
    </row>
    <row r="1320" spans="1:8" x14ac:dyDescent="0.25">
      <c r="A1320" t="s">
        <v>962</v>
      </c>
      <c r="B1320">
        <v>1263</v>
      </c>
      <c r="C1320" t="b">
        <v>0</v>
      </c>
      <c r="D1320">
        <v>900000</v>
      </c>
      <c r="F1320" t="s">
        <v>1753</v>
      </c>
      <c r="G1320">
        <v>0</v>
      </c>
      <c r="H1320">
        <v>789324.18441176496</v>
      </c>
    </row>
    <row r="1321" spans="1:8" x14ac:dyDescent="0.25">
      <c r="A1321" t="s">
        <v>962</v>
      </c>
      <c r="B1321">
        <v>1284.6666666666699</v>
      </c>
      <c r="C1321" t="b">
        <v>0</v>
      </c>
      <c r="D1321">
        <v>900000</v>
      </c>
      <c r="F1321" t="s">
        <v>1754</v>
      </c>
      <c r="G1321">
        <v>1.6865594187856801E-2</v>
      </c>
      <c r="H1321">
        <v>563202.60205882404</v>
      </c>
    </row>
    <row r="1322" spans="1:8" x14ac:dyDescent="0.25">
      <c r="A1322" t="s">
        <v>1471</v>
      </c>
      <c r="B1322">
        <v>2733</v>
      </c>
      <c r="C1322">
        <v>900000</v>
      </c>
      <c r="D1322" t="b">
        <v>0</v>
      </c>
      <c r="E1322">
        <v>0</v>
      </c>
      <c r="F1322" t="s">
        <v>9</v>
      </c>
      <c r="G1322">
        <v>0.53750457372850302</v>
      </c>
      <c r="H1322">
        <v>943352.00593952497</v>
      </c>
    </row>
    <row r="1323" spans="1:8" x14ac:dyDescent="0.25">
      <c r="A1323" t="s">
        <v>1471</v>
      </c>
      <c r="B1323">
        <v>1264</v>
      </c>
      <c r="C1323">
        <v>560</v>
      </c>
      <c r="D1323" t="b">
        <v>1</v>
      </c>
      <c r="E1323">
        <v>1264</v>
      </c>
      <c r="F1323" t="s">
        <v>1744</v>
      </c>
      <c r="G1323">
        <v>0</v>
      </c>
      <c r="H1323">
        <v>636.44438444924401</v>
      </c>
    </row>
    <row r="1324" spans="1:8" x14ac:dyDescent="0.25">
      <c r="A1324" t="s">
        <v>1471</v>
      </c>
      <c r="B1324">
        <v>1264</v>
      </c>
      <c r="C1324">
        <v>900000</v>
      </c>
      <c r="D1324" t="b">
        <v>0</v>
      </c>
      <c r="E1324">
        <v>1183</v>
      </c>
      <c r="F1324" t="s">
        <v>1745</v>
      </c>
      <c r="G1324">
        <v>0</v>
      </c>
      <c r="H1324">
        <v>532749.46814254904</v>
      </c>
    </row>
    <row r="1325" spans="1:8" x14ac:dyDescent="0.25">
      <c r="A1325" t="s">
        <v>1471</v>
      </c>
      <c r="B1325">
        <v>1264</v>
      </c>
      <c r="C1325">
        <v>780</v>
      </c>
      <c r="D1325" t="b">
        <v>1</v>
      </c>
      <c r="E1325">
        <v>1264</v>
      </c>
      <c r="F1325" t="s">
        <v>1746</v>
      </c>
      <c r="G1325">
        <v>0</v>
      </c>
      <c r="H1325">
        <v>746.83855291576697</v>
      </c>
    </row>
    <row r="1326" spans="1:8" x14ac:dyDescent="0.25">
      <c r="A1326" t="s">
        <v>1471</v>
      </c>
      <c r="B1326">
        <v>1483</v>
      </c>
      <c r="C1326">
        <v>900000</v>
      </c>
      <c r="D1326" t="b">
        <v>0</v>
      </c>
      <c r="E1326">
        <v>1264</v>
      </c>
      <c r="F1326" t="s">
        <v>1747</v>
      </c>
      <c r="G1326">
        <v>0.14767363452461199</v>
      </c>
      <c r="H1326">
        <v>617762.86825053999</v>
      </c>
    </row>
    <row r="1327" spans="1:8" x14ac:dyDescent="0.25">
      <c r="A1327" t="s">
        <v>1471</v>
      </c>
      <c r="B1327">
        <v>1279.6666666666699</v>
      </c>
      <c r="C1327" t="b">
        <v>0</v>
      </c>
      <c r="D1327">
        <v>900000</v>
      </c>
      <c r="F1327" t="s">
        <v>1752</v>
      </c>
      <c r="G1327">
        <v>9.6379265433708099E-3</v>
      </c>
      <c r="H1327">
        <v>554087.82717164</v>
      </c>
    </row>
    <row r="1328" spans="1:8" x14ac:dyDescent="0.25">
      <c r="A1328" t="s">
        <v>1471</v>
      </c>
      <c r="B1328">
        <v>1267.3333333333301</v>
      </c>
      <c r="C1328" t="b">
        <v>0</v>
      </c>
      <c r="D1328">
        <v>900000</v>
      </c>
      <c r="F1328" t="s">
        <v>1753</v>
      </c>
      <c r="G1328">
        <v>0</v>
      </c>
      <c r="H1328">
        <v>772341.35459038196</v>
      </c>
    </row>
    <row r="1329" spans="1:8" x14ac:dyDescent="0.25">
      <c r="A1329" t="s">
        <v>1471</v>
      </c>
      <c r="B1329">
        <v>1283.3333333333301</v>
      </c>
      <c r="C1329" t="b">
        <v>0</v>
      </c>
      <c r="D1329">
        <v>900000</v>
      </c>
      <c r="F1329" t="s">
        <v>1754</v>
      </c>
      <c r="G1329">
        <v>1.24675324675325E-2</v>
      </c>
      <c r="H1329">
        <v>554051.19297662005</v>
      </c>
    </row>
    <row r="1330" spans="1:8" x14ac:dyDescent="0.25">
      <c r="A1330" t="s">
        <v>1680</v>
      </c>
      <c r="F1330" t="s">
        <v>9</v>
      </c>
    </row>
    <row r="1331" spans="1:8" x14ac:dyDescent="0.25">
      <c r="A1331" t="s">
        <v>1680</v>
      </c>
      <c r="B1331">
        <v>1225</v>
      </c>
      <c r="C1331">
        <v>660</v>
      </c>
      <c r="D1331" t="b">
        <v>1</v>
      </c>
      <c r="E1331">
        <v>1225</v>
      </c>
      <c r="F1331" t="s">
        <v>1744</v>
      </c>
      <c r="G1331">
        <v>0</v>
      </c>
      <c r="H1331">
        <v>743.33566238121898</v>
      </c>
    </row>
    <row r="1332" spans="1:8" x14ac:dyDescent="0.25">
      <c r="A1332" t="s">
        <v>1680</v>
      </c>
      <c r="B1332">
        <v>1225</v>
      </c>
      <c r="C1332">
        <v>900000</v>
      </c>
      <c r="D1332" t="b">
        <v>0</v>
      </c>
      <c r="E1332">
        <v>1141</v>
      </c>
      <c r="F1332" t="s">
        <v>1745</v>
      </c>
      <c r="G1332">
        <v>0</v>
      </c>
      <c r="H1332">
        <v>534148.34404695395</v>
      </c>
    </row>
    <row r="1333" spans="1:8" x14ac:dyDescent="0.25">
      <c r="A1333" t="s">
        <v>1680</v>
      </c>
      <c r="B1333">
        <v>1225</v>
      </c>
      <c r="C1333">
        <v>750</v>
      </c>
      <c r="D1333" t="b">
        <v>1</v>
      </c>
      <c r="E1333">
        <v>1225</v>
      </c>
      <c r="F1333" t="s">
        <v>1746</v>
      </c>
      <c r="G1333">
        <v>0</v>
      </c>
      <c r="H1333">
        <v>718.18893236444899</v>
      </c>
    </row>
    <row r="1334" spans="1:8" x14ac:dyDescent="0.25">
      <c r="A1334" t="s">
        <v>1680</v>
      </c>
      <c r="B1334">
        <v>1834</v>
      </c>
      <c r="C1334">
        <v>900000</v>
      </c>
      <c r="D1334" t="b">
        <v>0</v>
      </c>
      <c r="E1334">
        <v>1212</v>
      </c>
      <c r="F1334" t="s">
        <v>1747</v>
      </c>
      <c r="G1334">
        <v>0.33206106870229002</v>
      </c>
      <c r="H1334">
        <v>1056110.3926774701</v>
      </c>
    </row>
    <row r="1335" spans="1:8" x14ac:dyDescent="0.25">
      <c r="A1335" t="s">
        <v>1680</v>
      </c>
      <c r="B1335">
        <v>1244</v>
      </c>
      <c r="C1335" t="b">
        <v>0</v>
      </c>
      <c r="D1335">
        <v>900000</v>
      </c>
      <c r="F1335" t="s">
        <v>1752</v>
      </c>
      <c r="G1335">
        <v>1.15219721329045E-2</v>
      </c>
      <c r="H1335">
        <v>557203.98115627503</v>
      </c>
    </row>
    <row r="1336" spans="1:8" x14ac:dyDescent="0.25">
      <c r="A1336" t="s">
        <v>1680</v>
      </c>
      <c r="B1336">
        <v>1229.6666666666699</v>
      </c>
      <c r="C1336" t="b">
        <v>0</v>
      </c>
      <c r="D1336">
        <v>900000</v>
      </c>
      <c r="F1336" t="s">
        <v>1753</v>
      </c>
      <c r="G1336">
        <v>0</v>
      </c>
      <c r="H1336">
        <v>782371.321625888</v>
      </c>
    </row>
    <row r="1337" spans="1:8" x14ac:dyDescent="0.25">
      <c r="A1337" t="s">
        <v>1680</v>
      </c>
      <c r="B1337">
        <v>1240</v>
      </c>
      <c r="C1337" t="b">
        <v>0</v>
      </c>
      <c r="D1337">
        <v>900000</v>
      </c>
      <c r="F1337" t="s">
        <v>1754</v>
      </c>
      <c r="G1337">
        <v>8.3333333333333003E-3</v>
      </c>
      <c r="H1337">
        <v>556494.76065509103</v>
      </c>
    </row>
    <row r="1338" spans="1:8" x14ac:dyDescent="0.25">
      <c r="A1338" t="s">
        <v>330</v>
      </c>
      <c r="B1338">
        <v>2561</v>
      </c>
      <c r="C1338">
        <v>900000</v>
      </c>
      <c r="D1338" t="b">
        <v>0</v>
      </c>
      <c r="E1338">
        <v>0</v>
      </c>
      <c r="F1338" t="s">
        <v>9</v>
      </c>
      <c r="G1338">
        <v>0.52245216712221798</v>
      </c>
      <c r="H1338">
        <v>915310.14004149404</v>
      </c>
    </row>
    <row r="1339" spans="1:8" x14ac:dyDescent="0.25">
      <c r="A1339" t="s">
        <v>330</v>
      </c>
      <c r="B1339">
        <v>1223</v>
      </c>
      <c r="C1339">
        <v>840</v>
      </c>
      <c r="D1339" t="b">
        <v>1</v>
      </c>
      <c r="E1339">
        <v>1223</v>
      </c>
      <c r="F1339" t="s">
        <v>1744</v>
      </c>
      <c r="G1339">
        <v>0</v>
      </c>
      <c r="H1339">
        <v>778.35062240663899</v>
      </c>
    </row>
    <row r="1340" spans="1:8" x14ac:dyDescent="0.25">
      <c r="A1340" t="s">
        <v>330</v>
      </c>
      <c r="B1340">
        <v>1223</v>
      </c>
      <c r="C1340">
        <v>900000</v>
      </c>
      <c r="D1340" t="b">
        <v>0</v>
      </c>
      <c r="E1340">
        <v>1140</v>
      </c>
      <c r="F1340" t="s">
        <v>1745</v>
      </c>
      <c r="G1340">
        <v>0</v>
      </c>
      <c r="H1340">
        <v>511084.203838174</v>
      </c>
    </row>
    <row r="1341" spans="1:8" x14ac:dyDescent="0.25">
      <c r="A1341" t="s">
        <v>330</v>
      </c>
      <c r="B1341">
        <v>1223</v>
      </c>
      <c r="C1341">
        <v>940</v>
      </c>
      <c r="D1341" t="b">
        <v>1</v>
      </c>
      <c r="E1341">
        <v>1223</v>
      </c>
      <c r="F1341" t="s">
        <v>1746</v>
      </c>
      <c r="G1341">
        <v>0</v>
      </c>
      <c r="H1341">
        <v>786.49636929460598</v>
      </c>
    </row>
    <row r="1342" spans="1:8" x14ac:dyDescent="0.25">
      <c r="A1342" t="s">
        <v>330</v>
      </c>
      <c r="B1342">
        <v>1450</v>
      </c>
      <c r="C1342">
        <v>900000</v>
      </c>
      <c r="D1342" t="b">
        <v>0</v>
      </c>
      <c r="E1342">
        <v>1219</v>
      </c>
      <c r="F1342" t="s">
        <v>1747</v>
      </c>
      <c r="G1342">
        <v>0.156551724137931</v>
      </c>
      <c r="H1342">
        <v>699045.68983402499</v>
      </c>
    </row>
    <row r="1343" spans="1:8" x14ac:dyDescent="0.25">
      <c r="A1343" t="s">
        <v>330</v>
      </c>
      <c r="B1343">
        <v>1235.3333333333301</v>
      </c>
      <c r="C1343" t="b">
        <v>0</v>
      </c>
      <c r="D1343">
        <v>900000</v>
      </c>
      <c r="F1343" t="s">
        <v>1752</v>
      </c>
      <c r="G1343">
        <v>7.8251484079868705E-3</v>
      </c>
      <c r="H1343">
        <v>517473.10149815999</v>
      </c>
    </row>
    <row r="1344" spans="1:8" x14ac:dyDescent="0.25">
      <c r="A1344" t="s">
        <v>330</v>
      </c>
      <c r="B1344">
        <v>1225.6666666666699</v>
      </c>
      <c r="C1344" t="b">
        <v>0</v>
      </c>
      <c r="D1344">
        <v>900000</v>
      </c>
      <c r="F1344" t="s">
        <v>1753</v>
      </c>
      <c r="G1344">
        <v>0</v>
      </c>
      <c r="H1344">
        <v>728150.46285263705</v>
      </c>
    </row>
    <row r="1345" spans="1:8" x14ac:dyDescent="0.25">
      <c r="A1345" t="s">
        <v>330</v>
      </c>
      <c r="B1345">
        <v>1239.3333333333301</v>
      </c>
      <c r="C1345" t="b">
        <v>0</v>
      </c>
      <c r="D1345">
        <v>900000</v>
      </c>
      <c r="F1345" t="s">
        <v>1754</v>
      </c>
      <c r="G1345">
        <v>1.1027434104357E-2</v>
      </c>
      <c r="H1345">
        <v>518865.28640266298</v>
      </c>
    </row>
    <row r="1346" spans="1:8" x14ac:dyDescent="0.25">
      <c r="A1346" t="s">
        <v>78</v>
      </c>
      <c r="F1346" t="s">
        <v>9</v>
      </c>
    </row>
    <row r="1347" spans="1:8" x14ac:dyDescent="0.25">
      <c r="A1347" t="s">
        <v>78</v>
      </c>
      <c r="B1347">
        <v>1226</v>
      </c>
      <c r="C1347">
        <v>780</v>
      </c>
      <c r="D1347" t="b">
        <v>1</v>
      </c>
      <c r="E1347">
        <v>1226</v>
      </c>
      <c r="F1347" t="s">
        <v>1744</v>
      </c>
      <c r="G1347">
        <v>0</v>
      </c>
      <c r="H1347">
        <v>890.08302088912706</v>
      </c>
    </row>
    <row r="1348" spans="1:8" x14ac:dyDescent="0.25">
      <c r="A1348" t="s">
        <v>78</v>
      </c>
      <c r="B1348">
        <v>1226</v>
      </c>
      <c r="C1348">
        <v>900000</v>
      </c>
      <c r="D1348" t="b">
        <v>0</v>
      </c>
      <c r="E1348">
        <v>1146</v>
      </c>
      <c r="F1348" t="s">
        <v>1745</v>
      </c>
      <c r="G1348">
        <v>0</v>
      </c>
      <c r="H1348">
        <v>521448.29673272598</v>
      </c>
    </row>
    <row r="1349" spans="1:8" x14ac:dyDescent="0.25">
      <c r="A1349" t="s">
        <v>78</v>
      </c>
      <c r="B1349">
        <v>1226</v>
      </c>
      <c r="C1349">
        <v>820</v>
      </c>
      <c r="D1349" t="b">
        <v>1</v>
      </c>
      <c r="E1349">
        <v>1226</v>
      </c>
      <c r="F1349" t="s">
        <v>1746</v>
      </c>
      <c r="G1349">
        <v>0</v>
      </c>
      <c r="H1349">
        <v>751.60551687198699</v>
      </c>
    </row>
    <row r="1350" spans="1:8" x14ac:dyDescent="0.25">
      <c r="A1350" t="s">
        <v>78</v>
      </c>
      <c r="B1350">
        <v>1844</v>
      </c>
      <c r="C1350">
        <v>900000</v>
      </c>
      <c r="D1350" t="b">
        <v>0</v>
      </c>
      <c r="E1350">
        <v>1223</v>
      </c>
      <c r="F1350" t="s">
        <v>1747</v>
      </c>
      <c r="G1350">
        <v>0.33514099783080298</v>
      </c>
      <c r="H1350">
        <v>1054204.2795929301</v>
      </c>
    </row>
    <row r="1351" spans="1:8" x14ac:dyDescent="0.25">
      <c r="A1351" t="s">
        <v>78</v>
      </c>
      <c r="B1351">
        <v>1237.6666666666699</v>
      </c>
      <c r="C1351" t="b">
        <v>0</v>
      </c>
      <c r="D1351">
        <v>900000</v>
      </c>
      <c r="F1351" t="s">
        <v>1752</v>
      </c>
      <c r="G1351">
        <v>8.8876918933476993E-3</v>
      </c>
      <c r="H1351">
        <v>552478.88724819105</v>
      </c>
    </row>
    <row r="1352" spans="1:8" x14ac:dyDescent="0.25">
      <c r="A1352" t="s">
        <v>78</v>
      </c>
      <c r="B1352">
        <v>1226.6666666666699</v>
      </c>
      <c r="C1352" t="b">
        <v>0</v>
      </c>
      <c r="D1352">
        <v>900000</v>
      </c>
      <c r="F1352" t="s">
        <v>1753</v>
      </c>
      <c r="G1352">
        <v>0</v>
      </c>
      <c r="H1352">
        <v>791467.07886759203</v>
      </c>
    </row>
    <row r="1353" spans="1:8" x14ac:dyDescent="0.25">
      <c r="A1353" t="s">
        <v>78</v>
      </c>
      <c r="B1353">
        <v>1250</v>
      </c>
      <c r="C1353" t="b">
        <v>0</v>
      </c>
      <c r="D1353">
        <v>900000</v>
      </c>
      <c r="F1353" t="s">
        <v>1754</v>
      </c>
      <c r="G1353">
        <v>1.8666666666666599E-2</v>
      </c>
      <c r="H1353">
        <v>554451.76329943305</v>
      </c>
    </row>
    <row r="1354" spans="1:8" x14ac:dyDescent="0.25">
      <c r="A1354" t="s">
        <v>525</v>
      </c>
      <c r="F1354" t="s">
        <v>9</v>
      </c>
    </row>
    <row r="1355" spans="1:8" x14ac:dyDescent="0.25">
      <c r="A1355" t="s">
        <v>525</v>
      </c>
      <c r="B1355">
        <v>1267</v>
      </c>
      <c r="C1355">
        <v>950</v>
      </c>
      <c r="D1355" t="b">
        <v>1</v>
      </c>
      <c r="E1355">
        <v>1267</v>
      </c>
      <c r="F1355" t="s">
        <v>1744</v>
      </c>
      <c r="G1355">
        <v>0</v>
      </c>
      <c r="H1355">
        <v>1020.3035387431401</v>
      </c>
    </row>
    <row r="1356" spans="1:8" x14ac:dyDescent="0.25">
      <c r="A1356" t="s">
        <v>525</v>
      </c>
      <c r="B1356">
        <v>1267</v>
      </c>
      <c r="C1356">
        <v>900000</v>
      </c>
      <c r="D1356" t="b">
        <v>0</v>
      </c>
      <c r="E1356">
        <v>1176</v>
      </c>
      <c r="F1356" t="s">
        <v>1745</v>
      </c>
      <c r="G1356">
        <v>0</v>
      </c>
      <c r="H1356">
        <v>573646.92495423998</v>
      </c>
    </row>
    <row r="1357" spans="1:8" x14ac:dyDescent="0.25">
      <c r="A1357" t="s">
        <v>525</v>
      </c>
      <c r="B1357">
        <v>1267</v>
      </c>
      <c r="C1357">
        <v>1120</v>
      </c>
      <c r="D1357" t="b">
        <v>1</v>
      </c>
      <c r="E1357">
        <v>1267</v>
      </c>
      <c r="F1357" t="s">
        <v>1746</v>
      </c>
      <c r="G1357">
        <v>0</v>
      </c>
      <c r="H1357">
        <v>984.40359975594902</v>
      </c>
    </row>
    <row r="1358" spans="1:8" x14ac:dyDescent="0.25">
      <c r="A1358" t="s">
        <v>525</v>
      </c>
      <c r="F1358" t="s">
        <v>1747</v>
      </c>
    </row>
    <row r="1359" spans="1:8" x14ac:dyDescent="0.25">
      <c r="A1359" t="s">
        <v>525</v>
      </c>
      <c r="B1359">
        <v>1283</v>
      </c>
      <c r="C1359" t="b">
        <v>0</v>
      </c>
      <c r="D1359">
        <v>900000</v>
      </c>
      <c r="F1359" t="s">
        <v>1752</v>
      </c>
      <c r="G1359">
        <v>7.2746167835801004E-3</v>
      </c>
      <c r="H1359">
        <v>548280.81473546894</v>
      </c>
    </row>
    <row r="1360" spans="1:8" x14ac:dyDescent="0.25">
      <c r="A1360" t="s">
        <v>525</v>
      </c>
      <c r="B1360">
        <v>1273.6666666666699</v>
      </c>
      <c r="C1360" t="b">
        <v>0</v>
      </c>
      <c r="D1360">
        <v>900000</v>
      </c>
      <c r="F1360" t="s">
        <v>1753</v>
      </c>
      <c r="G1360">
        <v>0</v>
      </c>
      <c r="H1360">
        <v>783825.089232489</v>
      </c>
    </row>
    <row r="1361" spans="1:8" x14ac:dyDescent="0.25">
      <c r="A1361" t="s">
        <v>525</v>
      </c>
      <c r="B1361">
        <v>1289</v>
      </c>
      <c r="C1361" t="b">
        <v>0</v>
      </c>
      <c r="D1361">
        <v>900000</v>
      </c>
      <c r="F1361" t="s">
        <v>1754</v>
      </c>
      <c r="G1361">
        <v>1.1895526247737201E-2</v>
      </c>
      <c r="H1361">
        <v>546942.25987332303</v>
      </c>
    </row>
    <row r="1362" spans="1:8" x14ac:dyDescent="0.25">
      <c r="A1362" t="s">
        <v>218</v>
      </c>
      <c r="F1362" t="s">
        <v>9</v>
      </c>
    </row>
    <row r="1363" spans="1:8" x14ac:dyDescent="0.25">
      <c r="A1363" t="s">
        <v>218</v>
      </c>
      <c r="B1363">
        <v>18934</v>
      </c>
      <c r="C1363">
        <v>900000</v>
      </c>
      <c r="D1363" t="b">
        <v>0</v>
      </c>
      <c r="E1363">
        <v>18931</v>
      </c>
      <c r="F1363" t="s">
        <v>1744</v>
      </c>
      <c r="G1363" s="1">
        <v>5.2815041723830501E-5</v>
      </c>
      <c r="H1363">
        <v>757385.20904252003</v>
      </c>
    </row>
    <row r="1364" spans="1:8" x14ac:dyDescent="0.25">
      <c r="A1364" t="s">
        <v>218</v>
      </c>
      <c r="F1364" t="s">
        <v>1745</v>
      </c>
    </row>
    <row r="1365" spans="1:8" x14ac:dyDescent="0.25">
      <c r="A1365" t="s">
        <v>218</v>
      </c>
      <c r="B1365">
        <v>18933</v>
      </c>
      <c r="C1365">
        <v>150050</v>
      </c>
      <c r="D1365" t="b">
        <v>1</v>
      </c>
      <c r="E1365">
        <v>18933</v>
      </c>
      <c r="F1365" t="s">
        <v>1746</v>
      </c>
      <c r="G1365">
        <v>0</v>
      </c>
      <c r="H1365">
        <v>129538.274277403</v>
      </c>
    </row>
    <row r="1366" spans="1:8" x14ac:dyDescent="0.25">
      <c r="A1366" t="s">
        <v>218</v>
      </c>
      <c r="F1366" t="s">
        <v>1747</v>
      </c>
    </row>
    <row r="1367" spans="1:8" x14ac:dyDescent="0.25">
      <c r="A1367" t="s">
        <v>218</v>
      </c>
      <c r="B1367">
        <v>19215.666666666701</v>
      </c>
      <c r="C1367" t="b">
        <v>0</v>
      </c>
      <c r="D1367">
        <v>900000</v>
      </c>
      <c r="F1367" t="s">
        <v>1752</v>
      </c>
      <c r="G1367">
        <v>1.0408173885891801E-2</v>
      </c>
      <c r="H1367">
        <v>528087.81636098097</v>
      </c>
    </row>
    <row r="1368" spans="1:8" x14ac:dyDescent="0.25">
      <c r="A1368" t="s">
        <v>218</v>
      </c>
      <c r="B1368">
        <v>19075.333333333299</v>
      </c>
      <c r="C1368" t="b">
        <v>0</v>
      </c>
      <c r="D1368">
        <v>900000</v>
      </c>
      <c r="F1368" t="s">
        <v>1753</v>
      </c>
      <c r="G1368">
        <v>3.12794883444578E-3</v>
      </c>
      <c r="H1368">
        <v>854571.29481308395</v>
      </c>
    </row>
    <row r="1369" spans="1:8" x14ac:dyDescent="0.25">
      <c r="A1369" t="s">
        <v>218</v>
      </c>
      <c r="B1369">
        <v>19015.666666666701</v>
      </c>
      <c r="C1369" t="b">
        <v>0</v>
      </c>
      <c r="D1369">
        <v>900000</v>
      </c>
      <c r="F1369" t="s">
        <v>1754</v>
      </c>
      <c r="G1369">
        <v>0</v>
      </c>
      <c r="H1369">
        <v>536780.69561915903</v>
      </c>
    </row>
    <row r="1370" spans="1:8" x14ac:dyDescent="0.25">
      <c r="A1370" t="s">
        <v>753</v>
      </c>
      <c r="F1370" t="s">
        <v>9</v>
      </c>
    </row>
    <row r="1371" spans="1:8" x14ac:dyDescent="0.25">
      <c r="A1371" t="s">
        <v>753</v>
      </c>
      <c r="B1371">
        <v>18834</v>
      </c>
      <c r="C1371">
        <v>900000</v>
      </c>
      <c r="D1371" t="b">
        <v>0</v>
      </c>
      <c r="E1371">
        <v>18831</v>
      </c>
      <c r="F1371" t="s">
        <v>1744</v>
      </c>
      <c r="G1371" s="1">
        <v>5.3095465647246001E-5</v>
      </c>
      <c r="H1371">
        <v>519191.16802510002</v>
      </c>
    </row>
    <row r="1372" spans="1:8" x14ac:dyDescent="0.25">
      <c r="A1372" t="s">
        <v>753</v>
      </c>
      <c r="F1372" t="s">
        <v>1745</v>
      </c>
    </row>
    <row r="1373" spans="1:8" x14ac:dyDescent="0.25">
      <c r="A1373" t="s">
        <v>753</v>
      </c>
      <c r="B1373">
        <v>18833</v>
      </c>
      <c r="C1373">
        <v>214810</v>
      </c>
      <c r="D1373" t="b">
        <v>1</v>
      </c>
      <c r="E1373">
        <v>18833</v>
      </c>
      <c r="F1373" t="s">
        <v>1746</v>
      </c>
      <c r="G1373">
        <v>0</v>
      </c>
      <c r="H1373">
        <v>126457.70120724299</v>
      </c>
    </row>
    <row r="1374" spans="1:8" x14ac:dyDescent="0.25">
      <c r="A1374" t="s">
        <v>753</v>
      </c>
      <c r="F1374" t="s">
        <v>1747</v>
      </c>
    </row>
    <row r="1375" spans="1:8" x14ac:dyDescent="0.25">
      <c r="A1375" t="s">
        <v>753</v>
      </c>
      <c r="B1375">
        <v>19092.666666666701</v>
      </c>
      <c r="C1375" t="b">
        <v>0</v>
      </c>
      <c r="D1375">
        <v>900000</v>
      </c>
      <c r="F1375" t="s">
        <v>1752</v>
      </c>
      <c r="G1375">
        <v>9.75941897412636E-3</v>
      </c>
      <c r="H1375">
        <v>522688.27338357799</v>
      </c>
    </row>
    <row r="1376" spans="1:8" x14ac:dyDescent="0.25">
      <c r="A1376" t="s">
        <v>753</v>
      </c>
      <c r="B1376">
        <v>18975</v>
      </c>
      <c r="C1376" t="b">
        <v>0</v>
      </c>
      <c r="D1376">
        <v>900000</v>
      </c>
      <c r="F1376" t="s">
        <v>1753</v>
      </c>
      <c r="G1376">
        <v>3.6187966622749398E-3</v>
      </c>
      <c r="H1376">
        <v>826912.85748828505</v>
      </c>
    </row>
    <row r="1377" spans="1:8" x14ac:dyDescent="0.25">
      <c r="A1377" t="s">
        <v>753</v>
      </c>
      <c r="B1377">
        <v>18906.333333333299</v>
      </c>
      <c r="C1377" t="b">
        <v>0</v>
      </c>
      <c r="D1377">
        <v>900000</v>
      </c>
      <c r="F1377" t="s">
        <v>1754</v>
      </c>
      <c r="G1377">
        <v>0</v>
      </c>
      <c r="H1377">
        <v>530052.658554742</v>
      </c>
    </row>
    <row r="1378" spans="1:8" x14ac:dyDescent="0.25">
      <c r="A1378" t="s">
        <v>316</v>
      </c>
      <c r="F1378" t="s">
        <v>9</v>
      </c>
    </row>
    <row r="1379" spans="1:8" x14ac:dyDescent="0.25">
      <c r="A1379" t="s">
        <v>316</v>
      </c>
      <c r="B1379">
        <v>18809</v>
      </c>
      <c r="C1379">
        <v>569890</v>
      </c>
      <c r="D1379" t="b">
        <v>1</v>
      </c>
      <c r="E1379">
        <v>18809</v>
      </c>
      <c r="F1379" t="s">
        <v>1744</v>
      </c>
      <c r="G1379">
        <v>0</v>
      </c>
      <c r="H1379">
        <v>329051.290797172</v>
      </c>
    </row>
    <row r="1380" spans="1:8" x14ac:dyDescent="0.25">
      <c r="A1380" t="s">
        <v>316</v>
      </c>
      <c r="F1380" t="s">
        <v>1745</v>
      </c>
    </row>
    <row r="1381" spans="1:8" x14ac:dyDescent="0.25">
      <c r="A1381" t="s">
        <v>316</v>
      </c>
      <c r="B1381">
        <v>18811</v>
      </c>
      <c r="C1381">
        <v>900000</v>
      </c>
      <c r="D1381" t="b">
        <v>0</v>
      </c>
      <c r="E1381">
        <v>18808</v>
      </c>
      <c r="F1381" t="s">
        <v>1746</v>
      </c>
      <c r="G1381">
        <v>1.0632076976235801E-4</v>
      </c>
      <c r="H1381">
        <v>515252.61347109999</v>
      </c>
    </row>
    <row r="1382" spans="1:8" x14ac:dyDescent="0.25">
      <c r="A1382" t="s">
        <v>316</v>
      </c>
      <c r="F1382" t="s">
        <v>1747</v>
      </c>
    </row>
    <row r="1383" spans="1:8" x14ac:dyDescent="0.25">
      <c r="A1383" t="s">
        <v>316</v>
      </c>
      <c r="B1383">
        <v>19066</v>
      </c>
      <c r="C1383" t="b">
        <v>0</v>
      </c>
      <c r="D1383">
        <v>900000</v>
      </c>
      <c r="F1383" t="s">
        <v>1752</v>
      </c>
      <c r="G1383">
        <v>9.4933389279345803E-3</v>
      </c>
      <c r="H1383">
        <v>520409.98369004199</v>
      </c>
    </row>
    <row r="1384" spans="1:8" x14ac:dyDescent="0.25">
      <c r="A1384" t="s">
        <v>316</v>
      </c>
      <c r="B1384">
        <v>18908.333333333299</v>
      </c>
      <c r="C1384" t="b">
        <v>0</v>
      </c>
      <c r="D1384">
        <v>900000</v>
      </c>
      <c r="F1384" t="s">
        <v>1753</v>
      </c>
      <c r="G1384">
        <v>1.23402379903037E-3</v>
      </c>
      <c r="H1384">
        <v>821588.748331154</v>
      </c>
    </row>
    <row r="1385" spans="1:8" x14ac:dyDescent="0.25">
      <c r="A1385" t="s">
        <v>316</v>
      </c>
      <c r="B1385">
        <v>18885</v>
      </c>
      <c r="C1385" t="b">
        <v>0</v>
      </c>
      <c r="D1385">
        <v>900000</v>
      </c>
      <c r="F1385" t="s">
        <v>1754</v>
      </c>
      <c r="G1385">
        <v>0</v>
      </c>
      <c r="H1385">
        <v>528276.99454614299</v>
      </c>
    </row>
    <row r="1386" spans="1:8" x14ac:dyDescent="0.25">
      <c r="A1386" t="s">
        <v>308</v>
      </c>
      <c r="F1386" t="s">
        <v>9</v>
      </c>
    </row>
    <row r="1387" spans="1:8" x14ac:dyDescent="0.25">
      <c r="A1387" t="s">
        <v>308</v>
      </c>
      <c r="B1387">
        <v>18986</v>
      </c>
      <c r="C1387">
        <v>900000</v>
      </c>
      <c r="D1387" t="b">
        <v>0</v>
      </c>
      <c r="E1387">
        <v>18983</v>
      </c>
      <c r="F1387" t="s">
        <v>1744</v>
      </c>
      <c r="G1387">
        <v>0</v>
      </c>
      <c r="H1387">
        <v>519545.06421102502</v>
      </c>
    </row>
    <row r="1388" spans="1:8" x14ac:dyDescent="0.25">
      <c r="A1388" t="s">
        <v>308</v>
      </c>
      <c r="F1388" t="s">
        <v>1745</v>
      </c>
    </row>
    <row r="1389" spans="1:8" x14ac:dyDescent="0.25">
      <c r="A1389" t="s">
        <v>308</v>
      </c>
      <c r="B1389">
        <v>18986</v>
      </c>
      <c r="C1389">
        <v>900000</v>
      </c>
      <c r="D1389" t="b">
        <v>0</v>
      </c>
      <c r="E1389">
        <v>18983</v>
      </c>
      <c r="F1389" t="s">
        <v>1746</v>
      </c>
      <c r="G1389">
        <v>0</v>
      </c>
      <c r="H1389">
        <v>517893.68853845901</v>
      </c>
    </row>
    <row r="1390" spans="1:8" x14ac:dyDescent="0.25">
      <c r="A1390" t="s">
        <v>308</v>
      </c>
      <c r="F1390" t="s">
        <v>1747</v>
      </c>
    </row>
    <row r="1391" spans="1:8" x14ac:dyDescent="0.25">
      <c r="A1391" t="s">
        <v>308</v>
      </c>
      <c r="B1391">
        <v>19247.666666666701</v>
      </c>
      <c r="C1391" t="b">
        <v>0</v>
      </c>
      <c r="D1391">
        <v>900000</v>
      </c>
      <c r="F1391" t="s">
        <v>1752</v>
      </c>
      <c r="G1391">
        <v>9.1959198517569396E-3</v>
      </c>
      <c r="H1391">
        <v>524230.54622385302</v>
      </c>
    </row>
    <row r="1392" spans="1:8" x14ac:dyDescent="0.25">
      <c r="A1392" t="s">
        <v>308</v>
      </c>
      <c r="B1392">
        <v>19076</v>
      </c>
      <c r="C1392" t="b">
        <v>0</v>
      </c>
      <c r="D1392">
        <v>900000</v>
      </c>
      <c r="F1392" t="s">
        <v>1753</v>
      </c>
      <c r="G1392">
        <v>2.7958342070311099E-4</v>
      </c>
      <c r="H1392">
        <v>827341.56685344095</v>
      </c>
    </row>
    <row r="1393" spans="1:8" x14ac:dyDescent="0.25">
      <c r="A1393" t="s">
        <v>308</v>
      </c>
      <c r="B1393">
        <v>19070.666666666701</v>
      </c>
      <c r="C1393" t="b">
        <v>0</v>
      </c>
      <c r="D1393">
        <v>900000</v>
      </c>
      <c r="F1393" t="s">
        <v>1754</v>
      </c>
      <c r="G1393">
        <v>0</v>
      </c>
      <c r="H1393">
        <v>531775.50414777803</v>
      </c>
    </row>
    <row r="1394" spans="1:8" x14ac:dyDescent="0.25">
      <c r="A1394" t="s">
        <v>519</v>
      </c>
      <c r="F1394" t="s">
        <v>9</v>
      </c>
    </row>
    <row r="1395" spans="1:8" x14ac:dyDescent="0.25">
      <c r="A1395" t="s">
        <v>519</v>
      </c>
      <c r="B1395">
        <v>18638</v>
      </c>
      <c r="C1395">
        <v>900000</v>
      </c>
      <c r="D1395" t="b">
        <v>0</v>
      </c>
      <c r="E1395">
        <v>18635</v>
      </c>
      <c r="F1395" t="s">
        <v>1744</v>
      </c>
      <c r="G1395" s="1">
        <v>5.3653825517807598E-5</v>
      </c>
      <c r="H1395">
        <v>520251.73979186098</v>
      </c>
    </row>
    <row r="1396" spans="1:8" x14ac:dyDescent="0.25">
      <c r="A1396" t="s">
        <v>519</v>
      </c>
      <c r="F1396" t="s">
        <v>1745</v>
      </c>
    </row>
    <row r="1397" spans="1:8" x14ac:dyDescent="0.25">
      <c r="A1397" t="s">
        <v>519</v>
      </c>
      <c r="B1397">
        <v>18637</v>
      </c>
      <c r="C1397">
        <v>900000</v>
      </c>
      <c r="D1397" t="b">
        <v>0</v>
      </c>
      <c r="E1397">
        <v>18635</v>
      </c>
      <c r="F1397" t="s">
        <v>1746</v>
      </c>
      <c r="G1397">
        <v>0</v>
      </c>
      <c r="H1397">
        <v>518636.363534212</v>
      </c>
    </row>
    <row r="1398" spans="1:8" x14ac:dyDescent="0.25">
      <c r="A1398" t="s">
        <v>519</v>
      </c>
      <c r="F1398" t="s">
        <v>1747</v>
      </c>
    </row>
    <row r="1399" spans="1:8" x14ac:dyDescent="0.25">
      <c r="A1399" t="s">
        <v>519</v>
      </c>
      <c r="B1399">
        <v>18880.666666666701</v>
      </c>
      <c r="C1399" t="b">
        <v>0</v>
      </c>
      <c r="D1399">
        <v>900000</v>
      </c>
      <c r="F1399" t="s">
        <v>1752</v>
      </c>
      <c r="G1399">
        <v>8.8979908901521999E-3</v>
      </c>
      <c r="H1399">
        <v>512920.16112264898</v>
      </c>
    </row>
    <row r="1400" spans="1:8" x14ac:dyDescent="0.25">
      <c r="A1400" t="s">
        <v>519</v>
      </c>
      <c r="B1400">
        <v>18731.333333333299</v>
      </c>
      <c r="C1400" t="b">
        <v>0</v>
      </c>
      <c r="D1400">
        <v>900000</v>
      </c>
      <c r="F1400" t="s">
        <v>1753</v>
      </c>
      <c r="G1400">
        <v>9.9654767412882305E-4</v>
      </c>
      <c r="H1400">
        <v>814914.89915231301</v>
      </c>
    </row>
    <row r="1401" spans="1:8" x14ac:dyDescent="0.25">
      <c r="A1401" t="s">
        <v>519</v>
      </c>
      <c r="B1401">
        <v>18712.666666666701</v>
      </c>
      <c r="C1401" t="b">
        <v>0</v>
      </c>
      <c r="D1401">
        <v>900000</v>
      </c>
      <c r="F1401" t="s">
        <v>1754</v>
      </c>
      <c r="G1401">
        <v>0</v>
      </c>
      <c r="H1401">
        <v>521025.79814095801</v>
      </c>
    </row>
    <row r="1402" spans="1:8" x14ac:dyDescent="0.25">
      <c r="A1402" t="s">
        <v>738</v>
      </c>
      <c r="F1402" t="s">
        <v>9</v>
      </c>
    </row>
    <row r="1403" spans="1:8" x14ac:dyDescent="0.25">
      <c r="A1403" t="s">
        <v>738</v>
      </c>
      <c r="B1403">
        <v>18816</v>
      </c>
      <c r="C1403">
        <v>900000</v>
      </c>
      <c r="D1403" t="b">
        <v>0</v>
      </c>
      <c r="E1403">
        <v>18812</v>
      </c>
      <c r="F1403" t="s">
        <v>1744</v>
      </c>
      <c r="G1403">
        <v>0</v>
      </c>
      <c r="H1403">
        <v>793912.27680648805</v>
      </c>
    </row>
    <row r="1404" spans="1:8" x14ac:dyDescent="0.25">
      <c r="A1404" t="s">
        <v>738</v>
      </c>
      <c r="F1404" t="s">
        <v>1745</v>
      </c>
    </row>
    <row r="1405" spans="1:8" x14ac:dyDescent="0.25">
      <c r="A1405" t="s">
        <v>738</v>
      </c>
      <c r="B1405">
        <v>18816</v>
      </c>
      <c r="C1405">
        <v>900000</v>
      </c>
      <c r="D1405" t="b">
        <v>0</v>
      </c>
      <c r="E1405">
        <v>18813</v>
      </c>
      <c r="F1405" t="s">
        <v>1746</v>
      </c>
      <c r="G1405">
        <v>0</v>
      </c>
      <c r="H1405">
        <v>791726.06444858096</v>
      </c>
    </row>
    <row r="1406" spans="1:8" x14ac:dyDescent="0.25">
      <c r="A1406" t="s">
        <v>738</v>
      </c>
      <c r="F1406" t="s">
        <v>1747</v>
      </c>
    </row>
    <row r="1407" spans="1:8" x14ac:dyDescent="0.25">
      <c r="A1407" t="s">
        <v>738</v>
      </c>
      <c r="B1407">
        <v>19073</v>
      </c>
      <c r="C1407" t="b">
        <v>0</v>
      </c>
      <c r="D1407">
        <v>900000</v>
      </c>
      <c r="F1407" t="s">
        <v>1752</v>
      </c>
      <c r="G1407">
        <v>9.5422849053635704E-3</v>
      </c>
      <c r="H1407">
        <v>518775.07718964998</v>
      </c>
    </row>
    <row r="1408" spans="1:8" x14ac:dyDescent="0.25">
      <c r="A1408" t="s">
        <v>738</v>
      </c>
      <c r="B1408">
        <v>18907.666666666701</v>
      </c>
      <c r="C1408" t="b">
        <v>0</v>
      </c>
      <c r="D1408">
        <v>900000</v>
      </c>
      <c r="F1408" t="s">
        <v>1753</v>
      </c>
      <c r="G1408">
        <v>8.8147664968363205E-4</v>
      </c>
      <c r="H1408">
        <v>821861.65904268099</v>
      </c>
    </row>
    <row r="1409" spans="1:8" x14ac:dyDescent="0.25">
      <c r="A1409" t="s">
        <v>738</v>
      </c>
      <c r="B1409">
        <v>18891</v>
      </c>
      <c r="C1409" t="b">
        <v>0</v>
      </c>
      <c r="D1409">
        <v>900000</v>
      </c>
      <c r="F1409" t="s">
        <v>1754</v>
      </c>
      <c r="G1409">
        <v>0</v>
      </c>
      <c r="H1409">
        <v>526274.21489201498</v>
      </c>
    </row>
    <row r="1410" spans="1:8" x14ac:dyDescent="0.25">
      <c r="A1410" t="s">
        <v>675</v>
      </c>
      <c r="F1410" t="s">
        <v>9</v>
      </c>
    </row>
    <row r="1411" spans="1:8" x14ac:dyDescent="0.25">
      <c r="A1411" t="s">
        <v>675</v>
      </c>
      <c r="B1411">
        <v>19039</v>
      </c>
      <c r="C1411">
        <v>900000</v>
      </c>
      <c r="D1411" t="b">
        <v>0</v>
      </c>
      <c r="E1411">
        <v>19035</v>
      </c>
      <c r="F1411" t="s">
        <v>1744</v>
      </c>
      <c r="G1411" s="1">
        <v>5.2523767004597502E-5</v>
      </c>
      <c r="H1411">
        <v>789018.55203177896</v>
      </c>
    </row>
    <row r="1412" spans="1:8" x14ac:dyDescent="0.25">
      <c r="A1412" t="s">
        <v>675</v>
      </c>
      <c r="F1412" t="s">
        <v>1745</v>
      </c>
    </row>
    <row r="1413" spans="1:8" x14ac:dyDescent="0.25">
      <c r="A1413" t="s">
        <v>675</v>
      </c>
      <c r="B1413">
        <v>19038</v>
      </c>
      <c r="C1413">
        <v>900000</v>
      </c>
      <c r="D1413" t="b">
        <v>0</v>
      </c>
      <c r="E1413">
        <v>19036</v>
      </c>
      <c r="F1413" t="s">
        <v>1746</v>
      </c>
      <c r="G1413">
        <v>0</v>
      </c>
      <c r="H1413">
        <v>786642.99654858001</v>
      </c>
    </row>
    <row r="1414" spans="1:8" x14ac:dyDescent="0.25">
      <c r="A1414" t="s">
        <v>675</v>
      </c>
      <c r="F1414" t="s">
        <v>1747</v>
      </c>
    </row>
    <row r="1415" spans="1:8" x14ac:dyDescent="0.25">
      <c r="A1415" t="s">
        <v>675</v>
      </c>
      <c r="B1415">
        <v>19290.666666666701</v>
      </c>
      <c r="C1415" t="b">
        <v>0</v>
      </c>
      <c r="D1415">
        <v>900000</v>
      </c>
      <c r="F1415" t="s">
        <v>1752</v>
      </c>
      <c r="G1415">
        <v>9.2790987005806399E-3</v>
      </c>
      <c r="H1415">
        <v>533033.53895048494</v>
      </c>
    </row>
    <row r="1416" spans="1:8" x14ac:dyDescent="0.25">
      <c r="A1416" t="s">
        <v>675</v>
      </c>
      <c r="B1416">
        <v>19231</v>
      </c>
      <c r="C1416" t="b">
        <v>0</v>
      </c>
      <c r="D1416">
        <v>900000</v>
      </c>
      <c r="F1416" t="s">
        <v>1753</v>
      </c>
      <c r="G1416">
        <v>6.2052588702268298E-3</v>
      </c>
      <c r="H1416">
        <v>845197.34652663697</v>
      </c>
    </row>
    <row r="1417" spans="1:8" x14ac:dyDescent="0.25">
      <c r="A1417" t="s">
        <v>675</v>
      </c>
      <c r="B1417">
        <v>19111.666666666701</v>
      </c>
      <c r="C1417" t="b">
        <v>0</v>
      </c>
      <c r="D1417">
        <v>900000</v>
      </c>
      <c r="F1417" t="s">
        <v>1754</v>
      </c>
      <c r="G1417">
        <v>0</v>
      </c>
      <c r="H1417">
        <v>540532.47542582196</v>
      </c>
    </row>
    <row r="1418" spans="1:8" x14ac:dyDescent="0.25">
      <c r="A1418" t="s">
        <v>766</v>
      </c>
      <c r="F1418" t="s">
        <v>9</v>
      </c>
    </row>
    <row r="1419" spans="1:8" x14ac:dyDescent="0.25">
      <c r="A1419" t="s">
        <v>766</v>
      </c>
      <c r="B1419">
        <v>18855</v>
      </c>
      <c r="C1419">
        <v>900000</v>
      </c>
      <c r="D1419" t="b">
        <v>0</v>
      </c>
      <c r="E1419">
        <v>18852</v>
      </c>
      <c r="F1419" t="s">
        <v>1744</v>
      </c>
      <c r="G1419">
        <v>0</v>
      </c>
      <c r="H1419">
        <v>805876.10333873995</v>
      </c>
    </row>
    <row r="1420" spans="1:8" x14ac:dyDescent="0.25">
      <c r="A1420" t="s">
        <v>766</v>
      </c>
      <c r="F1420" t="s">
        <v>1745</v>
      </c>
    </row>
    <row r="1421" spans="1:8" x14ac:dyDescent="0.25">
      <c r="A1421" t="s">
        <v>766</v>
      </c>
      <c r="B1421">
        <v>18855</v>
      </c>
      <c r="C1421">
        <v>900000</v>
      </c>
      <c r="D1421" t="b">
        <v>0</v>
      </c>
      <c r="E1421">
        <v>18853</v>
      </c>
      <c r="F1421" t="s">
        <v>1746</v>
      </c>
      <c r="G1421">
        <v>0</v>
      </c>
      <c r="H1421">
        <v>802351.02798053494</v>
      </c>
    </row>
    <row r="1422" spans="1:8" x14ac:dyDescent="0.25">
      <c r="A1422" t="s">
        <v>766</v>
      </c>
      <c r="F1422" t="s">
        <v>1747</v>
      </c>
    </row>
    <row r="1423" spans="1:8" x14ac:dyDescent="0.25">
      <c r="A1423" t="s">
        <v>766</v>
      </c>
      <c r="B1423">
        <v>19098.333333333299</v>
      </c>
      <c r="C1423" t="b">
        <v>0</v>
      </c>
      <c r="D1423">
        <v>900000</v>
      </c>
      <c r="F1423" t="s">
        <v>1752</v>
      </c>
      <c r="G1423">
        <v>8.4475085085957708E-3</v>
      </c>
      <c r="H1423">
        <v>523890.24502971699</v>
      </c>
    </row>
    <row r="1424" spans="1:8" x14ac:dyDescent="0.25">
      <c r="A1424" t="s">
        <v>766</v>
      </c>
      <c r="B1424">
        <v>18955.666666666701</v>
      </c>
      <c r="C1424" t="b">
        <v>0</v>
      </c>
      <c r="D1424">
        <v>900000</v>
      </c>
      <c r="F1424" t="s">
        <v>1753</v>
      </c>
      <c r="G1424">
        <v>9.8475389944963098E-4</v>
      </c>
      <c r="H1424">
        <v>828622.35780820996</v>
      </c>
    </row>
    <row r="1425" spans="1:8" x14ac:dyDescent="0.25">
      <c r="A1425" t="s">
        <v>766</v>
      </c>
      <c r="B1425">
        <v>18937</v>
      </c>
      <c r="C1425" t="b">
        <v>0</v>
      </c>
      <c r="D1425">
        <v>900000</v>
      </c>
      <c r="F1425" t="s">
        <v>1754</v>
      </c>
      <c r="G1425">
        <v>0</v>
      </c>
      <c r="H1425">
        <v>531667.02254874702</v>
      </c>
    </row>
    <row r="1426" spans="1:8" x14ac:dyDescent="0.25">
      <c r="A1426" t="s">
        <v>1041</v>
      </c>
      <c r="F1426" t="s">
        <v>9</v>
      </c>
    </row>
    <row r="1427" spans="1:8" x14ac:dyDescent="0.25">
      <c r="A1427" t="s">
        <v>1041</v>
      </c>
      <c r="B1427">
        <v>18940</v>
      </c>
      <c r="C1427">
        <v>900000</v>
      </c>
      <c r="D1427" t="b">
        <v>0</v>
      </c>
      <c r="E1427">
        <v>18938</v>
      </c>
      <c r="F1427" t="s">
        <v>1744</v>
      </c>
      <c r="G1427">
        <v>0</v>
      </c>
      <c r="H1427">
        <v>519652.80395085202</v>
      </c>
    </row>
    <row r="1428" spans="1:8" x14ac:dyDescent="0.25">
      <c r="A1428" t="s">
        <v>1041</v>
      </c>
      <c r="F1428" t="s">
        <v>1745</v>
      </c>
    </row>
    <row r="1429" spans="1:8" x14ac:dyDescent="0.25">
      <c r="A1429" t="s">
        <v>1041</v>
      </c>
      <c r="B1429">
        <v>18940</v>
      </c>
      <c r="C1429">
        <v>900000</v>
      </c>
      <c r="D1429" t="b">
        <v>0</v>
      </c>
      <c r="E1429">
        <v>18938</v>
      </c>
      <c r="F1429" t="s">
        <v>1746</v>
      </c>
      <c r="G1429">
        <v>0</v>
      </c>
      <c r="H1429">
        <v>518289.69876450999</v>
      </c>
    </row>
    <row r="1430" spans="1:8" x14ac:dyDescent="0.25">
      <c r="A1430" t="s">
        <v>1041</v>
      </c>
      <c r="F1430" t="s">
        <v>1747</v>
      </c>
    </row>
    <row r="1431" spans="1:8" x14ac:dyDescent="0.25">
      <c r="A1431" t="s">
        <v>1041</v>
      </c>
      <c r="B1431">
        <v>19203.666666666701</v>
      </c>
      <c r="C1431" t="b">
        <v>0</v>
      </c>
      <c r="D1431">
        <v>900000</v>
      </c>
      <c r="F1431" t="s">
        <v>1752</v>
      </c>
      <c r="G1431">
        <v>9.3732099772613191E-3</v>
      </c>
      <c r="H1431">
        <v>529505.03002581897</v>
      </c>
    </row>
    <row r="1432" spans="1:8" x14ac:dyDescent="0.25">
      <c r="A1432" t="s">
        <v>1041</v>
      </c>
      <c r="B1432">
        <v>19036.666666666701</v>
      </c>
      <c r="C1432" t="b">
        <v>0</v>
      </c>
      <c r="D1432">
        <v>900000</v>
      </c>
      <c r="F1432" t="s">
        <v>1753</v>
      </c>
      <c r="G1432">
        <v>6.8289266328136499E-4</v>
      </c>
      <c r="H1432">
        <v>841166.92408168095</v>
      </c>
    </row>
    <row r="1433" spans="1:8" x14ac:dyDescent="0.25">
      <c r="A1433" t="s">
        <v>1041</v>
      </c>
      <c r="B1433">
        <v>19023.666666666701</v>
      </c>
      <c r="C1433" t="b">
        <v>0</v>
      </c>
      <c r="D1433">
        <v>900000</v>
      </c>
      <c r="F1433" t="s">
        <v>1754</v>
      </c>
      <c r="G1433">
        <v>0</v>
      </c>
      <c r="H1433">
        <v>538484.984004225</v>
      </c>
    </row>
    <row r="1434" spans="1:8" x14ac:dyDescent="0.25">
      <c r="A1434" t="s">
        <v>658</v>
      </c>
      <c r="F1434" t="s">
        <v>9</v>
      </c>
    </row>
    <row r="1435" spans="1:8" x14ac:dyDescent="0.25">
      <c r="A1435" t="s">
        <v>658</v>
      </c>
      <c r="B1435">
        <v>19008</v>
      </c>
      <c r="C1435">
        <v>900000</v>
      </c>
      <c r="D1435" t="b">
        <v>0</v>
      </c>
      <c r="E1435">
        <v>19005</v>
      </c>
      <c r="F1435" t="s">
        <v>1744</v>
      </c>
      <c r="G1435" s="1">
        <v>5.2609427609429098E-5</v>
      </c>
      <c r="H1435">
        <v>514352.70503788401</v>
      </c>
    </row>
    <row r="1436" spans="1:8" x14ac:dyDescent="0.25">
      <c r="A1436" t="s">
        <v>658</v>
      </c>
      <c r="F1436" t="s">
        <v>1745</v>
      </c>
    </row>
    <row r="1437" spans="1:8" x14ac:dyDescent="0.25">
      <c r="A1437" t="s">
        <v>658</v>
      </c>
      <c r="B1437">
        <v>19007</v>
      </c>
      <c r="C1437">
        <v>900000</v>
      </c>
      <c r="D1437" t="b">
        <v>0</v>
      </c>
      <c r="E1437">
        <v>19005</v>
      </c>
      <c r="F1437" t="s">
        <v>1746</v>
      </c>
      <c r="G1437">
        <v>0</v>
      </c>
      <c r="H1437">
        <v>513150.637212548</v>
      </c>
    </row>
    <row r="1438" spans="1:8" x14ac:dyDescent="0.25">
      <c r="A1438" t="s">
        <v>658</v>
      </c>
      <c r="F1438" t="s">
        <v>1747</v>
      </c>
    </row>
    <row r="1439" spans="1:8" x14ac:dyDescent="0.25">
      <c r="A1439" t="s">
        <v>658</v>
      </c>
      <c r="B1439">
        <v>19265.666666666701</v>
      </c>
      <c r="C1439" t="b">
        <v>0</v>
      </c>
      <c r="D1439">
        <v>900000</v>
      </c>
      <c r="F1439" t="s">
        <v>1752</v>
      </c>
      <c r="G1439">
        <v>9.2046299980968992E-3</v>
      </c>
      <c r="H1439">
        <v>532823.08247355605</v>
      </c>
    </row>
    <row r="1440" spans="1:8" x14ac:dyDescent="0.25">
      <c r="A1440" t="s">
        <v>658</v>
      </c>
      <c r="B1440">
        <v>19109.666666666701</v>
      </c>
      <c r="C1440" t="b">
        <v>0</v>
      </c>
      <c r="D1440">
        <v>900000</v>
      </c>
      <c r="F1440" t="s">
        <v>1753</v>
      </c>
      <c r="G1440">
        <v>1.11636344607458E-3</v>
      </c>
      <c r="H1440">
        <v>846207.88160510198</v>
      </c>
    </row>
    <row r="1441" spans="1:8" x14ac:dyDescent="0.25">
      <c r="A1441" t="s">
        <v>658</v>
      </c>
      <c r="B1441">
        <v>19088.333333333299</v>
      </c>
      <c r="C1441" t="b">
        <v>0</v>
      </c>
      <c r="D1441">
        <v>900000</v>
      </c>
      <c r="F1441" t="s">
        <v>1754</v>
      </c>
      <c r="G1441">
        <v>0</v>
      </c>
      <c r="H1441">
        <v>541720.88378215302</v>
      </c>
    </row>
    <row r="1442" spans="1:8" x14ac:dyDescent="0.25">
      <c r="A1442" t="s">
        <v>1267</v>
      </c>
      <c r="F1442" t="s">
        <v>9</v>
      </c>
    </row>
    <row r="1443" spans="1:8" x14ac:dyDescent="0.25">
      <c r="A1443" t="s">
        <v>1267</v>
      </c>
      <c r="B1443">
        <v>2410</v>
      </c>
      <c r="C1443">
        <v>3740</v>
      </c>
      <c r="D1443" t="b">
        <v>1</v>
      </c>
      <c r="E1443">
        <v>2410</v>
      </c>
      <c r="F1443" t="s">
        <v>1744</v>
      </c>
      <c r="G1443">
        <v>0</v>
      </c>
      <c r="H1443">
        <v>2928.4473382942201</v>
      </c>
    </row>
    <row r="1444" spans="1:8" x14ac:dyDescent="0.25">
      <c r="A1444" t="s">
        <v>1267</v>
      </c>
      <c r="B1444">
        <v>2414</v>
      </c>
      <c r="C1444">
        <v>900000</v>
      </c>
      <c r="D1444" t="b">
        <v>0</v>
      </c>
      <c r="E1444">
        <v>2292</v>
      </c>
      <c r="F1444" t="s">
        <v>1745</v>
      </c>
      <c r="G1444">
        <v>1.6570008285004001E-3</v>
      </c>
      <c r="H1444">
        <v>537492.55495134497</v>
      </c>
    </row>
    <row r="1445" spans="1:8" x14ac:dyDescent="0.25">
      <c r="A1445" t="s">
        <v>1267</v>
      </c>
      <c r="B1445">
        <v>2410</v>
      </c>
      <c r="C1445">
        <v>3250</v>
      </c>
      <c r="D1445" t="b">
        <v>1</v>
      </c>
      <c r="E1445">
        <v>2410</v>
      </c>
      <c r="F1445" t="s">
        <v>1746</v>
      </c>
      <c r="G1445">
        <v>0</v>
      </c>
      <c r="H1445">
        <v>2423.11534058386</v>
      </c>
    </row>
    <row r="1446" spans="1:8" x14ac:dyDescent="0.25">
      <c r="A1446" t="s">
        <v>1267</v>
      </c>
      <c r="F1446" t="s">
        <v>1747</v>
      </c>
    </row>
    <row r="1447" spans="1:8" x14ac:dyDescent="0.25">
      <c r="A1447" t="s">
        <v>1267</v>
      </c>
      <c r="B1447">
        <v>2450</v>
      </c>
      <c r="C1447" t="b">
        <v>0</v>
      </c>
      <c r="D1447">
        <v>900000</v>
      </c>
      <c r="F1447" t="s">
        <v>1752</v>
      </c>
      <c r="G1447">
        <v>9.5238095238095993E-3</v>
      </c>
      <c r="H1447">
        <v>529684.37801854697</v>
      </c>
    </row>
    <row r="1448" spans="1:8" x14ac:dyDescent="0.25">
      <c r="A1448" t="s">
        <v>1267</v>
      </c>
      <c r="B1448">
        <v>2426.6666666666702</v>
      </c>
      <c r="C1448" t="b">
        <v>0</v>
      </c>
      <c r="D1448">
        <v>900000</v>
      </c>
      <c r="F1448" t="s">
        <v>1753</v>
      </c>
      <c r="G1448">
        <v>0</v>
      </c>
      <c r="H1448">
        <v>778621.49428427103</v>
      </c>
    </row>
    <row r="1449" spans="1:8" x14ac:dyDescent="0.25">
      <c r="A1449" t="s">
        <v>1267</v>
      </c>
      <c r="B1449">
        <v>2449.3333333333298</v>
      </c>
      <c r="C1449" t="b">
        <v>0</v>
      </c>
      <c r="D1449">
        <v>900000</v>
      </c>
      <c r="F1449" t="s">
        <v>1754</v>
      </c>
      <c r="G1449">
        <v>9.2542188350572801E-3</v>
      </c>
      <c r="H1449">
        <v>528944.22126067395</v>
      </c>
    </row>
    <row r="1450" spans="1:8" x14ac:dyDescent="0.25">
      <c r="A1450" t="s">
        <v>1721</v>
      </c>
      <c r="F1450" t="s">
        <v>9</v>
      </c>
    </row>
    <row r="1451" spans="1:8" x14ac:dyDescent="0.25">
      <c r="A1451" t="s">
        <v>1721</v>
      </c>
      <c r="B1451">
        <v>2346</v>
      </c>
      <c r="C1451">
        <v>2580</v>
      </c>
      <c r="D1451" t="b">
        <v>1</v>
      </c>
      <c r="E1451">
        <v>2346</v>
      </c>
      <c r="F1451" t="s">
        <v>1744</v>
      </c>
      <c r="G1451">
        <v>0</v>
      </c>
      <c r="H1451">
        <v>2159.9540540540502</v>
      </c>
    </row>
    <row r="1452" spans="1:8" x14ac:dyDescent="0.25">
      <c r="A1452" t="s">
        <v>1721</v>
      </c>
      <c r="B1452">
        <v>2350</v>
      </c>
      <c r="C1452">
        <v>900000</v>
      </c>
      <c r="D1452" t="b">
        <v>0</v>
      </c>
      <c r="E1452">
        <v>2275</v>
      </c>
      <c r="F1452" t="s">
        <v>1745</v>
      </c>
      <c r="G1452">
        <v>1.7021276595744501E-3</v>
      </c>
      <c r="H1452">
        <v>512200.122702703</v>
      </c>
    </row>
    <row r="1453" spans="1:8" x14ac:dyDescent="0.25">
      <c r="A1453" t="s">
        <v>1721</v>
      </c>
      <c r="B1453">
        <v>2346</v>
      </c>
      <c r="C1453">
        <v>2290</v>
      </c>
      <c r="D1453" t="b">
        <v>1</v>
      </c>
      <c r="E1453">
        <v>2346</v>
      </c>
      <c r="F1453" t="s">
        <v>1746</v>
      </c>
      <c r="G1453">
        <v>0</v>
      </c>
      <c r="H1453">
        <v>1822.3905405405401</v>
      </c>
    </row>
    <row r="1454" spans="1:8" x14ac:dyDescent="0.25">
      <c r="A1454" t="s">
        <v>1721</v>
      </c>
      <c r="F1454" t="s">
        <v>1747</v>
      </c>
    </row>
    <row r="1455" spans="1:8" x14ac:dyDescent="0.25">
      <c r="A1455" t="s">
        <v>1721</v>
      </c>
      <c r="B1455">
        <v>2380.6666666666702</v>
      </c>
      <c r="C1455" t="b">
        <v>0</v>
      </c>
      <c r="D1455">
        <v>900000</v>
      </c>
      <c r="F1455" t="s">
        <v>1752</v>
      </c>
      <c r="G1455">
        <v>1.0781293755250601E-2</v>
      </c>
      <c r="H1455">
        <v>506478.59090312402</v>
      </c>
    </row>
    <row r="1456" spans="1:8" x14ac:dyDescent="0.25">
      <c r="A1456" t="s">
        <v>1721</v>
      </c>
      <c r="B1456">
        <v>2355</v>
      </c>
      <c r="C1456" t="b">
        <v>0</v>
      </c>
      <c r="D1456">
        <v>900000</v>
      </c>
      <c r="F1456" t="s">
        <v>1753</v>
      </c>
      <c r="G1456">
        <v>0</v>
      </c>
      <c r="H1456">
        <v>747665.94007613498</v>
      </c>
    </row>
    <row r="1457" spans="1:8" x14ac:dyDescent="0.25">
      <c r="A1457" t="s">
        <v>1721</v>
      </c>
      <c r="B1457">
        <v>2364.6666666666702</v>
      </c>
      <c r="C1457" t="b">
        <v>0</v>
      </c>
      <c r="D1457">
        <v>900000</v>
      </c>
      <c r="F1457" t="s">
        <v>1754</v>
      </c>
      <c r="G1457">
        <v>4.0879616577388402E-3</v>
      </c>
      <c r="H1457">
        <v>504207.86295615701</v>
      </c>
    </row>
    <row r="1458" spans="1:8" x14ac:dyDescent="0.25">
      <c r="A1458" t="s">
        <v>1689</v>
      </c>
      <c r="F1458" t="s">
        <v>9</v>
      </c>
    </row>
    <row r="1459" spans="1:8" x14ac:dyDescent="0.25">
      <c r="A1459" t="s">
        <v>1689</v>
      </c>
      <c r="B1459">
        <v>2410</v>
      </c>
      <c r="C1459">
        <v>1660</v>
      </c>
      <c r="D1459" t="b">
        <v>1</v>
      </c>
      <c r="E1459">
        <v>2410</v>
      </c>
      <c r="F1459" t="s">
        <v>1744</v>
      </c>
      <c r="G1459">
        <v>0</v>
      </c>
      <c r="H1459">
        <v>1793.2137064071401</v>
      </c>
    </row>
    <row r="1460" spans="1:8" x14ac:dyDescent="0.25">
      <c r="A1460" t="s">
        <v>1689</v>
      </c>
      <c r="B1460">
        <v>2410</v>
      </c>
      <c r="C1460">
        <v>900000</v>
      </c>
      <c r="D1460" t="b">
        <v>0</v>
      </c>
      <c r="E1460">
        <v>2321</v>
      </c>
      <c r="F1460" t="s">
        <v>1745</v>
      </c>
      <c r="G1460">
        <v>0</v>
      </c>
      <c r="H1460">
        <v>519636.89051094902</v>
      </c>
    </row>
    <row r="1461" spans="1:8" x14ac:dyDescent="0.25">
      <c r="A1461" t="s">
        <v>1689</v>
      </c>
      <c r="B1461">
        <v>2410</v>
      </c>
      <c r="C1461">
        <v>2870</v>
      </c>
      <c r="D1461" t="b">
        <v>1</v>
      </c>
      <c r="E1461">
        <v>2410</v>
      </c>
      <c r="F1461" t="s">
        <v>1746</v>
      </c>
      <c r="G1461">
        <v>0</v>
      </c>
      <c r="H1461">
        <v>2140.0648824006498</v>
      </c>
    </row>
    <row r="1462" spans="1:8" x14ac:dyDescent="0.25">
      <c r="A1462" t="s">
        <v>1689</v>
      </c>
      <c r="F1462" t="s">
        <v>1747</v>
      </c>
    </row>
    <row r="1463" spans="1:8" x14ac:dyDescent="0.25">
      <c r="A1463" t="s">
        <v>1689</v>
      </c>
      <c r="B1463">
        <v>2447.6666666666702</v>
      </c>
      <c r="C1463" t="b">
        <v>0</v>
      </c>
      <c r="D1463">
        <v>900000</v>
      </c>
      <c r="F1463" t="s">
        <v>1752</v>
      </c>
      <c r="G1463">
        <v>9.6690725861363607E-3</v>
      </c>
      <c r="H1463">
        <v>521725.11335487303</v>
      </c>
    </row>
    <row r="1464" spans="1:8" x14ac:dyDescent="0.25">
      <c r="A1464" t="s">
        <v>1689</v>
      </c>
      <c r="B1464">
        <v>2424</v>
      </c>
      <c r="C1464" t="b">
        <v>0</v>
      </c>
      <c r="D1464">
        <v>900000</v>
      </c>
      <c r="F1464" t="s">
        <v>1753</v>
      </c>
      <c r="G1464">
        <v>0</v>
      </c>
      <c r="H1464">
        <v>779989.27504038799</v>
      </c>
    </row>
    <row r="1465" spans="1:8" x14ac:dyDescent="0.25">
      <c r="A1465" t="s">
        <v>1689</v>
      </c>
      <c r="B1465">
        <v>2434.3333333333298</v>
      </c>
      <c r="C1465" t="b">
        <v>0</v>
      </c>
      <c r="D1465">
        <v>900000</v>
      </c>
      <c r="F1465" t="s">
        <v>1754</v>
      </c>
      <c r="G1465">
        <v>4.2448308914145904E-3</v>
      </c>
      <c r="H1465">
        <v>519241.83966074302</v>
      </c>
    </row>
    <row r="1466" spans="1:8" x14ac:dyDescent="0.25">
      <c r="A1466" t="s">
        <v>891</v>
      </c>
      <c r="F1466" t="s">
        <v>9</v>
      </c>
    </row>
    <row r="1467" spans="1:8" x14ac:dyDescent="0.25">
      <c r="A1467" t="s">
        <v>891</v>
      </c>
      <c r="B1467">
        <v>2435</v>
      </c>
      <c r="C1467">
        <v>7370</v>
      </c>
      <c r="D1467" t="b">
        <v>1</v>
      </c>
      <c r="E1467">
        <v>2435</v>
      </c>
      <c r="F1467" t="s">
        <v>1744</v>
      </c>
      <c r="G1467">
        <v>0</v>
      </c>
      <c r="H1467">
        <v>5283.4219341683702</v>
      </c>
    </row>
    <row r="1468" spans="1:8" x14ac:dyDescent="0.25">
      <c r="A1468" t="s">
        <v>891</v>
      </c>
      <c r="B1468">
        <v>2440</v>
      </c>
      <c r="C1468">
        <v>900000</v>
      </c>
      <c r="D1468" t="b">
        <v>0</v>
      </c>
      <c r="E1468">
        <v>2284</v>
      </c>
      <c r="F1468" t="s">
        <v>1745</v>
      </c>
      <c r="G1468">
        <v>2.04918032786883E-3</v>
      </c>
      <c r="H1468">
        <v>546933.67229828099</v>
      </c>
    </row>
    <row r="1469" spans="1:8" x14ac:dyDescent="0.25">
      <c r="A1469" t="s">
        <v>891</v>
      </c>
      <c r="B1469">
        <v>2435</v>
      </c>
      <c r="C1469">
        <v>3870</v>
      </c>
      <c r="D1469" t="b">
        <v>1</v>
      </c>
      <c r="E1469">
        <v>2435</v>
      </c>
      <c r="F1469" t="s">
        <v>1746</v>
      </c>
      <c r="G1469">
        <v>0</v>
      </c>
      <c r="H1469">
        <v>2842.7228371686601</v>
      </c>
    </row>
    <row r="1470" spans="1:8" x14ac:dyDescent="0.25">
      <c r="A1470" t="s">
        <v>891</v>
      </c>
      <c r="F1470" t="s">
        <v>1747</v>
      </c>
    </row>
    <row r="1471" spans="1:8" x14ac:dyDescent="0.25">
      <c r="A1471" t="s">
        <v>891</v>
      </c>
      <c r="B1471">
        <v>2486.6666666666702</v>
      </c>
      <c r="C1471" t="b">
        <v>0</v>
      </c>
      <c r="D1471">
        <v>900000</v>
      </c>
      <c r="F1471" t="s">
        <v>1752</v>
      </c>
      <c r="G1471">
        <v>1.72922252010724E-2</v>
      </c>
      <c r="H1471">
        <v>567470.270990422</v>
      </c>
    </row>
    <row r="1472" spans="1:8" x14ac:dyDescent="0.25">
      <c r="A1472" t="s">
        <v>891</v>
      </c>
      <c r="B1472">
        <v>2443.6666666666702</v>
      </c>
      <c r="C1472" t="b">
        <v>0</v>
      </c>
      <c r="D1472">
        <v>900000</v>
      </c>
      <c r="F1472" t="s">
        <v>1753</v>
      </c>
      <c r="G1472">
        <v>0</v>
      </c>
      <c r="H1472">
        <v>841797.86641532497</v>
      </c>
    </row>
    <row r="1473" spans="1:8" x14ac:dyDescent="0.25">
      <c r="A1473" t="s">
        <v>891</v>
      </c>
      <c r="B1473">
        <v>2488</v>
      </c>
      <c r="C1473" t="b">
        <v>0</v>
      </c>
      <c r="D1473">
        <v>900000</v>
      </c>
      <c r="F1473" t="s">
        <v>1754</v>
      </c>
      <c r="G1473">
        <v>1.7818863879957202E-2</v>
      </c>
      <c r="H1473">
        <v>573882.30410637904</v>
      </c>
    </row>
    <row r="1474" spans="1:8" x14ac:dyDescent="0.25">
      <c r="A1474" t="s">
        <v>648</v>
      </c>
      <c r="F1474" t="s">
        <v>9</v>
      </c>
    </row>
    <row r="1475" spans="1:8" x14ac:dyDescent="0.25">
      <c r="A1475" t="s">
        <v>648</v>
      </c>
      <c r="B1475">
        <v>2431</v>
      </c>
      <c r="C1475">
        <v>20680</v>
      </c>
      <c r="D1475" t="b">
        <v>1</v>
      </c>
      <c r="E1475">
        <v>2431</v>
      </c>
      <c r="F1475" t="s">
        <v>1744</v>
      </c>
      <c r="G1475">
        <v>0</v>
      </c>
      <c r="H1475">
        <v>12894.908218017499</v>
      </c>
    </row>
    <row r="1476" spans="1:8" x14ac:dyDescent="0.25">
      <c r="A1476" t="s">
        <v>648</v>
      </c>
      <c r="B1476">
        <v>2438</v>
      </c>
      <c r="C1476">
        <v>900000</v>
      </c>
      <c r="D1476" t="b">
        <v>0</v>
      </c>
      <c r="E1476">
        <v>2322</v>
      </c>
      <c r="F1476" t="s">
        <v>1745</v>
      </c>
      <c r="G1476">
        <v>2.8712059064807099E-3</v>
      </c>
      <c r="H1476">
        <v>536289.78325331805</v>
      </c>
    </row>
    <row r="1477" spans="1:8" x14ac:dyDescent="0.25">
      <c r="A1477" t="s">
        <v>648</v>
      </c>
      <c r="B1477">
        <v>2431</v>
      </c>
      <c r="C1477">
        <v>25200</v>
      </c>
      <c r="D1477" t="b">
        <v>1</v>
      </c>
      <c r="E1477">
        <v>2431</v>
      </c>
      <c r="F1477" t="s">
        <v>1746</v>
      </c>
      <c r="G1477">
        <v>0</v>
      </c>
      <c r="H1477">
        <v>15453.048573849201</v>
      </c>
    </row>
    <row r="1478" spans="1:8" x14ac:dyDescent="0.25">
      <c r="A1478" t="s">
        <v>648</v>
      </c>
      <c r="F1478" t="s">
        <v>1747</v>
      </c>
    </row>
    <row r="1479" spans="1:8" x14ac:dyDescent="0.25">
      <c r="A1479" t="s">
        <v>648</v>
      </c>
      <c r="B1479">
        <v>2466</v>
      </c>
      <c r="C1479" t="b">
        <v>0</v>
      </c>
      <c r="D1479">
        <v>900000</v>
      </c>
      <c r="F1479" t="s">
        <v>1752</v>
      </c>
      <c r="G1479">
        <v>1.0543390105433899E-2</v>
      </c>
      <c r="H1479">
        <v>521593.45753205102</v>
      </c>
    </row>
    <row r="1480" spans="1:8" x14ac:dyDescent="0.25">
      <c r="A1480" t="s">
        <v>648</v>
      </c>
      <c r="B1480">
        <v>2440</v>
      </c>
      <c r="C1480" t="b">
        <v>0</v>
      </c>
      <c r="D1480">
        <v>900000</v>
      </c>
      <c r="F1480" t="s">
        <v>1753</v>
      </c>
      <c r="G1480">
        <v>0</v>
      </c>
      <c r="H1480">
        <v>761738.59188034199</v>
      </c>
    </row>
    <row r="1481" spans="1:8" x14ac:dyDescent="0.25">
      <c r="A1481" t="s">
        <v>648</v>
      </c>
      <c r="B1481">
        <v>2459.6666666666702</v>
      </c>
      <c r="C1481" t="b">
        <v>0</v>
      </c>
      <c r="D1481">
        <v>900000</v>
      </c>
      <c r="F1481" t="s">
        <v>1754</v>
      </c>
      <c r="G1481">
        <v>7.9956633690201305E-3</v>
      </c>
      <c r="H1481">
        <v>520299.44017094001</v>
      </c>
    </row>
    <row r="1482" spans="1:8" x14ac:dyDescent="0.25">
      <c r="A1482" t="s">
        <v>138</v>
      </c>
      <c r="F1482" t="s">
        <v>9</v>
      </c>
    </row>
    <row r="1483" spans="1:8" x14ac:dyDescent="0.25">
      <c r="A1483" t="s">
        <v>138</v>
      </c>
      <c r="B1483">
        <v>2401</v>
      </c>
      <c r="C1483">
        <v>900</v>
      </c>
      <c r="D1483" t="b">
        <v>1</v>
      </c>
      <c r="E1483">
        <v>2401</v>
      </c>
      <c r="F1483" t="s">
        <v>1744</v>
      </c>
      <c r="G1483">
        <v>0</v>
      </c>
      <c r="H1483">
        <v>1075.29531702184</v>
      </c>
    </row>
    <row r="1484" spans="1:8" x14ac:dyDescent="0.25">
      <c r="A1484" t="s">
        <v>138</v>
      </c>
      <c r="B1484">
        <v>2406</v>
      </c>
      <c r="C1484">
        <v>900000</v>
      </c>
      <c r="D1484" t="b">
        <v>0</v>
      </c>
      <c r="E1484">
        <v>2310</v>
      </c>
      <c r="F1484" t="s">
        <v>1745</v>
      </c>
      <c r="G1484">
        <v>2.07813798836243E-3</v>
      </c>
      <c r="H1484">
        <v>511417.570244673</v>
      </c>
    </row>
    <row r="1485" spans="1:8" x14ac:dyDescent="0.25">
      <c r="A1485" t="s">
        <v>138</v>
      </c>
      <c r="B1485">
        <v>2401</v>
      </c>
      <c r="C1485">
        <v>1670</v>
      </c>
      <c r="D1485" t="b">
        <v>1</v>
      </c>
      <c r="E1485">
        <v>2401</v>
      </c>
      <c r="F1485" t="s">
        <v>1746</v>
      </c>
      <c r="G1485">
        <v>0</v>
      </c>
      <c r="H1485">
        <v>1410.1243093922701</v>
      </c>
    </row>
    <row r="1486" spans="1:8" x14ac:dyDescent="0.25">
      <c r="A1486" t="s">
        <v>138</v>
      </c>
      <c r="F1486" t="s">
        <v>1747</v>
      </c>
    </row>
    <row r="1487" spans="1:8" x14ac:dyDescent="0.25">
      <c r="A1487" t="s">
        <v>138</v>
      </c>
      <c r="B1487">
        <v>2433</v>
      </c>
      <c r="C1487" t="b">
        <v>0</v>
      </c>
      <c r="D1487">
        <v>900000</v>
      </c>
      <c r="F1487" t="s">
        <v>1752</v>
      </c>
      <c r="G1487">
        <v>9.0423345663789307E-3</v>
      </c>
      <c r="H1487">
        <v>515088.66926532798</v>
      </c>
    </row>
    <row r="1488" spans="1:8" x14ac:dyDescent="0.25">
      <c r="A1488" t="s">
        <v>138</v>
      </c>
      <c r="B1488">
        <v>2411</v>
      </c>
      <c r="C1488" t="b">
        <v>0</v>
      </c>
      <c r="D1488">
        <v>900000</v>
      </c>
      <c r="F1488" t="s">
        <v>1753</v>
      </c>
      <c r="G1488">
        <v>0</v>
      </c>
      <c r="H1488">
        <v>783402.54307610996</v>
      </c>
    </row>
    <row r="1489" spans="1:8" x14ac:dyDescent="0.25">
      <c r="A1489" t="s">
        <v>138</v>
      </c>
      <c r="B1489">
        <v>2432</v>
      </c>
      <c r="C1489" t="b">
        <v>0</v>
      </c>
      <c r="D1489">
        <v>900000</v>
      </c>
      <c r="F1489" t="s">
        <v>1754</v>
      </c>
      <c r="G1489">
        <v>8.6348684210526602E-3</v>
      </c>
      <c r="H1489">
        <v>514101.59328752599</v>
      </c>
    </row>
    <row r="1490" spans="1:8" x14ac:dyDescent="0.25">
      <c r="A1490" t="s">
        <v>914</v>
      </c>
      <c r="F1490" t="s">
        <v>9</v>
      </c>
    </row>
    <row r="1491" spans="1:8" x14ac:dyDescent="0.25">
      <c r="A1491" t="s">
        <v>914</v>
      </c>
      <c r="B1491">
        <v>2395</v>
      </c>
      <c r="C1491">
        <v>1170</v>
      </c>
      <c r="D1491" t="b">
        <v>1</v>
      </c>
      <c r="E1491">
        <v>2395</v>
      </c>
      <c r="F1491" t="s">
        <v>1744</v>
      </c>
      <c r="G1491">
        <v>0</v>
      </c>
      <c r="H1491">
        <v>1281.29421221865</v>
      </c>
    </row>
    <row r="1492" spans="1:8" x14ac:dyDescent="0.25">
      <c r="A1492" t="s">
        <v>914</v>
      </c>
      <c r="B1492">
        <v>2399</v>
      </c>
      <c r="C1492">
        <v>900000</v>
      </c>
      <c r="D1492" t="b">
        <v>0</v>
      </c>
      <c r="E1492">
        <v>2317</v>
      </c>
      <c r="F1492" t="s">
        <v>1745</v>
      </c>
      <c r="G1492">
        <v>1.6673614005835401E-3</v>
      </c>
      <c r="H1492">
        <v>517150.90099142498</v>
      </c>
    </row>
    <row r="1493" spans="1:8" x14ac:dyDescent="0.25">
      <c r="A1493" t="s">
        <v>914</v>
      </c>
      <c r="B1493">
        <v>2395</v>
      </c>
      <c r="C1493">
        <v>3560</v>
      </c>
      <c r="D1493" t="b">
        <v>1</v>
      </c>
      <c r="E1493">
        <v>2395</v>
      </c>
      <c r="F1493" t="s">
        <v>1746</v>
      </c>
      <c r="G1493">
        <v>0</v>
      </c>
      <c r="H1493">
        <v>2549.57395498392</v>
      </c>
    </row>
    <row r="1494" spans="1:8" x14ac:dyDescent="0.25">
      <c r="A1494" t="s">
        <v>914</v>
      </c>
      <c r="F1494" t="s">
        <v>1747</v>
      </c>
    </row>
    <row r="1495" spans="1:8" x14ac:dyDescent="0.25">
      <c r="A1495" t="s">
        <v>914</v>
      </c>
      <c r="B1495">
        <v>2428.3333333333298</v>
      </c>
      <c r="C1495" t="b">
        <v>0</v>
      </c>
      <c r="D1495">
        <v>900000</v>
      </c>
      <c r="F1495" t="s">
        <v>1752</v>
      </c>
      <c r="G1495">
        <v>5.4907343857241199E-3</v>
      </c>
      <c r="H1495">
        <v>515547.18035619397</v>
      </c>
    </row>
    <row r="1496" spans="1:8" x14ac:dyDescent="0.25">
      <c r="A1496" t="s">
        <v>914</v>
      </c>
      <c r="B1496">
        <v>2415</v>
      </c>
      <c r="C1496" t="b">
        <v>0</v>
      </c>
      <c r="D1496">
        <v>900000</v>
      </c>
      <c r="F1496" t="s">
        <v>1753</v>
      </c>
      <c r="G1496">
        <v>0</v>
      </c>
      <c r="H1496">
        <v>770783.74335459899</v>
      </c>
    </row>
    <row r="1497" spans="1:8" x14ac:dyDescent="0.25">
      <c r="A1497" t="s">
        <v>914</v>
      </c>
      <c r="B1497">
        <v>2416.3333333333298</v>
      </c>
      <c r="C1497" t="b">
        <v>0</v>
      </c>
      <c r="D1497">
        <v>900000</v>
      </c>
      <c r="F1497" t="s">
        <v>1754</v>
      </c>
      <c r="G1497">
        <v>5.5180024831014097E-4</v>
      </c>
      <c r="H1497">
        <v>515238.56472620898</v>
      </c>
    </row>
    <row r="1498" spans="1:8" x14ac:dyDescent="0.25">
      <c r="A1498" t="s">
        <v>64</v>
      </c>
      <c r="F1498" t="s">
        <v>9</v>
      </c>
    </row>
    <row r="1499" spans="1:8" x14ac:dyDescent="0.25">
      <c r="A1499" t="s">
        <v>64</v>
      </c>
      <c r="B1499">
        <v>2378</v>
      </c>
      <c r="C1499">
        <v>2700</v>
      </c>
      <c r="D1499" t="b">
        <v>1</v>
      </c>
      <c r="E1499">
        <v>2378</v>
      </c>
      <c r="F1499" t="s">
        <v>1744</v>
      </c>
      <c r="G1499">
        <v>0</v>
      </c>
      <c r="H1499">
        <v>2102.3464035963998</v>
      </c>
    </row>
    <row r="1500" spans="1:8" x14ac:dyDescent="0.25">
      <c r="A1500" t="s">
        <v>64</v>
      </c>
      <c r="B1500">
        <v>2382</v>
      </c>
      <c r="C1500">
        <v>900000</v>
      </c>
      <c r="D1500" t="b">
        <v>0</v>
      </c>
      <c r="E1500">
        <v>2295</v>
      </c>
      <c r="F1500" t="s">
        <v>1745</v>
      </c>
      <c r="G1500">
        <v>1.67926112510497E-3</v>
      </c>
      <c r="H1500">
        <v>493939.00611888099</v>
      </c>
    </row>
    <row r="1501" spans="1:8" x14ac:dyDescent="0.25">
      <c r="A1501" t="s">
        <v>64</v>
      </c>
      <c r="B1501">
        <v>2378</v>
      </c>
      <c r="C1501">
        <v>2410</v>
      </c>
      <c r="D1501" t="b">
        <v>1</v>
      </c>
      <c r="E1501">
        <v>2378</v>
      </c>
      <c r="F1501" t="s">
        <v>1746</v>
      </c>
      <c r="G1501">
        <v>0</v>
      </c>
      <c r="H1501">
        <v>1787.6436063936101</v>
      </c>
    </row>
    <row r="1502" spans="1:8" x14ac:dyDescent="0.25">
      <c r="A1502" t="s">
        <v>64</v>
      </c>
      <c r="F1502" t="s">
        <v>1747</v>
      </c>
    </row>
    <row r="1503" spans="1:8" x14ac:dyDescent="0.25">
      <c r="A1503" t="s">
        <v>64</v>
      </c>
      <c r="B1503">
        <v>2417.6666666666702</v>
      </c>
      <c r="C1503" t="b">
        <v>0</v>
      </c>
      <c r="D1503">
        <v>900000</v>
      </c>
      <c r="F1503" t="s">
        <v>1752</v>
      </c>
      <c r="G1503">
        <v>1.48903901833723E-2</v>
      </c>
      <c r="H1503">
        <v>517807.53258628398</v>
      </c>
    </row>
    <row r="1504" spans="1:8" x14ac:dyDescent="0.25">
      <c r="A1504" t="s">
        <v>64</v>
      </c>
      <c r="B1504">
        <v>2381.6666666666702</v>
      </c>
      <c r="C1504" t="b">
        <v>0</v>
      </c>
      <c r="D1504">
        <v>900000</v>
      </c>
      <c r="F1504" t="s">
        <v>1753</v>
      </c>
      <c r="G1504">
        <v>0</v>
      </c>
      <c r="H1504">
        <v>761506.02886597905</v>
      </c>
    </row>
    <row r="1505" spans="1:8" x14ac:dyDescent="0.25">
      <c r="A1505" t="s">
        <v>64</v>
      </c>
      <c r="B1505">
        <v>2391.6666666666702</v>
      </c>
      <c r="C1505" t="b">
        <v>0</v>
      </c>
      <c r="D1505">
        <v>900000</v>
      </c>
      <c r="F1505" t="s">
        <v>1754</v>
      </c>
      <c r="G1505">
        <v>4.1811846689895401E-3</v>
      </c>
      <c r="H1505">
        <v>515615.780345137</v>
      </c>
    </row>
    <row r="1506" spans="1:8" x14ac:dyDescent="0.25">
      <c r="A1506" t="s">
        <v>849</v>
      </c>
      <c r="F1506" t="s">
        <v>9</v>
      </c>
    </row>
    <row r="1507" spans="1:8" x14ac:dyDescent="0.25">
      <c r="A1507" t="s">
        <v>849</v>
      </c>
      <c r="B1507">
        <v>2307</v>
      </c>
      <c r="C1507">
        <v>1140</v>
      </c>
      <c r="D1507" t="b">
        <v>1</v>
      </c>
      <c r="E1507">
        <v>2307</v>
      </c>
      <c r="F1507" t="s">
        <v>1744</v>
      </c>
      <c r="G1507">
        <v>0</v>
      </c>
      <c r="H1507">
        <v>1303.50416666667</v>
      </c>
    </row>
    <row r="1508" spans="1:8" x14ac:dyDescent="0.25">
      <c r="A1508" t="s">
        <v>849</v>
      </c>
      <c r="B1508">
        <v>2310</v>
      </c>
      <c r="C1508">
        <v>900000</v>
      </c>
      <c r="D1508" t="b">
        <v>0</v>
      </c>
      <c r="E1508">
        <v>2268</v>
      </c>
      <c r="F1508" t="s">
        <v>1745</v>
      </c>
      <c r="G1508">
        <v>1.2987012987012399E-3</v>
      </c>
      <c r="H1508">
        <v>514826.21597222198</v>
      </c>
    </row>
    <row r="1509" spans="1:8" x14ac:dyDescent="0.25">
      <c r="A1509" t="s">
        <v>849</v>
      </c>
      <c r="B1509">
        <v>2307</v>
      </c>
      <c r="C1509">
        <v>1360</v>
      </c>
      <c r="D1509" t="b">
        <v>1</v>
      </c>
      <c r="E1509">
        <v>2307</v>
      </c>
      <c r="F1509" t="s">
        <v>1746</v>
      </c>
      <c r="G1509">
        <v>0</v>
      </c>
      <c r="H1509">
        <v>1243.55416666667</v>
      </c>
    </row>
    <row r="1510" spans="1:8" x14ac:dyDescent="0.25">
      <c r="A1510" t="s">
        <v>849</v>
      </c>
      <c r="F1510" t="s">
        <v>1747</v>
      </c>
    </row>
    <row r="1511" spans="1:8" x14ac:dyDescent="0.25">
      <c r="A1511" t="s">
        <v>849</v>
      </c>
      <c r="B1511">
        <v>2324</v>
      </c>
      <c r="C1511" t="b">
        <v>0</v>
      </c>
      <c r="D1511">
        <v>900000</v>
      </c>
      <c r="F1511" t="s">
        <v>1752</v>
      </c>
      <c r="G1511">
        <v>5.4503729202524101E-3</v>
      </c>
      <c r="H1511">
        <v>527751.94337895105</v>
      </c>
    </row>
    <row r="1512" spans="1:8" x14ac:dyDescent="0.25">
      <c r="A1512" t="s">
        <v>849</v>
      </c>
      <c r="B1512">
        <v>2311.3333333333298</v>
      </c>
      <c r="C1512" t="b">
        <v>0</v>
      </c>
      <c r="D1512">
        <v>900000</v>
      </c>
      <c r="F1512" t="s">
        <v>1753</v>
      </c>
      <c r="G1512">
        <v>0</v>
      </c>
      <c r="H1512">
        <v>788906.94280069403</v>
      </c>
    </row>
    <row r="1513" spans="1:8" x14ac:dyDescent="0.25">
      <c r="A1513" t="s">
        <v>849</v>
      </c>
      <c r="B1513">
        <v>2317.3333333333298</v>
      </c>
      <c r="C1513" t="b">
        <v>0</v>
      </c>
      <c r="D1513">
        <v>900000</v>
      </c>
      <c r="F1513" t="s">
        <v>1754</v>
      </c>
      <c r="G1513">
        <v>2.5891829689298502E-3</v>
      </c>
      <c r="H1513">
        <v>527114.03826137201</v>
      </c>
    </row>
    <row r="1514" spans="1:8" x14ac:dyDescent="0.25">
      <c r="A1514" t="s">
        <v>919</v>
      </c>
      <c r="F1514" t="s">
        <v>9</v>
      </c>
    </row>
    <row r="1515" spans="1:8" x14ac:dyDescent="0.25">
      <c r="A1515" t="s">
        <v>919</v>
      </c>
      <c r="B1515">
        <v>2396</v>
      </c>
      <c r="C1515">
        <v>19440</v>
      </c>
      <c r="D1515" t="b">
        <v>1</v>
      </c>
      <c r="E1515">
        <v>2396</v>
      </c>
      <c r="F1515" t="s">
        <v>1744</v>
      </c>
      <c r="G1515">
        <v>0</v>
      </c>
      <c r="H1515">
        <v>12118.706896551699</v>
      </c>
    </row>
    <row r="1516" spans="1:8" x14ac:dyDescent="0.25">
      <c r="A1516" t="s">
        <v>919</v>
      </c>
      <c r="B1516">
        <v>2403</v>
      </c>
      <c r="C1516">
        <v>900000</v>
      </c>
      <c r="D1516" t="b">
        <v>0</v>
      </c>
      <c r="E1516">
        <v>2281</v>
      </c>
      <c r="F1516" t="s">
        <v>1745</v>
      </c>
      <c r="G1516">
        <v>2.9130253849355401E-3</v>
      </c>
      <c r="H1516">
        <v>517860.57354525902</v>
      </c>
    </row>
    <row r="1517" spans="1:8" x14ac:dyDescent="0.25">
      <c r="A1517" t="s">
        <v>919</v>
      </c>
      <c r="B1517">
        <v>2396</v>
      </c>
      <c r="C1517">
        <v>35190</v>
      </c>
      <c r="D1517" t="b">
        <v>1</v>
      </c>
      <c r="E1517">
        <v>2396</v>
      </c>
      <c r="F1517" t="s">
        <v>1746</v>
      </c>
      <c r="G1517">
        <v>0</v>
      </c>
      <c r="H1517">
        <v>20642.086476293101</v>
      </c>
    </row>
    <row r="1518" spans="1:8" x14ac:dyDescent="0.25">
      <c r="A1518" t="s">
        <v>919</v>
      </c>
      <c r="F1518" t="s">
        <v>1747</v>
      </c>
    </row>
    <row r="1519" spans="1:8" x14ac:dyDescent="0.25">
      <c r="A1519" t="s">
        <v>919</v>
      </c>
      <c r="B1519">
        <v>2436</v>
      </c>
      <c r="C1519" t="b">
        <v>0</v>
      </c>
      <c r="D1519">
        <v>900000</v>
      </c>
      <c r="F1519" t="s">
        <v>1752</v>
      </c>
      <c r="G1519">
        <v>1.05363984674329E-2</v>
      </c>
      <c r="H1519">
        <v>503309.79162794602</v>
      </c>
    </row>
    <row r="1520" spans="1:8" x14ac:dyDescent="0.25">
      <c r="A1520" t="s">
        <v>919</v>
      </c>
      <c r="B1520">
        <v>2410.3333333333298</v>
      </c>
      <c r="C1520" t="b">
        <v>0</v>
      </c>
      <c r="D1520">
        <v>900000</v>
      </c>
      <c r="F1520" t="s">
        <v>1753</v>
      </c>
      <c r="G1520">
        <v>0</v>
      </c>
      <c r="H1520">
        <v>751760.14720790705</v>
      </c>
    </row>
    <row r="1521" spans="1:8" x14ac:dyDescent="0.25">
      <c r="A1521" t="s">
        <v>919</v>
      </c>
      <c r="B1521">
        <v>2426</v>
      </c>
      <c r="C1521" t="b">
        <v>0</v>
      </c>
      <c r="D1521">
        <v>900000</v>
      </c>
      <c r="F1521" t="s">
        <v>1754</v>
      </c>
      <c r="G1521">
        <v>6.4578180818906103E-3</v>
      </c>
      <c r="H1521">
        <v>501737.548555377</v>
      </c>
    </row>
    <row r="1522" spans="1:8" x14ac:dyDescent="0.25">
      <c r="A1522" t="s">
        <v>1221</v>
      </c>
      <c r="F1522" t="s">
        <v>9</v>
      </c>
    </row>
    <row r="1523" spans="1:8" x14ac:dyDescent="0.25">
      <c r="A1523" t="s">
        <v>1221</v>
      </c>
      <c r="B1523">
        <v>4728</v>
      </c>
      <c r="C1523">
        <v>13730</v>
      </c>
      <c r="D1523" t="b">
        <v>1</v>
      </c>
      <c r="E1523">
        <v>4728</v>
      </c>
      <c r="F1523" t="s">
        <v>1744</v>
      </c>
      <c r="G1523">
        <v>0</v>
      </c>
      <c r="H1523">
        <v>9152.6865722456805</v>
      </c>
    </row>
    <row r="1524" spans="1:8" x14ac:dyDescent="0.25">
      <c r="A1524" t="s">
        <v>1221</v>
      </c>
      <c r="B1524">
        <v>4761</v>
      </c>
      <c r="C1524">
        <v>900000</v>
      </c>
      <c r="D1524" t="b">
        <v>0</v>
      </c>
      <c r="E1524">
        <v>4553</v>
      </c>
      <c r="F1524" t="s">
        <v>1745</v>
      </c>
      <c r="G1524">
        <v>6.9313169502205297E-3</v>
      </c>
      <c r="H1524">
        <v>521295.11323709699</v>
      </c>
    </row>
    <row r="1525" spans="1:8" x14ac:dyDescent="0.25">
      <c r="A1525" t="s">
        <v>1221</v>
      </c>
      <c r="B1525">
        <v>4728</v>
      </c>
      <c r="C1525">
        <v>5920</v>
      </c>
      <c r="D1525" t="b">
        <v>1</v>
      </c>
      <c r="E1525">
        <v>4728</v>
      </c>
      <c r="F1525" t="s">
        <v>1746</v>
      </c>
      <c r="G1525">
        <v>0</v>
      </c>
      <c r="H1525">
        <v>4359.9727631758096</v>
      </c>
    </row>
    <row r="1526" spans="1:8" x14ac:dyDescent="0.25">
      <c r="A1526" t="s">
        <v>1221</v>
      </c>
      <c r="F1526" t="s">
        <v>1747</v>
      </c>
    </row>
    <row r="1527" spans="1:8" x14ac:dyDescent="0.25">
      <c r="A1527" t="s">
        <v>1221</v>
      </c>
      <c r="B1527">
        <v>4816</v>
      </c>
      <c r="C1527" t="b">
        <v>0</v>
      </c>
      <c r="D1527">
        <v>900000</v>
      </c>
      <c r="F1527" t="s">
        <v>1752</v>
      </c>
      <c r="G1527">
        <v>1.0243632336655499E-2</v>
      </c>
      <c r="H1527">
        <v>521065.63876501599</v>
      </c>
    </row>
    <row r="1528" spans="1:8" x14ac:dyDescent="0.25">
      <c r="A1528" t="s">
        <v>1221</v>
      </c>
      <c r="B1528">
        <v>4766.6666666666697</v>
      </c>
      <c r="C1528" t="b">
        <v>0</v>
      </c>
      <c r="D1528">
        <v>900000</v>
      </c>
      <c r="F1528" t="s">
        <v>1753</v>
      </c>
      <c r="G1528">
        <v>0</v>
      </c>
      <c r="H1528">
        <v>805637.36885693495</v>
      </c>
    </row>
    <row r="1529" spans="1:8" x14ac:dyDescent="0.25">
      <c r="A1529" t="s">
        <v>1221</v>
      </c>
      <c r="B1529">
        <v>4771.6666666666697</v>
      </c>
      <c r="C1529" t="b">
        <v>0</v>
      </c>
      <c r="D1529">
        <v>900000</v>
      </c>
      <c r="F1529" t="s">
        <v>1754</v>
      </c>
      <c r="G1529">
        <v>1.0478519035975701E-3</v>
      </c>
      <c r="H1529">
        <v>518841.00577903201</v>
      </c>
    </row>
    <row r="1530" spans="1:8" x14ac:dyDescent="0.25">
      <c r="A1530" t="s">
        <v>1011</v>
      </c>
      <c r="F1530" t="s">
        <v>9</v>
      </c>
    </row>
    <row r="1531" spans="1:8" x14ac:dyDescent="0.25">
      <c r="A1531" t="s">
        <v>1011</v>
      </c>
      <c r="B1531">
        <v>4690</v>
      </c>
      <c r="C1531">
        <v>23940</v>
      </c>
      <c r="D1531" t="b">
        <v>1</v>
      </c>
      <c r="E1531">
        <v>4690</v>
      </c>
      <c r="F1531" t="s">
        <v>1744</v>
      </c>
      <c r="G1531">
        <v>0</v>
      </c>
      <c r="H1531">
        <v>14943.093990216599</v>
      </c>
    </row>
    <row r="1532" spans="1:8" x14ac:dyDescent="0.25">
      <c r="A1532" t="s">
        <v>1011</v>
      </c>
      <c r="B1532">
        <v>4717</v>
      </c>
      <c r="C1532">
        <v>900000</v>
      </c>
      <c r="D1532" t="b">
        <v>0</v>
      </c>
      <c r="E1532">
        <v>4520</v>
      </c>
      <c r="F1532" t="s">
        <v>1745</v>
      </c>
      <c r="G1532">
        <v>5.7239771040915599E-3</v>
      </c>
      <c r="H1532">
        <v>526193.25045422802</v>
      </c>
    </row>
    <row r="1533" spans="1:8" x14ac:dyDescent="0.25">
      <c r="A1533" t="s">
        <v>1011</v>
      </c>
      <c r="B1533">
        <v>4690</v>
      </c>
      <c r="C1533">
        <v>282180</v>
      </c>
      <c r="D1533" t="b">
        <v>1</v>
      </c>
      <c r="E1533">
        <v>4690</v>
      </c>
      <c r="F1533" t="s">
        <v>1746</v>
      </c>
      <c r="G1533">
        <v>0</v>
      </c>
      <c r="H1533">
        <v>163983.16317260699</v>
      </c>
    </row>
    <row r="1534" spans="1:8" x14ac:dyDescent="0.25">
      <c r="A1534" t="s">
        <v>1011</v>
      </c>
      <c r="F1534" t="s">
        <v>1747</v>
      </c>
    </row>
    <row r="1535" spans="1:8" x14ac:dyDescent="0.25">
      <c r="A1535" t="s">
        <v>1011</v>
      </c>
      <c r="B1535">
        <v>4769</v>
      </c>
      <c r="C1535" t="b">
        <v>0</v>
      </c>
      <c r="D1535">
        <v>900000</v>
      </c>
      <c r="F1535" t="s">
        <v>1752</v>
      </c>
      <c r="G1535">
        <v>9.6456280142587208E-3</v>
      </c>
      <c r="H1535">
        <v>519978.40799231001</v>
      </c>
    </row>
    <row r="1536" spans="1:8" x14ac:dyDescent="0.25">
      <c r="A1536" t="s">
        <v>1011</v>
      </c>
      <c r="B1536">
        <v>4723</v>
      </c>
      <c r="C1536" t="b">
        <v>0</v>
      </c>
      <c r="D1536">
        <v>900000</v>
      </c>
      <c r="F1536" t="s">
        <v>1753</v>
      </c>
      <c r="G1536">
        <v>0</v>
      </c>
      <c r="H1536">
        <v>792485.93243614398</v>
      </c>
    </row>
    <row r="1537" spans="1:8" x14ac:dyDescent="0.25">
      <c r="A1537" t="s">
        <v>1011</v>
      </c>
      <c r="B1537">
        <v>4741.6666666666697</v>
      </c>
      <c r="C1537" t="b">
        <v>0</v>
      </c>
      <c r="D1537">
        <v>900000</v>
      </c>
      <c r="F1537" t="s">
        <v>1754</v>
      </c>
      <c r="G1537">
        <v>3.9367311072057197E-3</v>
      </c>
      <c r="H1537">
        <v>518626.19596264802</v>
      </c>
    </row>
    <row r="1538" spans="1:8" x14ac:dyDescent="0.25">
      <c r="A1538" t="s">
        <v>242</v>
      </c>
      <c r="F1538" t="s">
        <v>9</v>
      </c>
    </row>
    <row r="1539" spans="1:8" x14ac:dyDescent="0.25">
      <c r="A1539" t="s">
        <v>242</v>
      </c>
      <c r="B1539">
        <v>4759</v>
      </c>
      <c r="C1539">
        <v>4850</v>
      </c>
      <c r="D1539" t="b">
        <v>1</v>
      </c>
      <c r="E1539">
        <v>4759</v>
      </c>
      <c r="F1539" t="s">
        <v>1744</v>
      </c>
      <c r="G1539">
        <v>0</v>
      </c>
      <c r="H1539">
        <v>3977.85408872261</v>
      </c>
    </row>
    <row r="1540" spans="1:8" x14ac:dyDescent="0.25">
      <c r="A1540" t="s">
        <v>242</v>
      </c>
      <c r="B1540">
        <v>4783</v>
      </c>
      <c r="C1540">
        <v>900000</v>
      </c>
      <c r="D1540" t="b">
        <v>0</v>
      </c>
      <c r="E1540">
        <v>4610</v>
      </c>
      <c r="F1540" t="s">
        <v>1745</v>
      </c>
      <c r="G1540">
        <v>5.0177712732594202E-3</v>
      </c>
      <c r="H1540">
        <v>520684.00053447398</v>
      </c>
    </row>
    <row r="1541" spans="1:8" x14ac:dyDescent="0.25">
      <c r="A1541" t="s">
        <v>242</v>
      </c>
      <c r="B1541">
        <v>4759</v>
      </c>
      <c r="C1541">
        <v>4420</v>
      </c>
      <c r="D1541" t="b">
        <v>1</v>
      </c>
      <c r="E1541">
        <v>4759</v>
      </c>
      <c r="F1541" t="s">
        <v>1746</v>
      </c>
      <c r="G1541">
        <v>0</v>
      </c>
      <c r="H1541">
        <v>3434.8971138428701</v>
      </c>
    </row>
    <row r="1542" spans="1:8" x14ac:dyDescent="0.25">
      <c r="A1542" t="s">
        <v>242</v>
      </c>
      <c r="F1542" t="s">
        <v>1747</v>
      </c>
    </row>
    <row r="1543" spans="1:8" x14ac:dyDescent="0.25">
      <c r="A1543" t="s">
        <v>242</v>
      </c>
      <c r="B1543">
        <v>4838.6666666666697</v>
      </c>
      <c r="C1543" t="b">
        <v>0</v>
      </c>
      <c r="D1543">
        <v>900000</v>
      </c>
      <c r="F1543" t="s">
        <v>1752</v>
      </c>
      <c r="G1543">
        <v>1.26067787269221E-2</v>
      </c>
      <c r="H1543">
        <v>516633.93174716498</v>
      </c>
    </row>
    <row r="1544" spans="1:8" x14ac:dyDescent="0.25">
      <c r="A1544" t="s">
        <v>242</v>
      </c>
      <c r="B1544">
        <v>4777.6666666666697</v>
      </c>
      <c r="C1544" t="b">
        <v>0</v>
      </c>
      <c r="D1544">
        <v>900000</v>
      </c>
      <c r="F1544" t="s">
        <v>1753</v>
      </c>
      <c r="G1544">
        <v>0</v>
      </c>
      <c r="H1544">
        <v>784743.77002053405</v>
      </c>
    </row>
    <row r="1545" spans="1:8" x14ac:dyDescent="0.25">
      <c r="A1545" t="s">
        <v>242</v>
      </c>
      <c r="B1545">
        <v>4800.6666666666697</v>
      </c>
      <c r="C1545" t="b">
        <v>0</v>
      </c>
      <c r="D1545">
        <v>900000</v>
      </c>
      <c r="F1545" t="s">
        <v>1754</v>
      </c>
      <c r="G1545">
        <v>4.7910012498264499E-3</v>
      </c>
      <c r="H1545">
        <v>514776.244487099</v>
      </c>
    </row>
    <row r="1546" spans="1:8" x14ac:dyDescent="0.25">
      <c r="A1546" t="s">
        <v>1726</v>
      </c>
      <c r="F1546" t="s">
        <v>9</v>
      </c>
    </row>
    <row r="1547" spans="1:8" x14ac:dyDescent="0.25">
      <c r="A1547" t="s">
        <v>1726</v>
      </c>
      <c r="B1547">
        <v>4718</v>
      </c>
      <c r="C1547">
        <v>7850</v>
      </c>
      <c r="D1547" t="b">
        <v>1</v>
      </c>
      <c r="E1547">
        <v>4718</v>
      </c>
      <c r="F1547" t="s">
        <v>1744</v>
      </c>
      <c r="G1547">
        <v>0</v>
      </c>
      <c r="H1547">
        <v>5557.9907233127196</v>
      </c>
    </row>
    <row r="1548" spans="1:8" x14ac:dyDescent="0.25">
      <c r="A1548" t="s">
        <v>1726</v>
      </c>
      <c r="B1548">
        <v>4752</v>
      </c>
      <c r="C1548">
        <v>900000</v>
      </c>
      <c r="D1548" t="b">
        <v>0</v>
      </c>
      <c r="E1548">
        <v>4562</v>
      </c>
      <c r="F1548" t="s">
        <v>1745</v>
      </c>
      <c r="G1548">
        <v>7.1548821548821397E-3</v>
      </c>
      <c r="H1548">
        <v>517899.85358967498</v>
      </c>
    </row>
    <row r="1549" spans="1:8" x14ac:dyDescent="0.25">
      <c r="A1549" t="s">
        <v>1726</v>
      </c>
      <c r="B1549">
        <v>4718</v>
      </c>
      <c r="C1549">
        <v>4260</v>
      </c>
      <c r="D1549" t="b">
        <v>1</v>
      </c>
      <c r="E1549">
        <v>4718</v>
      </c>
      <c r="F1549" t="s">
        <v>1746</v>
      </c>
      <c r="G1549">
        <v>0</v>
      </c>
      <c r="H1549">
        <v>3298.18634041409</v>
      </c>
    </row>
    <row r="1550" spans="1:8" x14ac:dyDescent="0.25">
      <c r="A1550" t="s">
        <v>1726</v>
      </c>
      <c r="F1550" t="s">
        <v>1747</v>
      </c>
    </row>
    <row r="1551" spans="1:8" x14ac:dyDescent="0.25">
      <c r="A1551" t="s">
        <v>1726</v>
      </c>
      <c r="B1551">
        <v>4807</v>
      </c>
      <c r="C1551" t="b">
        <v>0</v>
      </c>
      <c r="D1551">
        <v>900000</v>
      </c>
      <c r="F1551" t="s">
        <v>1752</v>
      </c>
      <c r="G1551">
        <v>1.48394702170446E-2</v>
      </c>
      <c r="H1551">
        <v>541466.25065786298</v>
      </c>
    </row>
    <row r="1552" spans="1:8" x14ac:dyDescent="0.25">
      <c r="A1552" t="s">
        <v>1726</v>
      </c>
      <c r="B1552">
        <v>4735.6666666666697</v>
      </c>
      <c r="C1552" t="b">
        <v>0</v>
      </c>
      <c r="D1552">
        <v>900000</v>
      </c>
      <c r="F1552" t="s">
        <v>1753</v>
      </c>
      <c r="G1552">
        <v>0</v>
      </c>
      <c r="H1552">
        <v>832901.248659909</v>
      </c>
    </row>
    <row r="1553" spans="1:8" x14ac:dyDescent="0.25">
      <c r="A1553" t="s">
        <v>1726</v>
      </c>
      <c r="B1553">
        <v>4763.3333333333303</v>
      </c>
      <c r="C1553" t="b">
        <v>0</v>
      </c>
      <c r="D1553">
        <v>900000</v>
      </c>
      <c r="F1553" t="s">
        <v>1754</v>
      </c>
      <c r="G1553">
        <v>5.8082575227430501E-3</v>
      </c>
      <c r="H1553">
        <v>539514.31979435706</v>
      </c>
    </row>
    <row r="1554" spans="1:8" x14ac:dyDescent="0.25">
      <c r="A1554" t="s">
        <v>670</v>
      </c>
      <c r="F1554" t="s">
        <v>9</v>
      </c>
    </row>
    <row r="1555" spans="1:8" x14ac:dyDescent="0.25">
      <c r="A1555" t="s">
        <v>670</v>
      </c>
      <c r="B1555">
        <v>4775</v>
      </c>
      <c r="C1555">
        <v>60530</v>
      </c>
      <c r="D1555" t="b">
        <v>1</v>
      </c>
      <c r="E1555">
        <v>4775</v>
      </c>
      <c r="F1555" t="s">
        <v>1744</v>
      </c>
      <c r="G1555">
        <v>0</v>
      </c>
      <c r="H1555">
        <v>35448.085078187098</v>
      </c>
    </row>
    <row r="1556" spans="1:8" x14ac:dyDescent="0.25">
      <c r="A1556" t="s">
        <v>670</v>
      </c>
      <c r="B1556">
        <v>4808</v>
      </c>
      <c r="C1556">
        <v>900000</v>
      </c>
      <c r="D1556" t="b">
        <v>0</v>
      </c>
      <c r="E1556">
        <v>4600</v>
      </c>
      <c r="F1556" t="s">
        <v>1745</v>
      </c>
      <c r="G1556">
        <v>6.8635607321131404E-3</v>
      </c>
      <c r="H1556">
        <v>515456.61761198001</v>
      </c>
    </row>
    <row r="1557" spans="1:8" x14ac:dyDescent="0.25">
      <c r="A1557" t="s">
        <v>670</v>
      </c>
      <c r="B1557">
        <v>4775</v>
      </c>
      <c r="C1557">
        <v>31840</v>
      </c>
      <c r="D1557" t="b">
        <v>1</v>
      </c>
      <c r="E1557">
        <v>4775</v>
      </c>
      <c r="F1557" t="s">
        <v>1746</v>
      </c>
      <c r="G1557">
        <v>0</v>
      </c>
      <c r="H1557">
        <v>18922.934004770701</v>
      </c>
    </row>
    <row r="1558" spans="1:8" x14ac:dyDescent="0.25">
      <c r="A1558" t="s">
        <v>670</v>
      </c>
      <c r="F1558" t="s">
        <v>1747</v>
      </c>
    </row>
    <row r="1559" spans="1:8" x14ac:dyDescent="0.25">
      <c r="A1559" t="s">
        <v>670</v>
      </c>
      <c r="B1559">
        <v>4862.3333333333303</v>
      </c>
      <c r="C1559" t="b">
        <v>0</v>
      </c>
      <c r="D1559">
        <v>900000</v>
      </c>
      <c r="F1559" t="s">
        <v>1752</v>
      </c>
      <c r="G1559">
        <v>1.4464934530746499E-2</v>
      </c>
      <c r="H1559">
        <v>528096.17294378299</v>
      </c>
    </row>
    <row r="1560" spans="1:8" x14ac:dyDescent="0.25">
      <c r="A1560" t="s">
        <v>670</v>
      </c>
      <c r="B1560">
        <v>4792</v>
      </c>
      <c r="C1560" t="b">
        <v>0</v>
      </c>
      <c r="D1560">
        <v>900000</v>
      </c>
      <c r="F1560" t="s">
        <v>1753</v>
      </c>
      <c r="G1560">
        <v>0</v>
      </c>
      <c r="H1560">
        <v>806791.66802824696</v>
      </c>
    </row>
    <row r="1561" spans="1:8" x14ac:dyDescent="0.25">
      <c r="A1561" t="s">
        <v>670</v>
      </c>
      <c r="B1561">
        <v>4824.3333333333303</v>
      </c>
      <c r="C1561" t="b">
        <v>0</v>
      </c>
      <c r="D1561">
        <v>900000</v>
      </c>
      <c r="F1561" t="s">
        <v>1754</v>
      </c>
      <c r="G1561">
        <v>6.7021350100186002E-3</v>
      </c>
      <c r="H1561">
        <v>526072.48220714496</v>
      </c>
    </row>
    <row r="1562" spans="1:8" x14ac:dyDescent="0.25">
      <c r="A1562" t="s">
        <v>1378</v>
      </c>
      <c r="F1562" t="s">
        <v>9</v>
      </c>
    </row>
    <row r="1563" spans="1:8" x14ac:dyDescent="0.25">
      <c r="A1563" t="s">
        <v>1378</v>
      </c>
      <c r="B1563">
        <v>4738</v>
      </c>
      <c r="C1563">
        <v>10090</v>
      </c>
      <c r="D1563" t="b">
        <v>1</v>
      </c>
      <c r="E1563">
        <v>4738</v>
      </c>
      <c r="F1563" t="s">
        <v>1744</v>
      </c>
      <c r="G1563">
        <v>0</v>
      </c>
      <c r="H1563">
        <v>6797.0282247068399</v>
      </c>
    </row>
    <row r="1564" spans="1:8" x14ac:dyDescent="0.25">
      <c r="A1564" t="s">
        <v>1378</v>
      </c>
      <c r="B1564">
        <v>4751</v>
      </c>
      <c r="C1564">
        <v>900000</v>
      </c>
      <c r="D1564" t="b">
        <v>0</v>
      </c>
      <c r="E1564">
        <v>4617</v>
      </c>
      <c r="F1564" t="s">
        <v>1745</v>
      </c>
      <c r="G1564">
        <v>2.7362660492528099E-3</v>
      </c>
      <c r="H1564">
        <v>521382.37680665398</v>
      </c>
    </row>
    <row r="1565" spans="1:8" x14ac:dyDescent="0.25">
      <c r="A1565" t="s">
        <v>1378</v>
      </c>
      <c r="B1565">
        <v>4738</v>
      </c>
      <c r="C1565">
        <v>6170</v>
      </c>
      <c r="D1565" t="b">
        <v>1</v>
      </c>
      <c r="E1565">
        <v>4738</v>
      </c>
      <c r="F1565" t="s">
        <v>1746</v>
      </c>
      <c r="G1565">
        <v>0</v>
      </c>
      <c r="H1565">
        <v>4418.9241887101198</v>
      </c>
    </row>
    <row r="1566" spans="1:8" x14ac:dyDescent="0.25">
      <c r="A1566" t="s">
        <v>1378</v>
      </c>
      <c r="F1566" t="s">
        <v>1747</v>
      </c>
    </row>
    <row r="1567" spans="1:8" x14ac:dyDescent="0.25">
      <c r="A1567" t="s">
        <v>1378</v>
      </c>
      <c r="B1567">
        <v>4813</v>
      </c>
      <c r="C1567" t="b">
        <v>0</v>
      </c>
      <c r="D1567">
        <v>900000</v>
      </c>
      <c r="F1567" t="s">
        <v>1752</v>
      </c>
      <c r="G1567">
        <v>1.2812521642773101E-2</v>
      </c>
      <c r="H1567">
        <v>527406.46167255496</v>
      </c>
    </row>
    <row r="1568" spans="1:8" x14ac:dyDescent="0.25">
      <c r="A1568" t="s">
        <v>1378</v>
      </c>
      <c r="B1568">
        <v>4751.3333333333303</v>
      </c>
      <c r="C1568" t="b">
        <v>0</v>
      </c>
      <c r="D1568">
        <v>900000</v>
      </c>
      <c r="F1568" t="s">
        <v>1753</v>
      </c>
      <c r="G1568">
        <v>0</v>
      </c>
      <c r="H1568">
        <v>802764.49690870196</v>
      </c>
    </row>
    <row r="1569" spans="1:8" x14ac:dyDescent="0.25">
      <c r="A1569" t="s">
        <v>1378</v>
      </c>
      <c r="B1569">
        <v>4773.3333333333303</v>
      </c>
      <c r="C1569" t="b">
        <v>0</v>
      </c>
      <c r="D1569">
        <v>900000</v>
      </c>
      <c r="F1569" t="s">
        <v>1754</v>
      </c>
      <c r="G1569">
        <v>4.6089385474860096E-3</v>
      </c>
      <c r="H1569">
        <v>525354.572029565</v>
      </c>
    </row>
    <row r="1570" spans="1:8" x14ac:dyDescent="0.25">
      <c r="A1570" t="s">
        <v>265</v>
      </c>
      <c r="F1570" t="s">
        <v>9</v>
      </c>
    </row>
    <row r="1571" spans="1:8" x14ac:dyDescent="0.25">
      <c r="A1571" t="s">
        <v>265</v>
      </c>
      <c r="B1571">
        <v>4750</v>
      </c>
      <c r="C1571">
        <v>62760</v>
      </c>
      <c r="D1571" t="b">
        <v>1</v>
      </c>
      <c r="E1571">
        <v>4750</v>
      </c>
      <c r="F1571" t="s">
        <v>1744</v>
      </c>
      <c r="G1571">
        <v>0</v>
      </c>
      <c r="H1571">
        <v>37131.4225997842</v>
      </c>
    </row>
    <row r="1572" spans="1:8" x14ac:dyDescent="0.25">
      <c r="A1572" t="s">
        <v>265</v>
      </c>
      <c r="B1572">
        <v>4776</v>
      </c>
      <c r="C1572">
        <v>900000</v>
      </c>
      <c r="D1572" t="b">
        <v>0</v>
      </c>
      <c r="E1572">
        <v>4596</v>
      </c>
      <c r="F1572" t="s">
        <v>1745</v>
      </c>
      <c r="G1572">
        <v>5.4438860971524096E-3</v>
      </c>
      <c r="H1572">
        <v>518401.57524271798</v>
      </c>
    </row>
    <row r="1573" spans="1:8" x14ac:dyDescent="0.25">
      <c r="A1573" t="s">
        <v>265</v>
      </c>
      <c r="B1573">
        <v>4750</v>
      </c>
      <c r="C1573">
        <v>105490</v>
      </c>
      <c r="D1573" t="b">
        <v>1</v>
      </c>
      <c r="E1573">
        <v>4750</v>
      </c>
      <c r="F1573" t="s">
        <v>1746</v>
      </c>
      <c r="G1573">
        <v>0</v>
      </c>
      <c r="H1573">
        <v>61172.042206040998</v>
      </c>
    </row>
    <row r="1574" spans="1:8" x14ac:dyDescent="0.25">
      <c r="A1574" t="s">
        <v>265</v>
      </c>
      <c r="F1574" t="s">
        <v>1747</v>
      </c>
    </row>
    <row r="1575" spans="1:8" x14ac:dyDescent="0.25">
      <c r="A1575" t="s">
        <v>265</v>
      </c>
      <c r="B1575">
        <v>4828</v>
      </c>
      <c r="C1575" t="b">
        <v>0</v>
      </c>
      <c r="D1575">
        <v>900000</v>
      </c>
      <c r="F1575" t="s">
        <v>1752</v>
      </c>
      <c r="G1575">
        <v>1.2151339409003099E-2</v>
      </c>
      <c r="H1575">
        <v>534207.14359107905</v>
      </c>
    </row>
    <row r="1576" spans="1:8" x14ac:dyDescent="0.25">
      <c r="A1576" t="s">
        <v>265</v>
      </c>
      <c r="B1576">
        <v>4769.3333333333303</v>
      </c>
      <c r="C1576" t="b">
        <v>0</v>
      </c>
      <c r="D1576">
        <v>900000</v>
      </c>
      <c r="F1576" t="s">
        <v>1753</v>
      </c>
      <c r="G1576">
        <v>0</v>
      </c>
      <c r="H1576">
        <v>816188.85363890301</v>
      </c>
    </row>
    <row r="1577" spans="1:8" x14ac:dyDescent="0.25">
      <c r="A1577" t="s">
        <v>265</v>
      </c>
      <c r="B1577">
        <v>4787.6666666666697</v>
      </c>
      <c r="C1577" t="b">
        <v>0</v>
      </c>
      <c r="D1577">
        <v>900000</v>
      </c>
      <c r="F1577" t="s">
        <v>1754</v>
      </c>
      <c r="G1577">
        <v>3.8292835758547699E-3</v>
      </c>
      <c r="H1577">
        <v>532257.43356693001</v>
      </c>
    </row>
    <row r="1578" spans="1:8" x14ac:dyDescent="0.25">
      <c r="A1578" t="s">
        <v>1502</v>
      </c>
      <c r="F1578" t="s">
        <v>9</v>
      </c>
    </row>
    <row r="1579" spans="1:8" x14ac:dyDescent="0.25">
      <c r="A1579" t="s">
        <v>1502</v>
      </c>
      <c r="B1579">
        <v>4756</v>
      </c>
      <c r="C1579">
        <v>36580</v>
      </c>
      <c r="D1579" t="b">
        <v>1</v>
      </c>
      <c r="E1579">
        <v>4756</v>
      </c>
      <c r="F1579" t="s">
        <v>1744</v>
      </c>
      <c r="G1579">
        <v>0</v>
      </c>
      <c r="H1579">
        <v>22631.291068126899</v>
      </c>
    </row>
    <row r="1580" spans="1:8" x14ac:dyDescent="0.25">
      <c r="A1580" t="s">
        <v>1502</v>
      </c>
      <c r="B1580">
        <v>4767</v>
      </c>
      <c r="C1580">
        <v>900000</v>
      </c>
      <c r="D1580" t="b">
        <v>0</v>
      </c>
      <c r="E1580">
        <v>4615</v>
      </c>
      <c r="F1580" t="s">
        <v>1745</v>
      </c>
      <c r="G1580">
        <v>2.30753094189218E-3</v>
      </c>
      <c r="H1580">
        <v>535304.83793201495</v>
      </c>
    </row>
    <row r="1581" spans="1:8" x14ac:dyDescent="0.25">
      <c r="A1581" t="s">
        <v>1502</v>
      </c>
      <c r="B1581">
        <v>4756</v>
      </c>
      <c r="C1581">
        <v>17090</v>
      </c>
      <c r="D1581" t="b">
        <v>1</v>
      </c>
      <c r="E1581">
        <v>4756</v>
      </c>
      <c r="F1581" t="s">
        <v>1746</v>
      </c>
      <c r="G1581">
        <v>0</v>
      </c>
      <c r="H1581">
        <v>11019.588252026701</v>
      </c>
    </row>
    <row r="1582" spans="1:8" x14ac:dyDescent="0.25">
      <c r="A1582" t="s">
        <v>1502</v>
      </c>
      <c r="F1582" t="s">
        <v>1747</v>
      </c>
    </row>
    <row r="1583" spans="1:8" x14ac:dyDescent="0.25">
      <c r="A1583" t="s">
        <v>1502</v>
      </c>
      <c r="B1583">
        <v>4826.3333333333303</v>
      </c>
      <c r="C1583" t="b">
        <v>0</v>
      </c>
      <c r="D1583">
        <v>900000</v>
      </c>
      <c r="F1583" t="s">
        <v>1752</v>
      </c>
      <c r="G1583">
        <v>9.5310449616686794E-3</v>
      </c>
      <c r="H1583">
        <v>547235.72875808901</v>
      </c>
    </row>
    <row r="1584" spans="1:8" x14ac:dyDescent="0.25">
      <c r="A1584" t="s">
        <v>1502</v>
      </c>
      <c r="B1584">
        <v>4780.3333333333303</v>
      </c>
      <c r="C1584" t="b">
        <v>0</v>
      </c>
      <c r="D1584">
        <v>900000</v>
      </c>
      <c r="F1584" t="s">
        <v>1753</v>
      </c>
      <c r="G1584">
        <v>0</v>
      </c>
      <c r="H1584">
        <v>859435.81777651503</v>
      </c>
    </row>
    <row r="1585" spans="1:8" x14ac:dyDescent="0.25">
      <c r="A1585" t="s">
        <v>1502</v>
      </c>
      <c r="B1585">
        <v>4792.6666666666697</v>
      </c>
      <c r="C1585" t="b">
        <v>0</v>
      </c>
      <c r="D1585">
        <v>900000</v>
      </c>
      <c r="F1585" t="s">
        <v>1754</v>
      </c>
      <c r="G1585">
        <v>2.5733759910976399E-3</v>
      </c>
      <c r="H1585">
        <v>545276.98046238197</v>
      </c>
    </row>
    <row r="1586" spans="1:8" x14ac:dyDescent="0.25">
      <c r="A1586" t="s">
        <v>473</v>
      </c>
      <c r="F1586" t="s">
        <v>9</v>
      </c>
    </row>
    <row r="1587" spans="1:8" x14ac:dyDescent="0.25">
      <c r="A1587" t="s">
        <v>473</v>
      </c>
      <c r="B1587">
        <v>4698</v>
      </c>
      <c r="C1587">
        <v>4780</v>
      </c>
      <c r="D1587" t="b">
        <v>1</v>
      </c>
      <c r="E1587">
        <v>4698</v>
      </c>
      <c r="F1587" t="s">
        <v>1744</v>
      </c>
      <c r="G1587">
        <v>0</v>
      </c>
      <c r="H1587">
        <v>4218.80939633249</v>
      </c>
    </row>
    <row r="1588" spans="1:8" x14ac:dyDescent="0.25">
      <c r="A1588" t="s">
        <v>473</v>
      </c>
      <c r="B1588">
        <v>4722</v>
      </c>
      <c r="C1588">
        <v>900000</v>
      </c>
      <c r="D1588" t="b">
        <v>0</v>
      </c>
      <c r="E1588">
        <v>4594</v>
      </c>
      <c r="F1588" t="s">
        <v>1745</v>
      </c>
      <c r="G1588">
        <v>5.0825921219822502E-3</v>
      </c>
      <c r="H1588">
        <v>517874.64522821602</v>
      </c>
    </row>
    <row r="1589" spans="1:8" x14ac:dyDescent="0.25">
      <c r="A1589" t="s">
        <v>473</v>
      </c>
      <c r="B1589">
        <v>4698</v>
      </c>
      <c r="C1589">
        <v>4320</v>
      </c>
      <c r="D1589" t="b">
        <v>1</v>
      </c>
      <c r="E1589">
        <v>4698</v>
      </c>
      <c r="F1589" t="s">
        <v>1746</v>
      </c>
      <c r="G1589">
        <v>0</v>
      </c>
      <c r="H1589">
        <v>3386.7005086333802</v>
      </c>
    </row>
    <row r="1590" spans="1:8" x14ac:dyDescent="0.25">
      <c r="A1590" t="s">
        <v>473</v>
      </c>
      <c r="F1590" t="s">
        <v>1747</v>
      </c>
    </row>
    <row r="1591" spans="1:8" x14ac:dyDescent="0.25">
      <c r="A1591" t="s">
        <v>473</v>
      </c>
      <c r="B1591">
        <v>4753.6666666666697</v>
      </c>
      <c r="C1591" t="b">
        <v>0</v>
      </c>
      <c r="D1591">
        <v>900000</v>
      </c>
      <c r="F1591" t="s">
        <v>1752</v>
      </c>
      <c r="G1591">
        <v>6.1706752682141302E-3</v>
      </c>
      <c r="H1591">
        <v>528925.90911453404</v>
      </c>
    </row>
    <row r="1592" spans="1:8" x14ac:dyDescent="0.25">
      <c r="A1592" t="s">
        <v>473</v>
      </c>
      <c r="B1592">
        <v>4724.3333333333303</v>
      </c>
      <c r="C1592" t="b">
        <v>0</v>
      </c>
      <c r="D1592">
        <v>900000</v>
      </c>
      <c r="F1592" t="s">
        <v>1753</v>
      </c>
      <c r="G1592">
        <v>0</v>
      </c>
      <c r="H1592">
        <v>826907.52851540304</v>
      </c>
    </row>
    <row r="1593" spans="1:8" x14ac:dyDescent="0.25">
      <c r="A1593" t="s">
        <v>473</v>
      </c>
      <c r="B1593">
        <v>4735.3333333333303</v>
      </c>
      <c r="C1593" t="b">
        <v>0</v>
      </c>
      <c r="D1593">
        <v>900000</v>
      </c>
      <c r="F1593" t="s">
        <v>1754</v>
      </c>
      <c r="G1593">
        <v>2.3229621286780001E-3</v>
      </c>
      <c r="H1593">
        <v>527494.71749196795</v>
      </c>
    </row>
    <row r="1594" spans="1:8" x14ac:dyDescent="0.25">
      <c r="A1594" t="s">
        <v>1361</v>
      </c>
      <c r="F1594" t="s">
        <v>9</v>
      </c>
    </row>
    <row r="1595" spans="1:8" x14ac:dyDescent="0.25">
      <c r="A1595" t="s">
        <v>1361</v>
      </c>
      <c r="B1595">
        <v>4740</v>
      </c>
      <c r="C1595">
        <v>8320</v>
      </c>
      <c r="D1595" t="b">
        <v>1</v>
      </c>
      <c r="E1595">
        <v>4740</v>
      </c>
      <c r="F1595" t="s">
        <v>1744</v>
      </c>
      <c r="G1595">
        <v>0</v>
      </c>
      <c r="H1595">
        <v>6214.4241016532296</v>
      </c>
    </row>
    <row r="1596" spans="1:8" x14ac:dyDescent="0.25">
      <c r="A1596" t="s">
        <v>1361</v>
      </c>
      <c r="B1596">
        <v>4766</v>
      </c>
      <c r="C1596">
        <v>900000</v>
      </c>
      <c r="D1596" t="b">
        <v>0</v>
      </c>
      <c r="E1596">
        <v>4604</v>
      </c>
      <c r="F1596" t="s">
        <v>1745</v>
      </c>
      <c r="G1596">
        <v>5.4553084347460602E-3</v>
      </c>
      <c r="H1596">
        <v>556267.23951359501</v>
      </c>
    </row>
    <row r="1597" spans="1:8" x14ac:dyDescent="0.25">
      <c r="A1597" t="s">
        <v>1361</v>
      </c>
      <c r="B1597">
        <v>4740</v>
      </c>
      <c r="C1597">
        <v>4200</v>
      </c>
      <c r="D1597" t="b">
        <v>1</v>
      </c>
      <c r="E1597">
        <v>4740</v>
      </c>
      <c r="F1597" t="s">
        <v>1746</v>
      </c>
      <c r="G1597">
        <v>0</v>
      </c>
      <c r="H1597">
        <v>3294.4514277906801</v>
      </c>
    </row>
    <row r="1598" spans="1:8" x14ac:dyDescent="0.25">
      <c r="A1598" t="s">
        <v>1361</v>
      </c>
      <c r="F1598" t="s">
        <v>1747</v>
      </c>
    </row>
    <row r="1599" spans="1:8" x14ac:dyDescent="0.25">
      <c r="A1599" t="s">
        <v>1361</v>
      </c>
      <c r="B1599">
        <v>4815.6666666666697</v>
      </c>
      <c r="C1599" t="b">
        <v>0</v>
      </c>
      <c r="D1599">
        <v>900000</v>
      </c>
      <c r="F1599" t="s">
        <v>1752</v>
      </c>
      <c r="G1599">
        <v>1.14902747975359E-2</v>
      </c>
      <c r="H1599">
        <v>533479.06387414702</v>
      </c>
    </row>
    <row r="1600" spans="1:8" x14ac:dyDescent="0.25">
      <c r="A1600" t="s">
        <v>1361</v>
      </c>
      <c r="B1600">
        <v>4760.3333333333303</v>
      </c>
      <c r="C1600" t="b">
        <v>0</v>
      </c>
      <c r="D1600">
        <v>900000</v>
      </c>
      <c r="F1600" t="s">
        <v>1753</v>
      </c>
      <c r="G1600">
        <v>0</v>
      </c>
      <c r="H1600">
        <v>837506.96356140997</v>
      </c>
    </row>
    <row r="1601" spans="1:8" x14ac:dyDescent="0.25">
      <c r="A1601" t="s">
        <v>1361</v>
      </c>
      <c r="B1601">
        <v>4785.6666666666697</v>
      </c>
      <c r="C1601" t="b">
        <v>0</v>
      </c>
      <c r="D1601">
        <v>900000</v>
      </c>
      <c r="F1601" t="s">
        <v>1754</v>
      </c>
      <c r="G1601">
        <v>5.2935850107962397E-3</v>
      </c>
      <c r="H1601">
        <v>530860.68641015899</v>
      </c>
    </row>
    <row r="1602" spans="1:8" x14ac:dyDescent="0.25">
      <c r="A1602" t="s">
        <v>827</v>
      </c>
      <c r="F1602" t="s">
        <v>9</v>
      </c>
    </row>
    <row r="1603" spans="1:8" x14ac:dyDescent="0.25">
      <c r="A1603" t="s">
        <v>827</v>
      </c>
      <c r="B1603">
        <v>10011</v>
      </c>
      <c r="C1603">
        <v>900000</v>
      </c>
      <c r="D1603" t="b">
        <v>0</v>
      </c>
      <c r="E1603">
        <v>10006</v>
      </c>
      <c r="F1603" t="s">
        <v>1744</v>
      </c>
      <c r="G1603" s="1">
        <v>9.9890120867085499E-5</v>
      </c>
      <c r="H1603">
        <v>486792.43799532502</v>
      </c>
    </row>
    <row r="1604" spans="1:8" x14ac:dyDescent="0.25">
      <c r="A1604" t="s">
        <v>827</v>
      </c>
      <c r="B1604">
        <v>10079</v>
      </c>
      <c r="C1604">
        <v>900000</v>
      </c>
      <c r="D1604" t="b">
        <v>0</v>
      </c>
      <c r="E1604">
        <v>9817</v>
      </c>
      <c r="F1604" t="s">
        <v>1745</v>
      </c>
      <c r="G1604">
        <v>6.8459172536957701E-3</v>
      </c>
      <c r="H1604">
        <v>521036.98118478799</v>
      </c>
    </row>
    <row r="1605" spans="1:8" x14ac:dyDescent="0.25">
      <c r="A1605" t="s">
        <v>827</v>
      </c>
      <c r="B1605">
        <v>10010</v>
      </c>
      <c r="C1605">
        <v>900000</v>
      </c>
      <c r="D1605" t="b">
        <v>0</v>
      </c>
      <c r="E1605">
        <v>10007</v>
      </c>
      <c r="F1605" t="s">
        <v>1746</v>
      </c>
      <c r="G1605">
        <v>0</v>
      </c>
      <c r="H1605">
        <v>485134.69066081301</v>
      </c>
    </row>
    <row r="1606" spans="1:8" x14ac:dyDescent="0.25">
      <c r="A1606" t="s">
        <v>827</v>
      </c>
      <c r="F1606" t="s">
        <v>1747</v>
      </c>
    </row>
    <row r="1607" spans="1:8" x14ac:dyDescent="0.25">
      <c r="A1607" t="s">
        <v>827</v>
      </c>
      <c r="B1607">
        <v>10188</v>
      </c>
      <c r="C1607" t="b">
        <v>0</v>
      </c>
      <c r="D1607">
        <v>900000</v>
      </c>
      <c r="F1607" t="s">
        <v>1752</v>
      </c>
      <c r="G1607">
        <v>1.0437115560790499E-2</v>
      </c>
      <c r="H1607">
        <v>498040.26022188697</v>
      </c>
    </row>
    <row r="1608" spans="1:8" x14ac:dyDescent="0.25">
      <c r="A1608" t="s">
        <v>827</v>
      </c>
      <c r="B1608">
        <v>10081.666666666701</v>
      </c>
      <c r="C1608" t="b">
        <v>0</v>
      </c>
      <c r="D1608">
        <v>900000</v>
      </c>
      <c r="F1608" t="s">
        <v>1753</v>
      </c>
      <c r="G1608">
        <v>0</v>
      </c>
      <c r="H1608">
        <v>795941.41512165102</v>
      </c>
    </row>
    <row r="1609" spans="1:8" x14ac:dyDescent="0.25">
      <c r="A1609" t="s">
        <v>827</v>
      </c>
      <c r="B1609">
        <v>10089.333333333299</v>
      </c>
      <c r="C1609" t="b">
        <v>0</v>
      </c>
      <c r="D1609">
        <v>900000</v>
      </c>
      <c r="F1609" t="s">
        <v>1754</v>
      </c>
      <c r="G1609">
        <v>7.5987841945302002E-4</v>
      </c>
      <c r="H1609">
        <v>497661.00334119902</v>
      </c>
    </row>
    <row r="1610" spans="1:8" x14ac:dyDescent="0.25">
      <c r="A1610" t="s">
        <v>1559</v>
      </c>
      <c r="F1610" t="s">
        <v>9</v>
      </c>
    </row>
    <row r="1611" spans="1:8" x14ac:dyDescent="0.25">
      <c r="A1611" t="s">
        <v>1559</v>
      </c>
      <c r="B1611">
        <v>9981</v>
      </c>
      <c r="C1611">
        <v>900000</v>
      </c>
      <c r="D1611" t="b">
        <v>0</v>
      </c>
      <c r="E1611">
        <v>9977</v>
      </c>
      <c r="F1611" t="s">
        <v>1744</v>
      </c>
      <c r="G1611">
        <v>1.0019036168718E-4</v>
      </c>
      <c r="H1611">
        <v>494945.24439197202</v>
      </c>
    </row>
    <row r="1612" spans="1:8" x14ac:dyDescent="0.25">
      <c r="A1612" t="s">
        <v>1559</v>
      </c>
      <c r="B1612">
        <v>10036</v>
      </c>
      <c r="C1612">
        <v>900000</v>
      </c>
      <c r="D1612" t="b">
        <v>0</v>
      </c>
      <c r="E1612">
        <v>9785</v>
      </c>
      <c r="F1612" t="s">
        <v>1745</v>
      </c>
      <c r="G1612">
        <v>5.5799123156635702E-3</v>
      </c>
      <c r="H1612">
        <v>514957.83521251503</v>
      </c>
    </row>
    <row r="1613" spans="1:8" x14ac:dyDescent="0.25">
      <c r="A1613" t="s">
        <v>1559</v>
      </c>
      <c r="B1613">
        <v>9980</v>
      </c>
      <c r="C1613">
        <v>900000</v>
      </c>
      <c r="D1613" t="b">
        <v>0</v>
      </c>
      <c r="E1613">
        <v>9978</v>
      </c>
      <c r="F1613" t="s">
        <v>1746</v>
      </c>
      <c r="G1613">
        <v>0</v>
      </c>
      <c r="H1613">
        <v>493211.73376623401</v>
      </c>
    </row>
    <row r="1614" spans="1:8" x14ac:dyDescent="0.25">
      <c r="A1614" t="s">
        <v>1559</v>
      </c>
      <c r="F1614" t="s">
        <v>1747</v>
      </c>
    </row>
    <row r="1615" spans="1:8" x14ac:dyDescent="0.25">
      <c r="A1615" t="s">
        <v>1559</v>
      </c>
      <c r="B1615">
        <v>10149.333333333299</v>
      </c>
      <c r="C1615" t="b">
        <v>0</v>
      </c>
      <c r="D1615">
        <v>900000</v>
      </c>
      <c r="F1615" t="s">
        <v>1752</v>
      </c>
      <c r="G1615">
        <v>1.00499211770888E-2</v>
      </c>
      <c r="H1615">
        <v>492808.99164353602</v>
      </c>
    </row>
    <row r="1616" spans="1:8" x14ac:dyDescent="0.25">
      <c r="A1616" t="s">
        <v>1559</v>
      </c>
      <c r="B1616">
        <v>10071.333333333299</v>
      </c>
      <c r="C1616" t="b">
        <v>0</v>
      </c>
      <c r="D1616">
        <v>900000</v>
      </c>
      <c r="F1616" t="s">
        <v>1753</v>
      </c>
      <c r="G1616">
        <v>2.3830012576950802E-3</v>
      </c>
      <c r="H1616">
        <v>786504.35633722995</v>
      </c>
    </row>
    <row r="1617" spans="1:8" x14ac:dyDescent="0.25">
      <c r="A1617" t="s">
        <v>1559</v>
      </c>
      <c r="B1617">
        <v>10047.333333333299</v>
      </c>
      <c r="C1617" t="b">
        <v>0</v>
      </c>
      <c r="D1617">
        <v>900000</v>
      </c>
      <c r="F1617" t="s">
        <v>1754</v>
      </c>
      <c r="G1617">
        <v>0</v>
      </c>
      <c r="H1617">
        <v>492246.51065327</v>
      </c>
    </row>
    <row r="1618" spans="1:8" x14ac:dyDescent="0.25">
      <c r="A1618" t="s">
        <v>1298</v>
      </c>
      <c r="F1618" t="s">
        <v>9</v>
      </c>
    </row>
    <row r="1619" spans="1:8" x14ac:dyDescent="0.25">
      <c r="A1619" t="s">
        <v>1298</v>
      </c>
      <c r="B1619">
        <v>10085</v>
      </c>
      <c r="C1619">
        <v>900000</v>
      </c>
      <c r="D1619" t="b">
        <v>0</v>
      </c>
      <c r="E1619">
        <v>10082</v>
      </c>
      <c r="F1619" t="s">
        <v>1744</v>
      </c>
      <c r="G1619">
        <v>0</v>
      </c>
      <c r="H1619">
        <v>491401.36917068699</v>
      </c>
    </row>
    <row r="1620" spans="1:8" x14ac:dyDescent="0.25">
      <c r="A1620" t="s">
        <v>1298</v>
      </c>
      <c r="B1620">
        <v>10164</v>
      </c>
      <c r="C1620">
        <v>900000</v>
      </c>
      <c r="D1620" t="b">
        <v>0</v>
      </c>
      <c r="E1620">
        <v>9875</v>
      </c>
      <c r="F1620" t="s">
        <v>1745</v>
      </c>
      <c r="G1620">
        <v>7.7725304998032003E-3</v>
      </c>
      <c r="H1620">
        <v>564061.62663680199</v>
      </c>
    </row>
    <row r="1621" spans="1:8" x14ac:dyDescent="0.25">
      <c r="A1621" t="s">
        <v>1298</v>
      </c>
      <c r="B1621">
        <v>10085</v>
      </c>
      <c r="C1621">
        <v>900000</v>
      </c>
      <c r="D1621" t="b">
        <v>0</v>
      </c>
      <c r="E1621">
        <v>10083</v>
      </c>
      <c r="F1621" t="s">
        <v>1746</v>
      </c>
      <c r="G1621">
        <v>0</v>
      </c>
      <c r="H1621">
        <v>489017.22605099902</v>
      </c>
    </row>
    <row r="1622" spans="1:8" x14ac:dyDescent="0.25">
      <c r="A1622" t="s">
        <v>1298</v>
      </c>
      <c r="F1622" t="s">
        <v>1747</v>
      </c>
    </row>
    <row r="1623" spans="1:8" x14ac:dyDescent="0.25">
      <c r="A1623" t="s">
        <v>1298</v>
      </c>
      <c r="B1623">
        <v>10277</v>
      </c>
      <c r="C1623" t="b">
        <v>0</v>
      </c>
      <c r="D1623">
        <v>900000</v>
      </c>
      <c r="F1623" t="s">
        <v>1752</v>
      </c>
      <c r="G1623">
        <v>1.1384645324511E-2</v>
      </c>
      <c r="H1623">
        <v>495403.75042360497</v>
      </c>
    </row>
    <row r="1624" spans="1:8" x14ac:dyDescent="0.25">
      <c r="A1624" t="s">
        <v>1298</v>
      </c>
      <c r="B1624">
        <v>10180</v>
      </c>
      <c r="C1624" t="b">
        <v>0</v>
      </c>
      <c r="D1624">
        <v>900000</v>
      </c>
      <c r="F1624" t="s">
        <v>1753</v>
      </c>
      <c r="G1624">
        <v>1.9646365422396599E-3</v>
      </c>
      <c r="H1624">
        <v>804470.32398480899</v>
      </c>
    </row>
    <row r="1625" spans="1:8" x14ac:dyDescent="0.25">
      <c r="A1625" t="s">
        <v>1298</v>
      </c>
      <c r="B1625">
        <v>10160</v>
      </c>
      <c r="C1625" t="b">
        <v>0</v>
      </c>
      <c r="D1625">
        <v>900000</v>
      </c>
      <c r="F1625" t="s">
        <v>1754</v>
      </c>
      <c r="G1625">
        <v>0</v>
      </c>
      <c r="H1625">
        <v>494432.41977797297</v>
      </c>
    </row>
    <row r="1626" spans="1:8" x14ac:dyDescent="0.25">
      <c r="A1626" t="s">
        <v>500</v>
      </c>
      <c r="F1626" t="s">
        <v>9</v>
      </c>
    </row>
    <row r="1627" spans="1:8" x14ac:dyDescent="0.25">
      <c r="A1627" t="s">
        <v>500</v>
      </c>
      <c r="B1627">
        <v>10010</v>
      </c>
      <c r="C1627">
        <v>179800</v>
      </c>
      <c r="D1627" t="b">
        <v>1</v>
      </c>
      <c r="E1627">
        <v>10010</v>
      </c>
      <c r="F1627" t="s">
        <v>1744</v>
      </c>
      <c r="G1627">
        <v>0</v>
      </c>
      <c r="H1627">
        <v>101446.724310276</v>
      </c>
    </row>
    <row r="1628" spans="1:8" x14ac:dyDescent="0.25">
      <c r="A1628" t="s">
        <v>500</v>
      </c>
      <c r="B1628">
        <v>10091</v>
      </c>
      <c r="C1628">
        <v>900000</v>
      </c>
      <c r="D1628" t="b">
        <v>0</v>
      </c>
      <c r="E1628">
        <v>9799</v>
      </c>
      <c r="F1628" t="s">
        <v>1745</v>
      </c>
      <c r="G1628">
        <v>8.0269547121196699E-3</v>
      </c>
      <c r="H1628">
        <v>581580.765293882</v>
      </c>
    </row>
    <row r="1629" spans="1:8" x14ac:dyDescent="0.25">
      <c r="A1629" t="s">
        <v>500</v>
      </c>
      <c r="B1629">
        <v>10010</v>
      </c>
      <c r="C1629">
        <v>452840</v>
      </c>
      <c r="D1629" t="b">
        <v>1</v>
      </c>
      <c r="E1629">
        <v>10010</v>
      </c>
      <c r="F1629" t="s">
        <v>1746</v>
      </c>
      <c r="G1629">
        <v>0</v>
      </c>
      <c r="H1629">
        <v>245891.77728908401</v>
      </c>
    </row>
    <row r="1630" spans="1:8" x14ac:dyDescent="0.25">
      <c r="A1630" t="s">
        <v>500</v>
      </c>
      <c r="F1630" t="s">
        <v>1747</v>
      </c>
    </row>
    <row r="1631" spans="1:8" x14ac:dyDescent="0.25">
      <c r="A1631" t="s">
        <v>500</v>
      </c>
      <c r="B1631">
        <v>10195</v>
      </c>
      <c r="C1631" t="b">
        <v>0</v>
      </c>
      <c r="D1631">
        <v>900000</v>
      </c>
      <c r="F1631" t="s">
        <v>1752</v>
      </c>
      <c r="G1631">
        <v>1.1312735000817401E-2</v>
      </c>
      <c r="H1631">
        <v>505706.129894218</v>
      </c>
    </row>
    <row r="1632" spans="1:8" x14ac:dyDescent="0.25">
      <c r="A1632" t="s">
        <v>500</v>
      </c>
      <c r="B1632">
        <v>10079.666666666701</v>
      </c>
      <c r="C1632" t="b">
        <v>0</v>
      </c>
      <c r="D1632">
        <v>900000</v>
      </c>
      <c r="F1632" t="s">
        <v>1753</v>
      </c>
      <c r="G1632">
        <v>0</v>
      </c>
      <c r="H1632">
        <v>813175.449116442</v>
      </c>
    </row>
    <row r="1633" spans="1:8" x14ac:dyDescent="0.25">
      <c r="A1633" t="s">
        <v>500</v>
      </c>
      <c r="B1633">
        <v>10088</v>
      </c>
      <c r="C1633" t="b">
        <v>0</v>
      </c>
      <c r="D1633">
        <v>900000</v>
      </c>
      <c r="F1633" t="s">
        <v>1754</v>
      </c>
      <c r="G1633">
        <v>8.2606397039397495E-4</v>
      </c>
      <c r="H1633">
        <v>504969.92750647099</v>
      </c>
    </row>
    <row r="1634" spans="1:8" x14ac:dyDescent="0.25">
      <c r="A1634" t="s">
        <v>1450</v>
      </c>
      <c r="F1634" t="s">
        <v>9</v>
      </c>
    </row>
    <row r="1635" spans="1:8" x14ac:dyDescent="0.25">
      <c r="A1635" t="s">
        <v>1450</v>
      </c>
      <c r="B1635">
        <v>9903</v>
      </c>
      <c r="C1635">
        <v>63420</v>
      </c>
      <c r="D1635" t="b">
        <v>1</v>
      </c>
      <c r="E1635">
        <v>9903</v>
      </c>
      <c r="F1635" t="s">
        <v>1744</v>
      </c>
      <c r="G1635">
        <v>0</v>
      </c>
      <c r="H1635">
        <v>38714.147256043798</v>
      </c>
    </row>
    <row r="1636" spans="1:8" x14ac:dyDescent="0.25">
      <c r="A1636" t="s">
        <v>1450</v>
      </c>
      <c r="B1636">
        <v>9979</v>
      </c>
      <c r="C1636">
        <v>900000</v>
      </c>
      <c r="D1636" t="b">
        <v>0</v>
      </c>
      <c r="E1636">
        <v>9766</v>
      </c>
      <c r="F1636" t="s">
        <v>1745</v>
      </c>
      <c r="G1636">
        <v>7.6159935865317604E-3</v>
      </c>
      <c r="H1636">
        <v>927539.95309099497</v>
      </c>
    </row>
    <row r="1637" spans="1:8" x14ac:dyDescent="0.25">
      <c r="A1637" t="s">
        <v>1450</v>
      </c>
      <c r="B1637">
        <v>9903</v>
      </c>
      <c r="C1637">
        <v>900000</v>
      </c>
      <c r="D1637" t="b">
        <v>0</v>
      </c>
      <c r="E1637">
        <v>9901</v>
      </c>
      <c r="F1637" t="s">
        <v>1746</v>
      </c>
      <c r="G1637">
        <v>0</v>
      </c>
      <c r="H1637">
        <v>490128.08864184498</v>
      </c>
    </row>
    <row r="1638" spans="1:8" x14ac:dyDescent="0.25">
      <c r="A1638" t="s">
        <v>1450</v>
      </c>
      <c r="F1638" t="s">
        <v>1747</v>
      </c>
    </row>
    <row r="1639" spans="1:8" x14ac:dyDescent="0.25">
      <c r="A1639" t="s">
        <v>1450</v>
      </c>
      <c r="B1639">
        <v>10065</v>
      </c>
      <c r="C1639" t="b">
        <v>0</v>
      </c>
      <c r="D1639">
        <v>900000</v>
      </c>
      <c r="F1639" t="s">
        <v>1752</v>
      </c>
      <c r="G1639">
        <v>9.1737042556715408E-3</v>
      </c>
      <c r="H1639">
        <v>497688.952214955</v>
      </c>
    </row>
    <row r="1640" spans="1:8" x14ac:dyDescent="0.25">
      <c r="A1640" t="s">
        <v>1450</v>
      </c>
      <c r="B1640">
        <v>9975.3333333333303</v>
      </c>
      <c r="C1640" t="b">
        <v>0</v>
      </c>
      <c r="D1640">
        <v>900000</v>
      </c>
      <c r="F1640" t="s">
        <v>1753</v>
      </c>
      <c r="G1640">
        <v>2.6732607097523802E-4</v>
      </c>
      <c r="H1640">
        <v>801333.11121922801</v>
      </c>
    </row>
    <row r="1641" spans="1:8" x14ac:dyDescent="0.25">
      <c r="A1641" t="s">
        <v>1450</v>
      </c>
      <c r="B1641">
        <v>9972.6666666666697</v>
      </c>
      <c r="C1641" t="b">
        <v>0</v>
      </c>
      <c r="D1641">
        <v>900000</v>
      </c>
      <c r="F1641" t="s">
        <v>1754</v>
      </c>
      <c r="G1641">
        <v>0</v>
      </c>
      <c r="H1641">
        <v>497745.75238749699</v>
      </c>
    </row>
    <row r="1642" spans="1:8" x14ac:dyDescent="0.25">
      <c r="A1642" t="s">
        <v>910</v>
      </c>
      <c r="F1642" t="s">
        <v>9</v>
      </c>
    </row>
    <row r="1643" spans="1:8" x14ac:dyDescent="0.25">
      <c r="A1643" t="s">
        <v>910</v>
      </c>
      <c r="B1643">
        <v>10022</v>
      </c>
      <c r="C1643">
        <v>900000</v>
      </c>
      <c r="D1643" t="b">
        <v>0</v>
      </c>
      <c r="E1643">
        <v>10019</v>
      </c>
      <c r="F1643" t="s">
        <v>1744</v>
      </c>
      <c r="G1643">
        <v>0</v>
      </c>
      <c r="H1643">
        <v>492867.52456858702</v>
      </c>
    </row>
    <row r="1644" spans="1:8" x14ac:dyDescent="0.25">
      <c r="A1644" t="s">
        <v>910</v>
      </c>
      <c r="B1644">
        <v>10087</v>
      </c>
      <c r="C1644">
        <v>900000</v>
      </c>
      <c r="D1644" t="b">
        <v>0</v>
      </c>
      <c r="E1644">
        <v>9846</v>
      </c>
      <c r="F1644" t="s">
        <v>1745</v>
      </c>
      <c r="G1644">
        <v>6.4439377416476403E-3</v>
      </c>
      <c r="H1644">
        <v>539055.74679730902</v>
      </c>
    </row>
    <row r="1645" spans="1:8" x14ac:dyDescent="0.25">
      <c r="A1645" t="s">
        <v>910</v>
      </c>
      <c r="B1645">
        <v>10022</v>
      </c>
      <c r="C1645">
        <v>900000</v>
      </c>
      <c r="D1645" t="b">
        <v>0</v>
      </c>
      <c r="E1645">
        <v>10019</v>
      </c>
      <c r="F1645" t="s">
        <v>1746</v>
      </c>
      <c r="G1645">
        <v>0</v>
      </c>
      <c r="H1645">
        <v>491943.09651945002</v>
      </c>
    </row>
    <row r="1646" spans="1:8" x14ac:dyDescent="0.25">
      <c r="A1646" t="s">
        <v>910</v>
      </c>
      <c r="F1646" t="s">
        <v>1747</v>
      </c>
    </row>
    <row r="1647" spans="1:8" x14ac:dyDescent="0.25">
      <c r="A1647" t="s">
        <v>910</v>
      </c>
      <c r="B1647">
        <v>10191.333333333299</v>
      </c>
      <c r="C1647" t="b">
        <v>0</v>
      </c>
      <c r="D1647">
        <v>900000</v>
      </c>
      <c r="F1647" t="s">
        <v>1752</v>
      </c>
      <c r="G1647">
        <v>1.0466409367436501E-2</v>
      </c>
      <c r="H1647">
        <v>501894.05894423398</v>
      </c>
    </row>
    <row r="1648" spans="1:8" x14ac:dyDescent="0.25">
      <c r="A1648" t="s">
        <v>910</v>
      </c>
      <c r="B1648">
        <v>10105.666666666701</v>
      </c>
      <c r="C1648" t="b">
        <v>0</v>
      </c>
      <c r="D1648">
        <v>900000</v>
      </c>
      <c r="F1648" t="s">
        <v>1753</v>
      </c>
      <c r="G1648">
        <v>2.0780420226276198E-3</v>
      </c>
      <c r="H1648">
        <v>816741.68035326304</v>
      </c>
    </row>
    <row r="1649" spans="1:8" x14ac:dyDescent="0.25">
      <c r="A1649" t="s">
        <v>910</v>
      </c>
      <c r="B1649">
        <v>10084.666666666701</v>
      </c>
      <c r="C1649" t="b">
        <v>0</v>
      </c>
      <c r="D1649">
        <v>900000</v>
      </c>
      <c r="F1649" t="s">
        <v>1754</v>
      </c>
      <c r="G1649">
        <v>0</v>
      </c>
      <c r="H1649">
        <v>501262.64066146303</v>
      </c>
    </row>
    <row r="1650" spans="1:8" x14ac:dyDescent="0.25">
      <c r="A1650" t="s">
        <v>1395</v>
      </c>
      <c r="F1650" t="s">
        <v>9</v>
      </c>
    </row>
    <row r="1651" spans="1:8" x14ac:dyDescent="0.25">
      <c r="A1651" t="s">
        <v>1395</v>
      </c>
      <c r="B1651">
        <v>9982</v>
      </c>
      <c r="C1651">
        <v>160080</v>
      </c>
      <c r="D1651" t="b">
        <v>1</v>
      </c>
      <c r="E1651">
        <v>9982</v>
      </c>
      <c r="F1651" t="s">
        <v>1744</v>
      </c>
      <c r="G1651">
        <v>0</v>
      </c>
      <c r="H1651">
        <v>93604.515077180797</v>
      </c>
    </row>
    <row r="1652" spans="1:8" x14ac:dyDescent="0.25">
      <c r="A1652" t="s">
        <v>1395</v>
      </c>
      <c r="B1652">
        <v>10055</v>
      </c>
      <c r="C1652">
        <v>900000</v>
      </c>
      <c r="D1652" t="b">
        <v>0</v>
      </c>
      <c r="E1652">
        <v>9796</v>
      </c>
      <c r="F1652" t="s">
        <v>1745</v>
      </c>
      <c r="G1652">
        <v>7.2600696171059003E-3</v>
      </c>
      <c r="H1652">
        <v>587736.26441904996</v>
      </c>
    </row>
    <row r="1653" spans="1:8" x14ac:dyDescent="0.25">
      <c r="A1653" t="s">
        <v>1395</v>
      </c>
      <c r="B1653">
        <v>9983</v>
      </c>
      <c r="C1653">
        <v>900000</v>
      </c>
      <c r="D1653" t="b">
        <v>0</v>
      </c>
      <c r="E1653">
        <v>9980</v>
      </c>
      <c r="F1653" t="s">
        <v>1746</v>
      </c>
      <c r="G1653">
        <v>1.00170289492163E-4</v>
      </c>
      <c r="H1653">
        <v>496933.85242910101</v>
      </c>
    </row>
    <row r="1654" spans="1:8" x14ac:dyDescent="0.25">
      <c r="A1654" t="s">
        <v>1395</v>
      </c>
      <c r="F1654" t="s">
        <v>1747</v>
      </c>
    </row>
    <row r="1655" spans="1:8" x14ac:dyDescent="0.25">
      <c r="A1655" t="s">
        <v>1395</v>
      </c>
      <c r="B1655">
        <v>10160.333333333299</v>
      </c>
      <c r="C1655" t="b">
        <v>0</v>
      </c>
      <c r="D1655">
        <v>900000</v>
      </c>
      <c r="F1655" t="s">
        <v>1752</v>
      </c>
      <c r="G1655">
        <v>1.0334306617237001E-2</v>
      </c>
      <c r="H1655">
        <v>498048.05332722899</v>
      </c>
    </row>
    <row r="1656" spans="1:8" x14ac:dyDescent="0.25">
      <c r="A1656" t="s">
        <v>1395</v>
      </c>
      <c r="B1656">
        <v>10127</v>
      </c>
      <c r="C1656" t="b">
        <v>0</v>
      </c>
      <c r="D1656">
        <v>900000</v>
      </c>
      <c r="F1656" t="s">
        <v>1753</v>
      </c>
      <c r="G1656">
        <v>7.0767914156874001E-3</v>
      </c>
      <c r="H1656">
        <v>812805.28112745599</v>
      </c>
    </row>
    <row r="1657" spans="1:8" x14ac:dyDescent="0.25">
      <c r="A1657" t="s">
        <v>1395</v>
      </c>
      <c r="B1657">
        <v>10055.333333333299</v>
      </c>
      <c r="C1657" t="b">
        <v>0</v>
      </c>
      <c r="D1657">
        <v>900000</v>
      </c>
      <c r="F1657" t="s">
        <v>1754</v>
      </c>
      <c r="G1657">
        <v>0</v>
      </c>
      <c r="H1657">
        <v>497457.23056711198</v>
      </c>
    </row>
    <row r="1658" spans="1:8" x14ac:dyDescent="0.25">
      <c r="A1658" t="s">
        <v>1454</v>
      </c>
      <c r="F1658" t="s">
        <v>9</v>
      </c>
    </row>
    <row r="1659" spans="1:8" x14ac:dyDescent="0.25">
      <c r="A1659" t="s">
        <v>1454</v>
      </c>
      <c r="B1659">
        <v>9924</v>
      </c>
      <c r="C1659">
        <v>900000</v>
      </c>
      <c r="D1659" t="b">
        <v>0</v>
      </c>
      <c r="E1659">
        <v>9922</v>
      </c>
      <c r="F1659" t="s">
        <v>1744</v>
      </c>
      <c r="G1659">
        <v>0</v>
      </c>
      <c r="H1659">
        <v>487874.84462381102</v>
      </c>
    </row>
    <row r="1660" spans="1:8" x14ac:dyDescent="0.25">
      <c r="A1660" t="s">
        <v>1454</v>
      </c>
      <c r="B1660">
        <v>9977</v>
      </c>
      <c r="C1660">
        <v>900000</v>
      </c>
      <c r="D1660" t="b">
        <v>0</v>
      </c>
      <c r="E1660">
        <v>9756</v>
      </c>
      <c r="F1660" t="s">
        <v>1745</v>
      </c>
      <c r="G1660">
        <v>5.3122181016337401E-3</v>
      </c>
      <c r="H1660">
        <v>528487.08717209601</v>
      </c>
    </row>
    <row r="1661" spans="1:8" x14ac:dyDescent="0.25">
      <c r="A1661" t="s">
        <v>1454</v>
      </c>
      <c r="B1661">
        <v>9924</v>
      </c>
      <c r="C1661">
        <v>900000</v>
      </c>
      <c r="D1661" t="b">
        <v>0</v>
      </c>
      <c r="E1661">
        <v>9922</v>
      </c>
      <c r="F1661" t="s">
        <v>1746</v>
      </c>
      <c r="G1661">
        <v>0</v>
      </c>
      <c r="H1661">
        <v>485419.96353415999</v>
      </c>
    </row>
    <row r="1662" spans="1:8" x14ac:dyDescent="0.25">
      <c r="A1662" t="s">
        <v>1454</v>
      </c>
      <c r="F1662" t="s">
        <v>1747</v>
      </c>
    </row>
    <row r="1663" spans="1:8" x14ac:dyDescent="0.25">
      <c r="A1663" t="s">
        <v>1454</v>
      </c>
      <c r="B1663">
        <v>10088.333333333299</v>
      </c>
      <c r="C1663" t="b">
        <v>0</v>
      </c>
      <c r="D1663">
        <v>900000</v>
      </c>
      <c r="F1663" t="s">
        <v>1752</v>
      </c>
      <c r="G1663">
        <v>9.4168181067238992E-3</v>
      </c>
      <c r="H1663">
        <v>487329.43952575303</v>
      </c>
    </row>
    <row r="1664" spans="1:8" x14ac:dyDescent="0.25">
      <c r="A1664" t="s">
        <v>1454</v>
      </c>
      <c r="B1664">
        <v>9993.3333333333303</v>
      </c>
      <c r="C1664" t="b">
        <v>0</v>
      </c>
      <c r="D1664">
        <v>900000</v>
      </c>
      <c r="F1664" t="s">
        <v>1753</v>
      </c>
      <c r="G1664">
        <v>0</v>
      </c>
      <c r="H1664">
        <v>775088.36986103596</v>
      </c>
    </row>
    <row r="1665" spans="1:8" x14ac:dyDescent="0.25">
      <c r="A1665" t="s">
        <v>1454</v>
      </c>
      <c r="B1665">
        <v>9995.6666666666697</v>
      </c>
      <c r="C1665" t="b">
        <v>0</v>
      </c>
      <c r="D1665">
        <v>900000</v>
      </c>
      <c r="F1665" t="s">
        <v>1754</v>
      </c>
      <c r="G1665">
        <v>2.3343448827817199E-4</v>
      </c>
      <c r="H1665">
        <v>487396.41239702801</v>
      </c>
    </row>
    <row r="1666" spans="1:8" x14ac:dyDescent="0.25">
      <c r="A1666" t="s">
        <v>1332</v>
      </c>
      <c r="F1666" t="s">
        <v>9</v>
      </c>
    </row>
    <row r="1667" spans="1:8" x14ac:dyDescent="0.25">
      <c r="A1667" t="s">
        <v>1332</v>
      </c>
      <c r="B1667">
        <v>9950</v>
      </c>
      <c r="C1667">
        <v>900000</v>
      </c>
      <c r="D1667" t="b">
        <v>0</v>
      </c>
      <c r="E1667">
        <v>9947</v>
      </c>
      <c r="F1667" t="s">
        <v>1744</v>
      </c>
      <c r="G1667">
        <v>0</v>
      </c>
      <c r="H1667">
        <v>490506.066033351</v>
      </c>
    </row>
    <row r="1668" spans="1:8" x14ac:dyDescent="0.25">
      <c r="A1668" t="s">
        <v>1332</v>
      </c>
      <c r="B1668">
        <v>10014</v>
      </c>
      <c r="C1668">
        <v>900000</v>
      </c>
      <c r="D1668" t="b">
        <v>0</v>
      </c>
      <c r="E1668">
        <v>9756</v>
      </c>
      <c r="F1668" t="s">
        <v>1745</v>
      </c>
      <c r="G1668">
        <v>6.3910525264629899E-3</v>
      </c>
      <c r="H1668">
        <v>557009.756347685</v>
      </c>
    </row>
    <row r="1669" spans="1:8" x14ac:dyDescent="0.25">
      <c r="A1669" t="s">
        <v>1332</v>
      </c>
      <c r="B1669">
        <v>9950</v>
      </c>
      <c r="C1669">
        <v>900000</v>
      </c>
      <c r="D1669" t="b">
        <v>0</v>
      </c>
      <c r="E1669">
        <v>9947</v>
      </c>
      <c r="F1669" t="s">
        <v>1746</v>
      </c>
      <c r="G1669">
        <v>0</v>
      </c>
      <c r="H1669">
        <v>488247.51394456998</v>
      </c>
    </row>
    <row r="1670" spans="1:8" x14ac:dyDescent="0.25">
      <c r="A1670" t="s">
        <v>1332</v>
      </c>
      <c r="F1670" t="s">
        <v>1747</v>
      </c>
    </row>
    <row r="1671" spans="1:8" x14ac:dyDescent="0.25">
      <c r="A1671" t="s">
        <v>1332</v>
      </c>
      <c r="B1671">
        <v>10131.666666666701</v>
      </c>
      <c r="C1671" t="b">
        <v>0</v>
      </c>
      <c r="D1671">
        <v>900000</v>
      </c>
      <c r="F1671" t="s">
        <v>1752</v>
      </c>
      <c r="G1671">
        <v>1.1087349893074401E-2</v>
      </c>
      <c r="H1671">
        <v>494590.599173147</v>
      </c>
    </row>
    <row r="1672" spans="1:8" x14ac:dyDescent="0.25">
      <c r="A1672" t="s">
        <v>1332</v>
      </c>
      <c r="B1672">
        <v>10019.333333333299</v>
      </c>
      <c r="C1672" t="b">
        <v>0</v>
      </c>
      <c r="D1672">
        <v>900000</v>
      </c>
      <c r="F1672" t="s">
        <v>1753</v>
      </c>
      <c r="G1672">
        <v>0</v>
      </c>
      <c r="H1672">
        <v>790829.14113101701</v>
      </c>
    </row>
    <row r="1673" spans="1:8" x14ac:dyDescent="0.25">
      <c r="A1673" t="s">
        <v>1332</v>
      </c>
      <c r="B1673">
        <v>10031</v>
      </c>
      <c r="C1673" t="b">
        <v>0</v>
      </c>
      <c r="D1673">
        <v>900000</v>
      </c>
      <c r="F1673" t="s">
        <v>1754</v>
      </c>
      <c r="G1673">
        <v>1.1630611770178101E-3</v>
      </c>
      <c r="H1673">
        <v>493872.08296584297</v>
      </c>
    </row>
    <row r="1674" spans="1:8" x14ac:dyDescent="0.25">
      <c r="A1674" t="s">
        <v>1711</v>
      </c>
      <c r="F1674" t="s">
        <v>9</v>
      </c>
    </row>
    <row r="1675" spans="1:8" x14ac:dyDescent="0.25">
      <c r="A1675" t="s">
        <v>1711</v>
      </c>
      <c r="B1675">
        <v>9973</v>
      </c>
      <c r="C1675">
        <v>900000</v>
      </c>
      <c r="D1675" t="b">
        <v>0</v>
      </c>
      <c r="E1675">
        <v>9970</v>
      </c>
      <c r="F1675" t="s">
        <v>1744</v>
      </c>
      <c r="G1675">
        <v>0</v>
      </c>
      <c r="H1675">
        <v>488108.71495999501</v>
      </c>
    </row>
    <row r="1676" spans="1:8" x14ac:dyDescent="0.25">
      <c r="A1676" t="s">
        <v>1711</v>
      </c>
      <c r="B1676">
        <v>10030</v>
      </c>
      <c r="C1676">
        <v>900000</v>
      </c>
      <c r="D1676" t="b">
        <v>0</v>
      </c>
      <c r="E1676">
        <v>9779</v>
      </c>
      <c r="F1676" t="s">
        <v>1745</v>
      </c>
      <c r="G1676">
        <v>5.6829511465603701E-3</v>
      </c>
      <c r="H1676">
        <v>512181.24517930101</v>
      </c>
    </row>
    <row r="1677" spans="1:8" x14ac:dyDescent="0.25">
      <c r="A1677" t="s">
        <v>1711</v>
      </c>
      <c r="B1677">
        <v>9973</v>
      </c>
      <c r="C1677">
        <v>900000</v>
      </c>
      <c r="D1677" t="b">
        <v>0</v>
      </c>
      <c r="E1677">
        <v>9970</v>
      </c>
      <c r="F1677" t="s">
        <v>1746</v>
      </c>
      <c r="G1677">
        <v>0</v>
      </c>
      <c r="H1677">
        <v>486301.37181258301</v>
      </c>
    </row>
    <row r="1678" spans="1:8" x14ac:dyDescent="0.25">
      <c r="A1678" t="s">
        <v>1711</v>
      </c>
      <c r="F1678" t="s">
        <v>1747</v>
      </c>
    </row>
    <row r="1679" spans="1:8" x14ac:dyDescent="0.25">
      <c r="A1679" t="s">
        <v>1711</v>
      </c>
      <c r="B1679">
        <v>10151.333333333299</v>
      </c>
      <c r="C1679" t="b">
        <v>0</v>
      </c>
      <c r="D1679">
        <v>900000</v>
      </c>
      <c r="F1679" t="s">
        <v>1752</v>
      </c>
      <c r="G1679">
        <v>1.0376305247258201E-2</v>
      </c>
      <c r="H1679">
        <v>496202.44017385598</v>
      </c>
    </row>
    <row r="1680" spans="1:8" x14ac:dyDescent="0.25">
      <c r="A1680" t="s">
        <v>1711</v>
      </c>
      <c r="B1680">
        <v>10098.666666666701</v>
      </c>
      <c r="C1680" t="b">
        <v>0</v>
      </c>
      <c r="D1680">
        <v>900000</v>
      </c>
      <c r="F1680" t="s">
        <v>1753</v>
      </c>
      <c r="G1680">
        <v>5.2152099287033904E-3</v>
      </c>
      <c r="H1680">
        <v>806641.08531122096</v>
      </c>
    </row>
    <row r="1681" spans="1:8" x14ac:dyDescent="0.25">
      <c r="A1681" t="s">
        <v>1711</v>
      </c>
      <c r="B1681">
        <v>10046</v>
      </c>
      <c r="C1681" t="b">
        <v>0</v>
      </c>
      <c r="D1681">
        <v>900000</v>
      </c>
      <c r="F1681" t="s">
        <v>1754</v>
      </c>
      <c r="G1681">
        <v>0</v>
      </c>
      <c r="H1681">
        <v>495530.64042010298</v>
      </c>
    </row>
    <row r="1682" spans="1:8" x14ac:dyDescent="0.25">
      <c r="A1682" t="s">
        <v>1737</v>
      </c>
      <c r="F1682" t="s">
        <v>9</v>
      </c>
    </row>
    <row r="1683" spans="1:8" x14ac:dyDescent="0.25">
      <c r="A1683" t="s">
        <v>1737</v>
      </c>
      <c r="B1683">
        <v>17148</v>
      </c>
      <c r="C1683">
        <v>900000</v>
      </c>
      <c r="D1683" t="b">
        <v>0</v>
      </c>
      <c r="E1683">
        <v>17143</v>
      </c>
      <c r="F1683" t="s">
        <v>1744</v>
      </c>
      <c r="G1683" s="1">
        <v>5.8315838581735098E-5</v>
      </c>
      <c r="H1683">
        <v>484258.40279111499</v>
      </c>
    </row>
    <row r="1684" spans="1:8" x14ac:dyDescent="0.25">
      <c r="A1684" t="s">
        <v>1737</v>
      </c>
      <c r="B1684">
        <v>18979</v>
      </c>
      <c r="C1684">
        <v>901790</v>
      </c>
      <c r="D1684" t="b">
        <v>0</v>
      </c>
      <c r="E1684">
        <v>16944</v>
      </c>
      <c r="F1684" t="s">
        <v>1745</v>
      </c>
      <c r="G1684">
        <v>9.6527741187628399E-2</v>
      </c>
      <c r="H1684">
        <v>991025.37689648604</v>
      </c>
    </row>
    <row r="1685" spans="1:8" x14ac:dyDescent="0.25">
      <c r="A1685" t="s">
        <v>1737</v>
      </c>
      <c r="B1685">
        <v>17147</v>
      </c>
      <c r="C1685">
        <v>900000</v>
      </c>
      <c r="D1685" t="b">
        <v>0</v>
      </c>
      <c r="E1685">
        <v>17143</v>
      </c>
      <c r="F1685" t="s">
        <v>1746</v>
      </c>
      <c r="G1685">
        <v>0</v>
      </c>
      <c r="H1685">
        <v>479443.30116509798</v>
      </c>
    </row>
    <row r="1686" spans="1:8" x14ac:dyDescent="0.25">
      <c r="A1686" t="s">
        <v>1737</v>
      </c>
      <c r="F1686" t="s">
        <v>1747</v>
      </c>
    </row>
    <row r="1687" spans="1:8" x14ac:dyDescent="0.25">
      <c r="A1687" t="s">
        <v>1737</v>
      </c>
      <c r="B1687">
        <v>17446.333333333299</v>
      </c>
      <c r="C1687" t="b">
        <v>0</v>
      </c>
      <c r="D1687">
        <v>900000</v>
      </c>
      <c r="F1687" t="s">
        <v>1752</v>
      </c>
      <c r="G1687">
        <v>6.8782361145608402E-3</v>
      </c>
      <c r="H1687">
        <v>487033.50284337503</v>
      </c>
    </row>
    <row r="1688" spans="1:8" x14ac:dyDescent="0.25">
      <c r="A1688" t="s">
        <v>1737</v>
      </c>
      <c r="B1688">
        <v>17326.333333333299</v>
      </c>
      <c r="C1688" t="b">
        <v>0</v>
      </c>
      <c r="D1688">
        <v>900000</v>
      </c>
      <c r="F1688" t="s">
        <v>1753</v>
      </c>
      <c r="G1688">
        <v>0</v>
      </c>
      <c r="H1688">
        <v>799847.348789201</v>
      </c>
    </row>
    <row r="1689" spans="1:8" x14ac:dyDescent="0.25">
      <c r="A1689" t="s">
        <v>1737</v>
      </c>
      <c r="B1689">
        <v>17328.666666666701</v>
      </c>
      <c r="C1689" t="b">
        <v>0</v>
      </c>
      <c r="D1689">
        <v>900000</v>
      </c>
      <c r="F1689" t="s">
        <v>1754</v>
      </c>
      <c r="G1689">
        <v>1.3465163697934401E-4</v>
      </c>
      <c r="H1689">
        <v>497338.62057913601</v>
      </c>
    </row>
    <row r="1690" spans="1:8" x14ac:dyDescent="0.25">
      <c r="A1690" t="s">
        <v>1097</v>
      </c>
      <c r="F1690" t="s">
        <v>9</v>
      </c>
    </row>
    <row r="1691" spans="1:8" x14ac:dyDescent="0.25">
      <c r="A1691" t="s">
        <v>1097</v>
      </c>
      <c r="B1691">
        <v>17128</v>
      </c>
      <c r="C1691">
        <v>900000</v>
      </c>
      <c r="D1691" t="b">
        <v>0</v>
      </c>
      <c r="E1691">
        <v>17124</v>
      </c>
      <c r="F1691" t="s">
        <v>1744</v>
      </c>
      <c r="G1691">
        <v>0</v>
      </c>
      <c r="H1691">
        <v>485838.76885522401</v>
      </c>
    </row>
    <row r="1692" spans="1:8" x14ac:dyDescent="0.25">
      <c r="A1692" t="s">
        <v>1097</v>
      </c>
      <c r="B1692">
        <v>17296</v>
      </c>
      <c r="C1692">
        <v>901510</v>
      </c>
      <c r="D1692" t="b">
        <v>0</v>
      </c>
      <c r="E1692">
        <v>16943</v>
      </c>
      <c r="F1692" t="s">
        <v>1745</v>
      </c>
      <c r="G1692">
        <v>9.7132284921369605E-3</v>
      </c>
      <c r="H1692">
        <v>683853.28155513003</v>
      </c>
    </row>
    <row r="1693" spans="1:8" x14ac:dyDescent="0.25">
      <c r="A1693" t="s">
        <v>1097</v>
      </c>
      <c r="B1693">
        <v>17128</v>
      </c>
      <c r="C1693">
        <v>900000</v>
      </c>
      <c r="D1693" t="b">
        <v>0</v>
      </c>
      <c r="E1693">
        <v>17124</v>
      </c>
      <c r="F1693" t="s">
        <v>1746</v>
      </c>
      <c r="G1693">
        <v>0</v>
      </c>
      <c r="H1693">
        <v>482476.17518733599</v>
      </c>
    </row>
    <row r="1694" spans="1:8" x14ac:dyDescent="0.25">
      <c r="A1694" t="s">
        <v>1097</v>
      </c>
      <c r="F1694" t="s">
        <v>1747</v>
      </c>
    </row>
    <row r="1695" spans="1:8" x14ac:dyDescent="0.25">
      <c r="A1695" t="s">
        <v>1097</v>
      </c>
      <c r="B1695">
        <v>17419.666666666701</v>
      </c>
      <c r="C1695" t="b">
        <v>0</v>
      </c>
      <c r="D1695">
        <v>900000</v>
      </c>
      <c r="F1695" t="s">
        <v>1752</v>
      </c>
      <c r="G1695">
        <v>8.1134350064104906E-3</v>
      </c>
      <c r="H1695">
        <v>481849.41890564602</v>
      </c>
    </row>
    <row r="1696" spans="1:8" x14ac:dyDescent="0.25">
      <c r="A1696" t="s">
        <v>1097</v>
      </c>
      <c r="B1696">
        <v>17345.333333333299</v>
      </c>
      <c r="C1696" t="b">
        <v>0</v>
      </c>
      <c r="D1696">
        <v>900000</v>
      </c>
      <c r="F1696" t="s">
        <v>1753</v>
      </c>
      <c r="G1696">
        <v>3.8627104312398699E-3</v>
      </c>
      <c r="H1696">
        <v>802066.19325250399</v>
      </c>
    </row>
    <row r="1697" spans="1:8" x14ac:dyDescent="0.25">
      <c r="A1697" t="s">
        <v>1097</v>
      </c>
      <c r="B1697">
        <v>17278.333333333299</v>
      </c>
      <c r="C1697" t="b">
        <v>0</v>
      </c>
      <c r="D1697">
        <v>900000</v>
      </c>
      <c r="F1697" t="s">
        <v>1754</v>
      </c>
      <c r="G1697">
        <v>0</v>
      </c>
      <c r="H1697">
        <v>491533.48969269102</v>
      </c>
    </row>
    <row r="1698" spans="1:8" x14ac:dyDescent="0.25">
      <c r="A1698" t="s">
        <v>118</v>
      </c>
      <c r="F1698" t="s">
        <v>9</v>
      </c>
    </row>
    <row r="1699" spans="1:8" x14ac:dyDescent="0.25">
      <c r="A1699" t="s">
        <v>118</v>
      </c>
      <c r="B1699">
        <v>17155</v>
      </c>
      <c r="C1699">
        <v>900000</v>
      </c>
      <c r="D1699" t="b">
        <v>0</v>
      </c>
      <c r="E1699">
        <v>17151</v>
      </c>
      <c r="F1699" t="s">
        <v>1744</v>
      </c>
      <c r="G1699">
        <v>0</v>
      </c>
      <c r="H1699">
        <v>486816.12227194599</v>
      </c>
    </row>
    <row r="1700" spans="1:8" x14ac:dyDescent="0.25">
      <c r="A1700" t="s">
        <v>118</v>
      </c>
      <c r="B1700">
        <v>17290</v>
      </c>
      <c r="C1700">
        <v>900000</v>
      </c>
      <c r="D1700" t="b">
        <v>0</v>
      </c>
      <c r="E1700">
        <v>16948</v>
      </c>
      <c r="F1700" t="s">
        <v>1745</v>
      </c>
      <c r="G1700">
        <v>7.8079814921919698E-3</v>
      </c>
      <c r="H1700">
        <v>561383.21741738799</v>
      </c>
    </row>
    <row r="1701" spans="1:8" x14ac:dyDescent="0.25">
      <c r="A1701" t="s">
        <v>118</v>
      </c>
      <c r="B1701">
        <v>17155</v>
      </c>
      <c r="C1701">
        <v>900000</v>
      </c>
      <c r="D1701" t="b">
        <v>0</v>
      </c>
      <c r="E1701">
        <v>17151</v>
      </c>
      <c r="F1701" t="s">
        <v>1746</v>
      </c>
      <c r="G1701">
        <v>0</v>
      </c>
      <c r="H1701">
        <v>482721.16491552402</v>
      </c>
    </row>
    <row r="1702" spans="1:8" x14ac:dyDescent="0.25">
      <c r="A1702" t="s">
        <v>118</v>
      </c>
      <c r="F1702" t="s">
        <v>1747</v>
      </c>
    </row>
    <row r="1703" spans="1:8" x14ac:dyDescent="0.25">
      <c r="A1703" t="s">
        <v>118</v>
      </c>
      <c r="B1703">
        <v>17450.666666666701</v>
      </c>
      <c r="C1703" t="b">
        <v>0</v>
      </c>
      <c r="D1703">
        <v>900000</v>
      </c>
      <c r="F1703" t="s">
        <v>1752</v>
      </c>
      <c r="G1703">
        <v>1.0887836185819099E-2</v>
      </c>
      <c r="H1703">
        <v>472159.41448776599</v>
      </c>
    </row>
    <row r="1704" spans="1:8" x14ac:dyDescent="0.25">
      <c r="A1704" t="s">
        <v>118</v>
      </c>
      <c r="B1704">
        <v>17343.333333333299</v>
      </c>
      <c r="C1704" t="b">
        <v>0</v>
      </c>
      <c r="D1704">
        <v>900000</v>
      </c>
      <c r="F1704" t="s">
        <v>1753</v>
      </c>
      <c r="G1704">
        <v>4.7664808764172903E-3</v>
      </c>
      <c r="H1704">
        <v>766383.88748058898</v>
      </c>
    </row>
    <row r="1705" spans="1:8" x14ac:dyDescent="0.25">
      <c r="A1705" t="s">
        <v>118</v>
      </c>
      <c r="B1705">
        <v>17260.666666666701</v>
      </c>
      <c r="C1705" t="b">
        <v>0</v>
      </c>
      <c r="D1705">
        <v>900000</v>
      </c>
      <c r="F1705" t="s">
        <v>1754</v>
      </c>
      <c r="G1705">
        <v>0</v>
      </c>
      <c r="H1705">
        <v>481770.29484408401</v>
      </c>
    </row>
    <row r="1706" spans="1:8" x14ac:dyDescent="0.25">
      <c r="A1706" t="s">
        <v>1463</v>
      </c>
      <c r="F1706" t="s">
        <v>9</v>
      </c>
    </row>
    <row r="1707" spans="1:8" x14ac:dyDescent="0.25">
      <c r="A1707" t="s">
        <v>1463</v>
      </c>
      <c r="B1707">
        <v>17134</v>
      </c>
      <c r="C1707">
        <v>900000</v>
      </c>
      <c r="D1707" t="b">
        <v>0</v>
      </c>
      <c r="E1707">
        <v>17129</v>
      </c>
      <c r="F1707" t="s">
        <v>1744</v>
      </c>
      <c r="G1707" s="1">
        <v>5.8363487802082199E-5</v>
      </c>
      <c r="H1707">
        <v>482554.40245529299</v>
      </c>
    </row>
    <row r="1708" spans="1:8" x14ac:dyDescent="0.25">
      <c r="A1708" t="s">
        <v>1463</v>
      </c>
      <c r="B1708">
        <v>22115</v>
      </c>
      <c r="C1708">
        <v>901790</v>
      </c>
      <c r="D1708" t="b">
        <v>0</v>
      </c>
      <c r="E1708">
        <v>16948</v>
      </c>
      <c r="F1708" t="s">
        <v>1745</v>
      </c>
      <c r="G1708">
        <v>0.22527696133845801</v>
      </c>
      <c r="H1708">
        <v>775817.78059587697</v>
      </c>
    </row>
    <row r="1709" spans="1:8" x14ac:dyDescent="0.25">
      <c r="A1709" t="s">
        <v>1463</v>
      </c>
      <c r="B1709">
        <v>17133</v>
      </c>
      <c r="C1709">
        <v>900000</v>
      </c>
      <c r="D1709" t="b">
        <v>0</v>
      </c>
      <c r="E1709">
        <v>17130</v>
      </c>
      <c r="F1709" t="s">
        <v>1746</v>
      </c>
      <c r="G1709">
        <v>0</v>
      </c>
      <c r="H1709">
        <v>477413.91719340603</v>
      </c>
    </row>
    <row r="1710" spans="1:8" x14ac:dyDescent="0.25">
      <c r="A1710" t="s">
        <v>1463</v>
      </c>
      <c r="F1710" t="s">
        <v>1747</v>
      </c>
    </row>
    <row r="1711" spans="1:8" x14ac:dyDescent="0.25">
      <c r="A1711" t="s">
        <v>1463</v>
      </c>
      <c r="B1711">
        <v>17428.333333333299</v>
      </c>
      <c r="C1711" t="b">
        <v>0</v>
      </c>
      <c r="D1711">
        <v>900000</v>
      </c>
      <c r="F1711" t="s">
        <v>1752</v>
      </c>
      <c r="G1711">
        <v>9.2952089509419408E-3</v>
      </c>
      <c r="H1711">
        <v>487620.54259325401</v>
      </c>
    </row>
    <row r="1712" spans="1:8" x14ac:dyDescent="0.25">
      <c r="A1712" t="s">
        <v>1463</v>
      </c>
      <c r="B1712">
        <v>17368.666666666701</v>
      </c>
      <c r="C1712" t="b">
        <v>0</v>
      </c>
      <c r="D1712">
        <v>900000</v>
      </c>
      <c r="F1712" t="s">
        <v>1753</v>
      </c>
      <c r="G1712">
        <v>5.8918358730282198E-3</v>
      </c>
      <c r="H1712">
        <v>817295.43998616398</v>
      </c>
    </row>
    <row r="1713" spans="1:8" x14ac:dyDescent="0.25">
      <c r="A1713" t="s">
        <v>1463</v>
      </c>
      <c r="B1713">
        <v>17266.333333333299</v>
      </c>
      <c r="C1713" t="b">
        <v>0</v>
      </c>
      <c r="D1713">
        <v>900000</v>
      </c>
      <c r="F1713" t="s">
        <v>1754</v>
      </c>
      <c r="G1713">
        <v>0</v>
      </c>
      <c r="H1713">
        <v>497129.01059740502</v>
      </c>
    </row>
    <row r="1714" spans="1:8" x14ac:dyDescent="0.25">
      <c r="A1714" t="s">
        <v>1632</v>
      </c>
      <c r="F1714" t="s">
        <v>9</v>
      </c>
    </row>
    <row r="1715" spans="1:8" x14ac:dyDescent="0.25">
      <c r="A1715" t="s">
        <v>1632</v>
      </c>
      <c r="B1715">
        <v>17111</v>
      </c>
      <c r="C1715">
        <v>900000</v>
      </c>
      <c r="D1715" t="b">
        <v>0</v>
      </c>
      <c r="E1715">
        <v>17106</v>
      </c>
      <c r="F1715" t="s">
        <v>1744</v>
      </c>
      <c r="G1715">
        <v>0</v>
      </c>
      <c r="H1715">
        <v>508958.89602087601</v>
      </c>
    </row>
    <row r="1716" spans="1:8" x14ac:dyDescent="0.25">
      <c r="A1716" t="s">
        <v>1632</v>
      </c>
      <c r="B1716">
        <v>17329</v>
      </c>
      <c r="C1716">
        <v>900630</v>
      </c>
      <c r="D1716" t="b">
        <v>0</v>
      </c>
      <c r="E1716">
        <v>16894</v>
      </c>
      <c r="F1716" t="s">
        <v>1745</v>
      </c>
      <c r="G1716">
        <v>1.25800680939465E-2</v>
      </c>
      <c r="H1716">
        <v>649377.74908052804</v>
      </c>
    </row>
    <row r="1717" spans="1:8" x14ac:dyDescent="0.25">
      <c r="A1717" t="s">
        <v>1632</v>
      </c>
      <c r="B1717">
        <v>17111</v>
      </c>
      <c r="C1717">
        <v>900000</v>
      </c>
      <c r="D1717" t="b">
        <v>0</v>
      </c>
      <c r="E1717">
        <v>17107</v>
      </c>
      <c r="F1717" t="s">
        <v>1746</v>
      </c>
      <c r="G1717">
        <v>0</v>
      </c>
      <c r="H1717">
        <v>502246.70636449603</v>
      </c>
    </row>
    <row r="1718" spans="1:8" x14ac:dyDescent="0.25">
      <c r="A1718" t="s">
        <v>1632</v>
      </c>
      <c r="F1718" t="s">
        <v>1747</v>
      </c>
    </row>
    <row r="1719" spans="1:8" x14ac:dyDescent="0.25">
      <c r="A1719" t="s">
        <v>1632</v>
      </c>
      <c r="B1719">
        <v>17418.666666666701</v>
      </c>
      <c r="C1719" t="b">
        <v>0</v>
      </c>
      <c r="D1719">
        <v>900000</v>
      </c>
      <c r="F1719" t="s">
        <v>1752</v>
      </c>
      <c r="G1719">
        <v>1.2132578077158699E-2</v>
      </c>
      <c r="H1719">
        <v>476798.42368074699</v>
      </c>
    </row>
    <row r="1720" spans="1:8" x14ac:dyDescent="0.25">
      <c r="A1720" t="s">
        <v>1632</v>
      </c>
      <c r="B1720">
        <v>17343.333333333299</v>
      </c>
      <c r="C1720" t="b">
        <v>0</v>
      </c>
      <c r="D1720">
        <v>900000</v>
      </c>
      <c r="F1720" t="s">
        <v>1753</v>
      </c>
      <c r="G1720">
        <v>7.8416298289448703E-3</v>
      </c>
      <c r="H1720">
        <v>780226.92948107398</v>
      </c>
    </row>
    <row r="1721" spans="1:8" x14ac:dyDescent="0.25">
      <c r="A1721" t="s">
        <v>1632</v>
      </c>
      <c r="B1721">
        <v>17207.333333333299</v>
      </c>
      <c r="C1721" t="b">
        <v>0</v>
      </c>
      <c r="D1721">
        <v>900000</v>
      </c>
      <c r="F1721" t="s">
        <v>1754</v>
      </c>
      <c r="G1721">
        <v>0</v>
      </c>
      <c r="H1721">
        <v>486863.3205109</v>
      </c>
    </row>
    <row r="1722" spans="1:8" x14ac:dyDescent="0.25">
      <c r="A1722" t="s">
        <v>15</v>
      </c>
      <c r="F1722" t="s">
        <v>9</v>
      </c>
    </row>
    <row r="1723" spans="1:8" x14ac:dyDescent="0.25">
      <c r="A1723" t="s">
        <v>15</v>
      </c>
      <c r="B1723">
        <v>17099</v>
      </c>
      <c r="C1723">
        <v>900000</v>
      </c>
      <c r="D1723" t="b">
        <v>0</v>
      </c>
      <c r="E1723">
        <v>17095</v>
      </c>
      <c r="F1723" t="s">
        <v>1744</v>
      </c>
      <c r="G1723">
        <v>0</v>
      </c>
      <c r="H1723">
        <v>491649.86799869</v>
      </c>
    </row>
    <row r="1724" spans="1:8" x14ac:dyDescent="0.25">
      <c r="A1724" t="s">
        <v>15</v>
      </c>
      <c r="B1724">
        <v>17326</v>
      </c>
      <c r="C1724">
        <v>900000</v>
      </c>
      <c r="D1724" t="b">
        <v>0</v>
      </c>
      <c r="E1724">
        <v>16909</v>
      </c>
      <c r="F1724" t="s">
        <v>1745</v>
      </c>
      <c r="G1724">
        <v>1.31016968717534E-2</v>
      </c>
      <c r="H1724">
        <v>725156.248738945</v>
      </c>
    </row>
    <row r="1725" spans="1:8" x14ac:dyDescent="0.25">
      <c r="A1725" t="s">
        <v>15</v>
      </c>
      <c r="B1725">
        <v>17100</v>
      </c>
      <c r="C1725">
        <v>900000</v>
      </c>
      <c r="D1725" t="b">
        <v>0</v>
      </c>
      <c r="E1725">
        <v>17095</v>
      </c>
      <c r="F1725" t="s">
        <v>1746</v>
      </c>
      <c r="G1725" s="1">
        <v>5.8479532163757702E-5</v>
      </c>
      <c r="H1725">
        <v>484673.18244349799</v>
      </c>
    </row>
    <row r="1726" spans="1:8" x14ac:dyDescent="0.25">
      <c r="A1726" t="s">
        <v>15</v>
      </c>
      <c r="F1726" t="s">
        <v>1747</v>
      </c>
    </row>
    <row r="1727" spans="1:8" x14ac:dyDescent="0.25">
      <c r="A1727" t="s">
        <v>15</v>
      </c>
      <c r="B1727">
        <v>17389</v>
      </c>
      <c r="C1727" t="b">
        <v>0</v>
      </c>
      <c r="D1727">
        <v>900000</v>
      </c>
      <c r="F1727" t="s">
        <v>1752</v>
      </c>
      <c r="G1727">
        <v>9.8146337723081806E-3</v>
      </c>
      <c r="H1727">
        <v>473116.45958736999</v>
      </c>
    </row>
    <row r="1728" spans="1:8" x14ac:dyDescent="0.25">
      <c r="A1728" t="s">
        <v>15</v>
      </c>
      <c r="B1728">
        <v>17287.333333333299</v>
      </c>
      <c r="C1728" t="b">
        <v>0</v>
      </c>
      <c r="D1728">
        <v>900000</v>
      </c>
      <c r="F1728" t="s">
        <v>1753</v>
      </c>
      <c r="G1728">
        <v>3.9913616906405202E-3</v>
      </c>
      <c r="H1728">
        <v>771978.83952736598</v>
      </c>
    </row>
    <row r="1729" spans="1:8" x14ac:dyDescent="0.25">
      <c r="A1729" t="s">
        <v>15</v>
      </c>
      <c r="B1729">
        <v>17218.333333333299</v>
      </c>
      <c r="C1729" t="b">
        <v>0</v>
      </c>
      <c r="D1729">
        <v>900000</v>
      </c>
      <c r="F1729" t="s">
        <v>1754</v>
      </c>
      <c r="G1729">
        <v>0</v>
      </c>
      <c r="H1729">
        <v>482035.723117229</v>
      </c>
    </row>
    <row r="1730" spans="1:8" x14ac:dyDescent="0.25">
      <c r="A1730" t="s">
        <v>210</v>
      </c>
      <c r="F1730" t="s">
        <v>9</v>
      </c>
    </row>
    <row r="1731" spans="1:8" x14ac:dyDescent="0.25">
      <c r="A1731" t="s">
        <v>210</v>
      </c>
      <c r="B1731">
        <v>17163</v>
      </c>
      <c r="C1731">
        <v>900000</v>
      </c>
      <c r="D1731" t="b">
        <v>0</v>
      </c>
      <c r="E1731">
        <v>17160</v>
      </c>
      <c r="F1731" t="s">
        <v>1744</v>
      </c>
      <c r="G1731">
        <v>0</v>
      </c>
      <c r="H1731">
        <v>491955.272390895</v>
      </c>
    </row>
    <row r="1732" spans="1:8" x14ac:dyDescent="0.25">
      <c r="A1732" t="s">
        <v>210</v>
      </c>
      <c r="B1732">
        <v>17283</v>
      </c>
      <c r="C1732">
        <v>900000</v>
      </c>
      <c r="D1732" t="b">
        <v>0</v>
      </c>
      <c r="E1732">
        <v>16986</v>
      </c>
      <c r="F1732" t="s">
        <v>1745</v>
      </c>
      <c r="G1732">
        <v>6.9432390210032403E-3</v>
      </c>
      <c r="H1732">
        <v>570942.477105289</v>
      </c>
    </row>
    <row r="1733" spans="1:8" x14ac:dyDescent="0.25">
      <c r="A1733" t="s">
        <v>210</v>
      </c>
      <c r="B1733">
        <v>17164</v>
      </c>
      <c r="C1733">
        <v>900000</v>
      </c>
      <c r="D1733" t="b">
        <v>0</v>
      </c>
      <c r="E1733">
        <v>17160</v>
      </c>
      <c r="F1733" t="s">
        <v>1746</v>
      </c>
      <c r="G1733" s="1">
        <v>5.82614775110901E-5</v>
      </c>
      <c r="H1733">
        <v>487683.317255278</v>
      </c>
    </row>
    <row r="1734" spans="1:8" x14ac:dyDescent="0.25">
      <c r="A1734" t="s">
        <v>210</v>
      </c>
      <c r="F1734" t="s">
        <v>1747</v>
      </c>
    </row>
    <row r="1735" spans="1:8" x14ac:dyDescent="0.25">
      <c r="A1735" t="s">
        <v>210</v>
      </c>
      <c r="B1735">
        <v>17456</v>
      </c>
      <c r="C1735" t="b">
        <v>0</v>
      </c>
      <c r="D1735">
        <v>900000</v>
      </c>
      <c r="F1735" t="s">
        <v>1752</v>
      </c>
      <c r="G1735">
        <v>1.05407882676444E-2</v>
      </c>
      <c r="H1735">
        <v>480066.25445544597</v>
      </c>
    </row>
    <row r="1736" spans="1:8" x14ac:dyDescent="0.25">
      <c r="A1736" t="s">
        <v>210</v>
      </c>
      <c r="B1736">
        <v>17390</v>
      </c>
      <c r="C1736" t="b">
        <v>0</v>
      </c>
      <c r="D1736">
        <v>900000</v>
      </c>
      <c r="F1736" t="s">
        <v>1753</v>
      </c>
      <c r="G1736">
        <v>6.7855089131685399E-3</v>
      </c>
      <c r="H1736">
        <v>782534.34678623604</v>
      </c>
    </row>
    <row r="1737" spans="1:8" x14ac:dyDescent="0.25">
      <c r="A1737" t="s">
        <v>210</v>
      </c>
      <c r="B1737">
        <v>17272</v>
      </c>
      <c r="C1737" t="b">
        <v>0</v>
      </c>
      <c r="D1737">
        <v>900000</v>
      </c>
      <c r="F1737" t="s">
        <v>1754</v>
      </c>
      <c r="G1737">
        <v>0</v>
      </c>
      <c r="H1737">
        <v>488775.103976627</v>
      </c>
    </row>
    <row r="1738" spans="1:8" x14ac:dyDescent="0.25">
      <c r="A1738" t="s">
        <v>1109</v>
      </c>
      <c r="F1738" t="s">
        <v>9</v>
      </c>
    </row>
    <row r="1739" spans="1:8" x14ac:dyDescent="0.25">
      <c r="A1739" t="s">
        <v>1109</v>
      </c>
      <c r="B1739">
        <v>17100</v>
      </c>
      <c r="C1739">
        <v>900000</v>
      </c>
      <c r="D1739" t="b">
        <v>0</v>
      </c>
      <c r="E1739">
        <v>17095</v>
      </c>
      <c r="F1739" t="s">
        <v>1744</v>
      </c>
      <c r="G1739">
        <v>1.16959064327515E-4</v>
      </c>
      <c r="H1739">
        <v>509130.38241120701</v>
      </c>
    </row>
    <row r="1740" spans="1:8" x14ac:dyDescent="0.25">
      <c r="A1740" t="s">
        <v>1109</v>
      </c>
      <c r="B1740">
        <v>17781</v>
      </c>
      <c r="C1740">
        <v>901790</v>
      </c>
      <c r="D1740" t="b">
        <v>0</v>
      </c>
      <c r="E1740">
        <v>16911</v>
      </c>
      <c r="F1740" t="s">
        <v>1745</v>
      </c>
      <c r="G1740">
        <v>3.8411787863449801E-2</v>
      </c>
      <c r="H1740">
        <v>701895.63601952803</v>
      </c>
    </row>
    <row r="1741" spans="1:8" x14ac:dyDescent="0.25">
      <c r="A1741" t="s">
        <v>1109</v>
      </c>
      <c r="B1741">
        <v>17098</v>
      </c>
      <c r="C1741">
        <v>900000</v>
      </c>
      <c r="D1741" t="b">
        <v>0</v>
      </c>
      <c r="E1741">
        <v>17095</v>
      </c>
      <c r="F1741" t="s">
        <v>1746</v>
      </c>
      <c r="G1741">
        <v>0</v>
      </c>
      <c r="H1741">
        <v>504740.82089288201</v>
      </c>
    </row>
    <row r="1742" spans="1:8" x14ac:dyDescent="0.25">
      <c r="A1742" t="s">
        <v>1109</v>
      </c>
      <c r="F1742" t="s">
        <v>1747</v>
      </c>
    </row>
    <row r="1743" spans="1:8" x14ac:dyDescent="0.25">
      <c r="A1743" t="s">
        <v>1109</v>
      </c>
      <c r="B1743">
        <v>17391</v>
      </c>
      <c r="C1743" t="b">
        <v>0</v>
      </c>
      <c r="D1743">
        <v>900000</v>
      </c>
      <c r="F1743" t="s">
        <v>1752</v>
      </c>
      <c r="G1743">
        <v>9.8710060759397093E-3</v>
      </c>
      <c r="H1743">
        <v>473960.24937436398</v>
      </c>
    </row>
    <row r="1744" spans="1:8" x14ac:dyDescent="0.25">
      <c r="A1744" t="s">
        <v>1109</v>
      </c>
      <c r="B1744">
        <v>17270.333333333299</v>
      </c>
      <c r="C1744" t="b">
        <v>0</v>
      </c>
      <c r="D1744">
        <v>900000</v>
      </c>
      <c r="F1744" t="s">
        <v>1753</v>
      </c>
      <c r="G1744">
        <v>2.95304086004899E-3</v>
      </c>
      <c r="H1744">
        <v>773749.246421149</v>
      </c>
    </row>
    <row r="1745" spans="1:8" x14ac:dyDescent="0.25">
      <c r="A1745" t="s">
        <v>1109</v>
      </c>
      <c r="B1745">
        <v>17219.333333333299</v>
      </c>
      <c r="C1745" t="b">
        <v>0</v>
      </c>
      <c r="D1745">
        <v>900000</v>
      </c>
      <c r="F1745" t="s">
        <v>1754</v>
      </c>
      <c r="G1745">
        <v>0</v>
      </c>
      <c r="H1745">
        <v>484954.46687309101</v>
      </c>
    </row>
    <row r="1746" spans="1:8" x14ac:dyDescent="0.25">
      <c r="A1746" t="s">
        <v>1199</v>
      </c>
      <c r="F1746" t="s">
        <v>9</v>
      </c>
    </row>
    <row r="1747" spans="1:8" x14ac:dyDescent="0.25">
      <c r="A1747" t="s">
        <v>1199</v>
      </c>
      <c r="B1747">
        <v>17079</v>
      </c>
      <c r="C1747">
        <v>900000</v>
      </c>
      <c r="D1747" t="b">
        <v>0</v>
      </c>
      <c r="E1747">
        <v>17074</v>
      </c>
      <c r="F1747" t="s">
        <v>1744</v>
      </c>
      <c r="G1747">
        <v>0</v>
      </c>
      <c r="H1747">
        <v>490453.10238601099</v>
      </c>
    </row>
    <row r="1748" spans="1:8" x14ac:dyDescent="0.25">
      <c r="A1748" t="s">
        <v>1199</v>
      </c>
      <c r="B1748">
        <v>17405</v>
      </c>
      <c r="C1748">
        <v>901590</v>
      </c>
      <c r="D1748" t="b">
        <v>0</v>
      </c>
      <c r="E1748">
        <v>16886</v>
      </c>
      <c r="F1748" t="s">
        <v>1745</v>
      </c>
      <c r="G1748">
        <v>1.8730249928181501E-2</v>
      </c>
      <c r="H1748">
        <v>765884.00078444195</v>
      </c>
    </row>
    <row r="1749" spans="1:8" x14ac:dyDescent="0.25">
      <c r="A1749" t="s">
        <v>1199</v>
      </c>
      <c r="B1749">
        <v>17079</v>
      </c>
      <c r="C1749">
        <v>900000</v>
      </c>
      <c r="D1749" t="b">
        <v>0</v>
      </c>
      <c r="E1749">
        <v>17075</v>
      </c>
      <c r="F1749" t="s">
        <v>1746</v>
      </c>
      <c r="G1749">
        <v>0</v>
      </c>
      <c r="H1749">
        <v>483767.90619382297</v>
      </c>
    </row>
    <row r="1750" spans="1:8" x14ac:dyDescent="0.25">
      <c r="A1750" t="s">
        <v>1199</v>
      </c>
      <c r="F1750" t="s">
        <v>1747</v>
      </c>
    </row>
    <row r="1751" spans="1:8" x14ac:dyDescent="0.25">
      <c r="A1751" t="s">
        <v>1199</v>
      </c>
      <c r="B1751">
        <v>17365.666666666701</v>
      </c>
      <c r="C1751" t="b">
        <v>0</v>
      </c>
      <c r="D1751">
        <v>900000</v>
      </c>
      <c r="F1751" t="s">
        <v>1752</v>
      </c>
      <c r="G1751">
        <v>1.03076952607636E-2</v>
      </c>
      <c r="H1751">
        <v>473577.02556125598</v>
      </c>
    </row>
    <row r="1752" spans="1:8" x14ac:dyDescent="0.25">
      <c r="A1752" t="s">
        <v>1199</v>
      </c>
      <c r="B1752">
        <v>17262.333333333299</v>
      </c>
      <c r="C1752" t="b">
        <v>0</v>
      </c>
      <c r="D1752">
        <v>900000</v>
      </c>
      <c r="F1752" t="s">
        <v>1753</v>
      </c>
      <c r="G1752">
        <v>4.3833394481238601E-3</v>
      </c>
      <c r="H1752">
        <v>771313.65451230598</v>
      </c>
    </row>
    <row r="1753" spans="1:8" x14ac:dyDescent="0.25">
      <c r="A1753" t="s">
        <v>1199</v>
      </c>
      <c r="B1753">
        <v>17186.666666666701</v>
      </c>
      <c r="C1753" t="b">
        <v>0</v>
      </c>
      <c r="D1753">
        <v>900000</v>
      </c>
      <c r="F1753" t="s">
        <v>1754</v>
      </c>
      <c r="G1753">
        <v>0</v>
      </c>
      <c r="H1753">
        <v>483379.61818172201</v>
      </c>
    </row>
    <row r="1754" spans="1:8" x14ac:dyDescent="0.25">
      <c r="A1754" t="s">
        <v>1057</v>
      </c>
      <c r="F1754" t="s">
        <v>9</v>
      </c>
    </row>
    <row r="1755" spans="1:8" x14ac:dyDescent="0.25">
      <c r="A1755" t="s">
        <v>1057</v>
      </c>
      <c r="B1755">
        <v>17112</v>
      </c>
      <c r="C1755">
        <v>900000</v>
      </c>
      <c r="D1755" t="b">
        <v>0</v>
      </c>
      <c r="E1755">
        <v>17109</v>
      </c>
      <c r="F1755" t="s">
        <v>1744</v>
      </c>
      <c r="G1755">
        <v>0</v>
      </c>
      <c r="H1755">
        <v>483553.03683536203</v>
      </c>
    </row>
    <row r="1756" spans="1:8" x14ac:dyDescent="0.25">
      <c r="A1756" t="s">
        <v>1057</v>
      </c>
      <c r="B1756">
        <v>17249</v>
      </c>
      <c r="C1756">
        <v>900000</v>
      </c>
      <c r="D1756" t="b">
        <v>0</v>
      </c>
      <c r="E1756">
        <v>16922</v>
      </c>
      <c r="F1756" t="s">
        <v>1745</v>
      </c>
      <c r="G1756">
        <v>7.9424894196764607E-3</v>
      </c>
      <c r="H1756">
        <v>571975.41920243402</v>
      </c>
    </row>
    <row r="1757" spans="1:8" x14ac:dyDescent="0.25">
      <c r="A1757" t="s">
        <v>1057</v>
      </c>
      <c r="B1757">
        <v>17112</v>
      </c>
      <c r="C1757">
        <v>900000</v>
      </c>
      <c r="D1757" t="b">
        <v>0</v>
      </c>
      <c r="E1757">
        <v>17109</v>
      </c>
      <c r="F1757" t="s">
        <v>1746</v>
      </c>
      <c r="G1757">
        <v>0</v>
      </c>
      <c r="H1757">
        <v>479078.602017937</v>
      </c>
    </row>
    <row r="1758" spans="1:8" x14ac:dyDescent="0.25">
      <c r="A1758" t="s">
        <v>1057</v>
      </c>
      <c r="F1758" t="s">
        <v>1747</v>
      </c>
    </row>
    <row r="1759" spans="1:8" x14ac:dyDescent="0.25">
      <c r="A1759" t="s">
        <v>1057</v>
      </c>
      <c r="B1759">
        <v>17395.666666666701</v>
      </c>
      <c r="C1759" t="b">
        <v>0</v>
      </c>
      <c r="D1759">
        <v>900000</v>
      </c>
      <c r="F1759" t="s">
        <v>1752</v>
      </c>
      <c r="G1759">
        <v>7.4348017705559996E-3</v>
      </c>
      <c r="H1759">
        <v>480650.24368535698</v>
      </c>
    </row>
    <row r="1760" spans="1:8" x14ac:dyDescent="0.25">
      <c r="A1760" t="s">
        <v>1057</v>
      </c>
      <c r="B1760">
        <v>17292.666666666701</v>
      </c>
      <c r="C1760" t="b">
        <v>0</v>
      </c>
      <c r="D1760">
        <v>900000</v>
      </c>
      <c r="F1760" t="s">
        <v>1753</v>
      </c>
      <c r="G1760">
        <v>1.5228035005205899E-3</v>
      </c>
      <c r="H1760">
        <v>788132.03068590094</v>
      </c>
    </row>
    <row r="1761" spans="1:8" x14ac:dyDescent="0.25">
      <c r="A1761" t="s">
        <v>1057</v>
      </c>
      <c r="B1761">
        <v>17266.333333333299</v>
      </c>
      <c r="C1761" t="b">
        <v>0</v>
      </c>
      <c r="D1761">
        <v>900000</v>
      </c>
      <c r="F1761" t="s">
        <v>1754</v>
      </c>
      <c r="G1761">
        <v>0</v>
      </c>
      <c r="H1761">
        <v>491295.81686989701</v>
      </c>
    </row>
    <row r="1762" spans="1:8" x14ac:dyDescent="0.25">
      <c r="A1762" t="s">
        <v>1197</v>
      </c>
      <c r="F1762" t="s">
        <v>9</v>
      </c>
    </row>
    <row r="1763" spans="1:8" x14ac:dyDescent="0.25">
      <c r="A1763" t="s">
        <v>1197</v>
      </c>
      <c r="B1763">
        <v>4346</v>
      </c>
      <c r="C1763">
        <v>241780</v>
      </c>
      <c r="D1763" t="b">
        <v>1</v>
      </c>
      <c r="E1763">
        <v>4346</v>
      </c>
      <c r="F1763" t="s">
        <v>1744</v>
      </c>
      <c r="G1763">
        <v>0</v>
      </c>
      <c r="H1763">
        <v>132316.59792187301</v>
      </c>
    </row>
    <row r="1764" spans="1:8" x14ac:dyDescent="0.25">
      <c r="A1764" t="s">
        <v>1197</v>
      </c>
      <c r="B1764">
        <v>4373</v>
      </c>
      <c r="C1764">
        <v>900000</v>
      </c>
      <c r="D1764" t="b">
        <v>0</v>
      </c>
      <c r="E1764">
        <v>4257</v>
      </c>
      <c r="F1764" t="s">
        <v>1745</v>
      </c>
      <c r="G1764">
        <v>6.1742510862108401E-3</v>
      </c>
      <c r="H1764">
        <v>488905.407733789</v>
      </c>
    </row>
    <row r="1765" spans="1:8" x14ac:dyDescent="0.25">
      <c r="A1765" t="s">
        <v>1197</v>
      </c>
      <c r="B1765">
        <v>4346</v>
      </c>
      <c r="C1765">
        <v>107770</v>
      </c>
      <c r="D1765" t="b">
        <v>1</v>
      </c>
      <c r="E1765">
        <v>4346</v>
      </c>
      <c r="F1765" t="s">
        <v>1746</v>
      </c>
      <c r="G1765">
        <v>0</v>
      </c>
      <c r="H1765">
        <v>59688.910627383899</v>
      </c>
    </row>
    <row r="1766" spans="1:8" x14ac:dyDescent="0.25">
      <c r="A1766" t="s">
        <v>1197</v>
      </c>
      <c r="F1766" t="s">
        <v>1747</v>
      </c>
    </row>
    <row r="1767" spans="1:8" x14ac:dyDescent="0.25">
      <c r="A1767" t="s">
        <v>1197</v>
      </c>
      <c r="B1767">
        <v>4435.3333333333303</v>
      </c>
      <c r="C1767" t="b">
        <v>0</v>
      </c>
      <c r="D1767">
        <v>900000</v>
      </c>
      <c r="F1767" t="s">
        <v>1752</v>
      </c>
      <c r="G1767">
        <v>1.02961070193897E-2</v>
      </c>
      <c r="H1767">
        <v>476055.16618872201</v>
      </c>
    </row>
    <row r="1768" spans="1:8" x14ac:dyDescent="0.25">
      <c r="A1768" t="s">
        <v>1197</v>
      </c>
      <c r="B1768">
        <v>4389.6666666666697</v>
      </c>
      <c r="C1768" t="b">
        <v>0</v>
      </c>
      <c r="D1768">
        <v>900000</v>
      </c>
      <c r="F1768" t="s">
        <v>1753</v>
      </c>
      <c r="G1768">
        <v>0</v>
      </c>
      <c r="H1768">
        <v>742676.03209905</v>
      </c>
    </row>
    <row r="1769" spans="1:8" x14ac:dyDescent="0.25">
      <c r="A1769" t="s">
        <v>1197</v>
      </c>
      <c r="B1769">
        <v>4405.6666666666697</v>
      </c>
      <c r="C1769" t="b">
        <v>0</v>
      </c>
      <c r="D1769">
        <v>900000</v>
      </c>
      <c r="F1769" t="s">
        <v>1754</v>
      </c>
      <c r="G1769">
        <v>3.63168646440193E-3</v>
      </c>
      <c r="H1769">
        <v>474229.71999413898</v>
      </c>
    </row>
    <row r="1770" spans="1:8" x14ac:dyDescent="0.25">
      <c r="A1770" t="s">
        <v>783</v>
      </c>
      <c r="F1770" t="s">
        <v>9</v>
      </c>
    </row>
    <row r="1771" spans="1:8" x14ac:dyDescent="0.25">
      <c r="A1771" t="s">
        <v>783</v>
      </c>
      <c r="B1771">
        <v>4324</v>
      </c>
      <c r="C1771">
        <v>45120</v>
      </c>
      <c r="D1771" t="b">
        <v>1</v>
      </c>
      <c r="E1771">
        <v>4324</v>
      </c>
      <c r="F1771" t="s">
        <v>1744</v>
      </c>
      <c r="G1771">
        <v>0</v>
      </c>
      <c r="H1771">
        <v>26921.9321148825</v>
      </c>
    </row>
    <row r="1772" spans="1:8" x14ac:dyDescent="0.25">
      <c r="A1772" t="s">
        <v>783</v>
      </c>
      <c r="B1772">
        <v>4349</v>
      </c>
      <c r="C1772">
        <v>900000</v>
      </c>
      <c r="D1772" t="b">
        <v>0</v>
      </c>
      <c r="E1772">
        <v>4228</v>
      </c>
      <c r="F1772" t="s">
        <v>1745</v>
      </c>
      <c r="G1772">
        <v>5.74844791906182E-3</v>
      </c>
      <c r="H1772">
        <v>485891.211879896</v>
      </c>
    </row>
    <row r="1773" spans="1:8" x14ac:dyDescent="0.25">
      <c r="A1773" t="s">
        <v>783</v>
      </c>
      <c r="B1773">
        <v>4324</v>
      </c>
      <c r="C1773">
        <v>9480</v>
      </c>
      <c r="D1773" t="b">
        <v>1</v>
      </c>
      <c r="E1773">
        <v>4324</v>
      </c>
      <c r="F1773" t="s">
        <v>1746</v>
      </c>
      <c r="G1773">
        <v>0</v>
      </c>
      <c r="H1773">
        <v>6859.0926892950401</v>
      </c>
    </row>
    <row r="1774" spans="1:8" x14ac:dyDescent="0.25">
      <c r="A1774" t="s">
        <v>783</v>
      </c>
      <c r="F1774" t="s">
        <v>1747</v>
      </c>
    </row>
    <row r="1775" spans="1:8" x14ac:dyDescent="0.25">
      <c r="A1775" t="s">
        <v>783</v>
      </c>
      <c r="B1775">
        <v>4423.6666666666697</v>
      </c>
      <c r="C1775" t="b">
        <v>0</v>
      </c>
      <c r="D1775">
        <v>900000</v>
      </c>
      <c r="F1775" t="s">
        <v>1752</v>
      </c>
      <c r="G1775">
        <v>1.28852384899405E-2</v>
      </c>
      <c r="H1775">
        <v>489884.256944136</v>
      </c>
    </row>
    <row r="1776" spans="1:8" x14ac:dyDescent="0.25">
      <c r="A1776" t="s">
        <v>783</v>
      </c>
      <c r="B1776">
        <v>4366.6666666666697</v>
      </c>
      <c r="C1776" t="b">
        <v>0</v>
      </c>
      <c r="D1776">
        <v>900000</v>
      </c>
      <c r="F1776" t="s">
        <v>1753</v>
      </c>
      <c r="G1776">
        <v>0</v>
      </c>
      <c r="H1776">
        <v>789962.62772329897</v>
      </c>
    </row>
    <row r="1777" spans="1:8" x14ac:dyDescent="0.25">
      <c r="A1777" t="s">
        <v>783</v>
      </c>
      <c r="B1777">
        <v>4382</v>
      </c>
      <c r="C1777" t="b">
        <v>0</v>
      </c>
      <c r="D1777">
        <v>900000</v>
      </c>
      <c r="F1777" t="s">
        <v>1754</v>
      </c>
      <c r="G1777">
        <v>3.4991632435721299E-3</v>
      </c>
      <c r="H1777">
        <v>487912.76501974498</v>
      </c>
    </row>
    <row r="1778" spans="1:8" x14ac:dyDescent="0.25">
      <c r="A1778" t="s">
        <v>945</v>
      </c>
      <c r="F1778" t="s">
        <v>9</v>
      </c>
    </row>
    <row r="1779" spans="1:8" x14ac:dyDescent="0.25">
      <c r="A1779" t="s">
        <v>945</v>
      </c>
      <c r="B1779">
        <v>4283</v>
      </c>
      <c r="C1779">
        <v>6320</v>
      </c>
      <c r="D1779" t="b">
        <v>1</v>
      </c>
      <c r="E1779">
        <v>4283</v>
      </c>
      <c r="F1779" t="s">
        <v>1744</v>
      </c>
      <c r="G1779">
        <v>0</v>
      </c>
      <c r="H1779">
        <v>5892.39081276651</v>
      </c>
    </row>
    <row r="1780" spans="1:8" x14ac:dyDescent="0.25">
      <c r="A1780" t="s">
        <v>945</v>
      </c>
      <c r="B1780">
        <v>4298</v>
      </c>
      <c r="C1780">
        <v>900000</v>
      </c>
      <c r="D1780" t="b">
        <v>0</v>
      </c>
      <c r="E1780">
        <v>4224</v>
      </c>
      <c r="F1780" t="s">
        <v>1745</v>
      </c>
      <c r="G1780">
        <v>3.4899953466728199E-3</v>
      </c>
      <c r="H1780">
        <v>480628.74124563899</v>
      </c>
    </row>
    <row r="1781" spans="1:8" x14ac:dyDescent="0.25">
      <c r="A1781" t="s">
        <v>945</v>
      </c>
      <c r="B1781">
        <v>4283</v>
      </c>
      <c r="C1781">
        <v>45000</v>
      </c>
      <c r="D1781" t="b">
        <v>1</v>
      </c>
      <c r="E1781">
        <v>4283</v>
      </c>
      <c r="F1781" t="s">
        <v>1746</v>
      </c>
      <c r="G1781">
        <v>0</v>
      </c>
      <c r="H1781">
        <v>25647.662488693601</v>
      </c>
    </row>
    <row r="1782" spans="1:8" x14ac:dyDescent="0.25">
      <c r="A1782" t="s">
        <v>945</v>
      </c>
      <c r="F1782" t="s">
        <v>1747</v>
      </c>
    </row>
    <row r="1783" spans="1:8" x14ac:dyDescent="0.25">
      <c r="A1783" t="s">
        <v>945</v>
      </c>
      <c r="B1783">
        <v>4359.6666666666697</v>
      </c>
      <c r="C1783" t="b">
        <v>0</v>
      </c>
      <c r="D1783">
        <v>900000</v>
      </c>
      <c r="F1783" t="s">
        <v>1752</v>
      </c>
      <c r="G1783">
        <v>1.10100160562734E-2</v>
      </c>
      <c r="H1783">
        <v>495476.59077763499</v>
      </c>
    </row>
    <row r="1784" spans="1:8" x14ac:dyDescent="0.25">
      <c r="A1784" t="s">
        <v>945</v>
      </c>
      <c r="B1784">
        <v>4311.6666666666697</v>
      </c>
      <c r="C1784" t="b">
        <v>0</v>
      </c>
      <c r="D1784">
        <v>900000</v>
      </c>
      <c r="F1784" t="s">
        <v>1753</v>
      </c>
      <c r="G1784">
        <v>0</v>
      </c>
      <c r="H1784">
        <v>791287.93320785905</v>
      </c>
    </row>
    <row r="1785" spans="1:8" x14ac:dyDescent="0.25">
      <c r="A1785" t="s">
        <v>945</v>
      </c>
      <c r="B1785">
        <v>4316</v>
      </c>
      <c r="C1785" t="b">
        <v>0</v>
      </c>
      <c r="D1785">
        <v>900000</v>
      </c>
      <c r="F1785" t="s">
        <v>1754</v>
      </c>
      <c r="G1785">
        <v>1.00401606425693E-3</v>
      </c>
      <c r="H1785">
        <v>493339.39627708402</v>
      </c>
    </row>
    <row r="1786" spans="1:8" x14ac:dyDescent="0.25">
      <c r="A1786" t="s">
        <v>119</v>
      </c>
      <c r="F1786" t="s">
        <v>9</v>
      </c>
    </row>
    <row r="1787" spans="1:8" x14ac:dyDescent="0.25">
      <c r="A1787" t="s">
        <v>119</v>
      </c>
      <c r="B1787">
        <v>4361</v>
      </c>
      <c r="C1787">
        <v>607930</v>
      </c>
      <c r="D1787" t="b">
        <v>1</v>
      </c>
      <c r="E1787">
        <v>4361</v>
      </c>
      <c r="F1787" t="s">
        <v>1744</v>
      </c>
      <c r="G1787">
        <v>0</v>
      </c>
      <c r="H1787">
        <v>330267.65471028798</v>
      </c>
    </row>
    <row r="1788" spans="1:8" x14ac:dyDescent="0.25">
      <c r="A1788" t="s">
        <v>119</v>
      </c>
      <c r="B1788">
        <v>4384</v>
      </c>
      <c r="C1788">
        <v>900000</v>
      </c>
      <c r="D1788" t="b">
        <v>0</v>
      </c>
      <c r="E1788">
        <v>4270</v>
      </c>
      <c r="F1788" t="s">
        <v>1745</v>
      </c>
      <c r="G1788">
        <v>5.2463503649634599E-3</v>
      </c>
      <c r="H1788">
        <v>489955.863552753</v>
      </c>
    </row>
    <row r="1789" spans="1:8" x14ac:dyDescent="0.25">
      <c r="A1789" t="s">
        <v>119</v>
      </c>
      <c r="B1789">
        <v>4361</v>
      </c>
      <c r="C1789">
        <v>494070</v>
      </c>
      <c r="D1789" t="b">
        <v>1</v>
      </c>
      <c r="E1789">
        <v>4361</v>
      </c>
      <c r="F1789" t="s">
        <v>1746</v>
      </c>
      <c r="G1789">
        <v>0</v>
      </c>
      <c r="H1789">
        <v>266882.90526869002</v>
      </c>
    </row>
    <row r="1790" spans="1:8" x14ac:dyDescent="0.25">
      <c r="A1790" t="s">
        <v>119</v>
      </c>
      <c r="F1790" t="s">
        <v>1747</v>
      </c>
    </row>
    <row r="1791" spans="1:8" x14ac:dyDescent="0.25">
      <c r="A1791" t="s">
        <v>119</v>
      </c>
      <c r="B1791">
        <v>4449.3333333333303</v>
      </c>
      <c r="C1791" t="b">
        <v>0</v>
      </c>
      <c r="D1791">
        <v>900000</v>
      </c>
      <c r="F1791" t="s">
        <v>1752</v>
      </c>
      <c r="G1791">
        <v>1.3934671860953001E-2</v>
      </c>
      <c r="H1791">
        <v>483329.89818557102</v>
      </c>
    </row>
    <row r="1792" spans="1:8" x14ac:dyDescent="0.25">
      <c r="A1792" t="s">
        <v>119</v>
      </c>
      <c r="B1792">
        <v>4387.3333333333303</v>
      </c>
      <c r="C1792" t="b">
        <v>0</v>
      </c>
      <c r="D1792">
        <v>900000</v>
      </c>
      <c r="F1792" t="s">
        <v>1753</v>
      </c>
      <c r="G1792">
        <v>0</v>
      </c>
      <c r="H1792">
        <v>762029.77298133995</v>
      </c>
    </row>
    <row r="1793" spans="1:8" x14ac:dyDescent="0.25">
      <c r="A1793" t="s">
        <v>119</v>
      </c>
      <c r="B1793">
        <v>4410.6666666666697</v>
      </c>
      <c r="C1793" t="b">
        <v>0</v>
      </c>
      <c r="D1793">
        <v>900000</v>
      </c>
      <c r="F1793" t="s">
        <v>1754</v>
      </c>
      <c r="G1793">
        <v>5.2902055622734397E-3</v>
      </c>
      <c r="H1793">
        <v>483013.43645197398</v>
      </c>
    </row>
    <row r="1794" spans="1:8" x14ac:dyDescent="0.25">
      <c r="A1794" t="s">
        <v>1537</v>
      </c>
      <c r="F1794" t="s">
        <v>9</v>
      </c>
    </row>
    <row r="1795" spans="1:8" x14ac:dyDescent="0.25">
      <c r="A1795" t="s">
        <v>1537</v>
      </c>
      <c r="B1795">
        <v>4349</v>
      </c>
      <c r="C1795">
        <v>162870</v>
      </c>
      <c r="D1795" t="b">
        <v>1</v>
      </c>
      <c r="E1795">
        <v>4349</v>
      </c>
      <c r="F1795" t="s">
        <v>1744</v>
      </c>
      <c r="G1795">
        <v>0</v>
      </c>
      <c r="H1795">
        <v>88405.726954863305</v>
      </c>
    </row>
    <row r="1796" spans="1:8" x14ac:dyDescent="0.25">
      <c r="A1796" t="s">
        <v>1537</v>
      </c>
      <c r="B1796">
        <v>4376</v>
      </c>
      <c r="C1796">
        <v>900000</v>
      </c>
      <c r="D1796" t="b">
        <v>0</v>
      </c>
      <c r="E1796">
        <v>4237</v>
      </c>
      <c r="F1796" t="s">
        <v>1745</v>
      </c>
      <c r="G1796">
        <v>6.1700182815356301E-3</v>
      </c>
      <c r="H1796">
        <v>481079.14551811799</v>
      </c>
    </row>
    <row r="1797" spans="1:8" x14ac:dyDescent="0.25">
      <c r="A1797" t="s">
        <v>1537</v>
      </c>
      <c r="B1797">
        <v>4349</v>
      </c>
      <c r="C1797">
        <v>234180</v>
      </c>
      <c r="D1797" t="b">
        <v>1</v>
      </c>
      <c r="E1797">
        <v>4349</v>
      </c>
      <c r="F1797" t="s">
        <v>1746</v>
      </c>
      <c r="G1797">
        <v>0</v>
      </c>
      <c r="H1797">
        <v>125127.31436745101</v>
      </c>
    </row>
    <row r="1798" spans="1:8" x14ac:dyDescent="0.25">
      <c r="A1798" t="s">
        <v>1537</v>
      </c>
      <c r="F1798" t="s">
        <v>1747</v>
      </c>
    </row>
    <row r="1799" spans="1:8" x14ac:dyDescent="0.25">
      <c r="A1799" t="s">
        <v>1537</v>
      </c>
      <c r="B1799">
        <v>4442.6666666666697</v>
      </c>
      <c r="C1799" t="b">
        <v>0</v>
      </c>
      <c r="D1799">
        <v>900000</v>
      </c>
      <c r="F1799" t="s">
        <v>1752</v>
      </c>
      <c r="G1799">
        <v>1.11794717887156E-2</v>
      </c>
      <c r="H1799">
        <v>493981.16886082798</v>
      </c>
    </row>
    <row r="1800" spans="1:8" x14ac:dyDescent="0.25">
      <c r="A1800" t="s">
        <v>1537</v>
      </c>
      <c r="B1800">
        <v>4393</v>
      </c>
      <c r="C1800" t="b">
        <v>0</v>
      </c>
      <c r="D1800">
        <v>900000</v>
      </c>
      <c r="F1800" t="s">
        <v>1753</v>
      </c>
      <c r="G1800">
        <v>0</v>
      </c>
      <c r="H1800">
        <v>781822.92598065594</v>
      </c>
    </row>
    <row r="1801" spans="1:8" x14ac:dyDescent="0.25">
      <c r="A1801" t="s">
        <v>1537</v>
      </c>
      <c r="B1801">
        <v>4418.3333333333303</v>
      </c>
      <c r="C1801" t="b">
        <v>0</v>
      </c>
      <c r="D1801">
        <v>900000</v>
      </c>
      <c r="F1801" t="s">
        <v>1754</v>
      </c>
      <c r="G1801">
        <v>5.7336854017351301E-3</v>
      </c>
      <c r="H1801">
        <v>491713.295338528</v>
      </c>
    </row>
    <row r="1802" spans="1:8" x14ac:dyDescent="0.25">
      <c r="A1802" t="s">
        <v>353</v>
      </c>
      <c r="F1802" t="s">
        <v>9</v>
      </c>
    </row>
    <row r="1803" spans="1:8" x14ac:dyDescent="0.25">
      <c r="A1803" t="s">
        <v>353</v>
      </c>
      <c r="B1803">
        <v>4326</v>
      </c>
      <c r="C1803">
        <v>42970</v>
      </c>
      <c r="D1803" t="b">
        <v>1</v>
      </c>
      <c r="E1803">
        <v>4326</v>
      </c>
      <c r="F1803" t="s">
        <v>1744</v>
      </c>
      <c r="G1803">
        <v>0</v>
      </c>
      <c r="H1803">
        <v>25453.147932062799</v>
      </c>
    </row>
    <row r="1804" spans="1:8" x14ac:dyDescent="0.25">
      <c r="A1804" t="s">
        <v>353</v>
      </c>
      <c r="B1804">
        <v>4344</v>
      </c>
      <c r="C1804">
        <v>900000</v>
      </c>
      <c r="D1804" t="b">
        <v>0</v>
      </c>
      <c r="E1804">
        <v>4235</v>
      </c>
      <c r="F1804" t="s">
        <v>1745</v>
      </c>
      <c r="G1804">
        <v>4.1436464088397996E-3</v>
      </c>
      <c r="H1804">
        <v>483790.28892778401</v>
      </c>
    </row>
    <row r="1805" spans="1:8" x14ac:dyDescent="0.25">
      <c r="A1805" t="s">
        <v>353</v>
      </c>
      <c r="B1805">
        <v>4326</v>
      </c>
      <c r="C1805">
        <v>69100</v>
      </c>
      <c r="D1805" t="b">
        <v>1</v>
      </c>
      <c r="E1805">
        <v>4326</v>
      </c>
      <c r="F1805" t="s">
        <v>1746</v>
      </c>
      <c r="G1805">
        <v>0</v>
      </c>
      <c r="H1805">
        <v>38393.038052638403</v>
      </c>
    </row>
    <row r="1806" spans="1:8" x14ac:dyDescent="0.25">
      <c r="A1806" t="s">
        <v>353</v>
      </c>
      <c r="F1806" t="s">
        <v>1747</v>
      </c>
    </row>
    <row r="1807" spans="1:8" x14ac:dyDescent="0.25">
      <c r="A1807" t="s">
        <v>353</v>
      </c>
      <c r="B1807">
        <v>4407.6666666666697</v>
      </c>
      <c r="C1807" t="b">
        <v>0</v>
      </c>
      <c r="D1807">
        <v>900000</v>
      </c>
      <c r="F1807" t="s">
        <v>1752</v>
      </c>
      <c r="G1807">
        <v>1.17219995462452E-2</v>
      </c>
      <c r="H1807">
        <v>469511.43910098501</v>
      </c>
    </row>
    <row r="1808" spans="1:8" x14ac:dyDescent="0.25">
      <c r="A1808" t="s">
        <v>353</v>
      </c>
      <c r="B1808">
        <v>4356</v>
      </c>
      <c r="C1808" t="b">
        <v>0</v>
      </c>
      <c r="D1808">
        <v>900000</v>
      </c>
      <c r="F1808" t="s">
        <v>1753</v>
      </c>
      <c r="G1808">
        <v>0</v>
      </c>
      <c r="H1808">
        <v>732822.93522167497</v>
      </c>
    </row>
    <row r="1809" spans="1:8" x14ac:dyDescent="0.25">
      <c r="A1809" t="s">
        <v>353</v>
      </c>
      <c r="B1809">
        <v>4386.3333333333303</v>
      </c>
      <c r="C1809" t="b">
        <v>0</v>
      </c>
      <c r="D1809">
        <v>900000</v>
      </c>
      <c r="F1809" t="s">
        <v>1754</v>
      </c>
      <c r="G1809">
        <v>6.9154191047950996E-3</v>
      </c>
      <c r="H1809">
        <v>470188.81951970397</v>
      </c>
    </row>
    <row r="1810" spans="1:8" x14ac:dyDescent="0.25">
      <c r="A1810" t="s">
        <v>1210</v>
      </c>
      <c r="F1810" t="s">
        <v>9</v>
      </c>
    </row>
    <row r="1811" spans="1:8" x14ac:dyDescent="0.25">
      <c r="A1811" t="s">
        <v>1210</v>
      </c>
      <c r="B1811">
        <v>4314</v>
      </c>
      <c r="C1811">
        <v>528240</v>
      </c>
      <c r="D1811" t="b">
        <v>1</v>
      </c>
      <c r="E1811">
        <v>4314</v>
      </c>
      <c r="F1811" t="s">
        <v>1744</v>
      </c>
      <c r="G1811">
        <v>0</v>
      </c>
      <c r="H1811">
        <v>281224.48375497601</v>
      </c>
    </row>
    <row r="1812" spans="1:8" x14ac:dyDescent="0.25">
      <c r="A1812" t="s">
        <v>1210</v>
      </c>
      <c r="B1812">
        <v>4337</v>
      </c>
      <c r="C1812">
        <v>900000</v>
      </c>
      <c r="D1812" t="b">
        <v>0</v>
      </c>
      <c r="E1812">
        <v>4210</v>
      </c>
      <c r="F1812" t="s">
        <v>1745</v>
      </c>
      <c r="G1812">
        <v>5.3032049804011602E-3</v>
      </c>
      <c r="H1812">
        <v>481787.405098241</v>
      </c>
    </row>
    <row r="1813" spans="1:8" x14ac:dyDescent="0.25">
      <c r="A1813" t="s">
        <v>1210</v>
      </c>
      <c r="B1813">
        <v>4315</v>
      </c>
      <c r="C1813">
        <v>900000</v>
      </c>
      <c r="D1813" t="b">
        <v>0</v>
      </c>
      <c r="E1813">
        <v>4313</v>
      </c>
      <c r="F1813" t="s">
        <v>1746</v>
      </c>
      <c r="G1813">
        <v>2.3174971031281199E-4</v>
      </c>
      <c r="H1813">
        <v>476152.36130730697</v>
      </c>
    </row>
    <row r="1814" spans="1:8" x14ac:dyDescent="0.25">
      <c r="A1814" t="s">
        <v>1210</v>
      </c>
      <c r="F1814" t="s">
        <v>1747</v>
      </c>
    </row>
    <row r="1815" spans="1:8" x14ac:dyDescent="0.25">
      <c r="A1815" t="s">
        <v>1210</v>
      </c>
      <c r="B1815">
        <v>4401.3333333333303</v>
      </c>
      <c r="C1815" t="b">
        <v>0</v>
      </c>
      <c r="D1815">
        <v>900000</v>
      </c>
      <c r="F1815" t="s">
        <v>1752</v>
      </c>
      <c r="G1815">
        <v>9.6940321114812305E-3</v>
      </c>
      <c r="H1815">
        <v>486579.501012458</v>
      </c>
    </row>
    <row r="1816" spans="1:8" x14ac:dyDescent="0.25">
      <c r="A1816" t="s">
        <v>1210</v>
      </c>
      <c r="B1816">
        <v>4358.6666666666697</v>
      </c>
      <c r="C1816" t="b">
        <v>0</v>
      </c>
      <c r="D1816">
        <v>900000</v>
      </c>
      <c r="F1816" t="s">
        <v>1753</v>
      </c>
      <c r="G1816">
        <v>0</v>
      </c>
      <c r="H1816">
        <v>783458.61788528401</v>
      </c>
    </row>
    <row r="1817" spans="1:8" x14ac:dyDescent="0.25">
      <c r="A1817" t="s">
        <v>1210</v>
      </c>
      <c r="B1817">
        <v>4395.3333333333303</v>
      </c>
      <c r="C1817" t="b">
        <v>0</v>
      </c>
      <c r="D1817">
        <v>900000</v>
      </c>
      <c r="F1817" t="s">
        <v>1754</v>
      </c>
      <c r="G1817">
        <v>8.3421811011678004E-3</v>
      </c>
      <c r="H1817">
        <v>491568.627063433</v>
      </c>
    </row>
    <row r="1818" spans="1:8" x14ac:dyDescent="0.25">
      <c r="A1818" t="s">
        <v>230</v>
      </c>
      <c r="F1818" t="s">
        <v>9</v>
      </c>
    </row>
    <row r="1819" spans="1:8" x14ac:dyDescent="0.25">
      <c r="A1819" t="s">
        <v>230</v>
      </c>
      <c r="B1819">
        <v>4289</v>
      </c>
      <c r="C1819">
        <v>74530</v>
      </c>
      <c r="D1819" t="b">
        <v>1</v>
      </c>
      <c r="E1819">
        <v>4289</v>
      </c>
      <c r="F1819" t="s">
        <v>1744</v>
      </c>
      <c r="G1819">
        <v>0</v>
      </c>
      <c r="H1819">
        <v>42118.157894736803</v>
      </c>
    </row>
    <row r="1820" spans="1:8" x14ac:dyDescent="0.25">
      <c r="A1820" t="s">
        <v>230</v>
      </c>
      <c r="B1820">
        <v>4299</v>
      </c>
      <c r="C1820">
        <v>900000</v>
      </c>
      <c r="D1820" t="b">
        <v>0</v>
      </c>
      <c r="E1820">
        <v>4223</v>
      </c>
      <c r="F1820" t="s">
        <v>1745</v>
      </c>
      <c r="G1820">
        <v>2.3261223540358401E-3</v>
      </c>
      <c r="H1820">
        <v>481199.40588540299</v>
      </c>
    </row>
    <row r="1821" spans="1:8" x14ac:dyDescent="0.25">
      <c r="A1821" t="s">
        <v>230</v>
      </c>
      <c r="B1821">
        <v>4289</v>
      </c>
      <c r="C1821">
        <v>55780</v>
      </c>
      <c r="D1821" t="b">
        <v>1</v>
      </c>
      <c r="E1821">
        <v>4289</v>
      </c>
      <c r="F1821" t="s">
        <v>1746</v>
      </c>
      <c r="G1821">
        <v>0</v>
      </c>
      <c r="H1821">
        <v>31337.111744879399</v>
      </c>
    </row>
    <row r="1822" spans="1:8" x14ac:dyDescent="0.25">
      <c r="A1822" t="s">
        <v>230</v>
      </c>
      <c r="F1822" t="s">
        <v>1747</v>
      </c>
    </row>
    <row r="1823" spans="1:8" x14ac:dyDescent="0.25">
      <c r="A1823" t="s">
        <v>230</v>
      </c>
      <c r="B1823">
        <v>4368</v>
      </c>
      <c r="C1823" t="b">
        <v>0</v>
      </c>
      <c r="D1823">
        <v>900000</v>
      </c>
      <c r="F1823" t="s">
        <v>1752</v>
      </c>
      <c r="G1823">
        <v>9.4627594627594291E-3</v>
      </c>
      <c r="H1823">
        <v>479155.52426096698</v>
      </c>
    </row>
    <row r="1824" spans="1:8" x14ac:dyDescent="0.25">
      <c r="A1824" t="s">
        <v>230</v>
      </c>
      <c r="B1824">
        <v>4330</v>
      </c>
      <c r="C1824" t="b">
        <v>0</v>
      </c>
      <c r="D1824">
        <v>900000</v>
      </c>
      <c r="F1824" t="s">
        <v>1753</v>
      </c>
      <c r="G1824">
        <v>7.6982294072358603E-4</v>
      </c>
      <c r="H1824">
        <v>778299.17924243701</v>
      </c>
    </row>
    <row r="1825" spans="1:8" x14ac:dyDescent="0.25">
      <c r="A1825" t="s">
        <v>230</v>
      </c>
      <c r="B1825">
        <v>4326.6666666666697</v>
      </c>
      <c r="C1825" t="b">
        <v>0</v>
      </c>
      <c r="D1825">
        <v>900000</v>
      </c>
      <c r="F1825" t="s">
        <v>1754</v>
      </c>
      <c r="G1825">
        <v>0</v>
      </c>
      <c r="H1825">
        <v>477291.51182883698</v>
      </c>
    </row>
    <row r="1826" spans="1:8" x14ac:dyDescent="0.25">
      <c r="A1826" t="s">
        <v>634</v>
      </c>
      <c r="F1826" t="s">
        <v>9</v>
      </c>
    </row>
    <row r="1827" spans="1:8" x14ac:dyDescent="0.25">
      <c r="A1827" t="s">
        <v>634</v>
      </c>
      <c r="B1827">
        <v>4272</v>
      </c>
      <c r="C1827">
        <v>44810</v>
      </c>
      <c r="D1827" t="b">
        <v>1</v>
      </c>
      <c r="E1827">
        <v>4272</v>
      </c>
      <c r="F1827" t="s">
        <v>1744</v>
      </c>
      <c r="G1827">
        <v>0</v>
      </c>
      <c r="H1827">
        <v>26364.086412550201</v>
      </c>
    </row>
    <row r="1828" spans="1:8" x14ac:dyDescent="0.25">
      <c r="A1828" t="s">
        <v>634</v>
      </c>
      <c r="B1828">
        <v>4285</v>
      </c>
      <c r="C1828">
        <v>900000</v>
      </c>
      <c r="D1828" t="b">
        <v>0</v>
      </c>
      <c r="E1828">
        <v>4211</v>
      </c>
      <c r="F1828" t="s">
        <v>1745</v>
      </c>
      <c r="G1828">
        <v>3.0338389731622301E-3</v>
      </c>
      <c r="H1828">
        <v>481356.83307403099</v>
      </c>
    </row>
    <row r="1829" spans="1:8" x14ac:dyDescent="0.25">
      <c r="A1829" t="s">
        <v>634</v>
      </c>
      <c r="B1829">
        <v>4272</v>
      </c>
      <c r="C1829">
        <v>18100</v>
      </c>
      <c r="D1829" t="b">
        <v>1</v>
      </c>
      <c r="E1829">
        <v>4272</v>
      </c>
      <c r="F1829" t="s">
        <v>1746</v>
      </c>
      <c r="G1829">
        <v>0</v>
      </c>
      <c r="H1829">
        <v>11296.398288603699</v>
      </c>
    </row>
    <row r="1830" spans="1:8" x14ac:dyDescent="0.25">
      <c r="A1830" t="s">
        <v>634</v>
      </c>
      <c r="F1830" t="s">
        <v>1747</v>
      </c>
    </row>
    <row r="1831" spans="1:8" x14ac:dyDescent="0.25">
      <c r="A1831" t="s">
        <v>634</v>
      </c>
      <c r="B1831">
        <v>4347.6666666666697</v>
      </c>
      <c r="C1831" t="b">
        <v>0</v>
      </c>
      <c r="D1831">
        <v>900000</v>
      </c>
      <c r="F1831" t="s">
        <v>1752</v>
      </c>
      <c r="G1831">
        <v>9.5070152572261906E-3</v>
      </c>
      <c r="H1831">
        <v>486497.786536325</v>
      </c>
    </row>
    <row r="1832" spans="1:8" x14ac:dyDescent="0.25">
      <c r="A1832" t="s">
        <v>634</v>
      </c>
      <c r="B1832">
        <v>4306.3333333333303</v>
      </c>
      <c r="C1832" t="b">
        <v>0</v>
      </c>
      <c r="D1832">
        <v>900000</v>
      </c>
      <c r="F1832" t="s">
        <v>1753</v>
      </c>
      <c r="G1832">
        <v>0</v>
      </c>
      <c r="H1832">
        <v>773780.81767384999</v>
      </c>
    </row>
    <row r="1833" spans="1:8" x14ac:dyDescent="0.25">
      <c r="A1833" t="s">
        <v>634</v>
      </c>
      <c r="B1833">
        <v>4353</v>
      </c>
      <c r="C1833" t="b">
        <v>0</v>
      </c>
      <c r="D1833">
        <v>900000</v>
      </c>
      <c r="F1833" t="s">
        <v>1754</v>
      </c>
      <c r="G1833">
        <v>1.0720575848074201E-2</v>
      </c>
      <c r="H1833">
        <v>485098.815263275</v>
      </c>
    </row>
    <row r="1834" spans="1:8" x14ac:dyDescent="0.25">
      <c r="A1834" t="s">
        <v>755</v>
      </c>
      <c r="F1834" t="s">
        <v>9</v>
      </c>
    </row>
    <row r="1835" spans="1:8" x14ac:dyDescent="0.25">
      <c r="A1835" t="s">
        <v>755</v>
      </c>
      <c r="B1835">
        <v>4326</v>
      </c>
      <c r="C1835">
        <v>302200</v>
      </c>
      <c r="D1835" t="b">
        <v>1</v>
      </c>
      <c r="E1835">
        <v>4326</v>
      </c>
      <c r="F1835" t="s">
        <v>1744</v>
      </c>
      <c r="G1835">
        <v>0</v>
      </c>
      <c r="H1835">
        <v>163832.703814999</v>
      </c>
    </row>
    <row r="1836" spans="1:8" x14ac:dyDescent="0.25">
      <c r="A1836" t="s">
        <v>755</v>
      </c>
      <c r="B1836">
        <v>4344</v>
      </c>
      <c r="C1836">
        <v>900000</v>
      </c>
      <c r="D1836" t="b">
        <v>0</v>
      </c>
      <c r="E1836">
        <v>4253</v>
      </c>
      <c r="F1836" t="s">
        <v>1745</v>
      </c>
      <c r="G1836">
        <v>4.1436464088397996E-3</v>
      </c>
      <c r="H1836">
        <v>484954.55879278801</v>
      </c>
    </row>
    <row r="1837" spans="1:8" x14ac:dyDescent="0.25">
      <c r="A1837" t="s">
        <v>755</v>
      </c>
      <c r="B1837">
        <v>4326</v>
      </c>
      <c r="C1837">
        <v>29280</v>
      </c>
      <c r="D1837" t="b">
        <v>1</v>
      </c>
      <c r="E1837">
        <v>4326</v>
      </c>
      <c r="F1837" t="s">
        <v>1746</v>
      </c>
      <c r="G1837">
        <v>0</v>
      </c>
      <c r="H1837">
        <v>17418.4250065325</v>
      </c>
    </row>
    <row r="1838" spans="1:8" x14ac:dyDescent="0.25">
      <c r="A1838" t="s">
        <v>755</v>
      </c>
      <c r="F1838" t="s">
        <v>1747</v>
      </c>
    </row>
    <row r="1839" spans="1:8" x14ac:dyDescent="0.25">
      <c r="A1839" t="s">
        <v>755</v>
      </c>
      <c r="B1839">
        <v>4403</v>
      </c>
      <c r="C1839" t="b">
        <v>0</v>
      </c>
      <c r="D1839">
        <v>900000</v>
      </c>
      <c r="F1839" t="s">
        <v>1752</v>
      </c>
      <c r="G1839">
        <v>1.0447422212128099E-2</v>
      </c>
      <c r="H1839">
        <v>487008.17948209803</v>
      </c>
    </row>
    <row r="1840" spans="1:8" x14ac:dyDescent="0.25">
      <c r="A1840" t="s">
        <v>755</v>
      </c>
      <c r="B1840">
        <v>4357</v>
      </c>
      <c r="C1840" t="b">
        <v>0</v>
      </c>
      <c r="D1840">
        <v>900000</v>
      </c>
      <c r="F1840" t="s">
        <v>1753</v>
      </c>
      <c r="G1840">
        <v>0</v>
      </c>
      <c r="H1840">
        <v>767829.03752146906</v>
      </c>
    </row>
    <row r="1841" spans="1:8" x14ac:dyDescent="0.25">
      <c r="A1841" t="s">
        <v>755</v>
      </c>
      <c r="B1841">
        <v>4361.3333333333303</v>
      </c>
      <c r="C1841" t="b">
        <v>0</v>
      </c>
      <c r="D1841">
        <v>900000</v>
      </c>
      <c r="F1841" t="s">
        <v>1754</v>
      </c>
      <c r="G1841">
        <v>9.9357994497084601E-4</v>
      </c>
      <c r="H1841">
        <v>485488.21915048198</v>
      </c>
    </row>
    <row r="1842" spans="1:8" x14ac:dyDescent="0.25">
      <c r="A1842" t="s">
        <v>940</v>
      </c>
      <c r="F1842" t="s">
        <v>9</v>
      </c>
    </row>
    <row r="1843" spans="1:8" x14ac:dyDescent="0.25">
      <c r="A1843" t="s">
        <v>940</v>
      </c>
      <c r="B1843">
        <v>1738</v>
      </c>
      <c r="C1843">
        <v>300</v>
      </c>
      <c r="D1843" t="b">
        <v>1</v>
      </c>
      <c r="E1843">
        <v>1738</v>
      </c>
      <c r="F1843" t="s">
        <v>1744</v>
      </c>
      <c r="G1843">
        <v>0</v>
      </c>
      <c r="H1843">
        <v>440.04655870445299</v>
      </c>
    </row>
    <row r="1844" spans="1:8" x14ac:dyDescent="0.25">
      <c r="A1844" t="s">
        <v>940</v>
      </c>
      <c r="B1844">
        <v>1739</v>
      </c>
      <c r="C1844">
        <v>900000</v>
      </c>
      <c r="D1844" t="b">
        <v>0</v>
      </c>
      <c r="E1844">
        <v>1609</v>
      </c>
      <c r="F1844" t="s">
        <v>1745</v>
      </c>
      <c r="G1844">
        <v>5.75043128234642E-4</v>
      </c>
      <c r="H1844">
        <v>859207.87004048598</v>
      </c>
    </row>
    <row r="1845" spans="1:8" x14ac:dyDescent="0.25">
      <c r="A1845" t="s">
        <v>940</v>
      </c>
      <c r="B1845">
        <v>1738</v>
      </c>
      <c r="C1845">
        <v>270</v>
      </c>
      <c r="D1845" t="b">
        <v>1</v>
      </c>
      <c r="E1845">
        <v>1738</v>
      </c>
      <c r="F1845" t="s">
        <v>1746</v>
      </c>
      <c r="G1845">
        <v>0</v>
      </c>
      <c r="H1845">
        <v>385.874493927125</v>
      </c>
    </row>
    <row r="1846" spans="1:8" x14ac:dyDescent="0.25">
      <c r="A1846" t="s">
        <v>940</v>
      </c>
      <c r="B1846">
        <v>1958</v>
      </c>
      <c r="C1846">
        <v>900000</v>
      </c>
      <c r="D1846" t="b">
        <v>0</v>
      </c>
      <c r="E1846">
        <v>1736</v>
      </c>
      <c r="F1846" t="s">
        <v>1747</v>
      </c>
      <c r="G1846">
        <v>0.112359550561798</v>
      </c>
      <c r="H1846">
        <v>963461.44331983803</v>
      </c>
    </row>
    <row r="1847" spans="1:8" x14ac:dyDescent="0.25">
      <c r="A1847" t="s">
        <v>940</v>
      </c>
      <c r="B1847">
        <v>1739.6666666666699</v>
      </c>
      <c r="C1847" t="b">
        <v>0</v>
      </c>
      <c r="D1847">
        <v>900000</v>
      </c>
      <c r="F1847" t="s">
        <v>1752</v>
      </c>
      <c r="G1847">
        <v>0</v>
      </c>
      <c r="H1847">
        <v>869081.70896135899</v>
      </c>
    </row>
    <row r="1848" spans="1:8" x14ac:dyDescent="0.25">
      <c r="A1848" t="s">
        <v>940</v>
      </c>
      <c r="B1848">
        <v>1739.6666666666699</v>
      </c>
      <c r="C1848" t="b">
        <v>0</v>
      </c>
      <c r="D1848">
        <v>900000</v>
      </c>
      <c r="F1848" t="s">
        <v>1753</v>
      </c>
      <c r="G1848">
        <v>0</v>
      </c>
      <c r="H1848">
        <v>1055494.32371883</v>
      </c>
    </row>
    <row r="1849" spans="1:8" x14ac:dyDescent="0.25">
      <c r="A1849" t="s">
        <v>940</v>
      </c>
      <c r="B1849">
        <v>1742.6666666666699</v>
      </c>
      <c r="C1849" t="b">
        <v>0</v>
      </c>
      <c r="D1849">
        <v>900000</v>
      </c>
      <c r="F1849" t="s">
        <v>1754</v>
      </c>
      <c r="G1849">
        <v>1.7214996174445001E-3</v>
      </c>
      <c r="H1849">
        <v>869113.52247190999</v>
      </c>
    </row>
    <row r="1850" spans="1:8" x14ac:dyDescent="0.25">
      <c r="A1850" t="s">
        <v>1308</v>
      </c>
      <c r="F1850" t="s">
        <v>9</v>
      </c>
    </row>
    <row r="1851" spans="1:8" x14ac:dyDescent="0.25">
      <c r="A1851" t="s">
        <v>1308</v>
      </c>
      <c r="B1851">
        <v>1731</v>
      </c>
      <c r="C1851">
        <v>330</v>
      </c>
      <c r="D1851" t="b">
        <v>1</v>
      </c>
      <c r="E1851">
        <v>1731</v>
      </c>
      <c r="F1851" t="s">
        <v>1744</v>
      </c>
      <c r="G1851">
        <v>0</v>
      </c>
      <c r="H1851">
        <v>484.196078431373</v>
      </c>
    </row>
    <row r="1852" spans="1:8" x14ac:dyDescent="0.25">
      <c r="A1852" t="s">
        <v>1308</v>
      </c>
      <c r="B1852">
        <v>1731</v>
      </c>
      <c r="C1852">
        <v>900000</v>
      </c>
      <c r="D1852" t="b">
        <v>0</v>
      </c>
      <c r="E1852">
        <v>1614</v>
      </c>
      <c r="F1852" t="s">
        <v>1745</v>
      </c>
      <c r="G1852">
        <v>0</v>
      </c>
      <c r="H1852">
        <v>837071.09803921601</v>
      </c>
    </row>
    <row r="1853" spans="1:8" x14ac:dyDescent="0.25">
      <c r="A1853" t="s">
        <v>1308</v>
      </c>
      <c r="B1853">
        <v>1731</v>
      </c>
      <c r="C1853">
        <v>180</v>
      </c>
      <c r="D1853" t="b">
        <v>1</v>
      </c>
      <c r="E1853">
        <v>1731</v>
      </c>
      <c r="F1853" t="s">
        <v>1746</v>
      </c>
      <c r="G1853">
        <v>0</v>
      </c>
      <c r="H1853">
        <v>294.99803921568599</v>
      </c>
    </row>
    <row r="1854" spans="1:8" x14ac:dyDescent="0.25">
      <c r="A1854" t="s">
        <v>1308</v>
      </c>
      <c r="B1854">
        <v>1817</v>
      </c>
      <c r="C1854">
        <v>900000</v>
      </c>
      <c r="D1854" t="b">
        <v>0</v>
      </c>
      <c r="E1854">
        <v>1730</v>
      </c>
      <c r="F1854" t="s">
        <v>1747</v>
      </c>
      <c r="G1854">
        <v>4.7330764997248198E-2</v>
      </c>
      <c r="H1854">
        <v>954670.25098039198</v>
      </c>
    </row>
    <row r="1855" spans="1:8" x14ac:dyDescent="0.25">
      <c r="A1855" t="s">
        <v>1308</v>
      </c>
      <c r="B1855">
        <v>1734.3333333333301</v>
      </c>
      <c r="C1855" t="b">
        <v>0</v>
      </c>
      <c r="D1855">
        <v>900000</v>
      </c>
      <c r="F1855" t="s">
        <v>1752</v>
      </c>
      <c r="G1855">
        <v>7.6878723813178496E-4</v>
      </c>
      <c r="H1855">
        <v>895963.31486254302</v>
      </c>
    </row>
    <row r="1856" spans="1:8" x14ac:dyDescent="0.25">
      <c r="A1856" t="s">
        <v>1308</v>
      </c>
      <c r="B1856">
        <v>1733</v>
      </c>
      <c r="C1856" t="b">
        <v>0</v>
      </c>
      <c r="D1856">
        <v>900000</v>
      </c>
      <c r="F1856" t="s">
        <v>1753</v>
      </c>
      <c r="G1856">
        <v>0</v>
      </c>
      <c r="H1856">
        <v>1076322.00945017</v>
      </c>
    </row>
    <row r="1857" spans="1:8" x14ac:dyDescent="0.25">
      <c r="A1857" t="s">
        <v>1308</v>
      </c>
      <c r="B1857">
        <v>1737.6666666666699</v>
      </c>
      <c r="C1857" t="b">
        <v>0</v>
      </c>
      <c r="D1857">
        <v>900000</v>
      </c>
      <c r="F1857" t="s">
        <v>1754</v>
      </c>
      <c r="G1857">
        <v>2.6855937080376702E-3</v>
      </c>
      <c r="H1857">
        <v>896328.24828178703</v>
      </c>
    </row>
    <row r="1858" spans="1:8" x14ac:dyDescent="0.25">
      <c r="A1858" t="s">
        <v>148</v>
      </c>
      <c r="F1858" t="s">
        <v>9</v>
      </c>
    </row>
    <row r="1859" spans="1:8" x14ac:dyDescent="0.25">
      <c r="A1859" t="s">
        <v>148</v>
      </c>
      <c r="B1859">
        <v>1787</v>
      </c>
      <c r="C1859">
        <v>390</v>
      </c>
      <c r="D1859" t="b">
        <v>1</v>
      </c>
      <c r="E1859">
        <v>1787</v>
      </c>
      <c r="F1859" t="s">
        <v>1744</v>
      </c>
      <c r="G1859">
        <v>0</v>
      </c>
      <c r="H1859">
        <v>621.85036496350403</v>
      </c>
    </row>
    <row r="1860" spans="1:8" x14ac:dyDescent="0.25">
      <c r="A1860" t="s">
        <v>148</v>
      </c>
      <c r="B1860">
        <v>1787</v>
      </c>
      <c r="C1860">
        <v>900000</v>
      </c>
      <c r="D1860" t="b">
        <v>0</v>
      </c>
      <c r="E1860">
        <v>1623</v>
      </c>
      <c r="F1860" t="s">
        <v>1745</v>
      </c>
      <c r="G1860">
        <v>0</v>
      </c>
      <c r="H1860">
        <v>812687.98175182496</v>
      </c>
    </row>
    <row r="1861" spans="1:8" x14ac:dyDescent="0.25">
      <c r="A1861" t="s">
        <v>148</v>
      </c>
      <c r="B1861">
        <v>1787</v>
      </c>
      <c r="C1861">
        <v>440</v>
      </c>
      <c r="D1861" t="b">
        <v>1</v>
      </c>
      <c r="E1861">
        <v>1787</v>
      </c>
      <c r="F1861" t="s">
        <v>1746</v>
      </c>
      <c r="G1861">
        <v>0</v>
      </c>
      <c r="H1861">
        <v>524.33211678832095</v>
      </c>
    </row>
    <row r="1862" spans="1:8" x14ac:dyDescent="0.25">
      <c r="A1862" t="s">
        <v>148</v>
      </c>
      <c r="B1862">
        <v>1950</v>
      </c>
      <c r="C1862">
        <v>900000</v>
      </c>
      <c r="D1862" t="b">
        <v>0</v>
      </c>
      <c r="E1862">
        <v>1784</v>
      </c>
      <c r="F1862" t="s">
        <v>1747</v>
      </c>
      <c r="G1862">
        <v>8.3589743589743595E-2</v>
      </c>
      <c r="H1862">
        <v>890056.89197080303</v>
      </c>
    </row>
    <row r="1863" spans="1:8" x14ac:dyDescent="0.25">
      <c r="A1863" t="s">
        <v>148</v>
      </c>
      <c r="B1863">
        <v>1787</v>
      </c>
      <c r="C1863" t="b">
        <v>0</v>
      </c>
      <c r="D1863">
        <v>900000</v>
      </c>
      <c r="F1863" t="s">
        <v>1752</v>
      </c>
      <c r="G1863">
        <v>0</v>
      </c>
      <c r="H1863">
        <v>899354.78834870097</v>
      </c>
    </row>
    <row r="1864" spans="1:8" x14ac:dyDescent="0.25">
      <c r="A1864" t="s">
        <v>148</v>
      </c>
      <c r="B1864">
        <v>1789.3333333333301</v>
      </c>
      <c r="C1864" t="b">
        <v>0</v>
      </c>
      <c r="D1864">
        <v>900000</v>
      </c>
      <c r="F1864" t="s">
        <v>1753</v>
      </c>
      <c r="G1864">
        <v>1.3040238450073799E-3</v>
      </c>
      <c r="H1864">
        <v>1093652.6955155099</v>
      </c>
    </row>
    <row r="1865" spans="1:8" x14ac:dyDescent="0.25">
      <c r="A1865" t="s">
        <v>148</v>
      </c>
      <c r="B1865">
        <v>1795.3333333333301</v>
      </c>
      <c r="C1865" t="b">
        <v>0</v>
      </c>
      <c r="D1865">
        <v>900000</v>
      </c>
      <c r="F1865" t="s">
        <v>1754</v>
      </c>
      <c r="G1865">
        <v>4.6416635722242904E-3</v>
      </c>
      <c r="H1865">
        <v>904785.09974853299</v>
      </c>
    </row>
    <row r="1866" spans="1:8" x14ac:dyDescent="0.25">
      <c r="A1866" t="s">
        <v>42</v>
      </c>
      <c r="F1866" t="s">
        <v>9</v>
      </c>
    </row>
    <row r="1867" spans="1:8" x14ac:dyDescent="0.25">
      <c r="A1867" t="s">
        <v>42</v>
      </c>
      <c r="B1867">
        <v>1840</v>
      </c>
      <c r="C1867">
        <v>320</v>
      </c>
      <c r="D1867" t="b">
        <v>1</v>
      </c>
      <c r="E1867">
        <v>1840</v>
      </c>
      <c r="F1867" t="s">
        <v>1744</v>
      </c>
      <c r="G1867">
        <v>0</v>
      </c>
      <c r="H1867">
        <v>465.27477102414701</v>
      </c>
    </row>
    <row r="1868" spans="1:8" x14ac:dyDescent="0.25">
      <c r="A1868" t="s">
        <v>42</v>
      </c>
      <c r="B1868">
        <v>1841</v>
      </c>
      <c r="C1868">
        <v>900000</v>
      </c>
      <c r="D1868" t="b">
        <v>0</v>
      </c>
      <c r="E1868">
        <v>1677</v>
      </c>
      <c r="F1868" t="s">
        <v>1745</v>
      </c>
      <c r="G1868">
        <v>5.43183052688745E-4</v>
      </c>
      <c r="H1868">
        <v>915564.36927560403</v>
      </c>
    </row>
    <row r="1869" spans="1:8" x14ac:dyDescent="0.25">
      <c r="A1869" t="s">
        <v>42</v>
      </c>
      <c r="B1869">
        <v>1840</v>
      </c>
      <c r="C1869">
        <v>350</v>
      </c>
      <c r="D1869" t="b">
        <v>1</v>
      </c>
      <c r="E1869">
        <v>1840</v>
      </c>
      <c r="F1869" t="s">
        <v>1746</v>
      </c>
      <c r="G1869">
        <v>0</v>
      </c>
      <c r="H1869">
        <v>469.671107410491</v>
      </c>
    </row>
    <row r="1870" spans="1:8" x14ac:dyDescent="0.25">
      <c r="A1870" t="s">
        <v>42</v>
      </c>
      <c r="B1870">
        <v>1989</v>
      </c>
      <c r="C1870">
        <v>900000</v>
      </c>
      <c r="D1870" t="b">
        <v>0</v>
      </c>
      <c r="E1870">
        <v>1838</v>
      </c>
      <c r="F1870" t="s">
        <v>1747</v>
      </c>
      <c r="G1870">
        <v>7.4912016088486605E-2</v>
      </c>
      <c r="H1870">
        <v>1030721.57993339</v>
      </c>
    </row>
    <row r="1871" spans="1:8" x14ac:dyDescent="0.25">
      <c r="A1871" t="s">
        <v>42</v>
      </c>
      <c r="B1871">
        <v>1840.3333333333301</v>
      </c>
      <c r="C1871" t="b">
        <v>0</v>
      </c>
      <c r="D1871">
        <v>900000</v>
      </c>
      <c r="F1871" t="s">
        <v>1752</v>
      </c>
      <c r="G1871">
        <v>0</v>
      </c>
      <c r="H1871">
        <v>905279.79181494704</v>
      </c>
    </row>
    <row r="1872" spans="1:8" x14ac:dyDescent="0.25">
      <c r="A1872" t="s">
        <v>42</v>
      </c>
      <c r="B1872">
        <v>1841.3333333333301</v>
      </c>
      <c r="C1872" t="b">
        <v>0</v>
      </c>
      <c r="D1872">
        <v>900000</v>
      </c>
      <c r="F1872" t="s">
        <v>1753</v>
      </c>
      <c r="G1872">
        <v>5.4308472121655804E-4</v>
      </c>
      <c r="H1872">
        <v>1083522.65980016</v>
      </c>
    </row>
    <row r="1873" spans="1:8" x14ac:dyDescent="0.25">
      <c r="A1873" t="s">
        <v>42</v>
      </c>
      <c r="B1873">
        <v>1844.3333333333301</v>
      </c>
      <c r="C1873" t="b">
        <v>0</v>
      </c>
      <c r="D1873">
        <v>900000</v>
      </c>
      <c r="F1873" t="s">
        <v>1754</v>
      </c>
      <c r="G1873">
        <v>2.1688053497198601E-3</v>
      </c>
      <c r="H1873">
        <v>906856.76751984702</v>
      </c>
    </row>
    <row r="1874" spans="1:8" x14ac:dyDescent="0.25">
      <c r="A1874" t="s">
        <v>238</v>
      </c>
      <c r="F1874" t="s">
        <v>9</v>
      </c>
    </row>
    <row r="1875" spans="1:8" x14ac:dyDescent="0.25">
      <c r="A1875" t="s">
        <v>238</v>
      </c>
      <c r="B1875">
        <v>1835</v>
      </c>
      <c r="C1875">
        <v>290</v>
      </c>
      <c r="D1875" t="b">
        <v>1</v>
      </c>
      <c r="E1875">
        <v>1835</v>
      </c>
      <c r="F1875" t="s">
        <v>1744</v>
      </c>
      <c r="G1875">
        <v>0</v>
      </c>
      <c r="H1875">
        <v>436.03504482477598</v>
      </c>
    </row>
    <row r="1876" spans="1:8" x14ac:dyDescent="0.25">
      <c r="A1876" t="s">
        <v>238</v>
      </c>
      <c r="B1876">
        <v>1835</v>
      </c>
      <c r="C1876">
        <v>900000</v>
      </c>
      <c r="D1876" t="b">
        <v>0</v>
      </c>
      <c r="E1876">
        <v>1674</v>
      </c>
      <c r="F1876" t="s">
        <v>1745</v>
      </c>
      <c r="G1876">
        <v>0</v>
      </c>
      <c r="H1876">
        <v>899291.53015484905</v>
      </c>
    </row>
    <row r="1877" spans="1:8" x14ac:dyDescent="0.25">
      <c r="A1877" t="s">
        <v>238</v>
      </c>
      <c r="B1877">
        <v>1835</v>
      </c>
      <c r="C1877">
        <v>540</v>
      </c>
      <c r="D1877" t="b">
        <v>1</v>
      </c>
      <c r="E1877">
        <v>1835</v>
      </c>
      <c r="F1877" t="s">
        <v>1746</v>
      </c>
      <c r="G1877">
        <v>0</v>
      </c>
      <c r="H1877">
        <v>662.92991035044804</v>
      </c>
    </row>
    <row r="1878" spans="1:8" x14ac:dyDescent="0.25">
      <c r="A1878" t="s">
        <v>238</v>
      </c>
      <c r="B1878">
        <v>1932</v>
      </c>
      <c r="C1878">
        <v>900000</v>
      </c>
      <c r="D1878" t="b">
        <v>0</v>
      </c>
      <c r="E1878">
        <v>1830</v>
      </c>
      <c r="F1878" t="s">
        <v>1747</v>
      </c>
      <c r="G1878">
        <v>5.0207039337474203E-2</v>
      </c>
      <c r="H1878">
        <v>961648.777506112</v>
      </c>
    </row>
    <row r="1879" spans="1:8" x14ac:dyDescent="0.25">
      <c r="A1879" t="s">
        <v>238</v>
      </c>
      <c r="B1879">
        <v>1836</v>
      </c>
      <c r="C1879" t="b">
        <v>0</v>
      </c>
      <c r="D1879">
        <v>900000</v>
      </c>
      <c r="F1879" t="s">
        <v>1752</v>
      </c>
      <c r="G1879">
        <v>0</v>
      </c>
      <c r="H1879">
        <v>910386.94034797</v>
      </c>
    </row>
    <row r="1880" spans="1:8" x14ac:dyDescent="0.25">
      <c r="A1880" t="s">
        <v>238</v>
      </c>
      <c r="B1880">
        <v>1836.3333333333301</v>
      </c>
      <c r="C1880" t="b">
        <v>0</v>
      </c>
      <c r="D1880">
        <v>900000</v>
      </c>
      <c r="F1880" t="s">
        <v>1753</v>
      </c>
      <c r="G1880">
        <v>1.8152114721359201E-4</v>
      </c>
      <c r="H1880">
        <v>1077527.16797846</v>
      </c>
    </row>
    <row r="1881" spans="1:8" x14ac:dyDescent="0.25">
      <c r="A1881" t="s">
        <v>238</v>
      </c>
      <c r="B1881">
        <v>1839.3333333333301</v>
      </c>
      <c r="C1881" t="b">
        <v>0</v>
      </c>
      <c r="D1881">
        <v>900000</v>
      </c>
      <c r="F1881" t="s">
        <v>1754</v>
      </c>
      <c r="G1881">
        <v>1.81225081551284E-3</v>
      </c>
      <c r="H1881">
        <v>910873.45236122597</v>
      </c>
    </row>
    <row r="1882" spans="1:8" x14ac:dyDescent="0.25">
      <c r="A1882" t="s">
        <v>845</v>
      </c>
      <c r="F1882" t="s">
        <v>9</v>
      </c>
    </row>
    <row r="1883" spans="1:8" x14ac:dyDescent="0.25">
      <c r="A1883" t="s">
        <v>845</v>
      </c>
      <c r="B1883">
        <v>1803</v>
      </c>
      <c r="C1883">
        <v>310</v>
      </c>
      <c r="D1883" t="b">
        <v>1</v>
      </c>
      <c r="E1883">
        <v>1803</v>
      </c>
      <c r="F1883" t="s">
        <v>1744</v>
      </c>
      <c r="G1883">
        <v>0</v>
      </c>
      <c r="H1883">
        <v>457.64396887159501</v>
      </c>
    </row>
    <row r="1884" spans="1:8" x14ac:dyDescent="0.25">
      <c r="A1884" t="s">
        <v>845</v>
      </c>
      <c r="B1884">
        <v>1803</v>
      </c>
      <c r="C1884">
        <v>900000</v>
      </c>
      <c r="D1884" t="b">
        <v>0</v>
      </c>
      <c r="E1884">
        <v>1684</v>
      </c>
      <c r="F1884" t="s">
        <v>1745</v>
      </c>
      <c r="G1884">
        <v>0</v>
      </c>
      <c r="H1884">
        <v>856752.34630350198</v>
      </c>
    </row>
    <row r="1885" spans="1:8" x14ac:dyDescent="0.25">
      <c r="A1885" t="s">
        <v>845</v>
      </c>
      <c r="B1885">
        <v>1803</v>
      </c>
      <c r="C1885">
        <v>230</v>
      </c>
      <c r="D1885" t="b">
        <v>1</v>
      </c>
      <c r="E1885">
        <v>1803</v>
      </c>
      <c r="F1885" t="s">
        <v>1746</v>
      </c>
      <c r="G1885">
        <v>0</v>
      </c>
      <c r="H1885">
        <v>349.20233463034998</v>
      </c>
    </row>
    <row r="1886" spans="1:8" x14ac:dyDescent="0.25">
      <c r="A1886" t="s">
        <v>845</v>
      </c>
      <c r="B1886">
        <v>1957</v>
      </c>
      <c r="C1886">
        <v>900000</v>
      </c>
      <c r="D1886" t="b">
        <v>0</v>
      </c>
      <c r="E1886">
        <v>1800</v>
      </c>
      <c r="F1886" t="s">
        <v>1747</v>
      </c>
      <c r="G1886">
        <v>7.8691875319366403E-2</v>
      </c>
      <c r="H1886">
        <v>942212.03424124501</v>
      </c>
    </row>
    <row r="1887" spans="1:8" x14ac:dyDescent="0.25">
      <c r="A1887" t="s">
        <v>845</v>
      </c>
      <c r="B1887">
        <v>1803</v>
      </c>
      <c r="C1887" t="b">
        <v>0</v>
      </c>
      <c r="D1887">
        <v>900000</v>
      </c>
      <c r="F1887" t="s">
        <v>1752</v>
      </c>
      <c r="G1887">
        <v>0</v>
      </c>
      <c r="H1887">
        <v>856441.78968871594</v>
      </c>
    </row>
    <row r="1888" spans="1:8" x14ac:dyDescent="0.25">
      <c r="A1888" t="s">
        <v>845</v>
      </c>
      <c r="B1888">
        <v>1804.3333333333301</v>
      </c>
      <c r="C1888" t="b">
        <v>0</v>
      </c>
      <c r="D1888">
        <v>900000</v>
      </c>
      <c r="F1888" t="s">
        <v>1753</v>
      </c>
      <c r="G1888">
        <v>7.3896175872889601E-4</v>
      </c>
      <c r="H1888">
        <v>1032606.72568093</v>
      </c>
    </row>
    <row r="1889" spans="1:8" x14ac:dyDescent="0.25">
      <c r="A1889" t="s">
        <v>845</v>
      </c>
      <c r="B1889">
        <v>1804</v>
      </c>
      <c r="C1889" t="b">
        <v>0</v>
      </c>
      <c r="D1889">
        <v>900000</v>
      </c>
      <c r="F1889" t="s">
        <v>1754</v>
      </c>
      <c r="G1889">
        <v>5.54323725055483E-4</v>
      </c>
      <c r="H1889">
        <v>857164.22743190697</v>
      </c>
    </row>
    <row r="1890" spans="1:8" x14ac:dyDescent="0.25">
      <c r="A1890" t="s">
        <v>701</v>
      </c>
      <c r="F1890" t="s">
        <v>9</v>
      </c>
    </row>
    <row r="1891" spans="1:8" x14ac:dyDescent="0.25">
      <c r="A1891" t="s">
        <v>701</v>
      </c>
      <c r="B1891">
        <v>1908</v>
      </c>
      <c r="C1891">
        <v>490</v>
      </c>
      <c r="D1891" t="b">
        <v>1</v>
      </c>
      <c r="E1891">
        <v>1908</v>
      </c>
      <c r="F1891" t="s">
        <v>1744</v>
      </c>
      <c r="G1891">
        <v>0</v>
      </c>
      <c r="H1891">
        <v>692.868112014453</v>
      </c>
    </row>
    <row r="1892" spans="1:8" x14ac:dyDescent="0.25">
      <c r="A1892" t="s">
        <v>701</v>
      </c>
      <c r="B1892">
        <v>1910</v>
      </c>
      <c r="C1892">
        <v>900000</v>
      </c>
      <c r="D1892" t="b">
        <v>0</v>
      </c>
      <c r="E1892">
        <v>1716</v>
      </c>
      <c r="F1892" t="s">
        <v>1745</v>
      </c>
      <c r="G1892">
        <v>1.0471204188481401E-3</v>
      </c>
      <c r="H1892">
        <v>1002299.84191509</v>
      </c>
    </row>
    <row r="1893" spans="1:8" x14ac:dyDescent="0.25">
      <c r="A1893" t="s">
        <v>701</v>
      </c>
      <c r="B1893">
        <v>1908</v>
      </c>
      <c r="C1893">
        <v>460</v>
      </c>
      <c r="D1893" t="b">
        <v>1</v>
      </c>
      <c r="E1893">
        <v>1908</v>
      </c>
      <c r="F1893" t="s">
        <v>1746</v>
      </c>
      <c r="G1893">
        <v>0</v>
      </c>
      <c r="H1893">
        <v>610.54426377597099</v>
      </c>
    </row>
    <row r="1894" spans="1:8" x14ac:dyDescent="0.25">
      <c r="A1894" t="s">
        <v>701</v>
      </c>
      <c r="B1894">
        <v>2039</v>
      </c>
      <c r="C1894">
        <v>900000</v>
      </c>
      <c r="D1894" t="b">
        <v>0</v>
      </c>
      <c r="E1894">
        <v>1904</v>
      </c>
      <c r="F1894" t="s">
        <v>1747</v>
      </c>
      <c r="G1894">
        <v>6.4247179990191194E-2</v>
      </c>
      <c r="H1894">
        <v>1082359.0555555599</v>
      </c>
    </row>
    <row r="1895" spans="1:8" x14ac:dyDescent="0.25">
      <c r="A1895" t="s">
        <v>701</v>
      </c>
      <c r="B1895">
        <v>1909</v>
      </c>
      <c r="C1895" t="b">
        <v>0</v>
      </c>
      <c r="D1895">
        <v>900000</v>
      </c>
      <c r="F1895" t="s">
        <v>1752</v>
      </c>
      <c r="G1895">
        <v>0</v>
      </c>
      <c r="H1895">
        <v>999180.10540540505</v>
      </c>
    </row>
    <row r="1896" spans="1:8" x14ac:dyDescent="0.25">
      <c r="A1896" t="s">
        <v>701</v>
      </c>
      <c r="B1896">
        <v>1909.6666666666699</v>
      </c>
      <c r="C1896" t="b">
        <v>0</v>
      </c>
      <c r="D1896">
        <v>900000</v>
      </c>
      <c r="F1896" t="s">
        <v>1753</v>
      </c>
      <c r="G1896">
        <v>3.4910106475827301E-4</v>
      </c>
      <c r="H1896">
        <v>1182690.00540541</v>
      </c>
    </row>
    <row r="1897" spans="1:8" x14ac:dyDescent="0.25">
      <c r="A1897" t="s">
        <v>701</v>
      </c>
      <c r="B1897">
        <v>1915.3333333333301</v>
      </c>
      <c r="C1897" t="b">
        <v>0</v>
      </c>
      <c r="D1897">
        <v>900000</v>
      </c>
      <c r="F1897" t="s">
        <v>1754</v>
      </c>
      <c r="G1897">
        <v>3.3066481030281599E-3</v>
      </c>
      <c r="H1897">
        <v>1002167.2018018001</v>
      </c>
    </row>
    <row r="1898" spans="1:8" x14ac:dyDescent="0.25">
      <c r="A1898" t="s">
        <v>1045</v>
      </c>
      <c r="F1898" t="s">
        <v>9</v>
      </c>
    </row>
    <row r="1899" spans="1:8" x14ac:dyDescent="0.25">
      <c r="A1899" t="s">
        <v>1045</v>
      </c>
      <c r="B1899">
        <v>1845</v>
      </c>
      <c r="C1899">
        <v>310</v>
      </c>
      <c r="D1899" t="b">
        <v>1</v>
      </c>
      <c r="E1899">
        <v>1845</v>
      </c>
      <c r="F1899" t="s">
        <v>1744</v>
      </c>
      <c r="G1899">
        <v>0</v>
      </c>
      <c r="H1899">
        <v>446.18577075098801</v>
      </c>
    </row>
    <row r="1900" spans="1:8" x14ac:dyDescent="0.25">
      <c r="A1900" t="s">
        <v>1045</v>
      </c>
      <c r="B1900">
        <v>1845</v>
      </c>
      <c r="C1900">
        <v>900000</v>
      </c>
      <c r="D1900" t="b">
        <v>0</v>
      </c>
      <c r="E1900">
        <v>1676</v>
      </c>
      <c r="F1900" t="s">
        <v>1745</v>
      </c>
      <c r="G1900">
        <v>0</v>
      </c>
      <c r="H1900">
        <v>881868.50592885399</v>
      </c>
    </row>
    <row r="1901" spans="1:8" x14ac:dyDescent="0.25">
      <c r="A1901" t="s">
        <v>1045</v>
      </c>
      <c r="B1901">
        <v>1845</v>
      </c>
      <c r="C1901">
        <v>380</v>
      </c>
      <c r="D1901" t="b">
        <v>1</v>
      </c>
      <c r="E1901">
        <v>1845</v>
      </c>
      <c r="F1901" t="s">
        <v>1746</v>
      </c>
      <c r="G1901">
        <v>0</v>
      </c>
      <c r="H1901">
        <v>503.15217391304401</v>
      </c>
    </row>
    <row r="1902" spans="1:8" x14ac:dyDescent="0.25">
      <c r="A1902" t="s">
        <v>1045</v>
      </c>
      <c r="B1902">
        <v>1845</v>
      </c>
      <c r="C1902">
        <v>781240</v>
      </c>
      <c r="D1902" t="b">
        <v>1</v>
      </c>
      <c r="E1902">
        <v>1845</v>
      </c>
      <c r="F1902" t="s">
        <v>1747</v>
      </c>
      <c r="G1902">
        <v>0</v>
      </c>
      <c r="H1902">
        <v>793476.11264822097</v>
      </c>
    </row>
    <row r="1903" spans="1:8" x14ac:dyDescent="0.25">
      <c r="A1903" t="s">
        <v>1045</v>
      </c>
      <c r="B1903">
        <v>1845</v>
      </c>
      <c r="C1903" t="b">
        <v>0</v>
      </c>
      <c r="D1903">
        <v>900000</v>
      </c>
      <c r="F1903" t="s">
        <v>1752</v>
      </c>
      <c r="G1903">
        <v>0</v>
      </c>
      <c r="H1903">
        <v>957459.74008810602</v>
      </c>
    </row>
    <row r="1904" spans="1:8" x14ac:dyDescent="0.25">
      <c r="A1904" t="s">
        <v>1045</v>
      </c>
      <c r="B1904">
        <v>1845</v>
      </c>
      <c r="C1904" t="b">
        <v>0</v>
      </c>
      <c r="D1904">
        <v>900000</v>
      </c>
      <c r="F1904" t="s">
        <v>1753</v>
      </c>
      <c r="G1904">
        <v>0</v>
      </c>
      <c r="H1904">
        <v>1157328.72863436</v>
      </c>
    </row>
    <row r="1905" spans="1:8" x14ac:dyDescent="0.25">
      <c r="A1905" t="s">
        <v>1045</v>
      </c>
      <c r="B1905">
        <v>1850.6666666666699</v>
      </c>
      <c r="C1905" t="b">
        <v>0</v>
      </c>
      <c r="D1905">
        <v>900000</v>
      </c>
      <c r="F1905" t="s">
        <v>1754</v>
      </c>
      <c r="G1905">
        <v>3.0619596541787701E-3</v>
      </c>
      <c r="H1905">
        <v>958482.94096916297</v>
      </c>
    </row>
    <row r="1906" spans="1:8" x14ac:dyDescent="0.25">
      <c r="A1906" t="s">
        <v>372</v>
      </c>
      <c r="F1906" t="s">
        <v>9</v>
      </c>
    </row>
    <row r="1907" spans="1:8" x14ac:dyDescent="0.25">
      <c r="A1907" t="s">
        <v>372</v>
      </c>
      <c r="B1907">
        <v>1742</v>
      </c>
      <c r="C1907">
        <v>330</v>
      </c>
      <c r="D1907" t="b">
        <v>1</v>
      </c>
      <c r="E1907">
        <v>1742</v>
      </c>
      <c r="F1907" t="s">
        <v>1744</v>
      </c>
      <c r="G1907">
        <v>0</v>
      </c>
      <c r="H1907">
        <v>510.20488230165699</v>
      </c>
    </row>
    <row r="1908" spans="1:8" x14ac:dyDescent="0.25">
      <c r="A1908" t="s">
        <v>372</v>
      </c>
      <c r="B1908">
        <v>1742</v>
      </c>
      <c r="C1908">
        <v>900000</v>
      </c>
      <c r="D1908" t="b">
        <v>0</v>
      </c>
      <c r="E1908">
        <v>1652</v>
      </c>
      <c r="F1908" t="s">
        <v>1745</v>
      </c>
      <c r="G1908">
        <v>0</v>
      </c>
      <c r="H1908">
        <v>908833.59633827396</v>
      </c>
    </row>
    <row r="1909" spans="1:8" x14ac:dyDescent="0.25">
      <c r="A1909" t="s">
        <v>372</v>
      </c>
      <c r="B1909">
        <v>1742</v>
      </c>
      <c r="C1909">
        <v>280</v>
      </c>
      <c r="D1909" t="b">
        <v>1</v>
      </c>
      <c r="E1909">
        <v>1742</v>
      </c>
      <c r="F1909" t="s">
        <v>1746</v>
      </c>
      <c r="G1909">
        <v>0</v>
      </c>
      <c r="H1909">
        <v>396.22711421098501</v>
      </c>
    </row>
    <row r="1910" spans="1:8" x14ac:dyDescent="0.25">
      <c r="A1910" t="s">
        <v>372</v>
      </c>
      <c r="B1910">
        <v>1742</v>
      </c>
      <c r="C1910">
        <v>511440</v>
      </c>
      <c r="D1910" t="b">
        <v>1</v>
      </c>
      <c r="E1910">
        <v>1742</v>
      </c>
      <c r="F1910" t="s">
        <v>1747</v>
      </c>
      <c r="G1910">
        <v>0</v>
      </c>
      <c r="H1910">
        <v>537008.49346120295</v>
      </c>
    </row>
    <row r="1911" spans="1:8" x14ac:dyDescent="0.25">
      <c r="A1911" t="s">
        <v>372</v>
      </c>
      <c r="B1911">
        <v>1742</v>
      </c>
      <c r="C1911" t="b">
        <v>0</v>
      </c>
      <c r="D1911">
        <v>900000</v>
      </c>
      <c r="F1911" t="s">
        <v>1752</v>
      </c>
      <c r="G1911">
        <v>0</v>
      </c>
      <c r="H1911">
        <v>846674.48850118998</v>
      </c>
    </row>
    <row r="1912" spans="1:8" x14ac:dyDescent="0.25">
      <c r="A1912" t="s">
        <v>372</v>
      </c>
      <c r="B1912">
        <v>1742</v>
      </c>
      <c r="C1912" t="b">
        <v>0</v>
      </c>
      <c r="D1912">
        <v>900000</v>
      </c>
      <c r="F1912" t="s">
        <v>1753</v>
      </c>
      <c r="G1912">
        <v>0</v>
      </c>
      <c r="H1912">
        <v>1025972.3681601899</v>
      </c>
    </row>
    <row r="1913" spans="1:8" x14ac:dyDescent="0.25">
      <c r="A1913" t="s">
        <v>372</v>
      </c>
      <c r="B1913">
        <v>1746</v>
      </c>
      <c r="C1913" t="b">
        <v>0</v>
      </c>
      <c r="D1913">
        <v>900000</v>
      </c>
      <c r="F1913" t="s">
        <v>1754</v>
      </c>
      <c r="G1913">
        <v>2.2909507445589799E-3</v>
      </c>
      <c r="H1913">
        <v>848080.66435368801</v>
      </c>
    </row>
    <row r="1914" spans="1:8" x14ac:dyDescent="0.25">
      <c r="A1914" t="s">
        <v>1146</v>
      </c>
      <c r="F1914" t="s">
        <v>9</v>
      </c>
    </row>
    <row r="1915" spans="1:8" x14ac:dyDescent="0.25">
      <c r="A1915" t="s">
        <v>1146</v>
      </c>
      <c r="B1915">
        <v>1773</v>
      </c>
      <c r="C1915">
        <v>480</v>
      </c>
      <c r="D1915" t="b">
        <v>1</v>
      </c>
      <c r="E1915">
        <v>1773</v>
      </c>
      <c r="F1915" t="s">
        <v>1744</v>
      </c>
      <c r="G1915">
        <v>0</v>
      </c>
      <c r="H1915">
        <v>650.74248927038605</v>
      </c>
    </row>
    <row r="1916" spans="1:8" x14ac:dyDescent="0.25">
      <c r="A1916" t="s">
        <v>1146</v>
      </c>
      <c r="B1916">
        <v>1775</v>
      </c>
      <c r="C1916">
        <v>900000</v>
      </c>
      <c r="D1916" t="b">
        <v>0</v>
      </c>
      <c r="E1916">
        <v>1547</v>
      </c>
      <c r="F1916" t="s">
        <v>1745</v>
      </c>
      <c r="G1916">
        <v>1.1267605633802399E-3</v>
      </c>
      <c r="H1916">
        <v>910932.14806866995</v>
      </c>
    </row>
    <row r="1917" spans="1:8" x14ac:dyDescent="0.25">
      <c r="A1917" t="s">
        <v>1146</v>
      </c>
      <c r="B1917">
        <v>1773</v>
      </c>
      <c r="C1917">
        <v>220</v>
      </c>
      <c r="D1917" t="b">
        <v>1</v>
      </c>
      <c r="E1917">
        <v>1773</v>
      </c>
      <c r="F1917" t="s">
        <v>1746</v>
      </c>
      <c r="G1917">
        <v>0</v>
      </c>
      <c r="H1917">
        <v>361.61373390557901</v>
      </c>
    </row>
    <row r="1918" spans="1:8" x14ac:dyDescent="0.25">
      <c r="A1918" t="s">
        <v>1146</v>
      </c>
      <c r="B1918">
        <v>1936</v>
      </c>
      <c r="C1918">
        <v>900000</v>
      </c>
      <c r="D1918" t="b">
        <v>0</v>
      </c>
      <c r="E1918">
        <v>1770</v>
      </c>
      <c r="F1918" t="s">
        <v>1747</v>
      </c>
      <c r="G1918">
        <v>8.4194214876033097E-2</v>
      </c>
      <c r="H1918">
        <v>989035.87768240296</v>
      </c>
    </row>
    <row r="1919" spans="1:8" x14ac:dyDescent="0.25">
      <c r="A1919" t="s">
        <v>1146</v>
      </c>
      <c r="B1919">
        <v>1773.6666666666699</v>
      </c>
      <c r="C1919" t="b">
        <v>0</v>
      </c>
      <c r="D1919">
        <v>900000</v>
      </c>
      <c r="F1919" t="s">
        <v>1752</v>
      </c>
      <c r="G1919">
        <v>3.7586919751930698E-4</v>
      </c>
      <c r="H1919">
        <v>835400.11047400604</v>
      </c>
    </row>
    <row r="1920" spans="1:8" x14ac:dyDescent="0.25">
      <c r="A1920" t="s">
        <v>1146</v>
      </c>
      <c r="B1920">
        <v>1773</v>
      </c>
      <c r="C1920" t="b">
        <v>0</v>
      </c>
      <c r="D1920">
        <v>900000</v>
      </c>
      <c r="F1920" t="s">
        <v>1753</v>
      </c>
      <c r="G1920">
        <v>0</v>
      </c>
      <c r="H1920">
        <v>1000560.12423547</v>
      </c>
    </row>
    <row r="1921" spans="1:8" x14ac:dyDescent="0.25">
      <c r="A1921" t="s">
        <v>1146</v>
      </c>
      <c r="B1921">
        <v>1786.3333333333301</v>
      </c>
      <c r="C1921" t="b">
        <v>0</v>
      </c>
      <c r="D1921">
        <v>900000</v>
      </c>
      <c r="F1921" t="s">
        <v>1754</v>
      </c>
      <c r="G1921">
        <v>7.4640791192386296E-3</v>
      </c>
      <c r="H1921">
        <v>839799.82798165095</v>
      </c>
    </row>
    <row r="1922" spans="1:8" x14ac:dyDescent="0.25">
      <c r="A1922" t="s">
        <v>740</v>
      </c>
      <c r="F1922" t="s">
        <v>9</v>
      </c>
    </row>
    <row r="1923" spans="1:8" x14ac:dyDescent="0.25">
      <c r="A1923" t="s">
        <v>740</v>
      </c>
      <c r="B1923">
        <v>3526</v>
      </c>
      <c r="C1923">
        <v>550</v>
      </c>
      <c r="D1923" t="b">
        <v>1</v>
      </c>
      <c r="E1923">
        <v>3526</v>
      </c>
      <c r="F1923" t="s">
        <v>1744</v>
      </c>
      <c r="G1923">
        <v>0</v>
      </c>
      <c r="H1923">
        <v>796.500224921278</v>
      </c>
    </row>
    <row r="1924" spans="1:8" x14ac:dyDescent="0.25">
      <c r="A1924" t="s">
        <v>740</v>
      </c>
      <c r="B1924">
        <v>3532</v>
      </c>
      <c r="C1924">
        <v>900000</v>
      </c>
      <c r="D1924" t="b">
        <v>0</v>
      </c>
      <c r="E1924">
        <v>3354</v>
      </c>
      <c r="F1924" t="s">
        <v>1745</v>
      </c>
      <c r="G1924">
        <v>1.6987542468855899E-3</v>
      </c>
      <c r="H1924">
        <v>940897.26135852502</v>
      </c>
    </row>
    <row r="1925" spans="1:8" x14ac:dyDescent="0.25">
      <c r="A1925" t="s">
        <v>740</v>
      </c>
      <c r="B1925">
        <v>3526</v>
      </c>
      <c r="C1925">
        <v>300</v>
      </c>
      <c r="D1925" t="b">
        <v>1</v>
      </c>
      <c r="E1925">
        <v>3526</v>
      </c>
      <c r="F1925" t="s">
        <v>1746</v>
      </c>
      <c r="G1925">
        <v>0</v>
      </c>
      <c r="H1925">
        <v>460.07984705353101</v>
      </c>
    </row>
    <row r="1926" spans="1:8" x14ac:dyDescent="0.25">
      <c r="A1926" t="s">
        <v>740</v>
      </c>
      <c r="B1926">
        <v>4056</v>
      </c>
      <c r="C1926">
        <v>900000</v>
      </c>
      <c r="D1926" t="b">
        <v>0</v>
      </c>
      <c r="E1926">
        <v>3524</v>
      </c>
      <c r="F1926" t="s">
        <v>1747</v>
      </c>
      <c r="G1926">
        <v>0.13067061143984199</v>
      </c>
      <c r="H1926">
        <v>1065113.2663067901</v>
      </c>
    </row>
    <row r="1927" spans="1:8" x14ac:dyDescent="0.25">
      <c r="A1927" t="s">
        <v>740</v>
      </c>
      <c r="B1927">
        <v>3536.3333333333298</v>
      </c>
      <c r="C1927" t="b">
        <v>0</v>
      </c>
      <c r="D1927">
        <v>900000</v>
      </c>
      <c r="F1927" t="s">
        <v>1752</v>
      </c>
      <c r="G1927">
        <v>2.2622301819210698E-3</v>
      </c>
      <c r="H1927">
        <v>855673.319844204</v>
      </c>
    </row>
    <row r="1928" spans="1:8" x14ac:dyDescent="0.25">
      <c r="A1928" t="s">
        <v>740</v>
      </c>
      <c r="B1928">
        <v>3528.3333333333298</v>
      </c>
      <c r="C1928" t="b">
        <v>0</v>
      </c>
      <c r="D1928">
        <v>900000</v>
      </c>
      <c r="F1928" t="s">
        <v>1753</v>
      </c>
      <c r="G1928">
        <v>0</v>
      </c>
      <c r="H1928">
        <v>1079862.24405862</v>
      </c>
    </row>
    <row r="1929" spans="1:8" x14ac:dyDescent="0.25">
      <c r="A1929" t="s">
        <v>740</v>
      </c>
      <c r="B1929">
        <v>3533.6666666666702</v>
      </c>
      <c r="C1929" t="b">
        <v>0</v>
      </c>
      <c r="D1929">
        <v>900000</v>
      </c>
      <c r="F1929" t="s">
        <v>1754</v>
      </c>
      <c r="G1929">
        <v>1.50929157626634E-3</v>
      </c>
      <c r="H1929">
        <v>854951.67553472403</v>
      </c>
    </row>
    <row r="1930" spans="1:8" x14ac:dyDescent="0.25">
      <c r="A1930" t="s">
        <v>345</v>
      </c>
      <c r="F1930" t="s">
        <v>9</v>
      </c>
    </row>
    <row r="1931" spans="1:8" x14ac:dyDescent="0.25">
      <c r="A1931" t="s">
        <v>345</v>
      </c>
      <c r="B1931">
        <v>3698</v>
      </c>
      <c r="C1931">
        <v>800</v>
      </c>
      <c r="D1931" t="b">
        <v>1</v>
      </c>
      <c r="E1931">
        <v>3698</v>
      </c>
      <c r="F1931" t="s">
        <v>1744</v>
      </c>
      <c r="G1931">
        <v>0</v>
      </c>
      <c r="H1931">
        <v>1105.5350109409201</v>
      </c>
    </row>
    <row r="1932" spans="1:8" x14ac:dyDescent="0.25">
      <c r="A1932" t="s">
        <v>345</v>
      </c>
      <c r="B1932">
        <v>3708</v>
      </c>
      <c r="C1932">
        <v>900000</v>
      </c>
      <c r="D1932" t="b">
        <v>0</v>
      </c>
      <c r="E1932">
        <v>3368</v>
      </c>
      <c r="F1932" t="s">
        <v>1745</v>
      </c>
      <c r="G1932">
        <v>2.6968716289104099E-3</v>
      </c>
      <c r="H1932">
        <v>962925.20131290995</v>
      </c>
    </row>
    <row r="1933" spans="1:8" x14ac:dyDescent="0.25">
      <c r="A1933" t="s">
        <v>345</v>
      </c>
      <c r="B1933">
        <v>3698</v>
      </c>
      <c r="C1933">
        <v>490</v>
      </c>
      <c r="D1933" t="b">
        <v>1</v>
      </c>
      <c r="E1933">
        <v>3698</v>
      </c>
      <c r="F1933" t="s">
        <v>1746</v>
      </c>
      <c r="G1933">
        <v>0</v>
      </c>
      <c r="H1933">
        <v>725.84026258205699</v>
      </c>
    </row>
    <row r="1934" spans="1:8" x14ac:dyDescent="0.25">
      <c r="A1934" t="s">
        <v>345</v>
      </c>
      <c r="B1934">
        <v>4322</v>
      </c>
      <c r="C1934">
        <v>900000</v>
      </c>
      <c r="D1934" t="b">
        <v>0</v>
      </c>
      <c r="E1934">
        <v>3697</v>
      </c>
      <c r="F1934" t="s">
        <v>1747</v>
      </c>
      <c r="G1934">
        <v>0.14437760296159199</v>
      </c>
      <c r="H1934">
        <v>1090856.6936542699</v>
      </c>
    </row>
    <row r="1935" spans="1:8" x14ac:dyDescent="0.25">
      <c r="A1935" t="s">
        <v>345</v>
      </c>
      <c r="B1935">
        <v>3714</v>
      </c>
      <c r="C1935" t="b">
        <v>0</v>
      </c>
      <c r="D1935">
        <v>900000</v>
      </c>
      <c r="F1935" t="s">
        <v>1752</v>
      </c>
      <c r="G1935">
        <v>2.78226530245917E-3</v>
      </c>
      <c r="H1935">
        <v>859980.481659499</v>
      </c>
    </row>
    <row r="1936" spans="1:8" x14ac:dyDescent="0.25">
      <c r="A1936" t="s">
        <v>345</v>
      </c>
      <c r="B1936">
        <v>3703.6666666666702</v>
      </c>
      <c r="C1936" t="b">
        <v>0</v>
      </c>
      <c r="D1936">
        <v>900000</v>
      </c>
      <c r="F1936" t="s">
        <v>1753</v>
      </c>
      <c r="G1936">
        <v>0</v>
      </c>
      <c r="H1936">
        <v>1072953.6794839399</v>
      </c>
    </row>
    <row r="1937" spans="1:8" x14ac:dyDescent="0.25">
      <c r="A1937" t="s">
        <v>345</v>
      </c>
      <c r="B1937">
        <v>3709</v>
      </c>
      <c r="C1937" t="b">
        <v>0</v>
      </c>
      <c r="D1937">
        <v>900000</v>
      </c>
      <c r="F1937" t="s">
        <v>1754</v>
      </c>
      <c r="G1937">
        <v>1.43794374045114E-3</v>
      </c>
      <c r="H1937">
        <v>859214.91873260797</v>
      </c>
    </row>
    <row r="1938" spans="1:8" x14ac:dyDescent="0.25">
      <c r="A1938" t="s">
        <v>1692</v>
      </c>
      <c r="F1938" t="s">
        <v>9</v>
      </c>
    </row>
    <row r="1939" spans="1:8" x14ac:dyDescent="0.25">
      <c r="A1939" t="s">
        <v>1692</v>
      </c>
      <c r="B1939">
        <v>3625</v>
      </c>
      <c r="C1939">
        <v>630</v>
      </c>
      <c r="D1939" t="b">
        <v>1</v>
      </c>
      <c r="E1939">
        <v>3625</v>
      </c>
      <c r="F1939" t="s">
        <v>1744</v>
      </c>
      <c r="G1939">
        <v>0</v>
      </c>
      <c r="H1939">
        <v>826.04445318646697</v>
      </c>
    </row>
    <row r="1940" spans="1:8" x14ac:dyDescent="0.25">
      <c r="A1940" t="s">
        <v>1692</v>
      </c>
      <c r="B1940">
        <v>3630</v>
      </c>
      <c r="C1940">
        <v>900000</v>
      </c>
      <c r="D1940" t="b">
        <v>0</v>
      </c>
      <c r="E1940">
        <v>3364</v>
      </c>
      <c r="F1940" t="s">
        <v>1745</v>
      </c>
      <c r="G1940">
        <v>1.37741046831952E-3</v>
      </c>
      <c r="H1940">
        <v>868971.09323367395</v>
      </c>
    </row>
    <row r="1941" spans="1:8" x14ac:dyDescent="0.25">
      <c r="A1941" t="s">
        <v>1692</v>
      </c>
      <c r="B1941">
        <v>3625</v>
      </c>
      <c r="C1941">
        <v>380</v>
      </c>
      <c r="D1941" t="b">
        <v>1</v>
      </c>
      <c r="E1941">
        <v>3625</v>
      </c>
      <c r="F1941" t="s">
        <v>1746</v>
      </c>
      <c r="G1941">
        <v>0</v>
      </c>
      <c r="H1941">
        <v>510.99134539732501</v>
      </c>
    </row>
    <row r="1942" spans="1:8" x14ac:dyDescent="0.25">
      <c r="A1942" t="s">
        <v>1692</v>
      </c>
      <c r="B1942">
        <v>4661</v>
      </c>
      <c r="C1942">
        <v>900000</v>
      </c>
      <c r="D1942" t="b">
        <v>0</v>
      </c>
      <c r="E1942">
        <v>3622</v>
      </c>
      <c r="F1942" t="s">
        <v>1747</v>
      </c>
      <c r="G1942">
        <v>0.22226989916327</v>
      </c>
      <c r="H1942">
        <v>1183531.5892997601</v>
      </c>
    </row>
    <row r="1943" spans="1:8" x14ac:dyDescent="0.25">
      <c r="A1943" t="s">
        <v>1692</v>
      </c>
      <c r="B1943">
        <v>3635.3333333333298</v>
      </c>
      <c r="C1943" t="b">
        <v>0</v>
      </c>
      <c r="D1943">
        <v>900000</v>
      </c>
      <c r="F1943" t="s">
        <v>1752</v>
      </c>
      <c r="G1943">
        <v>2.5673940949936199E-3</v>
      </c>
      <c r="H1943">
        <v>944451.11043956096</v>
      </c>
    </row>
    <row r="1944" spans="1:8" x14ac:dyDescent="0.25">
      <c r="A1944" t="s">
        <v>1692</v>
      </c>
      <c r="B1944">
        <v>3626</v>
      </c>
      <c r="C1944" t="b">
        <v>0</v>
      </c>
      <c r="D1944">
        <v>900000</v>
      </c>
      <c r="F1944" t="s">
        <v>1753</v>
      </c>
      <c r="G1944">
        <v>0</v>
      </c>
      <c r="H1944">
        <v>1182135.96318681</v>
      </c>
    </row>
    <row r="1945" spans="1:8" x14ac:dyDescent="0.25">
      <c r="A1945" t="s">
        <v>1692</v>
      </c>
      <c r="B1945">
        <v>3632.3333333333298</v>
      </c>
      <c r="C1945" t="b">
        <v>0</v>
      </c>
      <c r="D1945">
        <v>900000</v>
      </c>
      <c r="F1945" t="s">
        <v>1754</v>
      </c>
      <c r="G1945">
        <v>1.74359915573097E-3</v>
      </c>
      <c r="H1945">
        <v>943640.80879120901</v>
      </c>
    </row>
    <row r="1946" spans="1:8" x14ac:dyDescent="0.25">
      <c r="A1946" t="s">
        <v>681</v>
      </c>
      <c r="F1946" t="s">
        <v>9</v>
      </c>
    </row>
    <row r="1947" spans="1:8" x14ac:dyDescent="0.25">
      <c r="A1947" t="s">
        <v>681</v>
      </c>
      <c r="B1947">
        <v>3299</v>
      </c>
      <c r="C1947">
        <v>490</v>
      </c>
      <c r="D1947" t="b">
        <v>1</v>
      </c>
      <c r="E1947">
        <v>3299</v>
      </c>
      <c r="F1947" t="s">
        <v>1744</v>
      </c>
      <c r="G1947">
        <v>0</v>
      </c>
      <c r="H1947">
        <v>659.43150139386705</v>
      </c>
    </row>
    <row r="1948" spans="1:8" x14ac:dyDescent="0.25">
      <c r="A1948" t="s">
        <v>681</v>
      </c>
      <c r="B1948">
        <v>3299</v>
      </c>
      <c r="C1948">
        <v>900000</v>
      </c>
      <c r="D1948" t="b">
        <v>0</v>
      </c>
      <c r="E1948">
        <v>3140</v>
      </c>
      <c r="F1948" t="s">
        <v>1745</v>
      </c>
      <c r="G1948">
        <v>0</v>
      </c>
      <c r="H1948">
        <v>819028.86200716905</v>
      </c>
    </row>
    <row r="1949" spans="1:8" x14ac:dyDescent="0.25">
      <c r="A1949" t="s">
        <v>681</v>
      </c>
      <c r="B1949">
        <v>3299</v>
      </c>
      <c r="C1949">
        <v>480</v>
      </c>
      <c r="D1949" t="b">
        <v>1</v>
      </c>
      <c r="E1949">
        <v>3299</v>
      </c>
      <c r="F1949" t="s">
        <v>1746</v>
      </c>
      <c r="G1949">
        <v>0</v>
      </c>
      <c r="H1949">
        <v>588.42692154520103</v>
      </c>
    </row>
    <row r="1950" spans="1:8" x14ac:dyDescent="0.25">
      <c r="A1950" t="s">
        <v>681</v>
      </c>
      <c r="B1950">
        <v>3868</v>
      </c>
      <c r="C1950">
        <v>900000</v>
      </c>
      <c r="D1950" t="b">
        <v>0</v>
      </c>
      <c r="E1950">
        <v>3297</v>
      </c>
      <c r="F1950" t="s">
        <v>1747</v>
      </c>
      <c r="G1950">
        <v>0.147104446742503</v>
      </c>
      <c r="H1950">
        <v>934932.11967343697</v>
      </c>
    </row>
    <row r="1951" spans="1:8" x14ac:dyDescent="0.25">
      <c r="A1951" t="s">
        <v>681</v>
      </c>
      <c r="B1951">
        <v>3304.6666666666702</v>
      </c>
      <c r="C1951" t="b">
        <v>0</v>
      </c>
      <c r="D1951">
        <v>900000</v>
      </c>
      <c r="F1951" t="s">
        <v>1752</v>
      </c>
      <c r="G1951">
        <v>8.0693968125877802E-4</v>
      </c>
      <c r="H1951">
        <v>798446.98149575898</v>
      </c>
    </row>
    <row r="1952" spans="1:8" x14ac:dyDescent="0.25">
      <c r="A1952" t="s">
        <v>681</v>
      </c>
      <c r="B1952">
        <v>3302</v>
      </c>
      <c r="C1952" t="b">
        <v>0</v>
      </c>
      <c r="D1952">
        <v>900000</v>
      </c>
      <c r="F1952" t="s">
        <v>1753</v>
      </c>
      <c r="G1952">
        <v>0</v>
      </c>
      <c r="H1952">
        <v>1028520.1621048599</v>
      </c>
    </row>
    <row r="1953" spans="1:8" x14ac:dyDescent="0.25">
      <c r="A1953" t="s">
        <v>681</v>
      </c>
      <c r="B1953">
        <v>3304.3333333333298</v>
      </c>
      <c r="C1953" t="b">
        <v>0</v>
      </c>
      <c r="D1953">
        <v>900000</v>
      </c>
      <c r="F1953" t="s">
        <v>1754</v>
      </c>
      <c r="G1953">
        <v>7.06143447997576E-4</v>
      </c>
      <c r="H1953">
        <v>798545.73033924401</v>
      </c>
    </row>
    <row r="1954" spans="1:8" x14ac:dyDescent="0.25">
      <c r="A1954" t="s">
        <v>1211</v>
      </c>
      <c r="F1954" t="s">
        <v>9</v>
      </c>
    </row>
    <row r="1955" spans="1:8" x14ac:dyDescent="0.25">
      <c r="A1955" t="s">
        <v>1211</v>
      </c>
      <c r="B1955">
        <v>3547</v>
      </c>
      <c r="C1955">
        <v>430</v>
      </c>
      <c r="D1955" t="b">
        <v>1</v>
      </c>
      <c r="E1955">
        <v>3547</v>
      </c>
      <c r="F1955" t="s">
        <v>1744</v>
      </c>
      <c r="G1955">
        <v>0</v>
      </c>
      <c r="H1955">
        <v>637.96124343964505</v>
      </c>
    </row>
    <row r="1956" spans="1:8" x14ac:dyDescent="0.25">
      <c r="A1956" t="s">
        <v>1211</v>
      </c>
      <c r="B1956">
        <v>3554</v>
      </c>
      <c r="C1956">
        <v>900000</v>
      </c>
      <c r="D1956" t="b">
        <v>0</v>
      </c>
      <c r="E1956">
        <v>3348</v>
      </c>
      <c r="F1956" t="s">
        <v>1745</v>
      </c>
      <c r="G1956">
        <v>1.9696117051209998E-3</v>
      </c>
      <c r="H1956">
        <v>875926.24949535704</v>
      </c>
    </row>
    <row r="1957" spans="1:8" x14ac:dyDescent="0.25">
      <c r="A1957" t="s">
        <v>1211</v>
      </c>
      <c r="B1957">
        <v>3547</v>
      </c>
      <c r="C1957">
        <v>420</v>
      </c>
      <c r="D1957" t="b">
        <v>1</v>
      </c>
      <c r="E1957">
        <v>3547</v>
      </c>
      <c r="F1957" t="s">
        <v>1746</v>
      </c>
      <c r="G1957">
        <v>0</v>
      </c>
      <c r="H1957">
        <v>561.25958821154597</v>
      </c>
    </row>
    <row r="1958" spans="1:8" x14ac:dyDescent="0.25">
      <c r="A1958" t="s">
        <v>1211</v>
      </c>
      <c r="B1958">
        <v>4363</v>
      </c>
      <c r="C1958">
        <v>900000</v>
      </c>
      <c r="D1958" t="b">
        <v>0</v>
      </c>
      <c r="E1958">
        <v>3545</v>
      </c>
      <c r="F1958" t="s">
        <v>1747</v>
      </c>
      <c r="G1958">
        <v>0.18702727481091</v>
      </c>
      <c r="H1958">
        <v>1031683.41037545</v>
      </c>
    </row>
    <row r="1959" spans="1:8" x14ac:dyDescent="0.25">
      <c r="A1959" t="s">
        <v>1211</v>
      </c>
      <c r="B1959">
        <v>3555</v>
      </c>
      <c r="C1959" t="b">
        <v>0</v>
      </c>
      <c r="D1959">
        <v>900000</v>
      </c>
      <c r="F1959" t="s">
        <v>1752</v>
      </c>
      <c r="G1959">
        <v>1.0314111579934301E-3</v>
      </c>
      <c r="H1959">
        <v>868784.98497451004</v>
      </c>
    </row>
    <row r="1960" spans="1:8" x14ac:dyDescent="0.25">
      <c r="A1960" t="s">
        <v>1211</v>
      </c>
      <c r="B1960">
        <v>3551.3333333333298</v>
      </c>
      <c r="C1960" t="b">
        <v>0</v>
      </c>
      <c r="D1960">
        <v>900000</v>
      </c>
      <c r="F1960" t="s">
        <v>1753</v>
      </c>
      <c r="G1960">
        <v>0</v>
      </c>
      <c r="H1960">
        <v>1092567.17581164</v>
      </c>
    </row>
    <row r="1961" spans="1:8" x14ac:dyDescent="0.25">
      <c r="A1961" t="s">
        <v>1211</v>
      </c>
      <c r="B1961">
        <v>3555.6666666666702</v>
      </c>
      <c r="C1961" t="b">
        <v>0</v>
      </c>
      <c r="D1961">
        <v>900000</v>
      </c>
      <c r="F1961" t="s">
        <v>1754</v>
      </c>
      <c r="G1961">
        <v>1.21871191525258E-3</v>
      </c>
      <c r="H1961">
        <v>869418.29950362199</v>
      </c>
    </row>
    <row r="1962" spans="1:8" x14ac:dyDescent="0.25">
      <c r="A1962" t="s">
        <v>174</v>
      </c>
      <c r="F1962" t="s">
        <v>9</v>
      </c>
    </row>
    <row r="1963" spans="1:8" x14ac:dyDescent="0.25">
      <c r="A1963" t="s">
        <v>174</v>
      </c>
      <c r="B1963">
        <v>3595</v>
      </c>
      <c r="C1963">
        <v>1860</v>
      </c>
      <c r="D1963" t="b">
        <v>1</v>
      </c>
      <c r="E1963">
        <v>3595</v>
      </c>
      <c r="F1963" t="s">
        <v>1744</v>
      </c>
      <c r="G1963">
        <v>0</v>
      </c>
      <c r="H1963">
        <v>2138.3508311461101</v>
      </c>
    </row>
    <row r="1964" spans="1:8" x14ac:dyDescent="0.25">
      <c r="A1964" t="s">
        <v>174</v>
      </c>
      <c r="B1964">
        <v>3604</v>
      </c>
      <c r="C1964">
        <v>900000</v>
      </c>
      <c r="D1964" t="b">
        <v>0</v>
      </c>
      <c r="E1964">
        <v>3345</v>
      </c>
      <c r="F1964" t="s">
        <v>1745</v>
      </c>
      <c r="G1964">
        <v>2.4972253052164498E-3</v>
      </c>
      <c r="H1964">
        <v>941654.91688538902</v>
      </c>
    </row>
    <row r="1965" spans="1:8" x14ac:dyDescent="0.25">
      <c r="A1965" t="s">
        <v>174</v>
      </c>
      <c r="B1965">
        <v>3595</v>
      </c>
      <c r="C1965">
        <v>1470</v>
      </c>
      <c r="D1965" t="b">
        <v>1</v>
      </c>
      <c r="E1965">
        <v>3595</v>
      </c>
      <c r="F1965" t="s">
        <v>1746</v>
      </c>
      <c r="G1965">
        <v>0</v>
      </c>
      <c r="H1965">
        <v>1694.4181977252799</v>
      </c>
    </row>
    <row r="1966" spans="1:8" x14ac:dyDescent="0.25">
      <c r="A1966" t="s">
        <v>174</v>
      </c>
      <c r="B1966">
        <v>4333</v>
      </c>
      <c r="C1966">
        <v>900000</v>
      </c>
      <c r="D1966" t="b">
        <v>0</v>
      </c>
      <c r="E1966">
        <v>3593</v>
      </c>
      <c r="F1966" t="s">
        <v>1747</v>
      </c>
      <c r="G1966">
        <v>0.17032079390722399</v>
      </c>
      <c r="H1966">
        <v>1124655.3630796201</v>
      </c>
    </row>
    <row r="1967" spans="1:8" x14ac:dyDescent="0.25">
      <c r="A1967" t="s">
        <v>174</v>
      </c>
      <c r="B1967">
        <v>3614.3333333333298</v>
      </c>
      <c r="C1967" t="b">
        <v>0</v>
      </c>
      <c r="D1967">
        <v>900000</v>
      </c>
      <c r="F1967" t="s">
        <v>1752</v>
      </c>
      <c r="G1967">
        <v>3.6890159549940499E-3</v>
      </c>
      <c r="H1967">
        <v>888959.91659869498</v>
      </c>
    </row>
    <row r="1968" spans="1:8" x14ac:dyDescent="0.25">
      <c r="A1968" t="s">
        <v>174</v>
      </c>
      <c r="B1968">
        <v>3601</v>
      </c>
      <c r="C1968" t="b">
        <v>0</v>
      </c>
      <c r="D1968">
        <v>900000</v>
      </c>
      <c r="F1968" t="s">
        <v>1753</v>
      </c>
      <c r="G1968">
        <v>0</v>
      </c>
      <c r="H1968">
        <v>1109973.84176183</v>
      </c>
    </row>
    <row r="1969" spans="1:8" x14ac:dyDescent="0.25">
      <c r="A1969" t="s">
        <v>174</v>
      </c>
      <c r="B1969">
        <v>3605.3333333333298</v>
      </c>
      <c r="C1969" t="b">
        <v>0</v>
      </c>
      <c r="D1969">
        <v>900000</v>
      </c>
      <c r="F1969" t="s">
        <v>1754</v>
      </c>
      <c r="G1969">
        <v>1.2019230769231299E-3</v>
      </c>
      <c r="H1969">
        <v>886630.76162316499</v>
      </c>
    </row>
    <row r="1970" spans="1:8" x14ac:dyDescent="0.25">
      <c r="A1970" t="s">
        <v>60</v>
      </c>
      <c r="F1970" t="s">
        <v>9</v>
      </c>
    </row>
    <row r="1971" spans="1:8" x14ac:dyDescent="0.25">
      <c r="A1971" t="s">
        <v>60</v>
      </c>
      <c r="B1971">
        <v>3330</v>
      </c>
      <c r="C1971">
        <v>540</v>
      </c>
      <c r="D1971" t="b">
        <v>1</v>
      </c>
      <c r="E1971">
        <v>3330</v>
      </c>
      <c r="F1971" t="s">
        <v>1744</v>
      </c>
      <c r="G1971">
        <v>0</v>
      </c>
      <c r="H1971">
        <v>649.10493827160496</v>
      </c>
    </row>
    <row r="1972" spans="1:8" x14ac:dyDescent="0.25">
      <c r="A1972" t="s">
        <v>60</v>
      </c>
      <c r="B1972">
        <v>3330</v>
      </c>
      <c r="C1972">
        <v>900000</v>
      </c>
      <c r="D1972" t="b">
        <v>0</v>
      </c>
      <c r="E1972">
        <v>3136</v>
      </c>
      <c r="F1972" t="s">
        <v>1745</v>
      </c>
      <c r="G1972">
        <v>0</v>
      </c>
      <c r="H1972">
        <v>770566.13090050803</v>
      </c>
    </row>
    <row r="1973" spans="1:8" x14ac:dyDescent="0.25">
      <c r="A1973" t="s">
        <v>60</v>
      </c>
      <c r="B1973">
        <v>3330</v>
      </c>
      <c r="C1973">
        <v>570</v>
      </c>
      <c r="D1973" t="b">
        <v>1</v>
      </c>
      <c r="E1973">
        <v>3330</v>
      </c>
      <c r="F1973" t="s">
        <v>1746</v>
      </c>
      <c r="G1973">
        <v>0</v>
      </c>
      <c r="H1973">
        <v>628.69644153957904</v>
      </c>
    </row>
    <row r="1974" spans="1:8" x14ac:dyDescent="0.25">
      <c r="A1974" t="s">
        <v>60</v>
      </c>
      <c r="B1974">
        <v>4167</v>
      </c>
      <c r="C1974">
        <v>900000</v>
      </c>
      <c r="D1974" t="b">
        <v>0</v>
      </c>
      <c r="E1974">
        <v>3329</v>
      </c>
      <c r="F1974" t="s">
        <v>1747</v>
      </c>
      <c r="G1974">
        <v>0.20086393088552901</v>
      </c>
      <c r="H1974">
        <v>919578.58750907797</v>
      </c>
    </row>
    <row r="1975" spans="1:8" x14ac:dyDescent="0.25">
      <c r="A1975" t="s">
        <v>60</v>
      </c>
      <c r="B1975">
        <v>3339.3333333333298</v>
      </c>
      <c r="C1975" t="b">
        <v>0</v>
      </c>
      <c r="D1975">
        <v>900000</v>
      </c>
      <c r="F1975" t="s">
        <v>1752</v>
      </c>
      <c r="G1975">
        <v>1.0980235575964699E-3</v>
      </c>
      <c r="H1975">
        <v>797522.80390912597</v>
      </c>
    </row>
    <row r="1976" spans="1:8" x14ac:dyDescent="0.25">
      <c r="A1976" t="s">
        <v>60</v>
      </c>
      <c r="B1976">
        <v>3335.6666666666702</v>
      </c>
      <c r="C1976" t="b">
        <v>0</v>
      </c>
      <c r="D1976">
        <v>900000</v>
      </c>
      <c r="F1976" t="s">
        <v>1753</v>
      </c>
      <c r="G1976">
        <v>0</v>
      </c>
      <c r="H1976">
        <v>1041831.5385835801</v>
      </c>
    </row>
    <row r="1977" spans="1:8" x14ac:dyDescent="0.25">
      <c r="A1977" t="s">
        <v>60</v>
      </c>
      <c r="B1977">
        <v>3338</v>
      </c>
      <c r="C1977" t="b">
        <v>0</v>
      </c>
      <c r="D1977">
        <v>900000</v>
      </c>
      <c r="F1977" t="s">
        <v>1754</v>
      </c>
      <c r="G1977">
        <v>6.99021370081931E-4</v>
      </c>
      <c r="H1977">
        <v>796793.73146973003</v>
      </c>
    </row>
    <row r="1978" spans="1:8" x14ac:dyDescent="0.25">
      <c r="A1978" t="s">
        <v>785</v>
      </c>
      <c r="F1978" t="s">
        <v>9</v>
      </c>
    </row>
    <row r="1979" spans="1:8" x14ac:dyDescent="0.25">
      <c r="A1979" t="s">
        <v>785</v>
      </c>
      <c r="B1979">
        <v>3522</v>
      </c>
      <c r="C1979">
        <v>400</v>
      </c>
      <c r="D1979" t="b">
        <v>1</v>
      </c>
      <c r="E1979">
        <v>3522</v>
      </c>
      <c r="F1979" t="s">
        <v>1744</v>
      </c>
      <c r="G1979">
        <v>0</v>
      </c>
      <c r="H1979">
        <v>575.17922457937095</v>
      </c>
    </row>
    <row r="1980" spans="1:8" x14ac:dyDescent="0.25">
      <c r="A1980" t="s">
        <v>785</v>
      </c>
      <c r="B1980">
        <v>3534</v>
      </c>
      <c r="C1980">
        <v>900000</v>
      </c>
      <c r="D1980" t="b">
        <v>0</v>
      </c>
      <c r="E1980">
        <v>3149</v>
      </c>
      <c r="F1980" t="s">
        <v>1745</v>
      </c>
      <c r="G1980">
        <v>3.3955857385399302E-3</v>
      </c>
      <c r="H1980">
        <v>808340.83942940796</v>
      </c>
    </row>
    <row r="1981" spans="1:8" x14ac:dyDescent="0.25">
      <c r="A1981" t="s">
        <v>785</v>
      </c>
      <c r="B1981">
        <v>3522</v>
      </c>
      <c r="C1981">
        <v>600</v>
      </c>
      <c r="D1981" t="b">
        <v>1</v>
      </c>
      <c r="E1981">
        <v>3522</v>
      </c>
      <c r="F1981" t="s">
        <v>1746</v>
      </c>
      <c r="G1981">
        <v>0</v>
      </c>
      <c r="H1981">
        <v>705.05303584491605</v>
      </c>
    </row>
    <row r="1982" spans="1:8" x14ac:dyDescent="0.25">
      <c r="A1982" t="s">
        <v>785</v>
      </c>
      <c r="B1982">
        <v>4184</v>
      </c>
      <c r="C1982">
        <v>900000</v>
      </c>
      <c r="D1982" t="b">
        <v>0</v>
      </c>
      <c r="E1982">
        <v>3519</v>
      </c>
      <c r="F1982" t="s">
        <v>1747</v>
      </c>
      <c r="G1982">
        <v>0.15822179732313599</v>
      </c>
      <c r="H1982">
        <v>933744.43306510604</v>
      </c>
    </row>
    <row r="1983" spans="1:8" x14ac:dyDescent="0.25">
      <c r="A1983" t="s">
        <v>785</v>
      </c>
      <c r="B1983">
        <v>3541.6666666666702</v>
      </c>
      <c r="C1983" t="b">
        <v>0</v>
      </c>
      <c r="D1983">
        <v>900000</v>
      </c>
      <c r="F1983" t="s">
        <v>1752</v>
      </c>
      <c r="G1983">
        <v>2.9176470588234702E-3</v>
      </c>
      <c r="H1983">
        <v>868758.61722745595</v>
      </c>
    </row>
    <row r="1984" spans="1:8" x14ac:dyDescent="0.25">
      <c r="A1984" t="s">
        <v>785</v>
      </c>
      <c r="B1984">
        <v>3531.3333333333298</v>
      </c>
      <c r="C1984" t="b">
        <v>0</v>
      </c>
      <c r="D1984">
        <v>900000</v>
      </c>
      <c r="F1984" t="s">
        <v>1753</v>
      </c>
      <c r="G1984">
        <v>0</v>
      </c>
      <c r="H1984">
        <v>1091326.7213324399</v>
      </c>
    </row>
    <row r="1985" spans="1:8" x14ac:dyDescent="0.25">
      <c r="A1985" t="s">
        <v>785</v>
      </c>
      <c r="B1985">
        <v>3536</v>
      </c>
      <c r="C1985" t="b">
        <v>0</v>
      </c>
      <c r="D1985">
        <v>900000</v>
      </c>
      <c r="F1985" t="s">
        <v>1754</v>
      </c>
      <c r="G1985">
        <v>1.3197586726998399E-3</v>
      </c>
      <c r="H1985">
        <v>867505.45100942103</v>
      </c>
    </row>
    <row r="1986" spans="1:8" x14ac:dyDescent="0.25">
      <c r="A1986" t="s">
        <v>920</v>
      </c>
      <c r="F1986" t="s">
        <v>9</v>
      </c>
    </row>
    <row r="1987" spans="1:8" x14ac:dyDescent="0.25">
      <c r="A1987" t="s">
        <v>920</v>
      </c>
      <c r="B1987">
        <v>3503</v>
      </c>
      <c r="C1987">
        <v>1600</v>
      </c>
      <c r="D1987" t="b">
        <v>1</v>
      </c>
      <c r="E1987">
        <v>3503</v>
      </c>
      <c r="F1987" t="s">
        <v>1744</v>
      </c>
      <c r="G1987">
        <v>0</v>
      </c>
      <c r="H1987">
        <v>1800.90254934211</v>
      </c>
    </row>
    <row r="1988" spans="1:8" x14ac:dyDescent="0.25">
      <c r="A1988" t="s">
        <v>920</v>
      </c>
      <c r="B1988">
        <v>3508</v>
      </c>
      <c r="C1988">
        <v>900000</v>
      </c>
      <c r="D1988" t="b">
        <v>0</v>
      </c>
      <c r="E1988">
        <v>3247</v>
      </c>
      <c r="F1988" t="s">
        <v>1745</v>
      </c>
      <c r="G1988">
        <v>1.4253135689852299E-3</v>
      </c>
      <c r="H1988">
        <v>877143.59457236796</v>
      </c>
    </row>
    <row r="1989" spans="1:8" x14ac:dyDescent="0.25">
      <c r="A1989" t="s">
        <v>920</v>
      </c>
      <c r="B1989">
        <v>3503</v>
      </c>
      <c r="C1989">
        <v>380</v>
      </c>
      <c r="D1989" t="b">
        <v>1</v>
      </c>
      <c r="E1989">
        <v>3503</v>
      </c>
      <c r="F1989" t="s">
        <v>1746</v>
      </c>
      <c r="G1989">
        <v>0</v>
      </c>
      <c r="H1989">
        <v>531.22121710526301</v>
      </c>
    </row>
    <row r="1990" spans="1:8" x14ac:dyDescent="0.25">
      <c r="A1990" t="s">
        <v>920</v>
      </c>
      <c r="B1990">
        <v>4527</v>
      </c>
      <c r="C1990">
        <v>900000</v>
      </c>
      <c r="D1990" t="b">
        <v>0</v>
      </c>
      <c r="E1990">
        <v>3501</v>
      </c>
      <c r="F1990" t="s">
        <v>1747</v>
      </c>
      <c r="G1990">
        <v>0.22619836536337501</v>
      </c>
      <c r="H1990">
        <v>1070853.8466282899</v>
      </c>
    </row>
    <row r="1991" spans="1:8" x14ac:dyDescent="0.25">
      <c r="A1991" t="s">
        <v>920</v>
      </c>
      <c r="B1991">
        <v>3516</v>
      </c>
      <c r="C1991" t="b">
        <v>0</v>
      </c>
      <c r="D1991">
        <v>900000</v>
      </c>
      <c r="F1991" t="s">
        <v>1752</v>
      </c>
      <c r="G1991">
        <v>2.65453166477059E-3</v>
      </c>
      <c r="H1991">
        <v>892035.84051966295</v>
      </c>
    </row>
    <row r="1992" spans="1:8" x14ac:dyDescent="0.25">
      <c r="A1992" t="s">
        <v>920</v>
      </c>
      <c r="B1992">
        <v>3506.6666666666702</v>
      </c>
      <c r="C1992" t="b">
        <v>0</v>
      </c>
      <c r="D1992">
        <v>900000</v>
      </c>
      <c r="F1992" t="s">
        <v>1753</v>
      </c>
      <c r="G1992">
        <v>0</v>
      </c>
      <c r="H1992">
        <v>1119755.3154494399</v>
      </c>
    </row>
    <row r="1993" spans="1:8" x14ac:dyDescent="0.25">
      <c r="A1993" t="s">
        <v>920</v>
      </c>
      <c r="B1993">
        <v>3513.3333333333298</v>
      </c>
      <c r="C1993" t="b">
        <v>0</v>
      </c>
      <c r="D1993">
        <v>900000</v>
      </c>
      <c r="F1993" t="s">
        <v>1754</v>
      </c>
      <c r="G1993">
        <v>1.8975332068311701E-3</v>
      </c>
      <c r="H1993">
        <v>892088.21882022498</v>
      </c>
    </row>
    <row r="1994" spans="1:8" x14ac:dyDescent="0.25">
      <c r="A1994" t="s">
        <v>1184</v>
      </c>
      <c r="F1994" t="s">
        <v>9</v>
      </c>
    </row>
    <row r="1995" spans="1:8" x14ac:dyDescent="0.25">
      <c r="A1995" t="s">
        <v>1184</v>
      </c>
      <c r="B1995">
        <v>3513</v>
      </c>
      <c r="C1995">
        <v>970</v>
      </c>
      <c r="D1995" t="b">
        <v>1</v>
      </c>
      <c r="E1995">
        <v>3513</v>
      </c>
      <c r="F1995" t="s">
        <v>1744</v>
      </c>
      <c r="G1995">
        <v>0</v>
      </c>
      <c r="H1995">
        <v>1229.0364806867001</v>
      </c>
    </row>
    <row r="1996" spans="1:8" x14ac:dyDescent="0.25">
      <c r="A1996" t="s">
        <v>1184</v>
      </c>
      <c r="B1996">
        <v>3515</v>
      </c>
      <c r="C1996">
        <v>900000</v>
      </c>
      <c r="D1996" t="b">
        <v>0</v>
      </c>
      <c r="E1996">
        <v>3340</v>
      </c>
      <c r="F1996" t="s">
        <v>1745</v>
      </c>
      <c r="G1996">
        <v>5.6899004267429998E-4</v>
      </c>
      <c r="H1996">
        <v>904970.83476394799</v>
      </c>
    </row>
    <row r="1997" spans="1:8" x14ac:dyDescent="0.25">
      <c r="A1997" t="s">
        <v>1184</v>
      </c>
      <c r="B1997">
        <v>3513</v>
      </c>
      <c r="C1997">
        <v>2590</v>
      </c>
      <c r="D1997" t="b">
        <v>1</v>
      </c>
      <c r="E1997">
        <v>3513</v>
      </c>
      <c r="F1997" t="s">
        <v>1746</v>
      </c>
      <c r="G1997">
        <v>0</v>
      </c>
      <c r="H1997">
        <v>2771.4463519313299</v>
      </c>
    </row>
    <row r="1998" spans="1:8" x14ac:dyDescent="0.25">
      <c r="A1998" t="s">
        <v>1184</v>
      </c>
      <c r="B1998">
        <v>4368</v>
      </c>
      <c r="C1998">
        <v>900000</v>
      </c>
      <c r="D1998" t="b">
        <v>0</v>
      </c>
      <c r="E1998">
        <v>3509</v>
      </c>
      <c r="F1998" t="s">
        <v>1747</v>
      </c>
      <c r="G1998">
        <v>0.19574175824175799</v>
      </c>
      <c r="H1998">
        <v>1086895.6315450601</v>
      </c>
    </row>
    <row r="1999" spans="1:8" x14ac:dyDescent="0.25">
      <c r="A1999" t="s">
        <v>1184</v>
      </c>
      <c r="B1999">
        <v>3519.6666666666702</v>
      </c>
      <c r="C1999" t="b">
        <v>0</v>
      </c>
      <c r="D1999">
        <v>900000</v>
      </c>
      <c r="F1999" t="s">
        <v>1752</v>
      </c>
      <c r="G1999">
        <v>1.51529500899694E-3</v>
      </c>
      <c r="H1999">
        <v>922366.77751283895</v>
      </c>
    </row>
    <row r="2000" spans="1:8" x14ac:dyDescent="0.25">
      <c r="A2000" t="s">
        <v>1184</v>
      </c>
      <c r="B2000">
        <v>3514.3333333333298</v>
      </c>
      <c r="C2000" t="b">
        <v>0</v>
      </c>
      <c r="D2000">
        <v>900000</v>
      </c>
      <c r="F2000" t="s">
        <v>1753</v>
      </c>
      <c r="G2000">
        <v>0</v>
      </c>
      <c r="H2000">
        <v>1176534.60348496</v>
      </c>
    </row>
    <row r="2001" spans="1:8" x14ac:dyDescent="0.25">
      <c r="A2001" t="s">
        <v>1184</v>
      </c>
      <c r="B2001">
        <v>3519.6666666666702</v>
      </c>
      <c r="C2001" t="b">
        <v>0</v>
      </c>
      <c r="D2001">
        <v>900000</v>
      </c>
      <c r="F2001" t="s">
        <v>1754</v>
      </c>
      <c r="G2001">
        <v>1.51529500899694E-3</v>
      </c>
      <c r="H2001">
        <v>923490.78584005905</v>
      </c>
    </row>
    <row r="2002" spans="1:8" x14ac:dyDescent="0.25">
      <c r="A2002" t="s">
        <v>502</v>
      </c>
      <c r="F2002" t="s">
        <v>9</v>
      </c>
    </row>
    <row r="2003" spans="1:8" x14ac:dyDescent="0.25">
      <c r="A2003" t="s">
        <v>502</v>
      </c>
      <c r="B2003">
        <v>9333</v>
      </c>
      <c r="C2003">
        <v>900000</v>
      </c>
      <c r="D2003" t="b">
        <v>0</v>
      </c>
      <c r="E2003">
        <v>9327</v>
      </c>
      <c r="F2003" t="s">
        <v>1744</v>
      </c>
      <c r="G2003">
        <v>2.1429336762024401E-4</v>
      </c>
      <c r="H2003">
        <v>496765.62057178398</v>
      </c>
    </row>
    <row r="2004" spans="1:8" x14ac:dyDescent="0.25">
      <c r="A2004" t="s">
        <v>502</v>
      </c>
      <c r="B2004">
        <v>9381</v>
      </c>
      <c r="C2004">
        <v>900000</v>
      </c>
      <c r="D2004" t="b">
        <v>0</v>
      </c>
      <c r="E2004">
        <v>9256</v>
      </c>
      <c r="F2004" t="s">
        <v>1745</v>
      </c>
      <c r="G2004">
        <v>5.3299221831361E-3</v>
      </c>
      <c r="H2004">
        <v>533172.22464263497</v>
      </c>
    </row>
    <row r="2005" spans="1:8" x14ac:dyDescent="0.25">
      <c r="A2005" t="s">
        <v>502</v>
      </c>
      <c r="B2005">
        <v>9331</v>
      </c>
      <c r="C2005">
        <v>900000</v>
      </c>
      <c r="D2005" t="b">
        <v>0</v>
      </c>
      <c r="E2005">
        <v>9327</v>
      </c>
      <c r="F2005" t="s">
        <v>1746</v>
      </c>
      <c r="G2005">
        <v>0</v>
      </c>
      <c r="H2005">
        <v>492868.60503418301</v>
      </c>
    </row>
    <row r="2006" spans="1:8" x14ac:dyDescent="0.25">
      <c r="A2006" t="s">
        <v>502</v>
      </c>
      <c r="F2006" t="s">
        <v>1747</v>
      </c>
    </row>
    <row r="2007" spans="1:8" x14ac:dyDescent="0.25">
      <c r="A2007" t="s">
        <v>502</v>
      </c>
      <c r="B2007">
        <v>9528.3333333333303</v>
      </c>
      <c r="C2007" t="b">
        <v>0</v>
      </c>
      <c r="D2007">
        <v>900000</v>
      </c>
      <c r="F2007" t="s">
        <v>1752</v>
      </c>
      <c r="G2007">
        <v>1.1369599440265899E-2</v>
      </c>
      <c r="H2007">
        <v>465934.75071657402</v>
      </c>
    </row>
    <row r="2008" spans="1:8" x14ac:dyDescent="0.25">
      <c r="A2008" t="s">
        <v>502</v>
      </c>
      <c r="B2008">
        <v>9482</v>
      </c>
      <c r="C2008" t="b">
        <v>0</v>
      </c>
      <c r="D2008">
        <v>900000</v>
      </c>
      <c r="F2008" t="s">
        <v>1753</v>
      </c>
      <c r="G2008">
        <v>6.5387049145749802E-3</v>
      </c>
      <c r="H2008">
        <v>763565.26716967404</v>
      </c>
    </row>
    <row r="2009" spans="1:8" x14ac:dyDescent="0.25">
      <c r="A2009" t="s">
        <v>502</v>
      </c>
      <c r="B2009">
        <v>9420</v>
      </c>
      <c r="C2009" t="b">
        <v>0</v>
      </c>
      <c r="D2009">
        <v>900000</v>
      </c>
      <c r="F2009" t="s">
        <v>1754</v>
      </c>
      <c r="G2009">
        <v>0</v>
      </c>
      <c r="H2009">
        <v>465491.470760973</v>
      </c>
    </row>
    <row r="2010" spans="1:8" x14ac:dyDescent="0.25">
      <c r="A2010" t="s">
        <v>1413</v>
      </c>
      <c r="F2010" t="s">
        <v>9</v>
      </c>
    </row>
    <row r="2011" spans="1:8" x14ac:dyDescent="0.25">
      <c r="A2011" t="s">
        <v>1413</v>
      </c>
      <c r="B2011">
        <v>9324</v>
      </c>
      <c r="C2011">
        <v>900000</v>
      </c>
      <c r="D2011" t="b">
        <v>0</v>
      </c>
      <c r="E2011">
        <v>9320</v>
      </c>
      <c r="F2011" t="s">
        <v>1744</v>
      </c>
      <c r="G2011">
        <v>1.07250107250101E-4</v>
      </c>
      <c r="H2011">
        <v>493621.85540498898</v>
      </c>
    </row>
    <row r="2012" spans="1:8" x14ac:dyDescent="0.25">
      <c r="A2012" t="s">
        <v>1413</v>
      </c>
      <c r="B2012">
        <v>9363</v>
      </c>
      <c r="C2012">
        <v>900000</v>
      </c>
      <c r="D2012" t="b">
        <v>0</v>
      </c>
      <c r="E2012">
        <v>9276</v>
      </c>
      <c r="F2012" t="s">
        <v>1745</v>
      </c>
      <c r="G2012">
        <v>4.2721349994659904E-3</v>
      </c>
      <c r="H2012">
        <v>518674.67212811799</v>
      </c>
    </row>
    <row r="2013" spans="1:8" x14ac:dyDescent="0.25">
      <c r="A2013" t="s">
        <v>1413</v>
      </c>
      <c r="B2013">
        <v>9323</v>
      </c>
      <c r="C2013">
        <v>900000</v>
      </c>
      <c r="D2013" t="b">
        <v>0</v>
      </c>
      <c r="E2013">
        <v>9321</v>
      </c>
      <c r="F2013" t="s">
        <v>1746</v>
      </c>
      <c r="G2013">
        <v>0</v>
      </c>
      <c r="H2013">
        <v>490006.25069294701</v>
      </c>
    </row>
    <row r="2014" spans="1:8" x14ac:dyDescent="0.25">
      <c r="A2014" t="s">
        <v>1413</v>
      </c>
      <c r="F2014" t="s">
        <v>1747</v>
      </c>
    </row>
    <row r="2015" spans="1:8" x14ac:dyDescent="0.25">
      <c r="A2015" t="s">
        <v>1413</v>
      </c>
      <c r="B2015">
        <v>9494.3333333333303</v>
      </c>
      <c r="C2015" t="b">
        <v>0</v>
      </c>
      <c r="D2015">
        <v>900000</v>
      </c>
      <c r="F2015" t="s">
        <v>1752</v>
      </c>
      <c r="G2015">
        <v>8.6016220201524697E-3</v>
      </c>
      <c r="H2015">
        <v>469287.67396686302</v>
      </c>
    </row>
    <row r="2016" spans="1:8" x14ac:dyDescent="0.25">
      <c r="A2016" t="s">
        <v>1413</v>
      </c>
      <c r="B2016">
        <v>9476.6666666666697</v>
      </c>
      <c r="C2016" t="b">
        <v>0</v>
      </c>
      <c r="D2016">
        <v>900000</v>
      </c>
      <c r="F2016" t="s">
        <v>1753</v>
      </c>
      <c r="G2016">
        <v>6.7534294759057402E-3</v>
      </c>
      <c r="H2016">
        <v>769819.78049895295</v>
      </c>
    </row>
    <row r="2017" spans="1:8" x14ac:dyDescent="0.25">
      <c r="A2017" t="s">
        <v>1413</v>
      </c>
      <c r="B2017">
        <v>9412.6666666666697</v>
      </c>
      <c r="C2017" t="b">
        <v>0</v>
      </c>
      <c r="D2017">
        <v>900000</v>
      </c>
      <c r="F2017" t="s">
        <v>1754</v>
      </c>
      <c r="G2017">
        <v>0</v>
      </c>
      <c r="H2017">
        <v>470070.05683679302</v>
      </c>
    </row>
    <row r="2018" spans="1:8" x14ac:dyDescent="0.25">
      <c r="A2018" t="s">
        <v>1425</v>
      </c>
      <c r="F2018" t="s">
        <v>9</v>
      </c>
    </row>
    <row r="2019" spans="1:8" x14ac:dyDescent="0.25">
      <c r="A2019" t="s">
        <v>1425</v>
      </c>
      <c r="B2019">
        <v>9361</v>
      </c>
      <c r="C2019">
        <v>900000</v>
      </c>
      <c r="D2019" t="b">
        <v>0</v>
      </c>
      <c r="E2019">
        <v>9356</v>
      </c>
      <c r="F2019" t="s">
        <v>1744</v>
      </c>
      <c r="G2019">
        <v>2.13652387565433E-4</v>
      </c>
      <c r="H2019">
        <v>498691.16024081397</v>
      </c>
    </row>
    <row r="2020" spans="1:8" x14ac:dyDescent="0.25">
      <c r="A2020" t="s">
        <v>1425</v>
      </c>
      <c r="B2020">
        <v>9412</v>
      </c>
      <c r="C2020">
        <v>900000</v>
      </c>
      <c r="D2020" t="b">
        <v>0</v>
      </c>
      <c r="E2020">
        <v>9284</v>
      </c>
      <c r="F2020" t="s">
        <v>1745</v>
      </c>
      <c r="G2020">
        <v>5.63110922226939E-3</v>
      </c>
      <c r="H2020">
        <v>522221.69623806898</v>
      </c>
    </row>
    <row r="2021" spans="1:8" x14ac:dyDescent="0.25">
      <c r="A2021" t="s">
        <v>1425</v>
      </c>
      <c r="B2021">
        <v>9359</v>
      </c>
      <c r="C2021">
        <v>900000</v>
      </c>
      <c r="D2021" t="b">
        <v>0</v>
      </c>
      <c r="E2021">
        <v>9356</v>
      </c>
      <c r="F2021" t="s">
        <v>1746</v>
      </c>
      <c r="G2021">
        <v>0</v>
      </c>
      <c r="H2021">
        <v>494027.967901928</v>
      </c>
    </row>
    <row r="2022" spans="1:8" x14ac:dyDescent="0.25">
      <c r="A2022" t="s">
        <v>1425</v>
      </c>
      <c r="F2022" t="s">
        <v>1747</v>
      </c>
    </row>
    <row r="2023" spans="1:8" x14ac:dyDescent="0.25">
      <c r="A2023" t="s">
        <v>1425</v>
      </c>
      <c r="B2023">
        <v>9552</v>
      </c>
      <c r="C2023" t="b">
        <v>0</v>
      </c>
      <c r="D2023">
        <v>900000</v>
      </c>
      <c r="F2023" t="s">
        <v>1752</v>
      </c>
      <c r="G2023">
        <v>4.7808486878837498E-3</v>
      </c>
      <c r="H2023">
        <v>474206.81964934</v>
      </c>
    </row>
    <row r="2024" spans="1:8" x14ac:dyDescent="0.25">
      <c r="A2024" t="s">
        <v>1425</v>
      </c>
      <c r="B2024">
        <v>9506.3333333333303</v>
      </c>
      <c r="C2024" t="b">
        <v>0</v>
      </c>
      <c r="D2024">
        <v>900000</v>
      </c>
      <c r="F2024" t="s">
        <v>1753</v>
      </c>
      <c r="G2024">
        <v>0</v>
      </c>
      <c r="H2024">
        <v>774459.57742141106</v>
      </c>
    </row>
    <row r="2025" spans="1:8" x14ac:dyDescent="0.25">
      <c r="A2025" t="s">
        <v>1425</v>
      </c>
      <c r="B2025">
        <v>9536.6666666666697</v>
      </c>
      <c r="C2025" t="b">
        <v>0</v>
      </c>
      <c r="D2025">
        <v>900000</v>
      </c>
      <c r="F2025" t="s">
        <v>1754</v>
      </c>
      <c r="G2025">
        <v>3.1807060468366198E-3</v>
      </c>
      <c r="H2025">
        <v>476985.49619603</v>
      </c>
    </row>
    <row r="2026" spans="1:8" x14ac:dyDescent="0.25">
      <c r="A2026" t="s">
        <v>203</v>
      </c>
      <c r="F2026" t="s">
        <v>9</v>
      </c>
    </row>
    <row r="2027" spans="1:8" x14ac:dyDescent="0.25">
      <c r="A2027" t="s">
        <v>203</v>
      </c>
      <c r="B2027">
        <v>9332</v>
      </c>
      <c r="C2027">
        <v>900000</v>
      </c>
      <c r="D2027" t="b">
        <v>0</v>
      </c>
      <c r="E2027">
        <v>9327</v>
      </c>
      <c r="F2027" t="s">
        <v>1744</v>
      </c>
      <c r="G2027">
        <v>2.14316330904407E-4</v>
      </c>
      <c r="H2027">
        <v>505507.95336120902</v>
      </c>
    </row>
    <row r="2028" spans="1:8" x14ac:dyDescent="0.25">
      <c r="A2028" t="s">
        <v>203</v>
      </c>
      <c r="B2028">
        <v>9380</v>
      </c>
      <c r="C2028">
        <v>900000</v>
      </c>
      <c r="D2028" t="b">
        <v>0</v>
      </c>
      <c r="E2028">
        <v>9265</v>
      </c>
      <c r="F2028" t="s">
        <v>1745</v>
      </c>
      <c r="G2028">
        <v>5.3304904051172403E-3</v>
      </c>
      <c r="H2028">
        <v>526362.01132196805</v>
      </c>
    </row>
    <row r="2029" spans="1:8" x14ac:dyDescent="0.25">
      <c r="A2029" t="s">
        <v>203</v>
      </c>
      <c r="B2029">
        <v>9330</v>
      </c>
      <c r="C2029">
        <v>900000</v>
      </c>
      <c r="D2029" t="b">
        <v>0</v>
      </c>
      <c r="E2029">
        <v>9328</v>
      </c>
      <c r="F2029" t="s">
        <v>1746</v>
      </c>
      <c r="G2029">
        <v>0</v>
      </c>
      <c r="H2029">
        <v>502125.36265680299</v>
      </c>
    </row>
    <row r="2030" spans="1:8" x14ac:dyDescent="0.25">
      <c r="A2030" t="s">
        <v>203</v>
      </c>
      <c r="F2030" t="s">
        <v>1747</v>
      </c>
    </row>
    <row r="2031" spans="1:8" x14ac:dyDescent="0.25">
      <c r="A2031" t="s">
        <v>203</v>
      </c>
      <c r="B2031">
        <v>9502.3333333333303</v>
      </c>
      <c r="C2031" t="b">
        <v>0</v>
      </c>
      <c r="D2031">
        <v>900000</v>
      </c>
      <c r="F2031" t="s">
        <v>1752</v>
      </c>
      <c r="G2031">
        <v>7.7875609499421499E-3</v>
      </c>
      <c r="H2031">
        <v>468152.41924431198</v>
      </c>
    </row>
    <row r="2032" spans="1:8" x14ac:dyDescent="0.25">
      <c r="A2032" t="s">
        <v>203</v>
      </c>
      <c r="B2032">
        <v>9485</v>
      </c>
      <c r="C2032" t="b">
        <v>0</v>
      </c>
      <c r="D2032">
        <v>900000</v>
      </c>
      <c r="F2032" t="s">
        <v>1753</v>
      </c>
      <c r="G2032">
        <v>5.9743454577402301E-3</v>
      </c>
      <c r="H2032">
        <v>765188.32262522297</v>
      </c>
    </row>
    <row r="2033" spans="1:8" x14ac:dyDescent="0.25">
      <c r="A2033" t="s">
        <v>203</v>
      </c>
      <c r="B2033">
        <v>9428.3333333333303</v>
      </c>
      <c r="C2033" t="b">
        <v>0</v>
      </c>
      <c r="D2033">
        <v>900000</v>
      </c>
      <c r="F2033" t="s">
        <v>1754</v>
      </c>
      <c r="G2033">
        <v>0</v>
      </c>
      <c r="H2033">
        <v>468655.50902964501</v>
      </c>
    </row>
    <row r="2034" spans="1:8" x14ac:dyDescent="0.25">
      <c r="A2034" t="s">
        <v>723</v>
      </c>
      <c r="F2034" t="s">
        <v>9</v>
      </c>
    </row>
    <row r="2035" spans="1:8" x14ac:dyDescent="0.25">
      <c r="A2035" t="s">
        <v>723</v>
      </c>
      <c r="B2035">
        <v>9354</v>
      </c>
      <c r="C2035">
        <v>900000</v>
      </c>
      <c r="D2035" t="b">
        <v>0</v>
      </c>
      <c r="E2035">
        <v>9349</v>
      </c>
      <c r="F2035" t="s">
        <v>1744</v>
      </c>
      <c r="G2035">
        <v>3.2071840923664203E-4</v>
      </c>
      <c r="H2035">
        <v>475470.02207599801</v>
      </c>
    </row>
    <row r="2036" spans="1:8" x14ac:dyDescent="0.25">
      <c r="A2036" t="s">
        <v>723</v>
      </c>
      <c r="B2036">
        <v>9397</v>
      </c>
      <c r="C2036">
        <v>900000</v>
      </c>
      <c r="D2036" t="b">
        <v>0</v>
      </c>
      <c r="E2036">
        <v>9290</v>
      </c>
      <c r="F2036" t="s">
        <v>1745</v>
      </c>
      <c r="G2036">
        <v>4.8951793125465697E-3</v>
      </c>
      <c r="H2036">
        <v>504596.43562354002</v>
      </c>
    </row>
    <row r="2037" spans="1:8" x14ac:dyDescent="0.25">
      <c r="A2037" t="s">
        <v>723</v>
      </c>
      <c r="B2037">
        <v>9351</v>
      </c>
      <c r="C2037">
        <v>900000</v>
      </c>
      <c r="D2037" t="b">
        <v>0</v>
      </c>
      <c r="E2037">
        <v>9348</v>
      </c>
      <c r="F2037" t="s">
        <v>1746</v>
      </c>
      <c r="G2037">
        <v>0</v>
      </c>
      <c r="H2037">
        <v>470838.74494388403</v>
      </c>
    </row>
    <row r="2038" spans="1:8" x14ac:dyDescent="0.25">
      <c r="A2038" t="s">
        <v>723</v>
      </c>
      <c r="F2038" t="s">
        <v>1747</v>
      </c>
    </row>
    <row r="2039" spans="1:8" x14ac:dyDescent="0.25">
      <c r="A2039" t="s">
        <v>723</v>
      </c>
      <c r="B2039">
        <v>9547</v>
      </c>
      <c r="C2039" t="b">
        <v>0</v>
      </c>
      <c r="D2039">
        <v>900000</v>
      </c>
      <c r="F2039" t="s">
        <v>1752</v>
      </c>
      <c r="G2039">
        <v>6.6338465835690296E-3</v>
      </c>
      <c r="H2039">
        <v>465688.28078780998</v>
      </c>
    </row>
    <row r="2040" spans="1:8" x14ac:dyDescent="0.25">
      <c r="A2040" t="s">
        <v>723</v>
      </c>
      <c r="B2040">
        <v>9504.6666666666697</v>
      </c>
      <c r="C2040" t="b">
        <v>0</v>
      </c>
      <c r="D2040">
        <v>900000</v>
      </c>
      <c r="F2040" t="s">
        <v>1753</v>
      </c>
      <c r="G2040">
        <v>2.2094409763624401E-3</v>
      </c>
      <c r="H2040">
        <v>776248.89102803206</v>
      </c>
    </row>
    <row r="2041" spans="1:8" x14ac:dyDescent="0.25">
      <c r="A2041" t="s">
        <v>723</v>
      </c>
      <c r="B2041">
        <v>9483.6666666666697</v>
      </c>
      <c r="C2041" t="b">
        <v>0</v>
      </c>
      <c r="D2041">
        <v>900000</v>
      </c>
      <c r="F2041" t="s">
        <v>1754</v>
      </c>
      <c r="G2041">
        <v>0</v>
      </c>
      <c r="H2041">
        <v>466000.98792360601</v>
      </c>
    </row>
    <row r="2042" spans="1:8" x14ac:dyDescent="0.25">
      <c r="A2042" t="s">
        <v>1469</v>
      </c>
      <c r="F2042" t="s">
        <v>9</v>
      </c>
    </row>
    <row r="2043" spans="1:8" x14ac:dyDescent="0.25">
      <c r="A2043" t="s">
        <v>1469</v>
      </c>
      <c r="B2043">
        <v>9323</v>
      </c>
      <c r="C2043">
        <v>900000</v>
      </c>
      <c r="D2043" t="b">
        <v>0</v>
      </c>
      <c r="E2043">
        <v>9320</v>
      </c>
      <c r="F2043" t="s">
        <v>1744</v>
      </c>
      <c r="G2043">
        <v>1.07261611069442E-4</v>
      </c>
      <c r="H2043">
        <v>494508.951772261</v>
      </c>
    </row>
    <row r="2044" spans="1:8" x14ac:dyDescent="0.25">
      <c r="A2044" t="s">
        <v>1469</v>
      </c>
      <c r="B2044">
        <v>9377</v>
      </c>
      <c r="C2044">
        <v>900000</v>
      </c>
      <c r="D2044" t="b">
        <v>0</v>
      </c>
      <c r="E2044">
        <v>9243</v>
      </c>
      <c r="F2044" t="s">
        <v>1745</v>
      </c>
      <c r="G2044">
        <v>5.8654153780526297E-3</v>
      </c>
      <c r="H2044">
        <v>519702.51716685202</v>
      </c>
    </row>
    <row r="2045" spans="1:8" x14ac:dyDescent="0.25">
      <c r="A2045" t="s">
        <v>1469</v>
      </c>
      <c r="B2045">
        <v>9322</v>
      </c>
      <c r="C2045">
        <v>900000</v>
      </c>
      <c r="D2045" t="b">
        <v>0</v>
      </c>
      <c r="E2045">
        <v>9319</v>
      </c>
      <c r="F2045" t="s">
        <v>1746</v>
      </c>
      <c r="G2045">
        <v>0</v>
      </c>
      <c r="H2045">
        <v>490286.43139434402</v>
      </c>
    </row>
    <row r="2046" spans="1:8" x14ac:dyDescent="0.25">
      <c r="A2046" t="s">
        <v>1469</v>
      </c>
      <c r="F2046" t="s">
        <v>1747</v>
      </c>
    </row>
    <row r="2047" spans="1:8" x14ac:dyDescent="0.25">
      <c r="A2047" t="s">
        <v>1469</v>
      </c>
      <c r="B2047">
        <v>9510</v>
      </c>
      <c r="C2047" t="b">
        <v>0</v>
      </c>
      <c r="D2047">
        <v>900000</v>
      </c>
      <c r="F2047" t="s">
        <v>1752</v>
      </c>
      <c r="G2047">
        <v>9.0431125131440505E-3</v>
      </c>
      <c r="H2047">
        <v>463685.57273841999</v>
      </c>
    </row>
    <row r="2048" spans="1:8" x14ac:dyDescent="0.25">
      <c r="A2048" t="s">
        <v>1469</v>
      </c>
      <c r="B2048">
        <v>9465.3333333333303</v>
      </c>
      <c r="C2048" t="b">
        <v>0</v>
      </c>
      <c r="D2048">
        <v>900000</v>
      </c>
      <c r="F2048" t="s">
        <v>1753</v>
      </c>
      <c r="G2048">
        <v>4.3668122270742503E-3</v>
      </c>
      <c r="H2048">
        <v>756389.05052672699</v>
      </c>
    </row>
    <row r="2049" spans="1:8" x14ac:dyDescent="0.25">
      <c r="A2049" t="s">
        <v>1469</v>
      </c>
      <c r="B2049">
        <v>9424</v>
      </c>
      <c r="C2049" t="b">
        <v>0</v>
      </c>
      <c r="D2049">
        <v>900000</v>
      </c>
      <c r="F2049" t="s">
        <v>1754</v>
      </c>
      <c r="G2049">
        <v>0</v>
      </c>
      <c r="H2049">
        <v>464375.18980268697</v>
      </c>
    </row>
    <row r="2050" spans="1:8" x14ac:dyDescent="0.25">
      <c r="A2050" t="s">
        <v>1616</v>
      </c>
      <c r="F2050" t="s">
        <v>9</v>
      </c>
    </row>
    <row r="2051" spans="1:8" x14ac:dyDescent="0.25">
      <c r="A2051" t="s">
        <v>1616</v>
      </c>
      <c r="B2051">
        <v>9317</v>
      </c>
      <c r="C2051">
        <v>900000</v>
      </c>
      <c r="D2051" t="b">
        <v>0</v>
      </c>
      <c r="E2051">
        <v>9311</v>
      </c>
      <c r="F2051" t="s">
        <v>1744</v>
      </c>
      <c r="G2051">
        <v>3.2199205752925198E-4</v>
      </c>
      <c r="H2051">
        <v>490848.67274939199</v>
      </c>
    </row>
    <row r="2052" spans="1:8" x14ac:dyDescent="0.25">
      <c r="A2052" t="s">
        <v>1616</v>
      </c>
      <c r="B2052">
        <v>9356</v>
      </c>
      <c r="C2052">
        <v>900000</v>
      </c>
      <c r="D2052" t="b">
        <v>0</v>
      </c>
      <c r="E2052">
        <v>9264</v>
      </c>
      <c r="F2052" t="s">
        <v>1745</v>
      </c>
      <c r="G2052">
        <v>4.4890979050876698E-3</v>
      </c>
      <c r="H2052">
        <v>515951.69254866202</v>
      </c>
    </row>
    <row r="2053" spans="1:8" x14ac:dyDescent="0.25">
      <c r="A2053" t="s">
        <v>1616</v>
      </c>
      <c r="B2053">
        <v>9314</v>
      </c>
      <c r="C2053">
        <v>900000</v>
      </c>
      <c r="D2053" t="b">
        <v>0</v>
      </c>
      <c r="E2053">
        <v>9312</v>
      </c>
      <c r="F2053" t="s">
        <v>1746</v>
      </c>
      <c r="G2053">
        <v>0</v>
      </c>
      <c r="H2053">
        <v>486141.30018248199</v>
      </c>
    </row>
    <row r="2054" spans="1:8" x14ac:dyDescent="0.25">
      <c r="A2054" t="s">
        <v>1616</v>
      </c>
      <c r="F2054" t="s">
        <v>1747</v>
      </c>
    </row>
    <row r="2055" spans="1:8" x14ac:dyDescent="0.25">
      <c r="A2055" t="s">
        <v>1616</v>
      </c>
      <c r="B2055">
        <v>9504</v>
      </c>
      <c r="C2055" t="b">
        <v>0</v>
      </c>
      <c r="D2055">
        <v>900000</v>
      </c>
      <c r="F2055" t="s">
        <v>1752</v>
      </c>
      <c r="G2055">
        <v>8.31228956228958E-3</v>
      </c>
      <c r="H2055">
        <v>468562.00808287802</v>
      </c>
    </row>
    <row r="2056" spans="1:8" x14ac:dyDescent="0.25">
      <c r="A2056" t="s">
        <v>1616</v>
      </c>
      <c r="B2056">
        <v>9436</v>
      </c>
      <c r="C2056" t="b">
        <v>0</v>
      </c>
      <c r="D2056">
        <v>900000</v>
      </c>
      <c r="F2056" t="s">
        <v>1753</v>
      </c>
      <c r="G2056">
        <v>1.1657481983891099E-3</v>
      </c>
      <c r="H2056">
        <v>767458.25486680295</v>
      </c>
    </row>
    <row r="2057" spans="1:8" x14ac:dyDescent="0.25">
      <c r="A2057" t="s">
        <v>1616</v>
      </c>
      <c r="B2057">
        <v>9425</v>
      </c>
      <c r="C2057" t="b">
        <v>0</v>
      </c>
      <c r="D2057">
        <v>900000</v>
      </c>
      <c r="F2057" t="s">
        <v>1754</v>
      </c>
      <c r="G2057">
        <v>0</v>
      </c>
      <c r="H2057">
        <v>468926.76784494502</v>
      </c>
    </row>
    <row r="2058" spans="1:8" x14ac:dyDescent="0.25">
      <c r="A2058" t="s">
        <v>1188</v>
      </c>
      <c r="F2058" t="s">
        <v>9</v>
      </c>
    </row>
    <row r="2059" spans="1:8" x14ac:dyDescent="0.25">
      <c r="A2059" t="s">
        <v>1188</v>
      </c>
      <c r="B2059">
        <v>9338</v>
      </c>
      <c r="C2059">
        <v>900000</v>
      </c>
      <c r="D2059" t="b">
        <v>0</v>
      </c>
      <c r="E2059">
        <v>9333</v>
      </c>
      <c r="F2059" t="s">
        <v>1744</v>
      </c>
      <c r="G2059">
        <v>2.14178624973194E-4</v>
      </c>
      <c r="H2059">
        <v>505462.60211946099</v>
      </c>
    </row>
    <row r="2060" spans="1:8" x14ac:dyDescent="0.25">
      <c r="A2060" t="s">
        <v>1188</v>
      </c>
      <c r="B2060">
        <v>9384</v>
      </c>
      <c r="C2060">
        <v>900000</v>
      </c>
      <c r="D2060" t="b">
        <v>0</v>
      </c>
      <c r="E2060">
        <v>9274</v>
      </c>
      <c r="F2060" t="s">
        <v>1745</v>
      </c>
      <c r="G2060">
        <v>5.1150895140664697E-3</v>
      </c>
      <c r="H2060">
        <v>529013.98095696897</v>
      </c>
    </row>
    <row r="2061" spans="1:8" x14ac:dyDescent="0.25">
      <c r="A2061" t="s">
        <v>1188</v>
      </c>
      <c r="B2061">
        <v>9336</v>
      </c>
      <c r="C2061">
        <v>900000</v>
      </c>
      <c r="D2061" t="b">
        <v>0</v>
      </c>
      <c r="E2061">
        <v>9334</v>
      </c>
      <c r="F2061" t="s">
        <v>1746</v>
      </c>
      <c r="G2061">
        <v>0</v>
      </c>
      <c r="H2061">
        <v>501114.93127809901</v>
      </c>
    </row>
    <row r="2062" spans="1:8" x14ac:dyDescent="0.25">
      <c r="A2062" t="s">
        <v>1188</v>
      </c>
      <c r="F2062" t="s">
        <v>1747</v>
      </c>
    </row>
    <row r="2063" spans="1:8" x14ac:dyDescent="0.25">
      <c r="A2063" t="s">
        <v>1188</v>
      </c>
      <c r="B2063">
        <v>9522.3333333333303</v>
      </c>
      <c r="C2063" t="b">
        <v>0</v>
      </c>
      <c r="D2063">
        <v>900000</v>
      </c>
      <c r="F2063" t="s">
        <v>1752</v>
      </c>
      <c r="G2063">
        <v>9.6614975321174194E-3</v>
      </c>
      <c r="H2063">
        <v>467303.01296163799</v>
      </c>
    </row>
    <row r="2064" spans="1:8" x14ac:dyDescent="0.25">
      <c r="A2064" t="s">
        <v>1188</v>
      </c>
      <c r="B2064">
        <v>9469.6666666666697</v>
      </c>
      <c r="C2064" t="b">
        <v>0</v>
      </c>
      <c r="D2064">
        <v>900000</v>
      </c>
      <c r="F2064" t="s">
        <v>1753</v>
      </c>
      <c r="G2064">
        <v>4.1536132915623901E-3</v>
      </c>
      <c r="H2064">
        <v>766051.66433925298</v>
      </c>
    </row>
    <row r="2065" spans="1:8" x14ac:dyDescent="0.25">
      <c r="A2065" t="s">
        <v>1188</v>
      </c>
      <c r="B2065">
        <v>9430.3333333333303</v>
      </c>
      <c r="C2065" t="b">
        <v>0</v>
      </c>
      <c r="D2065">
        <v>900000</v>
      </c>
      <c r="F2065" t="s">
        <v>1754</v>
      </c>
      <c r="G2065">
        <v>0</v>
      </c>
      <c r="H2065">
        <v>467506.34446976398</v>
      </c>
    </row>
    <row r="2066" spans="1:8" x14ac:dyDescent="0.25">
      <c r="A2066" t="s">
        <v>1658</v>
      </c>
      <c r="F2066" t="s">
        <v>9</v>
      </c>
    </row>
    <row r="2067" spans="1:8" x14ac:dyDescent="0.25">
      <c r="A2067" t="s">
        <v>1658</v>
      </c>
      <c r="B2067">
        <v>9337</v>
      </c>
      <c r="C2067">
        <v>900000</v>
      </c>
      <c r="D2067" t="b">
        <v>0</v>
      </c>
      <c r="E2067">
        <v>9331</v>
      </c>
      <c r="F2067" t="s">
        <v>1744</v>
      </c>
      <c r="G2067">
        <v>4.2840312734282498E-4</v>
      </c>
      <c r="H2067">
        <v>488003.45283926802</v>
      </c>
    </row>
    <row r="2068" spans="1:8" x14ac:dyDescent="0.25">
      <c r="A2068" t="s">
        <v>1658</v>
      </c>
      <c r="B2068">
        <v>9387</v>
      </c>
      <c r="C2068">
        <v>900000</v>
      </c>
      <c r="D2068" t="b">
        <v>0</v>
      </c>
      <c r="E2068">
        <v>9262</v>
      </c>
      <c r="F2068" t="s">
        <v>1745</v>
      </c>
      <c r="G2068">
        <v>5.7526366251198198E-3</v>
      </c>
      <c r="H2068">
        <v>511380.71065928799</v>
      </c>
    </row>
    <row r="2069" spans="1:8" x14ac:dyDescent="0.25">
      <c r="A2069" t="s">
        <v>1658</v>
      </c>
      <c r="B2069">
        <v>9333</v>
      </c>
      <c r="C2069">
        <v>900000</v>
      </c>
      <c r="D2069" t="b">
        <v>0</v>
      </c>
      <c r="E2069">
        <v>9331</v>
      </c>
      <c r="F2069" t="s">
        <v>1746</v>
      </c>
      <c r="G2069">
        <v>0</v>
      </c>
      <c r="H2069">
        <v>483769.17083734402</v>
      </c>
    </row>
    <row r="2070" spans="1:8" x14ac:dyDescent="0.25">
      <c r="A2070" t="s">
        <v>1658</v>
      </c>
      <c r="F2070" t="s">
        <v>1747</v>
      </c>
    </row>
    <row r="2071" spans="1:8" x14ac:dyDescent="0.25">
      <c r="A2071" t="s">
        <v>1658</v>
      </c>
      <c r="B2071">
        <v>9521</v>
      </c>
      <c r="C2071" t="b">
        <v>0</v>
      </c>
      <c r="D2071">
        <v>900000</v>
      </c>
      <c r="F2071" t="s">
        <v>1752</v>
      </c>
      <c r="G2071">
        <v>9.7678815250499297E-3</v>
      </c>
      <c r="H2071">
        <v>467985.50603194401</v>
      </c>
    </row>
    <row r="2072" spans="1:8" x14ac:dyDescent="0.25">
      <c r="A2072" t="s">
        <v>1658</v>
      </c>
      <c r="B2072">
        <v>9489.3333333333303</v>
      </c>
      <c r="C2072" t="b">
        <v>0</v>
      </c>
      <c r="D2072">
        <v>900000</v>
      </c>
      <c r="F2072" t="s">
        <v>1753</v>
      </c>
      <c r="G2072">
        <v>6.4633974989462004E-3</v>
      </c>
      <c r="H2072">
        <v>766182.13822496601</v>
      </c>
    </row>
    <row r="2073" spans="1:8" x14ac:dyDescent="0.25">
      <c r="A2073" t="s">
        <v>1658</v>
      </c>
      <c r="B2073">
        <v>9428</v>
      </c>
      <c r="C2073" t="b">
        <v>0</v>
      </c>
      <c r="D2073">
        <v>900000</v>
      </c>
      <c r="F2073" t="s">
        <v>1754</v>
      </c>
      <c r="G2073">
        <v>0</v>
      </c>
      <c r="H2073">
        <v>467742.45695514302</v>
      </c>
    </row>
    <row r="2074" spans="1:8" x14ac:dyDescent="0.25">
      <c r="A2074" t="s">
        <v>1627</v>
      </c>
      <c r="F2074" t="s">
        <v>9</v>
      </c>
    </row>
    <row r="2075" spans="1:8" x14ac:dyDescent="0.25">
      <c r="A2075" t="s">
        <v>1627</v>
      </c>
      <c r="B2075">
        <v>9334</v>
      </c>
      <c r="C2075">
        <v>900000</v>
      </c>
      <c r="D2075" t="b">
        <v>0</v>
      </c>
      <c r="E2075">
        <v>9328</v>
      </c>
      <c r="F2075" t="s">
        <v>1744</v>
      </c>
      <c r="G2075">
        <v>1.0713520462823901E-4</v>
      </c>
      <c r="H2075">
        <v>496347.14385605103</v>
      </c>
    </row>
    <row r="2076" spans="1:8" x14ac:dyDescent="0.25">
      <c r="A2076" t="s">
        <v>1627</v>
      </c>
      <c r="B2076">
        <v>9397</v>
      </c>
      <c r="C2076">
        <v>900000</v>
      </c>
      <c r="D2076" t="b">
        <v>0</v>
      </c>
      <c r="E2076">
        <v>9261</v>
      </c>
      <c r="F2076" t="s">
        <v>1745</v>
      </c>
      <c r="G2076">
        <v>6.8106842609343401E-3</v>
      </c>
      <c r="H2076">
        <v>527894.83330225595</v>
      </c>
    </row>
    <row r="2077" spans="1:8" x14ac:dyDescent="0.25">
      <c r="A2077" t="s">
        <v>1627</v>
      </c>
      <c r="B2077">
        <v>9333</v>
      </c>
      <c r="C2077">
        <v>900000</v>
      </c>
      <c r="D2077" t="b">
        <v>0</v>
      </c>
      <c r="E2077">
        <v>9329</v>
      </c>
      <c r="F2077" t="s">
        <v>1746</v>
      </c>
      <c r="G2077">
        <v>0</v>
      </c>
      <c r="H2077">
        <v>492416.34439679299</v>
      </c>
    </row>
    <row r="2078" spans="1:8" x14ac:dyDescent="0.25">
      <c r="A2078" t="s">
        <v>1627</v>
      </c>
      <c r="F2078" t="s">
        <v>1747</v>
      </c>
    </row>
    <row r="2079" spans="1:8" x14ac:dyDescent="0.25">
      <c r="A2079" t="s">
        <v>1627</v>
      </c>
      <c r="B2079">
        <v>9520</v>
      </c>
      <c r="C2079" t="b">
        <v>0</v>
      </c>
      <c r="D2079">
        <v>900000</v>
      </c>
      <c r="F2079" t="s">
        <v>1752</v>
      </c>
      <c r="G2079">
        <v>7.8781512605041702E-3</v>
      </c>
      <c r="H2079">
        <v>469888.11328325799</v>
      </c>
    </row>
    <row r="2080" spans="1:8" x14ac:dyDescent="0.25">
      <c r="A2080" t="s">
        <v>1627</v>
      </c>
      <c r="B2080">
        <v>9467</v>
      </c>
      <c r="C2080" t="b">
        <v>0</v>
      </c>
      <c r="D2080">
        <v>900000</v>
      </c>
      <c r="F2080" t="s">
        <v>1753</v>
      </c>
      <c r="G2080">
        <v>2.3238618358508698E-3</v>
      </c>
      <c r="H2080">
        <v>770130.79021248606</v>
      </c>
    </row>
    <row r="2081" spans="1:8" x14ac:dyDescent="0.25">
      <c r="A2081" t="s">
        <v>1627</v>
      </c>
      <c r="B2081">
        <v>9445</v>
      </c>
      <c r="C2081" t="b">
        <v>0</v>
      </c>
      <c r="D2081">
        <v>900000</v>
      </c>
      <c r="F2081" t="s">
        <v>1754</v>
      </c>
      <c r="G2081">
        <v>0</v>
      </c>
      <c r="H2081">
        <v>471751.74036099802</v>
      </c>
    </row>
    <row r="2082" spans="1:8" x14ac:dyDescent="0.25">
      <c r="A2082" t="s">
        <v>1670</v>
      </c>
      <c r="F2082" t="s">
        <v>9</v>
      </c>
    </row>
    <row r="2083" spans="1:8" x14ac:dyDescent="0.25">
      <c r="A2083" t="s">
        <v>1670</v>
      </c>
      <c r="B2083">
        <v>16243</v>
      </c>
      <c r="C2083">
        <v>357130</v>
      </c>
      <c r="D2083" t="b">
        <v>1</v>
      </c>
      <c r="E2083">
        <v>16243</v>
      </c>
      <c r="F2083" t="s">
        <v>1744</v>
      </c>
      <c r="G2083">
        <v>0</v>
      </c>
      <c r="H2083">
        <v>207192.26397639801</v>
      </c>
    </row>
    <row r="2084" spans="1:8" x14ac:dyDescent="0.25">
      <c r="A2084" t="s">
        <v>1670</v>
      </c>
      <c r="B2084">
        <v>16294</v>
      </c>
      <c r="C2084">
        <v>900000</v>
      </c>
      <c r="D2084" t="b">
        <v>0</v>
      </c>
      <c r="E2084">
        <v>16243</v>
      </c>
      <c r="F2084" t="s">
        <v>1745</v>
      </c>
      <c r="G2084">
        <v>3.1299864980974799E-3</v>
      </c>
      <c r="H2084">
        <v>618443.92104210402</v>
      </c>
    </row>
    <row r="2085" spans="1:8" x14ac:dyDescent="0.25">
      <c r="A2085" t="s">
        <v>1670</v>
      </c>
      <c r="B2085">
        <v>16243</v>
      </c>
      <c r="C2085">
        <v>178020</v>
      </c>
      <c r="D2085" t="b">
        <v>1</v>
      </c>
      <c r="E2085">
        <v>16243</v>
      </c>
      <c r="F2085" t="s">
        <v>1746</v>
      </c>
      <c r="G2085">
        <v>0</v>
      </c>
      <c r="H2085">
        <v>109011.920275361</v>
      </c>
    </row>
    <row r="2086" spans="1:8" x14ac:dyDescent="0.25">
      <c r="A2086" t="s">
        <v>1670</v>
      </c>
      <c r="F2086" t="s">
        <v>1747</v>
      </c>
    </row>
    <row r="2087" spans="1:8" x14ac:dyDescent="0.25">
      <c r="A2087" t="s">
        <v>1670</v>
      </c>
      <c r="B2087">
        <v>16519.666666666701</v>
      </c>
      <c r="C2087" t="b">
        <v>0</v>
      </c>
      <c r="D2087">
        <v>900000</v>
      </c>
      <c r="F2087" t="s">
        <v>1752</v>
      </c>
      <c r="G2087">
        <v>5.9726790290362004E-3</v>
      </c>
      <c r="H2087">
        <v>457772.67639697099</v>
      </c>
    </row>
    <row r="2088" spans="1:8" x14ac:dyDescent="0.25">
      <c r="A2088" t="s">
        <v>1670</v>
      </c>
      <c r="B2088">
        <v>16595.333333333299</v>
      </c>
      <c r="C2088" t="b">
        <v>0</v>
      </c>
      <c r="D2088">
        <v>900000</v>
      </c>
      <c r="F2088" t="s">
        <v>1753</v>
      </c>
      <c r="G2088">
        <v>1.0504961234081799E-2</v>
      </c>
      <c r="H2088">
        <v>760846.29158062697</v>
      </c>
    </row>
    <row r="2089" spans="1:8" x14ac:dyDescent="0.25">
      <c r="A2089" t="s">
        <v>1670</v>
      </c>
      <c r="B2089">
        <v>16421</v>
      </c>
      <c r="C2089" t="b">
        <v>0</v>
      </c>
      <c r="D2089">
        <v>900000</v>
      </c>
      <c r="F2089" t="s">
        <v>1754</v>
      </c>
      <c r="G2089">
        <v>0</v>
      </c>
      <c r="H2089">
        <v>469020.37053375901</v>
      </c>
    </row>
    <row r="2090" spans="1:8" x14ac:dyDescent="0.25">
      <c r="A2090" t="s">
        <v>788</v>
      </c>
      <c r="F2090" t="s">
        <v>9</v>
      </c>
    </row>
    <row r="2091" spans="1:8" x14ac:dyDescent="0.25">
      <c r="A2091" t="s">
        <v>788</v>
      </c>
      <c r="B2091">
        <v>16272</v>
      </c>
      <c r="C2091">
        <v>900000</v>
      </c>
      <c r="D2091" t="b">
        <v>0</v>
      </c>
      <c r="E2091">
        <v>16264</v>
      </c>
      <c r="F2091" t="s">
        <v>1744</v>
      </c>
      <c r="G2091">
        <v>3.0727630285154499E-4</v>
      </c>
      <c r="H2091">
        <v>492802.07325523801</v>
      </c>
    </row>
    <row r="2092" spans="1:8" x14ac:dyDescent="0.25">
      <c r="A2092" t="s">
        <v>788</v>
      </c>
      <c r="B2092">
        <v>16389</v>
      </c>
      <c r="C2092">
        <v>900000</v>
      </c>
      <c r="D2092" t="b">
        <v>0</v>
      </c>
      <c r="E2092">
        <v>16231</v>
      </c>
      <c r="F2092" t="s">
        <v>1745</v>
      </c>
      <c r="G2092">
        <v>7.4440173286960398E-3</v>
      </c>
      <c r="H2092">
        <v>608164.16764560295</v>
      </c>
    </row>
    <row r="2093" spans="1:8" x14ac:dyDescent="0.25">
      <c r="A2093" t="s">
        <v>788</v>
      </c>
      <c r="B2093">
        <v>16267</v>
      </c>
      <c r="C2093">
        <v>900000</v>
      </c>
      <c r="D2093" t="b">
        <v>0</v>
      </c>
      <c r="E2093">
        <v>16264</v>
      </c>
      <c r="F2093" t="s">
        <v>1746</v>
      </c>
      <c r="G2093">
        <v>0</v>
      </c>
      <c r="H2093">
        <v>483858.15888467297</v>
      </c>
    </row>
    <row r="2094" spans="1:8" x14ac:dyDescent="0.25">
      <c r="A2094" t="s">
        <v>788</v>
      </c>
      <c r="F2094" t="s">
        <v>1747</v>
      </c>
    </row>
    <row r="2095" spans="1:8" x14ac:dyDescent="0.25">
      <c r="A2095" t="s">
        <v>788</v>
      </c>
      <c r="B2095">
        <v>16595</v>
      </c>
      <c r="C2095" t="b">
        <v>0</v>
      </c>
      <c r="D2095">
        <v>900000</v>
      </c>
      <c r="F2095" t="s">
        <v>1752</v>
      </c>
      <c r="G2095">
        <v>8.09480767299375E-3</v>
      </c>
      <c r="H2095">
        <v>462952.31440206402</v>
      </c>
    </row>
    <row r="2096" spans="1:8" x14ac:dyDescent="0.25">
      <c r="A2096" t="s">
        <v>788</v>
      </c>
      <c r="B2096">
        <v>16580.333333333299</v>
      </c>
      <c r="C2096" t="b">
        <v>0</v>
      </c>
      <c r="D2096">
        <v>900000</v>
      </c>
      <c r="F2096" t="s">
        <v>1753</v>
      </c>
      <c r="G2096">
        <v>7.21738605978961E-3</v>
      </c>
      <c r="H2096">
        <v>771507.72800879204</v>
      </c>
    </row>
    <row r="2097" spans="1:8" x14ac:dyDescent="0.25">
      <c r="A2097" t="s">
        <v>788</v>
      </c>
      <c r="B2097">
        <v>16460.666666666701</v>
      </c>
      <c r="C2097" t="b">
        <v>0</v>
      </c>
      <c r="D2097">
        <v>900000</v>
      </c>
      <c r="F2097" t="s">
        <v>1754</v>
      </c>
      <c r="G2097">
        <v>0</v>
      </c>
      <c r="H2097">
        <v>475920.97417546198</v>
      </c>
    </row>
    <row r="2098" spans="1:8" x14ac:dyDescent="0.25">
      <c r="A2098" t="s">
        <v>200</v>
      </c>
      <c r="F2098" t="s">
        <v>9</v>
      </c>
    </row>
    <row r="2099" spans="1:8" x14ac:dyDescent="0.25">
      <c r="A2099" t="s">
        <v>200</v>
      </c>
      <c r="B2099">
        <v>16285</v>
      </c>
      <c r="C2099">
        <v>900000</v>
      </c>
      <c r="D2099" t="b">
        <v>0</v>
      </c>
      <c r="E2099">
        <v>16278</v>
      </c>
      <c r="F2099" t="s">
        <v>1744</v>
      </c>
      <c r="G2099">
        <v>1.84218606079201E-4</v>
      </c>
      <c r="H2099">
        <v>490663.96517266199</v>
      </c>
    </row>
    <row r="2100" spans="1:8" x14ac:dyDescent="0.25">
      <c r="A2100" t="s">
        <v>200</v>
      </c>
      <c r="B2100">
        <v>16404</v>
      </c>
      <c r="C2100">
        <v>901900</v>
      </c>
      <c r="D2100" t="b">
        <v>0</v>
      </c>
      <c r="E2100">
        <v>16267</v>
      </c>
      <c r="F2100" t="s">
        <v>1745</v>
      </c>
      <c r="G2100">
        <v>7.4372104364789403E-3</v>
      </c>
      <c r="H2100">
        <v>640477.55977655505</v>
      </c>
    </row>
    <row r="2101" spans="1:8" x14ac:dyDescent="0.25">
      <c r="A2101" t="s">
        <v>200</v>
      </c>
      <c r="B2101">
        <v>16282</v>
      </c>
      <c r="C2101">
        <v>900000</v>
      </c>
      <c r="D2101" t="b">
        <v>0</v>
      </c>
      <c r="E2101">
        <v>16278</v>
      </c>
      <c r="F2101" t="s">
        <v>1746</v>
      </c>
      <c r="G2101">
        <v>0</v>
      </c>
      <c r="H2101">
        <v>480551.23222593497</v>
      </c>
    </row>
    <row r="2102" spans="1:8" x14ac:dyDescent="0.25">
      <c r="A2102" t="s">
        <v>200</v>
      </c>
      <c r="F2102" t="s">
        <v>1747</v>
      </c>
    </row>
    <row r="2103" spans="1:8" x14ac:dyDescent="0.25">
      <c r="A2103" t="s">
        <v>200</v>
      </c>
      <c r="B2103">
        <v>16593.666666666701</v>
      </c>
      <c r="C2103" t="b">
        <v>0</v>
      </c>
      <c r="D2103">
        <v>900000</v>
      </c>
      <c r="F2103" t="s">
        <v>1752</v>
      </c>
      <c r="G2103">
        <v>8.0552821357546805E-3</v>
      </c>
      <c r="H2103">
        <v>450885.80225698103</v>
      </c>
    </row>
    <row r="2104" spans="1:8" x14ac:dyDescent="0.25">
      <c r="A2104" t="s">
        <v>200</v>
      </c>
      <c r="B2104">
        <v>16687.666666666701</v>
      </c>
      <c r="C2104" t="b">
        <v>0</v>
      </c>
      <c r="D2104">
        <v>900000</v>
      </c>
      <c r="F2104" t="s">
        <v>1753</v>
      </c>
      <c r="G2104">
        <v>1.36428100593253E-2</v>
      </c>
      <c r="H2104">
        <v>758422.00261700898</v>
      </c>
    </row>
    <row r="2105" spans="1:8" x14ac:dyDescent="0.25">
      <c r="A2105" t="s">
        <v>200</v>
      </c>
      <c r="B2105">
        <v>16460</v>
      </c>
      <c r="C2105" t="b">
        <v>0</v>
      </c>
      <c r="D2105">
        <v>900000</v>
      </c>
      <c r="F2105" t="s">
        <v>1754</v>
      </c>
      <c r="G2105">
        <v>0</v>
      </c>
      <c r="H2105">
        <v>463120.25219344703</v>
      </c>
    </row>
    <row r="2106" spans="1:8" x14ac:dyDescent="0.25">
      <c r="A2106" t="s">
        <v>130</v>
      </c>
      <c r="F2106" t="s">
        <v>9</v>
      </c>
    </row>
    <row r="2107" spans="1:8" x14ac:dyDescent="0.25">
      <c r="A2107" t="s">
        <v>130</v>
      </c>
      <c r="B2107">
        <v>16289</v>
      </c>
      <c r="C2107">
        <v>900230</v>
      </c>
      <c r="D2107" t="b">
        <v>0</v>
      </c>
      <c r="E2107">
        <v>16282</v>
      </c>
      <c r="F2107" t="s">
        <v>1744</v>
      </c>
      <c r="G2107">
        <v>1.8417336853093801E-4</v>
      </c>
      <c r="H2107">
        <v>488737.41971315601</v>
      </c>
    </row>
    <row r="2108" spans="1:8" x14ac:dyDescent="0.25">
      <c r="A2108" t="s">
        <v>130</v>
      </c>
      <c r="B2108">
        <v>17417</v>
      </c>
      <c r="C2108">
        <v>902550</v>
      </c>
      <c r="D2108" t="b">
        <v>0</v>
      </c>
      <c r="E2108">
        <v>16266</v>
      </c>
      <c r="F2108" t="s">
        <v>1745</v>
      </c>
      <c r="G2108">
        <v>6.4936556238158097E-2</v>
      </c>
      <c r="H2108">
        <v>668254.39699108095</v>
      </c>
    </row>
    <row r="2109" spans="1:8" x14ac:dyDescent="0.25">
      <c r="A2109" t="s">
        <v>130</v>
      </c>
      <c r="B2109">
        <v>16286</v>
      </c>
      <c r="C2109">
        <v>900000</v>
      </c>
      <c r="D2109" t="b">
        <v>0</v>
      </c>
      <c r="E2109">
        <v>16282</v>
      </c>
      <c r="F2109" t="s">
        <v>1746</v>
      </c>
      <c r="G2109">
        <v>0</v>
      </c>
      <c r="H2109">
        <v>480227.259629521</v>
      </c>
    </row>
    <row r="2110" spans="1:8" x14ac:dyDescent="0.25">
      <c r="A2110" t="s">
        <v>130</v>
      </c>
      <c r="F2110" t="s">
        <v>1747</v>
      </c>
    </row>
    <row r="2111" spans="1:8" x14ac:dyDescent="0.25">
      <c r="A2111" t="s">
        <v>130</v>
      </c>
      <c r="B2111">
        <v>16604.666666666701</v>
      </c>
      <c r="C2111" t="b">
        <v>0</v>
      </c>
      <c r="D2111">
        <v>900000</v>
      </c>
      <c r="F2111" t="s">
        <v>1752</v>
      </c>
      <c r="G2111">
        <v>7.2469586863132002E-3</v>
      </c>
      <c r="H2111">
        <v>461556.74887781299</v>
      </c>
    </row>
    <row r="2112" spans="1:8" x14ac:dyDescent="0.25">
      <c r="A2112" t="s">
        <v>130</v>
      </c>
      <c r="B2112">
        <v>16592.666666666701</v>
      </c>
      <c r="C2112" t="b">
        <v>0</v>
      </c>
      <c r="D2112">
        <v>900000</v>
      </c>
      <c r="F2112" t="s">
        <v>1753</v>
      </c>
      <c r="G2112">
        <v>6.5289887098719497E-3</v>
      </c>
      <c r="H2112">
        <v>765931.55387022696</v>
      </c>
    </row>
    <row r="2113" spans="1:8" x14ac:dyDescent="0.25">
      <c r="A2113" t="s">
        <v>130</v>
      </c>
      <c r="B2113">
        <v>16484.333333333299</v>
      </c>
      <c r="C2113" t="b">
        <v>0</v>
      </c>
      <c r="D2113">
        <v>900000</v>
      </c>
      <c r="F2113" t="s">
        <v>1754</v>
      </c>
      <c r="G2113">
        <v>0</v>
      </c>
      <c r="H2113">
        <v>473545.68999725999</v>
      </c>
    </row>
    <row r="2114" spans="1:8" x14ac:dyDescent="0.25">
      <c r="A2114" t="s">
        <v>1548</v>
      </c>
      <c r="F2114" t="s">
        <v>9</v>
      </c>
    </row>
    <row r="2115" spans="1:8" x14ac:dyDescent="0.25">
      <c r="A2115" t="s">
        <v>1548</v>
      </c>
      <c r="B2115">
        <v>16273</v>
      </c>
      <c r="C2115">
        <v>900000</v>
      </c>
      <c r="D2115" t="b">
        <v>0</v>
      </c>
      <c r="E2115">
        <v>16267</v>
      </c>
      <c r="F2115" t="s">
        <v>1744</v>
      </c>
      <c r="G2115">
        <v>1.22902968106686E-4</v>
      </c>
      <c r="H2115">
        <v>497270.46056204202</v>
      </c>
    </row>
    <row r="2116" spans="1:8" x14ac:dyDescent="0.25">
      <c r="A2116" t="s">
        <v>1548</v>
      </c>
      <c r="B2116">
        <v>16395</v>
      </c>
      <c r="C2116">
        <v>900000</v>
      </c>
      <c r="D2116" t="b">
        <v>0</v>
      </c>
      <c r="E2116">
        <v>16259</v>
      </c>
      <c r="F2116" t="s">
        <v>1745</v>
      </c>
      <c r="G2116">
        <v>7.5632814882585801E-3</v>
      </c>
      <c r="H2116">
        <v>618598.63704860199</v>
      </c>
    </row>
    <row r="2117" spans="1:8" x14ac:dyDescent="0.25">
      <c r="A2117" t="s">
        <v>1548</v>
      </c>
      <c r="B2117">
        <v>16271</v>
      </c>
      <c r="C2117">
        <v>900000</v>
      </c>
      <c r="D2117" t="b">
        <v>0</v>
      </c>
      <c r="E2117">
        <v>16267</v>
      </c>
      <c r="F2117" t="s">
        <v>1746</v>
      </c>
      <c r="G2117">
        <v>0</v>
      </c>
      <c r="H2117">
        <v>489446.41477735498</v>
      </c>
    </row>
    <row r="2118" spans="1:8" x14ac:dyDescent="0.25">
      <c r="A2118" t="s">
        <v>1548</v>
      </c>
      <c r="F2118" t="s">
        <v>1747</v>
      </c>
    </row>
    <row r="2119" spans="1:8" x14ac:dyDescent="0.25">
      <c r="A2119" t="s">
        <v>1548</v>
      </c>
      <c r="B2119">
        <v>16578</v>
      </c>
      <c r="C2119" t="b">
        <v>0</v>
      </c>
      <c r="D2119">
        <v>900000</v>
      </c>
      <c r="F2119" t="s">
        <v>1752</v>
      </c>
      <c r="G2119">
        <v>8.7867454859855698E-3</v>
      </c>
      <c r="H2119">
        <v>461048.555510437</v>
      </c>
    </row>
    <row r="2120" spans="1:8" x14ac:dyDescent="0.25">
      <c r="A2120" t="s">
        <v>1548</v>
      </c>
      <c r="B2120">
        <v>16580.666666666701</v>
      </c>
      <c r="C2120" t="b">
        <v>0</v>
      </c>
      <c r="D2120">
        <v>900000</v>
      </c>
      <c r="F2120" t="s">
        <v>1753</v>
      </c>
      <c r="G2120">
        <v>8.9461621969363393E-3</v>
      </c>
      <c r="H2120">
        <v>766952.77055668598</v>
      </c>
    </row>
    <row r="2121" spans="1:8" x14ac:dyDescent="0.25">
      <c r="A2121" t="s">
        <v>1548</v>
      </c>
      <c r="B2121">
        <v>16432.333333333299</v>
      </c>
      <c r="C2121" t="b">
        <v>0</v>
      </c>
      <c r="D2121">
        <v>900000</v>
      </c>
      <c r="F2121" t="s">
        <v>1754</v>
      </c>
      <c r="G2121">
        <v>0</v>
      </c>
      <c r="H2121">
        <v>472317.70911866799</v>
      </c>
    </row>
    <row r="2122" spans="1:8" x14ac:dyDescent="0.25">
      <c r="A2122" t="s">
        <v>1124</v>
      </c>
      <c r="F2122" t="s">
        <v>9</v>
      </c>
    </row>
    <row r="2123" spans="1:8" x14ac:dyDescent="0.25">
      <c r="A2123" t="s">
        <v>1124</v>
      </c>
      <c r="B2123">
        <v>16271</v>
      </c>
      <c r="C2123">
        <v>900000</v>
      </c>
      <c r="D2123" t="b">
        <v>0</v>
      </c>
      <c r="E2123">
        <v>16265</v>
      </c>
      <c r="F2123" t="s">
        <v>1744</v>
      </c>
      <c r="G2123">
        <v>1.8437711265439899E-4</v>
      </c>
      <c r="H2123">
        <v>502611.31838059198</v>
      </c>
    </row>
    <row r="2124" spans="1:8" x14ac:dyDescent="0.25">
      <c r="A2124" t="s">
        <v>1124</v>
      </c>
      <c r="B2124">
        <v>16563</v>
      </c>
      <c r="C2124">
        <v>902730</v>
      </c>
      <c r="D2124" t="b">
        <v>0</v>
      </c>
      <c r="E2124">
        <v>16244</v>
      </c>
      <c r="F2124" t="s">
        <v>1745</v>
      </c>
      <c r="G2124">
        <v>1.78107830706997E-2</v>
      </c>
      <c r="H2124">
        <v>681095.53975636</v>
      </c>
    </row>
    <row r="2125" spans="1:8" x14ac:dyDescent="0.25">
      <c r="A2125" t="s">
        <v>1124</v>
      </c>
      <c r="B2125">
        <v>16268</v>
      </c>
      <c r="C2125">
        <v>900000</v>
      </c>
      <c r="D2125" t="b">
        <v>0</v>
      </c>
      <c r="E2125">
        <v>16264</v>
      </c>
      <c r="F2125" t="s">
        <v>1746</v>
      </c>
      <c r="G2125">
        <v>0</v>
      </c>
      <c r="H2125">
        <v>494322.89261791599</v>
      </c>
    </row>
    <row r="2126" spans="1:8" x14ac:dyDescent="0.25">
      <c r="A2126" t="s">
        <v>1124</v>
      </c>
      <c r="F2126" t="s">
        <v>1747</v>
      </c>
    </row>
    <row r="2127" spans="1:8" x14ac:dyDescent="0.25">
      <c r="A2127" t="s">
        <v>1124</v>
      </c>
      <c r="B2127">
        <v>16580.333333333299</v>
      </c>
      <c r="C2127" t="b">
        <v>0</v>
      </c>
      <c r="D2127">
        <v>900000</v>
      </c>
      <c r="F2127" t="s">
        <v>1752</v>
      </c>
      <c r="G2127">
        <v>6.7147825737318102E-3</v>
      </c>
      <c r="H2127">
        <v>463940.39369020599</v>
      </c>
    </row>
    <row r="2128" spans="1:8" x14ac:dyDescent="0.25">
      <c r="A2128" t="s">
        <v>1124</v>
      </c>
      <c r="B2128">
        <v>16574</v>
      </c>
      <c r="C2128" t="b">
        <v>0</v>
      </c>
      <c r="D2128">
        <v>900000</v>
      </c>
      <c r="F2128" t="s">
        <v>1753</v>
      </c>
      <c r="G2128">
        <v>6.3352238445758503E-3</v>
      </c>
      <c r="H2128">
        <v>773422.31691357598</v>
      </c>
    </row>
    <row r="2129" spans="1:8" x14ac:dyDescent="0.25">
      <c r="A2129" t="s">
        <v>1124</v>
      </c>
      <c r="B2129">
        <v>16469</v>
      </c>
      <c r="C2129" t="b">
        <v>0</v>
      </c>
      <c r="D2129">
        <v>900000</v>
      </c>
      <c r="F2129" t="s">
        <v>1754</v>
      </c>
      <c r="G2129">
        <v>0</v>
      </c>
      <c r="H2129">
        <v>475493.81211403699</v>
      </c>
    </row>
    <row r="2130" spans="1:8" x14ac:dyDescent="0.25">
      <c r="A2130" t="s">
        <v>1028</v>
      </c>
      <c r="F2130" t="s">
        <v>9</v>
      </c>
    </row>
    <row r="2131" spans="1:8" x14ac:dyDescent="0.25">
      <c r="A2131" t="s">
        <v>1028</v>
      </c>
      <c r="B2131">
        <v>16288</v>
      </c>
      <c r="C2131">
        <v>900000</v>
      </c>
      <c r="D2131" t="b">
        <v>0</v>
      </c>
      <c r="E2131">
        <v>16282</v>
      </c>
      <c r="F2131" t="s">
        <v>1744</v>
      </c>
      <c r="G2131" s="1">
        <v>6.1394891945010203E-5</v>
      </c>
      <c r="H2131">
        <v>543681.03771694296</v>
      </c>
    </row>
    <row r="2132" spans="1:8" x14ac:dyDescent="0.25">
      <c r="A2132" t="s">
        <v>1028</v>
      </c>
      <c r="B2132">
        <v>16416</v>
      </c>
      <c r="C2132">
        <v>900000</v>
      </c>
      <c r="D2132" t="b">
        <v>0</v>
      </c>
      <c r="E2132">
        <v>16263</v>
      </c>
      <c r="F2132" t="s">
        <v>1745</v>
      </c>
      <c r="G2132">
        <v>7.8581871345029305E-3</v>
      </c>
      <c r="H2132">
        <v>693861.87119724206</v>
      </c>
    </row>
    <row r="2133" spans="1:8" x14ac:dyDescent="0.25">
      <c r="A2133" t="s">
        <v>1028</v>
      </c>
      <c r="B2133">
        <v>16287</v>
      </c>
      <c r="C2133">
        <v>900000</v>
      </c>
      <c r="D2133" t="b">
        <v>0</v>
      </c>
      <c r="E2133">
        <v>16283</v>
      </c>
      <c r="F2133" t="s">
        <v>1746</v>
      </c>
      <c r="G2133">
        <v>0</v>
      </c>
      <c r="H2133">
        <v>533943.74043047801</v>
      </c>
    </row>
    <row r="2134" spans="1:8" x14ac:dyDescent="0.25">
      <c r="A2134" t="s">
        <v>1028</v>
      </c>
      <c r="F2134" t="s">
        <v>1747</v>
      </c>
    </row>
    <row r="2135" spans="1:8" x14ac:dyDescent="0.25">
      <c r="A2135" t="s">
        <v>1028</v>
      </c>
      <c r="B2135">
        <v>16596.333333333299</v>
      </c>
      <c r="C2135" t="b">
        <v>0</v>
      </c>
      <c r="D2135">
        <v>900000</v>
      </c>
      <c r="F2135" t="s">
        <v>1752</v>
      </c>
      <c r="G2135">
        <v>3.11313743999664E-3</v>
      </c>
      <c r="H2135">
        <v>463818.55332520598</v>
      </c>
    </row>
    <row r="2136" spans="1:8" x14ac:dyDescent="0.25">
      <c r="A2136" t="s">
        <v>1028</v>
      </c>
      <c r="B2136">
        <v>16604.333333333299</v>
      </c>
      <c r="C2136" t="b">
        <v>0</v>
      </c>
      <c r="D2136">
        <v>900000</v>
      </c>
      <c r="F2136" t="s">
        <v>1753</v>
      </c>
      <c r="G2136">
        <v>3.5934394635936898E-3</v>
      </c>
      <c r="H2136">
        <v>772849.71440815995</v>
      </c>
    </row>
    <row r="2137" spans="1:8" x14ac:dyDescent="0.25">
      <c r="A2137" t="s">
        <v>1028</v>
      </c>
      <c r="B2137">
        <v>16544.666666666701</v>
      </c>
      <c r="C2137" t="b">
        <v>0</v>
      </c>
      <c r="D2137">
        <v>900000</v>
      </c>
      <c r="F2137" t="s">
        <v>1754</v>
      </c>
      <c r="G2137">
        <v>0</v>
      </c>
      <c r="H2137">
        <v>477325.40099979797</v>
      </c>
    </row>
    <row r="2138" spans="1:8" x14ac:dyDescent="0.25">
      <c r="A2138" t="s">
        <v>1256</v>
      </c>
      <c r="F2138" t="s">
        <v>9</v>
      </c>
    </row>
    <row r="2139" spans="1:8" x14ac:dyDescent="0.25">
      <c r="A2139" t="s">
        <v>1256</v>
      </c>
      <c r="B2139">
        <v>16242</v>
      </c>
      <c r="C2139">
        <v>900000</v>
      </c>
      <c r="D2139" t="b">
        <v>0</v>
      </c>
      <c r="E2139">
        <v>16238</v>
      </c>
      <c r="F2139" t="s">
        <v>1744</v>
      </c>
      <c r="G2139" s="1">
        <v>6.1568772318665297E-5</v>
      </c>
      <c r="H2139">
        <v>494317.63306680898</v>
      </c>
    </row>
    <row r="2140" spans="1:8" x14ac:dyDescent="0.25">
      <c r="A2140" t="s">
        <v>1256</v>
      </c>
      <c r="B2140">
        <v>16347</v>
      </c>
      <c r="C2140">
        <v>901510</v>
      </c>
      <c r="D2140" t="b">
        <v>0</v>
      </c>
      <c r="E2140">
        <v>16238</v>
      </c>
      <c r="F2140" t="s">
        <v>1745</v>
      </c>
      <c r="G2140">
        <v>6.48437022083559E-3</v>
      </c>
      <c r="H2140">
        <v>623542.12077213905</v>
      </c>
    </row>
    <row r="2141" spans="1:8" x14ac:dyDescent="0.25">
      <c r="A2141" t="s">
        <v>1256</v>
      </c>
      <c r="B2141">
        <v>16241</v>
      </c>
      <c r="C2141">
        <v>900000</v>
      </c>
      <c r="D2141" t="b">
        <v>0</v>
      </c>
      <c r="E2141">
        <v>16238</v>
      </c>
      <c r="F2141" t="s">
        <v>1746</v>
      </c>
      <c r="G2141">
        <v>0</v>
      </c>
      <c r="H2141">
        <v>486159.00722625502</v>
      </c>
    </row>
    <row r="2142" spans="1:8" x14ac:dyDescent="0.25">
      <c r="A2142" t="s">
        <v>1256</v>
      </c>
      <c r="F2142" t="s">
        <v>1747</v>
      </c>
    </row>
    <row r="2143" spans="1:8" x14ac:dyDescent="0.25">
      <c r="A2143" t="s">
        <v>1256</v>
      </c>
      <c r="B2143">
        <v>16531.333333333299</v>
      </c>
      <c r="C2143" t="b">
        <v>0</v>
      </c>
      <c r="D2143">
        <v>900000</v>
      </c>
      <c r="F2143" t="s">
        <v>1752</v>
      </c>
      <c r="G2143">
        <v>2.5003024559421298E-3</v>
      </c>
      <c r="H2143">
        <v>463765.27844042599</v>
      </c>
    </row>
    <row r="2144" spans="1:8" x14ac:dyDescent="0.25">
      <c r="A2144" t="s">
        <v>1256</v>
      </c>
      <c r="B2144">
        <v>16630.333333333299</v>
      </c>
      <c r="C2144" t="b">
        <v>0</v>
      </c>
      <c r="D2144">
        <v>900000</v>
      </c>
      <c r="F2144" t="s">
        <v>1753</v>
      </c>
      <c r="G2144">
        <v>8.4383957026317197E-3</v>
      </c>
      <c r="H2144">
        <v>793395.69542772905</v>
      </c>
    </row>
    <row r="2145" spans="1:8" x14ac:dyDescent="0.25">
      <c r="A2145" t="s">
        <v>1256</v>
      </c>
      <c r="B2145">
        <v>16490</v>
      </c>
      <c r="C2145" t="b">
        <v>0</v>
      </c>
      <c r="D2145">
        <v>900000</v>
      </c>
      <c r="F2145" t="s">
        <v>1754</v>
      </c>
      <c r="G2145">
        <v>0</v>
      </c>
      <c r="H2145">
        <v>476816.66379697301</v>
      </c>
    </row>
    <row r="2146" spans="1:8" x14ac:dyDescent="0.25">
      <c r="A2146" t="s">
        <v>398</v>
      </c>
      <c r="F2146" t="s">
        <v>9</v>
      </c>
    </row>
    <row r="2147" spans="1:8" x14ac:dyDescent="0.25">
      <c r="A2147" t="s">
        <v>398</v>
      </c>
      <c r="B2147">
        <v>16263</v>
      </c>
      <c r="C2147">
        <v>900000</v>
      </c>
      <c r="D2147" t="b">
        <v>0</v>
      </c>
      <c r="E2147">
        <v>16260</v>
      </c>
      <c r="F2147" t="s">
        <v>1744</v>
      </c>
      <c r="G2147">
        <v>0</v>
      </c>
      <c r="H2147">
        <v>499693.49484307203</v>
      </c>
    </row>
    <row r="2148" spans="1:8" x14ac:dyDescent="0.25">
      <c r="A2148" t="s">
        <v>398</v>
      </c>
      <c r="B2148">
        <v>16357</v>
      </c>
      <c r="C2148">
        <v>901730</v>
      </c>
      <c r="D2148" t="b">
        <v>0</v>
      </c>
      <c r="E2148">
        <v>16260</v>
      </c>
      <c r="F2148" t="s">
        <v>1745</v>
      </c>
      <c r="G2148">
        <v>5.7467750810050698E-3</v>
      </c>
      <c r="H2148">
        <v>616034.18875721504</v>
      </c>
    </row>
    <row r="2149" spans="1:8" x14ac:dyDescent="0.25">
      <c r="A2149" t="s">
        <v>398</v>
      </c>
      <c r="B2149">
        <v>16265</v>
      </c>
      <c r="C2149">
        <v>900000</v>
      </c>
      <c r="D2149" t="b">
        <v>0</v>
      </c>
      <c r="E2149">
        <v>16260</v>
      </c>
      <c r="F2149" t="s">
        <v>1746</v>
      </c>
      <c r="G2149">
        <v>1.22963418383026E-4</v>
      </c>
      <c r="H2149">
        <v>490078.73305215</v>
      </c>
    </row>
    <row r="2150" spans="1:8" x14ac:dyDescent="0.25">
      <c r="A2150" t="s">
        <v>398</v>
      </c>
      <c r="F2150" t="s">
        <v>1747</v>
      </c>
    </row>
    <row r="2151" spans="1:8" x14ac:dyDescent="0.25">
      <c r="A2151" t="s">
        <v>398</v>
      </c>
      <c r="B2151">
        <v>16565.666666666701</v>
      </c>
      <c r="C2151" t="b">
        <v>0</v>
      </c>
      <c r="D2151">
        <v>900000</v>
      </c>
      <c r="F2151" t="s">
        <v>1752</v>
      </c>
      <c r="G2151">
        <v>6.9823128156629704E-3</v>
      </c>
      <c r="H2151">
        <v>459187.55322438898</v>
      </c>
    </row>
    <row r="2152" spans="1:8" x14ac:dyDescent="0.25">
      <c r="A2152" t="s">
        <v>398</v>
      </c>
      <c r="B2152">
        <v>16561.666666666701</v>
      </c>
      <c r="C2152" t="b">
        <v>0</v>
      </c>
      <c r="D2152">
        <v>900000</v>
      </c>
      <c r="F2152" t="s">
        <v>1753</v>
      </c>
      <c r="G2152">
        <v>6.7424776089364301E-3</v>
      </c>
      <c r="H2152">
        <v>763079.66234184196</v>
      </c>
    </row>
    <row r="2153" spans="1:8" x14ac:dyDescent="0.25">
      <c r="A2153" t="s">
        <v>398</v>
      </c>
      <c r="B2153">
        <v>16450</v>
      </c>
      <c r="C2153" t="b">
        <v>0</v>
      </c>
      <c r="D2153">
        <v>900000</v>
      </c>
      <c r="F2153" t="s">
        <v>1754</v>
      </c>
      <c r="G2153">
        <v>0</v>
      </c>
      <c r="H2153">
        <v>471396.33525634999</v>
      </c>
    </row>
    <row r="2154" spans="1:8" x14ac:dyDescent="0.25">
      <c r="A2154" t="s">
        <v>170</v>
      </c>
      <c r="F2154" t="s">
        <v>9</v>
      </c>
    </row>
    <row r="2155" spans="1:8" x14ac:dyDescent="0.25">
      <c r="A2155" t="s">
        <v>170</v>
      </c>
      <c r="B2155">
        <v>16263</v>
      </c>
      <c r="C2155">
        <v>900000</v>
      </c>
      <c r="D2155" t="b">
        <v>0</v>
      </c>
      <c r="E2155">
        <v>16256</v>
      </c>
      <c r="F2155" t="s">
        <v>1744</v>
      </c>
      <c r="G2155">
        <v>2.4595708048946702E-4</v>
      </c>
      <c r="H2155">
        <v>509252.31970471301</v>
      </c>
    </row>
    <row r="2156" spans="1:8" x14ac:dyDescent="0.25">
      <c r="A2156" t="s">
        <v>170</v>
      </c>
      <c r="B2156">
        <v>16491</v>
      </c>
      <c r="C2156">
        <v>902440</v>
      </c>
      <c r="D2156" t="b">
        <v>0</v>
      </c>
      <c r="E2156">
        <v>16247</v>
      </c>
      <c r="F2156" t="s">
        <v>1745</v>
      </c>
      <c r="G2156">
        <v>1.4068279667697499E-2</v>
      </c>
      <c r="H2156">
        <v>695901.19871521904</v>
      </c>
    </row>
    <row r="2157" spans="1:8" x14ac:dyDescent="0.25">
      <c r="A2157" t="s">
        <v>170</v>
      </c>
      <c r="B2157">
        <v>16259</v>
      </c>
      <c r="C2157">
        <v>900000</v>
      </c>
      <c r="D2157" t="b">
        <v>0</v>
      </c>
      <c r="E2157">
        <v>16256</v>
      </c>
      <c r="F2157" t="s">
        <v>1746</v>
      </c>
      <c r="G2157">
        <v>0</v>
      </c>
      <c r="H2157">
        <v>499526.826554514</v>
      </c>
    </row>
    <row r="2158" spans="1:8" x14ac:dyDescent="0.25">
      <c r="A2158" t="s">
        <v>170</v>
      </c>
      <c r="F2158" t="s">
        <v>1747</v>
      </c>
    </row>
    <row r="2159" spans="1:8" x14ac:dyDescent="0.25">
      <c r="A2159" t="s">
        <v>170</v>
      </c>
      <c r="B2159">
        <v>16569</v>
      </c>
      <c r="C2159" t="b">
        <v>0</v>
      </c>
      <c r="D2159">
        <v>900000</v>
      </c>
      <c r="F2159" t="s">
        <v>1752</v>
      </c>
      <c r="G2159">
        <v>6.8602007765506999E-3</v>
      </c>
      <c r="H2159">
        <v>460015.59035442403</v>
      </c>
    </row>
    <row r="2160" spans="1:8" x14ac:dyDescent="0.25">
      <c r="A2160" t="s">
        <v>170</v>
      </c>
      <c r="B2160">
        <v>16568.333333333299</v>
      </c>
      <c r="C2160" t="b">
        <v>0</v>
      </c>
      <c r="D2160">
        <v>900000</v>
      </c>
      <c r="F2160" t="s">
        <v>1753</v>
      </c>
      <c r="G2160">
        <v>6.8202394125339598E-3</v>
      </c>
      <c r="H2160">
        <v>764792.71831189306</v>
      </c>
    </row>
    <row r="2161" spans="1:8" x14ac:dyDescent="0.25">
      <c r="A2161" t="s">
        <v>170</v>
      </c>
      <c r="B2161">
        <v>16455.333333333299</v>
      </c>
      <c r="C2161" t="b">
        <v>0</v>
      </c>
      <c r="D2161">
        <v>900000</v>
      </c>
      <c r="F2161" t="s">
        <v>1754</v>
      </c>
      <c r="G2161">
        <v>0</v>
      </c>
      <c r="H2161">
        <v>471447.03007088503</v>
      </c>
    </row>
    <row r="2162" spans="1:8" x14ac:dyDescent="0.25">
      <c r="A2162" t="s">
        <v>357</v>
      </c>
      <c r="B2162">
        <v>6854</v>
      </c>
      <c r="C2162">
        <v>900000</v>
      </c>
      <c r="D2162" t="b">
        <v>0</v>
      </c>
      <c r="E2162">
        <v>0</v>
      </c>
      <c r="F2162" t="s">
        <v>9</v>
      </c>
      <c r="G2162">
        <v>0.104756346658885</v>
      </c>
      <c r="H2162">
        <v>3160369.9262607</v>
      </c>
    </row>
    <row r="2163" spans="1:8" x14ac:dyDescent="0.25">
      <c r="A2163" t="s">
        <v>357</v>
      </c>
      <c r="B2163">
        <v>6140</v>
      </c>
      <c r="C2163">
        <v>900000</v>
      </c>
      <c r="D2163" t="b">
        <v>0</v>
      </c>
      <c r="E2163">
        <v>6120</v>
      </c>
      <c r="F2163" t="s">
        <v>1744</v>
      </c>
      <c r="G2163">
        <v>6.5146579804564698E-4</v>
      </c>
      <c r="H2163">
        <v>2854437.1455756398</v>
      </c>
    </row>
    <row r="2164" spans="1:8" x14ac:dyDescent="0.25">
      <c r="A2164" t="s">
        <v>357</v>
      </c>
      <c r="B2164">
        <v>6207</v>
      </c>
      <c r="C2164">
        <v>900000</v>
      </c>
      <c r="D2164" t="b">
        <v>0</v>
      </c>
      <c r="E2164">
        <v>1676</v>
      </c>
      <c r="F2164" t="s">
        <v>1745</v>
      </c>
      <c r="G2164">
        <v>1.14386982439182E-2</v>
      </c>
      <c r="H2164">
        <v>2891832.0218839198</v>
      </c>
    </row>
    <row r="2165" spans="1:8" x14ac:dyDescent="0.25">
      <c r="A2165" t="s">
        <v>357</v>
      </c>
      <c r="B2165">
        <v>6136</v>
      </c>
      <c r="C2165">
        <v>900000</v>
      </c>
      <c r="D2165" t="b">
        <v>0</v>
      </c>
      <c r="E2165">
        <v>6122</v>
      </c>
      <c r="F2165" t="s">
        <v>1746</v>
      </c>
      <c r="G2165">
        <v>0</v>
      </c>
      <c r="H2165">
        <v>2852636.5913415798</v>
      </c>
    </row>
    <row r="2166" spans="1:8" x14ac:dyDescent="0.25">
      <c r="A2166" t="s">
        <v>357</v>
      </c>
      <c r="B2166">
        <v>6750</v>
      </c>
      <c r="C2166">
        <v>900000</v>
      </c>
      <c r="D2166" t="b">
        <v>0</v>
      </c>
      <c r="E2166">
        <v>6112</v>
      </c>
      <c r="F2166" t="s">
        <v>1747</v>
      </c>
      <c r="G2166">
        <v>9.0962962962962898E-2</v>
      </c>
      <c r="H2166">
        <v>3384025.1665080902</v>
      </c>
    </row>
    <row r="2167" spans="1:8" x14ac:dyDescent="0.25">
      <c r="A2167" t="s">
        <v>357</v>
      </c>
      <c r="B2167">
        <v>6310.6666666666697</v>
      </c>
      <c r="C2167" t="b">
        <v>0</v>
      </c>
      <c r="D2167">
        <v>900000</v>
      </c>
      <c r="F2167" t="s">
        <v>1752</v>
      </c>
      <c r="G2167">
        <v>1.2993872807944199E-2</v>
      </c>
      <c r="H2167">
        <v>2167661.1723234602</v>
      </c>
    </row>
    <row r="2168" spans="1:8" x14ac:dyDescent="0.25">
      <c r="A2168" t="s">
        <v>357</v>
      </c>
      <c r="B2168">
        <v>6228.6666666666697</v>
      </c>
      <c r="C2168" t="b">
        <v>0</v>
      </c>
      <c r="D2168">
        <v>900000</v>
      </c>
      <c r="F2168" t="s">
        <v>1753</v>
      </c>
      <c r="G2168">
        <v>0</v>
      </c>
      <c r="H2168">
        <v>2273749.0711845099</v>
      </c>
    </row>
    <row r="2169" spans="1:8" x14ac:dyDescent="0.25">
      <c r="A2169" t="s">
        <v>357</v>
      </c>
      <c r="B2169">
        <v>6364.3333333333303</v>
      </c>
      <c r="C2169" t="b">
        <v>0</v>
      </c>
      <c r="D2169">
        <v>900000</v>
      </c>
      <c r="F2169" t="s">
        <v>1754</v>
      </c>
      <c r="G2169">
        <v>2.1316712931440801E-2</v>
      </c>
      <c r="H2169">
        <v>2172594.2298405501</v>
      </c>
    </row>
    <row r="2170" spans="1:8" x14ac:dyDescent="0.25">
      <c r="A2170" t="s">
        <v>1424</v>
      </c>
      <c r="B2170">
        <v>6879</v>
      </c>
      <c r="C2170">
        <v>900000</v>
      </c>
      <c r="D2170" t="b">
        <v>0</v>
      </c>
      <c r="E2170">
        <v>0</v>
      </c>
      <c r="F2170" t="s">
        <v>9</v>
      </c>
      <c r="G2170">
        <v>0.100741386829481</v>
      </c>
      <c r="H2170">
        <v>3796513.9792387499</v>
      </c>
    </row>
    <row r="2171" spans="1:8" x14ac:dyDescent="0.25">
      <c r="A2171" t="s">
        <v>1424</v>
      </c>
      <c r="B2171">
        <v>6195</v>
      </c>
      <c r="C2171">
        <v>900000</v>
      </c>
      <c r="D2171" t="b">
        <v>0</v>
      </c>
      <c r="E2171">
        <v>6176</v>
      </c>
      <c r="F2171" t="s">
        <v>1744</v>
      </c>
      <c r="G2171">
        <v>1.4527845036319501E-3</v>
      </c>
      <c r="H2171">
        <v>3441283.7918108399</v>
      </c>
    </row>
    <row r="2172" spans="1:8" x14ac:dyDescent="0.25">
      <c r="A2172" t="s">
        <v>1424</v>
      </c>
      <c r="B2172">
        <v>6270</v>
      </c>
      <c r="C2172">
        <v>900000</v>
      </c>
      <c r="D2172" t="b">
        <v>0</v>
      </c>
      <c r="E2172">
        <v>1723</v>
      </c>
      <c r="F2172" t="s">
        <v>1745</v>
      </c>
      <c r="G2172">
        <v>1.33971291866029E-2</v>
      </c>
      <c r="H2172">
        <v>3483954.6395617099</v>
      </c>
    </row>
    <row r="2173" spans="1:8" x14ac:dyDescent="0.25">
      <c r="A2173" t="s">
        <v>1424</v>
      </c>
      <c r="B2173">
        <v>6186</v>
      </c>
      <c r="C2173">
        <v>900000</v>
      </c>
      <c r="D2173" t="b">
        <v>0</v>
      </c>
      <c r="E2173">
        <v>6178</v>
      </c>
      <c r="F2173" t="s">
        <v>1746</v>
      </c>
      <c r="G2173">
        <v>0</v>
      </c>
      <c r="H2173">
        <v>3439980.3546712799</v>
      </c>
    </row>
    <row r="2174" spans="1:8" x14ac:dyDescent="0.25">
      <c r="A2174" t="s">
        <v>1424</v>
      </c>
      <c r="F2174" t="s">
        <v>1747</v>
      </c>
    </row>
    <row r="2175" spans="1:8" x14ac:dyDescent="0.25">
      <c r="A2175" t="s">
        <v>1424</v>
      </c>
      <c r="B2175">
        <v>6355</v>
      </c>
      <c r="C2175" t="b">
        <v>0</v>
      </c>
      <c r="D2175">
        <v>900000</v>
      </c>
      <c r="F2175" t="s">
        <v>1752</v>
      </c>
      <c r="G2175">
        <v>1.37424600052452E-2</v>
      </c>
      <c r="H2175">
        <v>2470681.98767698</v>
      </c>
    </row>
    <row r="2176" spans="1:8" x14ac:dyDescent="0.25">
      <c r="A2176" t="s">
        <v>1424</v>
      </c>
      <c r="B2176">
        <v>6267.6666666666697</v>
      </c>
      <c r="C2176" t="b">
        <v>0</v>
      </c>
      <c r="D2176">
        <v>900000</v>
      </c>
      <c r="F2176" t="s">
        <v>1753</v>
      </c>
      <c r="G2176">
        <v>0</v>
      </c>
      <c r="H2176">
        <v>2601818.3938122699</v>
      </c>
    </row>
    <row r="2177" spans="1:8" x14ac:dyDescent="0.25">
      <c r="A2177" t="s">
        <v>1424</v>
      </c>
      <c r="B2177">
        <v>6343.3333333333303</v>
      </c>
      <c r="C2177" t="b">
        <v>0</v>
      </c>
      <c r="D2177">
        <v>900000</v>
      </c>
      <c r="F2177" t="s">
        <v>1754</v>
      </c>
      <c r="G2177">
        <v>1.1928533893851701E-2</v>
      </c>
      <c r="H2177">
        <v>2467940.7122443598</v>
      </c>
    </row>
    <row r="2178" spans="1:8" x14ac:dyDescent="0.25">
      <c r="A2178" t="s">
        <v>736</v>
      </c>
      <c r="B2178">
        <v>6858</v>
      </c>
      <c r="C2178">
        <v>900000</v>
      </c>
      <c r="D2178" t="b">
        <v>0</v>
      </c>
      <c r="E2178">
        <v>0</v>
      </c>
      <c r="F2178" t="s">
        <v>9</v>
      </c>
      <c r="G2178">
        <v>9.75503062117236E-2</v>
      </c>
      <c r="H2178">
        <v>3920692.7171361502</v>
      </c>
    </row>
    <row r="2179" spans="1:8" x14ac:dyDescent="0.25">
      <c r="A2179" t="s">
        <v>736</v>
      </c>
      <c r="B2179">
        <v>6189</v>
      </c>
      <c r="C2179">
        <v>900000</v>
      </c>
      <c r="D2179" t="b">
        <v>0</v>
      </c>
      <c r="E2179">
        <v>6174</v>
      </c>
      <c r="F2179" t="s">
        <v>1744</v>
      </c>
      <c r="G2179">
        <v>0</v>
      </c>
      <c r="H2179">
        <v>3496103.3157277</v>
      </c>
    </row>
    <row r="2180" spans="1:8" x14ac:dyDescent="0.25">
      <c r="A2180" t="s">
        <v>736</v>
      </c>
      <c r="B2180">
        <v>6267</v>
      </c>
      <c r="C2180">
        <v>900000</v>
      </c>
      <c r="D2180" t="b">
        <v>0</v>
      </c>
      <c r="E2180">
        <v>1801</v>
      </c>
      <c r="F2180" t="s">
        <v>1745</v>
      </c>
      <c r="G2180">
        <v>1.24461464815702E-2</v>
      </c>
      <c r="H2180">
        <v>3551059.9706572802</v>
      </c>
    </row>
    <row r="2181" spans="1:8" x14ac:dyDescent="0.25">
      <c r="A2181" t="s">
        <v>736</v>
      </c>
      <c r="B2181">
        <v>6190</v>
      </c>
      <c r="C2181">
        <v>900000</v>
      </c>
      <c r="D2181" t="b">
        <v>0</v>
      </c>
      <c r="E2181">
        <v>6176</v>
      </c>
      <c r="F2181" t="s">
        <v>1746</v>
      </c>
      <c r="G2181">
        <v>1.6155088852987099E-4</v>
      </c>
      <c r="H2181">
        <v>3496695.9154929598</v>
      </c>
    </row>
    <row r="2182" spans="1:8" x14ac:dyDescent="0.25">
      <c r="A2182" t="s">
        <v>736</v>
      </c>
      <c r="B2182">
        <v>6776</v>
      </c>
      <c r="C2182">
        <v>900000</v>
      </c>
      <c r="D2182" t="b">
        <v>0</v>
      </c>
      <c r="E2182">
        <v>6169</v>
      </c>
      <c r="F2182" t="s">
        <v>1747</v>
      </c>
      <c r="G2182">
        <v>8.6629279811097998E-2</v>
      </c>
      <c r="H2182">
        <v>3818119.9589201901</v>
      </c>
    </row>
    <row r="2183" spans="1:8" x14ac:dyDescent="0.25">
      <c r="A2183" t="s">
        <v>736</v>
      </c>
      <c r="B2183">
        <v>6371</v>
      </c>
      <c r="C2183" t="b">
        <v>0</v>
      </c>
      <c r="D2183">
        <v>900000</v>
      </c>
      <c r="F2183" t="s">
        <v>1752</v>
      </c>
      <c r="G2183">
        <v>1.35509862397321E-2</v>
      </c>
      <c r="H2183">
        <v>2767968.8437961601</v>
      </c>
    </row>
    <row r="2184" spans="1:8" x14ac:dyDescent="0.25">
      <c r="A2184" t="s">
        <v>736</v>
      </c>
      <c r="B2184">
        <v>6284.6666666666697</v>
      </c>
      <c r="C2184" t="b">
        <v>0</v>
      </c>
      <c r="D2184">
        <v>900000</v>
      </c>
      <c r="F2184" t="s">
        <v>1753</v>
      </c>
      <c r="G2184">
        <v>0</v>
      </c>
      <c r="H2184">
        <v>2901519.8309453502</v>
      </c>
    </row>
    <row r="2185" spans="1:8" x14ac:dyDescent="0.25">
      <c r="A2185" t="s">
        <v>736</v>
      </c>
      <c r="B2185">
        <v>6341.3333333333303</v>
      </c>
      <c r="C2185" t="b">
        <v>0</v>
      </c>
      <c r="D2185">
        <v>900000</v>
      </c>
      <c r="F2185" t="s">
        <v>1754</v>
      </c>
      <c r="G2185">
        <v>8.9360807401176502E-3</v>
      </c>
      <c r="H2185">
        <v>2746775.8477104902</v>
      </c>
    </row>
    <row r="2186" spans="1:8" x14ac:dyDescent="0.25">
      <c r="A2186" t="s">
        <v>1690</v>
      </c>
      <c r="B2186">
        <v>6978</v>
      </c>
      <c r="C2186">
        <v>900000</v>
      </c>
      <c r="D2186" t="b">
        <v>0</v>
      </c>
      <c r="E2186">
        <v>0</v>
      </c>
      <c r="F2186" t="s">
        <v>9</v>
      </c>
      <c r="G2186">
        <v>0.10475781026082</v>
      </c>
      <c r="H2186">
        <v>3005410.4557522102</v>
      </c>
    </row>
    <row r="2187" spans="1:8" x14ac:dyDescent="0.25">
      <c r="A2187" t="s">
        <v>1690</v>
      </c>
      <c r="B2187">
        <v>6247</v>
      </c>
      <c r="C2187">
        <v>900000</v>
      </c>
      <c r="D2187" t="b">
        <v>0</v>
      </c>
      <c r="E2187">
        <v>6233</v>
      </c>
      <c r="F2187" t="s">
        <v>1744</v>
      </c>
      <c r="G2187">
        <v>0</v>
      </c>
      <c r="H2187">
        <v>2715372.6415929198</v>
      </c>
    </row>
    <row r="2188" spans="1:8" x14ac:dyDescent="0.25">
      <c r="A2188" t="s">
        <v>1690</v>
      </c>
      <c r="B2188">
        <v>6329</v>
      </c>
      <c r="C2188">
        <v>900000</v>
      </c>
      <c r="D2188" t="b">
        <v>0</v>
      </c>
      <c r="E2188">
        <v>1898</v>
      </c>
      <c r="F2188" t="s">
        <v>1745</v>
      </c>
      <c r="G2188">
        <v>1.2956233212197899E-2</v>
      </c>
      <c r="H2188">
        <v>2748549.1725663701</v>
      </c>
    </row>
    <row r="2189" spans="1:8" x14ac:dyDescent="0.25">
      <c r="A2189" t="s">
        <v>1690</v>
      </c>
      <c r="B2189">
        <v>6247</v>
      </c>
      <c r="C2189">
        <v>900000</v>
      </c>
      <c r="D2189" t="b">
        <v>0</v>
      </c>
      <c r="E2189">
        <v>6236</v>
      </c>
      <c r="F2189" t="s">
        <v>1746</v>
      </c>
      <c r="G2189">
        <v>0</v>
      </c>
      <c r="H2189">
        <v>2713063.6769911498</v>
      </c>
    </row>
    <row r="2190" spans="1:8" x14ac:dyDescent="0.25">
      <c r="A2190" t="s">
        <v>1690</v>
      </c>
      <c r="F2190" t="s">
        <v>1747</v>
      </c>
    </row>
    <row r="2191" spans="1:8" x14ac:dyDescent="0.25">
      <c r="A2191" t="s">
        <v>1690</v>
      </c>
      <c r="B2191">
        <v>6403.3333333333303</v>
      </c>
      <c r="C2191" t="b">
        <v>0</v>
      </c>
      <c r="D2191">
        <v>900000</v>
      </c>
      <c r="F2191" t="s">
        <v>1752</v>
      </c>
      <c r="G2191">
        <v>1.45236855804268E-2</v>
      </c>
      <c r="H2191">
        <v>2917164.2598755802</v>
      </c>
    </row>
    <row r="2192" spans="1:8" x14ac:dyDescent="0.25">
      <c r="A2192" t="s">
        <v>1690</v>
      </c>
      <c r="B2192">
        <v>6310.3333333333303</v>
      </c>
      <c r="C2192" t="b">
        <v>0</v>
      </c>
      <c r="D2192">
        <v>900000</v>
      </c>
      <c r="F2192" t="s">
        <v>1753</v>
      </c>
      <c r="G2192">
        <v>0</v>
      </c>
      <c r="H2192">
        <v>3065631.7903577001</v>
      </c>
    </row>
    <row r="2193" spans="1:8" x14ac:dyDescent="0.25">
      <c r="A2193" t="s">
        <v>1690</v>
      </c>
      <c r="B2193">
        <v>6385.6666666666697</v>
      </c>
      <c r="C2193" t="b">
        <v>0</v>
      </c>
      <c r="D2193">
        <v>900000</v>
      </c>
      <c r="F2193" t="s">
        <v>1754</v>
      </c>
      <c r="G2193">
        <v>1.17972542673698E-2</v>
      </c>
      <c r="H2193">
        <v>2917458.8815707602</v>
      </c>
    </row>
    <row r="2194" spans="1:8" x14ac:dyDescent="0.25">
      <c r="A2194" t="s">
        <v>46</v>
      </c>
      <c r="B2194">
        <v>7030</v>
      </c>
      <c r="C2194">
        <v>900000</v>
      </c>
      <c r="D2194" t="b">
        <v>0</v>
      </c>
      <c r="E2194">
        <v>0</v>
      </c>
      <c r="F2194" t="s">
        <v>9</v>
      </c>
      <c r="G2194">
        <v>0.103698435277383</v>
      </c>
      <c r="H2194">
        <v>3756088.2533482099</v>
      </c>
    </row>
    <row r="2195" spans="1:8" x14ac:dyDescent="0.25">
      <c r="A2195" t="s">
        <v>46</v>
      </c>
      <c r="B2195">
        <v>6306</v>
      </c>
      <c r="C2195">
        <v>900000</v>
      </c>
      <c r="D2195" t="b">
        <v>0</v>
      </c>
      <c r="E2195">
        <v>6285</v>
      </c>
      <c r="F2195" t="s">
        <v>1744</v>
      </c>
      <c r="G2195">
        <v>7.9289565493179104E-4</v>
      </c>
      <c r="H2195">
        <v>3393080.3638392901</v>
      </c>
    </row>
    <row r="2196" spans="1:8" x14ac:dyDescent="0.25">
      <c r="A2196" t="s">
        <v>46</v>
      </c>
      <c r="B2196">
        <v>6367</v>
      </c>
      <c r="C2196">
        <v>900000</v>
      </c>
      <c r="D2196" t="b">
        <v>0</v>
      </c>
      <c r="E2196">
        <v>1775</v>
      </c>
      <c r="F2196" t="s">
        <v>1745</v>
      </c>
      <c r="G2196">
        <v>1.0365949426731601E-2</v>
      </c>
      <c r="H2196">
        <v>3433473.06361607</v>
      </c>
    </row>
    <row r="2197" spans="1:8" x14ac:dyDescent="0.25">
      <c r="A2197" t="s">
        <v>46</v>
      </c>
      <c r="B2197">
        <v>6301</v>
      </c>
      <c r="C2197">
        <v>900000</v>
      </c>
      <c r="D2197" t="b">
        <v>0</v>
      </c>
      <c r="E2197">
        <v>6290</v>
      </c>
      <c r="F2197" t="s">
        <v>1746</v>
      </c>
      <c r="G2197">
        <v>0</v>
      </c>
      <c r="H2197">
        <v>3390036.171875</v>
      </c>
    </row>
    <row r="2198" spans="1:8" x14ac:dyDescent="0.25">
      <c r="A2198" t="s">
        <v>46</v>
      </c>
      <c r="B2198">
        <v>6978</v>
      </c>
      <c r="C2198">
        <v>900000</v>
      </c>
      <c r="D2198" t="b">
        <v>0</v>
      </c>
      <c r="E2198">
        <v>6276</v>
      </c>
      <c r="F2198" t="s">
        <v>1747</v>
      </c>
      <c r="G2198">
        <v>9.7019203210088806E-2</v>
      </c>
      <c r="H2198">
        <v>3856566.2109375</v>
      </c>
    </row>
    <row r="2199" spans="1:8" x14ac:dyDescent="0.25">
      <c r="A2199" t="s">
        <v>46</v>
      </c>
      <c r="B2199">
        <v>6466.6666666666697</v>
      </c>
      <c r="C2199" t="b">
        <v>0</v>
      </c>
      <c r="D2199">
        <v>900000</v>
      </c>
      <c r="F2199" t="s">
        <v>1752</v>
      </c>
      <c r="G2199">
        <v>1.4896907216494899E-2</v>
      </c>
      <c r="H2199">
        <v>2921208.0942218802</v>
      </c>
    </row>
    <row r="2200" spans="1:8" x14ac:dyDescent="0.25">
      <c r="A2200" t="s">
        <v>46</v>
      </c>
      <c r="B2200">
        <v>6370.3333333333303</v>
      </c>
      <c r="C2200" t="b">
        <v>0</v>
      </c>
      <c r="D2200">
        <v>900000</v>
      </c>
      <c r="F2200" t="s">
        <v>1753</v>
      </c>
      <c r="G2200">
        <v>0</v>
      </c>
      <c r="H2200">
        <v>3071039.9139445298</v>
      </c>
    </row>
    <row r="2201" spans="1:8" x14ac:dyDescent="0.25">
      <c r="A2201" t="s">
        <v>46</v>
      </c>
      <c r="B2201">
        <v>6402.3333333333303</v>
      </c>
      <c r="C2201" t="b">
        <v>0</v>
      </c>
      <c r="D2201">
        <v>900000</v>
      </c>
      <c r="F2201" t="s">
        <v>1754</v>
      </c>
      <c r="G2201">
        <v>4.9981777476961796E-3</v>
      </c>
      <c r="H2201">
        <v>2890093.72681048</v>
      </c>
    </row>
    <row r="2202" spans="1:8" x14ac:dyDescent="0.25">
      <c r="A2202" t="s">
        <v>292</v>
      </c>
      <c r="B2202">
        <v>6895</v>
      </c>
      <c r="C2202">
        <v>900000</v>
      </c>
      <c r="D2202" t="b">
        <v>0</v>
      </c>
      <c r="E2202">
        <v>0</v>
      </c>
      <c r="F2202" t="s">
        <v>9</v>
      </c>
      <c r="G2202">
        <v>9.7751994198694694E-2</v>
      </c>
      <c r="H2202">
        <v>2712960.8686949601</v>
      </c>
    </row>
    <row r="2203" spans="1:8" x14ac:dyDescent="0.25">
      <c r="A2203" t="s">
        <v>292</v>
      </c>
      <c r="B2203">
        <v>6227</v>
      </c>
      <c r="C2203">
        <v>900000</v>
      </c>
      <c r="D2203" t="b">
        <v>0</v>
      </c>
      <c r="E2203">
        <v>6209</v>
      </c>
      <c r="F2203" t="s">
        <v>1744</v>
      </c>
      <c r="G2203">
        <v>9.6354584872326799E-4</v>
      </c>
      <c r="H2203">
        <v>2469533.6409127298</v>
      </c>
    </row>
    <row r="2204" spans="1:8" x14ac:dyDescent="0.25">
      <c r="A2204" t="s">
        <v>292</v>
      </c>
      <c r="B2204">
        <v>6303</v>
      </c>
      <c r="C2204">
        <v>900000</v>
      </c>
      <c r="D2204" t="b">
        <v>0</v>
      </c>
      <c r="E2204">
        <v>1817</v>
      </c>
      <c r="F2204" t="s">
        <v>1745</v>
      </c>
      <c r="G2204">
        <v>1.3009677931143901E-2</v>
      </c>
      <c r="H2204">
        <v>2505227.8242594101</v>
      </c>
    </row>
    <row r="2205" spans="1:8" x14ac:dyDescent="0.25">
      <c r="A2205" t="s">
        <v>292</v>
      </c>
      <c r="B2205">
        <v>6221</v>
      </c>
      <c r="C2205">
        <v>900000</v>
      </c>
      <c r="D2205" t="b">
        <v>0</v>
      </c>
      <c r="E2205">
        <v>6212</v>
      </c>
      <c r="F2205" t="s">
        <v>1746</v>
      </c>
      <c r="G2205">
        <v>0</v>
      </c>
      <c r="H2205">
        <v>2467027.14371497</v>
      </c>
    </row>
    <row r="2206" spans="1:8" x14ac:dyDescent="0.25">
      <c r="A2206" t="s">
        <v>292</v>
      </c>
      <c r="B2206">
        <v>6838</v>
      </c>
      <c r="C2206">
        <v>900000</v>
      </c>
      <c r="D2206" t="b">
        <v>0</v>
      </c>
      <c r="E2206">
        <v>6199</v>
      </c>
      <c r="F2206" t="s">
        <v>1747</v>
      </c>
      <c r="G2206">
        <v>9.0231061713951496E-2</v>
      </c>
      <c r="H2206">
        <v>2802288.0172137702</v>
      </c>
    </row>
    <row r="2207" spans="1:8" x14ac:dyDescent="0.25">
      <c r="A2207" t="s">
        <v>292</v>
      </c>
      <c r="B2207">
        <v>6396.6666666666697</v>
      </c>
      <c r="C2207" t="b">
        <v>0</v>
      </c>
      <c r="D2207">
        <v>900000</v>
      </c>
      <c r="F2207" t="s">
        <v>1752</v>
      </c>
      <c r="G2207">
        <v>1.4226159458051099E-2</v>
      </c>
      <c r="H2207">
        <v>2752545.8920421302</v>
      </c>
    </row>
    <row r="2208" spans="1:8" x14ac:dyDescent="0.25">
      <c r="A2208" t="s">
        <v>292</v>
      </c>
      <c r="B2208">
        <v>6305.6666666666697</v>
      </c>
      <c r="C2208" t="b">
        <v>0</v>
      </c>
      <c r="D2208">
        <v>900000</v>
      </c>
      <c r="F2208" t="s">
        <v>1753</v>
      </c>
      <c r="G2208">
        <v>0</v>
      </c>
      <c r="H2208">
        <v>2894558.62770626</v>
      </c>
    </row>
    <row r="2209" spans="1:8" x14ac:dyDescent="0.25">
      <c r="A2209" t="s">
        <v>292</v>
      </c>
      <c r="B2209">
        <v>6370.3333333333303</v>
      </c>
      <c r="C2209" t="b">
        <v>0</v>
      </c>
      <c r="D2209">
        <v>900000</v>
      </c>
      <c r="F2209" t="s">
        <v>1754</v>
      </c>
      <c r="G2209">
        <v>1.01512218094291E-2</v>
      </c>
      <c r="H2209">
        <v>2734398.1168812201</v>
      </c>
    </row>
    <row r="2210" spans="1:8" x14ac:dyDescent="0.25">
      <c r="A2210" t="s">
        <v>1601</v>
      </c>
      <c r="B2210">
        <v>6998</v>
      </c>
      <c r="C2210">
        <v>900000</v>
      </c>
      <c r="D2210" t="b">
        <v>0</v>
      </c>
      <c r="E2210">
        <v>0</v>
      </c>
      <c r="F2210" t="s">
        <v>9</v>
      </c>
      <c r="G2210">
        <v>0.103886824807088</v>
      </c>
      <c r="H2210">
        <v>3578826.6666666698</v>
      </c>
    </row>
    <row r="2211" spans="1:8" x14ac:dyDescent="0.25">
      <c r="A2211" t="s">
        <v>1601</v>
      </c>
      <c r="B2211">
        <v>6271</v>
      </c>
      <c r="C2211">
        <v>900000</v>
      </c>
      <c r="D2211" t="b">
        <v>0</v>
      </c>
      <c r="E2211">
        <v>6263</v>
      </c>
      <c r="F2211" t="s">
        <v>1744</v>
      </c>
      <c r="G2211">
        <v>0</v>
      </c>
      <c r="H2211">
        <v>3234325</v>
      </c>
    </row>
    <row r="2212" spans="1:8" x14ac:dyDescent="0.25">
      <c r="A2212" t="s">
        <v>1601</v>
      </c>
      <c r="B2212">
        <v>6350</v>
      </c>
      <c r="C2212">
        <v>900000</v>
      </c>
      <c r="D2212" t="b">
        <v>0</v>
      </c>
      <c r="E2212">
        <v>1783</v>
      </c>
      <c r="F2212" t="s">
        <v>1745</v>
      </c>
      <c r="G2212">
        <v>1.2440944881889701E-2</v>
      </c>
      <c r="H2212">
        <v>3276147.4504792299</v>
      </c>
    </row>
    <row r="2213" spans="1:8" x14ac:dyDescent="0.25">
      <c r="A2213" t="s">
        <v>1601</v>
      </c>
      <c r="B2213">
        <v>6274</v>
      </c>
      <c r="C2213">
        <v>900000</v>
      </c>
      <c r="D2213" t="b">
        <v>0</v>
      </c>
      <c r="E2213">
        <v>6266</v>
      </c>
      <c r="F2213" t="s">
        <v>1746</v>
      </c>
      <c r="G2213">
        <v>4.7816385081289598E-4</v>
      </c>
      <c r="H2213">
        <v>3233139.67518637</v>
      </c>
    </row>
    <row r="2214" spans="1:8" x14ac:dyDescent="0.25">
      <c r="A2214" t="s">
        <v>1601</v>
      </c>
      <c r="F2214" t="s">
        <v>1747</v>
      </c>
    </row>
    <row r="2215" spans="1:8" x14ac:dyDescent="0.25">
      <c r="A2215" t="s">
        <v>1601</v>
      </c>
      <c r="B2215">
        <v>6442.3333333333303</v>
      </c>
      <c r="C2215" t="b">
        <v>0</v>
      </c>
      <c r="D2215">
        <v>900000</v>
      </c>
      <c r="F2215" t="s">
        <v>1752</v>
      </c>
      <c r="G2215">
        <v>1.23661199358409E-2</v>
      </c>
      <c r="H2215">
        <v>2604653.2983078598</v>
      </c>
    </row>
    <row r="2216" spans="1:8" x14ac:dyDescent="0.25">
      <c r="A2216" t="s">
        <v>1601</v>
      </c>
      <c r="B2216">
        <v>6362.6666666666697</v>
      </c>
      <c r="C2216" t="b">
        <v>0</v>
      </c>
      <c r="D2216">
        <v>900000</v>
      </c>
      <c r="F2216" t="s">
        <v>1753</v>
      </c>
      <c r="G2216">
        <v>0</v>
      </c>
      <c r="H2216">
        <v>2749601.6742631001</v>
      </c>
    </row>
    <row r="2217" spans="1:8" x14ac:dyDescent="0.25">
      <c r="A2217" t="s">
        <v>1601</v>
      </c>
      <c r="B2217">
        <v>6442</v>
      </c>
      <c r="C2217" t="b">
        <v>0</v>
      </c>
      <c r="D2217">
        <v>900000</v>
      </c>
      <c r="F2217" t="s">
        <v>1754</v>
      </c>
      <c r="G2217">
        <v>1.23150160405671E-2</v>
      </c>
      <c r="H2217">
        <v>2588787.7890283801</v>
      </c>
    </row>
    <row r="2218" spans="1:8" x14ac:dyDescent="0.25">
      <c r="A2218" t="s">
        <v>821</v>
      </c>
      <c r="B2218">
        <v>7157</v>
      </c>
      <c r="C2218">
        <v>900000</v>
      </c>
      <c r="D2218" t="b">
        <v>0</v>
      </c>
      <c r="E2218">
        <v>0</v>
      </c>
      <c r="F2218" t="s">
        <v>9</v>
      </c>
      <c r="G2218">
        <v>0.106888361045131</v>
      </c>
      <c r="H2218">
        <v>3604579.82423924</v>
      </c>
    </row>
    <row r="2219" spans="1:8" x14ac:dyDescent="0.25">
      <c r="A2219" t="s">
        <v>821</v>
      </c>
      <c r="B2219">
        <v>6394</v>
      </c>
      <c r="C2219">
        <v>900000</v>
      </c>
      <c r="D2219" t="b">
        <v>0</v>
      </c>
      <c r="E2219">
        <v>6381</v>
      </c>
      <c r="F2219" t="s">
        <v>1744</v>
      </c>
      <c r="G2219">
        <v>3.1279324366595402E-4</v>
      </c>
      <c r="H2219">
        <v>3247476.5110178399</v>
      </c>
    </row>
    <row r="2220" spans="1:8" x14ac:dyDescent="0.25">
      <c r="A2220" t="s">
        <v>821</v>
      </c>
      <c r="B2220">
        <v>6476</v>
      </c>
      <c r="C2220">
        <v>900000</v>
      </c>
      <c r="D2220" t="b">
        <v>0</v>
      </c>
      <c r="E2220">
        <v>1908</v>
      </c>
      <c r="F2220" t="s">
        <v>1745</v>
      </c>
      <c r="G2220">
        <v>1.2970969734403899E-2</v>
      </c>
      <c r="H2220">
        <v>3290739.57764953</v>
      </c>
    </row>
    <row r="2221" spans="1:8" x14ac:dyDescent="0.25">
      <c r="A2221" t="s">
        <v>821</v>
      </c>
      <c r="B2221">
        <v>6392</v>
      </c>
      <c r="C2221">
        <v>900000</v>
      </c>
      <c r="D2221" t="b">
        <v>0</v>
      </c>
      <c r="E2221">
        <v>6384</v>
      </c>
      <c r="F2221" t="s">
        <v>1746</v>
      </c>
      <c r="G2221">
        <v>0</v>
      </c>
      <c r="H2221">
        <v>3244482.8961175201</v>
      </c>
    </row>
    <row r="2222" spans="1:8" x14ac:dyDescent="0.25">
      <c r="A2222" t="s">
        <v>821</v>
      </c>
      <c r="B2222">
        <v>7051</v>
      </c>
      <c r="C2222">
        <v>900000</v>
      </c>
      <c r="D2222" t="b">
        <v>0</v>
      </c>
      <c r="E2222">
        <v>6373</v>
      </c>
      <c r="F2222" t="s">
        <v>1747</v>
      </c>
      <c r="G2222">
        <v>9.34619202949937E-2</v>
      </c>
      <c r="H2222">
        <v>3616956.7103882502</v>
      </c>
    </row>
    <row r="2223" spans="1:8" x14ac:dyDescent="0.25">
      <c r="A2223" t="s">
        <v>821</v>
      </c>
      <c r="B2223">
        <v>6554.3333333333303</v>
      </c>
      <c r="C2223" t="b">
        <v>0</v>
      </c>
      <c r="D2223">
        <v>900000</v>
      </c>
      <c r="F2223" t="s">
        <v>1752</v>
      </c>
      <c r="G2223">
        <v>8.4931088847072199E-3</v>
      </c>
      <c r="H2223">
        <v>2708884.0854102499</v>
      </c>
    </row>
    <row r="2224" spans="1:8" x14ac:dyDescent="0.25">
      <c r="A2224" t="s">
        <v>821</v>
      </c>
      <c r="B2224">
        <v>6517.6666666666697</v>
      </c>
      <c r="C2224" t="b">
        <v>0</v>
      </c>
      <c r="D2224">
        <v>900000</v>
      </c>
      <c r="F2224" t="s">
        <v>1753</v>
      </c>
      <c r="G2224">
        <v>2.9151536848565098E-3</v>
      </c>
      <c r="H2224">
        <v>2868856.3115373799</v>
      </c>
    </row>
    <row r="2225" spans="1:8" x14ac:dyDescent="0.25">
      <c r="A2225" t="s">
        <v>821</v>
      </c>
      <c r="B2225">
        <v>6498.6666666666697</v>
      </c>
      <c r="C2225" t="b">
        <v>0</v>
      </c>
      <c r="D2225">
        <v>900000</v>
      </c>
      <c r="F2225" t="s">
        <v>1754</v>
      </c>
      <c r="G2225">
        <v>0</v>
      </c>
      <c r="H2225">
        <v>2682660.3374404898</v>
      </c>
    </row>
    <row r="2226" spans="1:8" x14ac:dyDescent="0.25">
      <c r="A2226" t="s">
        <v>1064</v>
      </c>
      <c r="B2226">
        <v>7057</v>
      </c>
      <c r="C2226">
        <v>900000</v>
      </c>
      <c r="D2226" t="b">
        <v>0</v>
      </c>
      <c r="E2226">
        <v>0</v>
      </c>
      <c r="F2226" t="s">
        <v>9</v>
      </c>
      <c r="G2226">
        <v>0.110953663029616</v>
      </c>
      <c r="H2226">
        <v>3318208.4712755601</v>
      </c>
    </row>
    <row r="2227" spans="1:8" x14ac:dyDescent="0.25">
      <c r="A2227" t="s">
        <v>1064</v>
      </c>
      <c r="B2227">
        <v>6274</v>
      </c>
      <c r="C2227">
        <v>900000</v>
      </c>
      <c r="D2227" t="b">
        <v>0</v>
      </c>
      <c r="E2227">
        <v>6268</v>
      </c>
      <c r="F2227" t="s">
        <v>1744</v>
      </c>
      <c r="G2227">
        <v>0</v>
      </c>
      <c r="H2227">
        <v>2977608.2375852</v>
      </c>
    </row>
    <row r="2228" spans="1:8" x14ac:dyDescent="0.25">
      <c r="A2228" t="s">
        <v>1064</v>
      </c>
      <c r="B2228">
        <v>6358</v>
      </c>
      <c r="C2228">
        <v>900000</v>
      </c>
      <c r="D2228" t="b">
        <v>0</v>
      </c>
      <c r="E2228">
        <v>1748</v>
      </c>
      <c r="F2228" t="s">
        <v>1745</v>
      </c>
      <c r="G2228">
        <v>1.32117017930167E-2</v>
      </c>
      <c r="H2228">
        <v>3021363.2278481</v>
      </c>
    </row>
    <row r="2229" spans="1:8" x14ac:dyDescent="0.25">
      <c r="A2229" t="s">
        <v>1064</v>
      </c>
      <c r="B2229">
        <v>6274</v>
      </c>
      <c r="C2229">
        <v>214640</v>
      </c>
      <c r="D2229" t="b">
        <v>1</v>
      </c>
      <c r="E2229">
        <v>6274</v>
      </c>
      <c r="F2229" t="s">
        <v>1746</v>
      </c>
      <c r="G2229">
        <v>0</v>
      </c>
      <c r="H2229">
        <v>710858.68549172301</v>
      </c>
    </row>
    <row r="2230" spans="1:8" x14ac:dyDescent="0.25">
      <c r="A2230" t="s">
        <v>1064</v>
      </c>
      <c r="B2230">
        <v>6925</v>
      </c>
      <c r="C2230">
        <v>900000</v>
      </c>
      <c r="D2230" t="b">
        <v>0</v>
      </c>
      <c r="E2230">
        <v>6261</v>
      </c>
      <c r="F2230" t="s">
        <v>1747</v>
      </c>
      <c r="G2230">
        <v>9.4007220216606499E-2</v>
      </c>
      <c r="H2230">
        <v>3373644.2794547202</v>
      </c>
    </row>
    <row r="2231" spans="1:8" x14ac:dyDescent="0.25">
      <c r="A2231" t="s">
        <v>1064</v>
      </c>
      <c r="B2231">
        <v>6456.6666666666697</v>
      </c>
      <c r="C2231" t="b">
        <v>0</v>
      </c>
      <c r="D2231">
        <v>900000</v>
      </c>
      <c r="F2231" t="s">
        <v>1752</v>
      </c>
      <c r="G2231">
        <v>1.6468766133195801E-2</v>
      </c>
      <c r="H2231">
        <v>2868916.09479103</v>
      </c>
    </row>
    <row r="2232" spans="1:8" x14ac:dyDescent="0.25">
      <c r="A2232" t="s">
        <v>1064</v>
      </c>
      <c r="B2232">
        <v>6350.3333333333303</v>
      </c>
      <c r="C2232" t="b">
        <v>0</v>
      </c>
      <c r="D2232">
        <v>900000</v>
      </c>
      <c r="F2232" t="s">
        <v>1753</v>
      </c>
      <c r="G2232">
        <v>0</v>
      </c>
      <c r="H2232">
        <v>3010232.6985160499</v>
      </c>
    </row>
    <row r="2233" spans="1:8" x14ac:dyDescent="0.25">
      <c r="A2233" t="s">
        <v>1064</v>
      </c>
      <c r="B2233">
        <v>6438</v>
      </c>
      <c r="C2233" t="b">
        <v>0</v>
      </c>
      <c r="D2233">
        <v>900000</v>
      </c>
      <c r="F2233" t="s">
        <v>1754</v>
      </c>
      <c r="G2233">
        <v>1.3617065341203299E-2</v>
      </c>
      <c r="H2233">
        <v>2865491.1515747998</v>
      </c>
    </row>
    <row r="2234" spans="1:8" x14ac:dyDescent="0.25">
      <c r="A2234" t="s">
        <v>774</v>
      </c>
      <c r="B2234">
        <v>7184</v>
      </c>
      <c r="C2234">
        <v>900000</v>
      </c>
      <c r="D2234" t="b">
        <v>0</v>
      </c>
      <c r="E2234">
        <v>0</v>
      </c>
      <c r="F2234" t="s">
        <v>9</v>
      </c>
      <c r="G2234">
        <v>0.108017817371938</v>
      </c>
      <c r="H2234">
        <v>3108963.1467439798</v>
      </c>
    </row>
    <row r="2235" spans="1:8" x14ac:dyDescent="0.25">
      <c r="A2235" t="s">
        <v>774</v>
      </c>
      <c r="B2235">
        <v>6408</v>
      </c>
      <c r="C2235">
        <v>900000</v>
      </c>
      <c r="D2235" t="b">
        <v>0</v>
      </c>
      <c r="E2235">
        <v>6397</v>
      </c>
      <c r="F2235" t="s">
        <v>1744</v>
      </c>
      <c r="G2235">
        <v>0</v>
      </c>
      <c r="H2235">
        <v>2798284.33987511</v>
      </c>
    </row>
    <row r="2236" spans="1:8" x14ac:dyDescent="0.25">
      <c r="A2236" t="s">
        <v>774</v>
      </c>
      <c r="B2236">
        <v>6465</v>
      </c>
      <c r="C2236">
        <v>900000</v>
      </c>
      <c r="D2236" t="b">
        <v>0</v>
      </c>
      <c r="E2236">
        <v>2084</v>
      </c>
      <c r="F2236" t="s">
        <v>1745</v>
      </c>
      <c r="G2236">
        <v>8.8167053364268701E-3</v>
      </c>
      <c r="H2236">
        <v>2827844.9197145398</v>
      </c>
    </row>
    <row r="2237" spans="1:8" x14ac:dyDescent="0.25">
      <c r="A2237" t="s">
        <v>774</v>
      </c>
      <c r="B2237">
        <v>6411</v>
      </c>
      <c r="C2237">
        <v>900000</v>
      </c>
      <c r="D2237" t="b">
        <v>0</v>
      </c>
      <c r="E2237">
        <v>6399</v>
      </c>
      <c r="F2237" t="s">
        <v>1746</v>
      </c>
      <c r="G2237">
        <v>4.6794571829667002E-4</v>
      </c>
      <c r="H2237">
        <v>2798757.28144514</v>
      </c>
    </row>
    <row r="2238" spans="1:8" x14ac:dyDescent="0.25">
      <c r="A2238" t="s">
        <v>774</v>
      </c>
      <c r="B2238">
        <v>7110</v>
      </c>
      <c r="C2238">
        <v>900000</v>
      </c>
      <c r="D2238" t="b">
        <v>0</v>
      </c>
      <c r="E2238">
        <v>6387</v>
      </c>
      <c r="F2238" t="s">
        <v>1747</v>
      </c>
      <c r="G2238">
        <v>9.87341772151899E-2</v>
      </c>
      <c r="H2238">
        <v>3222080.5419268501</v>
      </c>
    </row>
    <row r="2239" spans="1:8" x14ac:dyDescent="0.25">
      <c r="A2239" t="s">
        <v>774</v>
      </c>
      <c r="B2239">
        <v>6588.6666666666697</v>
      </c>
      <c r="C2239" t="b">
        <v>0</v>
      </c>
      <c r="D2239">
        <v>900000</v>
      </c>
      <c r="F2239" t="s">
        <v>1752</v>
      </c>
      <c r="G2239">
        <v>1.5683496913892599E-2</v>
      </c>
      <c r="H2239">
        <v>2698641.8771515801</v>
      </c>
    </row>
    <row r="2240" spans="1:8" x14ac:dyDescent="0.25">
      <c r="A2240" t="s">
        <v>774</v>
      </c>
      <c r="B2240">
        <v>6485.3333333333303</v>
      </c>
      <c r="C2240" t="b">
        <v>0</v>
      </c>
      <c r="D2240">
        <v>900000</v>
      </c>
      <c r="F2240" t="s">
        <v>1753</v>
      </c>
      <c r="G2240">
        <v>0</v>
      </c>
      <c r="H2240">
        <v>2828558.16185452</v>
      </c>
    </row>
    <row r="2241" spans="1:8" x14ac:dyDescent="0.25">
      <c r="A2241" t="s">
        <v>774</v>
      </c>
      <c r="B2241">
        <v>6611.3333333333303</v>
      </c>
      <c r="C2241" t="b">
        <v>0</v>
      </c>
      <c r="D2241">
        <v>900000</v>
      </c>
      <c r="F2241" t="s">
        <v>1754</v>
      </c>
      <c r="G2241">
        <v>1.9058182918221301E-2</v>
      </c>
      <c r="H2241">
        <v>2694570.7338978299</v>
      </c>
    </row>
    <row r="2242" spans="1:8" x14ac:dyDescent="0.25">
      <c r="A2242" t="s">
        <v>402</v>
      </c>
      <c r="F2242" t="s">
        <v>9</v>
      </c>
    </row>
    <row r="2243" spans="1:8" x14ac:dyDescent="0.25">
      <c r="A2243" t="s">
        <v>402</v>
      </c>
      <c r="B2243">
        <v>12493</v>
      </c>
      <c r="C2243">
        <v>900000</v>
      </c>
      <c r="D2243" t="b">
        <v>0</v>
      </c>
      <c r="E2243">
        <v>12478</v>
      </c>
      <c r="F2243" t="s">
        <v>1744</v>
      </c>
      <c r="G2243">
        <v>8.8049307612258999E-4</v>
      </c>
      <c r="H2243">
        <v>2165980.3902312699</v>
      </c>
    </row>
    <row r="2244" spans="1:8" x14ac:dyDescent="0.25">
      <c r="A2244" t="s">
        <v>402</v>
      </c>
      <c r="B2244">
        <v>12716</v>
      </c>
      <c r="C2244">
        <v>900000</v>
      </c>
      <c r="D2244" t="b">
        <v>0</v>
      </c>
      <c r="E2244">
        <v>3590</v>
      </c>
      <c r="F2244" t="s">
        <v>1745</v>
      </c>
      <c r="G2244">
        <v>1.84020132117018E-2</v>
      </c>
      <c r="H2244">
        <v>2202677.23317225</v>
      </c>
    </row>
    <row r="2245" spans="1:8" x14ac:dyDescent="0.25">
      <c r="A2245" t="s">
        <v>402</v>
      </c>
      <c r="B2245">
        <v>12482</v>
      </c>
      <c r="C2245">
        <v>900000</v>
      </c>
      <c r="D2245" t="b">
        <v>0</v>
      </c>
      <c r="E2245">
        <v>12479</v>
      </c>
      <c r="F2245" t="s">
        <v>1746</v>
      </c>
      <c r="G2245">
        <v>0</v>
      </c>
      <c r="H2245">
        <v>2164499.0662754602</v>
      </c>
    </row>
    <row r="2246" spans="1:8" x14ac:dyDescent="0.25">
      <c r="A2246" t="s">
        <v>402</v>
      </c>
      <c r="F2246" t="s">
        <v>1747</v>
      </c>
    </row>
    <row r="2247" spans="1:8" x14ac:dyDescent="0.25">
      <c r="A2247" t="s">
        <v>402</v>
      </c>
      <c r="B2247">
        <v>12822.666666666701</v>
      </c>
      <c r="C2247" t="b">
        <v>0</v>
      </c>
      <c r="D2247">
        <v>900000</v>
      </c>
      <c r="F2247" t="s">
        <v>1752</v>
      </c>
      <c r="G2247">
        <v>1.1672039097431501E-2</v>
      </c>
      <c r="H2247">
        <v>3251369.4057419999</v>
      </c>
    </row>
    <row r="2248" spans="1:8" x14ac:dyDescent="0.25">
      <c r="A2248" t="s">
        <v>402</v>
      </c>
      <c r="B2248">
        <v>12673</v>
      </c>
      <c r="C2248" t="b">
        <v>0</v>
      </c>
      <c r="D2248">
        <v>900000</v>
      </c>
      <c r="F2248" t="s">
        <v>1753</v>
      </c>
      <c r="G2248">
        <v>0</v>
      </c>
      <c r="H2248">
        <v>3433738.5622705799</v>
      </c>
    </row>
    <row r="2249" spans="1:8" x14ac:dyDescent="0.25">
      <c r="A2249" t="s">
        <v>402</v>
      </c>
      <c r="B2249">
        <v>12711.666666666701</v>
      </c>
      <c r="C2249" t="b">
        <v>0</v>
      </c>
      <c r="D2249">
        <v>900000</v>
      </c>
      <c r="F2249" t="s">
        <v>1754</v>
      </c>
      <c r="G2249">
        <v>3.0418250950570202E-3</v>
      </c>
      <c r="H2249">
        <v>3224802.2785789198</v>
      </c>
    </row>
    <row r="2250" spans="1:8" x14ac:dyDescent="0.25">
      <c r="A2250" t="s">
        <v>1145</v>
      </c>
      <c r="B2250">
        <v>14226</v>
      </c>
      <c r="C2250">
        <v>900000</v>
      </c>
      <c r="D2250" t="b">
        <v>0</v>
      </c>
      <c r="E2250">
        <v>0</v>
      </c>
      <c r="F2250" t="s">
        <v>9</v>
      </c>
      <c r="G2250">
        <v>0.120835090679038</v>
      </c>
      <c r="H2250">
        <v>2563500.0418188502</v>
      </c>
    </row>
    <row r="2251" spans="1:8" x14ac:dyDescent="0.25">
      <c r="A2251" t="s">
        <v>1145</v>
      </c>
      <c r="B2251">
        <v>12516</v>
      </c>
      <c r="C2251">
        <v>900000</v>
      </c>
      <c r="D2251" t="b">
        <v>0</v>
      </c>
      <c r="E2251">
        <v>12495</v>
      </c>
      <c r="F2251" t="s">
        <v>1744</v>
      </c>
      <c r="G2251">
        <v>7.1907957813999201E-4</v>
      </c>
      <c r="H2251">
        <v>2282691.6818845901</v>
      </c>
    </row>
    <row r="2252" spans="1:8" x14ac:dyDescent="0.25">
      <c r="A2252" t="s">
        <v>1145</v>
      </c>
      <c r="B2252">
        <v>12766</v>
      </c>
      <c r="C2252">
        <v>900000</v>
      </c>
      <c r="D2252" t="b">
        <v>0</v>
      </c>
      <c r="E2252">
        <v>3715</v>
      </c>
      <c r="F2252" t="s">
        <v>1745</v>
      </c>
      <c r="G2252">
        <v>2.0288265705780999E-2</v>
      </c>
      <c r="H2252">
        <v>2327834.1977721001</v>
      </c>
    </row>
    <row r="2253" spans="1:8" x14ac:dyDescent="0.25">
      <c r="A2253" t="s">
        <v>1145</v>
      </c>
      <c r="B2253">
        <v>12507</v>
      </c>
      <c r="C2253">
        <v>900000</v>
      </c>
      <c r="D2253" t="b">
        <v>0</v>
      </c>
      <c r="E2253">
        <v>12497</v>
      </c>
      <c r="F2253" t="s">
        <v>1746</v>
      </c>
      <c r="G2253">
        <v>0</v>
      </c>
      <c r="H2253">
        <v>2281167.6771366</v>
      </c>
    </row>
    <row r="2254" spans="1:8" x14ac:dyDescent="0.25">
      <c r="A2254" t="s">
        <v>1145</v>
      </c>
      <c r="F2254" t="s">
        <v>1747</v>
      </c>
    </row>
    <row r="2255" spans="1:8" x14ac:dyDescent="0.25">
      <c r="A2255" t="s">
        <v>1145</v>
      </c>
      <c r="B2255">
        <v>12848.666666666701</v>
      </c>
      <c r="C2255" t="b">
        <v>0</v>
      </c>
      <c r="D2255">
        <v>900000</v>
      </c>
      <c r="F2255" t="s">
        <v>1752</v>
      </c>
      <c r="G2255">
        <v>1.6629481658278399E-2</v>
      </c>
      <c r="H2255">
        <v>2794715.1234993301</v>
      </c>
    </row>
    <row r="2256" spans="1:8" x14ac:dyDescent="0.25">
      <c r="A2256" t="s">
        <v>1145</v>
      </c>
      <c r="B2256">
        <v>12635</v>
      </c>
      <c r="C2256" t="b">
        <v>0</v>
      </c>
      <c r="D2256">
        <v>900000</v>
      </c>
      <c r="F2256" t="s">
        <v>1753</v>
      </c>
      <c r="G2256">
        <v>0</v>
      </c>
      <c r="H2256">
        <v>2953895.5085593602</v>
      </c>
    </row>
    <row r="2257" spans="1:8" x14ac:dyDescent="0.25">
      <c r="A2257" t="s">
        <v>1145</v>
      </c>
      <c r="B2257">
        <v>12699</v>
      </c>
      <c r="C2257" t="b">
        <v>0</v>
      </c>
      <c r="D2257">
        <v>900000</v>
      </c>
      <c r="F2257" t="s">
        <v>1754</v>
      </c>
      <c r="G2257">
        <v>5.0397669107803402E-3</v>
      </c>
      <c r="H2257">
        <v>2764812.97432192</v>
      </c>
    </row>
    <row r="2258" spans="1:8" x14ac:dyDescent="0.25">
      <c r="A2258" t="s">
        <v>856</v>
      </c>
      <c r="B2258">
        <v>14305</v>
      </c>
      <c r="C2258">
        <v>900000</v>
      </c>
      <c r="D2258" t="b">
        <v>0</v>
      </c>
      <c r="E2258">
        <v>0</v>
      </c>
      <c r="F2258" t="s">
        <v>9</v>
      </c>
      <c r="G2258">
        <v>0.121705697308633</v>
      </c>
      <c r="H2258">
        <v>2626947.6118985401</v>
      </c>
    </row>
    <row r="2259" spans="1:8" x14ac:dyDescent="0.25">
      <c r="A2259" t="s">
        <v>856</v>
      </c>
      <c r="B2259">
        <v>12564</v>
      </c>
      <c r="C2259">
        <v>900000</v>
      </c>
      <c r="D2259" t="b">
        <v>0</v>
      </c>
      <c r="E2259">
        <v>12554</v>
      </c>
      <c r="F2259" t="s">
        <v>1744</v>
      </c>
      <c r="G2259">
        <v>0</v>
      </c>
      <c r="H2259">
        <v>2334948.8838120098</v>
      </c>
    </row>
    <row r="2260" spans="1:8" x14ac:dyDescent="0.25">
      <c r="A2260" t="s">
        <v>856</v>
      </c>
      <c r="B2260">
        <v>12744</v>
      </c>
      <c r="C2260">
        <v>900000</v>
      </c>
      <c r="D2260" t="b">
        <v>0</v>
      </c>
      <c r="E2260">
        <v>3454</v>
      </c>
      <c r="F2260" t="s">
        <v>1745</v>
      </c>
      <c r="G2260">
        <v>1.41242937853108E-2</v>
      </c>
      <c r="H2260">
        <v>2371305.97612831</v>
      </c>
    </row>
    <row r="2261" spans="1:8" x14ac:dyDescent="0.25">
      <c r="A2261" t="s">
        <v>856</v>
      </c>
      <c r="B2261">
        <v>12565</v>
      </c>
      <c r="C2261">
        <v>900000</v>
      </c>
      <c r="D2261" t="b">
        <v>0</v>
      </c>
      <c r="E2261">
        <v>12555</v>
      </c>
      <c r="F2261" t="s">
        <v>1746</v>
      </c>
      <c r="G2261" s="1">
        <v>7.9586152009536394E-5</v>
      </c>
      <c r="H2261">
        <v>2334388.41104066</v>
      </c>
    </row>
    <row r="2262" spans="1:8" x14ac:dyDescent="0.25">
      <c r="A2262" t="s">
        <v>856</v>
      </c>
      <c r="B2262">
        <v>14037</v>
      </c>
      <c r="C2262">
        <v>900000</v>
      </c>
      <c r="D2262" t="b">
        <v>0</v>
      </c>
      <c r="E2262">
        <v>12552</v>
      </c>
      <c r="F2262" t="s">
        <v>1747</v>
      </c>
      <c r="G2262">
        <v>0.104936952340244</v>
      </c>
      <c r="H2262">
        <v>2881110.7888847399</v>
      </c>
    </row>
    <row r="2263" spans="1:8" x14ac:dyDescent="0.25">
      <c r="A2263" t="s">
        <v>856</v>
      </c>
      <c r="B2263">
        <v>12884.333333333299</v>
      </c>
      <c r="C2263" t="b">
        <v>0</v>
      </c>
      <c r="D2263">
        <v>900000</v>
      </c>
      <c r="F2263" t="s">
        <v>1752</v>
      </c>
      <c r="G2263">
        <v>1.6919773368173199E-2</v>
      </c>
      <c r="H2263">
        <v>3095064.9355729599</v>
      </c>
    </row>
    <row r="2264" spans="1:8" x14ac:dyDescent="0.25">
      <c r="A2264" t="s">
        <v>856</v>
      </c>
      <c r="B2264">
        <v>12666.333333333299</v>
      </c>
      <c r="C2264" t="b">
        <v>0</v>
      </c>
      <c r="D2264">
        <v>900000</v>
      </c>
      <c r="F2264" t="s">
        <v>1753</v>
      </c>
      <c r="G2264">
        <v>0</v>
      </c>
      <c r="H2264">
        <v>3271630.0955482302</v>
      </c>
    </row>
    <row r="2265" spans="1:8" x14ac:dyDescent="0.25">
      <c r="A2265" t="s">
        <v>856</v>
      </c>
      <c r="B2265">
        <v>12745.333333333299</v>
      </c>
      <c r="C2265" t="b">
        <v>0</v>
      </c>
      <c r="D2265">
        <v>900000</v>
      </c>
      <c r="F2265" t="s">
        <v>1754</v>
      </c>
      <c r="G2265">
        <v>6.1983471074380497E-3</v>
      </c>
      <c r="H2265">
        <v>3063998.5119950501</v>
      </c>
    </row>
    <row r="2266" spans="1:8" x14ac:dyDescent="0.25">
      <c r="A2266" t="s">
        <v>1137</v>
      </c>
      <c r="B2266">
        <v>14328</v>
      </c>
      <c r="C2266">
        <v>900000</v>
      </c>
      <c r="D2266" t="b">
        <v>0</v>
      </c>
      <c r="E2266">
        <v>0</v>
      </c>
      <c r="F2266" t="s">
        <v>9</v>
      </c>
      <c r="G2266">
        <v>0.119556113902848</v>
      </c>
      <c r="H2266">
        <v>2689826.7392966398</v>
      </c>
    </row>
    <row r="2267" spans="1:8" x14ac:dyDescent="0.25">
      <c r="A2267" t="s">
        <v>1137</v>
      </c>
      <c r="B2267">
        <v>12615</v>
      </c>
      <c r="C2267">
        <v>900000</v>
      </c>
      <c r="D2267" t="b">
        <v>0</v>
      </c>
      <c r="E2267">
        <v>12601</v>
      </c>
      <c r="F2267" t="s">
        <v>1744</v>
      </c>
      <c r="G2267">
        <v>0</v>
      </c>
      <c r="H2267">
        <v>2396388.2664373098</v>
      </c>
    </row>
    <row r="2268" spans="1:8" x14ac:dyDescent="0.25">
      <c r="A2268" t="s">
        <v>1137</v>
      </c>
      <c r="B2268">
        <v>12830</v>
      </c>
      <c r="C2268">
        <v>900000</v>
      </c>
      <c r="D2268" t="b">
        <v>0</v>
      </c>
      <c r="E2268">
        <v>3749</v>
      </c>
      <c r="F2268" t="s">
        <v>1745</v>
      </c>
      <c r="G2268">
        <v>1.6757599376461398E-2</v>
      </c>
      <c r="H2268">
        <v>2438806.1326452601</v>
      </c>
    </row>
    <row r="2269" spans="1:8" x14ac:dyDescent="0.25">
      <c r="A2269" t="s">
        <v>1137</v>
      </c>
      <c r="B2269">
        <v>12617</v>
      </c>
      <c r="C2269">
        <v>900000</v>
      </c>
      <c r="D2269" t="b">
        <v>0</v>
      </c>
      <c r="E2269">
        <v>12603</v>
      </c>
      <c r="F2269" t="s">
        <v>1746</v>
      </c>
      <c r="G2269">
        <v>1.5851628754859299E-4</v>
      </c>
      <c r="H2269">
        <v>2395737.8153669699</v>
      </c>
    </row>
    <row r="2270" spans="1:8" x14ac:dyDescent="0.25">
      <c r="A2270" t="s">
        <v>1137</v>
      </c>
      <c r="F2270" t="s">
        <v>1747</v>
      </c>
    </row>
    <row r="2271" spans="1:8" x14ac:dyDescent="0.25">
      <c r="A2271" t="s">
        <v>1137</v>
      </c>
      <c r="B2271">
        <v>12943.666666666701</v>
      </c>
      <c r="C2271" t="b">
        <v>0</v>
      </c>
      <c r="D2271">
        <v>900000</v>
      </c>
      <c r="F2271" t="s">
        <v>1752</v>
      </c>
      <c r="G2271">
        <v>1.5425819577141999E-2</v>
      </c>
      <c r="H2271">
        <v>3100339.7186574498</v>
      </c>
    </row>
    <row r="2272" spans="1:8" x14ac:dyDescent="0.25">
      <c r="A2272" t="s">
        <v>1137</v>
      </c>
      <c r="B2272">
        <v>12744</v>
      </c>
      <c r="C2272" t="b">
        <v>0</v>
      </c>
      <c r="D2272">
        <v>900000</v>
      </c>
      <c r="F2272" t="s">
        <v>1753</v>
      </c>
      <c r="G2272">
        <v>0</v>
      </c>
      <c r="H2272">
        <v>3267217.1957058199</v>
      </c>
    </row>
    <row r="2273" spans="1:8" x14ac:dyDescent="0.25">
      <c r="A2273" t="s">
        <v>1137</v>
      </c>
      <c r="B2273">
        <v>12791</v>
      </c>
      <c r="C2273" t="b">
        <v>0</v>
      </c>
      <c r="D2273">
        <v>900000</v>
      </c>
      <c r="F2273" t="s">
        <v>1754</v>
      </c>
      <c r="G2273">
        <v>3.6744586037057402E-3</v>
      </c>
      <c r="H2273">
        <v>3066568.2685093801</v>
      </c>
    </row>
    <row r="2274" spans="1:8" x14ac:dyDescent="0.25">
      <c r="A2274" t="s">
        <v>1151</v>
      </c>
      <c r="F2274" t="s">
        <v>9</v>
      </c>
    </row>
    <row r="2275" spans="1:8" x14ac:dyDescent="0.25">
      <c r="A2275" t="s">
        <v>1151</v>
      </c>
      <c r="B2275">
        <v>12433</v>
      </c>
      <c r="C2275">
        <v>900000</v>
      </c>
      <c r="D2275" t="b">
        <v>0</v>
      </c>
      <c r="E2275">
        <v>12420</v>
      </c>
      <c r="F2275" t="s">
        <v>1744</v>
      </c>
      <c r="G2275">
        <v>1.6086222150724099E-4</v>
      </c>
      <c r="H2275">
        <v>2273026.68983175</v>
      </c>
    </row>
    <row r="2276" spans="1:8" x14ac:dyDescent="0.25">
      <c r="A2276" t="s">
        <v>1151</v>
      </c>
      <c r="B2276">
        <v>12698</v>
      </c>
      <c r="C2276">
        <v>900000</v>
      </c>
      <c r="D2276" t="b">
        <v>0</v>
      </c>
      <c r="E2276">
        <v>3685</v>
      </c>
      <c r="F2276" t="s">
        <v>1745</v>
      </c>
      <c r="G2276">
        <v>2.1026933375334698E-2</v>
      </c>
      <c r="H2276">
        <v>2320199.0356620299</v>
      </c>
    </row>
    <row r="2277" spans="1:8" x14ac:dyDescent="0.25">
      <c r="A2277" t="s">
        <v>1151</v>
      </c>
      <c r="B2277">
        <v>12431</v>
      </c>
      <c r="C2277">
        <v>900000</v>
      </c>
      <c r="D2277" t="b">
        <v>0</v>
      </c>
      <c r="E2277">
        <v>12422</v>
      </c>
      <c r="F2277" t="s">
        <v>1746</v>
      </c>
      <c r="G2277">
        <v>0</v>
      </c>
      <c r="H2277">
        <v>2271855.67483541</v>
      </c>
    </row>
    <row r="2278" spans="1:8" x14ac:dyDescent="0.25">
      <c r="A2278" t="s">
        <v>1151</v>
      </c>
      <c r="F2278" t="s">
        <v>1747</v>
      </c>
    </row>
    <row r="2279" spans="1:8" x14ac:dyDescent="0.25">
      <c r="A2279" t="s">
        <v>1151</v>
      </c>
      <c r="B2279">
        <v>12772</v>
      </c>
      <c r="C2279" t="b">
        <v>0</v>
      </c>
      <c r="D2279">
        <v>900000</v>
      </c>
      <c r="F2279" t="s">
        <v>1752</v>
      </c>
      <c r="G2279">
        <v>1.53460695270905E-2</v>
      </c>
      <c r="H2279">
        <v>3065181.7714708801</v>
      </c>
    </row>
    <row r="2280" spans="1:8" x14ac:dyDescent="0.25">
      <c r="A2280" t="s">
        <v>1151</v>
      </c>
      <c r="B2280">
        <v>12576</v>
      </c>
      <c r="C2280" t="b">
        <v>0</v>
      </c>
      <c r="D2280">
        <v>900000</v>
      </c>
      <c r="F2280" t="s">
        <v>1753</v>
      </c>
      <c r="G2280">
        <v>0</v>
      </c>
      <c r="H2280">
        <v>3237719.5545409699</v>
      </c>
    </row>
    <row r="2281" spans="1:8" x14ac:dyDescent="0.25">
      <c r="A2281" t="s">
        <v>1151</v>
      </c>
      <c r="B2281">
        <v>12617.333333333299</v>
      </c>
      <c r="C2281" t="b">
        <v>0</v>
      </c>
      <c r="D2281">
        <v>900000</v>
      </c>
      <c r="F2281" t="s">
        <v>1754</v>
      </c>
      <c r="G2281">
        <v>3.2759167283102899E-3</v>
      </c>
      <c r="H2281">
        <v>3031798.2467917101</v>
      </c>
    </row>
    <row r="2282" spans="1:8" x14ac:dyDescent="0.25">
      <c r="A2282" t="s">
        <v>1191</v>
      </c>
      <c r="B2282">
        <v>14108</v>
      </c>
      <c r="C2282">
        <v>900000</v>
      </c>
      <c r="D2282" t="b">
        <v>0</v>
      </c>
      <c r="E2282">
        <v>0</v>
      </c>
      <c r="F2282" t="s">
        <v>9</v>
      </c>
      <c r="G2282">
        <v>0.120215480578395</v>
      </c>
      <c r="H2282">
        <v>2387534.2115122601</v>
      </c>
    </row>
    <row r="2283" spans="1:8" x14ac:dyDescent="0.25">
      <c r="A2283" t="s">
        <v>1191</v>
      </c>
      <c r="B2283">
        <v>12412</v>
      </c>
      <c r="C2283">
        <v>900000</v>
      </c>
      <c r="D2283" t="b">
        <v>0</v>
      </c>
      <c r="E2283">
        <v>12402</v>
      </c>
      <c r="F2283" t="s">
        <v>1744</v>
      </c>
      <c r="G2283">
        <v>0</v>
      </c>
      <c r="H2283">
        <v>2128334.0599455</v>
      </c>
    </row>
    <row r="2284" spans="1:8" x14ac:dyDescent="0.25">
      <c r="A2284" t="s">
        <v>1191</v>
      </c>
      <c r="B2284">
        <v>12627</v>
      </c>
      <c r="C2284">
        <v>900000</v>
      </c>
      <c r="D2284" t="b">
        <v>0</v>
      </c>
      <c r="E2284">
        <v>3922</v>
      </c>
      <c r="F2284" t="s">
        <v>1745</v>
      </c>
      <c r="G2284">
        <v>1.7027005622871599E-2</v>
      </c>
      <c r="H2284">
        <v>2164949.0650545</v>
      </c>
    </row>
    <row r="2285" spans="1:8" x14ac:dyDescent="0.25">
      <c r="A2285" t="s">
        <v>1191</v>
      </c>
      <c r="B2285">
        <v>12415</v>
      </c>
      <c r="C2285">
        <v>900000</v>
      </c>
      <c r="D2285" t="b">
        <v>0</v>
      </c>
      <c r="E2285">
        <v>12403</v>
      </c>
      <c r="F2285" t="s">
        <v>1746</v>
      </c>
      <c r="G2285">
        <v>2.4164317358033E-4</v>
      </c>
      <c r="H2285">
        <v>2128308.06709809</v>
      </c>
    </row>
    <row r="2286" spans="1:8" x14ac:dyDescent="0.25">
      <c r="A2286" t="s">
        <v>1191</v>
      </c>
      <c r="F2286" t="s">
        <v>1747</v>
      </c>
    </row>
    <row r="2287" spans="1:8" x14ac:dyDescent="0.25">
      <c r="A2287" t="s">
        <v>1191</v>
      </c>
      <c r="B2287">
        <v>12740</v>
      </c>
      <c r="C2287" t="b">
        <v>0</v>
      </c>
      <c r="D2287">
        <v>900000</v>
      </c>
      <c r="F2287" t="s">
        <v>1752</v>
      </c>
      <c r="G2287">
        <v>1.64050235478806E-2</v>
      </c>
      <c r="H2287">
        <v>3062430.44093611</v>
      </c>
    </row>
    <row r="2288" spans="1:8" x14ac:dyDescent="0.25">
      <c r="A2288" t="s">
        <v>1191</v>
      </c>
      <c r="B2288">
        <v>12531</v>
      </c>
      <c r="C2288" t="b">
        <v>0</v>
      </c>
      <c r="D2288">
        <v>900000</v>
      </c>
      <c r="F2288" t="s">
        <v>1753</v>
      </c>
      <c r="G2288">
        <v>0</v>
      </c>
      <c r="H2288">
        <v>3239325.0271173902</v>
      </c>
    </row>
    <row r="2289" spans="1:8" x14ac:dyDescent="0.25">
      <c r="A2289" t="s">
        <v>1191</v>
      </c>
      <c r="B2289">
        <v>12611</v>
      </c>
      <c r="C2289" t="b">
        <v>0</v>
      </c>
      <c r="D2289">
        <v>900000</v>
      </c>
      <c r="F2289" t="s">
        <v>1754</v>
      </c>
      <c r="G2289">
        <v>6.3436682261517304E-3</v>
      </c>
      <c r="H2289">
        <v>3035377.6947746398</v>
      </c>
    </row>
    <row r="2290" spans="1:8" x14ac:dyDescent="0.25">
      <c r="A2290" t="s">
        <v>448</v>
      </c>
      <c r="F2290" t="s">
        <v>9</v>
      </c>
    </row>
    <row r="2291" spans="1:8" x14ac:dyDescent="0.25">
      <c r="A2291" t="s">
        <v>448</v>
      </c>
      <c r="B2291">
        <v>12465</v>
      </c>
      <c r="C2291">
        <v>900000</v>
      </c>
      <c r="D2291" t="b">
        <v>0</v>
      </c>
      <c r="E2291">
        <v>12453</v>
      </c>
      <c r="F2291" t="s">
        <v>1744</v>
      </c>
      <c r="G2291">
        <v>1.6044925792213499E-4</v>
      </c>
      <c r="H2291">
        <v>2387273.3320493102</v>
      </c>
    </row>
    <row r="2292" spans="1:8" x14ac:dyDescent="0.25">
      <c r="A2292" t="s">
        <v>448</v>
      </c>
      <c r="B2292">
        <v>12680</v>
      </c>
      <c r="C2292">
        <v>900000</v>
      </c>
      <c r="D2292" t="b">
        <v>0</v>
      </c>
      <c r="E2292">
        <v>3683</v>
      </c>
      <c r="F2292" t="s">
        <v>1745</v>
      </c>
      <c r="G2292">
        <v>1.7113564668769701E-2</v>
      </c>
      <c r="H2292">
        <v>2431204.4414483798</v>
      </c>
    </row>
    <row r="2293" spans="1:8" x14ac:dyDescent="0.25">
      <c r="A2293" t="s">
        <v>448</v>
      </c>
      <c r="B2293">
        <v>12463</v>
      </c>
      <c r="C2293">
        <v>900000</v>
      </c>
      <c r="D2293" t="b">
        <v>0</v>
      </c>
      <c r="E2293">
        <v>12454</v>
      </c>
      <c r="F2293" t="s">
        <v>1746</v>
      </c>
      <c r="G2293">
        <v>0</v>
      </c>
      <c r="H2293">
        <v>2385878.6864406802</v>
      </c>
    </row>
    <row r="2294" spans="1:8" x14ac:dyDescent="0.25">
      <c r="A2294" t="s">
        <v>448</v>
      </c>
      <c r="F2294" t="s">
        <v>1747</v>
      </c>
    </row>
    <row r="2295" spans="1:8" x14ac:dyDescent="0.25">
      <c r="A2295" t="s">
        <v>448</v>
      </c>
      <c r="B2295">
        <v>12819</v>
      </c>
      <c r="C2295" t="b">
        <v>0</v>
      </c>
      <c r="D2295">
        <v>900000</v>
      </c>
      <c r="F2295" t="s">
        <v>1752</v>
      </c>
      <c r="G2295">
        <v>1.6980003640429502E-2</v>
      </c>
      <c r="H2295">
        <v>3314335.44550482</v>
      </c>
    </row>
    <row r="2296" spans="1:8" x14ac:dyDescent="0.25">
      <c r="A2296" t="s">
        <v>448</v>
      </c>
      <c r="B2296">
        <v>12601.333333333299</v>
      </c>
      <c r="C2296" t="b">
        <v>0</v>
      </c>
      <c r="D2296">
        <v>900000</v>
      </c>
      <c r="F2296" t="s">
        <v>1753</v>
      </c>
      <c r="G2296">
        <v>0</v>
      </c>
      <c r="H2296">
        <v>3491435.47565109</v>
      </c>
    </row>
    <row r="2297" spans="1:8" x14ac:dyDescent="0.25">
      <c r="A2297" t="s">
        <v>448</v>
      </c>
      <c r="B2297">
        <v>12702.666666666701</v>
      </c>
      <c r="C2297" t="b">
        <v>0</v>
      </c>
      <c r="D2297">
        <v>900000</v>
      </c>
      <c r="F2297" t="s">
        <v>1754</v>
      </c>
      <c r="G2297">
        <v>7.9773275952554901E-3</v>
      </c>
      <c r="H2297">
        <v>3286496.7147698901</v>
      </c>
    </row>
    <row r="2298" spans="1:8" x14ac:dyDescent="0.25">
      <c r="A2298" t="s">
        <v>416</v>
      </c>
      <c r="F2298" t="s">
        <v>9</v>
      </c>
    </row>
    <row r="2299" spans="1:8" x14ac:dyDescent="0.25">
      <c r="A2299" t="s">
        <v>416</v>
      </c>
      <c r="B2299">
        <v>12563</v>
      </c>
      <c r="C2299">
        <v>900000</v>
      </c>
      <c r="D2299" t="b">
        <v>0</v>
      </c>
      <c r="E2299">
        <v>12543</v>
      </c>
      <c r="F2299" t="s">
        <v>1744</v>
      </c>
      <c r="G2299">
        <v>3.97994109687216E-4</v>
      </c>
      <c r="H2299">
        <v>2314682.05301071</v>
      </c>
    </row>
    <row r="2300" spans="1:8" x14ac:dyDescent="0.25">
      <c r="A2300" t="s">
        <v>416</v>
      </c>
      <c r="B2300">
        <v>12782</v>
      </c>
      <c r="C2300">
        <v>900000</v>
      </c>
      <c r="D2300" t="b">
        <v>0</v>
      </c>
      <c r="E2300">
        <v>3630</v>
      </c>
      <c r="F2300" t="s">
        <v>1745</v>
      </c>
      <c r="G2300">
        <v>1.7524644030668099E-2</v>
      </c>
      <c r="H2300">
        <v>2356152.3707055799</v>
      </c>
    </row>
    <row r="2301" spans="1:8" x14ac:dyDescent="0.25">
      <c r="A2301" t="s">
        <v>416</v>
      </c>
      <c r="B2301">
        <v>12558</v>
      </c>
      <c r="C2301">
        <v>900000</v>
      </c>
      <c r="D2301" t="b">
        <v>0</v>
      </c>
      <c r="E2301">
        <v>12544</v>
      </c>
      <c r="F2301" t="s">
        <v>1746</v>
      </c>
      <c r="G2301">
        <v>0</v>
      </c>
      <c r="H2301">
        <v>2313178.2360546701</v>
      </c>
    </row>
    <row r="2302" spans="1:8" x14ac:dyDescent="0.25">
      <c r="A2302" t="s">
        <v>416</v>
      </c>
      <c r="F2302" t="s">
        <v>1747</v>
      </c>
    </row>
    <row r="2303" spans="1:8" x14ac:dyDescent="0.25">
      <c r="A2303" t="s">
        <v>416</v>
      </c>
      <c r="B2303">
        <v>12872.666666666701</v>
      </c>
      <c r="C2303" t="b">
        <v>0</v>
      </c>
      <c r="D2303">
        <v>900000</v>
      </c>
      <c r="F2303" t="s">
        <v>1752</v>
      </c>
      <c r="G2303">
        <v>1.2584805013206199E-2</v>
      </c>
      <c r="H2303">
        <v>2949008.1303445599</v>
      </c>
    </row>
    <row r="2304" spans="1:8" x14ac:dyDescent="0.25">
      <c r="A2304" t="s">
        <v>416</v>
      </c>
      <c r="B2304">
        <v>12710.666666666701</v>
      </c>
      <c r="C2304" t="b">
        <v>0</v>
      </c>
      <c r="D2304">
        <v>900000</v>
      </c>
      <c r="F2304" t="s">
        <v>1753</v>
      </c>
      <c r="G2304">
        <v>0</v>
      </c>
      <c r="H2304">
        <v>3112938.0212216098</v>
      </c>
    </row>
    <row r="2305" spans="1:8" x14ac:dyDescent="0.25">
      <c r="A2305" t="s">
        <v>416</v>
      </c>
      <c r="B2305">
        <v>12734</v>
      </c>
      <c r="C2305" t="b">
        <v>0</v>
      </c>
      <c r="D2305">
        <v>900000</v>
      </c>
      <c r="F2305" t="s">
        <v>1754</v>
      </c>
      <c r="G2305">
        <v>1.8323647976545799E-3</v>
      </c>
      <c r="H2305">
        <v>2918956.97055599</v>
      </c>
    </row>
    <row r="2306" spans="1:8" x14ac:dyDescent="0.25">
      <c r="A2306" t="s">
        <v>269</v>
      </c>
      <c r="B2306">
        <v>14451</v>
      </c>
      <c r="C2306">
        <v>900000</v>
      </c>
      <c r="D2306" t="b">
        <v>0</v>
      </c>
      <c r="E2306">
        <v>0</v>
      </c>
      <c r="F2306" t="s">
        <v>9</v>
      </c>
      <c r="G2306">
        <v>0.118607708809079</v>
      </c>
      <c r="H2306">
        <v>2861337.1848398899</v>
      </c>
    </row>
    <row r="2307" spans="1:8" x14ac:dyDescent="0.25">
      <c r="A2307" t="s">
        <v>269</v>
      </c>
      <c r="B2307">
        <v>12738</v>
      </c>
      <c r="C2307">
        <v>900000</v>
      </c>
      <c r="D2307" t="b">
        <v>0</v>
      </c>
      <c r="E2307">
        <v>12725</v>
      </c>
      <c r="F2307" t="s">
        <v>1744</v>
      </c>
      <c r="G2307" s="1">
        <v>7.8505259852423793E-5</v>
      </c>
      <c r="H2307">
        <v>2549307.0553303598</v>
      </c>
    </row>
    <row r="2308" spans="1:8" x14ac:dyDescent="0.25">
      <c r="A2308" t="s">
        <v>269</v>
      </c>
      <c r="B2308">
        <v>12954</v>
      </c>
      <c r="C2308">
        <v>900000</v>
      </c>
      <c r="D2308" t="b">
        <v>0</v>
      </c>
      <c r="E2308">
        <v>3991</v>
      </c>
      <c r="F2308" t="s">
        <v>1745</v>
      </c>
      <c r="G2308">
        <v>1.6751582522772899E-2</v>
      </c>
      <c r="H2308">
        <v>2595605.1159302802</v>
      </c>
    </row>
    <row r="2309" spans="1:8" x14ac:dyDescent="0.25">
      <c r="A2309" t="s">
        <v>269</v>
      </c>
      <c r="B2309">
        <v>12737</v>
      </c>
      <c r="C2309">
        <v>900000</v>
      </c>
      <c r="D2309" t="b">
        <v>0</v>
      </c>
      <c r="E2309">
        <v>12726</v>
      </c>
      <c r="F2309" t="s">
        <v>1746</v>
      </c>
      <c r="G2309">
        <v>0</v>
      </c>
      <c r="H2309">
        <v>2548659.7598297498</v>
      </c>
    </row>
    <row r="2310" spans="1:8" x14ac:dyDescent="0.25">
      <c r="A2310" t="s">
        <v>269</v>
      </c>
      <c r="F2310" t="s">
        <v>1747</v>
      </c>
    </row>
    <row r="2311" spans="1:8" x14ac:dyDescent="0.25">
      <c r="A2311" t="s">
        <v>269</v>
      </c>
      <c r="B2311">
        <v>13053.333333333299</v>
      </c>
      <c r="C2311" t="b">
        <v>0</v>
      </c>
      <c r="D2311">
        <v>900000</v>
      </c>
      <c r="F2311" t="s">
        <v>1752</v>
      </c>
      <c r="G2311">
        <v>1.2282941777323799E-2</v>
      </c>
      <c r="H2311">
        <v>3322556.6068792799</v>
      </c>
    </row>
    <row r="2312" spans="1:8" x14ac:dyDescent="0.25">
      <c r="A2312" t="s">
        <v>269</v>
      </c>
      <c r="B2312">
        <v>12893</v>
      </c>
      <c r="C2312" t="b">
        <v>0</v>
      </c>
      <c r="D2312">
        <v>900000</v>
      </c>
      <c r="F2312" t="s">
        <v>1753</v>
      </c>
      <c r="G2312">
        <v>0</v>
      </c>
      <c r="H2312">
        <v>3512138.5823668898</v>
      </c>
    </row>
    <row r="2313" spans="1:8" x14ac:dyDescent="0.25">
      <c r="A2313" t="s">
        <v>269</v>
      </c>
      <c r="B2313">
        <v>12951</v>
      </c>
      <c r="C2313" t="b">
        <v>0</v>
      </c>
      <c r="D2313">
        <v>900000</v>
      </c>
      <c r="F2313" t="s">
        <v>1754</v>
      </c>
      <c r="G2313">
        <v>4.4784186549301497E-3</v>
      </c>
      <c r="H2313">
        <v>3303986.9449130199</v>
      </c>
    </row>
    <row r="2314" spans="1:8" x14ac:dyDescent="0.25">
      <c r="A2314" t="s">
        <v>1073</v>
      </c>
      <c r="B2314">
        <v>14137</v>
      </c>
      <c r="C2314">
        <v>900000</v>
      </c>
      <c r="D2314" t="b">
        <v>0</v>
      </c>
      <c r="E2314">
        <v>0</v>
      </c>
      <c r="F2314" t="s">
        <v>9</v>
      </c>
      <c r="G2314">
        <v>0.113602603098253</v>
      </c>
      <c r="H2314">
        <v>2760919.0773216402</v>
      </c>
    </row>
    <row r="2315" spans="1:8" x14ac:dyDescent="0.25">
      <c r="A2315" t="s">
        <v>1073</v>
      </c>
      <c r="B2315">
        <v>12532</v>
      </c>
      <c r="C2315">
        <v>900000</v>
      </c>
      <c r="D2315" t="b">
        <v>0</v>
      </c>
      <c r="E2315">
        <v>12517</v>
      </c>
      <c r="F2315" t="s">
        <v>1744</v>
      </c>
      <c r="G2315" s="1">
        <v>7.9795722949249596E-5</v>
      </c>
      <c r="H2315">
        <v>2473950.7901554401</v>
      </c>
    </row>
    <row r="2316" spans="1:8" x14ac:dyDescent="0.25">
      <c r="A2316" t="s">
        <v>1073</v>
      </c>
      <c r="B2316">
        <v>12820</v>
      </c>
      <c r="C2316">
        <v>900000</v>
      </c>
      <c r="D2316" t="b">
        <v>0</v>
      </c>
      <c r="E2316">
        <v>3806</v>
      </c>
      <c r="F2316" t="s">
        <v>1745</v>
      </c>
      <c r="G2316">
        <v>2.2542901716068701E-2</v>
      </c>
      <c r="H2316">
        <v>2528717.5135512198</v>
      </c>
    </row>
    <row r="2317" spans="1:8" x14ac:dyDescent="0.25">
      <c r="A2317" t="s">
        <v>1073</v>
      </c>
      <c r="B2317">
        <v>12531</v>
      </c>
      <c r="C2317">
        <v>900000</v>
      </c>
      <c r="D2317" t="b">
        <v>0</v>
      </c>
      <c r="E2317">
        <v>12519</v>
      </c>
      <c r="F2317" t="s">
        <v>1746</v>
      </c>
      <c r="G2317">
        <v>0</v>
      </c>
      <c r="H2317">
        <v>2473307.7690314902</v>
      </c>
    </row>
    <row r="2318" spans="1:8" x14ac:dyDescent="0.25">
      <c r="A2318" t="s">
        <v>1073</v>
      </c>
      <c r="F2318" t="s">
        <v>1747</v>
      </c>
    </row>
    <row r="2319" spans="1:8" x14ac:dyDescent="0.25">
      <c r="A2319" t="s">
        <v>1073</v>
      </c>
      <c r="B2319">
        <v>12878.666666666701</v>
      </c>
      <c r="C2319" t="b">
        <v>0</v>
      </c>
      <c r="D2319">
        <v>900000</v>
      </c>
      <c r="F2319" t="s">
        <v>1752</v>
      </c>
      <c r="G2319">
        <v>1.32518894295476E-2</v>
      </c>
      <c r="H2319">
        <v>2912898.9775254899</v>
      </c>
    </row>
    <row r="2320" spans="1:8" x14ac:dyDescent="0.25">
      <c r="A2320" t="s">
        <v>1073</v>
      </c>
      <c r="B2320">
        <v>12708</v>
      </c>
      <c r="C2320" t="b">
        <v>0</v>
      </c>
      <c r="D2320">
        <v>900000</v>
      </c>
      <c r="F2320" t="s">
        <v>1753</v>
      </c>
      <c r="G2320">
        <v>0</v>
      </c>
      <c r="H2320">
        <v>3096186.8665431002</v>
      </c>
    </row>
    <row r="2321" spans="1:8" x14ac:dyDescent="0.25">
      <c r="A2321" t="s">
        <v>1073</v>
      </c>
      <c r="B2321">
        <v>12728.666666666701</v>
      </c>
      <c r="C2321" t="b">
        <v>0</v>
      </c>
      <c r="D2321">
        <v>900000</v>
      </c>
      <c r="F2321" t="s">
        <v>1754</v>
      </c>
      <c r="G2321">
        <v>1.6236316974807001E-3</v>
      </c>
      <c r="H2321">
        <v>2881888.1353104701</v>
      </c>
    </row>
    <row r="2322" spans="1:8" x14ac:dyDescent="0.25">
      <c r="A2322" t="s">
        <v>1128</v>
      </c>
      <c r="F2322" t="s">
        <v>9</v>
      </c>
    </row>
    <row r="2323" spans="1:8" x14ac:dyDescent="0.25">
      <c r="A2323" t="s">
        <v>1128</v>
      </c>
      <c r="B2323">
        <v>25005</v>
      </c>
      <c r="C2323">
        <v>900000</v>
      </c>
      <c r="D2323" t="b">
        <v>0</v>
      </c>
      <c r="E2323">
        <v>24983</v>
      </c>
      <c r="F2323" t="s">
        <v>1744</v>
      </c>
      <c r="G2323">
        <v>3.9992001599675802E-4</v>
      </c>
      <c r="H2323">
        <v>2122163.0734872702</v>
      </c>
    </row>
    <row r="2324" spans="1:8" x14ac:dyDescent="0.25">
      <c r="A2324" t="s">
        <v>1128</v>
      </c>
      <c r="B2324">
        <v>25617</v>
      </c>
      <c r="C2324">
        <v>900000</v>
      </c>
      <c r="D2324" t="b">
        <v>0</v>
      </c>
      <c r="E2324">
        <v>6978</v>
      </c>
      <c r="F2324" t="s">
        <v>1745</v>
      </c>
      <c r="G2324">
        <v>2.4280751063746699E-2</v>
      </c>
      <c r="H2324">
        <v>2171622.8549637599</v>
      </c>
    </row>
    <row r="2325" spans="1:8" x14ac:dyDescent="0.25">
      <c r="A2325" t="s">
        <v>1128</v>
      </c>
      <c r="B2325">
        <v>24995</v>
      </c>
      <c r="C2325">
        <v>900000</v>
      </c>
      <c r="D2325" t="b">
        <v>0</v>
      </c>
      <c r="E2325">
        <v>24984</v>
      </c>
      <c r="F2325" t="s">
        <v>1746</v>
      </c>
      <c r="G2325">
        <v>0</v>
      </c>
      <c r="H2325">
        <v>2121518.62169223</v>
      </c>
    </row>
    <row r="2326" spans="1:8" x14ac:dyDescent="0.25">
      <c r="A2326" t="s">
        <v>1128</v>
      </c>
      <c r="F2326" t="s">
        <v>1747</v>
      </c>
    </row>
    <row r="2327" spans="1:8" x14ac:dyDescent="0.25">
      <c r="A2327" t="s">
        <v>1128</v>
      </c>
      <c r="B2327">
        <v>25614.333333333299</v>
      </c>
      <c r="C2327" t="b">
        <v>0</v>
      </c>
      <c r="D2327">
        <v>900000</v>
      </c>
      <c r="F2327" t="s">
        <v>1752</v>
      </c>
      <c r="G2327">
        <v>1.57463919940658E-2</v>
      </c>
      <c r="H2327">
        <v>3407439.5920253899</v>
      </c>
    </row>
    <row r="2328" spans="1:8" x14ac:dyDescent="0.25">
      <c r="A2328" t="s">
        <v>1128</v>
      </c>
      <c r="B2328">
        <v>25211</v>
      </c>
      <c r="C2328" t="b">
        <v>0</v>
      </c>
      <c r="D2328">
        <v>900000</v>
      </c>
      <c r="F2328" t="s">
        <v>1753</v>
      </c>
      <c r="G2328">
        <v>0</v>
      </c>
      <c r="H2328">
        <v>3607171.2758002202</v>
      </c>
    </row>
    <row r="2329" spans="1:8" x14ac:dyDescent="0.25">
      <c r="A2329" t="s">
        <v>1128</v>
      </c>
      <c r="B2329">
        <v>25275.333333333299</v>
      </c>
      <c r="C2329" t="b">
        <v>0</v>
      </c>
      <c r="D2329">
        <v>900000</v>
      </c>
      <c r="F2329" t="s">
        <v>1754</v>
      </c>
      <c r="G2329">
        <v>2.5453010840608102E-3</v>
      </c>
      <c r="H2329">
        <v>3361621.1156180999</v>
      </c>
    </row>
    <row r="2330" spans="1:8" x14ac:dyDescent="0.25">
      <c r="A2330" t="s">
        <v>205</v>
      </c>
      <c r="F2330" t="s">
        <v>9</v>
      </c>
    </row>
    <row r="2331" spans="1:8" x14ac:dyDescent="0.25">
      <c r="A2331" t="s">
        <v>205</v>
      </c>
      <c r="B2331">
        <v>25075</v>
      </c>
      <c r="C2331">
        <v>900000</v>
      </c>
      <c r="D2331" t="b">
        <v>0</v>
      </c>
      <c r="E2331">
        <v>25060</v>
      </c>
      <c r="F2331" t="s">
        <v>1744</v>
      </c>
      <c r="G2331">
        <v>4.3868394815549399E-4</v>
      </c>
      <c r="H2331">
        <v>2029868.37809752</v>
      </c>
    </row>
    <row r="2332" spans="1:8" x14ac:dyDescent="0.25">
      <c r="A2332" t="s">
        <v>205</v>
      </c>
      <c r="B2332">
        <v>25561</v>
      </c>
      <c r="C2332">
        <v>900000</v>
      </c>
      <c r="D2332" t="b">
        <v>0</v>
      </c>
      <c r="E2332">
        <v>7401</v>
      </c>
      <c r="F2332" t="s">
        <v>1745</v>
      </c>
      <c r="G2332">
        <v>1.94436837369431E-2</v>
      </c>
      <c r="H2332">
        <v>2067306.7873700999</v>
      </c>
    </row>
    <row r="2333" spans="1:8" x14ac:dyDescent="0.25">
      <c r="A2333" t="s">
        <v>205</v>
      </c>
      <c r="B2333">
        <v>25064</v>
      </c>
      <c r="C2333">
        <v>900000</v>
      </c>
      <c r="D2333" t="b">
        <v>0</v>
      </c>
      <c r="E2333">
        <v>25061</v>
      </c>
      <c r="F2333" t="s">
        <v>1746</v>
      </c>
      <c r="G2333">
        <v>0</v>
      </c>
      <c r="H2333">
        <v>2028814.09832134</v>
      </c>
    </row>
    <row r="2334" spans="1:8" x14ac:dyDescent="0.25">
      <c r="A2334" t="s">
        <v>205</v>
      </c>
      <c r="F2334" t="s">
        <v>1747</v>
      </c>
    </row>
    <row r="2335" spans="1:8" x14ac:dyDescent="0.25">
      <c r="A2335" t="s">
        <v>205</v>
      </c>
      <c r="B2335">
        <v>25681.333333333299</v>
      </c>
      <c r="C2335" t="b">
        <v>0</v>
      </c>
      <c r="D2335">
        <v>900000</v>
      </c>
      <c r="F2335" t="s">
        <v>1752</v>
      </c>
      <c r="G2335">
        <v>1.2538289808421201E-2</v>
      </c>
      <c r="H2335">
        <v>3420012.1714963601</v>
      </c>
    </row>
    <row r="2336" spans="1:8" x14ac:dyDescent="0.25">
      <c r="A2336" t="s">
        <v>205</v>
      </c>
      <c r="B2336">
        <v>25359.333333333299</v>
      </c>
      <c r="C2336" t="b">
        <v>0</v>
      </c>
      <c r="D2336">
        <v>900000</v>
      </c>
      <c r="F2336" t="s">
        <v>1753</v>
      </c>
      <c r="G2336">
        <v>0</v>
      </c>
      <c r="H2336">
        <v>3661719.33290334</v>
      </c>
    </row>
    <row r="2337" spans="1:8" x14ac:dyDescent="0.25">
      <c r="A2337" t="s">
        <v>205</v>
      </c>
      <c r="B2337">
        <v>25362</v>
      </c>
      <c r="C2337" t="b">
        <v>0</v>
      </c>
      <c r="D2337">
        <v>900000</v>
      </c>
      <c r="F2337" t="s">
        <v>1754</v>
      </c>
      <c r="G2337">
        <v>1.0514417895546301E-4</v>
      </c>
      <c r="H2337">
        <v>3382814.5156177999</v>
      </c>
    </row>
    <row r="2338" spans="1:8" x14ac:dyDescent="0.25">
      <c r="A2338" t="s">
        <v>989</v>
      </c>
      <c r="F2338" t="s">
        <v>9</v>
      </c>
    </row>
    <row r="2339" spans="1:8" x14ac:dyDescent="0.25">
      <c r="A2339" t="s">
        <v>989</v>
      </c>
      <c r="B2339">
        <v>24989</v>
      </c>
      <c r="C2339">
        <v>900000</v>
      </c>
      <c r="D2339" t="b">
        <v>0</v>
      </c>
      <c r="E2339">
        <v>24971</v>
      </c>
      <c r="F2339" t="s">
        <v>1744</v>
      </c>
      <c r="G2339">
        <v>3.6015846972670102E-4</v>
      </c>
      <c r="H2339">
        <v>2176876.1782057998</v>
      </c>
    </row>
    <row r="2340" spans="1:8" x14ac:dyDescent="0.25">
      <c r="A2340" t="s">
        <v>989</v>
      </c>
      <c r="B2340">
        <v>25481</v>
      </c>
      <c r="C2340">
        <v>900000</v>
      </c>
      <c r="D2340" t="b">
        <v>0</v>
      </c>
      <c r="E2340">
        <v>7330</v>
      </c>
      <c r="F2340" t="s">
        <v>1745</v>
      </c>
      <c r="G2340">
        <v>1.9661708724147402E-2</v>
      </c>
      <c r="H2340">
        <v>2218612.2309560999</v>
      </c>
    </row>
    <row r="2341" spans="1:8" x14ac:dyDescent="0.25">
      <c r="A2341" t="s">
        <v>989</v>
      </c>
      <c r="B2341">
        <v>24980</v>
      </c>
      <c r="C2341">
        <v>900000</v>
      </c>
      <c r="D2341" t="b">
        <v>0</v>
      </c>
      <c r="E2341">
        <v>24971</v>
      </c>
      <c r="F2341" t="s">
        <v>1746</v>
      </c>
      <c r="G2341">
        <v>0</v>
      </c>
      <c r="H2341">
        <v>2176114.3861703998</v>
      </c>
    </row>
    <row r="2342" spans="1:8" x14ac:dyDescent="0.25">
      <c r="A2342" t="s">
        <v>989</v>
      </c>
      <c r="F2342" t="s">
        <v>1747</v>
      </c>
    </row>
    <row r="2343" spans="1:8" x14ac:dyDescent="0.25">
      <c r="A2343" t="s">
        <v>989</v>
      </c>
      <c r="B2343">
        <v>25571.666666666701</v>
      </c>
      <c r="C2343" t="b">
        <v>0</v>
      </c>
      <c r="D2343">
        <v>900000</v>
      </c>
      <c r="F2343" t="s">
        <v>1752</v>
      </c>
      <c r="G2343">
        <v>1.3348106628429999E-2</v>
      </c>
      <c r="H2343">
        <v>3533610.6880687801</v>
      </c>
    </row>
    <row r="2344" spans="1:8" x14ac:dyDescent="0.25">
      <c r="A2344" t="s">
        <v>989</v>
      </c>
      <c r="B2344">
        <v>25230.333333333299</v>
      </c>
      <c r="C2344" t="b">
        <v>0</v>
      </c>
      <c r="D2344">
        <v>900000</v>
      </c>
      <c r="F2344" t="s">
        <v>1753</v>
      </c>
      <c r="G2344">
        <v>0</v>
      </c>
      <c r="H2344">
        <v>3749200.8890698301</v>
      </c>
    </row>
    <row r="2345" spans="1:8" x14ac:dyDescent="0.25">
      <c r="A2345" t="s">
        <v>989</v>
      </c>
      <c r="B2345">
        <v>25254</v>
      </c>
      <c r="C2345" t="b">
        <v>0</v>
      </c>
      <c r="D2345">
        <v>900000</v>
      </c>
      <c r="F2345" t="s">
        <v>1754</v>
      </c>
      <c r="G2345">
        <v>9.3714527071620001E-4</v>
      </c>
      <c r="H2345">
        <v>3496725.24295909</v>
      </c>
    </row>
    <row r="2346" spans="1:8" x14ac:dyDescent="0.25">
      <c r="A2346" t="s">
        <v>1708</v>
      </c>
      <c r="F2346" t="s">
        <v>9</v>
      </c>
    </row>
    <row r="2347" spans="1:8" x14ac:dyDescent="0.25">
      <c r="A2347" t="s">
        <v>1708</v>
      </c>
      <c r="B2347">
        <v>24889</v>
      </c>
      <c r="C2347">
        <v>900000</v>
      </c>
      <c r="D2347" t="b">
        <v>0</v>
      </c>
      <c r="E2347">
        <v>24879</v>
      </c>
      <c r="F2347" t="s">
        <v>1744</v>
      </c>
      <c r="G2347">
        <v>0</v>
      </c>
      <c r="H2347">
        <v>2324010.4944746201</v>
      </c>
    </row>
    <row r="2348" spans="1:8" x14ac:dyDescent="0.25">
      <c r="A2348" t="s">
        <v>1708</v>
      </c>
      <c r="B2348">
        <v>25459</v>
      </c>
      <c r="C2348">
        <v>900000</v>
      </c>
      <c r="D2348" t="b">
        <v>0</v>
      </c>
      <c r="E2348">
        <v>7371</v>
      </c>
      <c r="F2348" t="s">
        <v>1745</v>
      </c>
      <c r="G2348">
        <v>2.23889390785184E-2</v>
      </c>
      <c r="H2348">
        <v>2375289.4056003001</v>
      </c>
    </row>
    <row r="2349" spans="1:8" x14ac:dyDescent="0.25">
      <c r="A2349" t="s">
        <v>1708</v>
      </c>
      <c r="B2349">
        <v>24891</v>
      </c>
      <c r="C2349">
        <v>900000</v>
      </c>
      <c r="D2349" t="b">
        <v>0</v>
      </c>
      <c r="E2349">
        <v>24879</v>
      </c>
      <c r="F2349" t="s">
        <v>1746</v>
      </c>
      <c r="G2349" s="1">
        <v>8.0350327427591904E-5</v>
      </c>
      <c r="H2349">
        <v>2323691.8819067199</v>
      </c>
    </row>
    <row r="2350" spans="1:8" x14ac:dyDescent="0.25">
      <c r="A2350" t="s">
        <v>1708</v>
      </c>
      <c r="F2350" t="s">
        <v>1747</v>
      </c>
    </row>
    <row r="2351" spans="1:8" x14ac:dyDescent="0.25">
      <c r="A2351" t="s">
        <v>1708</v>
      </c>
      <c r="B2351">
        <v>25487.666666666701</v>
      </c>
      <c r="C2351" t="b">
        <v>0</v>
      </c>
      <c r="D2351">
        <v>900000</v>
      </c>
      <c r="F2351" t="s">
        <v>1752</v>
      </c>
      <c r="G2351">
        <v>1.3967539855878E-2</v>
      </c>
      <c r="H2351">
        <v>3210647.35190807</v>
      </c>
    </row>
    <row r="2352" spans="1:8" x14ac:dyDescent="0.25">
      <c r="A2352" t="s">
        <v>1708</v>
      </c>
      <c r="B2352">
        <v>25131.666666666701</v>
      </c>
      <c r="C2352" t="b">
        <v>0</v>
      </c>
      <c r="D2352">
        <v>900000</v>
      </c>
      <c r="F2352" t="s">
        <v>1753</v>
      </c>
      <c r="G2352">
        <v>0</v>
      </c>
      <c r="H2352">
        <v>3400584.6822636598</v>
      </c>
    </row>
    <row r="2353" spans="1:8" x14ac:dyDescent="0.25">
      <c r="A2353" t="s">
        <v>1708</v>
      </c>
      <c r="B2353">
        <v>25169.333333333299</v>
      </c>
      <c r="C2353" t="b">
        <v>0</v>
      </c>
      <c r="D2353">
        <v>900000</v>
      </c>
      <c r="F2353" t="s">
        <v>1754</v>
      </c>
      <c r="G2353">
        <v>1.4965301689886499E-3</v>
      </c>
      <c r="H2353">
        <v>3174577.0359930601</v>
      </c>
    </row>
    <row r="2354" spans="1:8" x14ac:dyDescent="0.25">
      <c r="A2354" t="s">
        <v>1468</v>
      </c>
      <c r="F2354" t="s">
        <v>9</v>
      </c>
    </row>
    <row r="2355" spans="1:8" x14ac:dyDescent="0.25">
      <c r="A2355" t="s">
        <v>1468</v>
      </c>
      <c r="B2355">
        <v>24764</v>
      </c>
      <c r="C2355">
        <v>900000</v>
      </c>
      <c r="D2355" t="b">
        <v>0</v>
      </c>
      <c r="E2355">
        <v>24751</v>
      </c>
      <c r="F2355" t="s">
        <v>1744</v>
      </c>
      <c r="G2355">
        <v>3.6343078662570699E-4</v>
      </c>
      <c r="H2355">
        <v>2151952.66937435</v>
      </c>
    </row>
    <row r="2356" spans="1:8" x14ac:dyDescent="0.25">
      <c r="A2356" t="s">
        <v>1468</v>
      </c>
      <c r="B2356">
        <v>25270</v>
      </c>
      <c r="C2356">
        <v>900000</v>
      </c>
      <c r="D2356" t="b">
        <v>0</v>
      </c>
      <c r="E2356">
        <v>6880</v>
      </c>
      <c r="F2356" t="s">
        <v>1745</v>
      </c>
      <c r="G2356">
        <v>2.0379897111198999E-2</v>
      </c>
      <c r="H2356">
        <v>2194916.6587452502</v>
      </c>
    </row>
    <row r="2357" spans="1:8" x14ac:dyDescent="0.25">
      <c r="A2357" t="s">
        <v>1468</v>
      </c>
      <c r="B2357">
        <v>24755</v>
      </c>
      <c r="C2357">
        <v>900000</v>
      </c>
      <c r="D2357" t="b">
        <v>0</v>
      </c>
      <c r="E2357">
        <v>24752</v>
      </c>
      <c r="F2357" t="s">
        <v>1746</v>
      </c>
      <c r="G2357">
        <v>0</v>
      </c>
      <c r="H2357">
        <v>2150961.5606636698</v>
      </c>
    </row>
    <row r="2358" spans="1:8" x14ac:dyDescent="0.25">
      <c r="A2358" t="s">
        <v>1468</v>
      </c>
      <c r="F2358" t="s">
        <v>1747</v>
      </c>
    </row>
    <row r="2359" spans="1:8" x14ac:dyDescent="0.25">
      <c r="A2359" t="s">
        <v>1468</v>
      </c>
      <c r="B2359">
        <v>25351.333333333299</v>
      </c>
      <c r="C2359" t="b">
        <v>0</v>
      </c>
      <c r="D2359">
        <v>900000</v>
      </c>
      <c r="F2359" t="s">
        <v>1752</v>
      </c>
      <c r="G2359">
        <v>1.4266179293659699E-2</v>
      </c>
      <c r="H2359">
        <v>3310793.6716074999</v>
      </c>
    </row>
    <row r="2360" spans="1:8" x14ac:dyDescent="0.25">
      <c r="A2360" t="s">
        <v>1468</v>
      </c>
      <c r="B2360">
        <v>24989.666666666701</v>
      </c>
      <c r="C2360" t="b">
        <v>0</v>
      </c>
      <c r="D2360">
        <v>900000</v>
      </c>
      <c r="F2360" t="s">
        <v>1753</v>
      </c>
      <c r="G2360">
        <v>0</v>
      </c>
      <c r="H2360">
        <v>3510229.6473238398</v>
      </c>
    </row>
    <row r="2361" spans="1:8" x14ac:dyDescent="0.25">
      <c r="A2361" t="s">
        <v>1468</v>
      </c>
      <c r="B2361">
        <v>25045.666666666701</v>
      </c>
      <c r="C2361" t="b">
        <v>0</v>
      </c>
      <c r="D2361">
        <v>900000</v>
      </c>
      <c r="F2361" t="s">
        <v>1754</v>
      </c>
      <c r="G2361">
        <v>2.2359157272715501E-3</v>
      </c>
      <c r="H2361">
        <v>3274126.5559560298</v>
      </c>
    </row>
    <row r="2362" spans="1:8" x14ac:dyDescent="0.25">
      <c r="A2362" t="s">
        <v>273</v>
      </c>
      <c r="F2362" t="s">
        <v>9</v>
      </c>
    </row>
    <row r="2363" spans="1:8" x14ac:dyDescent="0.25">
      <c r="A2363" t="s">
        <v>273</v>
      </c>
      <c r="B2363">
        <v>24901</v>
      </c>
      <c r="C2363">
        <v>900000</v>
      </c>
      <c r="D2363" t="b">
        <v>0</v>
      </c>
      <c r="E2363">
        <v>24890</v>
      </c>
      <c r="F2363" t="s">
        <v>1744</v>
      </c>
      <c r="G2363">
        <v>0</v>
      </c>
      <c r="H2363">
        <v>2160818.5041443598</v>
      </c>
    </row>
    <row r="2364" spans="1:8" x14ac:dyDescent="0.25">
      <c r="A2364" t="s">
        <v>273</v>
      </c>
      <c r="B2364">
        <v>25384</v>
      </c>
      <c r="C2364">
        <v>900000</v>
      </c>
      <c r="D2364" t="b">
        <v>0</v>
      </c>
      <c r="E2364">
        <v>7424</v>
      </c>
      <c r="F2364" t="s">
        <v>1745</v>
      </c>
      <c r="G2364">
        <v>1.90277340056728E-2</v>
      </c>
      <c r="H2364">
        <v>2204496.7875151099</v>
      </c>
    </row>
    <row r="2365" spans="1:8" x14ac:dyDescent="0.25">
      <c r="A2365" t="s">
        <v>273</v>
      </c>
      <c r="B2365">
        <v>24903</v>
      </c>
      <c r="C2365">
        <v>900000</v>
      </c>
      <c r="D2365" t="b">
        <v>0</v>
      </c>
      <c r="E2365">
        <v>24890</v>
      </c>
      <c r="F2365" t="s">
        <v>1746</v>
      </c>
      <c r="G2365" s="1">
        <v>8.0311609043093299E-5</v>
      </c>
      <c r="H2365">
        <v>2160744.9175444702</v>
      </c>
    </row>
    <row r="2366" spans="1:8" x14ac:dyDescent="0.25">
      <c r="A2366" t="s">
        <v>273</v>
      </c>
      <c r="F2366" t="s">
        <v>1747</v>
      </c>
    </row>
    <row r="2367" spans="1:8" x14ac:dyDescent="0.25">
      <c r="A2367" t="s">
        <v>273</v>
      </c>
      <c r="B2367">
        <v>25465</v>
      </c>
      <c r="C2367" t="b">
        <v>0</v>
      </c>
      <c r="D2367">
        <v>900000</v>
      </c>
      <c r="F2367" t="s">
        <v>1752</v>
      </c>
      <c r="G2367">
        <v>1.1126382616663299E-2</v>
      </c>
      <c r="H2367">
        <v>3403784.64881723</v>
      </c>
    </row>
    <row r="2368" spans="1:8" x14ac:dyDescent="0.25">
      <c r="A2368" t="s">
        <v>273</v>
      </c>
      <c r="B2368">
        <v>25188.333333333299</v>
      </c>
      <c r="C2368" t="b">
        <v>0</v>
      </c>
      <c r="D2368">
        <v>900000</v>
      </c>
      <c r="F2368" t="s">
        <v>1753</v>
      </c>
      <c r="G2368">
        <v>2.6467279825304101E-4</v>
      </c>
      <c r="H2368">
        <v>3636108.87465348</v>
      </c>
    </row>
    <row r="2369" spans="1:8" x14ac:dyDescent="0.25">
      <c r="A2369" t="s">
        <v>273</v>
      </c>
      <c r="B2369">
        <v>25181.666666666701</v>
      </c>
      <c r="C2369" t="b">
        <v>0</v>
      </c>
      <c r="D2369">
        <v>900000</v>
      </c>
      <c r="F2369" t="s">
        <v>1754</v>
      </c>
      <c r="G2369">
        <v>0</v>
      </c>
      <c r="H2369">
        <v>3375060.7585474001</v>
      </c>
    </row>
    <row r="2370" spans="1:8" x14ac:dyDescent="0.25">
      <c r="A2370" t="s">
        <v>702</v>
      </c>
      <c r="F2370" t="s">
        <v>9</v>
      </c>
    </row>
    <row r="2371" spans="1:8" x14ac:dyDescent="0.25">
      <c r="A2371" t="s">
        <v>702</v>
      </c>
      <c r="B2371">
        <v>24741</v>
      </c>
      <c r="C2371">
        <v>900000</v>
      </c>
      <c r="D2371" t="b">
        <v>0</v>
      </c>
      <c r="E2371">
        <v>24727</v>
      </c>
      <c r="F2371" t="s">
        <v>1744</v>
      </c>
      <c r="G2371">
        <v>2.82931166888933E-4</v>
      </c>
      <c r="H2371">
        <v>2488948.93394309</v>
      </c>
    </row>
    <row r="2372" spans="1:8" x14ac:dyDescent="0.25">
      <c r="A2372" t="s">
        <v>702</v>
      </c>
      <c r="B2372">
        <v>25302</v>
      </c>
      <c r="C2372">
        <v>900000</v>
      </c>
      <c r="D2372" t="b">
        <v>0</v>
      </c>
      <c r="E2372">
        <v>6996</v>
      </c>
      <c r="F2372" t="s">
        <v>1745</v>
      </c>
      <c r="G2372">
        <v>2.2448818275235101E-2</v>
      </c>
      <c r="H2372">
        <v>2542673.1367886201</v>
      </c>
    </row>
    <row r="2373" spans="1:8" x14ac:dyDescent="0.25">
      <c r="A2373" t="s">
        <v>702</v>
      </c>
      <c r="B2373">
        <v>24734</v>
      </c>
      <c r="C2373">
        <v>900000</v>
      </c>
      <c r="D2373" t="b">
        <v>0</v>
      </c>
      <c r="E2373">
        <v>24727</v>
      </c>
      <c r="F2373" t="s">
        <v>1746</v>
      </c>
      <c r="G2373">
        <v>0</v>
      </c>
      <c r="H2373">
        <v>2487983.9400406498</v>
      </c>
    </row>
    <row r="2374" spans="1:8" x14ac:dyDescent="0.25">
      <c r="A2374" t="s">
        <v>702</v>
      </c>
      <c r="F2374" t="s">
        <v>1747</v>
      </c>
    </row>
    <row r="2375" spans="1:8" x14ac:dyDescent="0.25">
      <c r="A2375" t="s">
        <v>702</v>
      </c>
      <c r="B2375">
        <v>25341</v>
      </c>
      <c r="C2375" t="b">
        <v>0</v>
      </c>
      <c r="D2375">
        <v>900000</v>
      </c>
      <c r="F2375" t="s">
        <v>1752</v>
      </c>
      <c r="G2375">
        <v>1.33643765702485E-2</v>
      </c>
      <c r="H2375">
        <v>3283595.1701913602</v>
      </c>
    </row>
    <row r="2376" spans="1:8" x14ac:dyDescent="0.25">
      <c r="A2376" t="s">
        <v>702</v>
      </c>
      <c r="B2376">
        <v>25038.333333333299</v>
      </c>
      <c r="C2376" t="b">
        <v>0</v>
      </c>
      <c r="D2376">
        <v>900000</v>
      </c>
      <c r="F2376" t="s">
        <v>1753</v>
      </c>
      <c r="G2376">
        <v>1.4377953804166599E-3</v>
      </c>
      <c r="H2376">
        <v>3486488.6671733898</v>
      </c>
    </row>
    <row r="2377" spans="1:8" x14ac:dyDescent="0.25">
      <c r="A2377" t="s">
        <v>702</v>
      </c>
      <c r="B2377">
        <v>25002.333333333299</v>
      </c>
      <c r="C2377" t="b">
        <v>0</v>
      </c>
      <c r="D2377">
        <v>900000</v>
      </c>
      <c r="F2377" t="s">
        <v>1754</v>
      </c>
      <c r="G2377">
        <v>0</v>
      </c>
      <c r="H2377">
        <v>3245890.9321961901</v>
      </c>
    </row>
    <row r="2378" spans="1:8" x14ac:dyDescent="0.25">
      <c r="A2378" t="s">
        <v>924</v>
      </c>
      <c r="F2378" t="s">
        <v>9</v>
      </c>
    </row>
    <row r="2379" spans="1:8" x14ac:dyDescent="0.25">
      <c r="A2379" t="s">
        <v>924</v>
      </c>
      <c r="B2379">
        <v>25093</v>
      </c>
      <c r="C2379">
        <v>900000</v>
      </c>
      <c r="D2379" t="b">
        <v>0</v>
      </c>
      <c r="E2379">
        <v>25076</v>
      </c>
      <c r="F2379" t="s">
        <v>1744</v>
      </c>
      <c r="G2379">
        <v>3.5866576336029998E-4</v>
      </c>
      <c r="H2379">
        <v>1969400.5582149499</v>
      </c>
    </row>
    <row r="2380" spans="1:8" x14ac:dyDescent="0.25">
      <c r="A2380" t="s">
        <v>924</v>
      </c>
      <c r="B2380">
        <v>25676</v>
      </c>
      <c r="C2380">
        <v>900000</v>
      </c>
      <c r="D2380" t="b">
        <v>0</v>
      </c>
      <c r="E2380">
        <v>7446</v>
      </c>
      <c r="F2380" t="s">
        <v>1745</v>
      </c>
      <c r="G2380">
        <v>2.30565508646207E-2</v>
      </c>
      <c r="H2380">
        <v>2012548.45321186</v>
      </c>
    </row>
    <row r="2381" spans="1:8" x14ac:dyDescent="0.25">
      <c r="A2381" t="s">
        <v>924</v>
      </c>
      <c r="B2381">
        <v>25084</v>
      </c>
      <c r="C2381">
        <v>900000</v>
      </c>
      <c r="D2381" t="b">
        <v>0</v>
      </c>
      <c r="E2381">
        <v>25077</v>
      </c>
      <c r="F2381" t="s">
        <v>1746</v>
      </c>
      <c r="G2381">
        <v>0</v>
      </c>
      <c r="H2381">
        <v>1968762.4382334801</v>
      </c>
    </row>
    <row r="2382" spans="1:8" x14ac:dyDescent="0.25">
      <c r="A2382" t="s">
        <v>924</v>
      </c>
      <c r="F2382" t="s">
        <v>1747</v>
      </c>
    </row>
    <row r="2383" spans="1:8" x14ac:dyDescent="0.25">
      <c r="A2383" t="s">
        <v>924</v>
      </c>
      <c r="B2383">
        <v>25696.333333333299</v>
      </c>
      <c r="C2383" t="b">
        <v>0</v>
      </c>
      <c r="D2383">
        <v>900000</v>
      </c>
      <c r="F2383" t="s">
        <v>1752</v>
      </c>
      <c r="G2383">
        <v>1.48399901412652E-2</v>
      </c>
      <c r="H2383">
        <v>2953661.3314666399</v>
      </c>
    </row>
    <row r="2384" spans="1:8" x14ac:dyDescent="0.25">
      <c r="A2384" t="s">
        <v>924</v>
      </c>
      <c r="B2384">
        <v>25315</v>
      </c>
      <c r="C2384" t="b">
        <v>0</v>
      </c>
      <c r="D2384">
        <v>900000</v>
      </c>
      <c r="F2384" t="s">
        <v>1753</v>
      </c>
      <c r="G2384">
        <v>0</v>
      </c>
      <c r="H2384">
        <v>3126040.6062249499</v>
      </c>
    </row>
    <row r="2385" spans="1:8" x14ac:dyDescent="0.25">
      <c r="A2385" t="s">
        <v>924</v>
      </c>
      <c r="B2385">
        <v>25371.333333333299</v>
      </c>
      <c r="C2385" t="b">
        <v>0</v>
      </c>
      <c r="D2385">
        <v>900000</v>
      </c>
      <c r="F2385" t="s">
        <v>1754</v>
      </c>
      <c r="G2385">
        <v>2.22035368000628E-3</v>
      </c>
      <c r="H2385">
        <v>2915929.0842961599</v>
      </c>
    </row>
    <row r="2386" spans="1:8" x14ac:dyDescent="0.25">
      <c r="A2386" t="s">
        <v>157</v>
      </c>
      <c r="F2386" t="s">
        <v>9</v>
      </c>
    </row>
    <row r="2387" spans="1:8" x14ac:dyDescent="0.25">
      <c r="A2387" t="s">
        <v>157</v>
      </c>
      <c r="B2387">
        <v>24802</v>
      </c>
      <c r="C2387">
        <v>900000</v>
      </c>
      <c r="D2387" t="b">
        <v>0</v>
      </c>
      <c r="E2387">
        <v>24790</v>
      </c>
      <c r="F2387" t="s">
        <v>1744</v>
      </c>
      <c r="G2387">
        <v>0</v>
      </c>
      <c r="H2387">
        <v>2059651.2048291699</v>
      </c>
    </row>
    <row r="2388" spans="1:8" x14ac:dyDescent="0.25">
      <c r="A2388" t="s">
        <v>157</v>
      </c>
      <c r="B2388">
        <v>25308</v>
      </c>
      <c r="C2388">
        <v>900000</v>
      </c>
      <c r="D2388" t="b">
        <v>0</v>
      </c>
      <c r="E2388">
        <v>7123</v>
      </c>
      <c r="F2388" t="s">
        <v>1745</v>
      </c>
      <c r="G2388">
        <v>1.9993677888414801E-2</v>
      </c>
      <c r="H2388">
        <v>2104008.0489487499</v>
      </c>
    </row>
    <row r="2389" spans="1:8" x14ac:dyDescent="0.25">
      <c r="A2389" t="s">
        <v>157</v>
      </c>
      <c r="B2389">
        <v>24806</v>
      </c>
      <c r="C2389">
        <v>900000</v>
      </c>
      <c r="D2389" t="b">
        <v>0</v>
      </c>
      <c r="E2389">
        <v>24791</v>
      </c>
      <c r="F2389" t="s">
        <v>1746</v>
      </c>
      <c r="G2389">
        <v>1.6125131016686599E-4</v>
      </c>
      <c r="H2389">
        <v>2059063.3245729301</v>
      </c>
    </row>
    <row r="2390" spans="1:8" x14ac:dyDescent="0.25">
      <c r="A2390" t="s">
        <v>157</v>
      </c>
      <c r="F2390" t="s">
        <v>1747</v>
      </c>
    </row>
    <row r="2391" spans="1:8" x14ac:dyDescent="0.25">
      <c r="A2391" t="s">
        <v>157</v>
      </c>
      <c r="B2391">
        <v>25393.333333333299</v>
      </c>
      <c r="C2391" t="b">
        <v>0</v>
      </c>
      <c r="D2391">
        <v>900000</v>
      </c>
      <c r="F2391" t="s">
        <v>1752</v>
      </c>
      <c r="G2391">
        <v>1.20241533210816E-2</v>
      </c>
      <c r="H2391">
        <v>3330821.8483428401</v>
      </c>
    </row>
    <row r="2392" spans="1:8" x14ac:dyDescent="0.25">
      <c r="A2392" t="s">
        <v>157</v>
      </c>
      <c r="B2392">
        <v>25100.333333333299</v>
      </c>
      <c r="C2392" t="b">
        <v>0</v>
      </c>
      <c r="D2392">
        <v>900000</v>
      </c>
      <c r="F2392" t="s">
        <v>1753</v>
      </c>
      <c r="G2392">
        <v>4.9136133650273795E-4</v>
      </c>
      <c r="H2392">
        <v>3537414.7752648699</v>
      </c>
    </row>
    <row r="2393" spans="1:8" x14ac:dyDescent="0.25">
      <c r="A2393" t="s">
        <v>157</v>
      </c>
      <c r="B2393">
        <v>25088</v>
      </c>
      <c r="C2393" t="b">
        <v>0</v>
      </c>
      <c r="D2393">
        <v>900000</v>
      </c>
      <c r="F2393" t="s">
        <v>1754</v>
      </c>
      <c r="G2393">
        <v>0</v>
      </c>
      <c r="H2393">
        <v>3294241.2984243399</v>
      </c>
    </row>
    <row r="2394" spans="1:8" x14ac:dyDescent="0.25">
      <c r="A2394" t="s">
        <v>1435</v>
      </c>
      <c r="F2394" t="s">
        <v>9</v>
      </c>
    </row>
    <row r="2395" spans="1:8" x14ac:dyDescent="0.25">
      <c r="A2395" t="s">
        <v>1435</v>
      </c>
      <c r="B2395">
        <v>24698</v>
      </c>
      <c r="C2395">
        <v>900000</v>
      </c>
      <c r="D2395" t="b">
        <v>0</v>
      </c>
      <c r="E2395">
        <v>24683</v>
      </c>
      <c r="F2395" t="s">
        <v>1744</v>
      </c>
      <c r="G2395">
        <v>0</v>
      </c>
      <c r="H2395">
        <v>2042218.60843275</v>
      </c>
    </row>
    <row r="2396" spans="1:8" x14ac:dyDescent="0.25">
      <c r="A2396" t="s">
        <v>1435</v>
      </c>
      <c r="B2396">
        <v>25230</v>
      </c>
      <c r="C2396">
        <v>900000</v>
      </c>
      <c r="D2396" t="b">
        <v>0</v>
      </c>
      <c r="E2396">
        <v>7285</v>
      </c>
      <c r="F2396" t="s">
        <v>1745</v>
      </c>
      <c r="G2396">
        <v>2.1086008719778102E-2</v>
      </c>
      <c r="H2396">
        <v>2084509.5116032001</v>
      </c>
    </row>
    <row r="2397" spans="1:8" x14ac:dyDescent="0.25">
      <c r="A2397" t="s">
        <v>1435</v>
      </c>
      <c r="B2397">
        <v>24705</v>
      </c>
      <c r="C2397">
        <v>900000</v>
      </c>
      <c r="D2397" t="b">
        <v>0</v>
      </c>
      <c r="E2397">
        <v>24683</v>
      </c>
      <c r="F2397" t="s">
        <v>1746</v>
      </c>
      <c r="G2397">
        <v>2.8334345274239102E-4</v>
      </c>
      <c r="H2397">
        <v>2042351.0434711601</v>
      </c>
    </row>
    <row r="2398" spans="1:8" x14ac:dyDescent="0.25">
      <c r="A2398" t="s">
        <v>1435</v>
      </c>
      <c r="F2398" t="s">
        <v>1747</v>
      </c>
    </row>
    <row r="2399" spans="1:8" x14ac:dyDescent="0.25">
      <c r="A2399" t="s">
        <v>1435</v>
      </c>
      <c r="B2399">
        <v>25293.333333333299</v>
      </c>
      <c r="C2399" t="b">
        <v>0</v>
      </c>
      <c r="D2399">
        <v>900000</v>
      </c>
      <c r="F2399" t="s">
        <v>1752</v>
      </c>
      <c r="G2399">
        <v>1.3020558777016199E-2</v>
      </c>
      <c r="H2399">
        <v>3555752.8761327099</v>
      </c>
    </row>
    <row r="2400" spans="1:8" x14ac:dyDescent="0.25">
      <c r="A2400" t="s">
        <v>1435</v>
      </c>
      <c r="B2400">
        <v>24964</v>
      </c>
      <c r="C2400" t="b">
        <v>0</v>
      </c>
      <c r="D2400">
        <v>900000</v>
      </c>
      <c r="F2400" t="s">
        <v>1753</v>
      </c>
      <c r="G2400">
        <v>0</v>
      </c>
      <c r="H2400">
        <v>3771343.3347705398</v>
      </c>
    </row>
    <row r="2401" spans="1:8" x14ac:dyDescent="0.25">
      <c r="A2401" t="s">
        <v>1435</v>
      </c>
      <c r="B2401">
        <v>24966</v>
      </c>
      <c r="C2401" t="b">
        <v>0</v>
      </c>
      <c r="D2401">
        <v>900000</v>
      </c>
      <c r="F2401" t="s">
        <v>1754</v>
      </c>
      <c r="G2401" s="1">
        <v>8.0108948169566E-5</v>
      </c>
      <c r="H2401">
        <v>3513940.0119848</v>
      </c>
    </row>
    <row r="2402" spans="1:8" x14ac:dyDescent="0.25">
      <c r="A2402" t="s">
        <v>598</v>
      </c>
      <c r="F2402" t="s">
        <v>9</v>
      </c>
    </row>
    <row r="2403" spans="1:8" x14ac:dyDescent="0.25">
      <c r="A2403" t="s">
        <v>598</v>
      </c>
      <c r="B2403">
        <v>55357</v>
      </c>
      <c r="C2403">
        <v>900000</v>
      </c>
      <c r="D2403" t="b">
        <v>0</v>
      </c>
      <c r="E2403">
        <v>55330</v>
      </c>
      <c r="F2403" t="s">
        <v>1744</v>
      </c>
      <c r="G2403">
        <v>1.80645627472553E-4</v>
      </c>
      <c r="H2403">
        <v>2857174.9588216702</v>
      </c>
    </row>
    <row r="2404" spans="1:8" x14ac:dyDescent="0.25">
      <c r="A2404" t="s">
        <v>598</v>
      </c>
      <c r="B2404">
        <v>56683</v>
      </c>
      <c r="C2404">
        <v>900000</v>
      </c>
      <c r="D2404" t="b">
        <v>0</v>
      </c>
      <c r="E2404">
        <v>12962</v>
      </c>
      <c r="F2404" t="s">
        <v>1745</v>
      </c>
      <c r="G2404">
        <v>2.3569676975459999E-2</v>
      </c>
      <c r="H2404">
        <v>2933078.9020166802</v>
      </c>
    </row>
    <row r="2405" spans="1:8" x14ac:dyDescent="0.25">
      <c r="A2405" t="s">
        <v>598</v>
      </c>
      <c r="B2405">
        <v>55347</v>
      </c>
      <c r="C2405">
        <v>900000</v>
      </c>
      <c r="D2405" t="b">
        <v>0</v>
      </c>
      <c r="E2405">
        <v>55330</v>
      </c>
      <c r="F2405" t="s">
        <v>1746</v>
      </c>
      <c r="G2405">
        <v>0</v>
      </c>
      <c r="H2405">
        <v>2856585.4315806101</v>
      </c>
    </row>
    <row r="2406" spans="1:8" x14ac:dyDescent="0.25">
      <c r="A2406" t="s">
        <v>598</v>
      </c>
      <c r="F2406" t="s">
        <v>1747</v>
      </c>
    </row>
    <row r="2407" spans="1:8" x14ac:dyDescent="0.25">
      <c r="A2407" t="s">
        <v>598</v>
      </c>
      <c r="B2407">
        <v>56717</v>
      </c>
      <c r="C2407" t="b">
        <v>0</v>
      </c>
      <c r="D2407">
        <v>900000</v>
      </c>
      <c r="F2407" t="s">
        <v>1752</v>
      </c>
      <c r="G2407">
        <v>1.44636234873731E-2</v>
      </c>
      <c r="H2407">
        <v>3183509.3009754699</v>
      </c>
    </row>
    <row r="2408" spans="1:8" x14ac:dyDescent="0.25">
      <c r="A2408" t="s">
        <v>598</v>
      </c>
      <c r="B2408">
        <v>55896.666666666701</v>
      </c>
      <c r="C2408" t="b">
        <v>0</v>
      </c>
      <c r="D2408">
        <v>900000</v>
      </c>
      <c r="F2408" t="s">
        <v>1753</v>
      </c>
      <c r="G2408">
        <v>0</v>
      </c>
      <c r="H2408">
        <v>3411058.3714120099</v>
      </c>
    </row>
    <row r="2409" spans="1:8" x14ac:dyDescent="0.25">
      <c r="A2409" t="s">
        <v>598</v>
      </c>
      <c r="B2409">
        <v>55996.333333333299</v>
      </c>
      <c r="C2409" t="b">
        <v>0</v>
      </c>
      <c r="D2409">
        <v>900000</v>
      </c>
      <c r="F2409" t="s">
        <v>1754</v>
      </c>
      <c r="G2409">
        <v>1.77987844442207E-3</v>
      </c>
      <c r="H2409">
        <v>3146744.3192003099</v>
      </c>
    </row>
    <row r="2410" spans="1:8" x14ac:dyDescent="0.25">
      <c r="A2410" t="s">
        <v>952</v>
      </c>
      <c r="F2410" t="s">
        <v>9</v>
      </c>
    </row>
    <row r="2411" spans="1:8" x14ac:dyDescent="0.25">
      <c r="A2411" t="s">
        <v>952</v>
      </c>
      <c r="B2411">
        <v>55130</v>
      </c>
      <c r="C2411">
        <v>900000</v>
      </c>
      <c r="D2411" t="b">
        <v>0</v>
      </c>
      <c r="E2411">
        <v>55101</v>
      </c>
      <c r="F2411" t="s">
        <v>1744</v>
      </c>
      <c r="G2411" s="1">
        <v>7.2555777253735493E-5</v>
      </c>
      <c r="H2411">
        <v>2624437.1591458102</v>
      </c>
    </row>
    <row r="2412" spans="1:8" x14ac:dyDescent="0.25">
      <c r="A2412" t="s">
        <v>952</v>
      </c>
      <c r="B2412">
        <v>56455</v>
      </c>
      <c r="C2412">
        <v>900000</v>
      </c>
      <c r="D2412" t="b">
        <v>0</v>
      </c>
      <c r="E2412">
        <v>13105</v>
      </c>
      <c r="F2412" t="s">
        <v>1745</v>
      </c>
      <c r="G2412">
        <v>2.354087326189E-2</v>
      </c>
      <c r="H2412">
        <v>2690145.42656295</v>
      </c>
    </row>
    <row r="2413" spans="1:8" x14ac:dyDescent="0.25">
      <c r="A2413" t="s">
        <v>952</v>
      </c>
      <c r="B2413">
        <v>55126</v>
      </c>
      <c r="C2413">
        <v>900000</v>
      </c>
      <c r="D2413" t="b">
        <v>0</v>
      </c>
      <c r="E2413">
        <v>55101</v>
      </c>
      <c r="F2413" t="s">
        <v>1746</v>
      </c>
      <c r="G2413">
        <v>0</v>
      </c>
      <c r="H2413">
        <v>2623861.7813315298</v>
      </c>
    </row>
    <row r="2414" spans="1:8" x14ac:dyDescent="0.25">
      <c r="A2414" t="s">
        <v>952</v>
      </c>
      <c r="F2414" t="s">
        <v>1747</v>
      </c>
    </row>
    <row r="2415" spans="1:8" x14ac:dyDescent="0.25">
      <c r="A2415" t="s">
        <v>952</v>
      </c>
      <c r="B2415">
        <v>56482.333333333299</v>
      </c>
      <c r="C2415" t="b">
        <v>0</v>
      </c>
      <c r="D2415">
        <v>900000</v>
      </c>
      <c r="F2415" t="s">
        <v>1752</v>
      </c>
      <c r="G2415">
        <v>1.20096549363519E-2</v>
      </c>
      <c r="H2415">
        <v>3373836.0077380198</v>
      </c>
    </row>
    <row r="2416" spans="1:8" x14ac:dyDescent="0.25">
      <c r="A2416" t="s">
        <v>952</v>
      </c>
      <c r="B2416">
        <v>55804</v>
      </c>
      <c r="C2416" t="b">
        <v>0</v>
      </c>
      <c r="D2416">
        <v>900000</v>
      </c>
      <c r="F2416" t="s">
        <v>1753</v>
      </c>
      <c r="G2416">
        <v>0</v>
      </c>
      <c r="H2416">
        <v>3646951.99823573</v>
      </c>
    </row>
    <row r="2417" spans="1:8" x14ac:dyDescent="0.25">
      <c r="A2417" t="s">
        <v>952</v>
      </c>
      <c r="B2417">
        <v>56407.666666666701</v>
      </c>
      <c r="C2417" t="b">
        <v>0</v>
      </c>
      <c r="D2417">
        <v>900000</v>
      </c>
      <c r="F2417" t="s">
        <v>1754</v>
      </c>
      <c r="G2417">
        <v>1.07018549487954E-2</v>
      </c>
      <c r="H2417">
        <v>3398334.0075523099</v>
      </c>
    </row>
    <row r="2418" spans="1:8" x14ac:dyDescent="0.25">
      <c r="A2418" t="s">
        <v>1288</v>
      </c>
      <c r="F2418" t="s">
        <v>9</v>
      </c>
    </row>
    <row r="2419" spans="1:8" x14ac:dyDescent="0.25">
      <c r="A2419" t="s">
        <v>1288</v>
      </c>
      <c r="B2419">
        <v>55433</v>
      </c>
      <c r="C2419">
        <v>900000</v>
      </c>
      <c r="D2419" t="b">
        <v>0</v>
      </c>
      <c r="E2419">
        <v>55396</v>
      </c>
      <c r="F2419" t="s">
        <v>1744</v>
      </c>
      <c r="G2419">
        <v>3.0667652842164501E-4</v>
      </c>
      <c r="H2419">
        <v>2596901.9347867402</v>
      </c>
    </row>
    <row r="2420" spans="1:8" x14ac:dyDescent="0.25">
      <c r="A2420" t="s">
        <v>1288</v>
      </c>
      <c r="B2420">
        <v>57097</v>
      </c>
      <c r="C2420">
        <v>900000</v>
      </c>
      <c r="D2420" t="b">
        <v>0</v>
      </c>
      <c r="E2420">
        <v>13196</v>
      </c>
      <c r="F2420" t="s">
        <v>1745</v>
      </c>
      <c r="G2420">
        <v>2.9441126504019401E-2</v>
      </c>
      <c r="H2420">
        <v>2678832.1271967301</v>
      </c>
    </row>
    <row r="2421" spans="1:8" x14ac:dyDescent="0.25">
      <c r="A2421" t="s">
        <v>1288</v>
      </c>
      <c r="B2421">
        <v>55416</v>
      </c>
      <c r="C2421">
        <v>900000</v>
      </c>
      <c r="D2421" t="b">
        <v>0</v>
      </c>
      <c r="E2421">
        <v>55396</v>
      </c>
      <c r="F2421" t="s">
        <v>1746</v>
      </c>
      <c r="G2421">
        <v>0</v>
      </c>
      <c r="H2421">
        <v>2595956.51515151</v>
      </c>
    </row>
    <row r="2422" spans="1:8" x14ac:dyDescent="0.25">
      <c r="A2422" t="s">
        <v>1288</v>
      </c>
      <c r="F2422" t="s">
        <v>1747</v>
      </c>
    </row>
    <row r="2423" spans="1:8" x14ac:dyDescent="0.25">
      <c r="A2423" t="s">
        <v>1288</v>
      </c>
      <c r="B2423">
        <v>56765.666666666701</v>
      </c>
      <c r="C2423" t="b">
        <v>0</v>
      </c>
      <c r="D2423">
        <v>900000</v>
      </c>
      <c r="F2423" t="s">
        <v>1752</v>
      </c>
      <c r="G2423">
        <v>1.4568665331743899E-2</v>
      </c>
      <c r="H2423">
        <v>3277604.8415246098</v>
      </c>
    </row>
    <row r="2424" spans="1:8" x14ac:dyDescent="0.25">
      <c r="A2424" t="s">
        <v>1288</v>
      </c>
      <c r="B2424">
        <v>55938.666666666701</v>
      </c>
      <c r="C2424" t="b">
        <v>0</v>
      </c>
      <c r="D2424">
        <v>900000</v>
      </c>
      <c r="F2424" t="s">
        <v>1753</v>
      </c>
      <c r="G2424">
        <v>0</v>
      </c>
      <c r="H2424">
        <v>3509458.72504779</v>
      </c>
    </row>
    <row r="2425" spans="1:8" x14ac:dyDescent="0.25">
      <c r="A2425" t="s">
        <v>1288</v>
      </c>
      <c r="B2425">
        <v>56199</v>
      </c>
      <c r="C2425" t="b">
        <v>0</v>
      </c>
      <c r="D2425">
        <v>900000</v>
      </c>
      <c r="F2425" t="s">
        <v>1754</v>
      </c>
      <c r="G2425">
        <v>4.6323481437985396E-3</v>
      </c>
      <c r="H2425">
        <v>3282094.9523060401</v>
      </c>
    </row>
    <row r="2426" spans="1:8" x14ac:dyDescent="0.25">
      <c r="A2426" t="s">
        <v>1417</v>
      </c>
      <c r="F2426" t="s">
        <v>9</v>
      </c>
    </row>
    <row r="2427" spans="1:8" x14ac:dyDescent="0.25">
      <c r="A2427" t="s">
        <v>1417</v>
      </c>
      <c r="B2427">
        <v>55351</v>
      </c>
      <c r="C2427">
        <v>900000</v>
      </c>
      <c r="D2427" t="b">
        <v>0</v>
      </c>
      <c r="E2427">
        <v>55329</v>
      </c>
      <c r="F2427" t="s">
        <v>1744</v>
      </c>
      <c r="G2427" s="1">
        <v>7.22660837202405E-5</v>
      </c>
      <c r="H2427">
        <v>2881419.7229326498</v>
      </c>
    </row>
    <row r="2428" spans="1:8" x14ac:dyDescent="0.25">
      <c r="A2428" t="s">
        <v>1417</v>
      </c>
      <c r="B2428">
        <v>56739</v>
      </c>
      <c r="C2428">
        <v>900000</v>
      </c>
      <c r="D2428" t="b">
        <v>0</v>
      </c>
      <c r="E2428">
        <v>13333</v>
      </c>
      <c r="F2428" t="s">
        <v>1745</v>
      </c>
      <c r="G2428">
        <v>2.4533389731930401E-2</v>
      </c>
      <c r="H2428">
        <v>2957179.70934569</v>
      </c>
    </row>
    <row r="2429" spans="1:8" x14ac:dyDescent="0.25">
      <c r="A2429" t="s">
        <v>1417</v>
      </c>
      <c r="B2429">
        <v>55347</v>
      </c>
      <c r="C2429">
        <v>900000</v>
      </c>
      <c r="D2429" t="b">
        <v>0</v>
      </c>
      <c r="E2429">
        <v>55329</v>
      </c>
      <c r="F2429" t="s">
        <v>1746</v>
      </c>
      <c r="G2429">
        <v>0</v>
      </c>
      <c r="H2429">
        <v>2881240.4800724601</v>
      </c>
    </row>
    <row r="2430" spans="1:8" x14ac:dyDescent="0.25">
      <c r="A2430" t="s">
        <v>1417</v>
      </c>
      <c r="F2430" t="s">
        <v>1747</v>
      </c>
    </row>
    <row r="2431" spans="1:8" x14ac:dyDescent="0.25">
      <c r="A2431" t="s">
        <v>1417</v>
      </c>
      <c r="B2431">
        <v>56664.333333333299</v>
      </c>
      <c r="C2431" t="b">
        <v>0</v>
      </c>
      <c r="D2431">
        <v>900000</v>
      </c>
      <c r="F2431" t="s">
        <v>1752</v>
      </c>
      <c r="G2431">
        <v>1.16593036183844E-2</v>
      </c>
      <c r="H2431">
        <v>3420388.5942080398</v>
      </c>
    </row>
    <row r="2432" spans="1:8" x14ac:dyDescent="0.25">
      <c r="A2432" t="s">
        <v>1417</v>
      </c>
      <c r="B2432">
        <v>56173</v>
      </c>
      <c r="C2432" t="b">
        <v>0</v>
      </c>
      <c r="D2432">
        <v>900000</v>
      </c>
      <c r="F2432" t="s">
        <v>1753</v>
      </c>
      <c r="G2432">
        <v>3.0144968816573402E-3</v>
      </c>
      <c r="H2432">
        <v>3697709.08664968</v>
      </c>
    </row>
    <row r="2433" spans="1:8" x14ac:dyDescent="0.25">
      <c r="A2433" t="s">
        <v>1417</v>
      </c>
      <c r="B2433">
        <v>56003.666666666701</v>
      </c>
      <c r="C2433" t="b">
        <v>0</v>
      </c>
      <c r="D2433">
        <v>900000</v>
      </c>
      <c r="F2433" t="s">
        <v>1754</v>
      </c>
      <c r="G2433">
        <v>0</v>
      </c>
      <c r="H2433">
        <v>3388612.2273771199</v>
      </c>
    </row>
    <row r="2434" spans="1:8" x14ac:dyDescent="0.25">
      <c r="A2434" t="s">
        <v>464</v>
      </c>
      <c r="F2434" t="s">
        <v>9</v>
      </c>
    </row>
    <row r="2435" spans="1:8" x14ac:dyDescent="0.25">
      <c r="A2435" t="s">
        <v>464</v>
      </c>
      <c r="B2435">
        <v>55651</v>
      </c>
      <c r="C2435">
        <v>900000</v>
      </c>
      <c r="D2435" t="b">
        <v>0</v>
      </c>
      <c r="E2435">
        <v>55623</v>
      </c>
      <c r="F2435" t="s">
        <v>1744</v>
      </c>
      <c r="G2435" s="1">
        <v>5.3907387108975697E-5</v>
      </c>
      <c r="H2435">
        <v>2829467.5861298698</v>
      </c>
    </row>
    <row r="2436" spans="1:8" x14ac:dyDescent="0.25">
      <c r="A2436" t="s">
        <v>464</v>
      </c>
      <c r="B2436">
        <v>56988</v>
      </c>
      <c r="C2436">
        <v>900000</v>
      </c>
      <c r="D2436" t="b">
        <v>0</v>
      </c>
      <c r="E2436">
        <v>13338</v>
      </c>
      <c r="F2436" t="s">
        <v>1745</v>
      </c>
      <c r="G2436">
        <v>2.3513722187127099E-2</v>
      </c>
      <c r="H2436">
        <v>2902161.9457662301</v>
      </c>
    </row>
    <row r="2437" spans="1:8" x14ac:dyDescent="0.25">
      <c r="A2437" t="s">
        <v>464</v>
      </c>
      <c r="B2437">
        <v>55648</v>
      </c>
      <c r="C2437">
        <v>900000</v>
      </c>
      <c r="D2437" t="b">
        <v>0</v>
      </c>
      <c r="E2437">
        <v>55624</v>
      </c>
      <c r="F2437" t="s">
        <v>1746</v>
      </c>
      <c r="G2437">
        <v>0</v>
      </c>
      <c r="H2437">
        <v>2828597.1981818201</v>
      </c>
    </row>
    <row r="2438" spans="1:8" x14ac:dyDescent="0.25">
      <c r="A2438" t="s">
        <v>464</v>
      </c>
      <c r="F2438" t="s">
        <v>1747</v>
      </c>
    </row>
    <row r="2439" spans="1:8" x14ac:dyDescent="0.25">
      <c r="A2439" t="s">
        <v>464</v>
      </c>
      <c r="B2439">
        <v>56971.333333333299</v>
      </c>
      <c r="C2439" t="b">
        <v>0</v>
      </c>
      <c r="D2439">
        <v>900000</v>
      </c>
      <c r="F2439" t="s">
        <v>1752</v>
      </c>
      <c r="G2439">
        <v>1.31001556338276E-2</v>
      </c>
      <c r="H2439">
        <v>3075569.3678333298</v>
      </c>
    </row>
    <row r="2440" spans="1:8" x14ac:dyDescent="0.25">
      <c r="A2440" t="s">
        <v>464</v>
      </c>
      <c r="B2440">
        <v>56225</v>
      </c>
      <c r="C2440" t="b">
        <v>0</v>
      </c>
      <c r="D2440">
        <v>900000</v>
      </c>
      <c r="F2440" t="s">
        <v>1753</v>
      </c>
      <c r="G2440">
        <v>0</v>
      </c>
      <c r="H2440">
        <v>3291164.4948888901</v>
      </c>
    </row>
    <row r="2441" spans="1:8" x14ac:dyDescent="0.25">
      <c r="A2441" t="s">
        <v>464</v>
      </c>
      <c r="B2441">
        <v>56439</v>
      </c>
      <c r="C2441" t="b">
        <v>0</v>
      </c>
      <c r="D2441">
        <v>900000</v>
      </c>
      <c r="F2441" t="s">
        <v>1754</v>
      </c>
      <c r="G2441">
        <v>3.7917043179361799E-3</v>
      </c>
      <c r="H2441">
        <v>3057552.2212777799</v>
      </c>
    </row>
    <row r="2442" spans="1:8" x14ac:dyDescent="0.25">
      <c r="A2442" t="s">
        <v>166</v>
      </c>
      <c r="F2442" t="s">
        <v>9</v>
      </c>
    </row>
    <row r="2443" spans="1:8" x14ac:dyDescent="0.25">
      <c r="A2443" t="s">
        <v>166</v>
      </c>
      <c r="B2443">
        <v>55369</v>
      </c>
      <c r="C2443">
        <v>900000</v>
      </c>
      <c r="D2443" t="b">
        <v>0</v>
      </c>
      <c r="E2443">
        <v>55336</v>
      </c>
      <c r="F2443" t="s">
        <v>1744</v>
      </c>
      <c r="G2443">
        <v>1.2642453358380199E-4</v>
      </c>
      <c r="H2443">
        <v>2884690.8576000002</v>
      </c>
    </row>
    <row r="2444" spans="1:8" x14ac:dyDescent="0.25">
      <c r="A2444" t="s">
        <v>166</v>
      </c>
      <c r="B2444">
        <v>56780</v>
      </c>
      <c r="C2444">
        <v>900000</v>
      </c>
      <c r="D2444" t="b">
        <v>0</v>
      </c>
      <c r="E2444">
        <v>13294</v>
      </c>
      <c r="F2444" t="s">
        <v>1745</v>
      </c>
      <c r="G2444">
        <v>2.4973582247270198E-2</v>
      </c>
      <c r="H2444">
        <v>2965074.9776533302</v>
      </c>
    </row>
    <row r="2445" spans="1:8" x14ac:dyDescent="0.25">
      <c r="A2445" t="s">
        <v>166</v>
      </c>
      <c r="B2445">
        <v>55362</v>
      </c>
      <c r="C2445">
        <v>900000</v>
      </c>
      <c r="D2445" t="b">
        <v>0</v>
      </c>
      <c r="E2445">
        <v>55337</v>
      </c>
      <c r="F2445" t="s">
        <v>1746</v>
      </c>
      <c r="G2445">
        <v>0</v>
      </c>
      <c r="H2445">
        <v>2884374.8210666701</v>
      </c>
    </row>
    <row r="2446" spans="1:8" x14ac:dyDescent="0.25">
      <c r="A2446" t="s">
        <v>166</v>
      </c>
      <c r="F2446" t="s">
        <v>1747</v>
      </c>
    </row>
    <row r="2447" spans="1:8" x14ac:dyDescent="0.25">
      <c r="A2447" t="s">
        <v>166</v>
      </c>
      <c r="B2447">
        <v>56670.333333333299</v>
      </c>
      <c r="C2447" t="b">
        <v>0</v>
      </c>
      <c r="D2447">
        <v>900000</v>
      </c>
      <c r="F2447" t="s">
        <v>1752</v>
      </c>
      <c r="G2447">
        <v>1.18698201881056E-2</v>
      </c>
      <c r="H2447">
        <v>3280264.5585823702</v>
      </c>
    </row>
    <row r="2448" spans="1:8" x14ac:dyDescent="0.25">
      <c r="A2448" t="s">
        <v>166</v>
      </c>
      <c r="B2448">
        <v>56051.333333333299</v>
      </c>
      <c r="C2448" t="b">
        <v>0</v>
      </c>
      <c r="D2448">
        <v>900000</v>
      </c>
      <c r="F2448" t="s">
        <v>1753</v>
      </c>
      <c r="G2448">
        <v>9.5745566563987304E-4</v>
      </c>
      <c r="H2448">
        <v>3547048.7796552698</v>
      </c>
    </row>
    <row r="2449" spans="1:8" x14ac:dyDescent="0.25">
      <c r="A2449" t="s">
        <v>166</v>
      </c>
      <c r="B2449">
        <v>55997.666666666701</v>
      </c>
      <c r="C2449" t="b">
        <v>0</v>
      </c>
      <c r="D2449">
        <v>900000</v>
      </c>
      <c r="F2449" t="s">
        <v>1754</v>
      </c>
      <c r="G2449">
        <v>0</v>
      </c>
      <c r="H2449">
        <v>3242701.64896461</v>
      </c>
    </row>
    <row r="2450" spans="1:8" x14ac:dyDescent="0.25">
      <c r="A2450" t="s">
        <v>479</v>
      </c>
      <c r="F2450" t="s">
        <v>9</v>
      </c>
    </row>
    <row r="2451" spans="1:8" x14ac:dyDescent="0.25">
      <c r="A2451" t="s">
        <v>479</v>
      </c>
      <c r="B2451">
        <v>55500</v>
      </c>
      <c r="C2451">
        <v>900000</v>
      </c>
      <c r="D2451" t="b">
        <v>0</v>
      </c>
      <c r="E2451">
        <v>55477</v>
      </c>
      <c r="F2451" t="s">
        <v>1744</v>
      </c>
      <c r="G2451">
        <v>2.1621621621625801E-4</v>
      </c>
      <c r="H2451">
        <v>2899928.5083467099</v>
      </c>
    </row>
    <row r="2452" spans="1:8" x14ac:dyDescent="0.25">
      <c r="A2452" t="s">
        <v>479</v>
      </c>
      <c r="B2452">
        <v>57088</v>
      </c>
      <c r="C2452">
        <v>900000</v>
      </c>
      <c r="D2452" t="b">
        <v>0</v>
      </c>
      <c r="E2452">
        <v>13387</v>
      </c>
      <c r="F2452" t="s">
        <v>1745</v>
      </c>
      <c r="G2452">
        <v>2.80269058295964E-2</v>
      </c>
      <c r="H2452">
        <v>2983250.2866238598</v>
      </c>
    </row>
    <row r="2453" spans="1:8" x14ac:dyDescent="0.25">
      <c r="A2453" t="s">
        <v>479</v>
      </c>
      <c r="B2453">
        <v>55488</v>
      </c>
      <c r="C2453">
        <v>900000</v>
      </c>
      <c r="D2453" t="b">
        <v>0</v>
      </c>
      <c r="E2453">
        <v>55478</v>
      </c>
      <c r="F2453" t="s">
        <v>1746</v>
      </c>
      <c r="G2453">
        <v>0</v>
      </c>
      <c r="H2453">
        <v>2898975.9518459099</v>
      </c>
    </row>
    <row r="2454" spans="1:8" x14ac:dyDescent="0.25">
      <c r="A2454" t="s">
        <v>479</v>
      </c>
      <c r="F2454" t="s">
        <v>1747</v>
      </c>
    </row>
    <row r="2455" spans="1:8" x14ac:dyDescent="0.25">
      <c r="A2455" t="s">
        <v>479</v>
      </c>
      <c r="B2455">
        <v>56842</v>
      </c>
      <c r="C2455" t="b">
        <v>0</v>
      </c>
      <c r="D2455">
        <v>900000</v>
      </c>
      <c r="F2455" t="s">
        <v>1752</v>
      </c>
      <c r="G2455">
        <v>1.31358267947409E-2</v>
      </c>
      <c r="H2455">
        <v>3168676.0947389598</v>
      </c>
    </row>
    <row r="2456" spans="1:8" x14ac:dyDescent="0.25">
      <c r="A2456" t="s">
        <v>479</v>
      </c>
      <c r="B2456">
        <v>56481</v>
      </c>
      <c r="C2456" t="b">
        <v>0</v>
      </c>
      <c r="D2456">
        <v>900000</v>
      </c>
      <c r="F2456" t="s">
        <v>1753</v>
      </c>
      <c r="G2456">
        <v>6.8282549293862101E-3</v>
      </c>
      <c r="H2456">
        <v>3422452.9007633599</v>
      </c>
    </row>
    <row r="2457" spans="1:8" x14ac:dyDescent="0.25">
      <c r="A2457" t="s">
        <v>479</v>
      </c>
      <c r="B2457">
        <v>56095.333333333299</v>
      </c>
      <c r="C2457" t="b">
        <v>0</v>
      </c>
      <c r="D2457">
        <v>900000</v>
      </c>
      <c r="F2457" t="s">
        <v>1754</v>
      </c>
      <c r="G2457">
        <v>0</v>
      </c>
      <c r="H2457">
        <v>3133364.2196862199</v>
      </c>
    </row>
    <row r="2458" spans="1:8" x14ac:dyDescent="0.25">
      <c r="A2458" t="s">
        <v>1355</v>
      </c>
      <c r="F2458" t="s">
        <v>9</v>
      </c>
    </row>
    <row r="2459" spans="1:8" x14ac:dyDescent="0.25">
      <c r="A2459" t="s">
        <v>1355</v>
      </c>
      <c r="B2459">
        <v>55447</v>
      </c>
      <c r="C2459">
        <v>900000</v>
      </c>
      <c r="D2459" t="b">
        <v>0</v>
      </c>
      <c r="E2459">
        <v>55418</v>
      </c>
      <c r="F2459" t="s">
        <v>1744</v>
      </c>
      <c r="G2459">
        <v>1.6231716774572899E-4</v>
      </c>
      <c r="H2459">
        <v>2769769.4881789498</v>
      </c>
    </row>
    <row r="2460" spans="1:8" x14ac:dyDescent="0.25">
      <c r="A2460" t="s">
        <v>1355</v>
      </c>
      <c r="B2460">
        <v>56955</v>
      </c>
      <c r="C2460">
        <v>900000</v>
      </c>
      <c r="D2460" t="b">
        <v>0</v>
      </c>
      <c r="E2460">
        <v>13153</v>
      </c>
      <c r="F2460" t="s">
        <v>1745</v>
      </c>
      <c r="G2460">
        <v>2.6635062768852601E-2</v>
      </c>
      <c r="H2460">
        <v>2850835.2830938501</v>
      </c>
    </row>
    <row r="2461" spans="1:8" x14ac:dyDescent="0.25">
      <c r="A2461" t="s">
        <v>1355</v>
      </c>
      <c r="B2461">
        <v>55438</v>
      </c>
      <c r="C2461">
        <v>900000</v>
      </c>
      <c r="D2461" t="b">
        <v>0</v>
      </c>
      <c r="E2461">
        <v>55418</v>
      </c>
      <c r="F2461" t="s">
        <v>1746</v>
      </c>
      <c r="G2461">
        <v>0</v>
      </c>
      <c r="H2461">
        <v>2769110.0252216398</v>
      </c>
    </row>
    <row r="2462" spans="1:8" x14ac:dyDescent="0.25">
      <c r="A2462" t="s">
        <v>1355</v>
      </c>
      <c r="F2462" t="s">
        <v>1747</v>
      </c>
    </row>
    <row r="2463" spans="1:8" x14ac:dyDescent="0.25">
      <c r="A2463" t="s">
        <v>1355</v>
      </c>
      <c r="B2463">
        <v>56797.666666666701</v>
      </c>
      <c r="C2463" t="b">
        <v>0</v>
      </c>
      <c r="D2463">
        <v>900000</v>
      </c>
      <c r="F2463" t="s">
        <v>1752</v>
      </c>
      <c r="G2463">
        <v>1.3521682228730099E-2</v>
      </c>
      <c r="H2463">
        <v>3257597.1124901199</v>
      </c>
    </row>
    <row r="2464" spans="1:8" x14ac:dyDescent="0.25">
      <c r="A2464" t="s">
        <v>1355</v>
      </c>
      <c r="B2464">
        <v>56029.666666666701</v>
      </c>
      <c r="C2464" t="b">
        <v>0</v>
      </c>
      <c r="D2464">
        <v>900000</v>
      </c>
      <c r="F2464" t="s">
        <v>1753</v>
      </c>
      <c r="G2464">
        <v>0</v>
      </c>
      <c r="H2464">
        <v>3488409.5921541499</v>
      </c>
    </row>
    <row r="2465" spans="1:8" x14ac:dyDescent="0.25">
      <c r="A2465" t="s">
        <v>1355</v>
      </c>
      <c r="B2465">
        <v>56103.333333333299</v>
      </c>
      <c r="C2465" t="b">
        <v>0</v>
      </c>
      <c r="D2465">
        <v>900000</v>
      </c>
      <c r="F2465" t="s">
        <v>1754</v>
      </c>
      <c r="G2465">
        <v>1.31305329451614E-3</v>
      </c>
      <c r="H2465">
        <v>3221096.5695256898</v>
      </c>
    </row>
    <row r="2466" spans="1:8" x14ac:dyDescent="0.25">
      <c r="A2466" t="s">
        <v>705</v>
      </c>
      <c r="F2466" t="s">
        <v>9</v>
      </c>
    </row>
    <row r="2467" spans="1:8" x14ac:dyDescent="0.25">
      <c r="A2467" t="s">
        <v>705</v>
      </c>
      <c r="B2467">
        <v>55615</v>
      </c>
      <c r="C2467">
        <v>900000</v>
      </c>
      <c r="D2467" t="b">
        <v>0</v>
      </c>
      <c r="E2467">
        <v>55584</v>
      </c>
      <c r="F2467" t="s">
        <v>1744</v>
      </c>
      <c r="G2467">
        <v>2.8769216937873899E-4</v>
      </c>
      <c r="H2467">
        <v>2750763.8897852199</v>
      </c>
    </row>
    <row r="2468" spans="1:8" x14ac:dyDescent="0.25">
      <c r="A2468" t="s">
        <v>705</v>
      </c>
      <c r="B2468">
        <v>56978</v>
      </c>
      <c r="C2468">
        <v>900000</v>
      </c>
      <c r="D2468" t="b">
        <v>0</v>
      </c>
      <c r="E2468">
        <v>13200</v>
      </c>
      <c r="F2468" t="s">
        <v>1745</v>
      </c>
      <c r="G2468">
        <v>2.4202323703885802E-2</v>
      </c>
      <c r="H2468">
        <v>2823659.7589997002</v>
      </c>
    </row>
    <row r="2469" spans="1:8" x14ac:dyDescent="0.25">
      <c r="A2469" t="s">
        <v>705</v>
      </c>
      <c r="B2469">
        <v>55599</v>
      </c>
      <c r="C2469">
        <v>900000</v>
      </c>
      <c r="D2469" t="b">
        <v>0</v>
      </c>
      <c r="E2469">
        <v>55585</v>
      </c>
      <c r="F2469" t="s">
        <v>1746</v>
      </c>
      <c r="G2469">
        <v>0</v>
      </c>
      <c r="H2469">
        <v>2749786.6479278002</v>
      </c>
    </row>
    <row r="2470" spans="1:8" x14ac:dyDescent="0.25">
      <c r="A2470" t="s">
        <v>705</v>
      </c>
      <c r="F2470" t="s">
        <v>1747</v>
      </c>
    </row>
    <row r="2471" spans="1:8" x14ac:dyDescent="0.25">
      <c r="A2471" t="s">
        <v>705</v>
      </c>
      <c r="B2471">
        <v>56934.333333333299</v>
      </c>
      <c r="C2471" t="b">
        <v>0</v>
      </c>
      <c r="D2471">
        <v>900000</v>
      </c>
      <c r="F2471" t="s">
        <v>1752</v>
      </c>
      <c r="G2471">
        <v>1.3249181805940299E-2</v>
      </c>
      <c r="H2471">
        <v>3330306.9738308699</v>
      </c>
    </row>
    <row r="2472" spans="1:8" x14ac:dyDescent="0.25">
      <c r="A2472" t="s">
        <v>705</v>
      </c>
      <c r="B2472">
        <v>56180</v>
      </c>
      <c r="C2472" t="b">
        <v>0</v>
      </c>
      <c r="D2472">
        <v>900000</v>
      </c>
      <c r="F2472" t="s">
        <v>1753</v>
      </c>
      <c r="G2472">
        <v>0</v>
      </c>
      <c r="H2472">
        <v>3567454.5950448299</v>
      </c>
    </row>
    <row r="2473" spans="1:8" x14ac:dyDescent="0.25">
      <c r="A2473" t="s">
        <v>705</v>
      </c>
      <c r="B2473">
        <v>56283</v>
      </c>
      <c r="C2473" t="b">
        <v>0</v>
      </c>
      <c r="D2473">
        <v>900000</v>
      </c>
      <c r="F2473" t="s">
        <v>1754</v>
      </c>
      <c r="G2473">
        <v>1.8300374891174801E-3</v>
      </c>
      <c r="H2473">
        <v>3297495.4489944298</v>
      </c>
    </row>
    <row r="2474" spans="1:8" x14ac:dyDescent="0.25">
      <c r="A2474" t="s">
        <v>967</v>
      </c>
      <c r="F2474" t="s">
        <v>9</v>
      </c>
    </row>
    <row r="2475" spans="1:8" x14ac:dyDescent="0.25">
      <c r="A2475" t="s">
        <v>967</v>
      </c>
      <c r="B2475">
        <v>55223</v>
      </c>
      <c r="C2475">
        <v>900000</v>
      </c>
      <c r="D2475" t="b">
        <v>0</v>
      </c>
      <c r="E2475">
        <v>55198</v>
      </c>
      <c r="F2475" t="s">
        <v>1744</v>
      </c>
      <c r="G2475">
        <v>0</v>
      </c>
      <c r="H2475">
        <v>2784420.1615558802</v>
      </c>
    </row>
    <row r="2476" spans="1:8" x14ac:dyDescent="0.25">
      <c r="A2476" t="s">
        <v>967</v>
      </c>
      <c r="B2476">
        <v>56599</v>
      </c>
      <c r="C2476">
        <v>900000</v>
      </c>
      <c r="D2476" t="b">
        <v>0</v>
      </c>
      <c r="E2476">
        <v>13090</v>
      </c>
      <c r="F2476" t="s">
        <v>1745</v>
      </c>
      <c r="G2476">
        <v>2.4311383593349702E-2</v>
      </c>
      <c r="H2476">
        <v>2863014.65316938</v>
      </c>
    </row>
    <row r="2477" spans="1:8" x14ac:dyDescent="0.25">
      <c r="A2477" t="s">
        <v>967</v>
      </c>
      <c r="B2477">
        <v>55225</v>
      </c>
      <c r="C2477">
        <v>900000</v>
      </c>
      <c r="D2477" t="b">
        <v>0</v>
      </c>
      <c r="E2477">
        <v>55198</v>
      </c>
      <c r="F2477" t="s">
        <v>1746</v>
      </c>
      <c r="G2477" s="1">
        <v>3.6215482118628899E-5</v>
      </c>
      <c r="H2477">
        <v>2784071.4553406099</v>
      </c>
    </row>
    <row r="2478" spans="1:8" x14ac:dyDescent="0.25">
      <c r="A2478" t="s">
        <v>967</v>
      </c>
      <c r="F2478" t="s">
        <v>1747</v>
      </c>
    </row>
    <row r="2479" spans="1:8" x14ac:dyDescent="0.25">
      <c r="A2479" t="s">
        <v>967</v>
      </c>
      <c r="B2479">
        <v>56548</v>
      </c>
      <c r="C2479" t="b">
        <v>0</v>
      </c>
      <c r="D2479">
        <v>900000</v>
      </c>
      <c r="F2479" t="s">
        <v>1752</v>
      </c>
      <c r="G2479">
        <v>1.3280752634929701E-2</v>
      </c>
      <c r="H2479">
        <v>3255998.6705262498</v>
      </c>
    </row>
    <row r="2480" spans="1:8" x14ac:dyDescent="0.25">
      <c r="A2480" t="s">
        <v>967</v>
      </c>
      <c r="B2480">
        <v>55797</v>
      </c>
      <c r="C2480" t="b">
        <v>0</v>
      </c>
      <c r="D2480">
        <v>900000</v>
      </c>
      <c r="F2480" t="s">
        <v>1753</v>
      </c>
      <c r="G2480">
        <v>0</v>
      </c>
      <c r="H2480">
        <v>3491712.5379807102</v>
      </c>
    </row>
    <row r="2481" spans="1:8" x14ac:dyDescent="0.25">
      <c r="A2481" t="s">
        <v>967</v>
      </c>
      <c r="B2481">
        <v>55874</v>
      </c>
      <c r="C2481" t="b">
        <v>0</v>
      </c>
      <c r="D2481">
        <v>900000</v>
      </c>
      <c r="F2481" t="s">
        <v>1754</v>
      </c>
      <c r="G2481">
        <v>1.37810072663491E-3</v>
      </c>
      <c r="H2481">
        <v>3224768.7370222602</v>
      </c>
    </row>
    <row r="2482" spans="1:8" x14ac:dyDescent="0.25">
      <c r="A2482" t="s">
        <v>1004</v>
      </c>
      <c r="B2482">
        <v>7207</v>
      </c>
      <c r="C2482">
        <v>900000</v>
      </c>
      <c r="D2482" t="b">
        <v>0</v>
      </c>
      <c r="E2482">
        <v>0</v>
      </c>
      <c r="F2482" t="s">
        <v>9</v>
      </c>
      <c r="G2482">
        <v>0.13486887748022799</v>
      </c>
      <c r="H2482">
        <v>2430537.8114478099</v>
      </c>
    </row>
    <row r="2483" spans="1:8" x14ac:dyDescent="0.25">
      <c r="A2483" t="s">
        <v>1004</v>
      </c>
      <c r="B2483">
        <v>6235</v>
      </c>
      <c r="C2483">
        <v>900000</v>
      </c>
      <c r="D2483" t="b">
        <v>0</v>
      </c>
      <c r="E2483">
        <v>6209</v>
      </c>
      <c r="F2483" t="s">
        <v>1744</v>
      </c>
      <c r="G2483">
        <v>0</v>
      </c>
      <c r="H2483">
        <v>2118415.47643098</v>
      </c>
    </row>
    <row r="2484" spans="1:8" x14ac:dyDescent="0.25">
      <c r="A2484" t="s">
        <v>1004</v>
      </c>
      <c r="B2484">
        <v>6353</v>
      </c>
      <c r="C2484">
        <v>900000</v>
      </c>
      <c r="D2484" t="b">
        <v>0</v>
      </c>
      <c r="E2484">
        <v>1357</v>
      </c>
      <c r="F2484" t="s">
        <v>1745</v>
      </c>
      <c r="G2484">
        <v>1.8573902093499201E-2</v>
      </c>
      <c r="H2484">
        <v>2159828.04343434</v>
      </c>
    </row>
    <row r="2485" spans="1:8" x14ac:dyDescent="0.25">
      <c r="A2485" t="s">
        <v>1004</v>
      </c>
      <c r="B2485">
        <v>6240</v>
      </c>
      <c r="C2485">
        <v>900000</v>
      </c>
      <c r="D2485" t="b">
        <v>0</v>
      </c>
      <c r="E2485">
        <v>6214</v>
      </c>
      <c r="F2485" t="s">
        <v>1746</v>
      </c>
      <c r="G2485">
        <v>8.01282051282048E-4</v>
      </c>
      <c r="H2485">
        <v>2119886.8013467998</v>
      </c>
    </row>
    <row r="2486" spans="1:8" x14ac:dyDescent="0.25">
      <c r="A2486" t="s">
        <v>1004</v>
      </c>
      <c r="B2486">
        <v>7110</v>
      </c>
      <c r="C2486">
        <v>900000</v>
      </c>
      <c r="D2486" t="b">
        <v>0</v>
      </c>
      <c r="E2486">
        <v>6186</v>
      </c>
      <c r="F2486" t="s">
        <v>1747</v>
      </c>
      <c r="G2486">
        <v>0.12306610407876201</v>
      </c>
      <c r="H2486">
        <v>2648198.1717171702</v>
      </c>
    </row>
    <row r="2487" spans="1:8" x14ac:dyDescent="0.25">
      <c r="A2487" t="s">
        <v>1004</v>
      </c>
      <c r="B2487">
        <v>6465.6666666666697</v>
      </c>
      <c r="C2487" t="b">
        <v>0</v>
      </c>
      <c r="D2487">
        <v>900000</v>
      </c>
      <c r="F2487" t="s">
        <v>1752</v>
      </c>
      <c r="G2487">
        <v>1.9642212713306101E-2</v>
      </c>
      <c r="H2487">
        <v>2073175.5890816799</v>
      </c>
    </row>
    <row r="2488" spans="1:8" x14ac:dyDescent="0.25">
      <c r="A2488" t="s">
        <v>1004</v>
      </c>
      <c r="B2488">
        <v>6338.6666666666697</v>
      </c>
      <c r="C2488" t="b">
        <v>0</v>
      </c>
      <c r="D2488">
        <v>900000</v>
      </c>
      <c r="F2488" t="s">
        <v>1753</v>
      </c>
      <c r="G2488">
        <v>0</v>
      </c>
      <c r="H2488">
        <v>2221819.18345324</v>
      </c>
    </row>
    <row r="2489" spans="1:8" x14ac:dyDescent="0.25">
      <c r="A2489" t="s">
        <v>1004</v>
      </c>
      <c r="B2489">
        <v>6539</v>
      </c>
      <c r="C2489" t="b">
        <v>0</v>
      </c>
      <c r="D2489">
        <v>900000</v>
      </c>
      <c r="F2489" t="s">
        <v>1754</v>
      </c>
      <c r="G2489">
        <v>3.0636692664525601E-2</v>
      </c>
      <c r="H2489">
        <v>2084098.6025179899</v>
      </c>
    </row>
    <row r="2490" spans="1:8" x14ac:dyDescent="0.25">
      <c r="A2490" t="s">
        <v>244</v>
      </c>
      <c r="B2490">
        <v>7132</v>
      </c>
      <c r="C2490">
        <v>900000</v>
      </c>
      <c r="D2490" t="b">
        <v>0</v>
      </c>
      <c r="E2490">
        <v>0</v>
      </c>
      <c r="F2490" t="s">
        <v>9</v>
      </c>
      <c r="G2490">
        <v>0.13194054963544599</v>
      </c>
      <c r="H2490">
        <v>2100788.7110332702</v>
      </c>
    </row>
    <row r="2491" spans="1:8" x14ac:dyDescent="0.25">
      <c r="A2491" t="s">
        <v>244</v>
      </c>
      <c r="B2491">
        <v>6200</v>
      </c>
      <c r="C2491">
        <v>900000</v>
      </c>
      <c r="D2491" t="b">
        <v>0</v>
      </c>
      <c r="E2491">
        <v>6160</v>
      </c>
      <c r="F2491" t="s">
        <v>1744</v>
      </c>
      <c r="G2491">
        <v>1.45161290322582E-3</v>
      </c>
      <c r="H2491">
        <v>1855829.5344425</v>
      </c>
    </row>
    <row r="2492" spans="1:8" x14ac:dyDescent="0.25">
      <c r="A2492" t="s">
        <v>244</v>
      </c>
      <c r="B2492">
        <v>6286</v>
      </c>
      <c r="C2492">
        <v>900000</v>
      </c>
      <c r="D2492" t="b">
        <v>0</v>
      </c>
      <c r="E2492">
        <v>1323</v>
      </c>
      <c r="F2492" t="s">
        <v>1745</v>
      </c>
      <c r="G2492">
        <v>1.51129494113904E-2</v>
      </c>
      <c r="H2492">
        <v>1880022.07822534</v>
      </c>
    </row>
    <row r="2493" spans="1:8" x14ac:dyDescent="0.25">
      <c r="A2493" t="s">
        <v>244</v>
      </c>
      <c r="B2493">
        <v>6191</v>
      </c>
      <c r="C2493">
        <v>900000</v>
      </c>
      <c r="D2493" t="b">
        <v>0</v>
      </c>
      <c r="E2493">
        <v>6164</v>
      </c>
      <c r="F2493" t="s">
        <v>1746</v>
      </c>
      <c r="G2493">
        <v>0</v>
      </c>
      <c r="H2493">
        <v>1852377.32049037</v>
      </c>
    </row>
    <row r="2494" spans="1:8" x14ac:dyDescent="0.25">
      <c r="A2494" t="s">
        <v>244</v>
      </c>
      <c r="B2494">
        <v>6851</v>
      </c>
      <c r="C2494">
        <v>900000</v>
      </c>
      <c r="D2494" t="b">
        <v>0</v>
      </c>
      <c r="E2494">
        <v>6149</v>
      </c>
      <c r="F2494" t="s">
        <v>1747</v>
      </c>
      <c r="G2494">
        <v>9.6336301269887598E-2</v>
      </c>
      <c r="H2494">
        <v>2027460.1065382401</v>
      </c>
    </row>
    <row r="2495" spans="1:8" x14ac:dyDescent="0.25">
      <c r="A2495" t="s">
        <v>244</v>
      </c>
      <c r="B2495">
        <v>6404.6666666666697</v>
      </c>
      <c r="C2495" t="b">
        <v>0</v>
      </c>
      <c r="D2495">
        <v>900000</v>
      </c>
      <c r="F2495" t="s">
        <v>1752</v>
      </c>
      <c r="G2495">
        <v>1.8840428853960801E-2</v>
      </c>
      <c r="H2495">
        <v>2261040.8385049398</v>
      </c>
    </row>
    <row r="2496" spans="1:8" x14ac:dyDescent="0.25">
      <c r="A2496" t="s">
        <v>244</v>
      </c>
      <c r="B2496">
        <v>6284</v>
      </c>
      <c r="C2496" t="b">
        <v>0</v>
      </c>
      <c r="D2496">
        <v>900000</v>
      </c>
      <c r="F2496" t="s">
        <v>1753</v>
      </c>
      <c r="G2496">
        <v>0</v>
      </c>
      <c r="H2496">
        <v>2419252.9911847701</v>
      </c>
    </row>
    <row r="2497" spans="1:8" x14ac:dyDescent="0.25">
      <c r="A2497" t="s">
        <v>244</v>
      </c>
      <c r="B2497">
        <v>6454</v>
      </c>
      <c r="C2497" t="b">
        <v>0</v>
      </c>
      <c r="D2497">
        <v>900000</v>
      </c>
      <c r="F2497" t="s">
        <v>1754</v>
      </c>
      <c r="G2497">
        <v>2.6340254105980801E-2</v>
      </c>
      <c r="H2497">
        <v>2274000.6706629102</v>
      </c>
    </row>
    <row r="2498" spans="1:8" x14ac:dyDescent="0.25">
      <c r="A2498" t="s">
        <v>21</v>
      </c>
      <c r="B2498">
        <v>7269</v>
      </c>
      <c r="C2498">
        <v>900000</v>
      </c>
      <c r="D2498" t="b">
        <v>0</v>
      </c>
      <c r="E2498">
        <v>0</v>
      </c>
      <c r="F2498" t="s">
        <v>9</v>
      </c>
      <c r="G2498">
        <v>0.144449030127941</v>
      </c>
      <c r="H2498">
        <v>2018055.83123288</v>
      </c>
    </row>
    <row r="2499" spans="1:8" x14ac:dyDescent="0.25">
      <c r="A2499" t="s">
        <v>21</v>
      </c>
      <c r="B2499">
        <v>6219</v>
      </c>
      <c r="C2499">
        <v>900000</v>
      </c>
      <c r="D2499" t="b">
        <v>0</v>
      </c>
      <c r="E2499">
        <v>6184</v>
      </c>
      <c r="F2499" t="s">
        <v>1744</v>
      </c>
      <c r="G2499">
        <v>0</v>
      </c>
      <c r="H2499">
        <v>1762304.57123288</v>
      </c>
    </row>
    <row r="2500" spans="1:8" x14ac:dyDescent="0.25">
      <c r="A2500" t="s">
        <v>21</v>
      </c>
      <c r="B2500">
        <v>6334</v>
      </c>
      <c r="C2500">
        <v>900000</v>
      </c>
      <c r="D2500" t="b">
        <v>0</v>
      </c>
      <c r="E2500">
        <v>1239</v>
      </c>
      <c r="F2500" t="s">
        <v>1745</v>
      </c>
      <c r="G2500">
        <v>1.8155983580675699E-2</v>
      </c>
      <c r="H2500">
        <v>1792813.9326027399</v>
      </c>
    </row>
    <row r="2501" spans="1:8" x14ac:dyDescent="0.25">
      <c r="A2501" t="s">
        <v>21</v>
      </c>
      <c r="B2501">
        <v>6225</v>
      </c>
      <c r="C2501">
        <v>900000</v>
      </c>
      <c r="D2501" t="b">
        <v>0</v>
      </c>
      <c r="E2501">
        <v>6188</v>
      </c>
      <c r="F2501" t="s">
        <v>1746</v>
      </c>
      <c r="G2501">
        <v>9.6385542168675497E-4</v>
      </c>
      <c r="H2501">
        <v>1760625.1575342501</v>
      </c>
    </row>
    <row r="2502" spans="1:8" x14ac:dyDescent="0.25">
      <c r="A2502" t="s">
        <v>21</v>
      </c>
      <c r="B2502">
        <v>6912</v>
      </c>
      <c r="C2502">
        <v>900000</v>
      </c>
      <c r="D2502" t="b">
        <v>0</v>
      </c>
      <c r="E2502">
        <v>6176</v>
      </c>
      <c r="F2502" t="s">
        <v>1747</v>
      </c>
      <c r="G2502">
        <v>0.100260416666667</v>
      </c>
      <c r="H2502">
        <v>1932109.7904109601</v>
      </c>
    </row>
    <row r="2503" spans="1:8" x14ac:dyDescent="0.25">
      <c r="A2503" t="s">
        <v>21</v>
      </c>
      <c r="B2503">
        <v>6432.3333333333303</v>
      </c>
      <c r="C2503" t="b">
        <v>0</v>
      </c>
      <c r="D2503">
        <v>900000</v>
      </c>
      <c r="F2503" t="s">
        <v>1752</v>
      </c>
      <c r="G2503">
        <v>1.9640358604964499E-2</v>
      </c>
      <c r="H2503">
        <v>1827141.3053097301</v>
      </c>
    </row>
    <row r="2504" spans="1:8" x14ac:dyDescent="0.25">
      <c r="A2504" t="s">
        <v>21</v>
      </c>
      <c r="B2504">
        <v>6306</v>
      </c>
      <c r="C2504" t="b">
        <v>0</v>
      </c>
      <c r="D2504">
        <v>900000</v>
      </c>
      <c r="F2504" t="s">
        <v>1753</v>
      </c>
      <c r="G2504">
        <v>0</v>
      </c>
      <c r="H2504">
        <v>1954453.48285398</v>
      </c>
    </row>
    <row r="2505" spans="1:8" x14ac:dyDescent="0.25">
      <c r="A2505" t="s">
        <v>21</v>
      </c>
      <c r="B2505">
        <v>6715.3333333333303</v>
      </c>
      <c r="C2505" t="b">
        <v>0</v>
      </c>
      <c r="D2505">
        <v>900000</v>
      </c>
      <c r="F2505" t="s">
        <v>1754</v>
      </c>
      <c r="G2505">
        <v>6.0955028293457697E-2</v>
      </c>
      <c r="H2505">
        <v>1853856.5085730101</v>
      </c>
    </row>
    <row r="2506" spans="1:8" x14ac:dyDescent="0.25">
      <c r="A2506" t="s">
        <v>415</v>
      </c>
      <c r="B2506">
        <v>7116</v>
      </c>
      <c r="C2506">
        <v>900000</v>
      </c>
      <c r="D2506" t="b">
        <v>0</v>
      </c>
      <c r="E2506">
        <v>0</v>
      </c>
      <c r="F2506" t="s">
        <v>9</v>
      </c>
      <c r="G2506">
        <v>0.129005059021922</v>
      </c>
      <c r="H2506">
        <v>1930809.4914893601</v>
      </c>
    </row>
    <row r="2507" spans="1:8" x14ac:dyDescent="0.25">
      <c r="A2507" t="s">
        <v>415</v>
      </c>
      <c r="B2507">
        <v>6198</v>
      </c>
      <c r="C2507">
        <v>900000</v>
      </c>
      <c r="D2507" t="b">
        <v>0</v>
      </c>
      <c r="E2507">
        <v>6165</v>
      </c>
      <c r="F2507" t="s">
        <v>1744</v>
      </c>
      <c r="G2507">
        <v>0</v>
      </c>
      <c r="H2507">
        <v>1710327.0079787199</v>
      </c>
    </row>
    <row r="2508" spans="1:8" x14ac:dyDescent="0.25">
      <c r="A2508" t="s">
        <v>415</v>
      </c>
      <c r="B2508">
        <v>6326</v>
      </c>
      <c r="C2508">
        <v>900000</v>
      </c>
      <c r="D2508" t="b">
        <v>0</v>
      </c>
      <c r="E2508">
        <v>1257</v>
      </c>
      <c r="F2508" t="s">
        <v>1745</v>
      </c>
      <c r="G2508">
        <v>2.02339551059121E-2</v>
      </c>
      <c r="H2508">
        <v>1743307.9388297901</v>
      </c>
    </row>
    <row r="2509" spans="1:8" x14ac:dyDescent="0.25">
      <c r="A2509" t="s">
        <v>415</v>
      </c>
      <c r="B2509">
        <v>6202</v>
      </c>
      <c r="C2509">
        <v>900000</v>
      </c>
      <c r="D2509" t="b">
        <v>0</v>
      </c>
      <c r="E2509">
        <v>6169</v>
      </c>
      <c r="F2509" t="s">
        <v>1746</v>
      </c>
      <c r="G2509">
        <v>6.4495324089008899E-4</v>
      </c>
      <c r="H2509">
        <v>1713179.8510638301</v>
      </c>
    </row>
    <row r="2510" spans="1:8" x14ac:dyDescent="0.25">
      <c r="A2510" t="s">
        <v>415</v>
      </c>
      <c r="B2510">
        <v>6809</v>
      </c>
      <c r="C2510">
        <v>900000</v>
      </c>
      <c r="D2510" t="b">
        <v>0</v>
      </c>
      <c r="E2510">
        <v>6152</v>
      </c>
      <c r="F2510" t="s">
        <v>1747</v>
      </c>
      <c r="G2510">
        <v>8.9734175356146195E-2</v>
      </c>
      <c r="H2510">
        <v>1878927.10638298</v>
      </c>
    </row>
    <row r="2511" spans="1:8" x14ac:dyDescent="0.25">
      <c r="A2511" t="s">
        <v>415</v>
      </c>
      <c r="B2511">
        <v>6425.3333333333303</v>
      </c>
      <c r="C2511" t="b">
        <v>0</v>
      </c>
      <c r="D2511">
        <v>900000</v>
      </c>
      <c r="F2511" t="s">
        <v>1752</v>
      </c>
      <c r="G2511">
        <v>1.89354637891678E-2</v>
      </c>
      <c r="H2511">
        <v>1851670.2686399401</v>
      </c>
    </row>
    <row r="2512" spans="1:8" x14ac:dyDescent="0.25">
      <c r="A2512" t="s">
        <v>415</v>
      </c>
      <c r="B2512">
        <v>6303.6666666666697</v>
      </c>
      <c r="C2512" t="b">
        <v>0</v>
      </c>
      <c r="D2512">
        <v>900000</v>
      </c>
      <c r="F2512" t="s">
        <v>1753</v>
      </c>
      <c r="G2512">
        <v>0</v>
      </c>
      <c r="H2512">
        <v>1981624.9516672899</v>
      </c>
    </row>
    <row r="2513" spans="1:8" x14ac:dyDescent="0.25">
      <c r="A2513" t="s">
        <v>415</v>
      </c>
      <c r="B2513">
        <v>6410.3333333333303</v>
      </c>
      <c r="C2513" t="b">
        <v>0</v>
      </c>
      <c r="D2513">
        <v>900000</v>
      </c>
      <c r="F2513" t="s">
        <v>1754</v>
      </c>
      <c r="G2513">
        <v>1.6639800322396099E-2</v>
      </c>
      <c r="H2513">
        <v>1841119.8505994801</v>
      </c>
    </row>
    <row r="2514" spans="1:8" x14ac:dyDescent="0.25">
      <c r="A2514" t="s">
        <v>167</v>
      </c>
      <c r="B2514">
        <v>7282</v>
      </c>
      <c r="C2514">
        <v>900000</v>
      </c>
      <c r="D2514" t="b">
        <v>0</v>
      </c>
      <c r="E2514">
        <v>0</v>
      </c>
      <c r="F2514" t="s">
        <v>9</v>
      </c>
      <c r="G2514">
        <v>0.14858555341939</v>
      </c>
      <c r="H2514">
        <v>1801178.90721154</v>
      </c>
    </row>
    <row r="2515" spans="1:8" x14ac:dyDescent="0.25">
      <c r="A2515" t="s">
        <v>167</v>
      </c>
      <c r="B2515">
        <v>6200</v>
      </c>
      <c r="C2515">
        <v>900000</v>
      </c>
      <c r="D2515" t="b">
        <v>0</v>
      </c>
      <c r="E2515">
        <v>6169</v>
      </c>
      <c r="F2515" t="s">
        <v>1744</v>
      </c>
      <c r="G2515">
        <v>0</v>
      </c>
      <c r="H2515">
        <v>1567186.0408653801</v>
      </c>
    </row>
    <row r="2516" spans="1:8" x14ac:dyDescent="0.25">
      <c r="A2516" t="s">
        <v>167</v>
      </c>
      <c r="B2516">
        <v>6317</v>
      </c>
      <c r="C2516">
        <v>900000</v>
      </c>
      <c r="D2516" t="b">
        <v>0</v>
      </c>
      <c r="E2516">
        <v>1190</v>
      </c>
      <c r="F2516" t="s">
        <v>1745</v>
      </c>
      <c r="G2516">
        <v>1.8521450055406102E-2</v>
      </c>
      <c r="H2516">
        <v>1595660.6033653801</v>
      </c>
    </row>
    <row r="2517" spans="1:8" x14ac:dyDescent="0.25">
      <c r="A2517" t="s">
        <v>167</v>
      </c>
      <c r="B2517">
        <v>6203</v>
      </c>
      <c r="C2517">
        <v>900000</v>
      </c>
      <c r="D2517" t="b">
        <v>0</v>
      </c>
      <c r="E2517">
        <v>6173</v>
      </c>
      <c r="F2517" t="s">
        <v>1746</v>
      </c>
      <c r="G2517">
        <v>4.83636949862976E-4</v>
      </c>
      <c r="H2517">
        <v>1568193.37259615</v>
      </c>
    </row>
    <row r="2518" spans="1:8" x14ac:dyDescent="0.25">
      <c r="A2518" t="s">
        <v>167</v>
      </c>
      <c r="B2518">
        <v>6923</v>
      </c>
      <c r="C2518">
        <v>900000</v>
      </c>
      <c r="D2518" t="b">
        <v>0</v>
      </c>
      <c r="E2518">
        <v>6146</v>
      </c>
      <c r="F2518" t="s">
        <v>1747</v>
      </c>
      <c r="G2518">
        <v>0.10443449371659699</v>
      </c>
      <c r="H2518">
        <v>1905713.06009615</v>
      </c>
    </row>
    <row r="2519" spans="1:8" x14ac:dyDescent="0.25">
      <c r="A2519" t="s">
        <v>167</v>
      </c>
      <c r="B2519">
        <v>6426</v>
      </c>
      <c r="C2519" t="b">
        <v>0</v>
      </c>
      <c r="D2519">
        <v>900000</v>
      </c>
      <c r="F2519" t="s">
        <v>1752</v>
      </c>
      <c r="G2519">
        <v>1.72735760971056E-2</v>
      </c>
      <c r="H2519">
        <v>2005041.5496312201</v>
      </c>
    </row>
    <row r="2520" spans="1:8" x14ac:dyDescent="0.25">
      <c r="A2520" t="s">
        <v>167</v>
      </c>
      <c r="B2520">
        <v>6315</v>
      </c>
      <c r="C2520" t="b">
        <v>0</v>
      </c>
      <c r="D2520">
        <v>900000</v>
      </c>
      <c r="F2520" t="s">
        <v>1753</v>
      </c>
      <c r="G2520">
        <v>0</v>
      </c>
      <c r="H2520">
        <v>2149786.6518131499</v>
      </c>
    </row>
    <row r="2521" spans="1:8" x14ac:dyDescent="0.25">
      <c r="A2521" t="s">
        <v>167</v>
      </c>
      <c r="B2521">
        <v>6534.6666666666697</v>
      </c>
      <c r="C2521" t="b">
        <v>0</v>
      </c>
      <c r="D2521">
        <v>900000</v>
      </c>
      <c r="F2521" t="s">
        <v>1754</v>
      </c>
      <c r="G2521">
        <v>3.3615588655376498E-2</v>
      </c>
      <c r="H2521">
        <v>2038110.3466502801</v>
      </c>
    </row>
    <row r="2522" spans="1:8" x14ac:dyDescent="0.25">
      <c r="A2522" t="s">
        <v>396</v>
      </c>
      <c r="B2522">
        <v>7176</v>
      </c>
      <c r="C2522">
        <v>900000</v>
      </c>
      <c r="D2522" t="b">
        <v>0</v>
      </c>
      <c r="E2522">
        <v>0</v>
      </c>
      <c r="F2522" t="s">
        <v>9</v>
      </c>
      <c r="G2522">
        <v>0.13280379041248599</v>
      </c>
      <c r="H2522">
        <v>1736926.02666043</v>
      </c>
    </row>
    <row r="2523" spans="1:8" x14ac:dyDescent="0.25">
      <c r="A2523" t="s">
        <v>396</v>
      </c>
      <c r="B2523">
        <v>6237</v>
      </c>
      <c r="C2523">
        <v>900000</v>
      </c>
      <c r="D2523" t="b">
        <v>0</v>
      </c>
      <c r="E2523">
        <v>6201</v>
      </c>
      <c r="F2523" t="s">
        <v>1744</v>
      </c>
      <c r="G2523">
        <v>2.24466891133557E-3</v>
      </c>
      <c r="H2523">
        <v>1539731.9878391</v>
      </c>
    </row>
    <row r="2524" spans="1:8" x14ac:dyDescent="0.25">
      <c r="A2524" t="s">
        <v>396</v>
      </c>
      <c r="B2524">
        <v>6328</v>
      </c>
      <c r="C2524">
        <v>900000</v>
      </c>
      <c r="D2524" t="b">
        <v>0</v>
      </c>
      <c r="E2524">
        <v>1206</v>
      </c>
      <c r="F2524" t="s">
        <v>1745</v>
      </c>
      <c r="G2524">
        <v>1.6592920353982299E-2</v>
      </c>
      <c r="H2524">
        <v>1560780.1262862501</v>
      </c>
    </row>
    <row r="2525" spans="1:8" x14ac:dyDescent="0.25">
      <c r="A2525" t="s">
        <v>396</v>
      </c>
      <c r="B2525">
        <v>6223</v>
      </c>
      <c r="C2525">
        <v>900000</v>
      </c>
      <c r="D2525" t="b">
        <v>0</v>
      </c>
      <c r="E2525">
        <v>6206</v>
      </c>
      <c r="F2525" t="s">
        <v>1746</v>
      </c>
      <c r="G2525">
        <v>0</v>
      </c>
      <c r="H2525">
        <v>1536345.7319925199</v>
      </c>
    </row>
    <row r="2526" spans="1:8" x14ac:dyDescent="0.25">
      <c r="A2526" t="s">
        <v>396</v>
      </c>
      <c r="B2526">
        <v>6881</v>
      </c>
      <c r="C2526">
        <v>900000</v>
      </c>
      <c r="D2526" t="b">
        <v>0</v>
      </c>
      <c r="E2526">
        <v>6178</v>
      </c>
      <c r="F2526" t="s">
        <v>1747</v>
      </c>
      <c r="G2526">
        <v>9.5625635808748694E-2</v>
      </c>
      <c r="H2526">
        <v>1757071.54583723</v>
      </c>
    </row>
    <row r="2527" spans="1:8" x14ac:dyDescent="0.25">
      <c r="A2527" t="s">
        <v>396</v>
      </c>
      <c r="B2527">
        <v>6436.6666666666697</v>
      </c>
      <c r="C2527" t="b">
        <v>0</v>
      </c>
      <c r="D2527">
        <v>900000</v>
      </c>
      <c r="F2527" t="s">
        <v>1752</v>
      </c>
      <c r="G2527">
        <v>1.72449508026929E-2</v>
      </c>
      <c r="H2527">
        <v>2251983.6591226398</v>
      </c>
    </row>
    <row r="2528" spans="1:8" x14ac:dyDescent="0.25">
      <c r="A2528" t="s">
        <v>396</v>
      </c>
      <c r="B2528">
        <v>6325.6666666666697</v>
      </c>
      <c r="C2528" t="b">
        <v>0</v>
      </c>
      <c r="D2528">
        <v>900000</v>
      </c>
      <c r="F2528" t="s">
        <v>1753</v>
      </c>
      <c r="G2528">
        <v>0</v>
      </c>
      <c r="H2528">
        <v>2405630.2945659799</v>
      </c>
    </row>
    <row r="2529" spans="1:8" x14ac:dyDescent="0.25">
      <c r="A2529" t="s">
        <v>396</v>
      </c>
      <c r="B2529">
        <v>6603.3333333333303</v>
      </c>
      <c r="C2529" t="b">
        <v>0</v>
      </c>
      <c r="D2529">
        <v>900000</v>
      </c>
      <c r="F2529" t="s">
        <v>1754</v>
      </c>
      <c r="G2529">
        <v>4.2049469964664202E-2</v>
      </c>
      <c r="H2529">
        <v>2318649.6054805699</v>
      </c>
    </row>
    <row r="2530" spans="1:8" x14ac:dyDescent="0.25">
      <c r="A2530" t="s">
        <v>1141</v>
      </c>
      <c r="B2530">
        <v>7041</v>
      </c>
      <c r="C2530">
        <v>900000</v>
      </c>
      <c r="D2530" t="b">
        <v>0</v>
      </c>
      <c r="E2530">
        <v>0</v>
      </c>
      <c r="F2530" t="s">
        <v>9</v>
      </c>
      <c r="G2530">
        <v>0.13449794063343301</v>
      </c>
      <c r="H2530">
        <v>1872858.2928978701</v>
      </c>
    </row>
    <row r="2531" spans="1:8" x14ac:dyDescent="0.25">
      <c r="A2531" t="s">
        <v>1141</v>
      </c>
      <c r="B2531">
        <v>6101</v>
      </c>
      <c r="C2531">
        <v>900000</v>
      </c>
      <c r="D2531" t="b">
        <v>0</v>
      </c>
      <c r="E2531">
        <v>6072</v>
      </c>
      <c r="F2531" t="s">
        <v>1744</v>
      </c>
      <c r="G2531">
        <v>1.1473528929684101E-3</v>
      </c>
      <c r="H2531">
        <v>1650340.1023846599</v>
      </c>
    </row>
    <row r="2532" spans="1:8" x14ac:dyDescent="0.25">
      <c r="A2532" t="s">
        <v>1141</v>
      </c>
      <c r="B2532">
        <v>6224</v>
      </c>
      <c r="C2532">
        <v>900000</v>
      </c>
      <c r="D2532" t="b">
        <v>0</v>
      </c>
      <c r="E2532">
        <v>1223</v>
      </c>
      <c r="F2532" t="s">
        <v>1745</v>
      </c>
      <c r="G2532">
        <v>2.0886889460154299E-2</v>
      </c>
      <c r="H2532">
        <v>1683931.05883878</v>
      </c>
    </row>
    <row r="2533" spans="1:8" x14ac:dyDescent="0.25">
      <c r="A2533" t="s">
        <v>1141</v>
      </c>
      <c r="B2533">
        <v>6094</v>
      </c>
      <c r="C2533">
        <v>900000</v>
      </c>
      <c r="D2533" t="b">
        <v>0</v>
      </c>
      <c r="E2533">
        <v>6079</v>
      </c>
      <c r="F2533" t="s">
        <v>1746</v>
      </c>
      <c r="G2533">
        <v>0</v>
      </c>
      <c r="H2533">
        <v>1647408.18429238</v>
      </c>
    </row>
    <row r="2534" spans="1:8" x14ac:dyDescent="0.25">
      <c r="A2534" t="s">
        <v>1141</v>
      </c>
      <c r="B2534">
        <v>6865</v>
      </c>
      <c r="C2534">
        <v>900000</v>
      </c>
      <c r="D2534" t="b">
        <v>0</v>
      </c>
      <c r="E2534">
        <v>6062</v>
      </c>
      <c r="F2534" t="s">
        <v>1747</v>
      </c>
      <c r="G2534">
        <v>0.11230881281864501</v>
      </c>
      <c r="H2534">
        <v>1835515.6189735599</v>
      </c>
    </row>
    <row r="2535" spans="1:8" x14ac:dyDescent="0.25">
      <c r="A2535" t="s">
        <v>1141</v>
      </c>
      <c r="B2535">
        <v>6341.3333333333303</v>
      </c>
      <c r="C2535" t="b">
        <v>0</v>
      </c>
      <c r="D2535">
        <v>900000</v>
      </c>
      <c r="F2535" t="s">
        <v>1752</v>
      </c>
      <c r="G2535">
        <v>1.8029857022708099E-2</v>
      </c>
      <c r="H2535">
        <v>2225791.7524526999</v>
      </c>
    </row>
    <row r="2536" spans="1:8" x14ac:dyDescent="0.25">
      <c r="A2536" t="s">
        <v>1141</v>
      </c>
      <c r="B2536">
        <v>6227</v>
      </c>
      <c r="C2536" t="b">
        <v>0</v>
      </c>
      <c r="D2536">
        <v>900000</v>
      </c>
      <c r="F2536" t="s">
        <v>1753</v>
      </c>
      <c r="G2536">
        <v>0</v>
      </c>
      <c r="H2536">
        <v>2417267.61632796</v>
      </c>
    </row>
    <row r="2537" spans="1:8" x14ac:dyDescent="0.25">
      <c r="A2537" t="s">
        <v>1141</v>
      </c>
      <c r="B2537">
        <v>6434.6666666666697</v>
      </c>
      <c r="C2537" t="b">
        <v>0</v>
      </c>
      <c r="D2537">
        <v>900000</v>
      </c>
      <c r="F2537" t="s">
        <v>1754</v>
      </c>
      <c r="G2537">
        <v>3.22731040198923E-2</v>
      </c>
      <c r="H2537">
        <v>2227740.5600911002</v>
      </c>
    </row>
    <row r="2538" spans="1:8" x14ac:dyDescent="0.25">
      <c r="A2538" t="s">
        <v>686</v>
      </c>
      <c r="B2538">
        <v>7174</v>
      </c>
      <c r="C2538">
        <v>900000</v>
      </c>
      <c r="D2538" t="b">
        <v>0</v>
      </c>
      <c r="E2538">
        <v>0</v>
      </c>
      <c r="F2538" t="s">
        <v>9</v>
      </c>
      <c r="G2538">
        <v>0.141064956788403</v>
      </c>
      <c r="H2538">
        <v>2136760.2294256999</v>
      </c>
    </row>
    <row r="2539" spans="1:8" x14ac:dyDescent="0.25">
      <c r="A2539" t="s">
        <v>686</v>
      </c>
      <c r="B2539">
        <v>6162</v>
      </c>
      <c r="C2539">
        <v>900000</v>
      </c>
      <c r="D2539" t="b">
        <v>0</v>
      </c>
      <c r="E2539">
        <v>6115</v>
      </c>
      <c r="F2539" t="s">
        <v>1744</v>
      </c>
      <c r="G2539">
        <v>0</v>
      </c>
      <c r="H2539">
        <v>1870752.9425695699</v>
      </c>
    </row>
    <row r="2540" spans="1:8" x14ac:dyDescent="0.25">
      <c r="A2540" t="s">
        <v>686</v>
      </c>
      <c r="B2540">
        <v>6294</v>
      </c>
      <c r="C2540">
        <v>900000</v>
      </c>
      <c r="D2540" t="b">
        <v>0</v>
      </c>
      <c r="E2540">
        <v>1368</v>
      </c>
      <c r="F2540" t="s">
        <v>1745</v>
      </c>
      <c r="G2540">
        <v>2.0972354623450901E-2</v>
      </c>
      <c r="H2540">
        <v>1905252.13735938</v>
      </c>
    </row>
    <row r="2541" spans="1:8" x14ac:dyDescent="0.25">
      <c r="A2541" t="s">
        <v>686</v>
      </c>
      <c r="B2541">
        <v>6164</v>
      </c>
      <c r="C2541">
        <v>900000</v>
      </c>
      <c r="D2541" t="b">
        <v>0</v>
      </c>
      <c r="E2541">
        <v>6120</v>
      </c>
      <c r="F2541" t="s">
        <v>1746</v>
      </c>
      <c r="G2541">
        <v>3.2446463335500402E-4</v>
      </c>
      <c r="H2541">
        <v>1869442.2394908201</v>
      </c>
    </row>
    <row r="2542" spans="1:8" x14ac:dyDescent="0.25">
      <c r="A2542" t="s">
        <v>686</v>
      </c>
      <c r="B2542">
        <v>6758</v>
      </c>
      <c r="C2542">
        <v>900000</v>
      </c>
      <c r="D2542" t="b">
        <v>0</v>
      </c>
      <c r="E2542">
        <v>6106</v>
      </c>
      <c r="F2542" t="s">
        <v>1747</v>
      </c>
      <c r="G2542">
        <v>8.8191772713820601E-2</v>
      </c>
      <c r="H2542">
        <v>2037527.3149792801</v>
      </c>
    </row>
    <row r="2543" spans="1:8" x14ac:dyDescent="0.25">
      <c r="A2543" t="s">
        <v>686</v>
      </c>
      <c r="B2543">
        <v>6385.6666666666697</v>
      </c>
      <c r="C2543" t="b">
        <v>0</v>
      </c>
      <c r="D2543">
        <v>900000</v>
      </c>
      <c r="F2543" t="s">
        <v>1752</v>
      </c>
      <c r="G2543">
        <v>1.3415461711124E-2</v>
      </c>
      <c r="H2543">
        <v>2059770.55216975</v>
      </c>
    </row>
    <row r="2544" spans="1:8" x14ac:dyDescent="0.25">
      <c r="A2544" t="s">
        <v>686</v>
      </c>
      <c r="B2544">
        <v>6300</v>
      </c>
      <c r="C2544" t="b">
        <v>0</v>
      </c>
      <c r="D2544">
        <v>900000</v>
      </c>
      <c r="F2544" t="s">
        <v>1753</v>
      </c>
      <c r="G2544">
        <v>0</v>
      </c>
      <c r="H2544">
        <v>2224504.37364391</v>
      </c>
    </row>
    <row r="2545" spans="1:8" x14ac:dyDescent="0.25">
      <c r="A2545" t="s">
        <v>686</v>
      </c>
      <c r="B2545">
        <v>6504.3333333333303</v>
      </c>
      <c r="C2545" t="b">
        <v>0</v>
      </c>
      <c r="D2545">
        <v>900000</v>
      </c>
      <c r="F2545" t="s">
        <v>1754</v>
      </c>
      <c r="G2545">
        <v>3.1414954133141999E-2</v>
      </c>
      <c r="H2545">
        <v>2098807.7629227801</v>
      </c>
    </row>
    <row r="2546" spans="1:8" x14ac:dyDescent="0.25">
      <c r="A2546" t="s">
        <v>1170</v>
      </c>
      <c r="B2546">
        <v>7101</v>
      </c>
      <c r="C2546">
        <v>900000</v>
      </c>
      <c r="D2546" t="b">
        <v>0</v>
      </c>
      <c r="E2546">
        <v>0</v>
      </c>
      <c r="F2546" t="s">
        <v>9</v>
      </c>
      <c r="G2546">
        <v>0.138149556400507</v>
      </c>
      <c r="H2546">
        <v>2235361.7789308201</v>
      </c>
    </row>
    <row r="2547" spans="1:8" x14ac:dyDescent="0.25">
      <c r="A2547" t="s">
        <v>1170</v>
      </c>
      <c r="B2547">
        <v>6120</v>
      </c>
      <c r="C2547">
        <v>900000</v>
      </c>
      <c r="D2547" t="b">
        <v>0</v>
      </c>
      <c r="E2547">
        <v>6086</v>
      </c>
      <c r="F2547" t="s">
        <v>1744</v>
      </c>
      <c r="G2547">
        <v>0</v>
      </c>
      <c r="H2547">
        <v>1961813.44654088</v>
      </c>
    </row>
    <row r="2548" spans="1:8" x14ac:dyDescent="0.25">
      <c r="A2548" t="s">
        <v>1170</v>
      </c>
      <c r="B2548">
        <v>6227</v>
      </c>
      <c r="C2548">
        <v>900000</v>
      </c>
      <c r="D2548" t="b">
        <v>0</v>
      </c>
      <c r="E2548">
        <v>1221</v>
      </c>
      <c r="F2548" t="s">
        <v>1745</v>
      </c>
      <c r="G2548">
        <v>1.71832343022322E-2</v>
      </c>
      <c r="H2548">
        <v>1994637.3742138401</v>
      </c>
    </row>
    <row r="2549" spans="1:8" x14ac:dyDescent="0.25">
      <c r="A2549" t="s">
        <v>1170</v>
      </c>
      <c r="B2549">
        <v>6137</v>
      </c>
      <c r="C2549">
        <v>900000</v>
      </c>
      <c r="D2549" t="b">
        <v>0</v>
      </c>
      <c r="E2549">
        <v>6090</v>
      </c>
      <c r="F2549" t="s">
        <v>1746</v>
      </c>
      <c r="G2549">
        <v>2.7700831024930501E-3</v>
      </c>
      <c r="H2549">
        <v>1963040.8490565999</v>
      </c>
    </row>
    <row r="2550" spans="1:8" x14ac:dyDescent="0.25">
      <c r="A2550" t="s">
        <v>1170</v>
      </c>
      <c r="B2550">
        <v>6822</v>
      </c>
      <c r="C2550">
        <v>900000</v>
      </c>
      <c r="D2550" t="b">
        <v>0</v>
      </c>
      <c r="E2550">
        <v>6077</v>
      </c>
      <c r="F2550" t="s">
        <v>1747</v>
      </c>
      <c r="G2550">
        <v>0.102902374670185</v>
      </c>
      <c r="H2550">
        <v>2166977.7547169798</v>
      </c>
    </row>
    <row r="2551" spans="1:8" x14ac:dyDescent="0.25">
      <c r="A2551" t="s">
        <v>1170</v>
      </c>
      <c r="B2551">
        <v>6330.6666666666697</v>
      </c>
      <c r="C2551" t="b">
        <v>0</v>
      </c>
      <c r="D2551">
        <v>900000</v>
      </c>
      <c r="F2551" t="s">
        <v>1752</v>
      </c>
      <c r="G2551">
        <v>1.8218197135636102E-2</v>
      </c>
      <c r="H2551">
        <v>2138846.5281753102</v>
      </c>
    </row>
    <row r="2552" spans="1:8" x14ac:dyDescent="0.25">
      <c r="A2552" t="s">
        <v>1170</v>
      </c>
      <c r="B2552">
        <v>6215.3333333333303</v>
      </c>
      <c r="C2552" t="b">
        <v>0</v>
      </c>
      <c r="D2552">
        <v>900000</v>
      </c>
      <c r="F2552" t="s">
        <v>1753</v>
      </c>
      <c r="G2552">
        <v>0</v>
      </c>
      <c r="H2552">
        <v>2285503.8992620702</v>
      </c>
    </row>
    <row r="2553" spans="1:8" x14ac:dyDescent="0.25">
      <c r="A2553" t="s">
        <v>1170</v>
      </c>
      <c r="B2553">
        <v>6416.6666666666697</v>
      </c>
      <c r="C2553" t="b">
        <v>0</v>
      </c>
      <c r="D2553">
        <v>900000</v>
      </c>
      <c r="F2553" t="s">
        <v>1754</v>
      </c>
      <c r="G2553">
        <v>3.1376623376623503E-2</v>
      </c>
      <c r="H2553">
        <v>2156422.2981887301</v>
      </c>
    </row>
    <row r="2554" spans="1:8" x14ac:dyDescent="0.25">
      <c r="A2554" t="s">
        <v>389</v>
      </c>
      <c r="B2554">
        <v>7206</v>
      </c>
      <c r="C2554">
        <v>900000</v>
      </c>
      <c r="D2554" t="b">
        <v>0</v>
      </c>
      <c r="E2554">
        <v>0</v>
      </c>
      <c r="F2554" t="s">
        <v>9</v>
      </c>
      <c r="G2554">
        <v>0.12767138495697999</v>
      </c>
      <c r="H2554">
        <v>1964204.2407901799</v>
      </c>
    </row>
    <row r="2555" spans="1:8" x14ac:dyDescent="0.25">
      <c r="A2555" t="s">
        <v>389</v>
      </c>
      <c r="B2555">
        <v>6288</v>
      </c>
      <c r="C2555">
        <v>900000</v>
      </c>
      <c r="D2555" t="b">
        <v>0</v>
      </c>
      <c r="E2555">
        <v>6259</v>
      </c>
      <c r="F2555" t="s">
        <v>1744</v>
      </c>
      <c r="G2555">
        <v>3.1806615776086599E-4</v>
      </c>
      <c r="H2555">
        <v>1737827.46930059</v>
      </c>
    </row>
    <row r="2556" spans="1:8" x14ac:dyDescent="0.25">
      <c r="A2556" t="s">
        <v>389</v>
      </c>
      <c r="B2556">
        <v>6419</v>
      </c>
      <c r="C2556">
        <v>900000</v>
      </c>
      <c r="D2556" t="b">
        <v>0</v>
      </c>
      <c r="E2556">
        <v>1349</v>
      </c>
      <c r="F2556" t="s">
        <v>1745</v>
      </c>
      <c r="G2556">
        <v>2.0719738276990099E-2</v>
      </c>
      <c r="H2556">
        <v>1772328.59316604</v>
      </c>
    </row>
    <row r="2557" spans="1:8" x14ac:dyDescent="0.25">
      <c r="A2557" t="s">
        <v>389</v>
      </c>
      <c r="B2557">
        <v>6286</v>
      </c>
      <c r="C2557">
        <v>900000</v>
      </c>
      <c r="D2557" t="b">
        <v>0</v>
      </c>
      <c r="E2557">
        <v>6263</v>
      </c>
      <c r="F2557" t="s">
        <v>1746</v>
      </c>
      <c r="G2557">
        <v>0</v>
      </c>
      <c r="H2557">
        <v>1737330.8555792801</v>
      </c>
    </row>
    <row r="2558" spans="1:8" x14ac:dyDescent="0.25">
      <c r="A2558" t="s">
        <v>389</v>
      </c>
      <c r="B2558">
        <v>6898</v>
      </c>
      <c r="C2558">
        <v>900000</v>
      </c>
      <c r="D2558" t="b">
        <v>0</v>
      </c>
      <c r="E2558">
        <v>6248</v>
      </c>
      <c r="F2558" t="s">
        <v>1747</v>
      </c>
      <c r="G2558">
        <v>8.8721368512612406E-2</v>
      </c>
      <c r="H2558">
        <v>1889215.5058729299</v>
      </c>
    </row>
    <row r="2559" spans="1:8" x14ac:dyDescent="0.25">
      <c r="A2559" t="s">
        <v>389</v>
      </c>
      <c r="B2559">
        <v>6514</v>
      </c>
      <c r="C2559" t="b">
        <v>0</v>
      </c>
      <c r="D2559">
        <v>900000</v>
      </c>
      <c r="F2559" t="s">
        <v>1752</v>
      </c>
      <c r="G2559">
        <v>1.9240609968273401E-2</v>
      </c>
      <c r="H2559">
        <v>2010347.9746141301</v>
      </c>
    </row>
    <row r="2560" spans="1:8" x14ac:dyDescent="0.25">
      <c r="A2560" t="s">
        <v>389</v>
      </c>
      <c r="B2560">
        <v>6388.6666666666697</v>
      </c>
      <c r="C2560" t="b">
        <v>0</v>
      </c>
      <c r="D2560">
        <v>900000</v>
      </c>
      <c r="F2560" t="s">
        <v>1753</v>
      </c>
      <c r="G2560">
        <v>0</v>
      </c>
      <c r="H2560">
        <v>2150078.3849512599</v>
      </c>
    </row>
    <row r="2561" spans="1:8" x14ac:dyDescent="0.25">
      <c r="A2561" t="s">
        <v>389</v>
      </c>
      <c r="B2561">
        <v>6699</v>
      </c>
      <c r="C2561" t="b">
        <v>0</v>
      </c>
      <c r="D2561">
        <v>900000</v>
      </c>
      <c r="F2561" t="s">
        <v>1754</v>
      </c>
      <c r="G2561">
        <v>4.6325322187391202E-2</v>
      </c>
      <c r="H2561">
        <v>2079510.6020511801</v>
      </c>
    </row>
    <row r="2562" spans="1:8" x14ac:dyDescent="0.25">
      <c r="A2562" t="s">
        <v>1722</v>
      </c>
      <c r="F2562" t="s">
        <v>9</v>
      </c>
    </row>
    <row r="2563" spans="1:8" x14ac:dyDescent="0.25">
      <c r="A2563" t="s">
        <v>1722</v>
      </c>
      <c r="B2563">
        <v>98010</v>
      </c>
      <c r="C2563">
        <v>900000</v>
      </c>
      <c r="D2563" t="b">
        <v>0</v>
      </c>
      <c r="E2563">
        <v>97963</v>
      </c>
      <c r="F2563" t="s">
        <v>1744</v>
      </c>
      <c r="G2563">
        <v>1.73451688603166E-4</v>
      </c>
      <c r="H2563">
        <v>3082496.2075709598</v>
      </c>
    </row>
    <row r="2564" spans="1:8" x14ac:dyDescent="0.25">
      <c r="A2564" t="s">
        <v>1722</v>
      </c>
      <c r="B2564">
        <v>100732</v>
      </c>
      <c r="C2564">
        <v>900000</v>
      </c>
      <c r="D2564" t="b">
        <v>0</v>
      </c>
      <c r="E2564">
        <v>20238</v>
      </c>
      <c r="F2564" t="s">
        <v>1745</v>
      </c>
      <c r="G2564">
        <v>2.7190962157010699E-2</v>
      </c>
      <c r="H2564">
        <v>3205728.8358763801</v>
      </c>
    </row>
    <row r="2565" spans="1:8" x14ac:dyDescent="0.25">
      <c r="A2565" t="s">
        <v>1722</v>
      </c>
      <c r="B2565">
        <v>97993</v>
      </c>
      <c r="C2565">
        <v>900000</v>
      </c>
      <c r="D2565" t="b">
        <v>0</v>
      </c>
      <c r="E2565">
        <v>97963</v>
      </c>
      <c r="F2565" t="s">
        <v>1746</v>
      </c>
      <c r="G2565">
        <v>0</v>
      </c>
      <c r="H2565">
        <v>3080810.5844701598</v>
      </c>
    </row>
    <row r="2566" spans="1:8" x14ac:dyDescent="0.25">
      <c r="A2566" t="s">
        <v>1722</v>
      </c>
      <c r="F2566" t="s">
        <v>1747</v>
      </c>
    </row>
    <row r="2567" spans="1:8" x14ac:dyDescent="0.25">
      <c r="A2567" t="s">
        <v>1722</v>
      </c>
      <c r="B2567">
        <v>100298</v>
      </c>
      <c r="C2567" t="b">
        <v>0</v>
      </c>
      <c r="D2567">
        <v>900000</v>
      </c>
      <c r="F2567" t="s">
        <v>1752</v>
      </c>
      <c r="G2567">
        <v>1.18280856381316E-2</v>
      </c>
      <c r="H2567">
        <v>3188615.82829388</v>
      </c>
    </row>
    <row r="2568" spans="1:8" x14ac:dyDescent="0.25">
      <c r="A2568" t="s">
        <v>1722</v>
      </c>
      <c r="B2568">
        <v>99762.666666666701</v>
      </c>
      <c r="C2568" t="b">
        <v>0</v>
      </c>
      <c r="D2568">
        <v>900000</v>
      </c>
      <c r="F2568" t="s">
        <v>1753</v>
      </c>
      <c r="G2568">
        <v>6.5254871561840604E-3</v>
      </c>
      <c r="H2568">
        <v>3473008.52856299</v>
      </c>
    </row>
    <row r="2569" spans="1:8" x14ac:dyDescent="0.25">
      <c r="A2569" t="s">
        <v>1722</v>
      </c>
      <c r="B2569">
        <v>99111.666666666701</v>
      </c>
      <c r="C2569" t="b">
        <v>0</v>
      </c>
      <c r="D2569">
        <v>900000</v>
      </c>
      <c r="F2569" t="s">
        <v>1754</v>
      </c>
      <c r="G2569">
        <v>0</v>
      </c>
      <c r="H2569">
        <v>3163559.7568700002</v>
      </c>
    </row>
    <row r="2570" spans="1:8" x14ac:dyDescent="0.25">
      <c r="A2570" t="s">
        <v>467</v>
      </c>
      <c r="F2570" t="s">
        <v>9</v>
      </c>
    </row>
    <row r="2571" spans="1:8" x14ac:dyDescent="0.25">
      <c r="A2571" t="s">
        <v>467</v>
      </c>
      <c r="B2571">
        <v>98228</v>
      </c>
      <c r="C2571">
        <v>900000</v>
      </c>
      <c r="D2571" t="b">
        <v>0</v>
      </c>
      <c r="E2571">
        <v>98159</v>
      </c>
      <c r="F2571" t="s">
        <v>1744</v>
      </c>
      <c r="G2571">
        <v>1.9342753593676299E-4</v>
      </c>
      <c r="H2571">
        <v>3106538.3852810999</v>
      </c>
    </row>
    <row r="2572" spans="1:8" x14ac:dyDescent="0.25">
      <c r="A2572" t="s">
        <v>467</v>
      </c>
      <c r="B2572">
        <v>101060</v>
      </c>
      <c r="C2572">
        <v>900000</v>
      </c>
      <c r="D2572" t="b">
        <v>0</v>
      </c>
      <c r="E2572">
        <v>20189</v>
      </c>
      <c r="F2572" t="s">
        <v>1745</v>
      </c>
      <c r="G2572">
        <v>2.8210963783890802E-2</v>
      </c>
      <c r="H2572">
        <v>3230473.4520432102</v>
      </c>
    </row>
    <row r="2573" spans="1:8" x14ac:dyDescent="0.25">
      <c r="A2573" t="s">
        <v>467</v>
      </c>
      <c r="B2573">
        <v>98209</v>
      </c>
      <c r="C2573">
        <v>900000</v>
      </c>
      <c r="D2573" t="b">
        <v>0</v>
      </c>
      <c r="E2573">
        <v>98160</v>
      </c>
      <c r="F2573" t="s">
        <v>1746</v>
      </c>
      <c r="G2573">
        <v>0</v>
      </c>
      <c r="H2573">
        <v>3105527.8738287301</v>
      </c>
    </row>
    <row r="2574" spans="1:8" x14ac:dyDescent="0.25">
      <c r="A2574" t="s">
        <v>467</v>
      </c>
      <c r="F2574" t="s">
        <v>1747</v>
      </c>
    </row>
    <row r="2575" spans="1:8" x14ac:dyDescent="0.25">
      <c r="A2575" t="s">
        <v>467</v>
      </c>
      <c r="B2575">
        <v>100500.66666666701</v>
      </c>
      <c r="C2575" t="b">
        <v>0</v>
      </c>
      <c r="D2575">
        <v>900000</v>
      </c>
      <c r="F2575" t="s">
        <v>1752</v>
      </c>
      <c r="G2575">
        <v>1.1293457423168E-2</v>
      </c>
      <c r="H2575">
        <v>3161036.7364955498</v>
      </c>
    </row>
    <row r="2576" spans="1:8" x14ac:dyDescent="0.25">
      <c r="A2576" t="s">
        <v>467</v>
      </c>
      <c r="B2576">
        <v>100198</v>
      </c>
      <c r="C2576" t="b">
        <v>0</v>
      </c>
      <c r="D2576">
        <v>900000</v>
      </c>
      <c r="F2576" t="s">
        <v>1753</v>
      </c>
      <c r="G2576">
        <v>8.3068856996479905E-3</v>
      </c>
      <c r="H2576">
        <v>3444190.6727552102</v>
      </c>
    </row>
    <row r="2577" spans="1:8" x14ac:dyDescent="0.25">
      <c r="A2577" t="s">
        <v>467</v>
      </c>
      <c r="B2577">
        <v>99365.666666666701</v>
      </c>
      <c r="C2577" t="b">
        <v>0</v>
      </c>
      <c r="D2577">
        <v>900000</v>
      </c>
      <c r="F2577" t="s">
        <v>1754</v>
      </c>
      <c r="G2577">
        <v>0</v>
      </c>
      <c r="H2577">
        <v>3148092.7316748602</v>
      </c>
    </row>
    <row r="2578" spans="1:8" x14ac:dyDescent="0.25">
      <c r="A2578" t="s">
        <v>288</v>
      </c>
      <c r="F2578" t="s">
        <v>9</v>
      </c>
    </row>
    <row r="2579" spans="1:8" x14ac:dyDescent="0.25">
      <c r="A2579" t="s">
        <v>288</v>
      </c>
      <c r="B2579">
        <v>97905</v>
      </c>
      <c r="C2579">
        <v>900000</v>
      </c>
      <c r="D2579" t="b">
        <v>0</v>
      </c>
      <c r="E2579">
        <v>97853</v>
      </c>
      <c r="F2579" t="s">
        <v>1744</v>
      </c>
      <c r="G2579">
        <v>2.34921607680905E-4</v>
      </c>
      <c r="H2579">
        <v>3127658.7104899702</v>
      </c>
    </row>
    <row r="2580" spans="1:8" x14ac:dyDescent="0.25">
      <c r="A2580" t="s">
        <v>288</v>
      </c>
      <c r="B2580">
        <v>100811</v>
      </c>
      <c r="C2580">
        <v>900000</v>
      </c>
      <c r="D2580" t="b">
        <v>0</v>
      </c>
      <c r="E2580">
        <v>20053</v>
      </c>
      <c r="F2580" t="s">
        <v>1745</v>
      </c>
      <c r="G2580">
        <v>2.90543690668678E-2</v>
      </c>
      <c r="H2580">
        <v>3257495.3343308098</v>
      </c>
    </row>
    <row r="2581" spans="1:8" x14ac:dyDescent="0.25">
      <c r="A2581" t="s">
        <v>288</v>
      </c>
      <c r="B2581">
        <v>97882</v>
      </c>
      <c r="C2581">
        <v>900000</v>
      </c>
      <c r="D2581" t="b">
        <v>0</v>
      </c>
      <c r="E2581">
        <v>97853</v>
      </c>
      <c r="F2581" t="s">
        <v>1746</v>
      </c>
      <c r="G2581">
        <v>0</v>
      </c>
      <c r="H2581">
        <v>3126966.5680697099</v>
      </c>
    </row>
    <row r="2582" spans="1:8" x14ac:dyDescent="0.25">
      <c r="A2582" t="s">
        <v>288</v>
      </c>
      <c r="F2582" t="s">
        <v>1747</v>
      </c>
    </row>
    <row r="2583" spans="1:8" x14ac:dyDescent="0.25">
      <c r="A2583" t="s">
        <v>288</v>
      </c>
      <c r="B2583">
        <v>100199.33333333299</v>
      </c>
      <c r="C2583" t="b">
        <v>0</v>
      </c>
      <c r="D2583">
        <v>900000</v>
      </c>
      <c r="F2583" t="s">
        <v>1752</v>
      </c>
      <c r="G2583">
        <v>1.2175729712107199E-2</v>
      </c>
      <c r="H2583">
        <v>3322640.6178107001</v>
      </c>
    </row>
    <row r="2584" spans="1:8" x14ac:dyDescent="0.25">
      <c r="A2584" t="s">
        <v>288</v>
      </c>
      <c r="B2584">
        <v>99339.333333333299</v>
      </c>
      <c r="C2584" t="b">
        <v>0</v>
      </c>
      <c r="D2584">
        <v>900000</v>
      </c>
      <c r="F2584" t="s">
        <v>1753</v>
      </c>
      <c r="G2584">
        <v>3.6239421779892299E-3</v>
      </c>
      <c r="H2584">
        <v>3622748.6241986402</v>
      </c>
    </row>
    <row r="2585" spans="1:8" x14ac:dyDescent="0.25">
      <c r="A2585" t="s">
        <v>288</v>
      </c>
      <c r="B2585">
        <v>98979.333333333299</v>
      </c>
      <c r="C2585" t="b">
        <v>0</v>
      </c>
      <c r="D2585">
        <v>900000</v>
      </c>
      <c r="F2585" t="s">
        <v>1754</v>
      </c>
      <c r="G2585">
        <v>0</v>
      </c>
      <c r="H2585">
        <v>3296375.2095887898</v>
      </c>
    </row>
    <row r="2586" spans="1:8" x14ac:dyDescent="0.25">
      <c r="A2586" t="s">
        <v>369</v>
      </c>
      <c r="F2586" t="s">
        <v>9</v>
      </c>
    </row>
    <row r="2587" spans="1:8" x14ac:dyDescent="0.25">
      <c r="A2587" t="s">
        <v>369</v>
      </c>
      <c r="B2587">
        <v>97904</v>
      </c>
      <c r="C2587">
        <v>900000</v>
      </c>
      <c r="D2587" t="b">
        <v>0</v>
      </c>
      <c r="E2587">
        <v>97861</v>
      </c>
      <c r="F2587" t="s">
        <v>1744</v>
      </c>
      <c r="G2587">
        <v>2.3492400719071801E-4</v>
      </c>
      <c r="H2587">
        <v>3072838.2566468799</v>
      </c>
    </row>
    <row r="2588" spans="1:8" x14ac:dyDescent="0.25">
      <c r="A2588" t="s">
        <v>369</v>
      </c>
      <c r="B2588">
        <v>100759</v>
      </c>
      <c r="C2588">
        <v>900000</v>
      </c>
      <c r="D2588" t="b">
        <v>0</v>
      </c>
      <c r="E2588">
        <v>20223</v>
      </c>
      <c r="F2588" t="s">
        <v>1745</v>
      </c>
      <c r="G2588">
        <v>2.8563205271985598E-2</v>
      </c>
      <c r="H2588">
        <v>3198043.7491933401</v>
      </c>
    </row>
    <row r="2589" spans="1:8" x14ac:dyDescent="0.25">
      <c r="A2589" t="s">
        <v>369</v>
      </c>
      <c r="B2589">
        <v>97881</v>
      </c>
      <c r="C2589">
        <v>900000</v>
      </c>
      <c r="D2589" t="b">
        <v>0</v>
      </c>
      <c r="E2589">
        <v>97862</v>
      </c>
      <c r="F2589" t="s">
        <v>1746</v>
      </c>
      <c r="G2589">
        <v>0</v>
      </c>
      <c r="H2589">
        <v>3071889.7680046498</v>
      </c>
    </row>
    <row r="2590" spans="1:8" x14ac:dyDescent="0.25">
      <c r="A2590" t="s">
        <v>369</v>
      </c>
      <c r="F2590" t="s">
        <v>1747</v>
      </c>
    </row>
    <row r="2591" spans="1:8" x14ac:dyDescent="0.25">
      <c r="A2591" t="s">
        <v>369</v>
      </c>
      <c r="B2591">
        <v>100162</v>
      </c>
      <c r="C2591" t="b">
        <v>0</v>
      </c>
      <c r="D2591">
        <v>900000</v>
      </c>
      <c r="F2591" t="s">
        <v>1752</v>
      </c>
      <c r="G2591">
        <v>1.1364922159434999E-2</v>
      </c>
      <c r="H2591">
        <v>3259411.5273078098</v>
      </c>
    </row>
    <row r="2592" spans="1:8" x14ac:dyDescent="0.25">
      <c r="A2592" t="s">
        <v>369</v>
      </c>
      <c r="B2592">
        <v>99339.666666666701</v>
      </c>
      <c r="C2592" t="b">
        <v>0</v>
      </c>
      <c r="D2592">
        <v>900000</v>
      </c>
      <c r="F2592" t="s">
        <v>1753</v>
      </c>
      <c r="G2592">
        <v>3.1810052379210902E-3</v>
      </c>
      <c r="H2592">
        <v>3550464.4589148699</v>
      </c>
    </row>
    <row r="2593" spans="1:8" x14ac:dyDescent="0.25">
      <c r="A2593" t="s">
        <v>369</v>
      </c>
      <c r="B2593">
        <v>99023.666666666701</v>
      </c>
      <c r="C2593" t="b">
        <v>0</v>
      </c>
      <c r="D2593">
        <v>900000</v>
      </c>
      <c r="F2593" t="s">
        <v>1754</v>
      </c>
      <c r="G2593">
        <v>0</v>
      </c>
      <c r="H2593">
        <v>3238871.1972019002</v>
      </c>
    </row>
    <row r="2594" spans="1:8" x14ac:dyDescent="0.25">
      <c r="A2594" t="s">
        <v>287</v>
      </c>
      <c r="F2594" t="s">
        <v>9</v>
      </c>
    </row>
    <row r="2595" spans="1:8" x14ac:dyDescent="0.25">
      <c r="A2595" t="s">
        <v>287</v>
      </c>
      <c r="B2595">
        <v>98302</v>
      </c>
      <c r="C2595">
        <v>900000</v>
      </c>
      <c r="D2595" t="b">
        <v>0</v>
      </c>
      <c r="E2595">
        <v>98242</v>
      </c>
      <c r="F2595" t="s">
        <v>1744</v>
      </c>
      <c r="G2595">
        <v>3.4587292221932602E-4</v>
      </c>
      <c r="H2595">
        <v>3128264.9678941201</v>
      </c>
    </row>
    <row r="2596" spans="1:8" x14ac:dyDescent="0.25">
      <c r="A2596" t="s">
        <v>287</v>
      </c>
      <c r="B2596">
        <v>101162</v>
      </c>
      <c r="C2596">
        <v>900000</v>
      </c>
      <c r="D2596" t="b">
        <v>0</v>
      </c>
      <c r="E2596">
        <v>20282</v>
      </c>
      <c r="F2596" t="s">
        <v>1745</v>
      </c>
      <c r="G2596">
        <v>2.8607579921314401E-2</v>
      </c>
      <c r="H2596">
        <v>3254386.8414362501</v>
      </c>
    </row>
    <row r="2597" spans="1:8" x14ac:dyDescent="0.25">
      <c r="A2597" t="s">
        <v>287</v>
      </c>
      <c r="B2597">
        <v>98268</v>
      </c>
      <c r="C2597">
        <v>900000</v>
      </c>
      <c r="D2597" t="b">
        <v>0</v>
      </c>
      <c r="E2597">
        <v>98242</v>
      </c>
      <c r="F2597" t="s">
        <v>1746</v>
      </c>
      <c r="G2597">
        <v>0</v>
      </c>
      <c r="H2597">
        <v>3127157.03806841</v>
      </c>
    </row>
    <row r="2598" spans="1:8" x14ac:dyDescent="0.25">
      <c r="A2598" t="s">
        <v>287</v>
      </c>
      <c r="F2598" t="s">
        <v>1747</v>
      </c>
    </row>
    <row r="2599" spans="1:8" x14ac:dyDescent="0.25">
      <c r="A2599" t="s">
        <v>287</v>
      </c>
      <c r="B2599">
        <v>100566.33333333299</v>
      </c>
      <c r="C2599" t="b">
        <v>0</v>
      </c>
      <c r="D2599">
        <v>900000</v>
      </c>
      <c r="F2599" t="s">
        <v>1752</v>
      </c>
      <c r="G2599">
        <v>9.7381827583120605E-3</v>
      </c>
      <c r="H2599">
        <v>3224080.8858429301</v>
      </c>
    </row>
    <row r="2600" spans="1:8" x14ac:dyDescent="0.25">
      <c r="A2600" t="s">
        <v>287</v>
      </c>
      <c r="B2600">
        <v>99697</v>
      </c>
      <c r="C2600" t="b">
        <v>0</v>
      </c>
      <c r="D2600">
        <v>900000</v>
      </c>
      <c r="F2600" t="s">
        <v>1753</v>
      </c>
      <c r="G2600">
        <v>1.10334312968297E-3</v>
      </c>
      <c r="H2600">
        <v>3504967.7479141802</v>
      </c>
    </row>
    <row r="2601" spans="1:8" x14ac:dyDescent="0.25">
      <c r="A2601" t="s">
        <v>287</v>
      </c>
      <c r="B2601">
        <v>99587</v>
      </c>
      <c r="C2601" t="b">
        <v>0</v>
      </c>
      <c r="D2601">
        <v>900000</v>
      </c>
      <c r="F2601" t="s">
        <v>1754</v>
      </c>
      <c r="G2601">
        <v>0</v>
      </c>
      <c r="H2601">
        <v>3204469.9013044601</v>
      </c>
    </row>
    <row r="2602" spans="1:8" x14ac:dyDescent="0.25">
      <c r="A2602" t="s">
        <v>613</v>
      </c>
      <c r="F2602" t="s">
        <v>9</v>
      </c>
    </row>
    <row r="2603" spans="1:8" x14ac:dyDescent="0.25">
      <c r="A2603" t="s">
        <v>613</v>
      </c>
      <c r="B2603">
        <v>98037</v>
      </c>
      <c r="C2603">
        <v>900000</v>
      </c>
      <c r="D2603" t="b">
        <v>0</v>
      </c>
      <c r="E2603">
        <v>97997</v>
      </c>
      <c r="F2603" t="s">
        <v>1744</v>
      </c>
      <c r="G2603">
        <v>1.0200230525214699E-4</v>
      </c>
      <c r="H2603">
        <v>3114893.1506670201</v>
      </c>
    </row>
    <row r="2604" spans="1:8" x14ac:dyDescent="0.25">
      <c r="A2604" t="s">
        <v>613</v>
      </c>
      <c r="B2604">
        <v>100743</v>
      </c>
      <c r="C2604">
        <v>900000</v>
      </c>
      <c r="D2604" t="b">
        <v>0</v>
      </c>
      <c r="E2604">
        <v>20271</v>
      </c>
      <c r="F2604" t="s">
        <v>1745</v>
      </c>
      <c r="G2604">
        <v>2.69596895069633E-2</v>
      </c>
      <c r="H2604">
        <v>3239556.7572260001</v>
      </c>
    </row>
    <row r="2605" spans="1:8" x14ac:dyDescent="0.25">
      <c r="A2605" t="s">
        <v>613</v>
      </c>
      <c r="B2605">
        <v>98027</v>
      </c>
      <c r="C2605">
        <v>900000</v>
      </c>
      <c r="D2605" t="b">
        <v>0</v>
      </c>
      <c r="E2605">
        <v>97997</v>
      </c>
      <c r="F2605" t="s">
        <v>1746</v>
      </c>
      <c r="G2605">
        <v>0</v>
      </c>
      <c r="H2605">
        <v>3114125.1713314098</v>
      </c>
    </row>
    <row r="2606" spans="1:8" x14ac:dyDescent="0.25">
      <c r="A2606" t="s">
        <v>613</v>
      </c>
      <c r="F2606" t="s">
        <v>1747</v>
      </c>
    </row>
    <row r="2607" spans="1:8" x14ac:dyDescent="0.25">
      <c r="A2607" t="s">
        <v>613</v>
      </c>
      <c r="B2607">
        <v>100298.33333333299</v>
      </c>
      <c r="C2607" t="b">
        <v>0</v>
      </c>
      <c r="D2607">
        <v>900000</v>
      </c>
      <c r="F2607" t="s">
        <v>1752</v>
      </c>
      <c r="G2607">
        <v>1.1296299373535599E-2</v>
      </c>
      <c r="H2607">
        <v>3190298.6486051502</v>
      </c>
    </row>
    <row r="2608" spans="1:8" x14ac:dyDescent="0.25">
      <c r="A2608" t="s">
        <v>613</v>
      </c>
      <c r="B2608">
        <v>99165.333333333299</v>
      </c>
      <c r="C2608" t="b">
        <v>0</v>
      </c>
      <c r="D2608">
        <v>900000</v>
      </c>
      <c r="F2608" t="s">
        <v>1753</v>
      </c>
      <c r="G2608">
        <v>0</v>
      </c>
      <c r="H2608">
        <v>3437205.3917294401</v>
      </c>
    </row>
    <row r="2609" spans="1:8" x14ac:dyDescent="0.25">
      <c r="A2609" t="s">
        <v>613</v>
      </c>
      <c r="B2609">
        <v>99184.333333333299</v>
      </c>
      <c r="C2609" t="b">
        <v>0</v>
      </c>
      <c r="D2609">
        <v>900000</v>
      </c>
      <c r="F2609" t="s">
        <v>1754</v>
      </c>
      <c r="G2609">
        <v>1.91562511552612E-4</v>
      </c>
      <c r="H2609">
        <v>3167660.1831588801</v>
      </c>
    </row>
    <row r="2610" spans="1:8" x14ac:dyDescent="0.25">
      <c r="A2610" t="s">
        <v>1641</v>
      </c>
      <c r="F2610" t="s">
        <v>9</v>
      </c>
    </row>
    <row r="2611" spans="1:8" x14ac:dyDescent="0.25">
      <c r="A2611" t="s">
        <v>1641</v>
      </c>
      <c r="B2611">
        <v>97945</v>
      </c>
      <c r="C2611">
        <v>900000</v>
      </c>
      <c r="D2611" t="b">
        <v>0</v>
      </c>
      <c r="E2611">
        <v>97887</v>
      </c>
      <c r="F2611" t="s">
        <v>1744</v>
      </c>
      <c r="G2611">
        <v>0</v>
      </c>
      <c r="H2611">
        <v>3126288.7882770398</v>
      </c>
    </row>
    <row r="2612" spans="1:8" x14ac:dyDescent="0.25">
      <c r="A2612" t="s">
        <v>1641</v>
      </c>
      <c r="B2612">
        <v>100968</v>
      </c>
      <c r="C2612">
        <v>900000</v>
      </c>
      <c r="D2612" t="b">
        <v>0</v>
      </c>
      <c r="E2612">
        <v>20232</v>
      </c>
      <c r="F2612" t="s">
        <v>1745</v>
      </c>
      <c r="G2612">
        <v>2.99401790666349E-2</v>
      </c>
      <c r="H2612">
        <v>3256078.27414903</v>
      </c>
    </row>
    <row r="2613" spans="1:8" x14ac:dyDescent="0.25">
      <c r="A2613" t="s">
        <v>1641</v>
      </c>
      <c r="B2613">
        <v>97949</v>
      </c>
      <c r="C2613">
        <v>900000</v>
      </c>
      <c r="D2613" t="b">
        <v>0</v>
      </c>
      <c r="E2613">
        <v>97887</v>
      </c>
      <c r="F2613" t="s">
        <v>1746</v>
      </c>
      <c r="G2613" s="1">
        <v>4.08375787399606E-5</v>
      </c>
      <c r="H2613">
        <v>3125822.5801353701</v>
      </c>
    </row>
    <row r="2614" spans="1:8" x14ac:dyDescent="0.25">
      <c r="A2614" t="s">
        <v>1641</v>
      </c>
      <c r="F2614" t="s">
        <v>1747</v>
      </c>
    </row>
    <row r="2615" spans="1:8" x14ac:dyDescent="0.25">
      <c r="A2615" t="s">
        <v>1641</v>
      </c>
      <c r="B2615">
        <v>100236</v>
      </c>
      <c r="C2615" t="b">
        <v>0</v>
      </c>
      <c r="D2615">
        <v>900000</v>
      </c>
      <c r="F2615" t="s">
        <v>1752</v>
      </c>
      <c r="G2615">
        <v>1.27166553600171E-2</v>
      </c>
      <c r="H2615">
        <v>3051675.0735767102</v>
      </c>
    </row>
    <row r="2616" spans="1:8" x14ac:dyDescent="0.25">
      <c r="A2616" t="s">
        <v>1641</v>
      </c>
      <c r="B2616">
        <v>99335.666666666701</v>
      </c>
      <c r="C2616" t="b">
        <v>0</v>
      </c>
      <c r="D2616">
        <v>900000</v>
      </c>
      <c r="F2616" t="s">
        <v>1753</v>
      </c>
      <c r="G2616">
        <v>3.7683678571309698E-3</v>
      </c>
      <c r="H2616">
        <v>3284687.0598450298</v>
      </c>
    </row>
    <row r="2617" spans="1:8" x14ac:dyDescent="0.25">
      <c r="A2617" t="s">
        <v>1641</v>
      </c>
      <c r="B2617">
        <v>98961.333333333299</v>
      </c>
      <c r="C2617" t="b">
        <v>0</v>
      </c>
      <c r="D2617">
        <v>900000</v>
      </c>
      <c r="F2617" t="s">
        <v>1754</v>
      </c>
      <c r="G2617">
        <v>0</v>
      </c>
      <c r="H2617">
        <v>3031819.2203750899</v>
      </c>
    </row>
    <row r="2618" spans="1:8" x14ac:dyDescent="0.25">
      <c r="A2618" t="s">
        <v>1147</v>
      </c>
      <c r="F2618" t="s">
        <v>9</v>
      </c>
    </row>
    <row r="2619" spans="1:8" x14ac:dyDescent="0.25">
      <c r="A2619" t="s">
        <v>1147</v>
      </c>
      <c r="B2619">
        <v>98199</v>
      </c>
      <c r="C2619">
        <v>900000</v>
      </c>
      <c r="D2619" t="b">
        <v>0</v>
      </c>
      <c r="E2619">
        <v>98158</v>
      </c>
      <c r="F2619" t="s">
        <v>1744</v>
      </c>
      <c r="G2619" s="1">
        <v>4.0733612358567802E-5</v>
      </c>
      <c r="H2619">
        <v>3125604.4466649201</v>
      </c>
    </row>
    <row r="2620" spans="1:8" x14ac:dyDescent="0.25">
      <c r="A2620" t="s">
        <v>1147</v>
      </c>
      <c r="B2620">
        <v>101353</v>
      </c>
      <c r="C2620">
        <v>900000</v>
      </c>
      <c r="D2620" t="b">
        <v>0</v>
      </c>
      <c r="E2620">
        <v>20310</v>
      </c>
      <c r="F2620" t="s">
        <v>1745</v>
      </c>
      <c r="G2620">
        <v>3.1158426489595801E-2</v>
      </c>
      <c r="H2620">
        <v>3252744.4652404701</v>
      </c>
    </row>
    <row r="2621" spans="1:8" x14ac:dyDescent="0.25">
      <c r="A2621" t="s">
        <v>1147</v>
      </c>
      <c r="B2621">
        <v>98195</v>
      </c>
      <c r="C2621">
        <v>900000</v>
      </c>
      <c r="D2621" t="b">
        <v>0</v>
      </c>
      <c r="E2621">
        <v>98160</v>
      </c>
      <c r="F2621" t="s">
        <v>1746</v>
      </c>
      <c r="G2621">
        <v>0</v>
      </c>
      <c r="H2621">
        <v>3124853.2918359302</v>
      </c>
    </row>
    <row r="2622" spans="1:8" x14ac:dyDescent="0.25">
      <c r="A2622" t="s">
        <v>1147</v>
      </c>
      <c r="F2622" t="s">
        <v>1747</v>
      </c>
    </row>
    <row r="2623" spans="1:8" x14ac:dyDescent="0.25">
      <c r="A2623" t="s">
        <v>1147</v>
      </c>
      <c r="B2623">
        <v>100487</v>
      </c>
      <c r="C2623" t="b">
        <v>0</v>
      </c>
      <c r="D2623">
        <v>900000</v>
      </c>
      <c r="F2623" t="s">
        <v>1752</v>
      </c>
      <c r="G2623">
        <v>1.16001738201625E-2</v>
      </c>
      <c r="H2623">
        <v>3178784.1647660499</v>
      </c>
    </row>
    <row r="2624" spans="1:8" x14ac:dyDescent="0.25">
      <c r="A2624" t="s">
        <v>1147</v>
      </c>
      <c r="B2624">
        <v>99321.333333333299</v>
      </c>
      <c r="C2624" t="b">
        <v>0</v>
      </c>
      <c r="D2624">
        <v>900000</v>
      </c>
      <c r="F2624" t="s">
        <v>1753</v>
      </c>
      <c r="G2624">
        <v>0</v>
      </c>
      <c r="H2624">
        <v>3421274.6565832398</v>
      </c>
    </row>
    <row r="2625" spans="1:8" x14ac:dyDescent="0.25">
      <c r="A2625" t="s">
        <v>1147</v>
      </c>
      <c r="B2625">
        <v>99402.666666666701</v>
      </c>
      <c r="C2625" t="b">
        <v>0</v>
      </c>
      <c r="D2625">
        <v>900000</v>
      </c>
      <c r="F2625" t="s">
        <v>1754</v>
      </c>
      <c r="G2625">
        <v>8.1822083914595599E-4</v>
      </c>
      <c r="H2625">
        <v>3154766.5415778002</v>
      </c>
    </row>
    <row r="2626" spans="1:8" x14ac:dyDescent="0.25">
      <c r="A2626" t="s">
        <v>458</v>
      </c>
      <c r="F2626" t="s">
        <v>9</v>
      </c>
    </row>
    <row r="2627" spans="1:8" x14ac:dyDescent="0.25">
      <c r="A2627" t="s">
        <v>458</v>
      </c>
      <c r="B2627">
        <v>97942</v>
      </c>
      <c r="C2627">
        <v>900000</v>
      </c>
      <c r="D2627" t="b">
        <v>0</v>
      </c>
      <c r="E2627">
        <v>97899</v>
      </c>
      <c r="F2627" t="s">
        <v>1744</v>
      </c>
      <c r="G2627">
        <v>0</v>
      </c>
      <c r="H2627">
        <v>2928096.4767997102</v>
      </c>
    </row>
    <row r="2628" spans="1:8" x14ac:dyDescent="0.25">
      <c r="A2628" t="s">
        <v>458</v>
      </c>
      <c r="B2628">
        <v>100834</v>
      </c>
      <c r="C2628">
        <v>900000</v>
      </c>
      <c r="D2628" t="b">
        <v>0</v>
      </c>
      <c r="E2628">
        <v>20117</v>
      </c>
      <c r="F2628" t="s">
        <v>1745</v>
      </c>
      <c r="G2628">
        <v>2.8680802110399198E-2</v>
      </c>
      <c r="H2628">
        <v>3048657.8006549999</v>
      </c>
    </row>
    <row r="2629" spans="1:8" x14ac:dyDescent="0.25">
      <c r="A2629" t="s">
        <v>458</v>
      </c>
      <c r="B2629">
        <v>97946</v>
      </c>
      <c r="C2629">
        <v>900000</v>
      </c>
      <c r="D2629" t="b">
        <v>0</v>
      </c>
      <c r="E2629">
        <v>97899</v>
      </c>
      <c r="F2629" t="s">
        <v>1746</v>
      </c>
      <c r="G2629" s="1">
        <v>4.08388295591866E-5</v>
      </c>
      <c r="H2629">
        <v>2927441.6788075399</v>
      </c>
    </row>
    <row r="2630" spans="1:8" x14ac:dyDescent="0.25">
      <c r="A2630" t="s">
        <v>458</v>
      </c>
      <c r="F2630" t="s">
        <v>1747</v>
      </c>
    </row>
    <row r="2631" spans="1:8" x14ac:dyDescent="0.25">
      <c r="A2631" t="s">
        <v>458</v>
      </c>
      <c r="B2631">
        <v>100262.33333333299</v>
      </c>
      <c r="C2631" t="b">
        <v>0</v>
      </c>
      <c r="D2631">
        <v>900000</v>
      </c>
      <c r="F2631" t="s">
        <v>1752</v>
      </c>
      <c r="G2631">
        <v>1.15663243424748E-2</v>
      </c>
      <c r="H2631">
        <v>3218579.42299825</v>
      </c>
    </row>
    <row r="2632" spans="1:8" x14ac:dyDescent="0.25">
      <c r="A2632" t="s">
        <v>458</v>
      </c>
      <c r="B2632">
        <v>99102.666666666701</v>
      </c>
      <c r="C2632" t="b">
        <v>0</v>
      </c>
      <c r="D2632">
        <v>900000</v>
      </c>
      <c r="F2632" t="s">
        <v>1753</v>
      </c>
      <c r="G2632">
        <v>0</v>
      </c>
      <c r="H2632">
        <v>3466931.7538254899</v>
      </c>
    </row>
    <row r="2633" spans="1:8" x14ac:dyDescent="0.25">
      <c r="A2633" t="s">
        <v>458</v>
      </c>
      <c r="B2633">
        <v>99227.666666666701</v>
      </c>
      <c r="C2633" t="b">
        <v>0</v>
      </c>
      <c r="D2633">
        <v>900000</v>
      </c>
      <c r="F2633" t="s">
        <v>1754</v>
      </c>
      <c r="G2633">
        <v>1.25972930936602E-3</v>
      </c>
      <c r="H2633">
        <v>3195967.5278398199</v>
      </c>
    </row>
    <row r="2634" spans="1:8" x14ac:dyDescent="0.25">
      <c r="A2634" t="s">
        <v>1279</v>
      </c>
      <c r="F2634" t="s">
        <v>9</v>
      </c>
    </row>
    <row r="2635" spans="1:8" x14ac:dyDescent="0.25">
      <c r="A2635" t="s">
        <v>1279</v>
      </c>
      <c r="B2635">
        <v>97832</v>
      </c>
      <c r="C2635">
        <v>900000</v>
      </c>
      <c r="D2635" t="b">
        <v>0</v>
      </c>
      <c r="E2635">
        <v>97779</v>
      </c>
      <c r="F2635" t="s">
        <v>1744</v>
      </c>
      <c r="G2635">
        <v>1.7376727451146E-4</v>
      </c>
      <c r="H2635">
        <v>3005750.7049180302</v>
      </c>
    </row>
    <row r="2636" spans="1:8" x14ac:dyDescent="0.25">
      <c r="A2636" t="s">
        <v>1279</v>
      </c>
      <c r="B2636">
        <v>100803</v>
      </c>
      <c r="C2636">
        <v>900000</v>
      </c>
      <c r="D2636" t="b">
        <v>0</v>
      </c>
      <c r="E2636">
        <v>20005</v>
      </c>
      <c r="F2636" t="s">
        <v>1745</v>
      </c>
      <c r="G2636">
        <v>2.9641974941222001E-2</v>
      </c>
      <c r="H2636">
        <v>3129337.39763556</v>
      </c>
    </row>
    <row r="2637" spans="1:8" x14ac:dyDescent="0.25">
      <c r="A2637" t="s">
        <v>1279</v>
      </c>
      <c r="B2637">
        <v>97815</v>
      </c>
      <c r="C2637">
        <v>900000</v>
      </c>
      <c r="D2637" t="b">
        <v>0</v>
      </c>
      <c r="E2637">
        <v>97780</v>
      </c>
      <c r="F2637" t="s">
        <v>1746</v>
      </c>
      <c r="G2637">
        <v>0</v>
      </c>
      <c r="H2637">
        <v>3005112.4397856202</v>
      </c>
    </row>
    <row r="2638" spans="1:8" x14ac:dyDescent="0.25">
      <c r="A2638" t="s">
        <v>1279</v>
      </c>
      <c r="F2638" t="s">
        <v>1747</v>
      </c>
    </row>
    <row r="2639" spans="1:8" x14ac:dyDescent="0.25">
      <c r="A2639" t="s">
        <v>1279</v>
      </c>
      <c r="B2639">
        <v>100085.33333333299</v>
      </c>
      <c r="C2639" t="b">
        <v>0</v>
      </c>
      <c r="D2639">
        <v>900000</v>
      </c>
      <c r="F2639" t="s">
        <v>1752</v>
      </c>
      <c r="G2639">
        <v>1.18065917084087E-2</v>
      </c>
      <c r="H2639">
        <v>3125961.9783971198</v>
      </c>
    </row>
    <row r="2640" spans="1:8" x14ac:dyDescent="0.25">
      <c r="A2640" t="s">
        <v>1279</v>
      </c>
      <c r="B2640">
        <v>98903.666666666701</v>
      </c>
      <c r="C2640" t="b">
        <v>0</v>
      </c>
      <c r="D2640">
        <v>900000</v>
      </c>
      <c r="F2640" t="s">
        <v>1753</v>
      </c>
      <c r="G2640">
        <v>0</v>
      </c>
      <c r="H2640">
        <v>3364955.86063832</v>
      </c>
    </row>
    <row r="2641" spans="1:8" x14ac:dyDescent="0.25">
      <c r="A2641" t="s">
        <v>1279</v>
      </c>
      <c r="B2641">
        <v>99123.666666666701</v>
      </c>
      <c r="C2641" t="b">
        <v>0</v>
      </c>
      <c r="D2641">
        <v>900000</v>
      </c>
      <c r="F2641" t="s">
        <v>1754</v>
      </c>
      <c r="G2641">
        <v>2.21944977822319E-3</v>
      </c>
      <c r="H2641">
        <v>3116886.33784422</v>
      </c>
    </row>
    <row r="2642" spans="1:8" x14ac:dyDescent="0.25">
      <c r="A2642" t="s">
        <v>1169</v>
      </c>
      <c r="B2642">
        <v>13945</v>
      </c>
      <c r="C2642">
        <v>900000</v>
      </c>
      <c r="D2642" t="b">
        <v>0</v>
      </c>
      <c r="E2642">
        <v>0</v>
      </c>
      <c r="F2642" t="s">
        <v>9</v>
      </c>
      <c r="G2642">
        <v>0.126998924345644</v>
      </c>
      <c r="H2642">
        <v>2963126.66884817</v>
      </c>
    </row>
    <row r="2643" spans="1:8" x14ac:dyDescent="0.25">
      <c r="A2643" t="s">
        <v>1169</v>
      </c>
      <c r="B2643">
        <v>12178</v>
      </c>
      <c r="C2643">
        <v>900000</v>
      </c>
      <c r="D2643" t="b">
        <v>0</v>
      </c>
      <c r="E2643">
        <v>12136</v>
      </c>
      <c r="F2643" t="s">
        <v>1744</v>
      </c>
      <c r="G2643">
        <v>3.2846115946794102E-4</v>
      </c>
      <c r="H2643">
        <v>2618772.95811518</v>
      </c>
    </row>
    <row r="2644" spans="1:8" x14ac:dyDescent="0.25">
      <c r="A2644" t="s">
        <v>1169</v>
      </c>
      <c r="B2644">
        <v>12454</v>
      </c>
      <c r="C2644">
        <v>900000</v>
      </c>
      <c r="D2644" t="b">
        <v>0</v>
      </c>
      <c r="E2644">
        <v>2494</v>
      </c>
      <c r="F2644" t="s">
        <v>1745</v>
      </c>
      <c r="G2644">
        <v>2.2482736470210402E-2</v>
      </c>
      <c r="H2644">
        <v>2678553.7074607299</v>
      </c>
    </row>
    <row r="2645" spans="1:8" x14ac:dyDescent="0.25">
      <c r="A2645" t="s">
        <v>1169</v>
      </c>
      <c r="B2645">
        <v>12174</v>
      </c>
      <c r="C2645">
        <v>900000</v>
      </c>
      <c r="D2645" t="b">
        <v>0</v>
      </c>
      <c r="E2645">
        <v>12138</v>
      </c>
      <c r="F2645" t="s">
        <v>1746</v>
      </c>
      <c r="G2645">
        <v>0</v>
      </c>
      <c r="H2645">
        <v>2618425.9773123902</v>
      </c>
    </row>
    <row r="2646" spans="1:8" x14ac:dyDescent="0.25">
      <c r="A2646" t="s">
        <v>1169</v>
      </c>
      <c r="F2646" t="s">
        <v>1747</v>
      </c>
    </row>
    <row r="2647" spans="1:8" x14ac:dyDescent="0.25">
      <c r="A2647" t="s">
        <v>1169</v>
      </c>
      <c r="B2647">
        <v>12576.666666666701</v>
      </c>
      <c r="C2647" t="b">
        <v>0</v>
      </c>
      <c r="D2647">
        <v>900000</v>
      </c>
      <c r="F2647" t="s">
        <v>1752</v>
      </c>
      <c r="G2647">
        <v>1.6989133315663901E-2</v>
      </c>
      <c r="H2647">
        <v>2452238.8752945801</v>
      </c>
    </row>
    <row r="2648" spans="1:8" x14ac:dyDescent="0.25">
      <c r="A2648" t="s">
        <v>1169</v>
      </c>
      <c r="B2648">
        <v>12363</v>
      </c>
      <c r="C2648" t="b">
        <v>0</v>
      </c>
      <c r="D2648">
        <v>900000</v>
      </c>
      <c r="F2648" t="s">
        <v>1753</v>
      </c>
      <c r="G2648">
        <v>0</v>
      </c>
      <c r="H2648">
        <v>2624766.0206205798</v>
      </c>
    </row>
    <row r="2649" spans="1:8" x14ac:dyDescent="0.25">
      <c r="A2649" t="s">
        <v>1169</v>
      </c>
      <c r="B2649">
        <v>12490.666666666701</v>
      </c>
      <c r="C2649" t="b">
        <v>0</v>
      </c>
      <c r="D2649">
        <v>900000</v>
      </c>
      <c r="F2649" t="s">
        <v>1754</v>
      </c>
      <c r="G2649">
        <v>1.02209649871904E-2</v>
      </c>
      <c r="H2649">
        <v>2440851.7240769798</v>
      </c>
    </row>
    <row r="2650" spans="1:8" x14ac:dyDescent="0.25">
      <c r="A2650" t="s">
        <v>59</v>
      </c>
      <c r="B2650">
        <v>14371</v>
      </c>
      <c r="C2650">
        <v>900000</v>
      </c>
      <c r="D2650" t="b">
        <v>0</v>
      </c>
      <c r="E2650">
        <v>0</v>
      </c>
      <c r="F2650" t="s">
        <v>9</v>
      </c>
      <c r="G2650">
        <v>0.13715120729246399</v>
      </c>
      <c r="H2650">
        <v>2739717.5952566098</v>
      </c>
    </row>
    <row r="2651" spans="1:8" x14ac:dyDescent="0.25">
      <c r="A2651" t="s">
        <v>59</v>
      </c>
      <c r="B2651">
        <v>12400</v>
      </c>
      <c r="C2651">
        <v>900000</v>
      </c>
      <c r="D2651" t="b">
        <v>0</v>
      </c>
      <c r="E2651">
        <v>12363</v>
      </c>
      <c r="F2651" t="s">
        <v>1744</v>
      </c>
      <c r="G2651">
        <v>0</v>
      </c>
      <c r="H2651">
        <v>2396907.6302488302</v>
      </c>
    </row>
    <row r="2652" spans="1:8" x14ac:dyDescent="0.25">
      <c r="A2652" t="s">
        <v>59</v>
      </c>
      <c r="B2652">
        <v>12699</v>
      </c>
      <c r="C2652">
        <v>900000</v>
      </c>
      <c r="D2652" t="b">
        <v>0</v>
      </c>
      <c r="E2652">
        <v>2613</v>
      </c>
      <c r="F2652" t="s">
        <v>1745</v>
      </c>
      <c r="G2652">
        <v>2.3545161036302099E-2</v>
      </c>
      <c r="H2652">
        <v>2457196.4340979801</v>
      </c>
    </row>
    <row r="2653" spans="1:8" x14ac:dyDescent="0.25">
      <c r="A2653" t="s">
        <v>59</v>
      </c>
      <c r="B2653">
        <v>12409</v>
      </c>
      <c r="C2653">
        <v>900000</v>
      </c>
      <c r="D2653" t="b">
        <v>0</v>
      </c>
      <c r="E2653">
        <v>12364</v>
      </c>
      <c r="F2653" t="s">
        <v>1746</v>
      </c>
      <c r="G2653">
        <v>7.2528003868155299E-4</v>
      </c>
      <c r="H2653">
        <v>2396897.7682737201</v>
      </c>
    </row>
    <row r="2654" spans="1:8" x14ac:dyDescent="0.25">
      <c r="A2654" t="s">
        <v>59</v>
      </c>
      <c r="F2654" t="s">
        <v>1747</v>
      </c>
    </row>
    <row r="2655" spans="1:8" x14ac:dyDescent="0.25">
      <c r="A2655" t="s">
        <v>59</v>
      </c>
      <c r="B2655">
        <v>12837</v>
      </c>
      <c r="C2655" t="b">
        <v>0</v>
      </c>
      <c r="D2655">
        <v>900000</v>
      </c>
      <c r="F2655" t="s">
        <v>1752</v>
      </c>
      <c r="G2655">
        <v>1.8254524681260001E-2</v>
      </c>
      <c r="H2655">
        <v>2395726.8941261098</v>
      </c>
    </row>
    <row r="2656" spans="1:8" x14ac:dyDescent="0.25">
      <c r="A2656" t="s">
        <v>59</v>
      </c>
      <c r="B2656">
        <v>12602.666666666701</v>
      </c>
      <c r="C2656" t="b">
        <v>0</v>
      </c>
      <c r="D2656">
        <v>900000</v>
      </c>
      <c r="F2656" t="s">
        <v>1753</v>
      </c>
      <c r="G2656">
        <v>0</v>
      </c>
      <c r="H2656">
        <v>2558037.27946328</v>
      </c>
    </row>
    <row r="2657" spans="1:8" x14ac:dyDescent="0.25">
      <c r="A2657" t="s">
        <v>59</v>
      </c>
      <c r="B2657">
        <v>12855.333333333299</v>
      </c>
      <c r="C2657" t="b">
        <v>0</v>
      </c>
      <c r="D2657">
        <v>900000</v>
      </c>
      <c r="F2657" t="s">
        <v>1754</v>
      </c>
      <c r="G2657">
        <v>1.96546180573564E-2</v>
      </c>
      <c r="H2657">
        <v>2429835.1488177101</v>
      </c>
    </row>
    <row r="2658" spans="1:8" x14ac:dyDescent="0.25">
      <c r="A2658" t="s">
        <v>220</v>
      </c>
      <c r="B2658">
        <v>14277</v>
      </c>
      <c r="C2658">
        <v>900000</v>
      </c>
      <c r="D2658" t="b">
        <v>0</v>
      </c>
      <c r="E2658">
        <v>0</v>
      </c>
      <c r="F2658" t="s">
        <v>9</v>
      </c>
      <c r="G2658">
        <v>0.132730965889192</v>
      </c>
      <c r="H2658">
        <v>2667034.89688568</v>
      </c>
    </row>
    <row r="2659" spans="1:8" x14ac:dyDescent="0.25">
      <c r="A2659" t="s">
        <v>220</v>
      </c>
      <c r="B2659">
        <v>12396</v>
      </c>
      <c r="C2659">
        <v>900000</v>
      </c>
      <c r="D2659" t="b">
        <v>0</v>
      </c>
      <c r="E2659">
        <v>12346</v>
      </c>
      <c r="F2659" t="s">
        <v>1744</v>
      </c>
      <c r="G2659">
        <v>1.1293965795418099E-3</v>
      </c>
      <c r="H2659">
        <v>2344935.5279149301</v>
      </c>
    </row>
    <row r="2660" spans="1:8" x14ac:dyDescent="0.25">
      <c r="A2660" t="s">
        <v>220</v>
      </c>
      <c r="B2660">
        <v>12678</v>
      </c>
      <c r="C2660">
        <v>900000</v>
      </c>
      <c r="D2660" t="b">
        <v>0</v>
      </c>
      <c r="E2660">
        <v>2402</v>
      </c>
      <c r="F2660" t="s">
        <v>1745</v>
      </c>
      <c r="G2660">
        <v>2.3347531156333801E-2</v>
      </c>
      <c r="H2660">
        <v>2397809.9584124601</v>
      </c>
    </row>
    <row r="2661" spans="1:8" x14ac:dyDescent="0.25">
      <c r="A2661" t="s">
        <v>220</v>
      </c>
      <c r="B2661">
        <v>12382</v>
      </c>
      <c r="C2661">
        <v>900000</v>
      </c>
      <c r="D2661" t="b">
        <v>0</v>
      </c>
      <c r="E2661">
        <v>12348</v>
      </c>
      <c r="F2661" t="s">
        <v>1746</v>
      </c>
      <c r="G2661">
        <v>0</v>
      </c>
      <c r="H2661">
        <v>2343111.2261678702</v>
      </c>
    </row>
    <row r="2662" spans="1:8" x14ac:dyDescent="0.25">
      <c r="A2662" t="s">
        <v>220</v>
      </c>
      <c r="F2662" t="s">
        <v>1747</v>
      </c>
    </row>
    <row r="2663" spans="1:8" x14ac:dyDescent="0.25">
      <c r="A2663" t="s">
        <v>220</v>
      </c>
      <c r="B2663">
        <v>12792.333333333299</v>
      </c>
      <c r="C2663" t="b">
        <v>0</v>
      </c>
      <c r="D2663">
        <v>900000</v>
      </c>
      <c r="F2663" t="s">
        <v>1752</v>
      </c>
      <c r="G2663">
        <v>1.6129452536675599E-2</v>
      </c>
      <c r="H2663">
        <v>2221799.1098681898</v>
      </c>
    </row>
    <row r="2664" spans="1:8" x14ac:dyDescent="0.25">
      <c r="A2664" t="s">
        <v>220</v>
      </c>
      <c r="B2664">
        <v>12586</v>
      </c>
      <c r="C2664" t="b">
        <v>0</v>
      </c>
      <c r="D2664">
        <v>900000</v>
      </c>
      <c r="F2664" t="s">
        <v>1753</v>
      </c>
      <c r="G2664">
        <v>0</v>
      </c>
      <c r="H2664">
        <v>2403099.7441900801</v>
      </c>
    </row>
    <row r="2665" spans="1:8" x14ac:dyDescent="0.25">
      <c r="A2665" t="s">
        <v>220</v>
      </c>
      <c r="B2665">
        <v>12660.333333333299</v>
      </c>
      <c r="C2665" t="b">
        <v>0</v>
      </c>
      <c r="D2665">
        <v>900000</v>
      </c>
      <c r="F2665" t="s">
        <v>1754</v>
      </c>
      <c r="G2665">
        <v>5.8713567309971503E-3</v>
      </c>
      <c r="H2665">
        <v>2203495.9365244498</v>
      </c>
    </row>
    <row r="2666" spans="1:8" x14ac:dyDescent="0.25">
      <c r="A2666" t="s">
        <v>1645</v>
      </c>
      <c r="B2666">
        <v>14148</v>
      </c>
      <c r="C2666">
        <v>900000</v>
      </c>
      <c r="D2666" t="b">
        <v>0</v>
      </c>
      <c r="E2666">
        <v>0</v>
      </c>
      <c r="F2666" t="s">
        <v>9</v>
      </c>
      <c r="G2666">
        <v>0.138676844783715</v>
      </c>
      <c r="H2666">
        <v>2652336.94325971</v>
      </c>
    </row>
    <row r="2667" spans="1:8" x14ac:dyDescent="0.25">
      <c r="A2667" t="s">
        <v>1645</v>
      </c>
      <c r="B2667">
        <v>12192</v>
      </c>
      <c r="C2667">
        <v>900000</v>
      </c>
      <c r="D2667" t="b">
        <v>0</v>
      </c>
      <c r="E2667">
        <v>12144</v>
      </c>
      <c r="F2667" t="s">
        <v>1744</v>
      </c>
      <c r="G2667">
        <v>4.9212598425196796E-4</v>
      </c>
      <c r="H2667">
        <v>2317300.1313785198</v>
      </c>
    </row>
    <row r="2668" spans="1:8" x14ac:dyDescent="0.25">
      <c r="A2668" t="s">
        <v>1645</v>
      </c>
      <c r="B2668">
        <v>12471</v>
      </c>
      <c r="C2668">
        <v>900000</v>
      </c>
      <c r="D2668" t="b">
        <v>0</v>
      </c>
      <c r="E2668">
        <v>2534</v>
      </c>
      <c r="F2668" t="s">
        <v>1745</v>
      </c>
      <c r="G2668">
        <v>2.2853019004089498E-2</v>
      </c>
      <c r="H2668">
        <v>2365501.05293222</v>
      </c>
    </row>
    <row r="2669" spans="1:8" x14ac:dyDescent="0.25">
      <c r="A2669" t="s">
        <v>1645</v>
      </c>
      <c r="B2669">
        <v>12186</v>
      </c>
      <c r="C2669">
        <v>900000</v>
      </c>
      <c r="D2669" t="b">
        <v>0</v>
      </c>
      <c r="E2669">
        <v>12145</v>
      </c>
      <c r="F2669" t="s">
        <v>1746</v>
      </c>
      <c r="G2669">
        <v>0</v>
      </c>
      <c r="H2669">
        <v>2314811.4870525501</v>
      </c>
    </row>
    <row r="2670" spans="1:8" x14ac:dyDescent="0.25">
      <c r="A2670" t="s">
        <v>1645</v>
      </c>
      <c r="F2670" t="s">
        <v>1747</v>
      </c>
    </row>
    <row r="2671" spans="1:8" x14ac:dyDescent="0.25">
      <c r="A2671" t="s">
        <v>1645</v>
      </c>
      <c r="B2671">
        <v>12611</v>
      </c>
      <c r="C2671" t="b">
        <v>0</v>
      </c>
      <c r="D2671">
        <v>900000</v>
      </c>
      <c r="F2671" t="s">
        <v>1752</v>
      </c>
      <c r="G2671">
        <v>1.5938466418206301E-2</v>
      </c>
      <c r="H2671">
        <v>2741699.0962560899</v>
      </c>
    </row>
    <row r="2672" spans="1:8" x14ac:dyDescent="0.25">
      <c r="A2672" t="s">
        <v>1645</v>
      </c>
      <c r="B2672">
        <v>12410</v>
      </c>
      <c r="C2672" t="b">
        <v>0</v>
      </c>
      <c r="D2672">
        <v>900000</v>
      </c>
      <c r="F2672" t="s">
        <v>1753</v>
      </c>
      <c r="G2672">
        <v>0</v>
      </c>
      <c r="H2672">
        <v>2942542.9437306202</v>
      </c>
    </row>
    <row r="2673" spans="1:8" x14ac:dyDescent="0.25">
      <c r="A2673" t="s">
        <v>1645</v>
      </c>
      <c r="B2673">
        <v>12594</v>
      </c>
      <c r="C2673" t="b">
        <v>0</v>
      </c>
      <c r="D2673">
        <v>900000</v>
      </c>
      <c r="F2673" t="s">
        <v>1754</v>
      </c>
      <c r="G2673">
        <v>1.46101318087979E-2</v>
      </c>
      <c r="H2673">
        <v>2736377.9616747899</v>
      </c>
    </row>
    <row r="2674" spans="1:8" x14ac:dyDescent="0.25">
      <c r="A2674" t="s">
        <v>1381</v>
      </c>
      <c r="B2674">
        <v>14127</v>
      </c>
      <c r="C2674">
        <v>900000</v>
      </c>
      <c r="D2674" t="b">
        <v>0</v>
      </c>
      <c r="E2674">
        <v>0</v>
      </c>
      <c r="F2674" t="s">
        <v>9</v>
      </c>
      <c r="G2674">
        <v>0.13336164790826099</v>
      </c>
      <c r="H2674">
        <v>2517711.0996037498</v>
      </c>
    </row>
    <row r="2675" spans="1:8" x14ac:dyDescent="0.25">
      <c r="A2675" t="s">
        <v>1381</v>
      </c>
      <c r="B2675">
        <v>12243</v>
      </c>
      <c r="C2675">
        <v>900000</v>
      </c>
      <c r="D2675" t="b">
        <v>0</v>
      </c>
      <c r="E2675">
        <v>12200</v>
      </c>
      <c r="F2675" t="s">
        <v>1744</v>
      </c>
      <c r="G2675">
        <v>0</v>
      </c>
      <c r="H2675">
        <v>2211491.5183717599</v>
      </c>
    </row>
    <row r="2676" spans="1:8" x14ac:dyDescent="0.25">
      <c r="A2676" t="s">
        <v>1381</v>
      </c>
      <c r="B2676">
        <v>12527</v>
      </c>
      <c r="C2676">
        <v>900000</v>
      </c>
      <c r="D2676" t="b">
        <v>0</v>
      </c>
      <c r="E2676">
        <v>2408</v>
      </c>
      <c r="F2676" t="s">
        <v>1745</v>
      </c>
      <c r="G2676">
        <v>2.2671030573960201E-2</v>
      </c>
      <c r="H2676">
        <v>2261490.6403097999</v>
      </c>
    </row>
    <row r="2677" spans="1:8" x14ac:dyDescent="0.25">
      <c r="A2677" t="s">
        <v>1381</v>
      </c>
      <c r="B2677">
        <v>12247</v>
      </c>
      <c r="C2677">
        <v>900000</v>
      </c>
      <c r="D2677" t="b">
        <v>0</v>
      </c>
      <c r="E2677">
        <v>12201</v>
      </c>
      <c r="F2677" t="s">
        <v>1746</v>
      </c>
      <c r="G2677">
        <v>3.2661059851391E-4</v>
      </c>
      <c r="H2677">
        <v>2211951.0338616702</v>
      </c>
    </row>
    <row r="2678" spans="1:8" x14ac:dyDescent="0.25">
      <c r="A2678" t="s">
        <v>1381</v>
      </c>
      <c r="F2678" t="s">
        <v>1747</v>
      </c>
    </row>
    <row r="2679" spans="1:8" x14ac:dyDescent="0.25">
      <c r="A2679" t="s">
        <v>1381</v>
      </c>
      <c r="B2679">
        <v>12647.666666666701</v>
      </c>
      <c r="C2679" t="b">
        <v>0</v>
      </c>
      <c r="D2679">
        <v>900000</v>
      </c>
      <c r="F2679" t="s">
        <v>1752</v>
      </c>
      <c r="G2679">
        <v>1.41264528371504E-2</v>
      </c>
      <c r="H2679">
        <v>2491933.8789295699</v>
      </c>
    </row>
    <row r="2680" spans="1:8" x14ac:dyDescent="0.25">
      <c r="A2680" t="s">
        <v>1381</v>
      </c>
      <c r="B2680">
        <v>12469</v>
      </c>
      <c r="C2680" t="b">
        <v>0</v>
      </c>
      <c r="D2680">
        <v>900000</v>
      </c>
      <c r="F2680" t="s">
        <v>1753</v>
      </c>
      <c r="G2680">
        <v>0</v>
      </c>
      <c r="H2680">
        <v>2671523.5991842402</v>
      </c>
    </row>
    <row r="2681" spans="1:8" x14ac:dyDescent="0.25">
      <c r="A2681" t="s">
        <v>1381</v>
      </c>
      <c r="B2681">
        <v>12787.333333333299</v>
      </c>
      <c r="C2681" t="b">
        <v>0</v>
      </c>
      <c r="D2681">
        <v>900000</v>
      </c>
      <c r="F2681" t="s">
        <v>1754</v>
      </c>
      <c r="G2681">
        <v>2.48944267764977E-2</v>
      </c>
      <c r="H2681">
        <v>2583363.9748308798</v>
      </c>
    </row>
    <row r="2682" spans="1:8" x14ac:dyDescent="0.25">
      <c r="A2682" t="s">
        <v>1307</v>
      </c>
      <c r="B2682">
        <v>14149</v>
      </c>
      <c r="C2682">
        <v>900000</v>
      </c>
      <c r="D2682" t="b">
        <v>0</v>
      </c>
      <c r="E2682">
        <v>0</v>
      </c>
      <c r="F2682" t="s">
        <v>9</v>
      </c>
      <c r="G2682">
        <v>0.125803943741607</v>
      </c>
      <c r="H2682">
        <v>3082967.6009874302</v>
      </c>
    </row>
    <row r="2683" spans="1:8" x14ac:dyDescent="0.25">
      <c r="A2683" t="s">
        <v>1307</v>
      </c>
      <c r="B2683">
        <v>12385</v>
      </c>
      <c r="C2683">
        <v>900000</v>
      </c>
      <c r="D2683" t="b">
        <v>0</v>
      </c>
      <c r="E2683">
        <v>12337</v>
      </c>
      <c r="F2683" t="s">
        <v>1744</v>
      </c>
      <c r="G2683">
        <v>1.29188534517566E-3</v>
      </c>
      <c r="H2683">
        <v>2728226.7773788199</v>
      </c>
    </row>
    <row r="2684" spans="1:8" x14ac:dyDescent="0.25">
      <c r="A2684" t="s">
        <v>1307</v>
      </c>
      <c r="B2684">
        <v>12638</v>
      </c>
      <c r="C2684">
        <v>900000</v>
      </c>
      <c r="D2684" t="b">
        <v>0</v>
      </c>
      <c r="E2684">
        <v>2601</v>
      </c>
      <c r="F2684" t="s">
        <v>1745</v>
      </c>
      <c r="G2684">
        <v>2.1285013451495499E-2</v>
      </c>
      <c r="H2684">
        <v>2782011.5771992798</v>
      </c>
    </row>
    <row r="2685" spans="1:8" x14ac:dyDescent="0.25">
      <c r="A2685" t="s">
        <v>1307</v>
      </c>
      <c r="B2685">
        <v>12369</v>
      </c>
      <c r="C2685">
        <v>900000</v>
      </c>
      <c r="D2685" t="b">
        <v>0</v>
      </c>
      <c r="E2685">
        <v>12338</v>
      </c>
      <c r="F2685" t="s">
        <v>1746</v>
      </c>
      <c r="G2685">
        <v>0</v>
      </c>
      <c r="H2685">
        <v>2726087.8680430902</v>
      </c>
    </row>
    <row r="2686" spans="1:8" x14ac:dyDescent="0.25">
      <c r="A2686" t="s">
        <v>1307</v>
      </c>
      <c r="F2686" t="s">
        <v>1747</v>
      </c>
    </row>
    <row r="2687" spans="1:8" x14ac:dyDescent="0.25">
      <c r="A2687" t="s">
        <v>1307</v>
      </c>
      <c r="B2687">
        <v>12783.333333333299</v>
      </c>
      <c r="C2687" t="b">
        <v>0</v>
      </c>
      <c r="D2687">
        <v>900000</v>
      </c>
      <c r="F2687" t="s">
        <v>1752</v>
      </c>
      <c r="G2687">
        <v>1.5697522816167001E-2</v>
      </c>
      <c r="H2687">
        <v>2441416.0648029302</v>
      </c>
    </row>
    <row r="2688" spans="1:8" x14ac:dyDescent="0.25">
      <c r="A2688" t="s">
        <v>1307</v>
      </c>
      <c r="B2688">
        <v>12582.666666666701</v>
      </c>
      <c r="C2688" t="b">
        <v>0</v>
      </c>
      <c r="D2688">
        <v>900000</v>
      </c>
      <c r="F2688" t="s">
        <v>1753</v>
      </c>
      <c r="G2688">
        <v>0</v>
      </c>
      <c r="H2688">
        <v>2636058.3304018499</v>
      </c>
    </row>
    <row r="2689" spans="1:8" x14ac:dyDescent="0.25">
      <c r="A2689" t="s">
        <v>1307</v>
      </c>
      <c r="B2689">
        <v>12710.666666666701</v>
      </c>
      <c r="C2689" t="b">
        <v>0</v>
      </c>
      <c r="D2689">
        <v>900000</v>
      </c>
      <c r="F2689" t="s">
        <v>1754</v>
      </c>
      <c r="G2689">
        <v>1.00702821776986E-2</v>
      </c>
      <c r="H2689">
        <v>2432720.6597766099</v>
      </c>
    </row>
    <row r="2690" spans="1:8" x14ac:dyDescent="0.25">
      <c r="A2690" t="s">
        <v>1448</v>
      </c>
      <c r="B2690">
        <v>14299</v>
      </c>
      <c r="C2690">
        <v>900000</v>
      </c>
      <c r="D2690" t="b">
        <v>0</v>
      </c>
      <c r="E2690">
        <v>0</v>
      </c>
      <c r="F2690" t="s">
        <v>9</v>
      </c>
      <c r="G2690">
        <v>0.137422197356458</v>
      </c>
      <c r="H2690">
        <v>2509535.5351312999</v>
      </c>
    </row>
    <row r="2691" spans="1:8" x14ac:dyDescent="0.25">
      <c r="A2691" t="s">
        <v>1448</v>
      </c>
      <c r="B2691">
        <v>12334</v>
      </c>
      <c r="C2691">
        <v>900000</v>
      </c>
      <c r="D2691" t="b">
        <v>0</v>
      </c>
      <c r="E2691">
        <v>12297</v>
      </c>
      <c r="F2691" t="s">
        <v>1744</v>
      </c>
      <c r="G2691">
        <v>0</v>
      </c>
      <c r="H2691">
        <v>2196402.2356281001</v>
      </c>
    </row>
    <row r="2692" spans="1:8" x14ac:dyDescent="0.25">
      <c r="A2692" t="s">
        <v>1448</v>
      </c>
      <c r="B2692">
        <v>12622</v>
      </c>
      <c r="C2692">
        <v>900000</v>
      </c>
      <c r="D2692" t="b">
        <v>0</v>
      </c>
      <c r="E2692">
        <v>2601</v>
      </c>
      <c r="F2692" t="s">
        <v>1745</v>
      </c>
      <c r="G2692">
        <v>2.2817303121533801E-2</v>
      </c>
      <c r="H2692">
        <v>2243420.9205109999</v>
      </c>
    </row>
    <row r="2693" spans="1:8" x14ac:dyDescent="0.25">
      <c r="A2693" t="s">
        <v>1448</v>
      </c>
      <c r="B2693">
        <v>12357</v>
      </c>
      <c r="C2693">
        <v>900000</v>
      </c>
      <c r="D2693" t="b">
        <v>0</v>
      </c>
      <c r="E2693">
        <v>12298</v>
      </c>
      <c r="F2693" t="s">
        <v>1746</v>
      </c>
      <c r="G2693">
        <v>1.86129319414097E-3</v>
      </c>
      <c r="H2693">
        <v>2199225.9102200102</v>
      </c>
    </row>
    <row r="2694" spans="1:8" x14ac:dyDescent="0.25">
      <c r="A2694" t="s">
        <v>1448</v>
      </c>
      <c r="F2694" t="s">
        <v>1747</v>
      </c>
    </row>
    <row r="2695" spans="1:8" x14ac:dyDescent="0.25">
      <c r="A2695" t="s">
        <v>1448</v>
      </c>
      <c r="B2695">
        <v>12744.666666666701</v>
      </c>
      <c r="C2695" t="b">
        <v>0</v>
      </c>
      <c r="D2695">
        <v>900000</v>
      </c>
      <c r="F2695" t="s">
        <v>1752</v>
      </c>
      <c r="G2695">
        <v>1.7157503792436E-2</v>
      </c>
      <c r="H2695">
        <v>2365650.7856077598</v>
      </c>
    </row>
    <row r="2696" spans="1:8" x14ac:dyDescent="0.25">
      <c r="A2696" t="s">
        <v>1448</v>
      </c>
      <c r="B2696">
        <v>12526</v>
      </c>
      <c r="C2696" t="b">
        <v>0</v>
      </c>
      <c r="D2696">
        <v>900000</v>
      </c>
      <c r="F2696" t="s">
        <v>1753</v>
      </c>
      <c r="G2696">
        <v>0</v>
      </c>
      <c r="H2696">
        <v>2535947.8049962702</v>
      </c>
    </row>
    <row r="2697" spans="1:8" x14ac:dyDescent="0.25">
      <c r="A2697" t="s">
        <v>1448</v>
      </c>
      <c r="B2697">
        <v>12768.333333333299</v>
      </c>
      <c r="C2697" t="b">
        <v>0</v>
      </c>
      <c r="D2697">
        <v>900000</v>
      </c>
      <c r="F2697" t="s">
        <v>1754</v>
      </c>
      <c r="G2697">
        <v>1.8979245529304301E-2</v>
      </c>
      <c r="H2697">
        <v>2386413.6241610702</v>
      </c>
    </row>
    <row r="2698" spans="1:8" x14ac:dyDescent="0.25">
      <c r="A2698" t="s">
        <v>1738</v>
      </c>
      <c r="B2698">
        <v>13988</v>
      </c>
      <c r="C2698">
        <v>900000</v>
      </c>
      <c r="D2698" t="b">
        <v>0</v>
      </c>
      <c r="E2698">
        <v>0</v>
      </c>
      <c r="F2698" t="s">
        <v>9</v>
      </c>
      <c r="G2698">
        <v>0.12689448098369999</v>
      </c>
      <c r="H2698">
        <v>2825421.3308611498</v>
      </c>
    </row>
    <row r="2699" spans="1:8" x14ac:dyDescent="0.25">
      <c r="A2699" t="s">
        <v>1738</v>
      </c>
      <c r="B2699">
        <v>12233</v>
      </c>
      <c r="C2699">
        <v>900000</v>
      </c>
      <c r="D2699" t="b">
        <v>0</v>
      </c>
      <c r="E2699">
        <v>12184</v>
      </c>
      <c r="F2699" t="s">
        <v>1744</v>
      </c>
      <c r="G2699">
        <v>1.6349219324777199E-3</v>
      </c>
      <c r="H2699">
        <v>2495313.6135146301</v>
      </c>
    </row>
    <row r="2700" spans="1:8" x14ac:dyDescent="0.25">
      <c r="A2700" t="s">
        <v>1738</v>
      </c>
      <c r="B2700">
        <v>12531</v>
      </c>
      <c r="C2700">
        <v>900000</v>
      </c>
      <c r="D2700" t="b">
        <v>0</v>
      </c>
      <c r="E2700">
        <v>2560</v>
      </c>
      <c r="F2700" t="s">
        <v>1745</v>
      </c>
      <c r="G2700">
        <v>2.5377064879099898E-2</v>
      </c>
      <c r="H2700">
        <v>2555892.0366707901</v>
      </c>
    </row>
    <row r="2701" spans="1:8" x14ac:dyDescent="0.25">
      <c r="A2701" t="s">
        <v>1738</v>
      </c>
      <c r="B2701">
        <v>12213</v>
      </c>
      <c r="C2701">
        <v>900000</v>
      </c>
      <c r="D2701" t="b">
        <v>0</v>
      </c>
      <c r="E2701">
        <v>12186</v>
      </c>
      <c r="F2701" t="s">
        <v>1746</v>
      </c>
      <c r="G2701">
        <v>0</v>
      </c>
      <c r="H2701">
        <v>2490923.3539348999</v>
      </c>
    </row>
    <row r="2702" spans="1:8" x14ac:dyDescent="0.25">
      <c r="A2702" t="s">
        <v>1738</v>
      </c>
      <c r="F2702" t="s">
        <v>1747</v>
      </c>
    </row>
    <row r="2703" spans="1:8" x14ac:dyDescent="0.25">
      <c r="A2703" t="s">
        <v>1738</v>
      </c>
      <c r="B2703">
        <v>12640</v>
      </c>
      <c r="C2703" t="b">
        <v>0</v>
      </c>
      <c r="D2703">
        <v>900000</v>
      </c>
      <c r="F2703" t="s">
        <v>1752</v>
      </c>
      <c r="G2703">
        <v>1.7299578059071698E-2</v>
      </c>
      <c r="H2703">
        <v>2499236.2608594298</v>
      </c>
    </row>
    <row r="2704" spans="1:8" x14ac:dyDescent="0.25">
      <c r="A2704" t="s">
        <v>1738</v>
      </c>
      <c r="B2704">
        <v>12421.333333333299</v>
      </c>
      <c r="C2704" t="b">
        <v>0</v>
      </c>
      <c r="D2704">
        <v>900000</v>
      </c>
      <c r="F2704" t="s">
        <v>1753</v>
      </c>
      <c r="G2704">
        <v>0</v>
      </c>
      <c r="H2704">
        <v>2678814.46482345</v>
      </c>
    </row>
    <row r="2705" spans="1:8" x14ac:dyDescent="0.25">
      <c r="A2705" t="s">
        <v>1738</v>
      </c>
      <c r="B2705">
        <v>12565</v>
      </c>
      <c r="C2705" t="b">
        <v>0</v>
      </c>
      <c r="D2705">
        <v>900000</v>
      </c>
      <c r="F2705" t="s">
        <v>1754</v>
      </c>
      <c r="G2705">
        <v>1.14338771720387E-2</v>
      </c>
      <c r="H2705">
        <v>2494790.4031978701</v>
      </c>
    </row>
    <row r="2706" spans="1:8" x14ac:dyDescent="0.25">
      <c r="A2706" t="s">
        <v>237</v>
      </c>
      <c r="B2706">
        <v>14339</v>
      </c>
      <c r="C2706">
        <v>900000</v>
      </c>
      <c r="D2706" t="b">
        <v>0</v>
      </c>
      <c r="E2706">
        <v>0</v>
      </c>
      <c r="F2706" t="s">
        <v>9</v>
      </c>
      <c r="G2706">
        <v>0.13745728432945101</v>
      </c>
      <c r="H2706">
        <v>2381838.9931506799</v>
      </c>
    </row>
    <row r="2707" spans="1:8" x14ac:dyDescent="0.25">
      <c r="A2707" t="s">
        <v>237</v>
      </c>
      <c r="B2707">
        <v>12381</v>
      </c>
      <c r="C2707">
        <v>900000</v>
      </c>
      <c r="D2707" t="b">
        <v>0</v>
      </c>
      <c r="E2707">
        <v>12340</v>
      </c>
      <c r="F2707" t="s">
        <v>1744</v>
      </c>
      <c r="G2707">
        <v>1.0499959615539701E-3</v>
      </c>
      <c r="H2707">
        <v>2089904.61577013</v>
      </c>
    </row>
    <row r="2708" spans="1:8" x14ac:dyDescent="0.25">
      <c r="A2708" t="s">
        <v>237</v>
      </c>
      <c r="B2708">
        <v>12664</v>
      </c>
      <c r="C2708">
        <v>900000</v>
      </c>
      <c r="D2708" t="b">
        <v>0</v>
      </c>
      <c r="E2708">
        <v>2538</v>
      </c>
      <c r="F2708" t="s">
        <v>1745</v>
      </c>
      <c r="G2708">
        <v>2.33733417561592E-2</v>
      </c>
      <c r="H2708">
        <v>2135724.5606415002</v>
      </c>
    </row>
    <row r="2709" spans="1:8" x14ac:dyDescent="0.25">
      <c r="A2709" t="s">
        <v>237</v>
      </c>
      <c r="B2709">
        <v>12368</v>
      </c>
      <c r="C2709">
        <v>900000</v>
      </c>
      <c r="D2709" t="b">
        <v>0</v>
      </c>
      <c r="E2709">
        <v>12341</v>
      </c>
      <c r="F2709" t="s">
        <v>1746</v>
      </c>
      <c r="G2709">
        <v>0</v>
      </c>
      <c r="H2709">
        <v>2087791.0390912101</v>
      </c>
    </row>
    <row r="2710" spans="1:8" x14ac:dyDescent="0.25">
      <c r="A2710" t="s">
        <v>237</v>
      </c>
      <c r="F2710" t="s">
        <v>1747</v>
      </c>
    </row>
    <row r="2711" spans="1:8" x14ac:dyDescent="0.25">
      <c r="A2711" t="s">
        <v>237</v>
      </c>
      <c r="B2711">
        <v>12805.666666666701</v>
      </c>
      <c r="C2711" t="b">
        <v>0</v>
      </c>
      <c r="D2711">
        <v>900000</v>
      </c>
      <c r="F2711" t="s">
        <v>1752</v>
      </c>
      <c r="G2711">
        <v>1.6737381888226498E-2</v>
      </c>
      <c r="H2711">
        <v>2217057.99119678</v>
      </c>
    </row>
    <row r="2712" spans="1:8" x14ac:dyDescent="0.25">
      <c r="A2712" t="s">
        <v>237</v>
      </c>
      <c r="B2712">
        <v>12591.333333333299</v>
      </c>
      <c r="C2712" t="b">
        <v>0</v>
      </c>
      <c r="D2712">
        <v>900000</v>
      </c>
      <c r="F2712" t="s">
        <v>1753</v>
      </c>
      <c r="G2712">
        <v>0</v>
      </c>
      <c r="H2712">
        <v>2370047.8657077099</v>
      </c>
    </row>
    <row r="2713" spans="1:8" x14ac:dyDescent="0.25">
      <c r="A2713" t="s">
        <v>237</v>
      </c>
      <c r="B2713">
        <v>12769</v>
      </c>
      <c r="C2713" t="b">
        <v>0</v>
      </c>
      <c r="D2713">
        <v>900000</v>
      </c>
      <c r="F2713" t="s">
        <v>1754</v>
      </c>
      <c r="G2713">
        <v>1.39139060746077E-2</v>
      </c>
      <c r="H2713">
        <v>2197351.7570771002</v>
      </c>
    </row>
    <row r="2714" spans="1:8" x14ac:dyDescent="0.25">
      <c r="A2714" t="s">
        <v>843</v>
      </c>
      <c r="B2714">
        <v>14194</v>
      </c>
      <c r="C2714">
        <v>900000</v>
      </c>
      <c r="D2714" t="b">
        <v>0</v>
      </c>
      <c r="E2714">
        <v>0</v>
      </c>
      <c r="F2714" t="s">
        <v>9</v>
      </c>
      <c r="G2714">
        <v>0.13731154008736099</v>
      </c>
      <c r="H2714">
        <v>2443026.66545517</v>
      </c>
    </row>
    <row r="2715" spans="1:8" x14ac:dyDescent="0.25">
      <c r="A2715" t="s">
        <v>843</v>
      </c>
      <c r="B2715">
        <v>12245</v>
      </c>
      <c r="C2715">
        <v>900000</v>
      </c>
      <c r="D2715" t="b">
        <v>0</v>
      </c>
      <c r="E2715">
        <v>12198</v>
      </c>
      <c r="F2715" t="s">
        <v>1744</v>
      </c>
      <c r="G2715">
        <v>0</v>
      </c>
      <c r="H2715">
        <v>2134159.8857736201</v>
      </c>
    </row>
    <row r="2716" spans="1:8" x14ac:dyDescent="0.25">
      <c r="A2716" t="s">
        <v>843</v>
      </c>
      <c r="B2716">
        <v>12536</v>
      </c>
      <c r="C2716">
        <v>900000</v>
      </c>
      <c r="D2716" t="b">
        <v>0</v>
      </c>
      <c r="E2716">
        <v>2525</v>
      </c>
      <c r="F2716" t="s">
        <v>1745</v>
      </c>
      <c r="G2716">
        <v>2.32131461391193E-2</v>
      </c>
      <c r="H2716">
        <v>2180302.59016961</v>
      </c>
    </row>
    <row r="2717" spans="1:8" x14ac:dyDescent="0.25">
      <c r="A2717" t="s">
        <v>843</v>
      </c>
      <c r="B2717">
        <v>12245</v>
      </c>
      <c r="C2717">
        <v>900000</v>
      </c>
      <c r="D2717" t="b">
        <v>0</v>
      </c>
      <c r="E2717">
        <v>12200</v>
      </c>
      <c r="F2717" t="s">
        <v>1746</v>
      </c>
      <c r="G2717">
        <v>0</v>
      </c>
      <c r="H2717">
        <v>2133167.1521287598</v>
      </c>
    </row>
    <row r="2718" spans="1:8" x14ac:dyDescent="0.25">
      <c r="A2718" t="s">
        <v>843</v>
      </c>
      <c r="F2718" t="s">
        <v>1747</v>
      </c>
    </row>
    <row r="2719" spans="1:8" x14ac:dyDescent="0.25">
      <c r="A2719" t="s">
        <v>843</v>
      </c>
      <c r="B2719">
        <v>12641.333333333299</v>
      </c>
      <c r="C2719" t="b">
        <v>0</v>
      </c>
      <c r="D2719">
        <v>900000</v>
      </c>
      <c r="F2719" t="s">
        <v>1752</v>
      </c>
      <c r="G2719">
        <v>1.3157894736842099E-2</v>
      </c>
      <c r="H2719">
        <v>2219088.1167308399</v>
      </c>
    </row>
    <row r="2720" spans="1:8" x14ac:dyDescent="0.25">
      <c r="A2720" t="s">
        <v>843</v>
      </c>
      <c r="B2720">
        <v>12475</v>
      </c>
      <c r="C2720" t="b">
        <v>0</v>
      </c>
      <c r="D2720">
        <v>900000</v>
      </c>
      <c r="F2720" t="s">
        <v>1753</v>
      </c>
      <c r="G2720">
        <v>0</v>
      </c>
      <c r="H2720">
        <v>2393211.98039902</v>
      </c>
    </row>
    <row r="2721" spans="1:8" x14ac:dyDescent="0.25">
      <c r="A2721" t="s">
        <v>843</v>
      </c>
      <c r="B2721">
        <v>12543.333333333299</v>
      </c>
      <c r="C2721" t="b">
        <v>0</v>
      </c>
      <c r="D2721">
        <v>900000</v>
      </c>
      <c r="F2721" t="s">
        <v>1754</v>
      </c>
      <c r="G2721">
        <v>5.4477810257773703E-3</v>
      </c>
      <c r="H2721">
        <v>2202700.8618305898</v>
      </c>
    </row>
    <row r="2722" spans="1:8" x14ac:dyDescent="0.25">
      <c r="A2722" t="s">
        <v>1224</v>
      </c>
      <c r="F2722" t="s">
        <v>9</v>
      </c>
    </row>
    <row r="2723" spans="1:8" x14ac:dyDescent="0.25">
      <c r="A2723" t="s">
        <v>1224</v>
      </c>
      <c r="B2723">
        <v>24531</v>
      </c>
      <c r="C2723">
        <v>900000</v>
      </c>
      <c r="D2723" t="b">
        <v>0</v>
      </c>
      <c r="E2723">
        <v>24486</v>
      </c>
      <c r="F2723" t="s">
        <v>1744</v>
      </c>
      <c r="G2723">
        <v>0</v>
      </c>
      <c r="H2723">
        <v>1775536.73190236</v>
      </c>
    </row>
    <row r="2724" spans="1:8" x14ac:dyDescent="0.25">
      <c r="A2724" t="s">
        <v>1224</v>
      </c>
      <c r="B2724">
        <v>25257</v>
      </c>
      <c r="C2724">
        <v>900000</v>
      </c>
      <c r="D2724" t="b">
        <v>0</v>
      </c>
      <c r="E2724">
        <v>5138</v>
      </c>
      <c r="F2724" t="s">
        <v>1745</v>
      </c>
      <c r="G2724">
        <v>2.8744506473452901E-2</v>
      </c>
      <c r="H2724">
        <v>1823655.59231201</v>
      </c>
    </row>
    <row r="2725" spans="1:8" x14ac:dyDescent="0.25">
      <c r="A2725" t="s">
        <v>1224</v>
      </c>
      <c r="B2725">
        <v>24541</v>
      </c>
      <c r="C2725">
        <v>900000</v>
      </c>
      <c r="D2725" t="b">
        <v>0</v>
      </c>
      <c r="E2725">
        <v>24487</v>
      </c>
      <c r="F2725" t="s">
        <v>1746</v>
      </c>
      <c r="G2725">
        <v>4.07481357727835E-4</v>
      </c>
      <c r="H2725">
        <v>1775472.2930695801</v>
      </c>
    </row>
    <row r="2726" spans="1:8" x14ac:dyDescent="0.25">
      <c r="A2726" t="s">
        <v>1224</v>
      </c>
      <c r="F2726" t="s">
        <v>1747</v>
      </c>
    </row>
    <row r="2727" spans="1:8" x14ac:dyDescent="0.25">
      <c r="A2727" t="s">
        <v>1224</v>
      </c>
      <c r="B2727">
        <v>25275</v>
      </c>
      <c r="C2727" t="b">
        <v>0</v>
      </c>
      <c r="D2727">
        <v>900000</v>
      </c>
      <c r="F2727" t="s">
        <v>1752</v>
      </c>
      <c r="G2727">
        <v>1.26871084734587E-2</v>
      </c>
      <c r="H2727">
        <v>2814126.3908963399</v>
      </c>
    </row>
    <row r="2728" spans="1:8" x14ac:dyDescent="0.25">
      <c r="A2728" t="s">
        <v>1224</v>
      </c>
      <c r="B2728">
        <v>24954.333333333299</v>
      </c>
      <c r="C2728" t="b">
        <v>0</v>
      </c>
      <c r="D2728">
        <v>900000</v>
      </c>
      <c r="F2728" t="s">
        <v>1753</v>
      </c>
      <c r="G2728">
        <v>0</v>
      </c>
      <c r="H2728">
        <v>3047447.6708121598</v>
      </c>
    </row>
    <row r="2729" spans="1:8" x14ac:dyDescent="0.25">
      <c r="A2729" t="s">
        <v>1224</v>
      </c>
      <c r="B2729">
        <v>25040</v>
      </c>
      <c r="C2729" t="b">
        <v>0</v>
      </c>
      <c r="D2729">
        <v>900000</v>
      </c>
      <c r="F2729" t="s">
        <v>1754</v>
      </c>
      <c r="G2729">
        <v>3.42119275825348E-3</v>
      </c>
      <c r="H2729">
        <v>2780563.7710055299</v>
      </c>
    </row>
    <row r="2730" spans="1:8" x14ac:dyDescent="0.25">
      <c r="A2730" t="s">
        <v>859</v>
      </c>
      <c r="B2730">
        <v>28416</v>
      </c>
      <c r="C2730">
        <v>900000</v>
      </c>
      <c r="D2730" t="b">
        <v>0</v>
      </c>
      <c r="E2730">
        <v>0</v>
      </c>
      <c r="F2730" t="s">
        <v>9</v>
      </c>
      <c r="G2730">
        <v>0.127076295045045</v>
      </c>
      <c r="H2730">
        <v>2357102.9779963298</v>
      </c>
    </row>
    <row r="2731" spans="1:8" x14ac:dyDescent="0.25">
      <c r="A2731" t="s">
        <v>859</v>
      </c>
      <c r="B2731">
        <v>24813</v>
      </c>
      <c r="C2731">
        <v>900000</v>
      </c>
      <c r="D2731" t="b">
        <v>0</v>
      </c>
      <c r="E2731">
        <v>24760</v>
      </c>
      <c r="F2731" t="s">
        <v>1744</v>
      </c>
      <c r="G2731">
        <v>3.2241163906021597E-4</v>
      </c>
      <c r="H2731">
        <v>2088727.41790298</v>
      </c>
    </row>
    <row r="2732" spans="1:8" x14ac:dyDescent="0.25">
      <c r="A2732" t="s">
        <v>859</v>
      </c>
      <c r="B2732">
        <v>25477</v>
      </c>
      <c r="C2732">
        <v>900000</v>
      </c>
      <c r="D2732" t="b">
        <v>0</v>
      </c>
      <c r="E2732">
        <v>5245</v>
      </c>
      <c r="F2732" t="s">
        <v>1745</v>
      </c>
      <c r="G2732">
        <v>2.63767319543118E-2</v>
      </c>
      <c r="H2732">
        <v>2143916.24662444</v>
      </c>
    </row>
    <row r="2733" spans="1:8" x14ac:dyDescent="0.25">
      <c r="A2733" t="s">
        <v>859</v>
      </c>
      <c r="B2733">
        <v>24805</v>
      </c>
      <c r="C2733">
        <v>900000</v>
      </c>
      <c r="D2733" t="b">
        <v>0</v>
      </c>
      <c r="E2733">
        <v>24760</v>
      </c>
      <c r="F2733" t="s">
        <v>1746</v>
      </c>
      <c r="G2733">
        <v>0</v>
      </c>
      <c r="H2733">
        <v>2087069.6599433201</v>
      </c>
    </row>
    <row r="2734" spans="1:8" x14ac:dyDescent="0.25">
      <c r="A2734" t="s">
        <v>859</v>
      </c>
      <c r="F2734" t="s">
        <v>1747</v>
      </c>
    </row>
    <row r="2735" spans="1:8" x14ac:dyDescent="0.25">
      <c r="A2735" t="s">
        <v>859</v>
      </c>
      <c r="B2735">
        <v>25543</v>
      </c>
      <c r="C2735" t="b">
        <v>0</v>
      </c>
      <c r="D2735">
        <v>900000</v>
      </c>
      <c r="F2735" t="s">
        <v>1752</v>
      </c>
      <c r="G2735">
        <v>1.6207963042712301E-2</v>
      </c>
      <c r="H2735">
        <v>2824158.3979430399</v>
      </c>
    </row>
    <row r="2736" spans="1:8" x14ac:dyDescent="0.25">
      <c r="A2736" t="s">
        <v>859</v>
      </c>
      <c r="B2736">
        <v>25129</v>
      </c>
      <c r="C2736" t="b">
        <v>0</v>
      </c>
      <c r="D2736">
        <v>900000</v>
      </c>
      <c r="F2736" t="s">
        <v>1753</v>
      </c>
      <c r="G2736">
        <v>0</v>
      </c>
      <c r="H2736">
        <v>3030144.8881103098</v>
      </c>
    </row>
    <row r="2737" spans="1:8" x14ac:dyDescent="0.25">
      <c r="A2737" t="s">
        <v>859</v>
      </c>
      <c r="B2737">
        <v>25293</v>
      </c>
      <c r="C2737" t="b">
        <v>0</v>
      </c>
      <c r="D2737">
        <v>900000</v>
      </c>
      <c r="F2737" t="s">
        <v>1754</v>
      </c>
      <c r="G2737">
        <v>6.4840074328865703E-3</v>
      </c>
      <c r="H2737">
        <v>2798927.3753390601</v>
      </c>
    </row>
    <row r="2738" spans="1:8" x14ac:dyDescent="0.25">
      <c r="A2738" t="s">
        <v>481</v>
      </c>
      <c r="F2738" t="s">
        <v>9</v>
      </c>
    </row>
    <row r="2739" spans="1:8" x14ac:dyDescent="0.25">
      <c r="A2739" t="s">
        <v>481</v>
      </c>
      <c r="B2739">
        <v>24250</v>
      </c>
      <c r="C2739">
        <v>900000</v>
      </c>
      <c r="D2739" t="b">
        <v>0</v>
      </c>
      <c r="E2739">
        <v>24214</v>
      </c>
      <c r="F2739" t="s">
        <v>1744</v>
      </c>
      <c r="G2739">
        <v>0</v>
      </c>
      <c r="H2739">
        <v>1910030.4119098999</v>
      </c>
    </row>
    <row r="2740" spans="1:8" x14ac:dyDescent="0.25">
      <c r="A2740" t="s">
        <v>481</v>
      </c>
      <c r="B2740">
        <v>24964</v>
      </c>
      <c r="C2740">
        <v>900000</v>
      </c>
      <c r="D2740" t="b">
        <v>0</v>
      </c>
      <c r="E2740">
        <v>4846</v>
      </c>
      <c r="F2740" t="s">
        <v>1745</v>
      </c>
      <c r="G2740">
        <v>2.8601185707418701E-2</v>
      </c>
      <c r="H2740">
        <v>1964441.4530237601</v>
      </c>
    </row>
    <row r="2741" spans="1:8" x14ac:dyDescent="0.25">
      <c r="A2741" t="s">
        <v>481</v>
      </c>
      <c r="B2741">
        <v>24277</v>
      </c>
      <c r="C2741">
        <v>900000</v>
      </c>
      <c r="D2741" t="b">
        <v>0</v>
      </c>
      <c r="E2741">
        <v>24214</v>
      </c>
      <c r="F2741" t="s">
        <v>1746</v>
      </c>
      <c r="G2741">
        <v>1.11216377641388E-3</v>
      </c>
      <c r="H2741">
        <v>1911806.4709966099</v>
      </c>
    </row>
    <row r="2742" spans="1:8" x14ac:dyDescent="0.25">
      <c r="A2742" t="s">
        <v>481</v>
      </c>
      <c r="F2742" t="s">
        <v>1747</v>
      </c>
    </row>
    <row r="2743" spans="1:8" x14ac:dyDescent="0.25">
      <c r="A2743" t="s">
        <v>481</v>
      </c>
      <c r="B2743">
        <v>25011.333333333299</v>
      </c>
      <c r="C2743" t="b">
        <v>0</v>
      </c>
      <c r="D2743">
        <v>900000</v>
      </c>
      <c r="F2743" t="s">
        <v>1752</v>
      </c>
      <c r="G2743">
        <v>1.24077085054775E-2</v>
      </c>
      <c r="H2743">
        <v>2896534.4097815799</v>
      </c>
    </row>
    <row r="2744" spans="1:8" x14ac:dyDescent="0.25">
      <c r="A2744" t="s">
        <v>481</v>
      </c>
      <c r="B2744">
        <v>24701</v>
      </c>
      <c r="C2744" t="b">
        <v>0</v>
      </c>
      <c r="D2744">
        <v>900000</v>
      </c>
      <c r="F2744" t="s">
        <v>1753</v>
      </c>
      <c r="G2744">
        <v>0</v>
      </c>
      <c r="H2744">
        <v>3144550.8282288699</v>
      </c>
    </row>
    <row r="2745" spans="1:8" x14ac:dyDescent="0.25">
      <c r="A2745" t="s">
        <v>481</v>
      </c>
      <c r="B2745">
        <v>24730</v>
      </c>
      <c r="C2745" t="b">
        <v>0</v>
      </c>
      <c r="D2745">
        <v>900000</v>
      </c>
      <c r="F2745" t="s">
        <v>1754</v>
      </c>
      <c r="G2745">
        <v>1.1726647796198599E-3</v>
      </c>
      <c r="H2745">
        <v>2874594.95690883</v>
      </c>
    </row>
    <row r="2746" spans="1:8" x14ac:dyDescent="0.25">
      <c r="A2746" t="s">
        <v>1339</v>
      </c>
      <c r="F2746" t="s">
        <v>9</v>
      </c>
    </row>
    <row r="2747" spans="1:8" x14ac:dyDescent="0.25">
      <c r="A2747" t="s">
        <v>1339</v>
      </c>
      <c r="B2747">
        <v>24621</v>
      </c>
      <c r="C2747">
        <v>900000</v>
      </c>
      <c r="D2747" t="b">
        <v>0</v>
      </c>
      <c r="E2747">
        <v>24588</v>
      </c>
      <c r="F2747" t="s">
        <v>1744</v>
      </c>
      <c r="G2747">
        <v>0</v>
      </c>
      <c r="H2747">
        <v>1881068.0910447801</v>
      </c>
    </row>
    <row r="2748" spans="1:8" x14ac:dyDescent="0.25">
      <c r="A2748" t="s">
        <v>1339</v>
      </c>
      <c r="B2748">
        <v>25236</v>
      </c>
      <c r="C2748">
        <v>900000</v>
      </c>
      <c r="D2748" t="b">
        <v>0</v>
      </c>
      <c r="E2748">
        <v>5030</v>
      </c>
      <c r="F2748" t="s">
        <v>1745</v>
      </c>
      <c r="G2748">
        <v>2.4369947693770801E-2</v>
      </c>
      <c r="H2748">
        <v>1925929.13567164</v>
      </c>
    </row>
    <row r="2749" spans="1:8" x14ac:dyDescent="0.25">
      <c r="A2749" t="s">
        <v>1339</v>
      </c>
      <c r="B2749">
        <v>24638</v>
      </c>
      <c r="C2749">
        <v>900000</v>
      </c>
      <c r="D2749" t="b">
        <v>0</v>
      </c>
      <c r="E2749">
        <v>24588</v>
      </c>
      <c r="F2749" t="s">
        <v>1746</v>
      </c>
      <c r="G2749">
        <v>6.8999107070377697E-4</v>
      </c>
      <c r="H2749">
        <v>1880956.9888059699</v>
      </c>
    </row>
    <row r="2750" spans="1:8" x14ac:dyDescent="0.25">
      <c r="A2750" t="s">
        <v>1339</v>
      </c>
      <c r="F2750" t="s">
        <v>1747</v>
      </c>
    </row>
    <row r="2751" spans="1:8" x14ac:dyDescent="0.25">
      <c r="A2751" t="s">
        <v>1339</v>
      </c>
      <c r="B2751">
        <v>25366.666666666701</v>
      </c>
      <c r="C2751" t="b">
        <v>0</v>
      </c>
      <c r="D2751">
        <v>900000</v>
      </c>
      <c r="F2751" t="s">
        <v>1752</v>
      </c>
      <c r="G2751">
        <v>1.5335085413929E-2</v>
      </c>
      <c r="H2751">
        <v>2686019.4638191001</v>
      </c>
    </row>
    <row r="2752" spans="1:8" x14ac:dyDescent="0.25">
      <c r="A2752" t="s">
        <v>1339</v>
      </c>
      <c r="B2752">
        <v>24977.666666666701</v>
      </c>
      <c r="C2752" t="b">
        <v>0</v>
      </c>
      <c r="D2752">
        <v>900000</v>
      </c>
      <c r="F2752" t="s">
        <v>1753</v>
      </c>
      <c r="G2752">
        <v>0</v>
      </c>
      <c r="H2752">
        <v>2873654.77290022</v>
      </c>
    </row>
    <row r="2753" spans="1:8" x14ac:dyDescent="0.25">
      <c r="A2753" t="s">
        <v>1339</v>
      </c>
      <c r="B2753">
        <v>25133.333333333299</v>
      </c>
      <c r="C2753" t="b">
        <v>0</v>
      </c>
      <c r="D2753">
        <v>900000</v>
      </c>
      <c r="F2753" t="s">
        <v>1754</v>
      </c>
      <c r="G2753">
        <v>6.1936339522545899E-3</v>
      </c>
      <c r="H2753">
        <v>2669125.1767049502</v>
      </c>
    </row>
    <row r="2754" spans="1:8" x14ac:dyDescent="0.25">
      <c r="A2754" t="s">
        <v>1345</v>
      </c>
      <c r="F2754" t="s">
        <v>9</v>
      </c>
    </row>
    <row r="2755" spans="1:8" x14ac:dyDescent="0.25">
      <c r="A2755" t="s">
        <v>1345</v>
      </c>
      <c r="B2755">
        <v>24620</v>
      </c>
      <c r="C2755">
        <v>900000</v>
      </c>
      <c r="D2755" t="b">
        <v>0</v>
      </c>
      <c r="E2755">
        <v>24572</v>
      </c>
      <c r="F2755" t="s">
        <v>1744</v>
      </c>
      <c r="G2755">
        <v>6.4987814784722697E-4</v>
      </c>
      <c r="H2755">
        <v>2149771.01197709</v>
      </c>
    </row>
    <row r="2756" spans="1:8" x14ac:dyDescent="0.25">
      <c r="A2756" t="s">
        <v>1345</v>
      </c>
      <c r="B2756">
        <v>25280</v>
      </c>
      <c r="C2756">
        <v>900000</v>
      </c>
      <c r="D2756" t="b">
        <v>0</v>
      </c>
      <c r="E2756">
        <v>5095</v>
      </c>
      <c r="F2756" t="s">
        <v>1745</v>
      </c>
      <c r="G2756">
        <v>2.6740506329114001E-2</v>
      </c>
      <c r="H2756">
        <v>2205949.0115431398</v>
      </c>
    </row>
    <row r="2757" spans="1:8" x14ac:dyDescent="0.25">
      <c r="A2757" t="s">
        <v>1345</v>
      </c>
      <c r="B2757">
        <v>24604</v>
      </c>
      <c r="C2757">
        <v>900000</v>
      </c>
      <c r="D2757" t="b">
        <v>0</v>
      </c>
      <c r="E2757">
        <v>24573</v>
      </c>
      <c r="F2757" t="s">
        <v>1746</v>
      </c>
      <c r="G2757">
        <v>0</v>
      </c>
      <c r="H2757">
        <v>2148770.2664468</v>
      </c>
    </row>
    <row r="2758" spans="1:8" x14ac:dyDescent="0.25">
      <c r="A2758" t="s">
        <v>1345</v>
      </c>
      <c r="F2758" t="s">
        <v>1747</v>
      </c>
    </row>
    <row r="2759" spans="1:8" x14ac:dyDescent="0.25">
      <c r="A2759" t="s">
        <v>1345</v>
      </c>
      <c r="B2759">
        <v>25346.333333333299</v>
      </c>
      <c r="C2759" t="b">
        <v>0</v>
      </c>
      <c r="D2759">
        <v>900000</v>
      </c>
      <c r="F2759" t="s">
        <v>1752</v>
      </c>
      <c r="G2759">
        <v>1.6399479214613499E-2</v>
      </c>
      <c r="H2759">
        <v>2812261.8646148001</v>
      </c>
    </row>
    <row r="2760" spans="1:8" x14ac:dyDescent="0.25">
      <c r="A2760" t="s">
        <v>1345</v>
      </c>
      <c r="B2760">
        <v>24930.666666666701</v>
      </c>
      <c r="C2760" t="b">
        <v>0</v>
      </c>
      <c r="D2760">
        <v>900000</v>
      </c>
      <c r="F2760" t="s">
        <v>1753</v>
      </c>
      <c r="G2760">
        <v>0</v>
      </c>
      <c r="H2760">
        <v>3017694.0614803601</v>
      </c>
    </row>
    <row r="2761" spans="1:8" x14ac:dyDescent="0.25">
      <c r="A2761" t="s">
        <v>1345</v>
      </c>
      <c r="B2761">
        <v>25093</v>
      </c>
      <c r="C2761" t="b">
        <v>0</v>
      </c>
      <c r="D2761">
        <v>900000</v>
      </c>
      <c r="F2761" t="s">
        <v>1754</v>
      </c>
      <c r="G2761">
        <v>6.4692676576468804E-3</v>
      </c>
      <c r="H2761">
        <v>2786610.3317598202</v>
      </c>
    </row>
    <row r="2762" spans="1:8" x14ac:dyDescent="0.25">
      <c r="A2762" t="s">
        <v>1010</v>
      </c>
      <c r="F2762" t="s">
        <v>9</v>
      </c>
    </row>
    <row r="2763" spans="1:8" x14ac:dyDescent="0.25">
      <c r="A2763" t="s">
        <v>1010</v>
      </c>
      <c r="B2763">
        <v>24438</v>
      </c>
      <c r="C2763">
        <v>900000</v>
      </c>
      <c r="D2763" t="b">
        <v>0</v>
      </c>
      <c r="E2763">
        <v>24405</v>
      </c>
      <c r="F2763" t="s">
        <v>1744</v>
      </c>
      <c r="G2763">
        <v>0</v>
      </c>
      <c r="H2763">
        <v>2002484.9160613399</v>
      </c>
    </row>
    <row r="2764" spans="1:8" x14ac:dyDescent="0.25">
      <c r="A2764" t="s">
        <v>1010</v>
      </c>
      <c r="B2764">
        <v>25107</v>
      </c>
      <c r="C2764">
        <v>900000</v>
      </c>
      <c r="D2764" t="b">
        <v>0</v>
      </c>
      <c r="E2764">
        <v>5324</v>
      </c>
      <c r="F2764" t="s">
        <v>1745</v>
      </c>
      <c r="G2764">
        <v>2.6645955311267799E-2</v>
      </c>
      <c r="H2764">
        <v>2051043.69790153</v>
      </c>
    </row>
    <row r="2765" spans="1:8" x14ac:dyDescent="0.25">
      <c r="A2765" t="s">
        <v>1010</v>
      </c>
      <c r="B2765">
        <v>24448</v>
      </c>
      <c r="C2765">
        <v>900000</v>
      </c>
      <c r="D2765" t="b">
        <v>0</v>
      </c>
      <c r="E2765">
        <v>24406</v>
      </c>
      <c r="F2765" t="s">
        <v>1746</v>
      </c>
      <c r="G2765">
        <v>4.0903141361259298E-4</v>
      </c>
      <c r="H2765">
        <v>2002194.3008878101</v>
      </c>
    </row>
    <row r="2766" spans="1:8" x14ac:dyDescent="0.25">
      <c r="A2766" t="s">
        <v>1010</v>
      </c>
      <c r="F2766" t="s">
        <v>1747</v>
      </c>
    </row>
    <row r="2767" spans="1:8" x14ac:dyDescent="0.25">
      <c r="A2767" t="s">
        <v>1010</v>
      </c>
      <c r="B2767">
        <v>25184.333333333299</v>
      </c>
      <c r="C2767" t="b">
        <v>0</v>
      </c>
      <c r="D2767">
        <v>900000</v>
      </c>
      <c r="F2767" t="s">
        <v>1752</v>
      </c>
      <c r="G2767">
        <v>1.2812198059640199E-2</v>
      </c>
      <c r="H2767">
        <v>2892195.0608150498</v>
      </c>
    </row>
    <row r="2768" spans="1:8" x14ac:dyDescent="0.25">
      <c r="A2768" t="s">
        <v>1010</v>
      </c>
      <c r="B2768">
        <v>24861.666666666701</v>
      </c>
      <c r="C2768" t="b">
        <v>0</v>
      </c>
      <c r="D2768">
        <v>900000</v>
      </c>
      <c r="F2768" t="s">
        <v>1753</v>
      </c>
      <c r="G2768">
        <v>0</v>
      </c>
      <c r="H2768">
        <v>3136565.38467868</v>
      </c>
    </row>
    <row r="2769" spans="1:8" x14ac:dyDescent="0.25">
      <c r="A2769" t="s">
        <v>1010</v>
      </c>
      <c r="B2769">
        <v>24904.666666666701</v>
      </c>
      <c r="C2769" t="b">
        <v>0</v>
      </c>
      <c r="D2769">
        <v>900000</v>
      </c>
      <c r="F2769" t="s">
        <v>1754</v>
      </c>
      <c r="G2769">
        <v>1.7265840404743201E-3</v>
      </c>
      <c r="H2769">
        <v>2864874.5791144199</v>
      </c>
    </row>
    <row r="2770" spans="1:8" x14ac:dyDescent="0.25">
      <c r="A2770" t="s">
        <v>168</v>
      </c>
      <c r="F2770" t="s">
        <v>9</v>
      </c>
    </row>
    <row r="2771" spans="1:8" x14ac:dyDescent="0.25">
      <c r="A2771" t="s">
        <v>168</v>
      </c>
      <c r="B2771">
        <v>24780</v>
      </c>
      <c r="C2771">
        <v>900000</v>
      </c>
      <c r="D2771" t="b">
        <v>0</v>
      </c>
      <c r="E2771">
        <v>24744</v>
      </c>
      <c r="F2771" t="s">
        <v>1744</v>
      </c>
      <c r="G2771">
        <v>0</v>
      </c>
      <c r="H2771">
        <v>1810965.9575223799</v>
      </c>
    </row>
    <row r="2772" spans="1:8" x14ac:dyDescent="0.25">
      <c r="A2772" t="s">
        <v>168</v>
      </c>
      <c r="B2772">
        <v>25413</v>
      </c>
      <c r="C2772">
        <v>900000</v>
      </c>
      <c r="D2772" t="b">
        <v>0</v>
      </c>
      <c r="E2772">
        <v>4965</v>
      </c>
      <c r="F2772" t="s">
        <v>1745</v>
      </c>
      <c r="G2772">
        <v>2.49085113918074E-2</v>
      </c>
      <c r="H2772">
        <v>1853459.76729649</v>
      </c>
    </row>
    <row r="2773" spans="1:8" x14ac:dyDescent="0.25">
      <c r="A2773" t="s">
        <v>168</v>
      </c>
      <c r="B2773">
        <v>24796</v>
      </c>
      <c r="C2773">
        <v>900000</v>
      </c>
      <c r="D2773" t="b">
        <v>0</v>
      </c>
      <c r="E2773">
        <v>24745</v>
      </c>
      <c r="F2773" t="s">
        <v>1746</v>
      </c>
      <c r="G2773">
        <v>6.4526536538156399E-4</v>
      </c>
      <c r="H2773">
        <v>1811482.2837050699</v>
      </c>
    </row>
    <row r="2774" spans="1:8" x14ac:dyDescent="0.25">
      <c r="A2774" t="s">
        <v>168</v>
      </c>
      <c r="F2774" t="s">
        <v>1747</v>
      </c>
    </row>
    <row r="2775" spans="1:8" x14ac:dyDescent="0.25">
      <c r="A2775" t="s">
        <v>168</v>
      </c>
      <c r="B2775">
        <v>25541.333333333299</v>
      </c>
      <c r="C2775" t="b">
        <v>0</v>
      </c>
      <c r="D2775">
        <v>900000</v>
      </c>
      <c r="F2775" t="s">
        <v>1752</v>
      </c>
      <c r="G2775">
        <v>1.5700041762372101E-2</v>
      </c>
      <c r="H2775">
        <v>2740411.3714296101</v>
      </c>
    </row>
    <row r="2776" spans="1:8" x14ac:dyDescent="0.25">
      <c r="A2776" t="s">
        <v>168</v>
      </c>
      <c r="B2776">
        <v>25140.333333333299</v>
      </c>
      <c r="C2776" t="b">
        <v>0</v>
      </c>
      <c r="D2776">
        <v>900000</v>
      </c>
      <c r="F2776" t="s">
        <v>1753</v>
      </c>
      <c r="G2776">
        <v>0</v>
      </c>
      <c r="H2776">
        <v>2937136.0954167899</v>
      </c>
    </row>
    <row r="2777" spans="1:8" x14ac:dyDescent="0.25">
      <c r="A2777" t="s">
        <v>168</v>
      </c>
      <c r="B2777">
        <v>25263.333333333299</v>
      </c>
      <c r="C2777" t="b">
        <v>0</v>
      </c>
      <c r="D2777">
        <v>900000</v>
      </c>
      <c r="F2777" t="s">
        <v>1754</v>
      </c>
      <c r="G2777">
        <v>4.8687161894709298E-3</v>
      </c>
      <c r="H2777">
        <v>2716539.9046196402</v>
      </c>
    </row>
    <row r="2778" spans="1:8" x14ac:dyDescent="0.25">
      <c r="A2778" t="s">
        <v>1249</v>
      </c>
      <c r="B2778">
        <v>28144</v>
      </c>
      <c r="C2778">
        <v>900000</v>
      </c>
      <c r="D2778" t="b">
        <v>0</v>
      </c>
      <c r="E2778">
        <v>0</v>
      </c>
      <c r="F2778" t="s">
        <v>9</v>
      </c>
      <c r="G2778">
        <v>0.132319499715748</v>
      </c>
      <c r="H2778">
        <v>2134829.86816333</v>
      </c>
    </row>
    <row r="2779" spans="1:8" x14ac:dyDescent="0.25">
      <c r="A2779" t="s">
        <v>1249</v>
      </c>
      <c r="B2779">
        <v>24420</v>
      </c>
      <c r="C2779">
        <v>900000</v>
      </c>
      <c r="D2779" t="b">
        <v>0</v>
      </c>
      <c r="E2779">
        <v>24386</v>
      </c>
      <c r="F2779" t="s">
        <v>1744</v>
      </c>
      <c r="G2779">
        <v>0</v>
      </c>
      <c r="H2779">
        <v>1882338.95434684</v>
      </c>
    </row>
    <row r="2780" spans="1:8" x14ac:dyDescent="0.25">
      <c r="A2780" t="s">
        <v>1249</v>
      </c>
      <c r="B2780">
        <v>25084</v>
      </c>
      <c r="C2780">
        <v>900000</v>
      </c>
      <c r="D2780" t="b">
        <v>0</v>
      </c>
      <c r="E2780">
        <v>5062</v>
      </c>
      <c r="F2780" t="s">
        <v>1745</v>
      </c>
      <c r="G2780">
        <v>2.6471057247647901E-2</v>
      </c>
      <c r="H2780">
        <v>1934702.9014615</v>
      </c>
    </row>
    <row r="2781" spans="1:8" x14ac:dyDescent="0.25">
      <c r="A2781" t="s">
        <v>1249</v>
      </c>
      <c r="B2781">
        <v>24420</v>
      </c>
      <c r="C2781">
        <v>900000</v>
      </c>
      <c r="D2781" t="b">
        <v>0</v>
      </c>
      <c r="E2781">
        <v>24387</v>
      </c>
      <c r="F2781" t="s">
        <v>1746</v>
      </c>
      <c r="G2781">
        <v>0</v>
      </c>
      <c r="H2781">
        <v>1882010.45163477</v>
      </c>
    </row>
    <row r="2782" spans="1:8" x14ac:dyDescent="0.25">
      <c r="A2782" t="s">
        <v>1249</v>
      </c>
      <c r="F2782" t="s">
        <v>1747</v>
      </c>
    </row>
    <row r="2783" spans="1:8" x14ac:dyDescent="0.25">
      <c r="A2783" t="s">
        <v>1249</v>
      </c>
      <c r="B2783">
        <v>25223.666666666701</v>
      </c>
      <c r="C2783" t="b">
        <v>0</v>
      </c>
      <c r="D2783">
        <v>900000</v>
      </c>
      <c r="F2783" t="s">
        <v>1752</v>
      </c>
      <c r="G2783">
        <v>1.986229863488E-2</v>
      </c>
      <c r="H2783">
        <v>2555231.4504653998</v>
      </c>
    </row>
    <row r="2784" spans="1:8" x14ac:dyDescent="0.25">
      <c r="A2784" t="s">
        <v>1249</v>
      </c>
      <c r="B2784">
        <v>24722.666666666701</v>
      </c>
      <c r="C2784" t="b">
        <v>0</v>
      </c>
      <c r="D2784">
        <v>900000</v>
      </c>
      <c r="F2784" t="s">
        <v>1753</v>
      </c>
      <c r="G2784">
        <v>0</v>
      </c>
      <c r="H2784">
        <v>2737881.4792964198</v>
      </c>
    </row>
    <row r="2785" spans="1:8" x14ac:dyDescent="0.25">
      <c r="A2785" t="s">
        <v>1249</v>
      </c>
      <c r="B2785">
        <v>24912</v>
      </c>
      <c r="C2785" t="b">
        <v>0</v>
      </c>
      <c r="D2785">
        <v>900000</v>
      </c>
      <c r="F2785" t="s">
        <v>1754</v>
      </c>
      <c r="G2785">
        <v>7.6000856347676598E-3</v>
      </c>
      <c r="H2785">
        <v>2530493.8604989401</v>
      </c>
    </row>
    <row r="2786" spans="1:8" x14ac:dyDescent="0.25">
      <c r="A2786" t="s">
        <v>606</v>
      </c>
      <c r="B2786">
        <v>28524</v>
      </c>
      <c r="C2786">
        <v>900000</v>
      </c>
      <c r="D2786" t="b">
        <v>0</v>
      </c>
      <c r="E2786">
        <v>0</v>
      </c>
      <c r="F2786" t="s">
        <v>9</v>
      </c>
      <c r="G2786">
        <v>0.13188893563315099</v>
      </c>
      <c r="H2786">
        <v>2114192.03338726</v>
      </c>
    </row>
    <row r="2787" spans="1:8" x14ac:dyDescent="0.25">
      <c r="A2787" t="s">
        <v>606</v>
      </c>
      <c r="B2787">
        <v>24766</v>
      </c>
      <c r="C2787">
        <v>900000</v>
      </c>
      <c r="D2787" t="b">
        <v>0</v>
      </c>
      <c r="E2787">
        <v>24709</v>
      </c>
      <c r="F2787" t="s">
        <v>1744</v>
      </c>
      <c r="G2787">
        <v>1.6151174997980399E-4</v>
      </c>
      <c r="H2787">
        <v>1865257.3782909301</v>
      </c>
    </row>
    <row r="2788" spans="1:8" x14ac:dyDescent="0.25">
      <c r="A2788" t="s">
        <v>606</v>
      </c>
      <c r="B2788">
        <v>25419</v>
      </c>
      <c r="C2788">
        <v>900000</v>
      </c>
      <c r="D2788" t="b">
        <v>0</v>
      </c>
      <c r="E2788">
        <v>5151</v>
      </c>
      <c r="F2788" t="s">
        <v>1745</v>
      </c>
      <c r="G2788">
        <v>2.5846807506196199E-2</v>
      </c>
      <c r="H2788">
        <v>1912909.74922783</v>
      </c>
    </row>
    <row r="2789" spans="1:8" x14ac:dyDescent="0.25">
      <c r="A2789" t="s">
        <v>606</v>
      </c>
      <c r="B2789">
        <v>24762</v>
      </c>
      <c r="C2789">
        <v>900000</v>
      </c>
      <c r="D2789" t="b">
        <v>0</v>
      </c>
      <c r="E2789">
        <v>24709</v>
      </c>
      <c r="F2789" t="s">
        <v>1746</v>
      </c>
      <c r="G2789">
        <v>0</v>
      </c>
      <c r="H2789">
        <v>1865436.23768201</v>
      </c>
    </row>
    <row r="2790" spans="1:8" x14ac:dyDescent="0.25">
      <c r="A2790" t="s">
        <v>606</v>
      </c>
      <c r="F2790" t="s">
        <v>1747</v>
      </c>
    </row>
    <row r="2791" spans="1:8" x14ac:dyDescent="0.25">
      <c r="A2791" t="s">
        <v>606</v>
      </c>
      <c r="B2791">
        <v>25510.333333333299</v>
      </c>
      <c r="C2791" t="b">
        <v>0</v>
      </c>
      <c r="D2791">
        <v>900000</v>
      </c>
      <c r="F2791" t="s">
        <v>1752</v>
      </c>
      <c r="G2791">
        <v>1.47783251231527E-2</v>
      </c>
      <c r="H2791">
        <v>2784698.6824294198</v>
      </c>
    </row>
    <row r="2792" spans="1:8" x14ac:dyDescent="0.25">
      <c r="A2792" t="s">
        <v>606</v>
      </c>
      <c r="B2792">
        <v>25133.333333333299</v>
      </c>
      <c r="C2792" t="b">
        <v>0</v>
      </c>
      <c r="D2792">
        <v>900000</v>
      </c>
      <c r="F2792" t="s">
        <v>1753</v>
      </c>
      <c r="G2792">
        <v>0</v>
      </c>
      <c r="H2792">
        <v>2985044.3355126302</v>
      </c>
    </row>
    <row r="2793" spans="1:8" x14ac:dyDescent="0.25">
      <c r="A2793" t="s">
        <v>606</v>
      </c>
      <c r="B2793">
        <v>25301.333333333299</v>
      </c>
      <c r="C2793" t="b">
        <v>0</v>
      </c>
      <c r="D2793">
        <v>900000</v>
      </c>
      <c r="F2793" t="s">
        <v>1754</v>
      </c>
      <c r="G2793">
        <v>6.6399662731871896E-3</v>
      </c>
      <c r="H2793">
        <v>2765476.00586924</v>
      </c>
    </row>
    <row r="2794" spans="1:8" x14ac:dyDescent="0.25">
      <c r="A2794" t="s">
        <v>22</v>
      </c>
      <c r="F2794" t="s">
        <v>9</v>
      </c>
    </row>
    <row r="2795" spans="1:8" x14ac:dyDescent="0.25">
      <c r="A2795" t="s">
        <v>22</v>
      </c>
      <c r="B2795">
        <v>24286</v>
      </c>
      <c r="C2795">
        <v>900000</v>
      </c>
      <c r="D2795" t="b">
        <v>0</v>
      </c>
      <c r="E2795">
        <v>24247</v>
      </c>
      <c r="F2795" t="s">
        <v>1744</v>
      </c>
      <c r="G2795">
        <v>0</v>
      </c>
      <c r="H2795">
        <v>2238922.1524581099</v>
      </c>
    </row>
    <row r="2796" spans="1:8" x14ac:dyDescent="0.25">
      <c r="A2796" t="s">
        <v>22</v>
      </c>
      <c r="B2796">
        <v>24918</v>
      </c>
      <c r="C2796">
        <v>900000</v>
      </c>
      <c r="D2796" t="b">
        <v>0</v>
      </c>
      <c r="E2796">
        <v>5116</v>
      </c>
      <c r="F2796" t="s">
        <v>1745</v>
      </c>
      <c r="G2796">
        <v>2.5363191267357001E-2</v>
      </c>
      <c r="H2796">
        <v>2292333.4612410199</v>
      </c>
    </row>
    <row r="2797" spans="1:8" x14ac:dyDescent="0.25">
      <c r="A2797" t="s">
        <v>22</v>
      </c>
      <c r="B2797">
        <v>24290</v>
      </c>
      <c r="C2797">
        <v>900000</v>
      </c>
      <c r="D2797" t="b">
        <v>0</v>
      </c>
      <c r="E2797">
        <v>24248</v>
      </c>
      <c r="F2797" t="s">
        <v>1746</v>
      </c>
      <c r="G2797">
        <v>1.64676821737375E-4</v>
      </c>
      <c r="H2797">
        <v>2238914.7698398102</v>
      </c>
    </row>
    <row r="2798" spans="1:8" x14ac:dyDescent="0.25">
      <c r="A2798" t="s">
        <v>22</v>
      </c>
      <c r="F2798" t="s">
        <v>1747</v>
      </c>
    </row>
    <row r="2799" spans="1:8" x14ac:dyDescent="0.25">
      <c r="A2799" t="s">
        <v>22</v>
      </c>
      <c r="B2799">
        <v>25061.666666666701</v>
      </c>
      <c r="C2799" t="b">
        <v>0</v>
      </c>
      <c r="D2799">
        <v>900000</v>
      </c>
      <c r="F2799" t="s">
        <v>1752</v>
      </c>
      <c r="G2799">
        <v>1.40453547915143E-2</v>
      </c>
      <c r="H2799">
        <v>2664363.57891228</v>
      </c>
    </row>
    <row r="2800" spans="1:8" x14ac:dyDescent="0.25">
      <c r="A2800" t="s">
        <v>22</v>
      </c>
      <c r="B2800">
        <v>24709.666666666701</v>
      </c>
      <c r="C2800" t="b">
        <v>0</v>
      </c>
      <c r="D2800">
        <v>900000</v>
      </c>
      <c r="F2800" t="s">
        <v>1753</v>
      </c>
      <c r="G2800">
        <v>0</v>
      </c>
      <c r="H2800">
        <v>2855869.6356591899</v>
      </c>
    </row>
    <row r="2801" spans="1:8" x14ac:dyDescent="0.25">
      <c r="A2801" t="s">
        <v>22</v>
      </c>
      <c r="B2801">
        <v>24758.666666666701</v>
      </c>
      <c r="C2801" t="b">
        <v>0</v>
      </c>
      <c r="D2801">
        <v>900000</v>
      </c>
      <c r="F2801" t="s">
        <v>1754</v>
      </c>
      <c r="G2801">
        <v>1.9791049598794101E-3</v>
      </c>
      <c r="H2801">
        <v>2641299.47844734</v>
      </c>
    </row>
    <row r="2802" spans="1:8" x14ac:dyDescent="0.25">
      <c r="A2802" t="s">
        <v>1346</v>
      </c>
      <c r="F2802" t="s">
        <v>9</v>
      </c>
    </row>
    <row r="2803" spans="1:8" x14ac:dyDescent="0.25">
      <c r="A2803" t="s">
        <v>1346</v>
      </c>
      <c r="B2803">
        <v>55107</v>
      </c>
      <c r="C2803">
        <v>900000</v>
      </c>
      <c r="D2803" t="b">
        <v>0</v>
      </c>
      <c r="E2803">
        <v>54994</v>
      </c>
      <c r="F2803" t="s">
        <v>1744</v>
      </c>
      <c r="G2803">
        <v>6.3512802366305599E-4</v>
      </c>
      <c r="H2803">
        <v>2719039.1455886802</v>
      </c>
    </row>
    <row r="2804" spans="1:8" x14ac:dyDescent="0.25">
      <c r="A2804" t="s">
        <v>1346</v>
      </c>
      <c r="B2804">
        <v>56613</v>
      </c>
      <c r="C2804">
        <v>900000</v>
      </c>
      <c r="D2804" t="b">
        <v>0</v>
      </c>
      <c r="E2804">
        <v>9291</v>
      </c>
      <c r="F2804" t="s">
        <v>1745</v>
      </c>
      <c r="G2804">
        <v>2.7219896490205401E-2</v>
      </c>
      <c r="H2804">
        <v>2800434.8544113198</v>
      </c>
    </row>
    <row r="2805" spans="1:8" x14ac:dyDescent="0.25">
      <c r="A2805" t="s">
        <v>1346</v>
      </c>
      <c r="B2805">
        <v>55072</v>
      </c>
      <c r="C2805">
        <v>900000</v>
      </c>
      <c r="D2805" t="b">
        <v>0</v>
      </c>
      <c r="E2805">
        <v>54994</v>
      </c>
      <c r="F2805" t="s">
        <v>1746</v>
      </c>
      <c r="G2805">
        <v>0</v>
      </c>
      <c r="H2805">
        <v>2716554.2040299098</v>
      </c>
    </row>
    <row r="2806" spans="1:8" x14ac:dyDescent="0.25">
      <c r="A2806" t="s">
        <v>1346</v>
      </c>
      <c r="F2806" t="s">
        <v>1747</v>
      </c>
    </row>
    <row r="2807" spans="1:8" x14ac:dyDescent="0.25">
      <c r="A2807" t="s">
        <v>1346</v>
      </c>
      <c r="B2807">
        <v>56639</v>
      </c>
      <c r="C2807" t="b">
        <v>0</v>
      </c>
      <c r="D2807">
        <v>900000</v>
      </c>
      <c r="F2807" t="s">
        <v>1752</v>
      </c>
      <c r="G2807">
        <v>8.7395610798213196E-3</v>
      </c>
      <c r="H2807">
        <v>2813296.9978168202</v>
      </c>
    </row>
    <row r="2808" spans="1:8" x14ac:dyDescent="0.25">
      <c r="A2808" t="s">
        <v>1346</v>
      </c>
      <c r="B2808">
        <v>56144</v>
      </c>
      <c r="C2808" t="b">
        <v>0</v>
      </c>
      <c r="D2808">
        <v>900000</v>
      </c>
      <c r="F2808" t="s">
        <v>1753</v>
      </c>
      <c r="G2808">
        <v>0</v>
      </c>
      <c r="H2808">
        <v>3037723.4125203099</v>
      </c>
    </row>
    <row r="2809" spans="1:8" x14ac:dyDescent="0.25">
      <c r="A2809" t="s">
        <v>1346</v>
      </c>
      <c r="B2809">
        <v>56198</v>
      </c>
      <c r="C2809" t="b">
        <v>0</v>
      </c>
      <c r="D2809">
        <v>900000</v>
      </c>
      <c r="F2809" t="s">
        <v>1754</v>
      </c>
      <c r="G2809">
        <v>9.6088828783946799E-4</v>
      </c>
      <c r="H2809">
        <v>2805202.6146425698</v>
      </c>
    </row>
    <row r="2810" spans="1:8" x14ac:dyDescent="0.25">
      <c r="A2810" t="s">
        <v>1388</v>
      </c>
      <c r="F2810" t="s">
        <v>9</v>
      </c>
    </row>
    <row r="2811" spans="1:8" x14ac:dyDescent="0.25">
      <c r="A2811" t="s">
        <v>1388</v>
      </c>
      <c r="B2811">
        <v>54983</v>
      </c>
      <c r="C2811">
        <v>900000</v>
      </c>
      <c r="D2811" t="b">
        <v>0</v>
      </c>
      <c r="E2811">
        <v>54867</v>
      </c>
      <c r="F2811" t="s">
        <v>1744</v>
      </c>
      <c r="G2811">
        <v>1.27312078278741E-3</v>
      </c>
      <c r="H2811">
        <v>2860068.73458758</v>
      </c>
    </row>
    <row r="2812" spans="1:8" x14ac:dyDescent="0.25">
      <c r="A2812" t="s">
        <v>1388</v>
      </c>
      <c r="B2812">
        <v>56570</v>
      </c>
      <c r="C2812">
        <v>900000</v>
      </c>
      <c r="D2812" t="b">
        <v>0</v>
      </c>
      <c r="E2812">
        <v>9470</v>
      </c>
      <c r="F2812" t="s">
        <v>1745</v>
      </c>
      <c r="G2812">
        <v>2.9291143715750399E-2</v>
      </c>
      <c r="H2812">
        <v>2949734.0556441299</v>
      </c>
    </row>
    <row r="2813" spans="1:8" x14ac:dyDescent="0.25">
      <c r="A2813" t="s">
        <v>1388</v>
      </c>
      <c r="B2813">
        <v>54913</v>
      </c>
      <c r="C2813">
        <v>900000</v>
      </c>
      <c r="D2813" t="b">
        <v>0</v>
      </c>
      <c r="E2813">
        <v>54867</v>
      </c>
      <c r="F2813" t="s">
        <v>1746</v>
      </c>
      <c r="G2813">
        <v>0</v>
      </c>
      <c r="H2813">
        <v>2855566.1261692201</v>
      </c>
    </row>
    <row r="2814" spans="1:8" x14ac:dyDescent="0.25">
      <c r="A2814" t="s">
        <v>1388</v>
      </c>
      <c r="F2814" t="s">
        <v>1747</v>
      </c>
    </row>
    <row r="2815" spans="1:8" x14ac:dyDescent="0.25">
      <c r="A2815" t="s">
        <v>1388</v>
      </c>
      <c r="B2815">
        <v>56503.333333333299</v>
      </c>
      <c r="C2815" t="b">
        <v>0</v>
      </c>
      <c r="D2815">
        <v>900000</v>
      </c>
      <c r="F2815" t="s">
        <v>1752</v>
      </c>
      <c r="G2815">
        <v>1.3657011385759E-2</v>
      </c>
      <c r="H2815">
        <v>2724657.63032733</v>
      </c>
    </row>
    <row r="2816" spans="1:8" x14ac:dyDescent="0.25">
      <c r="A2816" t="s">
        <v>1388</v>
      </c>
      <c r="B2816">
        <v>55731.666666666701</v>
      </c>
      <c r="C2816" t="b">
        <v>0</v>
      </c>
      <c r="D2816">
        <v>900000</v>
      </c>
      <c r="F2816" t="s">
        <v>1753</v>
      </c>
      <c r="G2816">
        <v>0</v>
      </c>
      <c r="H2816">
        <v>2940114.8710147301</v>
      </c>
    </row>
    <row r="2817" spans="1:8" x14ac:dyDescent="0.25">
      <c r="A2817" t="s">
        <v>1388</v>
      </c>
      <c r="B2817">
        <v>56128</v>
      </c>
      <c r="C2817" t="b">
        <v>0</v>
      </c>
      <c r="D2817">
        <v>900000</v>
      </c>
      <c r="F2817" t="s">
        <v>1754</v>
      </c>
      <c r="G2817">
        <v>7.0612409730140798E-3</v>
      </c>
      <c r="H2817">
        <v>2722110.7815384599</v>
      </c>
    </row>
    <row r="2818" spans="1:8" x14ac:dyDescent="0.25">
      <c r="A2818" t="s">
        <v>1324</v>
      </c>
      <c r="F2818" t="s">
        <v>9</v>
      </c>
    </row>
    <row r="2819" spans="1:8" x14ac:dyDescent="0.25">
      <c r="A2819" t="s">
        <v>1324</v>
      </c>
      <c r="B2819">
        <v>55106</v>
      </c>
      <c r="C2819">
        <v>900000</v>
      </c>
      <c r="D2819" t="b">
        <v>0</v>
      </c>
      <c r="E2819">
        <v>54971</v>
      </c>
      <c r="F2819" t="s">
        <v>1744</v>
      </c>
      <c r="G2819">
        <v>4.7181795085837801E-4</v>
      </c>
      <c r="H2819">
        <v>2905585.2109864</v>
      </c>
    </row>
    <row r="2820" spans="1:8" x14ac:dyDescent="0.25">
      <c r="A2820" t="s">
        <v>1324</v>
      </c>
      <c r="B2820">
        <v>56711</v>
      </c>
      <c r="C2820">
        <v>900000</v>
      </c>
      <c r="D2820" t="b">
        <v>0</v>
      </c>
      <c r="E2820">
        <v>9412</v>
      </c>
      <c r="F2820" t="s">
        <v>1745</v>
      </c>
      <c r="G2820">
        <v>2.8759852585918101E-2</v>
      </c>
      <c r="H2820">
        <v>2999934.2112562102</v>
      </c>
    </row>
    <row r="2821" spans="1:8" x14ac:dyDescent="0.25">
      <c r="A2821" t="s">
        <v>1324</v>
      </c>
      <c r="B2821">
        <v>55080</v>
      </c>
      <c r="C2821">
        <v>900000</v>
      </c>
      <c r="D2821" t="b">
        <v>0</v>
      </c>
      <c r="E2821">
        <v>54971</v>
      </c>
      <c r="F2821" t="s">
        <v>1746</v>
      </c>
      <c r="G2821">
        <v>0</v>
      </c>
      <c r="H2821">
        <v>2904161.1704079402</v>
      </c>
    </row>
    <row r="2822" spans="1:8" x14ac:dyDescent="0.25">
      <c r="A2822" t="s">
        <v>1324</v>
      </c>
      <c r="F2822" t="s">
        <v>1747</v>
      </c>
    </row>
    <row r="2823" spans="1:8" x14ac:dyDescent="0.25">
      <c r="A2823" t="s">
        <v>1324</v>
      </c>
      <c r="B2823">
        <v>56631.666666666701</v>
      </c>
      <c r="C2823" t="b">
        <v>0</v>
      </c>
      <c r="D2823">
        <v>900000</v>
      </c>
      <c r="F2823" t="s">
        <v>1752</v>
      </c>
      <c r="G2823">
        <v>1.42087760087112E-2</v>
      </c>
      <c r="H2823">
        <v>2694287.9783998402</v>
      </c>
    </row>
    <row r="2824" spans="1:8" x14ac:dyDescent="0.25">
      <c r="A2824" t="s">
        <v>1324</v>
      </c>
      <c r="B2824">
        <v>55827</v>
      </c>
      <c r="C2824" t="b">
        <v>0</v>
      </c>
      <c r="D2824">
        <v>900000</v>
      </c>
      <c r="F2824" t="s">
        <v>1753</v>
      </c>
      <c r="G2824">
        <v>0</v>
      </c>
      <c r="H2824">
        <v>2909550.7638512198</v>
      </c>
    </row>
    <row r="2825" spans="1:8" x14ac:dyDescent="0.25">
      <c r="A2825" t="s">
        <v>1324</v>
      </c>
      <c r="B2825">
        <v>56135.666666666701</v>
      </c>
      <c r="C2825" t="b">
        <v>0</v>
      </c>
      <c r="D2825">
        <v>900000</v>
      </c>
      <c r="F2825" t="s">
        <v>1754</v>
      </c>
      <c r="G2825">
        <v>5.4985837880847698E-3</v>
      </c>
      <c r="H2825">
        <v>2679400.1602092199</v>
      </c>
    </row>
    <row r="2826" spans="1:8" x14ac:dyDescent="0.25">
      <c r="A2826" t="s">
        <v>797</v>
      </c>
      <c r="F2826" t="s">
        <v>9</v>
      </c>
    </row>
    <row r="2827" spans="1:8" x14ac:dyDescent="0.25">
      <c r="A2827" t="s">
        <v>797</v>
      </c>
      <c r="B2827">
        <v>55126</v>
      </c>
      <c r="C2827">
        <v>900000</v>
      </c>
      <c r="D2827" t="b">
        <v>0</v>
      </c>
      <c r="E2827">
        <v>54978</v>
      </c>
      <c r="F2827" t="s">
        <v>1744</v>
      </c>
      <c r="G2827">
        <v>1.56006240249607E-3</v>
      </c>
      <c r="H2827">
        <v>2940424.0548514002</v>
      </c>
    </row>
    <row r="2828" spans="1:8" x14ac:dyDescent="0.25">
      <c r="A2828" t="s">
        <v>797</v>
      </c>
      <c r="B2828">
        <v>56642</v>
      </c>
      <c r="C2828">
        <v>900000</v>
      </c>
      <c r="D2828" t="b">
        <v>0</v>
      </c>
      <c r="E2828">
        <v>9387</v>
      </c>
      <c r="F2828" t="s">
        <v>1745</v>
      </c>
      <c r="G2828">
        <v>2.8282899615126499E-2</v>
      </c>
      <c r="H2828">
        <v>3027110.3899147701</v>
      </c>
    </row>
    <row r="2829" spans="1:8" x14ac:dyDescent="0.25">
      <c r="A2829" t="s">
        <v>797</v>
      </c>
      <c r="B2829">
        <v>55040</v>
      </c>
      <c r="C2829">
        <v>900000</v>
      </c>
      <c r="D2829" t="b">
        <v>0</v>
      </c>
      <c r="E2829">
        <v>54978</v>
      </c>
      <c r="F2829" t="s">
        <v>1746</v>
      </c>
      <c r="G2829">
        <v>0</v>
      </c>
      <c r="H2829">
        <v>2935658.7609265698</v>
      </c>
    </row>
    <row r="2830" spans="1:8" x14ac:dyDescent="0.25">
      <c r="A2830" t="s">
        <v>797</v>
      </c>
      <c r="F2830" t="s">
        <v>1747</v>
      </c>
    </row>
    <row r="2831" spans="1:8" x14ac:dyDescent="0.25">
      <c r="A2831" t="s">
        <v>797</v>
      </c>
      <c r="B2831">
        <v>56618.333333333299</v>
      </c>
      <c r="C2831" t="b">
        <v>0</v>
      </c>
      <c r="D2831">
        <v>900000</v>
      </c>
      <c r="F2831" t="s">
        <v>1752</v>
      </c>
      <c r="G2831">
        <v>1.4023726119337099E-2</v>
      </c>
      <c r="H2831">
        <v>2765764.6707580402</v>
      </c>
    </row>
    <row r="2832" spans="1:8" x14ac:dyDescent="0.25">
      <c r="A2832" t="s">
        <v>797</v>
      </c>
      <c r="B2832">
        <v>55824.333333333299</v>
      </c>
      <c r="C2832" t="b">
        <v>0</v>
      </c>
      <c r="D2832">
        <v>900000</v>
      </c>
      <c r="F2832" t="s">
        <v>1753</v>
      </c>
      <c r="G2832">
        <v>0</v>
      </c>
      <c r="H2832">
        <v>2986142.0212596301</v>
      </c>
    </row>
    <row r="2833" spans="1:8" x14ac:dyDescent="0.25">
      <c r="A2833" t="s">
        <v>797</v>
      </c>
      <c r="B2833">
        <v>56008.333333333299</v>
      </c>
      <c r="C2833" t="b">
        <v>0</v>
      </c>
      <c r="D2833">
        <v>900000</v>
      </c>
      <c r="F2833" t="s">
        <v>1754</v>
      </c>
      <c r="G2833">
        <v>3.2852254128850102E-3</v>
      </c>
      <c r="H2833">
        <v>2737581.2771392502</v>
      </c>
    </row>
    <row r="2834" spans="1:8" x14ac:dyDescent="0.25">
      <c r="A2834" t="s">
        <v>20</v>
      </c>
      <c r="F2834" t="s">
        <v>9</v>
      </c>
    </row>
    <row r="2835" spans="1:8" x14ac:dyDescent="0.25">
      <c r="A2835" t="s">
        <v>20</v>
      </c>
      <c r="B2835">
        <v>54992</v>
      </c>
      <c r="C2835">
        <v>900000</v>
      </c>
      <c r="D2835" t="b">
        <v>0</v>
      </c>
      <c r="E2835">
        <v>54921</v>
      </c>
      <c r="F2835" t="s">
        <v>1744</v>
      </c>
      <c r="G2835">
        <v>0</v>
      </c>
      <c r="H2835">
        <v>2632138.5059702899</v>
      </c>
    </row>
    <row r="2836" spans="1:8" x14ac:dyDescent="0.25">
      <c r="A2836" t="s">
        <v>20</v>
      </c>
      <c r="B2836">
        <v>56575</v>
      </c>
      <c r="C2836">
        <v>900000</v>
      </c>
      <c r="D2836" t="b">
        <v>0</v>
      </c>
      <c r="E2836">
        <v>9266</v>
      </c>
      <c r="F2836" t="s">
        <v>1745</v>
      </c>
      <c r="G2836">
        <v>2.79805567830314E-2</v>
      </c>
      <c r="H2836">
        <v>2717016.0086884801</v>
      </c>
    </row>
    <row r="2837" spans="1:8" x14ac:dyDescent="0.25">
      <c r="A2837" t="s">
        <v>20</v>
      </c>
      <c r="B2837">
        <v>55018</v>
      </c>
      <c r="C2837">
        <v>900000</v>
      </c>
      <c r="D2837" t="b">
        <v>0</v>
      </c>
      <c r="E2837">
        <v>54922</v>
      </c>
      <c r="F2837" t="s">
        <v>1746</v>
      </c>
      <c r="G2837">
        <v>4.7257261259947602E-4</v>
      </c>
      <c r="H2837">
        <v>2632146.9000582499</v>
      </c>
    </row>
    <row r="2838" spans="1:8" x14ac:dyDescent="0.25">
      <c r="A2838" t="s">
        <v>20</v>
      </c>
      <c r="F2838" t="s">
        <v>1747</v>
      </c>
    </row>
    <row r="2839" spans="1:8" x14ac:dyDescent="0.25">
      <c r="A2839" t="s">
        <v>20</v>
      </c>
      <c r="B2839">
        <v>56564.666666666701</v>
      </c>
      <c r="C2839" t="b">
        <v>0</v>
      </c>
      <c r="D2839">
        <v>900000</v>
      </c>
      <c r="F2839" t="s">
        <v>1752</v>
      </c>
      <c r="G2839">
        <v>1.37070255872334E-2</v>
      </c>
      <c r="H2839">
        <v>2776582.0771609098</v>
      </c>
    </row>
    <row r="2840" spans="1:8" x14ac:dyDescent="0.25">
      <c r="A2840" t="s">
        <v>20</v>
      </c>
      <c r="B2840">
        <v>55789.333333333299</v>
      </c>
      <c r="C2840" t="b">
        <v>0</v>
      </c>
      <c r="D2840">
        <v>900000</v>
      </c>
      <c r="F2840" t="s">
        <v>1753</v>
      </c>
      <c r="G2840">
        <v>0</v>
      </c>
      <c r="H2840">
        <v>2999744.61961027</v>
      </c>
    </row>
    <row r="2841" spans="1:8" x14ac:dyDescent="0.25">
      <c r="A2841" t="s">
        <v>20</v>
      </c>
      <c r="B2841">
        <v>56432.333333333299</v>
      </c>
      <c r="C2841" t="b">
        <v>0</v>
      </c>
      <c r="D2841">
        <v>900000</v>
      </c>
      <c r="F2841" t="s">
        <v>1754</v>
      </c>
      <c r="G2841">
        <v>1.13941770970543E-2</v>
      </c>
      <c r="H2841">
        <v>2805485.90246674</v>
      </c>
    </row>
    <row r="2842" spans="1:8" x14ac:dyDescent="0.25">
      <c r="A2842" t="s">
        <v>99</v>
      </c>
      <c r="F2842" t="s">
        <v>9</v>
      </c>
    </row>
    <row r="2843" spans="1:8" x14ac:dyDescent="0.25">
      <c r="A2843" t="s">
        <v>99</v>
      </c>
      <c r="B2843">
        <v>54962</v>
      </c>
      <c r="C2843">
        <v>900000</v>
      </c>
      <c r="D2843" t="b">
        <v>0</v>
      </c>
      <c r="E2843">
        <v>54869</v>
      </c>
      <c r="F2843" t="s">
        <v>1744</v>
      </c>
      <c r="G2843" s="1">
        <v>7.2777555401914995E-5</v>
      </c>
      <c r="H2843">
        <v>2740260.09590988</v>
      </c>
    </row>
    <row r="2844" spans="1:8" x14ac:dyDescent="0.25">
      <c r="A2844" t="s">
        <v>99</v>
      </c>
      <c r="B2844">
        <v>56627</v>
      </c>
      <c r="C2844">
        <v>900000</v>
      </c>
      <c r="D2844" t="b">
        <v>0</v>
      </c>
      <c r="E2844">
        <v>9656</v>
      </c>
      <c r="F2844" t="s">
        <v>1745</v>
      </c>
      <c r="G2844">
        <v>2.9473572677344701E-2</v>
      </c>
      <c r="H2844">
        <v>2830291.0583071099</v>
      </c>
    </row>
    <row r="2845" spans="1:8" x14ac:dyDescent="0.25">
      <c r="A2845" t="s">
        <v>99</v>
      </c>
      <c r="B2845">
        <v>54958</v>
      </c>
      <c r="C2845">
        <v>900000</v>
      </c>
      <c r="D2845" t="b">
        <v>0</v>
      </c>
      <c r="E2845">
        <v>54869</v>
      </c>
      <c r="F2845" t="s">
        <v>1746</v>
      </c>
      <c r="G2845">
        <v>0</v>
      </c>
      <c r="H2845">
        <v>2740555.7010555202</v>
      </c>
    </row>
    <row r="2846" spans="1:8" x14ac:dyDescent="0.25">
      <c r="A2846" t="s">
        <v>99</v>
      </c>
      <c r="F2846" t="s">
        <v>1747</v>
      </c>
    </row>
    <row r="2847" spans="1:8" x14ac:dyDescent="0.25">
      <c r="A2847" t="s">
        <v>99</v>
      </c>
      <c r="B2847">
        <v>56536.666666666701</v>
      </c>
      <c r="C2847" t="b">
        <v>0</v>
      </c>
      <c r="D2847">
        <v>900000</v>
      </c>
      <c r="F2847" t="s">
        <v>1752</v>
      </c>
      <c r="G2847">
        <v>8.2601261718059406E-3</v>
      </c>
      <c r="H2847">
        <v>2863007.4989462802</v>
      </c>
    </row>
    <row r="2848" spans="1:8" x14ac:dyDescent="0.25">
      <c r="A2848" t="s">
        <v>99</v>
      </c>
      <c r="B2848">
        <v>56069.666666666701</v>
      </c>
      <c r="C2848" t="b">
        <v>0</v>
      </c>
      <c r="D2848">
        <v>900000</v>
      </c>
      <c r="F2848" t="s">
        <v>1753</v>
      </c>
      <c r="G2848">
        <v>0</v>
      </c>
      <c r="H2848">
        <v>3131769.71794783</v>
      </c>
    </row>
    <row r="2849" spans="1:8" x14ac:dyDescent="0.25">
      <c r="A2849" t="s">
        <v>99</v>
      </c>
      <c r="B2849">
        <v>56079.666666666701</v>
      </c>
      <c r="C2849" t="b">
        <v>0</v>
      </c>
      <c r="D2849">
        <v>900000</v>
      </c>
      <c r="F2849" t="s">
        <v>1754</v>
      </c>
      <c r="G2849">
        <v>1.7831775034327099E-4</v>
      </c>
      <c r="H2849">
        <v>2848470.4297374301</v>
      </c>
    </row>
    <row r="2850" spans="1:8" x14ac:dyDescent="0.25">
      <c r="A2850" t="s">
        <v>925</v>
      </c>
      <c r="F2850" t="s">
        <v>9</v>
      </c>
    </row>
    <row r="2851" spans="1:8" x14ac:dyDescent="0.25">
      <c r="A2851" t="s">
        <v>925</v>
      </c>
      <c r="B2851">
        <v>54840</v>
      </c>
      <c r="C2851">
        <v>900000</v>
      </c>
      <c r="D2851" t="b">
        <v>0</v>
      </c>
      <c r="E2851">
        <v>54758</v>
      </c>
      <c r="F2851" t="s">
        <v>1744</v>
      </c>
      <c r="G2851">
        <v>0</v>
      </c>
      <c r="H2851">
        <v>2684591.7815949102</v>
      </c>
    </row>
    <row r="2852" spans="1:8" x14ac:dyDescent="0.25">
      <c r="A2852" t="s">
        <v>925</v>
      </c>
      <c r="B2852">
        <v>56726</v>
      </c>
      <c r="C2852">
        <v>900000</v>
      </c>
      <c r="D2852" t="b">
        <v>0</v>
      </c>
      <c r="E2852">
        <v>9265</v>
      </c>
      <c r="F2852" t="s">
        <v>1745</v>
      </c>
      <c r="G2852">
        <v>3.3247540810210502E-2</v>
      </c>
      <c r="H2852">
        <v>2780706.1033111298</v>
      </c>
    </row>
    <row r="2853" spans="1:8" x14ac:dyDescent="0.25">
      <c r="A2853" t="s">
        <v>925</v>
      </c>
      <c r="B2853">
        <v>54851</v>
      </c>
      <c r="C2853">
        <v>900000</v>
      </c>
      <c r="D2853" t="b">
        <v>0</v>
      </c>
      <c r="E2853">
        <v>54758</v>
      </c>
      <c r="F2853" t="s">
        <v>1746</v>
      </c>
      <c r="G2853">
        <v>2.0054329000385201E-4</v>
      </c>
      <c r="H2853">
        <v>2683495.6488018301</v>
      </c>
    </row>
    <row r="2854" spans="1:8" x14ac:dyDescent="0.25">
      <c r="A2854" t="s">
        <v>925</v>
      </c>
      <c r="F2854" t="s">
        <v>1747</v>
      </c>
    </row>
    <row r="2855" spans="1:8" x14ac:dyDescent="0.25">
      <c r="A2855" t="s">
        <v>925</v>
      </c>
      <c r="B2855">
        <v>56424.333333333299</v>
      </c>
      <c r="C2855" t="b">
        <v>0</v>
      </c>
      <c r="D2855">
        <v>900000</v>
      </c>
      <c r="F2855" t="s">
        <v>1752</v>
      </c>
      <c r="G2855">
        <v>1.44559380409163E-2</v>
      </c>
      <c r="H2855">
        <v>2881901.1754701198</v>
      </c>
    </row>
    <row r="2856" spans="1:8" x14ac:dyDescent="0.25">
      <c r="A2856" t="s">
        <v>925</v>
      </c>
      <c r="B2856">
        <v>55608.666666666701</v>
      </c>
      <c r="C2856" t="b">
        <v>0</v>
      </c>
      <c r="D2856">
        <v>900000</v>
      </c>
      <c r="F2856" t="s">
        <v>1753</v>
      </c>
      <c r="G2856">
        <v>0</v>
      </c>
      <c r="H2856">
        <v>3111774.5710236202</v>
      </c>
    </row>
    <row r="2857" spans="1:8" x14ac:dyDescent="0.25">
      <c r="A2857" t="s">
        <v>925</v>
      </c>
      <c r="B2857">
        <v>55821.333333333299</v>
      </c>
      <c r="C2857" t="b">
        <v>0</v>
      </c>
      <c r="D2857">
        <v>900000</v>
      </c>
      <c r="F2857" t="s">
        <v>1754</v>
      </c>
      <c r="G2857">
        <v>3.80977404098803E-3</v>
      </c>
      <c r="H2857">
        <v>2865276.4244147502</v>
      </c>
    </row>
    <row r="2858" spans="1:8" x14ac:dyDescent="0.25">
      <c r="A2858" t="s">
        <v>1053</v>
      </c>
      <c r="F2858" t="s">
        <v>9</v>
      </c>
    </row>
    <row r="2859" spans="1:8" x14ac:dyDescent="0.25">
      <c r="A2859" t="s">
        <v>1053</v>
      </c>
      <c r="B2859">
        <v>54780</v>
      </c>
      <c r="C2859">
        <v>900000</v>
      </c>
      <c r="D2859" t="b">
        <v>0</v>
      </c>
      <c r="E2859">
        <v>54705</v>
      </c>
      <c r="F2859" t="s">
        <v>1744</v>
      </c>
      <c r="G2859">
        <v>5.4764512595839598E-4</v>
      </c>
      <c r="H2859">
        <v>2681419.6299612098</v>
      </c>
    </row>
    <row r="2860" spans="1:8" x14ac:dyDescent="0.25">
      <c r="A2860" t="s">
        <v>1053</v>
      </c>
      <c r="B2860">
        <v>56366</v>
      </c>
      <c r="C2860">
        <v>900000</v>
      </c>
      <c r="D2860" t="b">
        <v>0</v>
      </c>
      <c r="E2860">
        <v>9221</v>
      </c>
      <c r="F2860" t="s">
        <v>1745</v>
      </c>
      <c r="G2860">
        <v>2.86697654614484E-2</v>
      </c>
      <c r="H2860">
        <v>2763638.4396697502</v>
      </c>
    </row>
    <row r="2861" spans="1:8" x14ac:dyDescent="0.25">
      <c r="A2861" t="s">
        <v>1053</v>
      </c>
      <c r="B2861">
        <v>54750</v>
      </c>
      <c r="C2861">
        <v>900000</v>
      </c>
      <c r="D2861" t="b">
        <v>0</v>
      </c>
      <c r="E2861">
        <v>54705</v>
      </c>
      <c r="F2861" t="s">
        <v>1746</v>
      </c>
      <c r="G2861">
        <v>0</v>
      </c>
      <c r="H2861">
        <v>2680282.7044165898</v>
      </c>
    </row>
    <row r="2862" spans="1:8" x14ac:dyDescent="0.25">
      <c r="A2862" t="s">
        <v>1053</v>
      </c>
      <c r="F2862" t="s">
        <v>1747</v>
      </c>
    </row>
    <row r="2863" spans="1:8" x14ac:dyDescent="0.25">
      <c r="A2863" t="s">
        <v>1053</v>
      </c>
      <c r="B2863">
        <v>56369.666666666701</v>
      </c>
      <c r="C2863" t="b">
        <v>0</v>
      </c>
      <c r="D2863">
        <v>900000</v>
      </c>
      <c r="F2863" t="s">
        <v>1752</v>
      </c>
      <c r="G2863">
        <v>1.4322123600754501E-2</v>
      </c>
      <c r="H2863">
        <v>2835390.13207968</v>
      </c>
    </row>
    <row r="2864" spans="1:8" x14ac:dyDescent="0.25">
      <c r="A2864" t="s">
        <v>1053</v>
      </c>
      <c r="B2864">
        <v>55562.333333333299</v>
      </c>
      <c r="C2864" t="b">
        <v>0</v>
      </c>
      <c r="D2864">
        <v>900000</v>
      </c>
      <c r="F2864" t="s">
        <v>1753</v>
      </c>
      <c r="G2864">
        <v>0</v>
      </c>
      <c r="H2864">
        <v>3058111.34222436</v>
      </c>
    </row>
    <row r="2865" spans="1:8" x14ac:dyDescent="0.25">
      <c r="A2865" t="s">
        <v>1053</v>
      </c>
      <c r="B2865">
        <v>55836</v>
      </c>
      <c r="C2865" t="b">
        <v>0</v>
      </c>
      <c r="D2865">
        <v>900000</v>
      </c>
      <c r="F2865" t="s">
        <v>1754</v>
      </c>
      <c r="G2865">
        <v>4.9012584473576704E-3</v>
      </c>
      <c r="H2865">
        <v>2808613.3615434701</v>
      </c>
    </row>
    <row r="2866" spans="1:8" x14ac:dyDescent="0.25">
      <c r="A2866" t="s">
        <v>1063</v>
      </c>
      <c r="F2866" t="s">
        <v>9</v>
      </c>
    </row>
    <row r="2867" spans="1:8" x14ac:dyDescent="0.25">
      <c r="A2867" t="s">
        <v>1063</v>
      </c>
      <c r="B2867">
        <v>54745</v>
      </c>
      <c r="C2867">
        <v>900000</v>
      </c>
      <c r="D2867" t="b">
        <v>0</v>
      </c>
      <c r="E2867">
        <v>54636</v>
      </c>
      <c r="F2867" t="s">
        <v>1744</v>
      </c>
      <c r="G2867">
        <v>2.73997625353961E-4</v>
      </c>
      <c r="H2867">
        <v>2671370.2743660901</v>
      </c>
    </row>
    <row r="2868" spans="1:8" x14ac:dyDescent="0.25">
      <c r="A2868" t="s">
        <v>1063</v>
      </c>
      <c r="B2868">
        <v>56254</v>
      </c>
      <c r="C2868">
        <v>900000</v>
      </c>
      <c r="D2868" t="b">
        <v>0</v>
      </c>
      <c r="E2868">
        <v>9278</v>
      </c>
      <c r="F2868" t="s">
        <v>1745</v>
      </c>
      <c r="G2868">
        <v>2.7091406833291799E-2</v>
      </c>
      <c r="H2868">
        <v>2754190.7994750398</v>
      </c>
    </row>
    <row r="2869" spans="1:8" x14ac:dyDescent="0.25">
      <c r="A2869" t="s">
        <v>1063</v>
      </c>
      <c r="B2869">
        <v>54730</v>
      </c>
      <c r="C2869">
        <v>900000</v>
      </c>
      <c r="D2869" t="b">
        <v>0</v>
      </c>
      <c r="E2869">
        <v>54637</v>
      </c>
      <c r="F2869" t="s">
        <v>1746</v>
      </c>
      <c r="G2869">
        <v>0</v>
      </c>
      <c r="H2869">
        <v>2668519.4156101402</v>
      </c>
    </row>
    <row r="2870" spans="1:8" x14ac:dyDescent="0.25">
      <c r="A2870" t="s">
        <v>1063</v>
      </c>
      <c r="F2870" t="s">
        <v>1747</v>
      </c>
    </row>
    <row r="2871" spans="1:8" x14ac:dyDescent="0.25">
      <c r="A2871" t="s">
        <v>1063</v>
      </c>
      <c r="B2871">
        <v>56256.666666666701</v>
      </c>
      <c r="C2871" t="b">
        <v>0</v>
      </c>
      <c r="D2871">
        <v>900000</v>
      </c>
      <c r="F2871" t="s">
        <v>1752</v>
      </c>
      <c r="G2871">
        <v>1.4066481009658001E-2</v>
      </c>
      <c r="H2871">
        <v>2783565.45246473</v>
      </c>
    </row>
    <row r="2872" spans="1:8" x14ac:dyDescent="0.25">
      <c r="A2872" t="s">
        <v>1063</v>
      </c>
      <c r="B2872">
        <v>55465.333333333299</v>
      </c>
      <c r="C2872" t="b">
        <v>0</v>
      </c>
      <c r="D2872">
        <v>900000</v>
      </c>
      <c r="F2872" t="s">
        <v>1753</v>
      </c>
      <c r="G2872">
        <v>0</v>
      </c>
      <c r="H2872">
        <v>3006785.4432472498</v>
      </c>
    </row>
    <row r="2873" spans="1:8" x14ac:dyDescent="0.25">
      <c r="A2873" t="s">
        <v>1063</v>
      </c>
      <c r="B2873">
        <v>56253</v>
      </c>
      <c r="C2873" t="b">
        <v>0</v>
      </c>
      <c r="D2873">
        <v>900000</v>
      </c>
      <c r="F2873" t="s">
        <v>1754</v>
      </c>
      <c r="G2873">
        <v>1.40022161781E-2</v>
      </c>
      <c r="H2873">
        <v>2815152.9672211199</v>
      </c>
    </row>
    <row r="2874" spans="1:8" x14ac:dyDescent="0.25">
      <c r="A2874" t="s">
        <v>857</v>
      </c>
      <c r="F2874" t="s">
        <v>9</v>
      </c>
    </row>
    <row r="2875" spans="1:8" x14ac:dyDescent="0.25">
      <c r="A2875" t="s">
        <v>857</v>
      </c>
      <c r="B2875">
        <v>54856</v>
      </c>
      <c r="C2875">
        <v>900000</v>
      </c>
      <c r="D2875" t="b">
        <v>0</v>
      </c>
      <c r="E2875">
        <v>54793</v>
      </c>
      <c r="F2875" t="s">
        <v>1744</v>
      </c>
      <c r="G2875">
        <v>0</v>
      </c>
      <c r="H2875">
        <v>2752250.94468281</v>
      </c>
    </row>
    <row r="2876" spans="1:8" x14ac:dyDescent="0.25">
      <c r="A2876" t="s">
        <v>857</v>
      </c>
      <c r="B2876">
        <v>56535</v>
      </c>
      <c r="C2876">
        <v>900000</v>
      </c>
      <c r="D2876" t="b">
        <v>0</v>
      </c>
      <c r="E2876">
        <v>8885</v>
      </c>
      <c r="F2876" t="s">
        <v>1745</v>
      </c>
      <c r="G2876">
        <v>2.9698416909878799E-2</v>
      </c>
      <c r="H2876">
        <v>2843782.3837981401</v>
      </c>
    </row>
    <row r="2877" spans="1:8" x14ac:dyDescent="0.25">
      <c r="A2877" t="s">
        <v>857</v>
      </c>
      <c r="B2877">
        <v>54893</v>
      </c>
      <c r="C2877">
        <v>900000</v>
      </c>
      <c r="D2877" t="b">
        <v>0</v>
      </c>
      <c r="E2877">
        <v>54793</v>
      </c>
      <c r="F2877" t="s">
        <v>1746</v>
      </c>
      <c r="G2877">
        <v>6.7403858415460204E-4</v>
      </c>
      <c r="H2877">
        <v>2752766.0774849299</v>
      </c>
    </row>
    <row r="2878" spans="1:8" x14ac:dyDescent="0.25">
      <c r="A2878" t="s">
        <v>857</v>
      </c>
      <c r="F2878" t="s">
        <v>1747</v>
      </c>
    </row>
    <row r="2879" spans="1:8" x14ac:dyDescent="0.25">
      <c r="A2879" t="s">
        <v>857</v>
      </c>
      <c r="B2879">
        <v>56446.666666666701</v>
      </c>
      <c r="C2879" t="b">
        <v>0</v>
      </c>
      <c r="D2879">
        <v>900000</v>
      </c>
      <c r="F2879" t="s">
        <v>1752</v>
      </c>
      <c r="G2879">
        <v>1.3948269753159199E-2</v>
      </c>
      <c r="H2879">
        <v>2888930.254805</v>
      </c>
    </row>
    <row r="2880" spans="1:8" x14ac:dyDescent="0.25">
      <c r="A2880" t="s">
        <v>857</v>
      </c>
      <c r="B2880">
        <v>55659.333333333299</v>
      </c>
      <c r="C2880" t="b">
        <v>0</v>
      </c>
      <c r="D2880">
        <v>900000</v>
      </c>
      <c r="F2880" t="s">
        <v>1753</v>
      </c>
      <c r="G2880">
        <v>0</v>
      </c>
      <c r="H2880">
        <v>3116376.9868605002</v>
      </c>
    </row>
    <row r="2881" spans="1:8" x14ac:dyDescent="0.25">
      <c r="A2881" t="s">
        <v>857</v>
      </c>
      <c r="B2881">
        <v>56054.666666666701</v>
      </c>
      <c r="C2881" t="b">
        <v>0</v>
      </c>
      <c r="D2881">
        <v>900000</v>
      </c>
      <c r="F2881" t="s">
        <v>1754</v>
      </c>
      <c r="G2881">
        <v>7.0526390904116498E-3</v>
      </c>
      <c r="H2881">
        <v>2876885.2049203198</v>
      </c>
    </row>
    <row r="2882" spans="1:8" x14ac:dyDescent="0.25">
      <c r="A2882" t="s">
        <v>1334</v>
      </c>
      <c r="F2882" t="s">
        <v>9</v>
      </c>
    </row>
    <row r="2883" spans="1:8" x14ac:dyDescent="0.25">
      <c r="A2883" t="s">
        <v>1334</v>
      </c>
      <c r="B2883">
        <v>97734</v>
      </c>
      <c r="C2883">
        <v>900000</v>
      </c>
      <c r="D2883" t="b">
        <v>0</v>
      </c>
      <c r="E2883">
        <v>97554</v>
      </c>
      <c r="F2883" t="s">
        <v>1744</v>
      </c>
      <c r="G2883">
        <v>4.2973785990540998E-4</v>
      </c>
      <c r="H2883">
        <v>2983393.1574837598</v>
      </c>
    </row>
    <row r="2884" spans="1:8" x14ac:dyDescent="0.25">
      <c r="A2884" t="s">
        <v>1334</v>
      </c>
      <c r="B2884">
        <v>101039</v>
      </c>
      <c r="C2884">
        <v>900000</v>
      </c>
      <c r="D2884" t="b">
        <v>0</v>
      </c>
      <c r="E2884">
        <v>14872</v>
      </c>
      <c r="F2884" t="s">
        <v>1745</v>
      </c>
      <c r="G2884">
        <v>3.3125822702124899E-2</v>
      </c>
      <c r="H2884">
        <v>3137435.7174537699</v>
      </c>
    </row>
    <row r="2885" spans="1:8" x14ac:dyDescent="0.25">
      <c r="A2885" t="s">
        <v>1334</v>
      </c>
      <c r="B2885">
        <v>97692</v>
      </c>
      <c r="C2885">
        <v>900000</v>
      </c>
      <c r="D2885" t="b">
        <v>0</v>
      </c>
      <c r="E2885">
        <v>97554</v>
      </c>
      <c r="F2885" t="s">
        <v>1746</v>
      </c>
      <c r="G2885">
        <v>0</v>
      </c>
      <c r="H2885">
        <v>2980489.90535982</v>
      </c>
    </row>
    <row r="2886" spans="1:8" x14ac:dyDescent="0.25">
      <c r="A2886" t="s">
        <v>1334</v>
      </c>
      <c r="F2886" t="s">
        <v>1747</v>
      </c>
    </row>
    <row r="2887" spans="1:8" x14ac:dyDescent="0.25">
      <c r="A2887" t="s">
        <v>1334</v>
      </c>
      <c r="B2887">
        <v>100203</v>
      </c>
      <c r="C2887" t="b">
        <v>0</v>
      </c>
      <c r="D2887">
        <v>900000</v>
      </c>
      <c r="F2887" t="s">
        <v>1752</v>
      </c>
      <c r="G2887">
        <v>8.4728002155624003E-3</v>
      </c>
      <c r="H2887">
        <v>2951881.3432131601</v>
      </c>
    </row>
    <row r="2888" spans="1:8" x14ac:dyDescent="0.25">
      <c r="A2888" t="s">
        <v>1334</v>
      </c>
      <c r="B2888">
        <v>99354</v>
      </c>
      <c r="C2888" t="b">
        <v>0</v>
      </c>
      <c r="D2888">
        <v>900000</v>
      </c>
      <c r="F2888" t="s">
        <v>1753</v>
      </c>
      <c r="G2888">
        <v>0</v>
      </c>
      <c r="H2888">
        <v>3244992.5874969801</v>
      </c>
    </row>
    <row r="2889" spans="1:8" x14ac:dyDescent="0.25">
      <c r="A2889" t="s">
        <v>1334</v>
      </c>
      <c r="B2889">
        <v>99495.666666666701</v>
      </c>
      <c r="C2889" t="b">
        <v>0</v>
      </c>
      <c r="D2889">
        <v>900000</v>
      </c>
      <c r="F2889" t="s">
        <v>1754</v>
      </c>
      <c r="G2889">
        <v>1.4238476047533401E-3</v>
      </c>
      <c r="H2889">
        <v>2944940.5733728502</v>
      </c>
    </row>
    <row r="2890" spans="1:8" x14ac:dyDescent="0.25">
      <c r="A2890" t="s">
        <v>66</v>
      </c>
      <c r="F2890" t="s">
        <v>9</v>
      </c>
    </row>
    <row r="2891" spans="1:8" x14ac:dyDescent="0.25">
      <c r="A2891" t="s">
        <v>66</v>
      </c>
      <c r="B2891">
        <v>97561</v>
      </c>
      <c r="C2891">
        <v>900000</v>
      </c>
      <c r="D2891" t="b">
        <v>0</v>
      </c>
      <c r="E2891">
        <v>97353</v>
      </c>
      <c r="F2891" t="s">
        <v>1744</v>
      </c>
      <c r="G2891">
        <v>9.2249976937508504E-4</v>
      </c>
      <c r="H2891">
        <v>2885511.9871794898</v>
      </c>
    </row>
    <row r="2892" spans="1:8" x14ac:dyDescent="0.25">
      <c r="A2892" t="s">
        <v>66</v>
      </c>
      <c r="B2892">
        <v>100981</v>
      </c>
      <c r="C2892">
        <v>900000</v>
      </c>
      <c r="D2892" t="b">
        <v>0</v>
      </c>
      <c r="E2892">
        <v>14413</v>
      </c>
      <c r="F2892" t="s">
        <v>1745</v>
      </c>
      <c r="G2892">
        <v>3.47590140719541E-2</v>
      </c>
      <c r="H2892">
        <v>3037848.75834087</v>
      </c>
    </row>
    <row r="2893" spans="1:8" x14ac:dyDescent="0.25">
      <c r="A2893" t="s">
        <v>66</v>
      </c>
      <c r="B2893">
        <v>97471</v>
      </c>
      <c r="C2893">
        <v>900000</v>
      </c>
      <c r="D2893" t="b">
        <v>0</v>
      </c>
      <c r="E2893">
        <v>97353</v>
      </c>
      <c r="F2893" t="s">
        <v>1746</v>
      </c>
      <c r="G2893">
        <v>0</v>
      </c>
      <c r="H2893">
        <v>2880618.9654600299</v>
      </c>
    </row>
    <row r="2894" spans="1:8" x14ac:dyDescent="0.25">
      <c r="A2894" t="s">
        <v>66</v>
      </c>
      <c r="F2894" t="s">
        <v>1747</v>
      </c>
    </row>
    <row r="2895" spans="1:8" x14ac:dyDescent="0.25">
      <c r="A2895" t="s">
        <v>66</v>
      </c>
      <c r="B2895">
        <v>100038</v>
      </c>
      <c r="C2895" t="b">
        <v>0</v>
      </c>
      <c r="D2895">
        <v>900000</v>
      </c>
      <c r="F2895" t="s">
        <v>1752</v>
      </c>
      <c r="G2895">
        <v>9.1298639850190301E-3</v>
      </c>
      <c r="H2895">
        <v>2916087.5190008399</v>
      </c>
    </row>
    <row r="2896" spans="1:8" x14ac:dyDescent="0.25">
      <c r="A2896" t="s">
        <v>66</v>
      </c>
      <c r="B2896">
        <v>99124.666666666701</v>
      </c>
      <c r="C2896" t="b">
        <v>0</v>
      </c>
      <c r="D2896">
        <v>900000</v>
      </c>
      <c r="F2896" t="s">
        <v>1753</v>
      </c>
      <c r="G2896">
        <v>0</v>
      </c>
      <c r="H2896">
        <v>3201831.23102905</v>
      </c>
    </row>
    <row r="2897" spans="1:8" x14ac:dyDescent="0.25">
      <c r="A2897" t="s">
        <v>66</v>
      </c>
      <c r="B2897">
        <v>99272.666666666701</v>
      </c>
      <c r="C2897" t="b">
        <v>0</v>
      </c>
      <c r="D2897">
        <v>900000</v>
      </c>
      <c r="F2897" t="s">
        <v>1754</v>
      </c>
      <c r="G2897">
        <v>1.4908434010032501E-3</v>
      </c>
      <c r="H2897">
        <v>2907647.8720856099</v>
      </c>
    </row>
    <row r="2898" spans="1:8" x14ac:dyDescent="0.25">
      <c r="A2898" t="s">
        <v>116</v>
      </c>
      <c r="F2898" t="s">
        <v>9</v>
      </c>
    </row>
    <row r="2899" spans="1:8" x14ac:dyDescent="0.25">
      <c r="A2899" t="s">
        <v>116</v>
      </c>
      <c r="B2899">
        <v>97585</v>
      </c>
      <c r="C2899">
        <v>900000</v>
      </c>
      <c r="D2899" t="b">
        <v>0</v>
      </c>
      <c r="E2899">
        <v>97374</v>
      </c>
      <c r="F2899" t="s">
        <v>1744</v>
      </c>
      <c r="G2899">
        <v>1.1067274683609399E-3</v>
      </c>
      <c r="H2899">
        <v>2919526.45528132</v>
      </c>
    </row>
    <row r="2900" spans="1:8" x14ac:dyDescent="0.25">
      <c r="A2900" t="s">
        <v>116</v>
      </c>
      <c r="B2900">
        <v>100836</v>
      </c>
      <c r="C2900">
        <v>901360</v>
      </c>
      <c r="D2900" t="b">
        <v>0</v>
      </c>
      <c r="E2900">
        <v>14260</v>
      </c>
      <c r="F2900" t="s">
        <v>1745</v>
      </c>
      <c r="G2900">
        <v>3.3311515728509697E-2</v>
      </c>
      <c r="H2900">
        <v>3070443.3067077999</v>
      </c>
    </row>
    <row r="2901" spans="1:8" x14ac:dyDescent="0.25">
      <c r="A2901" t="s">
        <v>116</v>
      </c>
      <c r="B2901">
        <v>97477</v>
      </c>
      <c r="C2901">
        <v>900000</v>
      </c>
      <c r="D2901" t="b">
        <v>0</v>
      </c>
      <c r="E2901">
        <v>97374</v>
      </c>
      <c r="F2901" t="s">
        <v>1746</v>
      </c>
      <c r="G2901">
        <v>0</v>
      </c>
      <c r="H2901">
        <v>2914241.2144908099</v>
      </c>
    </row>
    <row r="2902" spans="1:8" x14ac:dyDescent="0.25">
      <c r="A2902" t="s">
        <v>116</v>
      </c>
      <c r="F2902" t="s">
        <v>1747</v>
      </c>
    </row>
    <row r="2903" spans="1:8" x14ac:dyDescent="0.25">
      <c r="A2903" t="s">
        <v>116</v>
      </c>
      <c r="B2903">
        <v>100052.66666666701</v>
      </c>
      <c r="C2903" t="b">
        <v>0</v>
      </c>
      <c r="D2903">
        <v>900000</v>
      </c>
      <c r="F2903" t="s">
        <v>1752</v>
      </c>
      <c r="G2903">
        <v>9.2951045782554403E-3</v>
      </c>
      <c r="H2903">
        <v>2830510.6101589501</v>
      </c>
    </row>
    <row r="2904" spans="1:8" x14ac:dyDescent="0.25">
      <c r="A2904" t="s">
        <v>116</v>
      </c>
      <c r="B2904">
        <v>99122.666666666701</v>
      </c>
      <c r="C2904" t="b">
        <v>0</v>
      </c>
      <c r="D2904">
        <v>900000</v>
      </c>
      <c r="F2904" t="s">
        <v>1753</v>
      </c>
      <c r="G2904">
        <v>0</v>
      </c>
      <c r="H2904">
        <v>3067846.5560801299</v>
      </c>
    </row>
    <row r="2905" spans="1:8" x14ac:dyDescent="0.25">
      <c r="A2905" t="s">
        <v>116</v>
      </c>
      <c r="B2905">
        <v>99429.666666666701</v>
      </c>
      <c r="C2905" t="b">
        <v>0</v>
      </c>
      <c r="D2905">
        <v>900000</v>
      </c>
      <c r="F2905" t="s">
        <v>1754</v>
      </c>
      <c r="G2905">
        <v>3.0876096671348398E-3</v>
      </c>
      <c r="H2905">
        <v>2825172.5968876001</v>
      </c>
    </row>
    <row r="2906" spans="1:8" x14ac:dyDescent="0.25">
      <c r="A2906" t="s">
        <v>1439</v>
      </c>
      <c r="F2906" t="s">
        <v>9</v>
      </c>
    </row>
    <row r="2907" spans="1:8" x14ac:dyDescent="0.25">
      <c r="A2907" t="s">
        <v>1439</v>
      </c>
      <c r="B2907">
        <v>97327</v>
      </c>
      <c r="C2907">
        <v>900000</v>
      </c>
      <c r="D2907" t="b">
        <v>0</v>
      </c>
      <c r="E2907">
        <v>97176</v>
      </c>
      <c r="F2907" t="s">
        <v>1744</v>
      </c>
      <c r="G2907">
        <v>7.3977416338733004E-4</v>
      </c>
      <c r="H2907">
        <v>2879028.1793232402</v>
      </c>
    </row>
    <row r="2908" spans="1:8" x14ac:dyDescent="0.25">
      <c r="A2908" t="s">
        <v>1439</v>
      </c>
      <c r="B2908">
        <v>100789</v>
      </c>
      <c r="C2908">
        <v>900000</v>
      </c>
      <c r="D2908" t="b">
        <v>0</v>
      </c>
      <c r="E2908">
        <v>14255</v>
      </c>
      <c r="F2908" t="s">
        <v>1745</v>
      </c>
      <c r="G2908">
        <v>3.5063350167180998E-2</v>
      </c>
      <c r="H2908">
        <v>3025113.08477592</v>
      </c>
    </row>
    <row r="2909" spans="1:8" x14ac:dyDescent="0.25">
      <c r="A2909" t="s">
        <v>1439</v>
      </c>
      <c r="B2909">
        <v>97255</v>
      </c>
      <c r="C2909">
        <v>900000</v>
      </c>
      <c r="D2909" t="b">
        <v>0</v>
      </c>
      <c r="E2909">
        <v>97176</v>
      </c>
      <c r="F2909" t="s">
        <v>1746</v>
      </c>
      <c r="G2909">
        <v>0</v>
      </c>
      <c r="H2909">
        <v>2875655.31757042</v>
      </c>
    </row>
    <row r="2910" spans="1:8" x14ac:dyDescent="0.25">
      <c r="A2910" t="s">
        <v>1439</v>
      </c>
      <c r="F2910" t="s">
        <v>1747</v>
      </c>
    </row>
    <row r="2911" spans="1:8" x14ac:dyDescent="0.25">
      <c r="A2911" t="s">
        <v>1439</v>
      </c>
      <c r="B2911">
        <v>99891.666666666701</v>
      </c>
      <c r="C2911" t="b">
        <v>0</v>
      </c>
      <c r="D2911">
        <v>900000</v>
      </c>
      <c r="F2911" t="s">
        <v>1752</v>
      </c>
      <c r="G2911">
        <v>1.20196879953283E-2</v>
      </c>
      <c r="H2911">
        <v>2896929.5779745602</v>
      </c>
    </row>
    <row r="2912" spans="1:8" x14ac:dyDescent="0.25">
      <c r="A2912" t="s">
        <v>1439</v>
      </c>
      <c r="B2912">
        <v>98691</v>
      </c>
      <c r="C2912" t="b">
        <v>0</v>
      </c>
      <c r="D2912">
        <v>900000</v>
      </c>
      <c r="F2912" t="s">
        <v>1753</v>
      </c>
      <c r="G2912">
        <v>0</v>
      </c>
      <c r="H2912">
        <v>3139496.8723701402</v>
      </c>
    </row>
    <row r="2913" spans="1:8" x14ac:dyDescent="0.25">
      <c r="A2913" t="s">
        <v>1439</v>
      </c>
      <c r="B2913">
        <v>99473</v>
      </c>
      <c r="C2913" t="b">
        <v>0</v>
      </c>
      <c r="D2913">
        <v>900000</v>
      </c>
      <c r="F2913" t="s">
        <v>1754</v>
      </c>
      <c r="G2913">
        <v>7.8614297347018303E-3</v>
      </c>
      <c r="H2913">
        <v>2893639.4172411701</v>
      </c>
    </row>
    <row r="2914" spans="1:8" x14ac:dyDescent="0.25">
      <c r="A2914" t="s">
        <v>198</v>
      </c>
      <c r="F2914" t="s">
        <v>9</v>
      </c>
    </row>
    <row r="2915" spans="1:8" x14ac:dyDescent="0.25">
      <c r="A2915" t="s">
        <v>198</v>
      </c>
      <c r="B2915">
        <v>97373</v>
      </c>
      <c r="C2915">
        <v>900000</v>
      </c>
      <c r="D2915" t="b">
        <v>0</v>
      </c>
      <c r="E2915">
        <v>97245</v>
      </c>
      <c r="F2915" t="s">
        <v>1744</v>
      </c>
      <c r="G2915">
        <v>2.6701447013033298E-4</v>
      </c>
      <c r="H2915">
        <v>2957024.9431994502</v>
      </c>
    </row>
    <row r="2916" spans="1:8" x14ac:dyDescent="0.25">
      <c r="A2916" t="s">
        <v>198</v>
      </c>
      <c r="B2916">
        <v>100536</v>
      </c>
      <c r="C2916">
        <v>900000</v>
      </c>
      <c r="D2916" t="b">
        <v>0</v>
      </c>
      <c r="E2916">
        <v>14326</v>
      </c>
      <c r="F2916" t="s">
        <v>1745</v>
      </c>
      <c r="G2916">
        <v>3.1719980902363401E-2</v>
      </c>
      <c r="H2916">
        <v>3097633.0715748998</v>
      </c>
    </row>
    <row r="2917" spans="1:8" x14ac:dyDescent="0.25">
      <c r="A2917" t="s">
        <v>198</v>
      </c>
      <c r="B2917">
        <v>97347</v>
      </c>
      <c r="C2917">
        <v>900000</v>
      </c>
      <c r="D2917" t="b">
        <v>0</v>
      </c>
      <c r="E2917">
        <v>97245</v>
      </c>
      <c r="F2917" t="s">
        <v>1746</v>
      </c>
      <c r="G2917">
        <v>0</v>
      </c>
      <c r="H2917">
        <v>2952834.8005773202</v>
      </c>
    </row>
    <row r="2918" spans="1:8" x14ac:dyDescent="0.25">
      <c r="A2918" t="s">
        <v>198</v>
      </c>
      <c r="F2918" t="s">
        <v>1747</v>
      </c>
    </row>
    <row r="2919" spans="1:8" x14ac:dyDescent="0.25">
      <c r="A2919" t="s">
        <v>198</v>
      </c>
      <c r="B2919">
        <v>99946</v>
      </c>
      <c r="C2919" t="b">
        <v>0</v>
      </c>
      <c r="D2919">
        <v>900000</v>
      </c>
      <c r="F2919" t="s">
        <v>1752</v>
      </c>
      <c r="G2919">
        <v>9.2416571615339099E-3</v>
      </c>
      <c r="H2919">
        <v>2951610.3146449798</v>
      </c>
    </row>
    <row r="2920" spans="1:8" x14ac:dyDescent="0.25">
      <c r="A2920" t="s">
        <v>198</v>
      </c>
      <c r="B2920">
        <v>99022.333333333299</v>
      </c>
      <c r="C2920" t="b">
        <v>0</v>
      </c>
      <c r="D2920">
        <v>900000</v>
      </c>
      <c r="F2920" t="s">
        <v>1753</v>
      </c>
      <c r="G2920">
        <v>0</v>
      </c>
      <c r="H2920">
        <v>3199706.2422684599</v>
      </c>
    </row>
    <row r="2921" spans="1:8" x14ac:dyDescent="0.25">
      <c r="A2921" t="s">
        <v>198</v>
      </c>
      <c r="B2921">
        <v>99492.666666666701</v>
      </c>
      <c r="C2921" t="b">
        <v>0</v>
      </c>
      <c r="D2921">
        <v>900000</v>
      </c>
      <c r="F2921" t="s">
        <v>1754</v>
      </c>
      <c r="G2921">
        <v>4.7273165861471097E-3</v>
      </c>
      <c r="H2921">
        <v>2955817.14482375</v>
      </c>
    </row>
    <row r="2922" spans="1:8" x14ac:dyDescent="0.25">
      <c r="A2922" t="s">
        <v>1100</v>
      </c>
      <c r="F2922" t="s">
        <v>9</v>
      </c>
    </row>
    <row r="2923" spans="1:8" x14ac:dyDescent="0.25">
      <c r="A2923" t="s">
        <v>1100</v>
      </c>
      <c r="B2923">
        <v>97497</v>
      </c>
      <c r="C2923">
        <v>900000</v>
      </c>
      <c r="D2923" t="b">
        <v>0</v>
      </c>
      <c r="E2923">
        <v>97304</v>
      </c>
      <c r="F2923" t="s">
        <v>1744</v>
      </c>
      <c r="G2923">
        <v>7.4874098690214097E-4</v>
      </c>
      <c r="H2923">
        <v>2931029.9584381301</v>
      </c>
    </row>
    <row r="2924" spans="1:8" x14ac:dyDescent="0.25">
      <c r="A2924" t="s">
        <v>1100</v>
      </c>
      <c r="B2924">
        <v>100681</v>
      </c>
      <c r="C2924">
        <v>900000</v>
      </c>
      <c r="D2924" t="b">
        <v>0</v>
      </c>
      <c r="E2924">
        <v>14607</v>
      </c>
      <c r="F2924" t="s">
        <v>1745</v>
      </c>
      <c r="G2924">
        <v>3.2349698552855098E-2</v>
      </c>
      <c r="H2924">
        <v>3077154.5386786102</v>
      </c>
    </row>
    <row r="2925" spans="1:8" x14ac:dyDescent="0.25">
      <c r="A2925" t="s">
        <v>1100</v>
      </c>
      <c r="B2925">
        <v>97424</v>
      </c>
      <c r="C2925">
        <v>900000</v>
      </c>
      <c r="D2925" t="b">
        <v>0</v>
      </c>
      <c r="E2925">
        <v>97304</v>
      </c>
      <c r="F2925" t="s">
        <v>1746</v>
      </c>
      <c r="G2925">
        <v>0</v>
      </c>
      <c r="H2925">
        <v>2923966.1500828201</v>
      </c>
    </row>
    <row r="2926" spans="1:8" x14ac:dyDescent="0.25">
      <c r="A2926" t="s">
        <v>1100</v>
      </c>
      <c r="F2926" t="s">
        <v>1747</v>
      </c>
    </row>
    <row r="2927" spans="1:8" x14ac:dyDescent="0.25">
      <c r="A2927" t="s">
        <v>1100</v>
      </c>
      <c r="B2927">
        <v>100002.66666666701</v>
      </c>
      <c r="C2927" t="b">
        <v>0</v>
      </c>
      <c r="D2927">
        <v>900000</v>
      </c>
      <c r="F2927" t="s">
        <v>1752</v>
      </c>
      <c r="G2927">
        <v>8.9164288952294796E-3</v>
      </c>
      <c r="H2927">
        <v>2881707.4811448799</v>
      </c>
    </row>
    <row r="2928" spans="1:8" x14ac:dyDescent="0.25">
      <c r="A2928" t="s">
        <v>1100</v>
      </c>
      <c r="B2928">
        <v>99111</v>
      </c>
      <c r="C2928" t="b">
        <v>0</v>
      </c>
      <c r="D2928">
        <v>900000</v>
      </c>
      <c r="F2928" t="s">
        <v>1753</v>
      </c>
      <c r="G2928">
        <v>0</v>
      </c>
      <c r="H2928">
        <v>3167117.1102242498</v>
      </c>
    </row>
    <row r="2929" spans="1:8" x14ac:dyDescent="0.25">
      <c r="A2929" t="s">
        <v>1100</v>
      </c>
      <c r="B2929">
        <v>99612</v>
      </c>
      <c r="C2929" t="b">
        <v>0</v>
      </c>
      <c r="D2929">
        <v>900000</v>
      </c>
      <c r="F2929" t="s">
        <v>1754</v>
      </c>
      <c r="G2929">
        <v>5.02951451632339E-3</v>
      </c>
      <c r="H2929">
        <v>2897516.3775007399</v>
      </c>
    </row>
    <row r="2930" spans="1:8" x14ac:dyDescent="0.25">
      <c r="A2930" t="s">
        <v>532</v>
      </c>
      <c r="F2930" t="s">
        <v>9</v>
      </c>
    </row>
    <row r="2931" spans="1:8" x14ac:dyDescent="0.25">
      <c r="A2931" t="s">
        <v>532</v>
      </c>
      <c r="B2931">
        <v>97407</v>
      </c>
      <c r="C2931">
        <v>900000</v>
      </c>
      <c r="D2931" t="b">
        <v>0</v>
      </c>
      <c r="E2931">
        <v>97257</v>
      </c>
      <c r="F2931" t="s">
        <v>1744</v>
      </c>
      <c r="G2931">
        <v>1.6425924214891199E-4</v>
      </c>
      <c r="H2931">
        <v>2924138.6240191301</v>
      </c>
    </row>
    <row r="2932" spans="1:8" x14ac:dyDescent="0.25">
      <c r="A2932" t="s">
        <v>532</v>
      </c>
      <c r="B2932">
        <v>100620</v>
      </c>
      <c r="C2932">
        <v>900000</v>
      </c>
      <c r="D2932" t="b">
        <v>0</v>
      </c>
      <c r="E2932">
        <v>14455</v>
      </c>
      <c r="F2932" t="s">
        <v>1745</v>
      </c>
      <c r="G2932">
        <v>3.2091035579407602E-2</v>
      </c>
      <c r="H2932">
        <v>3063965.8604095099</v>
      </c>
    </row>
    <row r="2933" spans="1:8" x14ac:dyDescent="0.25">
      <c r="A2933" t="s">
        <v>532</v>
      </c>
      <c r="B2933">
        <v>97391</v>
      </c>
      <c r="C2933">
        <v>900000</v>
      </c>
      <c r="D2933" t="b">
        <v>0</v>
      </c>
      <c r="E2933">
        <v>97257</v>
      </c>
      <c r="F2933" t="s">
        <v>1746</v>
      </c>
      <c r="G2933">
        <v>0</v>
      </c>
      <c r="H2933">
        <v>2921593.3107528202</v>
      </c>
    </row>
    <row r="2934" spans="1:8" x14ac:dyDescent="0.25">
      <c r="A2934" t="s">
        <v>532</v>
      </c>
      <c r="F2934" t="s">
        <v>1747</v>
      </c>
    </row>
    <row r="2935" spans="1:8" x14ac:dyDescent="0.25">
      <c r="A2935" t="s">
        <v>532</v>
      </c>
      <c r="B2935">
        <v>99928.666666666701</v>
      </c>
      <c r="C2935" t="b">
        <v>0</v>
      </c>
      <c r="D2935">
        <v>900000</v>
      </c>
      <c r="F2935" t="s">
        <v>1752</v>
      </c>
      <c r="G2935">
        <v>7.2418325071884598E-3</v>
      </c>
      <c r="H2935">
        <v>2912279.6279569902</v>
      </c>
    </row>
    <row r="2936" spans="1:8" x14ac:dyDescent="0.25">
      <c r="A2936" t="s">
        <v>532</v>
      </c>
      <c r="B2936">
        <v>99309.333333333299</v>
      </c>
      <c r="C2936" t="b">
        <v>0</v>
      </c>
      <c r="D2936">
        <v>900000</v>
      </c>
      <c r="F2936" t="s">
        <v>1753</v>
      </c>
      <c r="G2936">
        <v>1.05058940415126E-3</v>
      </c>
      <c r="H2936">
        <v>3197303.2380824401</v>
      </c>
    </row>
    <row r="2937" spans="1:8" x14ac:dyDescent="0.25">
      <c r="A2937" t="s">
        <v>532</v>
      </c>
      <c r="B2937">
        <v>99205</v>
      </c>
      <c r="C2937" t="b">
        <v>0</v>
      </c>
      <c r="D2937">
        <v>900000</v>
      </c>
      <c r="F2937" t="s">
        <v>1754</v>
      </c>
      <c r="G2937">
        <v>0</v>
      </c>
      <c r="H2937">
        <v>2903749.4009557902</v>
      </c>
    </row>
    <row r="2938" spans="1:8" x14ac:dyDescent="0.25">
      <c r="A2938" t="s">
        <v>293</v>
      </c>
      <c r="F2938" t="s">
        <v>9</v>
      </c>
    </row>
    <row r="2939" spans="1:8" x14ac:dyDescent="0.25">
      <c r="A2939" t="s">
        <v>293</v>
      </c>
      <c r="B2939">
        <v>97424</v>
      </c>
      <c r="C2939">
        <v>900000</v>
      </c>
      <c r="D2939" t="b">
        <v>0</v>
      </c>
      <c r="E2939">
        <v>97190</v>
      </c>
      <c r="F2939" t="s">
        <v>1744</v>
      </c>
      <c r="G2939">
        <v>1.53966168500574E-3</v>
      </c>
      <c r="H2939">
        <v>2881507.4689047202</v>
      </c>
    </row>
    <row r="2940" spans="1:8" x14ac:dyDescent="0.25">
      <c r="A2940" t="s">
        <v>293</v>
      </c>
      <c r="B2940">
        <v>100601</v>
      </c>
      <c r="C2940">
        <v>900000</v>
      </c>
      <c r="D2940" t="b">
        <v>0</v>
      </c>
      <c r="E2940">
        <v>14445</v>
      </c>
      <c r="F2940" t="s">
        <v>1745</v>
      </c>
      <c r="G2940">
        <v>3.30712418365623E-2</v>
      </c>
      <c r="H2940">
        <v>3013898.9408284002</v>
      </c>
    </row>
    <row r="2941" spans="1:8" x14ac:dyDescent="0.25">
      <c r="A2941" t="s">
        <v>293</v>
      </c>
      <c r="B2941">
        <v>97274</v>
      </c>
      <c r="C2941">
        <v>900000</v>
      </c>
      <c r="D2941" t="b">
        <v>0</v>
      </c>
      <c r="E2941">
        <v>97190</v>
      </c>
      <c r="F2941" t="s">
        <v>1746</v>
      </c>
      <c r="G2941">
        <v>0</v>
      </c>
      <c r="H2941">
        <v>2877605.22068591</v>
      </c>
    </row>
    <row r="2942" spans="1:8" x14ac:dyDescent="0.25">
      <c r="A2942" t="s">
        <v>293</v>
      </c>
      <c r="F2942" t="s">
        <v>1747</v>
      </c>
    </row>
    <row r="2943" spans="1:8" x14ac:dyDescent="0.25">
      <c r="A2943" t="s">
        <v>293</v>
      </c>
      <c r="B2943">
        <v>99845.333333333299</v>
      </c>
      <c r="C2943" t="b">
        <v>0</v>
      </c>
      <c r="D2943">
        <v>900000</v>
      </c>
      <c r="F2943" t="s">
        <v>1752</v>
      </c>
      <c r="G2943">
        <v>3.51209871267555E-3</v>
      </c>
      <c r="H2943">
        <v>2965220.2634846801</v>
      </c>
    </row>
    <row r="2944" spans="1:8" x14ac:dyDescent="0.25">
      <c r="A2944" t="s">
        <v>293</v>
      </c>
      <c r="B2944">
        <v>99542.333333333299</v>
      </c>
      <c r="C2944" t="b">
        <v>0</v>
      </c>
      <c r="D2944">
        <v>900000</v>
      </c>
      <c r="F2944" t="s">
        <v>1753</v>
      </c>
      <c r="G2944">
        <v>4.7885824121718401E-4</v>
      </c>
      <c r="H2944">
        <v>3255395.7017417299</v>
      </c>
    </row>
    <row r="2945" spans="1:8" x14ac:dyDescent="0.25">
      <c r="A2945" t="s">
        <v>293</v>
      </c>
      <c r="B2945">
        <v>99494.666666666701</v>
      </c>
      <c r="C2945" t="b">
        <v>0</v>
      </c>
      <c r="D2945">
        <v>900000</v>
      </c>
      <c r="F2945" t="s">
        <v>1754</v>
      </c>
      <c r="G2945">
        <v>0</v>
      </c>
      <c r="H2945">
        <v>2972666.6296337699</v>
      </c>
    </row>
    <row r="2946" spans="1:8" x14ac:dyDescent="0.25">
      <c r="A2946" t="s">
        <v>1055</v>
      </c>
      <c r="F2946" t="s">
        <v>9</v>
      </c>
    </row>
    <row r="2947" spans="1:8" x14ac:dyDescent="0.25">
      <c r="A2947" t="s">
        <v>1055</v>
      </c>
      <c r="B2947">
        <v>97501</v>
      </c>
      <c r="C2947">
        <v>900000</v>
      </c>
      <c r="D2947" t="b">
        <v>0</v>
      </c>
      <c r="E2947">
        <v>97325</v>
      </c>
      <c r="F2947" t="s">
        <v>1744</v>
      </c>
      <c r="G2947">
        <v>1.1692187772433E-3</v>
      </c>
      <c r="H2947">
        <v>2826693.8211334101</v>
      </c>
    </row>
    <row r="2948" spans="1:8" x14ac:dyDescent="0.25">
      <c r="A2948" t="s">
        <v>1055</v>
      </c>
      <c r="B2948">
        <v>101007</v>
      </c>
      <c r="C2948">
        <v>900120</v>
      </c>
      <c r="D2948" t="b">
        <v>0</v>
      </c>
      <c r="E2948">
        <v>14668</v>
      </c>
      <c r="F2948" t="s">
        <v>1745</v>
      </c>
      <c r="G2948">
        <v>3.5839100260378003E-2</v>
      </c>
      <c r="H2948">
        <v>2975382.3233471098</v>
      </c>
    </row>
    <row r="2949" spans="1:8" x14ac:dyDescent="0.25">
      <c r="A2949" t="s">
        <v>1055</v>
      </c>
      <c r="B2949">
        <v>97387</v>
      </c>
      <c r="C2949">
        <v>900000</v>
      </c>
      <c r="D2949" t="b">
        <v>0</v>
      </c>
      <c r="E2949">
        <v>97325</v>
      </c>
      <c r="F2949" t="s">
        <v>1746</v>
      </c>
      <c r="G2949">
        <v>0</v>
      </c>
      <c r="H2949">
        <v>2823048.2136953999</v>
      </c>
    </row>
    <row r="2950" spans="1:8" x14ac:dyDescent="0.25">
      <c r="A2950" t="s">
        <v>1055</v>
      </c>
      <c r="F2950" t="s">
        <v>1747</v>
      </c>
    </row>
    <row r="2951" spans="1:8" x14ac:dyDescent="0.25">
      <c r="A2951" t="s">
        <v>1055</v>
      </c>
      <c r="B2951">
        <v>99935.333333333299</v>
      </c>
      <c r="C2951" t="b">
        <v>0</v>
      </c>
      <c r="D2951">
        <v>900000</v>
      </c>
      <c r="F2951" t="s">
        <v>1752</v>
      </c>
      <c r="G2951">
        <v>1.16975644249948E-2</v>
      </c>
      <c r="H2951">
        <v>2766585.1074670898</v>
      </c>
    </row>
    <row r="2952" spans="1:8" x14ac:dyDescent="0.25">
      <c r="A2952" t="s">
        <v>1055</v>
      </c>
      <c r="B2952">
        <v>98766.333333333299</v>
      </c>
      <c r="C2952" t="b">
        <v>0</v>
      </c>
      <c r="D2952">
        <v>900000</v>
      </c>
      <c r="F2952" t="s">
        <v>1753</v>
      </c>
      <c r="G2952">
        <v>0</v>
      </c>
      <c r="H2952">
        <v>2998260.3020925499</v>
      </c>
    </row>
    <row r="2953" spans="1:8" x14ac:dyDescent="0.25">
      <c r="A2953" t="s">
        <v>1055</v>
      </c>
      <c r="B2953">
        <v>99172.666666666701</v>
      </c>
      <c r="C2953" t="b">
        <v>0</v>
      </c>
      <c r="D2953">
        <v>900000</v>
      </c>
      <c r="F2953" t="s">
        <v>1754</v>
      </c>
      <c r="G2953">
        <v>4.0972310919004098E-3</v>
      </c>
      <c r="H2953">
        <v>2754885.4231207501</v>
      </c>
    </row>
    <row r="2954" spans="1:8" x14ac:dyDescent="0.25">
      <c r="A2954" t="s">
        <v>820</v>
      </c>
      <c r="F2954" t="s">
        <v>9</v>
      </c>
    </row>
    <row r="2955" spans="1:8" x14ac:dyDescent="0.25">
      <c r="A2955" t="s">
        <v>820</v>
      </c>
      <c r="B2955">
        <v>97024</v>
      </c>
      <c r="C2955">
        <v>900000</v>
      </c>
      <c r="D2955" t="b">
        <v>0</v>
      </c>
      <c r="E2955">
        <v>96793</v>
      </c>
      <c r="F2955" t="s">
        <v>1744</v>
      </c>
      <c r="G2955">
        <v>1.2986477572559699E-3</v>
      </c>
      <c r="H2955">
        <v>2949536.1133018699</v>
      </c>
    </row>
    <row r="2956" spans="1:8" x14ac:dyDescent="0.25">
      <c r="A2956" t="s">
        <v>820</v>
      </c>
      <c r="B2956">
        <v>100511</v>
      </c>
      <c r="C2956">
        <v>900070</v>
      </c>
      <c r="D2956" t="b">
        <v>0</v>
      </c>
      <c r="E2956">
        <v>14326</v>
      </c>
      <c r="F2956" t="s">
        <v>1745</v>
      </c>
      <c r="G2956">
        <v>3.5946314333754503E-2</v>
      </c>
      <c r="H2956">
        <v>3098387.8170216698</v>
      </c>
    </row>
    <row r="2957" spans="1:8" x14ac:dyDescent="0.25">
      <c r="A2957" t="s">
        <v>820</v>
      </c>
      <c r="B2957">
        <v>96898</v>
      </c>
      <c r="C2957">
        <v>900000</v>
      </c>
      <c r="D2957" t="b">
        <v>0</v>
      </c>
      <c r="E2957">
        <v>96793</v>
      </c>
      <c r="F2957" t="s">
        <v>1746</v>
      </c>
      <c r="G2957">
        <v>0</v>
      </c>
      <c r="H2957">
        <v>2942906.2741414602</v>
      </c>
    </row>
    <row r="2958" spans="1:8" x14ac:dyDescent="0.25">
      <c r="A2958" t="s">
        <v>820</v>
      </c>
      <c r="F2958" t="s">
        <v>1747</v>
      </c>
    </row>
    <row r="2959" spans="1:8" x14ac:dyDescent="0.25">
      <c r="A2959" t="s">
        <v>820</v>
      </c>
      <c r="B2959">
        <v>99455</v>
      </c>
      <c r="C2959" t="b">
        <v>0</v>
      </c>
      <c r="D2959">
        <v>900000</v>
      </c>
      <c r="F2959" t="s">
        <v>1752</v>
      </c>
      <c r="G2959">
        <v>1.18713656092371E-2</v>
      </c>
      <c r="H2959">
        <v>2863984.8960978999</v>
      </c>
    </row>
    <row r="2960" spans="1:8" x14ac:dyDescent="0.25">
      <c r="A2960" t="s">
        <v>820</v>
      </c>
      <c r="B2960">
        <v>98274.333333333299</v>
      </c>
      <c r="C2960" t="b">
        <v>0</v>
      </c>
      <c r="D2960">
        <v>900000</v>
      </c>
      <c r="F2960" t="s">
        <v>1753</v>
      </c>
      <c r="G2960">
        <v>0</v>
      </c>
      <c r="H2960">
        <v>3110102.4659327702</v>
      </c>
    </row>
    <row r="2961" spans="1:8" x14ac:dyDescent="0.25">
      <c r="A2961" t="s">
        <v>820</v>
      </c>
      <c r="B2961">
        <v>98699.666666666701</v>
      </c>
      <c r="C2961" t="b">
        <v>0</v>
      </c>
      <c r="D2961">
        <v>900000</v>
      </c>
      <c r="F2961" t="s">
        <v>1754</v>
      </c>
      <c r="G2961">
        <v>4.3093695014168E-3</v>
      </c>
      <c r="H2961">
        <v>2852673.48364458</v>
      </c>
    </row>
    <row r="2962" spans="1:8" x14ac:dyDescent="0.25">
      <c r="A2962" t="s">
        <v>836</v>
      </c>
      <c r="B2962">
        <v>28571</v>
      </c>
      <c r="C2962">
        <v>900000</v>
      </c>
      <c r="D2962" t="b">
        <v>0</v>
      </c>
      <c r="E2962">
        <v>0</v>
      </c>
      <c r="F2962" t="s">
        <v>9</v>
      </c>
      <c r="G2962">
        <v>0.14500717510762701</v>
      </c>
      <c r="H2962">
        <v>2741918.0714843702</v>
      </c>
    </row>
    <row r="2963" spans="1:8" x14ac:dyDescent="0.25">
      <c r="A2963" t="s">
        <v>836</v>
      </c>
      <c r="B2963">
        <v>24428</v>
      </c>
      <c r="C2963">
        <v>900000</v>
      </c>
      <c r="D2963" t="b">
        <v>0</v>
      </c>
      <c r="E2963">
        <v>24334</v>
      </c>
      <c r="F2963" t="s">
        <v>1744</v>
      </c>
      <c r="G2963">
        <v>0</v>
      </c>
      <c r="H2963">
        <v>2376334.32421875</v>
      </c>
    </row>
    <row r="2964" spans="1:8" x14ac:dyDescent="0.25">
      <c r="A2964" t="s">
        <v>836</v>
      </c>
      <c r="B2964">
        <v>25224</v>
      </c>
      <c r="C2964">
        <v>900000</v>
      </c>
      <c r="D2964" t="b">
        <v>0</v>
      </c>
      <c r="E2964">
        <v>3709</v>
      </c>
      <c r="F2964" t="s">
        <v>1745</v>
      </c>
      <c r="G2964">
        <v>3.1557247066286001E-2</v>
      </c>
      <c r="H2964">
        <v>2447639.4632812501</v>
      </c>
    </row>
    <row r="2965" spans="1:8" x14ac:dyDescent="0.25">
      <c r="A2965" t="s">
        <v>836</v>
      </c>
      <c r="B2965">
        <v>24464</v>
      </c>
      <c r="C2965">
        <v>900000</v>
      </c>
      <c r="D2965" t="b">
        <v>0</v>
      </c>
      <c r="E2965">
        <v>24335</v>
      </c>
      <c r="F2965" t="s">
        <v>1746</v>
      </c>
      <c r="G2965">
        <v>1.47155003270116E-3</v>
      </c>
      <c r="H2965">
        <v>2378084.671875</v>
      </c>
    </row>
    <row r="2966" spans="1:8" x14ac:dyDescent="0.25">
      <c r="A2966" t="s">
        <v>836</v>
      </c>
      <c r="F2966" t="s">
        <v>1747</v>
      </c>
    </row>
    <row r="2967" spans="1:8" x14ac:dyDescent="0.25">
      <c r="A2967" t="s">
        <v>836</v>
      </c>
      <c r="B2967">
        <v>25290.333333333299</v>
      </c>
      <c r="C2967" t="b">
        <v>0</v>
      </c>
      <c r="D2967">
        <v>900000</v>
      </c>
      <c r="F2967" t="s">
        <v>1752</v>
      </c>
      <c r="G2967">
        <v>1.53154696787968E-2</v>
      </c>
      <c r="H2967">
        <v>2128982.2238294301</v>
      </c>
    </row>
    <row r="2968" spans="1:8" x14ac:dyDescent="0.25">
      <c r="A2968" t="s">
        <v>836</v>
      </c>
      <c r="B2968">
        <v>24903</v>
      </c>
      <c r="C2968" t="b">
        <v>0</v>
      </c>
      <c r="D2968">
        <v>900000</v>
      </c>
      <c r="F2968" t="s">
        <v>1753</v>
      </c>
      <c r="G2968">
        <v>0</v>
      </c>
      <c r="H2968">
        <v>2317351.5547658899</v>
      </c>
    </row>
    <row r="2969" spans="1:8" x14ac:dyDescent="0.25">
      <c r="A2969" t="s">
        <v>836</v>
      </c>
      <c r="B2969">
        <v>25411</v>
      </c>
      <c r="C2969" t="b">
        <v>0</v>
      </c>
      <c r="D2969">
        <v>900000</v>
      </c>
      <c r="F2969" t="s">
        <v>1754</v>
      </c>
      <c r="G2969">
        <v>1.9991342332060898E-2</v>
      </c>
      <c r="H2969">
        <v>2122101.8214882901</v>
      </c>
    </row>
    <row r="2970" spans="1:8" x14ac:dyDescent="0.25">
      <c r="A2970" t="s">
        <v>192</v>
      </c>
      <c r="B2970">
        <v>28557</v>
      </c>
      <c r="C2970">
        <v>900000</v>
      </c>
      <c r="D2970" t="b">
        <v>0</v>
      </c>
      <c r="E2970">
        <v>0</v>
      </c>
      <c r="F2970" t="s">
        <v>9</v>
      </c>
      <c r="G2970">
        <v>0.145043246839654</v>
      </c>
      <c r="H2970">
        <v>2520055.8503298298</v>
      </c>
    </row>
    <row r="2971" spans="1:8" x14ac:dyDescent="0.25">
      <c r="A2971" t="s">
        <v>192</v>
      </c>
      <c r="B2971">
        <v>24477</v>
      </c>
      <c r="C2971">
        <v>900000</v>
      </c>
      <c r="D2971" t="b">
        <v>0</v>
      </c>
      <c r="E2971">
        <v>24314</v>
      </c>
      <c r="F2971" t="s">
        <v>1744</v>
      </c>
      <c r="G2971">
        <v>2.5329901540222001E-3</v>
      </c>
      <c r="H2971">
        <v>2192886.62996969</v>
      </c>
    </row>
    <row r="2972" spans="1:8" x14ac:dyDescent="0.25">
      <c r="A2972" t="s">
        <v>192</v>
      </c>
      <c r="B2972">
        <v>25023</v>
      </c>
      <c r="C2972">
        <v>900000</v>
      </c>
      <c r="D2972" t="b">
        <v>0</v>
      </c>
      <c r="E2972">
        <v>3584</v>
      </c>
      <c r="F2972" t="s">
        <v>1745</v>
      </c>
      <c r="G2972">
        <v>2.4297646165527799E-2</v>
      </c>
      <c r="H2972">
        <v>2241605.7129613101</v>
      </c>
    </row>
    <row r="2973" spans="1:8" x14ac:dyDescent="0.25">
      <c r="A2973" t="s">
        <v>192</v>
      </c>
      <c r="B2973">
        <v>24415</v>
      </c>
      <c r="C2973">
        <v>900000</v>
      </c>
      <c r="D2973" t="b">
        <v>0</v>
      </c>
      <c r="E2973">
        <v>24314</v>
      </c>
      <c r="F2973" t="s">
        <v>1746</v>
      </c>
      <c r="G2973">
        <v>0</v>
      </c>
      <c r="H2973">
        <v>2187371.2765198802</v>
      </c>
    </row>
    <row r="2974" spans="1:8" x14ac:dyDescent="0.25">
      <c r="A2974" t="s">
        <v>192</v>
      </c>
      <c r="F2974" t="s">
        <v>1747</v>
      </c>
    </row>
    <row r="2975" spans="1:8" x14ac:dyDescent="0.25">
      <c r="A2975" t="s">
        <v>192</v>
      </c>
      <c r="B2975">
        <v>25229.333333333299</v>
      </c>
      <c r="C2975" t="b">
        <v>0</v>
      </c>
      <c r="D2975">
        <v>900000</v>
      </c>
      <c r="F2975" t="s">
        <v>1752</v>
      </c>
      <c r="G2975">
        <v>1.7466441179579201E-2</v>
      </c>
      <c r="H2975">
        <v>2206903.3636072599</v>
      </c>
    </row>
    <row r="2976" spans="1:8" x14ac:dyDescent="0.25">
      <c r="A2976" t="s">
        <v>192</v>
      </c>
      <c r="B2976">
        <v>24788.666666666701</v>
      </c>
      <c r="C2976" t="b">
        <v>0</v>
      </c>
      <c r="D2976">
        <v>900000</v>
      </c>
      <c r="F2976" t="s">
        <v>1753</v>
      </c>
      <c r="G2976">
        <v>0</v>
      </c>
      <c r="H2976">
        <v>2406995.3673029901</v>
      </c>
    </row>
    <row r="2977" spans="1:8" x14ac:dyDescent="0.25">
      <c r="A2977" t="s">
        <v>192</v>
      </c>
      <c r="B2977">
        <v>25152</v>
      </c>
      <c r="C2977" t="b">
        <v>0</v>
      </c>
      <c r="D2977">
        <v>900000</v>
      </c>
      <c r="F2977" t="s">
        <v>1754</v>
      </c>
      <c r="G2977">
        <v>1.4445504664970301E-2</v>
      </c>
      <c r="H2977">
        <v>2211917.0010476098</v>
      </c>
    </row>
    <row r="2978" spans="1:8" x14ac:dyDescent="0.25">
      <c r="A2978" t="s">
        <v>583</v>
      </c>
      <c r="B2978">
        <v>28420</v>
      </c>
      <c r="C2978">
        <v>900000</v>
      </c>
      <c r="D2978" t="b">
        <v>0</v>
      </c>
      <c r="E2978">
        <v>0</v>
      </c>
      <c r="F2978" t="s">
        <v>9</v>
      </c>
      <c r="G2978">
        <v>0.13933849401829701</v>
      </c>
      <c r="H2978">
        <v>2596549.5486905202</v>
      </c>
    </row>
    <row r="2979" spans="1:8" x14ac:dyDescent="0.25">
      <c r="A2979" t="s">
        <v>583</v>
      </c>
      <c r="B2979">
        <v>24495</v>
      </c>
      <c r="C2979">
        <v>900000</v>
      </c>
      <c r="D2979" t="b">
        <v>0</v>
      </c>
      <c r="E2979">
        <v>24352</v>
      </c>
      <c r="F2979" t="s">
        <v>1744</v>
      </c>
      <c r="G2979">
        <v>1.4288630332720501E-3</v>
      </c>
      <c r="H2979">
        <v>2263877.1605496099</v>
      </c>
    </row>
    <row r="2980" spans="1:8" x14ac:dyDescent="0.25">
      <c r="A2980" t="s">
        <v>583</v>
      </c>
      <c r="B2980">
        <v>25212</v>
      </c>
      <c r="C2980">
        <v>900000</v>
      </c>
      <c r="D2980" t="b">
        <v>0</v>
      </c>
      <c r="E2980">
        <v>3695</v>
      </c>
      <c r="F2980" t="s">
        <v>1745</v>
      </c>
      <c r="G2980">
        <v>2.9827066476281101E-2</v>
      </c>
      <c r="H2980">
        <v>2321893.56999262</v>
      </c>
    </row>
    <row r="2981" spans="1:8" x14ac:dyDescent="0.25">
      <c r="A2981" t="s">
        <v>583</v>
      </c>
      <c r="B2981">
        <v>24460</v>
      </c>
      <c r="C2981">
        <v>900000</v>
      </c>
      <c r="D2981" t="b">
        <v>0</v>
      </c>
      <c r="E2981">
        <v>24352</v>
      </c>
      <c r="F2981" t="s">
        <v>1746</v>
      </c>
      <c r="G2981">
        <v>0</v>
      </c>
      <c r="H2981">
        <v>2258261.3416635902</v>
      </c>
    </row>
    <row r="2982" spans="1:8" x14ac:dyDescent="0.25">
      <c r="A2982" t="s">
        <v>583</v>
      </c>
      <c r="F2982" t="s">
        <v>1747</v>
      </c>
    </row>
    <row r="2983" spans="1:8" x14ac:dyDescent="0.25">
      <c r="A2983" t="s">
        <v>583</v>
      </c>
      <c r="B2983">
        <v>25285</v>
      </c>
      <c r="C2983" t="b">
        <v>0</v>
      </c>
      <c r="D2983">
        <v>900000</v>
      </c>
      <c r="F2983" t="s">
        <v>1752</v>
      </c>
      <c r="G2983">
        <v>1.7032496209874098E-2</v>
      </c>
      <c r="H2983">
        <v>2150417.5021151798</v>
      </c>
    </row>
    <row r="2984" spans="1:8" x14ac:dyDescent="0.25">
      <c r="A2984" t="s">
        <v>583</v>
      </c>
      <c r="B2984">
        <v>24854.333333333299</v>
      </c>
      <c r="C2984" t="b">
        <v>0</v>
      </c>
      <c r="D2984">
        <v>900000</v>
      </c>
      <c r="F2984" t="s">
        <v>1753</v>
      </c>
      <c r="G2984">
        <v>0</v>
      </c>
      <c r="H2984">
        <v>2340331.02999323</v>
      </c>
    </row>
    <row r="2985" spans="1:8" x14ac:dyDescent="0.25">
      <c r="A2985" t="s">
        <v>583</v>
      </c>
      <c r="B2985">
        <v>25333.666666666701</v>
      </c>
      <c r="C2985" t="b">
        <v>0</v>
      </c>
      <c r="D2985">
        <v>900000</v>
      </c>
      <c r="F2985" t="s">
        <v>1754</v>
      </c>
      <c r="G2985">
        <v>1.8920803673636001E-2</v>
      </c>
      <c r="H2985">
        <v>2163373.7716735299</v>
      </c>
    </row>
    <row r="2986" spans="1:8" x14ac:dyDescent="0.25">
      <c r="A2986" t="s">
        <v>1479</v>
      </c>
      <c r="B2986">
        <v>28610</v>
      </c>
      <c r="C2986">
        <v>900000</v>
      </c>
      <c r="D2986" t="b">
        <v>0</v>
      </c>
      <c r="E2986">
        <v>0</v>
      </c>
      <c r="F2986" t="s">
        <v>9</v>
      </c>
      <c r="G2986">
        <v>0.14337644180356501</v>
      </c>
      <c r="H2986">
        <v>2263627.7377204001</v>
      </c>
    </row>
    <row r="2987" spans="1:8" x14ac:dyDescent="0.25">
      <c r="A2987" t="s">
        <v>1479</v>
      </c>
      <c r="B2987">
        <v>24547</v>
      </c>
      <c r="C2987">
        <v>900000</v>
      </c>
      <c r="D2987" t="b">
        <v>0</v>
      </c>
      <c r="E2987">
        <v>24406</v>
      </c>
      <c r="F2987" t="s">
        <v>1744</v>
      </c>
      <c r="G2987">
        <v>1.58878885403513E-3</v>
      </c>
      <c r="H2987">
        <v>1968210.1267317401</v>
      </c>
    </row>
    <row r="2988" spans="1:8" x14ac:dyDescent="0.25">
      <c r="A2988" t="s">
        <v>1479</v>
      </c>
      <c r="B2988">
        <v>25264</v>
      </c>
      <c r="C2988">
        <v>900000</v>
      </c>
      <c r="D2988" t="b">
        <v>0</v>
      </c>
      <c r="E2988">
        <v>3716</v>
      </c>
      <c r="F2988" t="s">
        <v>1745</v>
      </c>
      <c r="G2988">
        <v>2.9924002533248902E-2</v>
      </c>
      <c r="H2988">
        <v>2020363.50425063</v>
      </c>
    </row>
    <row r="2989" spans="1:8" x14ac:dyDescent="0.25">
      <c r="A2989" t="s">
        <v>1479</v>
      </c>
      <c r="B2989">
        <v>24508</v>
      </c>
      <c r="C2989">
        <v>900000</v>
      </c>
      <c r="D2989" t="b">
        <v>0</v>
      </c>
      <c r="E2989">
        <v>24406</v>
      </c>
      <c r="F2989" t="s">
        <v>1746</v>
      </c>
      <c r="G2989">
        <v>0</v>
      </c>
      <c r="H2989">
        <v>1964501.1657745601</v>
      </c>
    </row>
    <row r="2990" spans="1:8" x14ac:dyDescent="0.25">
      <c r="A2990" t="s">
        <v>1479</v>
      </c>
      <c r="F2990" t="s">
        <v>1747</v>
      </c>
    </row>
    <row r="2991" spans="1:8" x14ac:dyDescent="0.25">
      <c r="A2991" t="s">
        <v>1479</v>
      </c>
      <c r="B2991">
        <v>25344.333333333299</v>
      </c>
      <c r="C2991" t="b">
        <v>0</v>
      </c>
      <c r="D2991">
        <v>900000</v>
      </c>
      <c r="F2991" t="s">
        <v>1752</v>
      </c>
      <c r="G2991">
        <v>1.8610340246997901E-2</v>
      </c>
      <c r="H2991">
        <v>2197087.6532876198</v>
      </c>
    </row>
    <row r="2992" spans="1:8" x14ac:dyDescent="0.25">
      <c r="A2992" t="s">
        <v>1479</v>
      </c>
      <c r="B2992">
        <v>24872.666666666701</v>
      </c>
      <c r="C2992" t="b">
        <v>0</v>
      </c>
      <c r="D2992">
        <v>900000</v>
      </c>
      <c r="F2992" t="s">
        <v>1753</v>
      </c>
      <c r="G2992">
        <v>0</v>
      </c>
      <c r="H2992">
        <v>2391870.6184089198</v>
      </c>
    </row>
    <row r="2993" spans="1:8" x14ac:dyDescent="0.25">
      <c r="A2993" t="s">
        <v>1479</v>
      </c>
      <c r="B2993">
        <v>25395.333333333299</v>
      </c>
      <c r="C2993" t="b">
        <v>0</v>
      </c>
      <c r="D2993">
        <v>900000</v>
      </c>
      <c r="F2993" t="s">
        <v>1754</v>
      </c>
      <c r="G2993">
        <v>2.0581209146037199E-2</v>
      </c>
      <c r="H2993">
        <v>2196318.9470264502</v>
      </c>
    </row>
    <row r="2994" spans="1:8" x14ac:dyDescent="0.25">
      <c r="A2994" t="s">
        <v>881</v>
      </c>
      <c r="B2994">
        <v>28657</v>
      </c>
      <c r="C2994">
        <v>900000</v>
      </c>
      <c r="D2994" t="b">
        <v>0</v>
      </c>
      <c r="E2994">
        <v>0</v>
      </c>
      <c r="F2994" t="s">
        <v>9</v>
      </c>
      <c r="G2994">
        <v>0.144781379767596</v>
      </c>
      <c r="H2994">
        <v>2713387.7323348699</v>
      </c>
    </row>
    <row r="2995" spans="1:8" x14ac:dyDescent="0.25">
      <c r="A2995" t="s">
        <v>881</v>
      </c>
      <c r="B2995">
        <v>24519</v>
      </c>
      <c r="C2995">
        <v>900000</v>
      </c>
      <c r="D2995" t="b">
        <v>0</v>
      </c>
      <c r="E2995">
        <v>24364</v>
      </c>
      <c r="F2995" t="s">
        <v>1744</v>
      </c>
      <c r="G2995">
        <v>4.4863167339614902E-4</v>
      </c>
      <c r="H2995">
        <v>2347489.0600998499</v>
      </c>
    </row>
    <row r="2996" spans="1:8" x14ac:dyDescent="0.25">
      <c r="A2996" t="s">
        <v>881</v>
      </c>
      <c r="B2996">
        <v>25243</v>
      </c>
      <c r="C2996">
        <v>900000</v>
      </c>
      <c r="D2996" t="b">
        <v>0</v>
      </c>
      <c r="E2996">
        <v>3740</v>
      </c>
      <c r="F2996" t="s">
        <v>1745</v>
      </c>
      <c r="G2996">
        <v>2.9116982925959701E-2</v>
      </c>
      <c r="H2996">
        <v>2412224.4517089101</v>
      </c>
    </row>
    <row r="2997" spans="1:8" x14ac:dyDescent="0.25">
      <c r="A2997" t="s">
        <v>881</v>
      </c>
      <c r="B2997">
        <v>24508</v>
      </c>
      <c r="C2997">
        <v>900000</v>
      </c>
      <c r="D2997" t="b">
        <v>0</v>
      </c>
      <c r="E2997">
        <v>24364</v>
      </c>
      <c r="F2997" t="s">
        <v>1746</v>
      </c>
      <c r="G2997">
        <v>0</v>
      </c>
      <c r="H2997">
        <v>2345831.45449309</v>
      </c>
    </row>
    <row r="2998" spans="1:8" x14ac:dyDescent="0.25">
      <c r="A2998" t="s">
        <v>881</v>
      </c>
      <c r="F2998" t="s">
        <v>1747</v>
      </c>
    </row>
    <row r="2999" spans="1:8" x14ac:dyDescent="0.25">
      <c r="A2999" t="s">
        <v>881</v>
      </c>
      <c r="B2999">
        <v>25300.666666666701</v>
      </c>
      <c r="C2999" t="b">
        <v>0</v>
      </c>
      <c r="D2999">
        <v>900000</v>
      </c>
      <c r="F2999" t="s">
        <v>1752</v>
      </c>
      <c r="G2999">
        <v>1.67321019208981E-2</v>
      </c>
      <c r="H2999">
        <v>2320574.0610698699</v>
      </c>
    </row>
    <row r="3000" spans="1:8" x14ac:dyDescent="0.25">
      <c r="A3000" t="s">
        <v>881</v>
      </c>
      <c r="B3000">
        <v>24877.333333333299</v>
      </c>
      <c r="C3000" t="b">
        <v>0</v>
      </c>
      <c r="D3000">
        <v>900000</v>
      </c>
      <c r="F3000" t="s">
        <v>1753</v>
      </c>
      <c r="G3000">
        <v>0</v>
      </c>
      <c r="H3000">
        <v>2519123.6377522801</v>
      </c>
    </row>
    <row r="3001" spans="1:8" x14ac:dyDescent="0.25">
      <c r="A3001" t="s">
        <v>881</v>
      </c>
      <c r="B3001">
        <v>25261.666666666701</v>
      </c>
      <c r="C3001" t="b">
        <v>0</v>
      </c>
      <c r="D3001">
        <v>900000</v>
      </c>
      <c r="F3001" t="s">
        <v>1754</v>
      </c>
      <c r="G3001">
        <v>1.5214092498515699E-2</v>
      </c>
      <c r="H3001">
        <v>2321354.8581528701</v>
      </c>
    </row>
    <row r="3002" spans="1:8" x14ac:dyDescent="0.25">
      <c r="A3002" t="s">
        <v>1597</v>
      </c>
      <c r="B3002">
        <v>28768</v>
      </c>
      <c r="C3002">
        <v>900000</v>
      </c>
      <c r="D3002" t="b">
        <v>0</v>
      </c>
      <c r="E3002">
        <v>0</v>
      </c>
      <c r="F3002" t="s">
        <v>9</v>
      </c>
      <c r="G3002">
        <v>0.145960789766407</v>
      </c>
      <c r="H3002">
        <v>2797108.7879358199</v>
      </c>
    </row>
    <row r="3003" spans="1:8" x14ac:dyDescent="0.25">
      <c r="A3003" t="s">
        <v>1597</v>
      </c>
      <c r="B3003">
        <v>24636</v>
      </c>
      <c r="C3003">
        <v>900000</v>
      </c>
      <c r="D3003" t="b">
        <v>0</v>
      </c>
      <c r="E3003">
        <v>24452</v>
      </c>
      <c r="F3003" t="s">
        <v>1744</v>
      </c>
      <c r="G3003">
        <v>2.7195973372300401E-3</v>
      </c>
      <c r="H3003">
        <v>2424582.8179477002</v>
      </c>
    </row>
    <row r="3004" spans="1:8" x14ac:dyDescent="0.25">
      <c r="A3004" t="s">
        <v>1597</v>
      </c>
      <c r="B3004">
        <v>25242</v>
      </c>
      <c r="C3004">
        <v>900000</v>
      </c>
      <c r="D3004" t="b">
        <v>0</v>
      </c>
      <c r="E3004">
        <v>3670</v>
      </c>
      <c r="F3004" t="s">
        <v>1745</v>
      </c>
      <c r="G3004">
        <v>2.6661912685207199E-2</v>
      </c>
      <c r="H3004">
        <v>2482685.1152931899</v>
      </c>
    </row>
    <row r="3005" spans="1:8" x14ac:dyDescent="0.25">
      <c r="A3005" t="s">
        <v>1597</v>
      </c>
      <c r="B3005">
        <v>24569</v>
      </c>
      <c r="C3005">
        <v>900000</v>
      </c>
      <c r="D3005" t="b">
        <v>0</v>
      </c>
      <c r="E3005">
        <v>24454</v>
      </c>
      <c r="F3005" t="s">
        <v>1746</v>
      </c>
      <c r="G3005">
        <v>0</v>
      </c>
      <c r="H3005">
        <v>2418011.05190174</v>
      </c>
    </row>
    <row r="3006" spans="1:8" x14ac:dyDescent="0.25">
      <c r="A3006" t="s">
        <v>1597</v>
      </c>
      <c r="F3006" t="s">
        <v>1747</v>
      </c>
    </row>
    <row r="3007" spans="1:8" x14ac:dyDescent="0.25">
      <c r="A3007" t="s">
        <v>1597</v>
      </c>
      <c r="B3007">
        <v>25402.666666666701</v>
      </c>
      <c r="C3007" t="b">
        <v>0</v>
      </c>
      <c r="D3007">
        <v>900000</v>
      </c>
      <c r="F3007" t="s">
        <v>1752</v>
      </c>
      <c r="G3007">
        <v>1.85019945412556E-2</v>
      </c>
      <c r="H3007">
        <v>2367372.9785433202</v>
      </c>
    </row>
    <row r="3008" spans="1:8" x14ac:dyDescent="0.25">
      <c r="A3008" t="s">
        <v>1597</v>
      </c>
      <c r="B3008">
        <v>24932.666666666701</v>
      </c>
      <c r="C3008" t="b">
        <v>0</v>
      </c>
      <c r="D3008">
        <v>900000</v>
      </c>
      <c r="F3008" t="s">
        <v>1753</v>
      </c>
      <c r="G3008">
        <v>0</v>
      </c>
      <c r="H3008">
        <v>2578222.3804422501</v>
      </c>
    </row>
    <row r="3009" spans="1:8" x14ac:dyDescent="0.25">
      <c r="A3009" t="s">
        <v>1597</v>
      </c>
      <c r="B3009">
        <v>25415</v>
      </c>
      <c r="C3009" t="b">
        <v>0</v>
      </c>
      <c r="D3009">
        <v>900000</v>
      </c>
      <c r="F3009" t="s">
        <v>1754</v>
      </c>
      <c r="G3009">
        <v>1.8978293658600501E-2</v>
      </c>
      <c r="H3009">
        <v>2374212.7582765901</v>
      </c>
    </row>
    <row r="3010" spans="1:8" x14ac:dyDescent="0.25">
      <c r="A3010" t="s">
        <v>40</v>
      </c>
      <c r="B3010">
        <v>28870</v>
      </c>
      <c r="C3010">
        <v>900000</v>
      </c>
      <c r="D3010" t="b">
        <v>0</v>
      </c>
      <c r="E3010">
        <v>0</v>
      </c>
      <c r="F3010" t="s">
        <v>9</v>
      </c>
      <c r="G3010">
        <v>0.15161066851402799</v>
      </c>
      <c r="H3010">
        <v>2649507.01859733</v>
      </c>
    </row>
    <row r="3011" spans="1:8" x14ac:dyDescent="0.25">
      <c r="A3011" t="s">
        <v>40</v>
      </c>
      <c r="B3011">
        <v>24493</v>
      </c>
      <c r="C3011">
        <v>900000</v>
      </c>
      <c r="D3011" t="b">
        <v>0</v>
      </c>
      <c r="E3011">
        <v>24376</v>
      </c>
      <c r="F3011" t="s">
        <v>1744</v>
      </c>
      <c r="G3011">
        <v>0</v>
      </c>
      <c r="H3011">
        <v>2268367.3584381901</v>
      </c>
    </row>
    <row r="3012" spans="1:8" x14ac:dyDescent="0.25">
      <c r="A3012" t="s">
        <v>40</v>
      </c>
      <c r="B3012">
        <v>25232</v>
      </c>
      <c r="C3012">
        <v>900000</v>
      </c>
      <c r="D3012" t="b">
        <v>0</v>
      </c>
      <c r="E3012">
        <v>3488</v>
      </c>
      <c r="F3012" t="s">
        <v>1745</v>
      </c>
      <c r="G3012">
        <v>2.9288205453392498E-2</v>
      </c>
      <c r="H3012">
        <v>2334469.97834937</v>
      </c>
    </row>
    <row r="3013" spans="1:8" x14ac:dyDescent="0.25">
      <c r="A3013" t="s">
        <v>40</v>
      </c>
      <c r="B3013">
        <v>24510</v>
      </c>
      <c r="C3013">
        <v>900000</v>
      </c>
      <c r="D3013" t="b">
        <v>0</v>
      </c>
      <c r="E3013">
        <v>24377</v>
      </c>
      <c r="F3013" t="s">
        <v>1746</v>
      </c>
      <c r="G3013">
        <v>6.93594451244395E-4</v>
      </c>
      <c r="H3013">
        <v>2268848.6648778701</v>
      </c>
    </row>
    <row r="3014" spans="1:8" x14ac:dyDescent="0.25">
      <c r="A3014" t="s">
        <v>40</v>
      </c>
      <c r="F3014" t="s">
        <v>1747</v>
      </c>
    </row>
    <row r="3015" spans="1:8" x14ac:dyDescent="0.25">
      <c r="A3015" t="s">
        <v>40</v>
      </c>
      <c r="B3015">
        <v>25313</v>
      </c>
      <c r="C3015" t="b">
        <v>0</v>
      </c>
      <c r="D3015">
        <v>900000</v>
      </c>
      <c r="F3015" t="s">
        <v>1752</v>
      </c>
      <c r="G3015">
        <v>1.78564374037056E-2</v>
      </c>
      <c r="H3015">
        <v>2389929.52876946</v>
      </c>
    </row>
    <row r="3016" spans="1:8" x14ac:dyDescent="0.25">
      <c r="A3016" t="s">
        <v>40</v>
      </c>
      <c r="B3016">
        <v>24861</v>
      </c>
      <c r="C3016" t="b">
        <v>0</v>
      </c>
      <c r="D3016">
        <v>900000</v>
      </c>
      <c r="F3016" t="s">
        <v>1753</v>
      </c>
      <c r="G3016">
        <v>0</v>
      </c>
      <c r="H3016">
        <v>2601067.2958602398</v>
      </c>
    </row>
    <row r="3017" spans="1:8" x14ac:dyDescent="0.25">
      <c r="A3017" t="s">
        <v>40</v>
      </c>
      <c r="B3017">
        <v>25556.666666666701</v>
      </c>
      <c r="C3017" t="b">
        <v>0</v>
      </c>
      <c r="D3017">
        <v>900000</v>
      </c>
      <c r="F3017" t="s">
        <v>1754</v>
      </c>
      <c r="G3017">
        <v>2.7220555628016199E-2</v>
      </c>
      <c r="H3017">
        <v>2406283.53968857</v>
      </c>
    </row>
    <row r="3018" spans="1:8" x14ac:dyDescent="0.25">
      <c r="A3018" t="s">
        <v>8</v>
      </c>
      <c r="B3018">
        <v>28903</v>
      </c>
      <c r="C3018">
        <v>900000</v>
      </c>
      <c r="D3018" t="b">
        <v>0</v>
      </c>
      <c r="E3018">
        <v>0</v>
      </c>
      <c r="F3018" t="s">
        <v>9</v>
      </c>
      <c r="G3018">
        <v>0.15617755942289699</v>
      </c>
      <c r="H3018">
        <v>2538851.8335969099</v>
      </c>
    </row>
    <row r="3019" spans="1:8" x14ac:dyDescent="0.25">
      <c r="A3019" t="s">
        <v>8</v>
      </c>
      <c r="B3019">
        <v>24445</v>
      </c>
      <c r="C3019">
        <v>900000</v>
      </c>
      <c r="D3019" t="b">
        <v>0</v>
      </c>
      <c r="E3019">
        <v>24266</v>
      </c>
      <c r="F3019" t="s">
        <v>1744</v>
      </c>
      <c r="G3019">
        <v>2.29085702597664E-3</v>
      </c>
      <c r="H3019">
        <v>2162100.5381303802</v>
      </c>
    </row>
    <row r="3020" spans="1:8" x14ac:dyDescent="0.25">
      <c r="A3020" t="s">
        <v>8</v>
      </c>
      <c r="B3020">
        <v>25085</v>
      </c>
      <c r="C3020">
        <v>900000</v>
      </c>
      <c r="D3020" t="b">
        <v>0</v>
      </c>
      <c r="E3020">
        <v>3541</v>
      </c>
      <c r="F3020" t="s">
        <v>1745</v>
      </c>
      <c r="G3020">
        <v>2.77456647398844E-2</v>
      </c>
      <c r="H3020">
        <v>2212965.2536461102</v>
      </c>
    </row>
    <row r="3021" spans="1:8" x14ac:dyDescent="0.25">
      <c r="A3021" t="s">
        <v>8</v>
      </c>
      <c r="B3021">
        <v>24389</v>
      </c>
      <c r="C3021">
        <v>900000</v>
      </c>
      <c r="D3021" t="b">
        <v>0</v>
      </c>
      <c r="E3021">
        <v>24267</v>
      </c>
      <c r="F3021" t="s">
        <v>1746</v>
      </c>
      <c r="G3021">
        <v>0</v>
      </c>
      <c r="H3021">
        <v>2156276.4540502499</v>
      </c>
    </row>
    <row r="3022" spans="1:8" x14ac:dyDescent="0.25">
      <c r="A3022" t="s">
        <v>8</v>
      </c>
      <c r="F3022" t="s">
        <v>1747</v>
      </c>
    </row>
    <row r="3023" spans="1:8" x14ac:dyDescent="0.25">
      <c r="A3023" t="s">
        <v>8</v>
      </c>
      <c r="B3023">
        <v>25182</v>
      </c>
      <c r="C3023" t="b">
        <v>0</v>
      </c>
      <c r="D3023">
        <v>900000</v>
      </c>
      <c r="F3023" t="s">
        <v>1752</v>
      </c>
      <c r="G3023">
        <v>1.4190029915548101E-2</v>
      </c>
      <c r="H3023">
        <v>2199286.3442346798</v>
      </c>
    </row>
    <row r="3024" spans="1:8" x14ac:dyDescent="0.25">
      <c r="A3024" t="s">
        <v>8</v>
      </c>
      <c r="B3024">
        <v>24824.666666666701</v>
      </c>
      <c r="C3024" t="b">
        <v>0</v>
      </c>
      <c r="D3024">
        <v>900000</v>
      </c>
      <c r="F3024" t="s">
        <v>1753</v>
      </c>
      <c r="G3024">
        <v>0</v>
      </c>
      <c r="H3024">
        <v>2394367.5551989502</v>
      </c>
    </row>
    <row r="3025" spans="1:8" x14ac:dyDescent="0.25">
      <c r="A3025" t="s">
        <v>8</v>
      </c>
      <c r="B3025">
        <v>25196.333333333299</v>
      </c>
      <c r="C3025" t="b">
        <v>0</v>
      </c>
      <c r="D3025">
        <v>900000</v>
      </c>
      <c r="F3025" t="s">
        <v>1754</v>
      </c>
      <c r="G3025">
        <v>1.4750823532524399E-2</v>
      </c>
      <c r="H3025">
        <v>2212282.0730322399</v>
      </c>
    </row>
    <row r="3026" spans="1:8" x14ac:dyDescent="0.25">
      <c r="A3026" t="s">
        <v>1338</v>
      </c>
      <c r="B3026">
        <v>28803</v>
      </c>
      <c r="C3026">
        <v>900000</v>
      </c>
      <c r="D3026" t="b">
        <v>0</v>
      </c>
      <c r="E3026">
        <v>0</v>
      </c>
      <c r="F3026" t="s">
        <v>9</v>
      </c>
      <c r="G3026">
        <v>0.152727146477798</v>
      </c>
      <c r="H3026">
        <v>2531607.25383395</v>
      </c>
    </row>
    <row r="3027" spans="1:8" x14ac:dyDescent="0.25">
      <c r="A3027" t="s">
        <v>1338</v>
      </c>
      <c r="B3027">
        <v>24453</v>
      </c>
      <c r="C3027">
        <v>900000</v>
      </c>
      <c r="D3027" t="b">
        <v>0</v>
      </c>
      <c r="E3027">
        <v>24291</v>
      </c>
      <c r="F3027" t="s">
        <v>1744</v>
      </c>
      <c r="G3027">
        <v>2.00384410910726E-3</v>
      </c>
      <c r="H3027">
        <v>2169199.8863035399</v>
      </c>
    </row>
    <row r="3028" spans="1:8" x14ac:dyDescent="0.25">
      <c r="A3028" t="s">
        <v>1338</v>
      </c>
      <c r="B3028">
        <v>25127</v>
      </c>
      <c r="C3028">
        <v>900000</v>
      </c>
      <c r="D3028" t="b">
        <v>0</v>
      </c>
      <c r="E3028">
        <v>3786</v>
      </c>
      <c r="F3028" t="s">
        <v>1745</v>
      </c>
      <c r="G3028">
        <v>2.8773828948939401E-2</v>
      </c>
      <c r="H3028">
        <v>2223466.87801868</v>
      </c>
    </row>
    <row r="3029" spans="1:8" x14ac:dyDescent="0.25">
      <c r="A3029" t="s">
        <v>1338</v>
      </c>
      <c r="B3029">
        <v>24404</v>
      </c>
      <c r="C3029">
        <v>900000</v>
      </c>
      <c r="D3029" t="b">
        <v>0</v>
      </c>
      <c r="E3029">
        <v>24291</v>
      </c>
      <c r="F3029" t="s">
        <v>1746</v>
      </c>
      <c r="G3029">
        <v>0</v>
      </c>
      <c r="H3029">
        <v>2165944.32619425</v>
      </c>
    </row>
    <row r="3030" spans="1:8" x14ac:dyDescent="0.25">
      <c r="A3030" t="s">
        <v>1338</v>
      </c>
      <c r="F3030" t="s">
        <v>1747</v>
      </c>
    </row>
    <row r="3031" spans="1:8" x14ac:dyDescent="0.25">
      <c r="A3031" t="s">
        <v>1338</v>
      </c>
      <c r="B3031">
        <v>25199.666666666701</v>
      </c>
      <c r="C3031" t="b">
        <v>0</v>
      </c>
      <c r="D3031">
        <v>900000</v>
      </c>
      <c r="F3031" t="s">
        <v>1752</v>
      </c>
      <c r="G3031">
        <v>1.1878464000846699E-2</v>
      </c>
      <c r="H3031">
        <v>2371099.6468271501</v>
      </c>
    </row>
    <row r="3032" spans="1:8" x14ac:dyDescent="0.25">
      <c r="A3032" t="s">
        <v>1338</v>
      </c>
      <c r="B3032">
        <v>24900.333333333299</v>
      </c>
      <c r="C3032" t="b">
        <v>0</v>
      </c>
      <c r="D3032">
        <v>900000</v>
      </c>
      <c r="F3032" t="s">
        <v>1753</v>
      </c>
      <c r="G3032">
        <v>0</v>
      </c>
      <c r="H3032">
        <v>2613123.1275915299</v>
      </c>
    </row>
    <row r="3033" spans="1:8" x14ac:dyDescent="0.25">
      <c r="A3033" t="s">
        <v>1338</v>
      </c>
      <c r="B3033">
        <v>25192.666666666701</v>
      </c>
      <c r="C3033" t="b">
        <v>0</v>
      </c>
      <c r="D3033">
        <v>900000</v>
      </c>
      <c r="F3033" t="s">
        <v>1754</v>
      </c>
      <c r="G3033">
        <v>1.1603905898542001E-2</v>
      </c>
      <c r="H3033">
        <v>2367555.0735081001</v>
      </c>
    </row>
    <row r="3034" spans="1:8" x14ac:dyDescent="0.25">
      <c r="A3034" t="s">
        <v>1125</v>
      </c>
      <c r="B3034">
        <v>28950</v>
      </c>
      <c r="C3034">
        <v>900000</v>
      </c>
      <c r="D3034" t="b">
        <v>0</v>
      </c>
      <c r="E3034">
        <v>0</v>
      </c>
      <c r="F3034" t="s">
        <v>9</v>
      </c>
      <c r="G3034">
        <v>0.15205526770293601</v>
      </c>
      <c r="H3034">
        <v>2652339.5992927598</v>
      </c>
    </row>
    <row r="3035" spans="1:8" x14ac:dyDescent="0.25">
      <c r="A3035" t="s">
        <v>1125</v>
      </c>
      <c r="B3035">
        <v>24591</v>
      </c>
      <c r="C3035">
        <v>900000</v>
      </c>
      <c r="D3035" t="b">
        <v>0</v>
      </c>
      <c r="E3035">
        <v>24420</v>
      </c>
      <c r="F3035" t="s">
        <v>1744</v>
      </c>
      <c r="G3035">
        <v>1.74860721402137E-3</v>
      </c>
      <c r="H3035">
        <v>2287875.1744835302</v>
      </c>
    </row>
    <row r="3036" spans="1:8" x14ac:dyDescent="0.25">
      <c r="A3036" t="s">
        <v>1125</v>
      </c>
      <c r="B3036">
        <v>25209</v>
      </c>
      <c r="C3036">
        <v>900000</v>
      </c>
      <c r="D3036" t="b">
        <v>0</v>
      </c>
      <c r="E3036">
        <v>3685</v>
      </c>
      <c r="F3036" t="s">
        <v>1745</v>
      </c>
      <c r="G3036">
        <v>2.6220794160815599E-2</v>
      </c>
      <c r="H3036">
        <v>2343405.1863949401</v>
      </c>
    </row>
    <row r="3037" spans="1:8" x14ac:dyDescent="0.25">
      <c r="A3037" t="s">
        <v>1125</v>
      </c>
      <c r="B3037">
        <v>24548</v>
      </c>
      <c r="C3037">
        <v>900000</v>
      </c>
      <c r="D3037" t="b">
        <v>0</v>
      </c>
      <c r="E3037">
        <v>24422</v>
      </c>
      <c r="F3037" t="s">
        <v>1746</v>
      </c>
      <c r="G3037">
        <v>0</v>
      </c>
      <c r="H3037">
        <v>2284278.6872324599</v>
      </c>
    </row>
    <row r="3038" spans="1:8" x14ac:dyDescent="0.25">
      <c r="A3038" t="s">
        <v>1125</v>
      </c>
      <c r="F3038" t="s">
        <v>1747</v>
      </c>
    </row>
    <row r="3039" spans="1:8" x14ac:dyDescent="0.25">
      <c r="A3039" t="s">
        <v>1125</v>
      </c>
      <c r="B3039">
        <v>25351.666666666701</v>
      </c>
      <c r="C3039" t="b">
        <v>0</v>
      </c>
      <c r="D3039">
        <v>900000</v>
      </c>
      <c r="F3039" t="s">
        <v>1752</v>
      </c>
      <c r="G3039">
        <v>1.48182236539347E-2</v>
      </c>
      <c r="H3039">
        <v>2310684.9143222501</v>
      </c>
    </row>
    <row r="3040" spans="1:8" x14ac:dyDescent="0.25">
      <c r="A3040" t="s">
        <v>1125</v>
      </c>
      <c r="B3040">
        <v>24976</v>
      </c>
      <c r="C3040" t="b">
        <v>0</v>
      </c>
      <c r="D3040">
        <v>900000</v>
      </c>
      <c r="F3040" t="s">
        <v>1753</v>
      </c>
      <c r="G3040">
        <v>0</v>
      </c>
      <c r="H3040">
        <v>2515842.5652173902</v>
      </c>
    </row>
    <row r="3041" spans="1:8" x14ac:dyDescent="0.25">
      <c r="A3041" t="s">
        <v>1125</v>
      </c>
      <c r="B3041">
        <v>25436.666666666701</v>
      </c>
      <c r="C3041" t="b">
        <v>0</v>
      </c>
      <c r="D3041">
        <v>900000</v>
      </c>
      <c r="F3041" t="s">
        <v>1754</v>
      </c>
      <c r="G3041">
        <v>1.81103394050584E-2</v>
      </c>
      <c r="H3041">
        <v>2312809.8101936402</v>
      </c>
    </row>
    <row r="3042" spans="1:8" x14ac:dyDescent="0.25">
      <c r="A3042" t="s">
        <v>1003</v>
      </c>
      <c r="B3042">
        <v>6948</v>
      </c>
      <c r="C3042">
        <v>900000</v>
      </c>
      <c r="D3042" t="b">
        <v>0</v>
      </c>
      <c r="E3042">
        <v>0</v>
      </c>
      <c r="F3042" t="s">
        <v>9</v>
      </c>
      <c r="G3042">
        <v>8.7363270005757096E-2</v>
      </c>
      <c r="H3042">
        <v>3562549.5053868801</v>
      </c>
    </row>
    <row r="3043" spans="1:8" x14ac:dyDescent="0.25">
      <c r="A3043" t="s">
        <v>1003</v>
      </c>
      <c r="B3043">
        <v>6341</v>
      </c>
      <c r="C3043">
        <v>2590</v>
      </c>
      <c r="D3043" t="b">
        <v>1</v>
      </c>
      <c r="E3043">
        <v>6341</v>
      </c>
      <c r="F3043" t="s">
        <v>1744</v>
      </c>
      <c r="G3043">
        <v>0</v>
      </c>
      <c r="H3043">
        <v>8842.7473065621907</v>
      </c>
    </row>
    <row r="3044" spans="1:8" x14ac:dyDescent="0.25">
      <c r="A3044" t="s">
        <v>1003</v>
      </c>
      <c r="B3044">
        <v>6389</v>
      </c>
      <c r="C3044">
        <v>900000</v>
      </c>
      <c r="D3044" t="b">
        <v>0</v>
      </c>
      <c r="E3044">
        <v>2467</v>
      </c>
      <c r="F3044" t="s">
        <v>1745</v>
      </c>
      <c r="G3044">
        <v>7.5129128189075399E-3</v>
      </c>
      <c r="H3044">
        <v>3044605.4358472102</v>
      </c>
    </row>
    <row r="3045" spans="1:8" x14ac:dyDescent="0.25">
      <c r="A3045" t="s">
        <v>1003</v>
      </c>
      <c r="B3045">
        <v>6341</v>
      </c>
      <c r="C3045">
        <v>108570</v>
      </c>
      <c r="D3045" t="b">
        <v>1</v>
      </c>
      <c r="E3045">
        <v>6341</v>
      </c>
      <c r="F3045" t="s">
        <v>1746</v>
      </c>
      <c r="G3045">
        <v>0</v>
      </c>
      <c r="H3045">
        <v>364599.76493633701</v>
      </c>
    </row>
    <row r="3046" spans="1:8" x14ac:dyDescent="0.25">
      <c r="A3046" t="s">
        <v>1003</v>
      </c>
      <c r="B3046">
        <v>6776</v>
      </c>
      <c r="C3046">
        <v>900000</v>
      </c>
      <c r="D3046" t="b">
        <v>0</v>
      </c>
      <c r="E3046">
        <v>6334</v>
      </c>
      <c r="F3046" t="s">
        <v>1747</v>
      </c>
      <c r="G3046">
        <v>6.4197166469893693E-2</v>
      </c>
      <c r="H3046">
        <v>3219019.0670910901</v>
      </c>
    </row>
    <row r="3047" spans="1:8" x14ac:dyDescent="0.25">
      <c r="A3047" t="s">
        <v>1003</v>
      </c>
      <c r="B3047">
        <v>6441.6666666666697</v>
      </c>
      <c r="C3047" t="b">
        <v>0</v>
      </c>
      <c r="D3047">
        <v>900000</v>
      </c>
      <c r="F3047" t="s">
        <v>1752</v>
      </c>
      <c r="G3047">
        <v>9.0038809831823902E-3</v>
      </c>
      <c r="H3047">
        <v>3096152.4600791801</v>
      </c>
    </row>
    <row r="3048" spans="1:8" x14ac:dyDescent="0.25">
      <c r="A3048" t="s">
        <v>1003</v>
      </c>
      <c r="B3048">
        <v>6383.6666666666697</v>
      </c>
      <c r="C3048" t="b">
        <v>0</v>
      </c>
      <c r="D3048">
        <v>900000</v>
      </c>
      <c r="F3048" t="s">
        <v>1753</v>
      </c>
      <c r="G3048">
        <v>0</v>
      </c>
      <c r="H3048">
        <v>3211857.4232101599</v>
      </c>
    </row>
    <row r="3049" spans="1:8" x14ac:dyDescent="0.25">
      <c r="A3049" t="s">
        <v>1003</v>
      </c>
      <c r="B3049">
        <v>6413.6666666666697</v>
      </c>
      <c r="C3049" t="b">
        <v>0</v>
      </c>
      <c r="D3049">
        <v>900000</v>
      </c>
      <c r="F3049" t="s">
        <v>1754</v>
      </c>
      <c r="G3049">
        <v>4.6775115638479896E-3</v>
      </c>
      <c r="H3049">
        <v>3079706.0979049802</v>
      </c>
    </row>
    <row r="3050" spans="1:8" x14ac:dyDescent="0.25">
      <c r="A3050" t="s">
        <v>12</v>
      </c>
      <c r="B3050">
        <v>7222</v>
      </c>
      <c r="C3050">
        <v>900000</v>
      </c>
      <c r="D3050" t="b">
        <v>0</v>
      </c>
      <c r="E3050">
        <v>0</v>
      </c>
      <c r="F3050" t="s">
        <v>9</v>
      </c>
      <c r="G3050">
        <v>8.3217945167543703E-2</v>
      </c>
      <c r="H3050">
        <v>2885696.3293172698</v>
      </c>
    </row>
    <row r="3051" spans="1:8" x14ac:dyDescent="0.25">
      <c r="A3051" t="s">
        <v>12</v>
      </c>
      <c r="B3051">
        <v>6621</v>
      </c>
      <c r="C3051">
        <v>78080</v>
      </c>
      <c r="D3051" t="b">
        <v>1</v>
      </c>
      <c r="E3051">
        <v>6621</v>
      </c>
      <c r="F3051" t="s">
        <v>1744</v>
      </c>
      <c r="G3051">
        <v>0</v>
      </c>
      <c r="H3051">
        <v>227372.72289156599</v>
      </c>
    </row>
    <row r="3052" spans="1:8" x14ac:dyDescent="0.25">
      <c r="A3052" t="s">
        <v>12</v>
      </c>
      <c r="B3052">
        <v>6646</v>
      </c>
      <c r="C3052">
        <v>900000</v>
      </c>
      <c r="D3052" t="b">
        <v>0</v>
      </c>
      <c r="E3052">
        <v>2786</v>
      </c>
      <c r="F3052" t="s">
        <v>1745</v>
      </c>
      <c r="G3052">
        <v>3.76166114956367E-3</v>
      </c>
      <c r="H3052">
        <v>2632816.3052208801</v>
      </c>
    </row>
    <row r="3053" spans="1:8" x14ac:dyDescent="0.25">
      <c r="A3053" t="s">
        <v>12</v>
      </c>
      <c r="B3053">
        <v>6621</v>
      </c>
      <c r="C3053">
        <v>5760</v>
      </c>
      <c r="D3053" t="b">
        <v>1</v>
      </c>
      <c r="E3053">
        <v>6621</v>
      </c>
      <c r="F3053" t="s">
        <v>1746</v>
      </c>
      <c r="G3053">
        <v>0</v>
      </c>
      <c r="H3053">
        <v>16905.0441767068</v>
      </c>
    </row>
    <row r="3054" spans="1:8" x14ac:dyDescent="0.25">
      <c r="A3054" t="s">
        <v>12</v>
      </c>
      <c r="B3054">
        <v>7076</v>
      </c>
      <c r="C3054">
        <v>900000</v>
      </c>
      <c r="D3054" t="b">
        <v>0</v>
      </c>
      <c r="E3054">
        <v>6616</v>
      </c>
      <c r="F3054" t="s">
        <v>1747</v>
      </c>
      <c r="G3054">
        <v>6.4301865460712301E-2</v>
      </c>
      <c r="H3054">
        <v>2790052.36947791</v>
      </c>
    </row>
    <row r="3055" spans="1:8" x14ac:dyDescent="0.25">
      <c r="A3055" t="s">
        <v>12</v>
      </c>
      <c r="B3055">
        <v>6720.6666666666697</v>
      </c>
      <c r="C3055" t="b">
        <v>0</v>
      </c>
      <c r="D3055">
        <v>900000</v>
      </c>
      <c r="F3055" t="s">
        <v>1752</v>
      </c>
      <c r="G3055">
        <v>1.0415633369705401E-2</v>
      </c>
      <c r="H3055">
        <v>4202211.7112521902</v>
      </c>
    </row>
    <row r="3056" spans="1:8" x14ac:dyDescent="0.25">
      <c r="A3056" t="s">
        <v>12</v>
      </c>
      <c r="B3056">
        <v>6650.6666666666697</v>
      </c>
      <c r="C3056" t="b">
        <v>0</v>
      </c>
      <c r="D3056">
        <v>900000</v>
      </c>
      <c r="F3056" t="s">
        <v>1753</v>
      </c>
      <c r="G3056">
        <v>0</v>
      </c>
      <c r="H3056">
        <v>4334634.89776708</v>
      </c>
    </row>
    <row r="3057" spans="1:8" x14ac:dyDescent="0.25">
      <c r="A3057" t="s">
        <v>12</v>
      </c>
      <c r="B3057">
        <v>6689</v>
      </c>
      <c r="C3057" t="b">
        <v>0</v>
      </c>
      <c r="D3057">
        <v>900000</v>
      </c>
      <c r="F3057" t="s">
        <v>1754</v>
      </c>
      <c r="G3057">
        <v>5.7308018139232697E-3</v>
      </c>
      <c r="H3057">
        <v>4173342.5080998298</v>
      </c>
    </row>
    <row r="3058" spans="1:8" x14ac:dyDescent="0.25">
      <c r="A3058" t="s">
        <v>1622</v>
      </c>
      <c r="B3058">
        <v>7111</v>
      </c>
      <c r="C3058">
        <v>900000</v>
      </c>
      <c r="D3058" t="b">
        <v>0</v>
      </c>
      <c r="E3058">
        <v>0</v>
      </c>
      <c r="F3058" t="s">
        <v>9</v>
      </c>
      <c r="G3058">
        <v>8.14231472366755E-2</v>
      </c>
      <c r="H3058">
        <v>4663482.2572815502</v>
      </c>
    </row>
    <row r="3059" spans="1:8" x14ac:dyDescent="0.25">
      <c r="A3059" t="s">
        <v>1622</v>
      </c>
      <c r="B3059">
        <v>6532</v>
      </c>
      <c r="C3059">
        <v>61010</v>
      </c>
      <c r="D3059" t="b">
        <v>1</v>
      </c>
      <c r="E3059">
        <v>6532</v>
      </c>
      <c r="F3059" t="s">
        <v>1744</v>
      </c>
      <c r="G3059">
        <v>0</v>
      </c>
      <c r="H3059">
        <v>291886.00554784999</v>
      </c>
    </row>
    <row r="3060" spans="1:8" x14ac:dyDescent="0.25">
      <c r="A3060" t="s">
        <v>1622</v>
      </c>
      <c r="B3060">
        <v>6570</v>
      </c>
      <c r="C3060">
        <v>900000</v>
      </c>
      <c r="D3060" t="b">
        <v>0</v>
      </c>
      <c r="E3060">
        <v>2766</v>
      </c>
      <c r="F3060" t="s">
        <v>1745</v>
      </c>
      <c r="G3060">
        <v>5.78386605783865E-3</v>
      </c>
      <c r="H3060">
        <v>4329559.240638</v>
      </c>
    </row>
    <row r="3061" spans="1:8" x14ac:dyDescent="0.25">
      <c r="A3061" t="s">
        <v>1622</v>
      </c>
      <c r="B3061">
        <v>6532</v>
      </c>
      <c r="C3061">
        <v>7570</v>
      </c>
      <c r="D3061" t="b">
        <v>1</v>
      </c>
      <c r="E3061">
        <v>6532</v>
      </c>
      <c r="F3061" t="s">
        <v>1746</v>
      </c>
      <c r="G3061">
        <v>0</v>
      </c>
      <c r="H3061">
        <v>36341.754507628299</v>
      </c>
    </row>
    <row r="3062" spans="1:8" x14ac:dyDescent="0.25">
      <c r="A3062" t="s">
        <v>1622</v>
      </c>
      <c r="B3062">
        <v>7073</v>
      </c>
      <c r="C3062">
        <v>900000</v>
      </c>
      <c r="D3062" t="b">
        <v>0</v>
      </c>
      <c r="E3062">
        <v>6525</v>
      </c>
      <c r="F3062" t="s">
        <v>1747</v>
      </c>
      <c r="G3062">
        <v>7.6488053159903799E-2</v>
      </c>
      <c r="H3062">
        <v>4664289.3689320404</v>
      </c>
    </row>
    <row r="3063" spans="1:8" x14ac:dyDescent="0.25">
      <c r="A3063" t="s">
        <v>1622</v>
      </c>
      <c r="B3063">
        <v>6641</v>
      </c>
      <c r="C3063" t="b">
        <v>0</v>
      </c>
      <c r="D3063">
        <v>900000</v>
      </c>
      <c r="F3063" t="s">
        <v>1752</v>
      </c>
      <c r="G3063">
        <v>1.1444059629573801E-2</v>
      </c>
      <c r="H3063">
        <v>4193077.65359043</v>
      </c>
    </row>
    <row r="3064" spans="1:8" x14ac:dyDescent="0.25">
      <c r="A3064" t="s">
        <v>1622</v>
      </c>
      <c r="B3064">
        <v>6565</v>
      </c>
      <c r="C3064" t="b">
        <v>0</v>
      </c>
      <c r="D3064">
        <v>900000</v>
      </c>
      <c r="F3064" t="s">
        <v>1753</v>
      </c>
      <c r="G3064">
        <v>0</v>
      </c>
      <c r="H3064">
        <v>4342317.6768616997</v>
      </c>
    </row>
    <row r="3065" spans="1:8" x14ac:dyDescent="0.25">
      <c r="A3065" t="s">
        <v>1622</v>
      </c>
      <c r="B3065">
        <v>6578.6666666666697</v>
      </c>
      <c r="C3065" t="b">
        <v>0</v>
      </c>
      <c r="D3065">
        <v>900000</v>
      </c>
      <c r="F3065" t="s">
        <v>1754</v>
      </c>
      <c r="G3065">
        <v>2.07742197000405E-3</v>
      </c>
      <c r="H3065">
        <v>4165676.7679521302</v>
      </c>
    </row>
    <row r="3066" spans="1:8" x14ac:dyDescent="0.25">
      <c r="A3066" t="s">
        <v>51</v>
      </c>
      <c r="B3066">
        <v>7266</v>
      </c>
      <c r="C3066">
        <v>900000</v>
      </c>
      <c r="D3066" t="b">
        <v>0</v>
      </c>
      <c r="E3066">
        <v>0</v>
      </c>
      <c r="F3066" t="s">
        <v>9</v>
      </c>
      <c r="G3066">
        <v>8.7668593448940305E-2</v>
      </c>
      <c r="H3066">
        <v>3961889.4485714301</v>
      </c>
    </row>
    <row r="3067" spans="1:8" x14ac:dyDescent="0.25">
      <c r="A3067" t="s">
        <v>51</v>
      </c>
      <c r="B3067">
        <v>6629</v>
      </c>
      <c r="C3067">
        <v>77410</v>
      </c>
      <c r="D3067" t="b">
        <v>1</v>
      </c>
      <c r="E3067">
        <v>6629</v>
      </c>
      <c r="F3067" t="s">
        <v>1744</v>
      </c>
      <c r="G3067">
        <v>0</v>
      </c>
      <c r="H3067">
        <v>312782.74</v>
      </c>
    </row>
    <row r="3068" spans="1:8" x14ac:dyDescent="0.25">
      <c r="A3068" t="s">
        <v>51</v>
      </c>
      <c r="B3068">
        <v>6655</v>
      </c>
      <c r="C3068">
        <v>900000</v>
      </c>
      <c r="D3068" t="b">
        <v>0</v>
      </c>
      <c r="E3068">
        <v>2799</v>
      </c>
      <c r="F3068" t="s">
        <v>1745</v>
      </c>
      <c r="G3068">
        <v>3.9068369646881899E-3</v>
      </c>
      <c r="H3068">
        <v>3650423.1028571399</v>
      </c>
    </row>
    <row r="3069" spans="1:8" x14ac:dyDescent="0.25">
      <c r="A3069" t="s">
        <v>51</v>
      </c>
      <c r="B3069">
        <v>6629</v>
      </c>
      <c r="C3069">
        <v>9850</v>
      </c>
      <c r="D3069" t="b">
        <v>1</v>
      </c>
      <c r="E3069">
        <v>6629</v>
      </c>
      <c r="F3069" t="s">
        <v>1746</v>
      </c>
      <c r="G3069">
        <v>0</v>
      </c>
      <c r="H3069">
        <v>39929.980000000003</v>
      </c>
    </row>
    <row r="3070" spans="1:8" x14ac:dyDescent="0.25">
      <c r="A3070" t="s">
        <v>51</v>
      </c>
      <c r="B3070">
        <v>6994</v>
      </c>
      <c r="C3070">
        <v>900000</v>
      </c>
      <c r="D3070" t="b">
        <v>0</v>
      </c>
      <c r="E3070">
        <v>6623</v>
      </c>
      <c r="F3070" t="s">
        <v>1747</v>
      </c>
      <c r="G3070">
        <v>5.2187589362310598E-2</v>
      </c>
      <c r="H3070">
        <v>3850182.0971428598</v>
      </c>
    </row>
    <row r="3071" spans="1:8" x14ac:dyDescent="0.25">
      <c r="A3071" t="s">
        <v>51</v>
      </c>
      <c r="B3071">
        <v>6741.3333333333303</v>
      </c>
      <c r="C3071" t="b">
        <v>0</v>
      </c>
      <c r="D3071">
        <v>900000</v>
      </c>
      <c r="F3071" t="s">
        <v>1752</v>
      </c>
      <c r="G3071">
        <v>9.4442246835442206E-3</v>
      </c>
      <c r="H3071">
        <v>3515907.0113718398</v>
      </c>
    </row>
    <row r="3072" spans="1:8" x14ac:dyDescent="0.25">
      <c r="A3072" t="s">
        <v>51</v>
      </c>
      <c r="B3072">
        <v>6677.6666666666697</v>
      </c>
      <c r="C3072" t="b">
        <v>0</v>
      </c>
      <c r="D3072">
        <v>900000</v>
      </c>
      <c r="F3072" t="s">
        <v>1753</v>
      </c>
      <c r="G3072">
        <v>0</v>
      </c>
      <c r="H3072">
        <v>3633165.4846570399</v>
      </c>
    </row>
    <row r="3073" spans="1:8" x14ac:dyDescent="0.25">
      <c r="A3073" t="s">
        <v>51</v>
      </c>
      <c r="B3073">
        <v>6694.3333333333303</v>
      </c>
      <c r="C3073" t="b">
        <v>0</v>
      </c>
      <c r="D3073">
        <v>900000</v>
      </c>
      <c r="F3073" t="s">
        <v>1754</v>
      </c>
      <c r="G3073">
        <v>2.4896678783049601E-3</v>
      </c>
      <c r="H3073">
        <v>3488400.91534296</v>
      </c>
    </row>
    <row r="3074" spans="1:8" x14ac:dyDescent="0.25">
      <c r="A3074" t="s">
        <v>655</v>
      </c>
      <c r="B3074">
        <v>7096</v>
      </c>
      <c r="C3074">
        <v>900000</v>
      </c>
      <c r="D3074" t="b">
        <v>0</v>
      </c>
      <c r="E3074">
        <v>0</v>
      </c>
      <c r="F3074" t="s">
        <v>9</v>
      </c>
      <c r="G3074">
        <v>7.5112739571589607E-2</v>
      </c>
      <c r="H3074">
        <v>2277149.6758665</v>
      </c>
    </row>
    <row r="3075" spans="1:8" x14ac:dyDescent="0.25">
      <c r="A3075" t="s">
        <v>655</v>
      </c>
      <c r="B3075">
        <v>6563</v>
      </c>
      <c r="C3075">
        <v>23200</v>
      </c>
      <c r="D3075" t="b">
        <v>1</v>
      </c>
      <c r="E3075">
        <v>6563</v>
      </c>
      <c r="F3075" t="s">
        <v>1744</v>
      </c>
      <c r="G3075">
        <v>0</v>
      </c>
      <c r="H3075">
        <v>54841.5661103979</v>
      </c>
    </row>
    <row r="3076" spans="1:8" x14ac:dyDescent="0.25">
      <c r="A3076" t="s">
        <v>655</v>
      </c>
      <c r="B3076">
        <v>6606</v>
      </c>
      <c r="C3076">
        <v>900000</v>
      </c>
      <c r="D3076" t="b">
        <v>0</v>
      </c>
      <c r="E3076">
        <v>3051</v>
      </c>
      <c r="F3076" t="s">
        <v>1745</v>
      </c>
      <c r="G3076">
        <v>6.5092340296699601E-3</v>
      </c>
      <c r="H3076">
        <v>2135172.6585365799</v>
      </c>
    </row>
    <row r="3077" spans="1:8" x14ac:dyDescent="0.25">
      <c r="A3077" t="s">
        <v>655</v>
      </c>
      <c r="B3077">
        <v>6563</v>
      </c>
      <c r="C3077">
        <v>30920</v>
      </c>
      <c r="D3077" t="b">
        <v>1</v>
      </c>
      <c r="E3077">
        <v>6563</v>
      </c>
      <c r="F3077" t="s">
        <v>1746</v>
      </c>
      <c r="G3077">
        <v>0</v>
      </c>
      <c r="H3077">
        <v>72980.317715019293</v>
      </c>
    </row>
    <row r="3078" spans="1:8" x14ac:dyDescent="0.25">
      <c r="A3078" t="s">
        <v>655</v>
      </c>
      <c r="B3078">
        <v>6983</v>
      </c>
      <c r="C3078">
        <v>900000</v>
      </c>
      <c r="D3078" t="b">
        <v>0</v>
      </c>
      <c r="E3078">
        <v>6557</v>
      </c>
      <c r="F3078" t="s">
        <v>1747</v>
      </c>
      <c r="G3078">
        <v>6.0146069024774498E-2</v>
      </c>
      <c r="H3078">
        <v>2257129.5442875498</v>
      </c>
    </row>
    <row r="3079" spans="1:8" x14ac:dyDescent="0.25">
      <c r="A3079" t="s">
        <v>655</v>
      </c>
      <c r="B3079">
        <v>6659.3333333333303</v>
      </c>
      <c r="C3079" t="b">
        <v>0</v>
      </c>
      <c r="D3079">
        <v>900000</v>
      </c>
      <c r="F3079" t="s">
        <v>1752</v>
      </c>
      <c r="G3079">
        <v>9.3602963259584691E-3</v>
      </c>
      <c r="H3079">
        <v>3416268.0443676901</v>
      </c>
    </row>
    <row r="3080" spans="1:8" x14ac:dyDescent="0.25">
      <c r="A3080" t="s">
        <v>655</v>
      </c>
      <c r="B3080">
        <v>6597</v>
      </c>
      <c r="C3080" t="b">
        <v>0</v>
      </c>
      <c r="D3080">
        <v>900000</v>
      </c>
      <c r="F3080" t="s">
        <v>1753</v>
      </c>
      <c r="G3080">
        <v>0</v>
      </c>
      <c r="H3080">
        <v>3539050.5998937301</v>
      </c>
    </row>
    <row r="3081" spans="1:8" x14ac:dyDescent="0.25">
      <c r="A3081" t="s">
        <v>655</v>
      </c>
      <c r="B3081">
        <v>6630.6666666666697</v>
      </c>
      <c r="C3081" t="b">
        <v>0</v>
      </c>
      <c r="D3081">
        <v>900000</v>
      </c>
      <c r="F3081" t="s">
        <v>1754</v>
      </c>
      <c r="G3081">
        <v>5.0774180575106102E-3</v>
      </c>
      <c r="H3081">
        <v>3394225.42747078</v>
      </c>
    </row>
    <row r="3082" spans="1:8" x14ac:dyDescent="0.25">
      <c r="A3082" t="s">
        <v>1386</v>
      </c>
      <c r="F3082" t="s">
        <v>9</v>
      </c>
    </row>
    <row r="3083" spans="1:8" x14ac:dyDescent="0.25">
      <c r="A3083" t="s">
        <v>1386</v>
      </c>
      <c r="B3083">
        <v>6476</v>
      </c>
      <c r="C3083">
        <v>54090</v>
      </c>
      <c r="D3083" t="b">
        <v>1</v>
      </c>
      <c r="E3083">
        <v>6476</v>
      </c>
      <c r="F3083" t="s">
        <v>1744</v>
      </c>
      <c r="G3083">
        <v>0</v>
      </c>
      <c r="H3083">
        <v>202707.91262135899</v>
      </c>
    </row>
    <row r="3084" spans="1:8" x14ac:dyDescent="0.25">
      <c r="A3084" t="s">
        <v>1386</v>
      </c>
      <c r="B3084">
        <v>6513</v>
      </c>
      <c r="C3084">
        <v>900000</v>
      </c>
      <c r="D3084" t="b">
        <v>0</v>
      </c>
      <c r="E3084">
        <v>2743</v>
      </c>
      <c r="F3084" t="s">
        <v>1745</v>
      </c>
      <c r="G3084">
        <v>5.68094580070633E-3</v>
      </c>
      <c r="H3084">
        <v>3392064.6467098198</v>
      </c>
    </row>
    <row r="3085" spans="1:8" x14ac:dyDescent="0.25">
      <c r="A3085" t="s">
        <v>1386</v>
      </c>
      <c r="B3085">
        <v>6476</v>
      </c>
      <c r="C3085">
        <v>14620</v>
      </c>
      <c r="D3085" t="b">
        <v>1</v>
      </c>
      <c r="E3085">
        <v>6476</v>
      </c>
      <c r="F3085" t="s">
        <v>1746</v>
      </c>
      <c r="G3085">
        <v>0</v>
      </c>
      <c r="H3085">
        <v>54892.885652642901</v>
      </c>
    </row>
    <row r="3086" spans="1:8" x14ac:dyDescent="0.25">
      <c r="A3086" t="s">
        <v>1386</v>
      </c>
      <c r="B3086">
        <v>6898</v>
      </c>
      <c r="C3086">
        <v>900000</v>
      </c>
      <c r="D3086" t="b">
        <v>0</v>
      </c>
      <c r="E3086">
        <v>6472</v>
      </c>
      <c r="F3086" t="s">
        <v>1747</v>
      </c>
      <c r="G3086">
        <v>6.1177152797912498E-2</v>
      </c>
      <c r="H3086">
        <v>3586031.8905070098</v>
      </c>
    </row>
    <row r="3087" spans="1:8" x14ac:dyDescent="0.25">
      <c r="A3087" t="s">
        <v>1386</v>
      </c>
      <c r="B3087">
        <v>6582</v>
      </c>
      <c r="C3087" t="b">
        <v>0</v>
      </c>
      <c r="D3087">
        <v>900000</v>
      </c>
      <c r="F3087" t="s">
        <v>1752</v>
      </c>
      <c r="G3087">
        <v>1.12427833485262E-2</v>
      </c>
      <c r="H3087">
        <v>4104297.9567496702</v>
      </c>
    </row>
    <row r="3088" spans="1:8" x14ac:dyDescent="0.25">
      <c r="A3088" t="s">
        <v>1386</v>
      </c>
      <c r="B3088">
        <v>6508</v>
      </c>
      <c r="C3088" t="b">
        <v>0</v>
      </c>
      <c r="D3088">
        <v>900000</v>
      </c>
      <c r="F3088" t="s">
        <v>1753</v>
      </c>
      <c r="G3088">
        <v>0</v>
      </c>
      <c r="H3088">
        <v>4236646.5124508496</v>
      </c>
    </row>
    <row r="3089" spans="1:8" x14ac:dyDescent="0.25">
      <c r="A3089" t="s">
        <v>1386</v>
      </c>
      <c r="B3089">
        <v>6535.6666666666697</v>
      </c>
      <c r="C3089" t="b">
        <v>0</v>
      </c>
      <c r="D3089">
        <v>900000</v>
      </c>
      <c r="F3089" t="s">
        <v>1754</v>
      </c>
      <c r="G3089">
        <v>4.23318202682721E-3</v>
      </c>
      <c r="H3089">
        <v>4083002.4927916098</v>
      </c>
    </row>
    <row r="3090" spans="1:8" x14ac:dyDescent="0.25">
      <c r="A3090" t="s">
        <v>876</v>
      </c>
      <c r="B3090">
        <v>6801</v>
      </c>
      <c r="C3090">
        <v>900000</v>
      </c>
      <c r="D3090" t="b">
        <v>0</v>
      </c>
      <c r="E3090">
        <v>0</v>
      </c>
      <c r="F3090" t="s">
        <v>9</v>
      </c>
      <c r="G3090">
        <v>8.0576385825613897E-2</v>
      </c>
      <c r="H3090">
        <v>3811398.35418934</v>
      </c>
    </row>
    <row r="3091" spans="1:8" x14ac:dyDescent="0.25">
      <c r="A3091" t="s">
        <v>876</v>
      </c>
      <c r="B3091">
        <v>6253</v>
      </c>
      <c r="C3091">
        <v>129039</v>
      </c>
      <c r="D3091" t="b">
        <v>1</v>
      </c>
      <c r="E3091">
        <v>6253</v>
      </c>
      <c r="F3091" t="s">
        <v>1744</v>
      </c>
      <c r="G3091">
        <v>0</v>
      </c>
      <c r="H3091">
        <v>471506.10527747602</v>
      </c>
    </row>
    <row r="3092" spans="1:8" x14ac:dyDescent="0.25">
      <c r="A3092" t="s">
        <v>876</v>
      </c>
      <c r="B3092">
        <v>6287</v>
      </c>
      <c r="C3092">
        <v>900000</v>
      </c>
      <c r="D3092" t="b">
        <v>0</v>
      </c>
      <c r="E3092">
        <v>2407</v>
      </c>
      <c r="F3092" t="s">
        <v>1745</v>
      </c>
      <c r="G3092">
        <v>5.4079847303960503E-3</v>
      </c>
      <c r="H3092">
        <v>3310553.2431991301</v>
      </c>
    </row>
    <row r="3093" spans="1:8" x14ac:dyDescent="0.25">
      <c r="A3093" t="s">
        <v>876</v>
      </c>
      <c r="B3093">
        <v>6253</v>
      </c>
      <c r="C3093">
        <v>32030</v>
      </c>
      <c r="D3093" t="b">
        <v>1</v>
      </c>
      <c r="E3093">
        <v>6253</v>
      </c>
      <c r="F3093" t="s">
        <v>1746</v>
      </c>
      <c r="G3093">
        <v>0</v>
      </c>
      <c r="H3093">
        <v>117180.48422198</v>
      </c>
    </row>
    <row r="3094" spans="1:8" x14ac:dyDescent="0.25">
      <c r="A3094" t="s">
        <v>876</v>
      </c>
      <c r="B3094">
        <v>6685</v>
      </c>
      <c r="C3094">
        <v>900000</v>
      </c>
      <c r="D3094" t="b">
        <v>0</v>
      </c>
      <c r="E3094">
        <v>6245</v>
      </c>
      <c r="F3094" t="s">
        <v>1747</v>
      </c>
      <c r="G3094">
        <v>6.4622288706058406E-2</v>
      </c>
      <c r="H3094">
        <v>3511539.18117519</v>
      </c>
    </row>
    <row r="3095" spans="1:8" x14ac:dyDescent="0.25">
      <c r="A3095" t="s">
        <v>876</v>
      </c>
      <c r="B3095">
        <v>6361.3333333333303</v>
      </c>
      <c r="C3095" t="b">
        <v>0</v>
      </c>
      <c r="D3095">
        <v>900000</v>
      </c>
      <c r="F3095" t="s">
        <v>1752</v>
      </c>
      <c r="G3095">
        <v>7.7027876755396702E-3</v>
      </c>
      <c r="H3095">
        <v>4039693.1063499101</v>
      </c>
    </row>
    <row r="3096" spans="1:8" x14ac:dyDescent="0.25">
      <c r="A3096" t="s">
        <v>876</v>
      </c>
      <c r="B3096">
        <v>6312.3333333333303</v>
      </c>
      <c r="C3096" t="b">
        <v>0</v>
      </c>
      <c r="D3096">
        <v>900000</v>
      </c>
      <c r="F3096" t="s">
        <v>1753</v>
      </c>
      <c r="G3096">
        <v>0</v>
      </c>
      <c r="H3096">
        <v>4208234.0162078096</v>
      </c>
    </row>
    <row r="3097" spans="1:8" x14ac:dyDescent="0.25">
      <c r="A3097" t="s">
        <v>876</v>
      </c>
      <c r="B3097">
        <v>6323</v>
      </c>
      <c r="C3097" t="b">
        <v>0</v>
      </c>
      <c r="D3097">
        <v>900000</v>
      </c>
      <c r="F3097" t="s">
        <v>1754</v>
      </c>
      <c r="G3097">
        <v>1.6869629395329701E-3</v>
      </c>
      <c r="H3097">
        <v>4023830.5828152699</v>
      </c>
    </row>
    <row r="3098" spans="1:8" x14ac:dyDescent="0.25">
      <c r="A3098" t="s">
        <v>693</v>
      </c>
      <c r="B3098">
        <v>6880</v>
      </c>
      <c r="C3098">
        <v>900000</v>
      </c>
      <c r="D3098" t="b">
        <v>0</v>
      </c>
      <c r="E3098">
        <v>0</v>
      </c>
      <c r="F3098" t="s">
        <v>9</v>
      </c>
      <c r="G3098">
        <v>8.5029069767441803E-2</v>
      </c>
      <c r="H3098">
        <v>2639462.3656542101</v>
      </c>
    </row>
    <row r="3099" spans="1:8" x14ac:dyDescent="0.25">
      <c r="A3099" t="s">
        <v>693</v>
      </c>
      <c r="B3099">
        <v>6295</v>
      </c>
      <c r="C3099">
        <v>80390</v>
      </c>
      <c r="D3099" t="b">
        <v>1</v>
      </c>
      <c r="E3099">
        <v>6295</v>
      </c>
      <c r="F3099" t="s">
        <v>1744</v>
      </c>
      <c r="G3099">
        <v>0</v>
      </c>
      <c r="H3099">
        <v>217381.01635513999</v>
      </c>
    </row>
    <row r="3100" spans="1:8" x14ac:dyDescent="0.25">
      <c r="A3100" t="s">
        <v>693</v>
      </c>
      <c r="B3100">
        <v>6329</v>
      </c>
      <c r="C3100">
        <v>900000</v>
      </c>
      <c r="D3100" t="b">
        <v>0</v>
      </c>
      <c r="E3100">
        <v>2480</v>
      </c>
      <c r="F3100" t="s">
        <v>1745</v>
      </c>
      <c r="G3100">
        <v>5.3720966977405301E-3</v>
      </c>
      <c r="H3100">
        <v>2446731.19937695</v>
      </c>
    </row>
    <row r="3101" spans="1:8" x14ac:dyDescent="0.25">
      <c r="A3101" t="s">
        <v>693</v>
      </c>
      <c r="B3101">
        <v>6295</v>
      </c>
      <c r="C3101">
        <v>4000</v>
      </c>
      <c r="D3101" t="b">
        <v>1</v>
      </c>
      <c r="E3101">
        <v>6295</v>
      </c>
      <c r="F3101" t="s">
        <v>1746</v>
      </c>
      <c r="G3101">
        <v>0</v>
      </c>
      <c r="H3101">
        <v>10931.300623053001</v>
      </c>
    </row>
    <row r="3102" spans="1:8" x14ac:dyDescent="0.25">
      <c r="A3102" t="s">
        <v>693</v>
      </c>
      <c r="B3102">
        <v>6784</v>
      </c>
      <c r="C3102">
        <v>900000</v>
      </c>
      <c r="D3102" t="b">
        <v>0</v>
      </c>
      <c r="E3102">
        <v>6287</v>
      </c>
      <c r="F3102" t="s">
        <v>1747</v>
      </c>
      <c r="G3102">
        <v>7.2081367924528295E-2</v>
      </c>
      <c r="H3102">
        <v>2612843.6397975101</v>
      </c>
    </row>
    <row r="3103" spans="1:8" x14ac:dyDescent="0.25">
      <c r="A3103" t="s">
        <v>693</v>
      </c>
      <c r="B3103">
        <v>6395.3333333333303</v>
      </c>
      <c r="C3103" t="b">
        <v>0</v>
      </c>
      <c r="D3103">
        <v>900000</v>
      </c>
      <c r="F3103" t="s">
        <v>1752</v>
      </c>
      <c r="G3103">
        <v>1.03200250182425E-2</v>
      </c>
      <c r="H3103">
        <v>4100341.2391304299</v>
      </c>
    </row>
    <row r="3104" spans="1:8" x14ac:dyDescent="0.25">
      <c r="A3104" t="s">
        <v>693</v>
      </c>
      <c r="B3104">
        <v>6329.3333333333303</v>
      </c>
      <c r="C3104" t="b">
        <v>0</v>
      </c>
      <c r="D3104">
        <v>900000</v>
      </c>
      <c r="F3104" t="s">
        <v>1753</v>
      </c>
      <c r="G3104">
        <v>0</v>
      </c>
      <c r="H3104">
        <v>4245832.8724787096</v>
      </c>
    </row>
    <row r="3105" spans="1:8" x14ac:dyDescent="0.25">
      <c r="A3105" t="s">
        <v>693</v>
      </c>
      <c r="B3105">
        <v>6362.6666666666697</v>
      </c>
      <c r="C3105" t="b">
        <v>0</v>
      </c>
      <c r="D3105">
        <v>900000</v>
      </c>
      <c r="F3105" t="s">
        <v>1754</v>
      </c>
      <c r="G3105">
        <v>5.2388935456833003E-3</v>
      </c>
      <c r="H3105">
        <v>4076609.02084267</v>
      </c>
    </row>
    <row r="3106" spans="1:8" x14ac:dyDescent="0.25">
      <c r="A3106" t="s">
        <v>1297</v>
      </c>
      <c r="B3106">
        <v>6836</v>
      </c>
      <c r="C3106">
        <v>900000</v>
      </c>
      <c r="D3106" t="b">
        <v>0</v>
      </c>
      <c r="E3106">
        <v>0</v>
      </c>
      <c r="F3106" t="s">
        <v>9</v>
      </c>
      <c r="G3106">
        <v>8.0456407255705104E-2</v>
      </c>
      <c r="H3106">
        <v>2799224.0219189399</v>
      </c>
    </row>
    <row r="3107" spans="1:8" x14ac:dyDescent="0.25">
      <c r="A3107" t="s">
        <v>1297</v>
      </c>
      <c r="B3107">
        <v>6286</v>
      </c>
      <c r="C3107">
        <v>189360</v>
      </c>
      <c r="D3107" t="b">
        <v>1</v>
      </c>
      <c r="E3107">
        <v>6286</v>
      </c>
      <c r="F3107" t="s">
        <v>1744</v>
      </c>
      <c r="G3107">
        <v>0</v>
      </c>
      <c r="H3107">
        <v>539973.93920595502</v>
      </c>
    </row>
    <row r="3108" spans="1:8" x14ac:dyDescent="0.25">
      <c r="A3108" t="s">
        <v>1297</v>
      </c>
      <c r="B3108">
        <v>6330</v>
      </c>
      <c r="C3108">
        <v>900000</v>
      </c>
      <c r="D3108" t="b">
        <v>0</v>
      </c>
      <c r="E3108">
        <v>2361</v>
      </c>
      <c r="F3108" t="s">
        <v>1745</v>
      </c>
      <c r="G3108">
        <v>6.9510268562401603E-3</v>
      </c>
      <c r="H3108">
        <v>2587859.3527708799</v>
      </c>
    </row>
    <row r="3109" spans="1:8" x14ac:dyDescent="0.25">
      <c r="A3109" t="s">
        <v>1297</v>
      </c>
      <c r="B3109">
        <v>6286</v>
      </c>
      <c r="C3109">
        <v>357760</v>
      </c>
      <c r="D3109" t="b">
        <v>1</v>
      </c>
      <c r="E3109">
        <v>6286</v>
      </c>
      <c r="F3109" t="s">
        <v>1746</v>
      </c>
      <c r="G3109">
        <v>0</v>
      </c>
      <c r="H3109">
        <v>1019889.9979321799</v>
      </c>
    </row>
    <row r="3110" spans="1:8" x14ac:dyDescent="0.25">
      <c r="A3110" t="s">
        <v>1297</v>
      </c>
      <c r="B3110">
        <v>6765</v>
      </c>
      <c r="C3110">
        <v>900000</v>
      </c>
      <c r="D3110" t="b">
        <v>0</v>
      </c>
      <c r="E3110">
        <v>6278</v>
      </c>
      <c r="F3110" t="s">
        <v>1747</v>
      </c>
      <c r="G3110">
        <v>7.0805617147080599E-2</v>
      </c>
      <c r="H3110">
        <v>2759191.7866004999</v>
      </c>
    </row>
    <row r="3111" spans="1:8" x14ac:dyDescent="0.25">
      <c r="A3111" t="s">
        <v>1297</v>
      </c>
      <c r="B3111">
        <v>6389.6666666666697</v>
      </c>
      <c r="C3111" t="b">
        <v>0</v>
      </c>
      <c r="D3111">
        <v>900000</v>
      </c>
      <c r="F3111" t="s">
        <v>1752</v>
      </c>
      <c r="G3111">
        <v>1.1111690750691201E-2</v>
      </c>
      <c r="H3111">
        <v>3302696.2031751699</v>
      </c>
    </row>
    <row r="3112" spans="1:8" x14ac:dyDescent="0.25">
      <c r="A3112" t="s">
        <v>1297</v>
      </c>
      <c r="B3112">
        <v>6318.6666666666697</v>
      </c>
      <c r="C3112" t="b">
        <v>0</v>
      </c>
      <c r="D3112">
        <v>900000</v>
      </c>
      <c r="F3112" t="s">
        <v>1753</v>
      </c>
      <c r="G3112">
        <v>0</v>
      </c>
      <c r="H3112">
        <v>3408154.6166607202</v>
      </c>
    </row>
    <row r="3113" spans="1:8" x14ac:dyDescent="0.25">
      <c r="A3113" t="s">
        <v>1297</v>
      </c>
      <c r="B3113">
        <v>6363</v>
      </c>
      <c r="C3113" t="b">
        <v>0</v>
      </c>
      <c r="D3113">
        <v>900000</v>
      </c>
      <c r="F3113" t="s">
        <v>1754</v>
      </c>
      <c r="G3113">
        <v>6.9673634030069697E-3</v>
      </c>
      <c r="H3113">
        <v>3288635.72832679</v>
      </c>
    </row>
    <row r="3114" spans="1:8" x14ac:dyDescent="0.25">
      <c r="A3114" t="s">
        <v>387</v>
      </c>
      <c r="B3114">
        <v>7128</v>
      </c>
      <c r="C3114">
        <v>900000</v>
      </c>
      <c r="D3114" t="b">
        <v>0</v>
      </c>
      <c r="E3114">
        <v>0</v>
      </c>
      <c r="F3114" t="s">
        <v>9</v>
      </c>
      <c r="G3114">
        <v>8.1509539842873097E-2</v>
      </c>
      <c r="H3114">
        <v>3019176.6507384898</v>
      </c>
    </row>
    <row r="3115" spans="1:8" x14ac:dyDescent="0.25">
      <c r="A3115" t="s">
        <v>387</v>
      </c>
      <c r="B3115">
        <v>6547</v>
      </c>
      <c r="C3115">
        <v>2790</v>
      </c>
      <c r="D3115" t="b">
        <v>1</v>
      </c>
      <c r="E3115">
        <v>6547</v>
      </c>
      <c r="F3115" t="s">
        <v>1744</v>
      </c>
      <c r="G3115">
        <v>0</v>
      </c>
      <c r="H3115">
        <v>8759.9218071242394</v>
      </c>
    </row>
    <row r="3116" spans="1:8" x14ac:dyDescent="0.25">
      <c r="A3116" t="s">
        <v>387</v>
      </c>
      <c r="B3116">
        <v>6574</v>
      </c>
      <c r="C3116">
        <v>900000</v>
      </c>
      <c r="D3116" t="b">
        <v>0</v>
      </c>
      <c r="E3116">
        <v>2804</v>
      </c>
      <c r="F3116" t="s">
        <v>1745</v>
      </c>
      <c r="G3116">
        <v>4.1070885305749504E-3</v>
      </c>
      <c r="H3116">
        <v>2808132.88879235</v>
      </c>
    </row>
    <row r="3117" spans="1:8" x14ac:dyDescent="0.25">
      <c r="A3117" t="s">
        <v>387</v>
      </c>
      <c r="B3117">
        <v>6547</v>
      </c>
      <c r="C3117">
        <v>15440</v>
      </c>
      <c r="D3117" t="b">
        <v>1</v>
      </c>
      <c r="E3117">
        <v>6547</v>
      </c>
      <c r="F3117" t="s">
        <v>1746</v>
      </c>
      <c r="G3117">
        <v>0</v>
      </c>
      <c r="H3117">
        <v>47934.189834926197</v>
      </c>
    </row>
    <row r="3118" spans="1:8" x14ac:dyDescent="0.25">
      <c r="A3118" t="s">
        <v>387</v>
      </c>
      <c r="B3118">
        <v>7023</v>
      </c>
      <c r="C3118">
        <v>900000</v>
      </c>
      <c r="D3118" t="b">
        <v>0</v>
      </c>
      <c r="E3118">
        <v>6541</v>
      </c>
      <c r="F3118" t="s">
        <v>1747</v>
      </c>
      <c r="G3118">
        <v>6.77773031468034E-2</v>
      </c>
      <c r="H3118">
        <v>2979814.8449174599</v>
      </c>
    </row>
    <row r="3119" spans="1:8" x14ac:dyDescent="0.25">
      <c r="A3119" t="s">
        <v>387</v>
      </c>
      <c r="B3119">
        <v>6659</v>
      </c>
      <c r="C3119" t="b">
        <v>0</v>
      </c>
      <c r="D3119">
        <v>900000</v>
      </c>
      <c r="F3119" t="s">
        <v>1752</v>
      </c>
      <c r="G3119">
        <v>8.6599589527958099E-3</v>
      </c>
      <c r="H3119">
        <v>3899383.3185533299</v>
      </c>
    </row>
    <row r="3120" spans="1:8" x14ac:dyDescent="0.25">
      <c r="A3120" t="s">
        <v>387</v>
      </c>
      <c r="B3120">
        <v>6601.3333333333303</v>
      </c>
      <c r="C3120" t="b">
        <v>0</v>
      </c>
      <c r="D3120">
        <v>900000</v>
      </c>
      <c r="F3120" t="s">
        <v>1753</v>
      </c>
      <c r="G3120">
        <v>0</v>
      </c>
      <c r="H3120">
        <v>4071910.2251736801</v>
      </c>
    </row>
    <row r="3121" spans="1:8" x14ac:dyDescent="0.25">
      <c r="A3121" t="s">
        <v>387</v>
      </c>
      <c r="B3121">
        <v>6616</v>
      </c>
      <c r="C3121" t="b">
        <v>0</v>
      </c>
      <c r="D3121">
        <v>900000</v>
      </c>
      <c r="F3121" t="s">
        <v>1754</v>
      </c>
      <c r="G3121">
        <v>2.2168480451431002E-3</v>
      </c>
      <c r="H3121">
        <v>3878338.7118921098</v>
      </c>
    </row>
    <row r="3122" spans="1:8" x14ac:dyDescent="0.25">
      <c r="A3122" t="s">
        <v>507</v>
      </c>
      <c r="F3122" t="s">
        <v>9</v>
      </c>
    </row>
    <row r="3123" spans="1:8" x14ac:dyDescent="0.25">
      <c r="A3123" t="s">
        <v>507</v>
      </c>
      <c r="B3123">
        <v>12453</v>
      </c>
      <c r="C3123">
        <v>900000</v>
      </c>
      <c r="D3123" t="b">
        <v>0</v>
      </c>
      <c r="E3123">
        <v>12450</v>
      </c>
      <c r="F3123" t="s">
        <v>1744</v>
      </c>
      <c r="G3123" s="1">
        <v>8.0301935276638799E-5</v>
      </c>
      <c r="H3123">
        <v>3429611.4594053701</v>
      </c>
    </row>
    <row r="3124" spans="1:8" x14ac:dyDescent="0.25">
      <c r="A3124" t="s">
        <v>507</v>
      </c>
      <c r="B3124">
        <v>12590</v>
      </c>
      <c r="C3124">
        <v>900000</v>
      </c>
      <c r="D3124" t="b">
        <v>0</v>
      </c>
      <c r="E3124">
        <v>5264</v>
      </c>
      <c r="F3124" t="s">
        <v>1745</v>
      </c>
      <c r="G3124">
        <v>1.09610802223987E-2</v>
      </c>
      <c r="H3124">
        <v>3468266.66209262</v>
      </c>
    </row>
    <row r="3125" spans="1:8" x14ac:dyDescent="0.25">
      <c r="A3125" t="s">
        <v>507</v>
      </c>
      <c r="B3125">
        <v>12452</v>
      </c>
      <c r="C3125">
        <v>56280</v>
      </c>
      <c r="D3125" t="b">
        <v>1</v>
      </c>
      <c r="E3125">
        <v>12452</v>
      </c>
      <c r="F3125" t="s">
        <v>1746</v>
      </c>
      <c r="G3125">
        <v>0</v>
      </c>
      <c r="H3125">
        <v>214633.81074899901</v>
      </c>
    </row>
    <row r="3126" spans="1:8" x14ac:dyDescent="0.25">
      <c r="A3126" t="s">
        <v>507</v>
      </c>
      <c r="B3126">
        <v>13591</v>
      </c>
      <c r="C3126">
        <v>900000</v>
      </c>
      <c r="D3126" t="b">
        <v>0</v>
      </c>
      <c r="E3126">
        <v>12449</v>
      </c>
      <c r="F3126" t="s">
        <v>1747</v>
      </c>
      <c r="G3126">
        <v>8.3805459495254198E-2</v>
      </c>
      <c r="H3126">
        <v>3730650.1758147501</v>
      </c>
    </row>
    <row r="3127" spans="1:8" x14ac:dyDescent="0.25">
      <c r="A3127" t="s">
        <v>507</v>
      </c>
      <c r="B3127">
        <v>12664.333333333299</v>
      </c>
      <c r="C3127" t="b">
        <v>0</v>
      </c>
      <c r="D3127">
        <v>900000</v>
      </c>
      <c r="F3127" t="s">
        <v>1752</v>
      </c>
      <c r="G3127">
        <v>1.0817782223041099E-2</v>
      </c>
      <c r="H3127">
        <v>3923353.7714594598</v>
      </c>
    </row>
    <row r="3128" spans="1:8" x14ac:dyDescent="0.25">
      <c r="A3128" t="s">
        <v>507</v>
      </c>
      <c r="B3128">
        <v>12527.333333333299</v>
      </c>
      <c r="C3128" t="b">
        <v>0</v>
      </c>
      <c r="D3128">
        <v>900000</v>
      </c>
      <c r="F3128" t="s">
        <v>1753</v>
      </c>
      <c r="G3128">
        <v>0</v>
      </c>
      <c r="H3128">
        <v>4082370.2834594599</v>
      </c>
    </row>
    <row r="3129" spans="1:8" x14ac:dyDescent="0.25">
      <c r="A3129" t="s">
        <v>507</v>
      </c>
      <c r="B3129">
        <v>12561</v>
      </c>
      <c r="C3129" t="b">
        <v>0</v>
      </c>
      <c r="D3129">
        <v>900000</v>
      </c>
      <c r="F3129" t="s">
        <v>1754</v>
      </c>
      <c r="G3129">
        <v>2.6802536953002302E-3</v>
      </c>
      <c r="H3129">
        <v>3890565.7902162201</v>
      </c>
    </row>
    <row r="3130" spans="1:8" x14ac:dyDescent="0.25">
      <c r="A3130" t="s">
        <v>235</v>
      </c>
      <c r="F3130" t="s">
        <v>9</v>
      </c>
    </row>
    <row r="3131" spans="1:8" x14ac:dyDescent="0.25">
      <c r="A3131" t="s">
        <v>235</v>
      </c>
      <c r="B3131">
        <v>12512</v>
      </c>
      <c r="C3131">
        <v>505970</v>
      </c>
      <c r="D3131" t="b">
        <v>1</v>
      </c>
      <c r="E3131">
        <v>12512</v>
      </c>
      <c r="F3131" t="s">
        <v>1744</v>
      </c>
      <c r="G3131">
        <v>0</v>
      </c>
      <c r="H3131">
        <v>2407610.6159942402</v>
      </c>
    </row>
    <row r="3132" spans="1:8" x14ac:dyDescent="0.25">
      <c r="A3132" t="s">
        <v>235</v>
      </c>
      <c r="B3132">
        <v>12628</v>
      </c>
      <c r="C3132">
        <v>900000</v>
      </c>
      <c r="D3132" t="b">
        <v>0</v>
      </c>
      <c r="E3132">
        <v>4975</v>
      </c>
      <c r="F3132" t="s">
        <v>1745</v>
      </c>
      <c r="G3132">
        <v>9.18593601520434E-3</v>
      </c>
      <c r="H3132">
        <v>4322577.2694524499</v>
      </c>
    </row>
    <row r="3133" spans="1:8" x14ac:dyDescent="0.25">
      <c r="A3133" t="s">
        <v>235</v>
      </c>
      <c r="B3133">
        <v>12512</v>
      </c>
      <c r="C3133">
        <v>17960</v>
      </c>
      <c r="D3133" t="b">
        <v>1</v>
      </c>
      <c r="E3133">
        <v>12512</v>
      </c>
      <c r="F3133" t="s">
        <v>1746</v>
      </c>
      <c r="G3133">
        <v>0</v>
      </c>
      <c r="H3133">
        <v>85617.219020172895</v>
      </c>
    </row>
    <row r="3134" spans="1:8" x14ac:dyDescent="0.25">
      <c r="A3134" t="s">
        <v>235</v>
      </c>
      <c r="B3134">
        <v>13708</v>
      </c>
      <c r="C3134">
        <v>900000</v>
      </c>
      <c r="D3134" t="b">
        <v>0</v>
      </c>
      <c r="E3134">
        <v>12508</v>
      </c>
      <c r="F3134" t="s">
        <v>1747</v>
      </c>
      <c r="G3134">
        <v>8.7248322147651006E-2</v>
      </c>
      <c r="H3134">
        <v>4696905.0900576403</v>
      </c>
    </row>
    <row r="3135" spans="1:8" x14ac:dyDescent="0.25">
      <c r="A3135" t="s">
        <v>235</v>
      </c>
      <c r="B3135">
        <v>12732</v>
      </c>
      <c r="C3135" t="b">
        <v>0</v>
      </c>
      <c r="D3135">
        <v>900000</v>
      </c>
      <c r="F3135" t="s">
        <v>1752</v>
      </c>
      <c r="G3135">
        <v>1.20169651272385E-2</v>
      </c>
      <c r="H3135">
        <v>4388599.4556686003</v>
      </c>
    </row>
    <row r="3136" spans="1:8" x14ac:dyDescent="0.25">
      <c r="A3136" t="s">
        <v>235</v>
      </c>
      <c r="B3136">
        <v>12579</v>
      </c>
      <c r="C3136" t="b">
        <v>0</v>
      </c>
      <c r="D3136">
        <v>900000</v>
      </c>
      <c r="F3136" t="s">
        <v>1753</v>
      </c>
      <c r="G3136">
        <v>0</v>
      </c>
      <c r="H3136">
        <v>4569618.6028343001</v>
      </c>
    </row>
    <row r="3137" spans="1:8" x14ac:dyDescent="0.25">
      <c r="A3137" t="s">
        <v>235</v>
      </c>
      <c r="B3137">
        <v>12613.666666666701</v>
      </c>
      <c r="C3137" t="b">
        <v>0</v>
      </c>
      <c r="D3137">
        <v>900000</v>
      </c>
      <c r="F3137" t="s">
        <v>1754</v>
      </c>
      <c r="G3137">
        <v>2.7483417457254702E-3</v>
      </c>
      <c r="H3137">
        <v>4352204.5552325603</v>
      </c>
    </row>
    <row r="3138" spans="1:8" x14ac:dyDescent="0.25">
      <c r="A3138" t="s">
        <v>184</v>
      </c>
      <c r="F3138" t="s">
        <v>9</v>
      </c>
    </row>
    <row r="3139" spans="1:8" x14ac:dyDescent="0.25">
      <c r="A3139" t="s">
        <v>184</v>
      </c>
      <c r="B3139">
        <v>12688</v>
      </c>
      <c r="C3139">
        <v>900000</v>
      </c>
      <c r="D3139" t="b">
        <v>0</v>
      </c>
      <c r="E3139">
        <v>12684</v>
      </c>
      <c r="F3139" t="s">
        <v>1744</v>
      </c>
      <c r="G3139">
        <v>1.5762925598994401E-4</v>
      </c>
      <c r="H3139">
        <v>3145846.94373402</v>
      </c>
    </row>
    <row r="3140" spans="1:8" x14ac:dyDescent="0.25">
      <c r="A3140" t="s">
        <v>184</v>
      </c>
      <c r="B3140">
        <v>12780</v>
      </c>
      <c r="C3140">
        <v>900000</v>
      </c>
      <c r="D3140" t="b">
        <v>0</v>
      </c>
      <c r="E3140">
        <v>5183</v>
      </c>
      <c r="F3140" t="s">
        <v>1745</v>
      </c>
      <c r="G3140">
        <v>7.35524256651021E-3</v>
      </c>
      <c r="H3140">
        <v>3172761.8854220002</v>
      </c>
    </row>
    <row r="3141" spans="1:8" x14ac:dyDescent="0.25">
      <c r="A3141" t="s">
        <v>184</v>
      </c>
      <c r="B3141">
        <v>12686</v>
      </c>
      <c r="C3141">
        <v>76110</v>
      </c>
      <c r="D3141" t="b">
        <v>1</v>
      </c>
      <c r="E3141">
        <v>12686</v>
      </c>
      <c r="F3141" t="s">
        <v>1746</v>
      </c>
      <c r="G3141">
        <v>0</v>
      </c>
      <c r="H3141">
        <v>266215.85166240402</v>
      </c>
    </row>
    <row r="3142" spans="1:8" x14ac:dyDescent="0.25">
      <c r="A3142" t="s">
        <v>184</v>
      </c>
      <c r="B3142">
        <v>13626</v>
      </c>
      <c r="C3142">
        <v>900000</v>
      </c>
      <c r="D3142" t="b">
        <v>0</v>
      </c>
      <c r="E3142">
        <v>12682</v>
      </c>
      <c r="F3142" t="s">
        <v>1747</v>
      </c>
      <c r="G3142">
        <v>6.8985762512843093E-2</v>
      </c>
      <c r="H3142">
        <v>3413298.4488491002</v>
      </c>
    </row>
    <row r="3143" spans="1:8" x14ac:dyDescent="0.25">
      <c r="A3143" t="s">
        <v>184</v>
      </c>
      <c r="B3143">
        <v>12908.333333333299</v>
      </c>
      <c r="C3143" t="b">
        <v>0</v>
      </c>
      <c r="D3143">
        <v>900000</v>
      </c>
      <c r="F3143" t="s">
        <v>1752</v>
      </c>
      <c r="G3143">
        <v>1.18011620400259E-2</v>
      </c>
      <c r="H3143">
        <v>4237887.8694751402</v>
      </c>
    </row>
    <row r="3144" spans="1:8" x14ac:dyDescent="0.25">
      <c r="A3144" t="s">
        <v>184</v>
      </c>
      <c r="B3144">
        <v>12756</v>
      </c>
      <c r="C3144" t="b">
        <v>0</v>
      </c>
      <c r="D3144">
        <v>900000</v>
      </c>
      <c r="F3144" t="s">
        <v>1753</v>
      </c>
      <c r="G3144">
        <v>0</v>
      </c>
      <c r="H3144">
        <v>4415449.5179557996</v>
      </c>
    </row>
    <row r="3145" spans="1:8" x14ac:dyDescent="0.25">
      <c r="A3145" t="s">
        <v>184</v>
      </c>
      <c r="B3145">
        <v>12776.333333333299</v>
      </c>
      <c r="C3145" t="b">
        <v>0</v>
      </c>
      <c r="D3145">
        <v>900000</v>
      </c>
      <c r="F3145" t="s">
        <v>1754</v>
      </c>
      <c r="G3145">
        <v>1.59148425474187E-3</v>
      </c>
      <c r="H3145">
        <v>4194951.9720303901</v>
      </c>
    </row>
    <row r="3146" spans="1:8" x14ac:dyDescent="0.25">
      <c r="A3146" t="s">
        <v>1330</v>
      </c>
      <c r="F3146" t="s">
        <v>9</v>
      </c>
    </row>
    <row r="3147" spans="1:8" x14ac:dyDescent="0.25">
      <c r="A3147" t="s">
        <v>1330</v>
      </c>
      <c r="B3147">
        <v>12600</v>
      </c>
      <c r="C3147">
        <v>900000</v>
      </c>
      <c r="D3147" t="b">
        <v>0</v>
      </c>
      <c r="E3147">
        <v>12597</v>
      </c>
      <c r="F3147" t="s">
        <v>1744</v>
      </c>
      <c r="G3147" s="1">
        <v>7.9365079365123506E-5</v>
      </c>
      <c r="H3147">
        <v>3222494.55602537</v>
      </c>
    </row>
    <row r="3148" spans="1:8" x14ac:dyDescent="0.25">
      <c r="A3148" t="s">
        <v>1330</v>
      </c>
      <c r="B3148">
        <v>12696</v>
      </c>
      <c r="C3148">
        <v>900000</v>
      </c>
      <c r="D3148" t="b">
        <v>0</v>
      </c>
      <c r="E3148">
        <v>5237</v>
      </c>
      <c r="F3148" t="s">
        <v>1745</v>
      </c>
      <c r="G3148">
        <v>7.6402016383112503E-3</v>
      </c>
      <c r="H3148">
        <v>3250203.3319238899</v>
      </c>
    </row>
    <row r="3149" spans="1:8" x14ac:dyDescent="0.25">
      <c r="A3149" t="s">
        <v>1330</v>
      </c>
      <c r="B3149">
        <v>12599</v>
      </c>
      <c r="C3149">
        <v>72150</v>
      </c>
      <c r="D3149" t="b">
        <v>1</v>
      </c>
      <c r="E3149">
        <v>12599</v>
      </c>
      <c r="F3149" t="s">
        <v>1746</v>
      </c>
      <c r="G3149">
        <v>0</v>
      </c>
      <c r="H3149">
        <v>258499.72780126901</v>
      </c>
    </row>
    <row r="3150" spans="1:8" x14ac:dyDescent="0.25">
      <c r="A3150" t="s">
        <v>1330</v>
      </c>
      <c r="B3150">
        <v>13770</v>
      </c>
      <c r="C3150">
        <v>900000</v>
      </c>
      <c r="D3150" t="b">
        <v>0</v>
      </c>
      <c r="E3150">
        <v>12595</v>
      </c>
      <c r="F3150" t="s">
        <v>1747</v>
      </c>
      <c r="G3150">
        <v>8.5039941902687002E-2</v>
      </c>
      <c r="H3150">
        <v>3559035.3541226201</v>
      </c>
    </row>
    <row r="3151" spans="1:8" x14ac:dyDescent="0.25">
      <c r="A3151" t="s">
        <v>1330</v>
      </c>
      <c r="B3151">
        <v>12807</v>
      </c>
      <c r="C3151" t="b">
        <v>0</v>
      </c>
      <c r="D3151">
        <v>900000</v>
      </c>
      <c r="F3151" t="s">
        <v>1752</v>
      </c>
      <c r="G3151">
        <v>1.13479607506312E-2</v>
      </c>
      <c r="H3151">
        <v>3639934.9743488501</v>
      </c>
    </row>
    <row r="3152" spans="1:8" x14ac:dyDescent="0.25">
      <c r="A3152" t="s">
        <v>1330</v>
      </c>
      <c r="B3152">
        <v>12661.666666666701</v>
      </c>
      <c r="C3152" t="b">
        <v>0</v>
      </c>
      <c r="D3152">
        <v>900000</v>
      </c>
      <c r="F3152" t="s">
        <v>1753</v>
      </c>
      <c r="G3152">
        <v>0</v>
      </c>
      <c r="H3152">
        <v>3793308.7250394602</v>
      </c>
    </row>
    <row r="3153" spans="1:8" x14ac:dyDescent="0.25">
      <c r="A3153" t="s">
        <v>1330</v>
      </c>
      <c r="B3153">
        <v>12704.666666666701</v>
      </c>
      <c r="C3153" t="b">
        <v>0</v>
      </c>
      <c r="D3153">
        <v>900000</v>
      </c>
      <c r="F3153" t="s">
        <v>1754</v>
      </c>
      <c r="G3153">
        <v>3.3845830928267398E-3</v>
      </c>
      <c r="H3153">
        <v>3607752.4505722201</v>
      </c>
    </row>
    <row r="3154" spans="1:8" x14ac:dyDescent="0.25">
      <c r="A3154" t="s">
        <v>1117</v>
      </c>
      <c r="F3154" t="s">
        <v>9</v>
      </c>
    </row>
    <row r="3155" spans="1:8" x14ac:dyDescent="0.25">
      <c r="A3155" t="s">
        <v>1117</v>
      </c>
      <c r="B3155">
        <v>12576</v>
      </c>
      <c r="C3155">
        <v>118320</v>
      </c>
      <c r="D3155" t="b">
        <v>1</v>
      </c>
      <c r="E3155">
        <v>12576</v>
      </c>
      <c r="F3155" t="s">
        <v>1744</v>
      </c>
      <c r="G3155">
        <v>0</v>
      </c>
      <c r="H3155">
        <v>420237.12486883497</v>
      </c>
    </row>
    <row r="3156" spans="1:8" x14ac:dyDescent="0.25">
      <c r="A3156" t="s">
        <v>1117</v>
      </c>
      <c r="B3156">
        <v>12701</v>
      </c>
      <c r="C3156">
        <v>900000</v>
      </c>
      <c r="D3156" t="b">
        <v>0</v>
      </c>
      <c r="E3156">
        <v>5223</v>
      </c>
      <c r="F3156" t="s">
        <v>1745</v>
      </c>
      <c r="G3156">
        <v>9.8417447445082705E-3</v>
      </c>
      <c r="H3156">
        <v>3229423.22665268</v>
      </c>
    </row>
    <row r="3157" spans="1:8" x14ac:dyDescent="0.25">
      <c r="A3157" t="s">
        <v>1117</v>
      </c>
      <c r="B3157">
        <v>12576</v>
      </c>
      <c r="C3157">
        <v>187200</v>
      </c>
      <c r="D3157" t="b">
        <v>1</v>
      </c>
      <c r="E3157">
        <v>12576</v>
      </c>
      <c r="F3157" t="s">
        <v>1746</v>
      </c>
      <c r="G3157">
        <v>0</v>
      </c>
      <c r="H3157">
        <v>664597.75183630595</v>
      </c>
    </row>
    <row r="3158" spans="1:8" x14ac:dyDescent="0.25">
      <c r="A3158" t="s">
        <v>1117</v>
      </c>
      <c r="B3158">
        <v>13709</v>
      </c>
      <c r="C3158">
        <v>900000</v>
      </c>
      <c r="D3158" t="b">
        <v>0</v>
      </c>
      <c r="E3158">
        <v>12571</v>
      </c>
      <c r="F3158" t="s">
        <v>1747</v>
      </c>
      <c r="G3158">
        <v>8.2646436647457897E-2</v>
      </c>
      <c r="H3158">
        <v>3535896.1122770198</v>
      </c>
    </row>
    <row r="3159" spans="1:8" x14ac:dyDescent="0.25">
      <c r="A3159" t="s">
        <v>1117</v>
      </c>
      <c r="B3159">
        <v>12810.333333333299</v>
      </c>
      <c r="C3159" t="b">
        <v>0</v>
      </c>
      <c r="D3159">
        <v>900000</v>
      </c>
      <c r="F3159" t="s">
        <v>1752</v>
      </c>
      <c r="G3159">
        <v>1.29062475605631E-2</v>
      </c>
      <c r="H3159">
        <v>4219555.6312326901</v>
      </c>
    </row>
    <row r="3160" spans="1:8" x14ac:dyDescent="0.25">
      <c r="A3160" t="s">
        <v>1117</v>
      </c>
      <c r="B3160">
        <v>12645</v>
      </c>
      <c r="C3160" t="b">
        <v>0</v>
      </c>
      <c r="D3160">
        <v>900000</v>
      </c>
      <c r="F3160" t="s">
        <v>1753</v>
      </c>
      <c r="G3160">
        <v>0</v>
      </c>
      <c r="H3160">
        <v>4384318.0311634401</v>
      </c>
    </row>
    <row r="3161" spans="1:8" x14ac:dyDescent="0.25">
      <c r="A3161" t="s">
        <v>1117</v>
      </c>
      <c r="B3161">
        <v>12693.333333333299</v>
      </c>
      <c r="C3161" t="b">
        <v>0</v>
      </c>
      <c r="D3161">
        <v>900000</v>
      </c>
      <c r="F3161" t="s">
        <v>1754</v>
      </c>
      <c r="G3161">
        <v>3.8077731092437399E-3</v>
      </c>
      <c r="H3161">
        <v>4184345.46952909</v>
      </c>
    </row>
    <row r="3162" spans="1:8" x14ac:dyDescent="0.25">
      <c r="A3162" t="s">
        <v>57</v>
      </c>
      <c r="F3162" t="s">
        <v>9</v>
      </c>
    </row>
    <row r="3163" spans="1:8" x14ac:dyDescent="0.25">
      <c r="A3163" t="s">
        <v>57</v>
      </c>
      <c r="B3163">
        <v>12762</v>
      </c>
      <c r="C3163">
        <v>160410</v>
      </c>
      <c r="D3163" t="b">
        <v>1</v>
      </c>
      <c r="E3163">
        <v>12762</v>
      </c>
      <c r="F3163" t="s">
        <v>1744</v>
      </c>
      <c r="G3163">
        <v>0</v>
      </c>
      <c r="H3163">
        <v>656680.71794099896</v>
      </c>
    </row>
    <row r="3164" spans="1:8" x14ac:dyDescent="0.25">
      <c r="A3164" t="s">
        <v>57</v>
      </c>
      <c r="B3164">
        <v>12887</v>
      </c>
      <c r="C3164">
        <v>900000</v>
      </c>
      <c r="D3164" t="b">
        <v>0</v>
      </c>
      <c r="E3164">
        <v>5185</v>
      </c>
      <c r="F3164" t="s">
        <v>1745</v>
      </c>
      <c r="G3164">
        <v>9.6996973694421004E-3</v>
      </c>
      <c r="H3164">
        <v>3722938.7251655599</v>
      </c>
    </row>
    <row r="3165" spans="1:8" x14ac:dyDescent="0.25">
      <c r="A3165" t="s">
        <v>57</v>
      </c>
      <c r="B3165">
        <v>12762</v>
      </c>
      <c r="C3165">
        <v>245790</v>
      </c>
      <c r="D3165" t="b">
        <v>1</v>
      </c>
      <c r="E3165">
        <v>12762</v>
      </c>
      <c r="F3165" t="s">
        <v>1746</v>
      </c>
      <c r="G3165">
        <v>0</v>
      </c>
      <c r="H3165">
        <v>1005978.243528</v>
      </c>
    </row>
    <row r="3166" spans="1:8" x14ac:dyDescent="0.25">
      <c r="A3166" t="s">
        <v>57</v>
      </c>
      <c r="B3166">
        <v>13915</v>
      </c>
      <c r="C3166">
        <v>900000</v>
      </c>
      <c r="D3166" t="b">
        <v>0</v>
      </c>
      <c r="E3166">
        <v>12757</v>
      </c>
      <c r="F3166" t="s">
        <v>1747</v>
      </c>
      <c r="G3166">
        <v>8.2860222781171403E-2</v>
      </c>
      <c r="H3166">
        <v>4061546.1905478602</v>
      </c>
    </row>
    <row r="3167" spans="1:8" x14ac:dyDescent="0.25">
      <c r="A3167" t="s">
        <v>57</v>
      </c>
      <c r="B3167">
        <v>12980.333333333299</v>
      </c>
      <c r="C3167" t="b">
        <v>0</v>
      </c>
      <c r="D3167">
        <v>900000</v>
      </c>
      <c r="F3167" t="s">
        <v>1752</v>
      </c>
      <c r="G3167">
        <v>9.2704347602784402E-3</v>
      </c>
      <c r="H3167">
        <v>4488874.7640613597</v>
      </c>
    </row>
    <row r="3168" spans="1:8" x14ac:dyDescent="0.25">
      <c r="A3168" t="s">
        <v>57</v>
      </c>
      <c r="B3168">
        <v>12860</v>
      </c>
      <c r="C3168" t="b">
        <v>0</v>
      </c>
      <c r="D3168">
        <v>900000</v>
      </c>
      <c r="F3168" t="s">
        <v>1753</v>
      </c>
      <c r="G3168">
        <v>0</v>
      </c>
      <c r="H3168">
        <v>4676337.26862673</v>
      </c>
    </row>
    <row r="3169" spans="1:8" x14ac:dyDescent="0.25">
      <c r="A3169" t="s">
        <v>57</v>
      </c>
      <c r="B3169">
        <v>12864.666666666701</v>
      </c>
      <c r="C3169" t="b">
        <v>0</v>
      </c>
      <c r="D3169">
        <v>900000</v>
      </c>
      <c r="F3169" t="s">
        <v>1754</v>
      </c>
      <c r="G3169">
        <v>3.6275068663515998E-4</v>
      </c>
      <c r="H3169">
        <v>4453904.9627465298</v>
      </c>
    </row>
    <row r="3170" spans="1:8" x14ac:dyDescent="0.25">
      <c r="A3170" t="s">
        <v>941</v>
      </c>
      <c r="F3170" t="s">
        <v>9</v>
      </c>
    </row>
    <row r="3171" spans="1:8" x14ac:dyDescent="0.25">
      <c r="A3171" t="s">
        <v>941</v>
      </c>
      <c r="B3171">
        <v>12940</v>
      </c>
      <c r="C3171">
        <v>31140</v>
      </c>
      <c r="D3171" t="b">
        <v>1</v>
      </c>
      <c r="E3171">
        <v>12940</v>
      </c>
      <c r="F3171" t="s">
        <v>1744</v>
      </c>
      <c r="G3171">
        <v>0</v>
      </c>
      <c r="H3171">
        <v>99895.063868613201</v>
      </c>
    </row>
    <row r="3172" spans="1:8" x14ac:dyDescent="0.25">
      <c r="A3172" t="s">
        <v>941</v>
      </c>
      <c r="B3172">
        <v>13025</v>
      </c>
      <c r="C3172">
        <v>900000</v>
      </c>
      <c r="D3172" t="b">
        <v>0</v>
      </c>
      <c r="E3172">
        <v>5356</v>
      </c>
      <c r="F3172" t="s">
        <v>1745</v>
      </c>
      <c r="G3172">
        <v>6.5259117082533402E-3</v>
      </c>
      <c r="H3172">
        <v>2906550.0570255499</v>
      </c>
    </row>
    <row r="3173" spans="1:8" x14ac:dyDescent="0.25">
      <c r="A3173" t="s">
        <v>941</v>
      </c>
      <c r="B3173">
        <v>12940</v>
      </c>
      <c r="C3173">
        <v>16760</v>
      </c>
      <c r="D3173" t="b">
        <v>1</v>
      </c>
      <c r="E3173">
        <v>12940</v>
      </c>
      <c r="F3173" t="s">
        <v>1746</v>
      </c>
      <c r="G3173">
        <v>0</v>
      </c>
      <c r="H3173">
        <v>53882.958485401497</v>
      </c>
    </row>
    <row r="3174" spans="1:8" x14ac:dyDescent="0.25">
      <c r="A3174" t="s">
        <v>941</v>
      </c>
      <c r="B3174">
        <v>14146</v>
      </c>
      <c r="C3174">
        <v>900000</v>
      </c>
      <c r="D3174" t="b">
        <v>0</v>
      </c>
      <c r="E3174">
        <v>12938</v>
      </c>
      <c r="F3174" t="s">
        <v>1747</v>
      </c>
      <c r="G3174">
        <v>8.5253781987841101E-2</v>
      </c>
      <c r="H3174">
        <v>3155399.3156934301</v>
      </c>
    </row>
    <row r="3175" spans="1:8" x14ac:dyDescent="0.25">
      <c r="A3175" t="s">
        <v>941</v>
      </c>
      <c r="B3175">
        <v>13139</v>
      </c>
      <c r="C3175" t="b">
        <v>0</v>
      </c>
      <c r="D3175">
        <v>900000</v>
      </c>
      <c r="F3175" t="s">
        <v>1752</v>
      </c>
      <c r="G3175">
        <v>1.03001243118452E-2</v>
      </c>
      <c r="H3175">
        <v>4092760.1929318202</v>
      </c>
    </row>
    <row r="3176" spans="1:8" x14ac:dyDescent="0.25">
      <c r="A3176" t="s">
        <v>941</v>
      </c>
      <c r="B3176">
        <v>13003.666666666701</v>
      </c>
      <c r="C3176" t="b">
        <v>0</v>
      </c>
      <c r="D3176">
        <v>900000</v>
      </c>
      <c r="F3176" t="s">
        <v>1753</v>
      </c>
      <c r="G3176">
        <v>0</v>
      </c>
      <c r="H3176">
        <v>4263057.6270420402</v>
      </c>
    </row>
    <row r="3177" spans="1:8" x14ac:dyDescent="0.25">
      <c r="A3177" t="s">
        <v>941</v>
      </c>
      <c r="B3177">
        <v>13033.666666666701</v>
      </c>
      <c r="C3177" t="b">
        <v>0</v>
      </c>
      <c r="D3177">
        <v>900000</v>
      </c>
      <c r="F3177" t="s">
        <v>1754</v>
      </c>
      <c r="G3177">
        <v>2.3017314135188602E-3</v>
      </c>
      <c r="H3177">
        <v>4059584.9997821799</v>
      </c>
    </row>
    <row r="3178" spans="1:8" x14ac:dyDescent="0.25">
      <c r="A3178" t="s">
        <v>1300</v>
      </c>
      <c r="F3178" t="s">
        <v>9</v>
      </c>
    </row>
    <row r="3179" spans="1:8" x14ac:dyDescent="0.25">
      <c r="A3179" t="s">
        <v>1300</v>
      </c>
      <c r="B3179">
        <v>12750</v>
      </c>
      <c r="C3179">
        <v>900000</v>
      </c>
      <c r="D3179" t="b">
        <v>0</v>
      </c>
      <c r="E3179">
        <v>12748</v>
      </c>
      <c r="F3179" t="s">
        <v>1744</v>
      </c>
      <c r="G3179">
        <v>0</v>
      </c>
      <c r="H3179">
        <v>4123439.0523097799</v>
      </c>
    </row>
    <row r="3180" spans="1:8" x14ac:dyDescent="0.25">
      <c r="A3180" t="s">
        <v>1300</v>
      </c>
      <c r="B3180">
        <v>12859</v>
      </c>
      <c r="C3180">
        <v>900000</v>
      </c>
      <c r="D3180" t="b">
        <v>0</v>
      </c>
      <c r="E3180">
        <v>5398</v>
      </c>
      <c r="F3180" t="s">
        <v>1745</v>
      </c>
      <c r="G3180">
        <v>8.4765533867330305E-3</v>
      </c>
      <c r="H3180">
        <v>4161042.8362771701</v>
      </c>
    </row>
    <row r="3181" spans="1:8" x14ac:dyDescent="0.25">
      <c r="A3181" t="s">
        <v>1300</v>
      </c>
      <c r="B3181">
        <v>12750</v>
      </c>
      <c r="C3181">
        <v>70480</v>
      </c>
      <c r="D3181" t="b">
        <v>1</v>
      </c>
      <c r="E3181">
        <v>12750</v>
      </c>
      <c r="F3181" t="s">
        <v>1746</v>
      </c>
      <c r="G3181">
        <v>0</v>
      </c>
      <c r="H3181">
        <v>323124.19157608697</v>
      </c>
    </row>
    <row r="3182" spans="1:8" x14ac:dyDescent="0.25">
      <c r="A3182" t="s">
        <v>1300</v>
      </c>
      <c r="B3182">
        <v>13688</v>
      </c>
      <c r="C3182">
        <v>900000</v>
      </c>
      <c r="D3182" t="b">
        <v>0</v>
      </c>
      <c r="E3182">
        <v>12746</v>
      </c>
      <c r="F3182" t="s">
        <v>1747</v>
      </c>
      <c r="G3182">
        <v>6.8527177089421396E-2</v>
      </c>
      <c r="H3182">
        <v>4427772.2927989103</v>
      </c>
    </row>
    <row r="3183" spans="1:8" x14ac:dyDescent="0.25">
      <c r="A3183" t="s">
        <v>1300</v>
      </c>
      <c r="B3183">
        <v>12962.333333333299</v>
      </c>
      <c r="C3183" t="b">
        <v>0</v>
      </c>
      <c r="D3183">
        <v>900000</v>
      </c>
      <c r="F3183" t="s">
        <v>1752</v>
      </c>
      <c r="G3183">
        <v>1.01062051585362E-2</v>
      </c>
      <c r="H3183">
        <v>3908197.57362221</v>
      </c>
    </row>
    <row r="3184" spans="1:8" x14ac:dyDescent="0.25">
      <c r="A3184" t="s">
        <v>1300</v>
      </c>
      <c r="B3184">
        <v>12831.333333333299</v>
      </c>
      <c r="C3184" t="b">
        <v>0</v>
      </c>
      <c r="D3184">
        <v>900000</v>
      </c>
      <c r="F3184" t="s">
        <v>1753</v>
      </c>
      <c r="G3184">
        <v>0</v>
      </c>
      <c r="H3184">
        <v>4052287.5476440899</v>
      </c>
    </row>
    <row r="3185" spans="1:8" x14ac:dyDescent="0.25">
      <c r="A3185" t="s">
        <v>1300</v>
      </c>
      <c r="B3185">
        <v>12846</v>
      </c>
      <c r="C3185" t="b">
        <v>0</v>
      </c>
      <c r="D3185">
        <v>900000</v>
      </c>
      <c r="F3185" t="s">
        <v>1754</v>
      </c>
      <c r="G3185">
        <v>1.1417302402823E-3</v>
      </c>
      <c r="H3185">
        <v>3872922.5449095499</v>
      </c>
    </row>
    <row r="3186" spans="1:8" x14ac:dyDescent="0.25">
      <c r="A3186" t="s">
        <v>1464</v>
      </c>
      <c r="F3186" t="s">
        <v>9</v>
      </c>
    </row>
    <row r="3187" spans="1:8" x14ac:dyDescent="0.25">
      <c r="A3187" t="s">
        <v>1464</v>
      </c>
      <c r="B3187">
        <v>12760</v>
      </c>
      <c r="C3187">
        <v>737190</v>
      </c>
      <c r="D3187" t="b">
        <v>1</v>
      </c>
      <c r="E3187">
        <v>12760</v>
      </c>
      <c r="F3187" t="s">
        <v>1744</v>
      </c>
      <c r="G3187">
        <v>0</v>
      </c>
      <c r="H3187">
        <v>2470310.05830904</v>
      </c>
    </row>
    <row r="3188" spans="1:8" x14ac:dyDescent="0.25">
      <c r="A3188" t="s">
        <v>1464</v>
      </c>
      <c r="B3188">
        <v>12895</v>
      </c>
      <c r="C3188">
        <v>900000</v>
      </c>
      <c r="D3188" t="b">
        <v>0</v>
      </c>
      <c r="E3188">
        <v>5245</v>
      </c>
      <c r="F3188" t="s">
        <v>1745</v>
      </c>
      <c r="G3188">
        <v>1.0469174098487801E-2</v>
      </c>
      <c r="H3188">
        <v>3050347.2691933899</v>
      </c>
    </row>
    <row r="3189" spans="1:8" x14ac:dyDescent="0.25">
      <c r="A3189" t="s">
        <v>1464</v>
      </c>
      <c r="B3189">
        <v>12760</v>
      </c>
      <c r="C3189">
        <v>147880</v>
      </c>
      <c r="D3189" t="b">
        <v>1</v>
      </c>
      <c r="E3189">
        <v>12760</v>
      </c>
      <c r="F3189" t="s">
        <v>1746</v>
      </c>
      <c r="G3189">
        <v>0</v>
      </c>
      <c r="H3189">
        <v>495651.42857142899</v>
      </c>
    </row>
    <row r="3190" spans="1:8" x14ac:dyDescent="0.25">
      <c r="A3190" t="s">
        <v>1464</v>
      </c>
      <c r="B3190">
        <v>13874</v>
      </c>
      <c r="C3190">
        <v>900000</v>
      </c>
      <c r="D3190" t="b">
        <v>0</v>
      </c>
      <c r="E3190">
        <v>12756</v>
      </c>
      <c r="F3190" t="s">
        <v>1747</v>
      </c>
      <c r="G3190">
        <v>8.0294075248666594E-2</v>
      </c>
      <c r="H3190">
        <v>3278720.2543731802</v>
      </c>
    </row>
    <row r="3191" spans="1:8" x14ac:dyDescent="0.25">
      <c r="A3191" t="s">
        <v>1464</v>
      </c>
      <c r="B3191">
        <v>12987.666666666701</v>
      </c>
      <c r="C3191" t="b">
        <v>0</v>
      </c>
      <c r="D3191">
        <v>900000</v>
      </c>
      <c r="F3191" t="s">
        <v>1752</v>
      </c>
      <c r="G3191">
        <v>1.23963760490722E-2</v>
      </c>
      <c r="H3191">
        <v>4349190.1032455303</v>
      </c>
    </row>
    <row r="3192" spans="1:8" x14ac:dyDescent="0.25">
      <c r="A3192" t="s">
        <v>1464</v>
      </c>
      <c r="B3192">
        <v>12826.666666666701</v>
      </c>
      <c r="C3192" t="b">
        <v>0</v>
      </c>
      <c r="D3192">
        <v>900000</v>
      </c>
      <c r="F3192" t="s">
        <v>1753</v>
      </c>
      <c r="G3192">
        <v>0</v>
      </c>
      <c r="H3192">
        <v>4519022.34195673</v>
      </c>
    </row>
    <row r="3193" spans="1:8" x14ac:dyDescent="0.25">
      <c r="A3193" t="s">
        <v>1464</v>
      </c>
      <c r="B3193">
        <v>12859</v>
      </c>
      <c r="C3193" t="b">
        <v>0</v>
      </c>
      <c r="D3193">
        <v>900000</v>
      </c>
      <c r="F3193" t="s">
        <v>1754</v>
      </c>
      <c r="G3193">
        <v>2.5144516162480799E-3</v>
      </c>
      <c r="H3193">
        <v>4306146.6600423297</v>
      </c>
    </row>
    <row r="3194" spans="1:8" x14ac:dyDescent="0.25">
      <c r="A3194" t="s">
        <v>494</v>
      </c>
      <c r="F3194" t="s">
        <v>9</v>
      </c>
    </row>
    <row r="3195" spans="1:8" x14ac:dyDescent="0.25">
      <c r="A3195" t="s">
        <v>494</v>
      </c>
      <c r="B3195">
        <v>12775</v>
      </c>
      <c r="C3195">
        <v>157370</v>
      </c>
      <c r="D3195" t="b">
        <v>1</v>
      </c>
      <c r="E3195">
        <v>12775</v>
      </c>
      <c r="F3195" t="s">
        <v>1744</v>
      </c>
      <c r="G3195">
        <v>0</v>
      </c>
      <c r="H3195">
        <v>513340.44297832198</v>
      </c>
    </row>
    <row r="3196" spans="1:8" x14ac:dyDescent="0.25">
      <c r="A3196" t="s">
        <v>494</v>
      </c>
      <c r="B3196">
        <v>12892</v>
      </c>
      <c r="C3196">
        <v>900000</v>
      </c>
      <c r="D3196" t="b">
        <v>0</v>
      </c>
      <c r="E3196">
        <v>5105</v>
      </c>
      <c r="F3196" t="s">
        <v>1745</v>
      </c>
      <c r="G3196">
        <v>9.0753955941669205E-3</v>
      </c>
      <c r="H3196">
        <v>2964739.8018378899</v>
      </c>
    </row>
    <row r="3197" spans="1:8" x14ac:dyDescent="0.25">
      <c r="A3197" t="s">
        <v>494</v>
      </c>
      <c r="B3197">
        <v>12775</v>
      </c>
      <c r="C3197">
        <v>68480</v>
      </c>
      <c r="D3197" t="b">
        <v>1</v>
      </c>
      <c r="E3197">
        <v>12775</v>
      </c>
      <c r="F3197" t="s">
        <v>1746</v>
      </c>
      <c r="G3197">
        <v>0</v>
      </c>
      <c r="H3197">
        <v>223477.65080113101</v>
      </c>
    </row>
    <row r="3198" spans="1:8" x14ac:dyDescent="0.25">
      <c r="A3198" t="s">
        <v>494</v>
      </c>
      <c r="B3198">
        <v>13927</v>
      </c>
      <c r="C3198">
        <v>900000</v>
      </c>
      <c r="D3198" t="b">
        <v>0</v>
      </c>
      <c r="E3198">
        <v>12771</v>
      </c>
      <c r="F3198" t="s">
        <v>1747</v>
      </c>
      <c r="G3198">
        <v>8.2717024484813703E-2</v>
      </c>
      <c r="H3198">
        <v>3198802.8244580599</v>
      </c>
    </row>
    <row r="3199" spans="1:8" x14ac:dyDescent="0.25">
      <c r="A3199" t="s">
        <v>494</v>
      </c>
      <c r="B3199">
        <v>13025</v>
      </c>
      <c r="C3199" t="b">
        <v>0</v>
      </c>
      <c r="D3199">
        <v>900000</v>
      </c>
      <c r="F3199" t="s">
        <v>1752</v>
      </c>
      <c r="G3199">
        <v>1.34357005758158E-2</v>
      </c>
      <c r="H3199">
        <v>4088982.8772247899</v>
      </c>
    </row>
    <row r="3200" spans="1:8" x14ac:dyDescent="0.25">
      <c r="A3200" t="s">
        <v>494</v>
      </c>
      <c r="B3200">
        <v>12850</v>
      </c>
      <c r="C3200" t="b">
        <v>0</v>
      </c>
      <c r="D3200">
        <v>900000</v>
      </c>
      <c r="F3200" t="s">
        <v>1753</v>
      </c>
      <c r="G3200">
        <v>0</v>
      </c>
      <c r="H3200">
        <v>4249114.9240276897</v>
      </c>
    </row>
    <row r="3201" spans="1:8" x14ac:dyDescent="0.25">
      <c r="A3201" t="s">
        <v>494</v>
      </c>
      <c r="B3201">
        <v>12887.333333333299</v>
      </c>
      <c r="C3201" t="b">
        <v>0</v>
      </c>
      <c r="D3201">
        <v>900000</v>
      </c>
      <c r="F3201" t="s">
        <v>1754</v>
      </c>
      <c r="G3201">
        <v>2.8969013501629602E-3</v>
      </c>
      <c r="H3201">
        <v>4046044.8004284799</v>
      </c>
    </row>
    <row r="3202" spans="1:8" x14ac:dyDescent="0.25">
      <c r="A3202" t="s">
        <v>503</v>
      </c>
      <c r="B3202">
        <v>64938</v>
      </c>
      <c r="C3202">
        <v>900000</v>
      </c>
      <c r="D3202" t="b">
        <v>0</v>
      </c>
      <c r="E3202">
        <v>0</v>
      </c>
      <c r="F3202" t="s">
        <v>9</v>
      </c>
      <c r="G3202">
        <v>0.15537897687024499</v>
      </c>
      <c r="H3202">
        <v>3077252.3756461502</v>
      </c>
    </row>
    <row r="3203" spans="1:8" x14ac:dyDescent="0.25">
      <c r="A3203" t="s">
        <v>503</v>
      </c>
      <c r="B3203">
        <v>54880</v>
      </c>
      <c r="C3203">
        <v>900000</v>
      </c>
      <c r="D3203" t="b">
        <v>0</v>
      </c>
      <c r="E3203">
        <v>54617</v>
      </c>
      <c r="F3203" t="s">
        <v>1744</v>
      </c>
      <c r="G3203">
        <v>5.8309037900872195E-4</v>
      </c>
      <c r="H3203">
        <v>2643064.7518287301</v>
      </c>
    </row>
    <row r="3204" spans="1:8" x14ac:dyDescent="0.25">
      <c r="A3204" t="s">
        <v>503</v>
      </c>
      <c r="B3204">
        <v>56417</v>
      </c>
      <c r="C3204">
        <v>900000</v>
      </c>
      <c r="D3204" t="b">
        <v>0</v>
      </c>
      <c r="E3204">
        <v>6742</v>
      </c>
      <c r="F3204" t="s">
        <v>1745</v>
      </c>
      <c r="G3204">
        <v>2.7810766258397301E-2</v>
      </c>
      <c r="H3204">
        <v>2732217.3920803699</v>
      </c>
    </row>
    <row r="3205" spans="1:8" x14ac:dyDescent="0.25">
      <c r="A3205" t="s">
        <v>503</v>
      </c>
      <c r="B3205">
        <v>54848</v>
      </c>
      <c r="C3205">
        <v>900000</v>
      </c>
      <c r="D3205" t="b">
        <v>0</v>
      </c>
      <c r="E3205">
        <v>54617</v>
      </c>
      <c r="F3205" t="s">
        <v>1746</v>
      </c>
      <c r="G3205">
        <v>0</v>
      </c>
      <c r="H3205">
        <v>2640210.3318540901</v>
      </c>
    </row>
    <row r="3206" spans="1:8" x14ac:dyDescent="0.25">
      <c r="A3206" t="s">
        <v>503</v>
      </c>
      <c r="F3206" t="s">
        <v>1747</v>
      </c>
    </row>
    <row r="3207" spans="1:8" x14ac:dyDescent="0.25">
      <c r="A3207" t="s">
        <v>503</v>
      </c>
      <c r="B3207">
        <v>56384</v>
      </c>
      <c r="C3207" t="b">
        <v>0</v>
      </c>
      <c r="D3207">
        <v>900000</v>
      </c>
      <c r="F3207" t="s">
        <v>1752</v>
      </c>
      <c r="G3207">
        <v>1.42179814604616E-2</v>
      </c>
      <c r="H3207">
        <v>2416452.5578018902</v>
      </c>
    </row>
    <row r="3208" spans="1:8" x14ac:dyDescent="0.25">
      <c r="A3208" t="s">
        <v>503</v>
      </c>
      <c r="B3208">
        <v>55582.333333333299</v>
      </c>
      <c r="C3208" t="b">
        <v>0</v>
      </c>
      <c r="D3208">
        <v>900000</v>
      </c>
      <c r="F3208" t="s">
        <v>1753</v>
      </c>
      <c r="G3208">
        <v>0</v>
      </c>
      <c r="H3208">
        <v>2638419.54860711</v>
      </c>
    </row>
    <row r="3209" spans="1:8" x14ac:dyDescent="0.25">
      <c r="A3209" t="s">
        <v>503</v>
      </c>
      <c r="B3209">
        <v>56742.333333333299</v>
      </c>
      <c r="C3209" t="b">
        <v>0</v>
      </c>
      <c r="D3209">
        <v>900000</v>
      </c>
      <c r="F3209" t="s">
        <v>1754</v>
      </c>
      <c r="G3209">
        <v>2.04432904298378E-2</v>
      </c>
      <c r="H3209">
        <v>2440020.7552521001</v>
      </c>
    </row>
    <row r="3210" spans="1:8" x14ac:dyDescent="0.25">
      <c r="A3210" t="s">
        <v>405</v>
      </c>
      <c r="B3210">
        <v>64075</v>
      </c>
      <c r="C3210">
        <v>900000</v>
      </c>
      <c r="D3210" t="b">
        <v>0</v>
      </c>
      <c r="E3210">
        <v>0</v>
      </c>
      <c r="F3210" t="s">
        <v>9</v>
      </c>
      <c r="G3210">
        <v>0.145782286383145</v>
      </c>
      <c r="H3210">
        <v>2942766.72458106</v>
      </c>
    </row>
    <row r="3211" spans="1:8" x14ac:dyDescent="0.25">
      <c r="A3211" t="s">
        <v>405</v>
      </c>
      <c r="B3211">
        <v>54937</v>
      </c>
      <c r="C3211">
        <v>900000</v>
      </c>
      <c r="D3211" t="b">
        <v>0</v>
      </c>
      <c r="E3211">
        <v>54618</v>
      </c>
      <c r="F3211" t="s">
        <v>1744</v>
      </c>
      <c r="G3211">
        <v>3.6951417077744101E-3</v>
      </c>
      <c r="H3211">
        <v>2563211.8419318399</v>
      </c>
    </row>
    <row r="3212" spans="1:8" x14ac:dyDescent="0.25">
      <c r="A3212" t="s">
        <v>405</v>
      </c>
      <c r="B3212">
        <v>56265</v>
      </c>
      <c r="C3212">
        <v>901550</v>
      </c>
      <c r="D3212" t="b">
        <v>0</v>
      </c>
      <c r="E3212">
        <v>6847</v>
      </c>
      <c r="F3212" t="s">
        <v>1745</v>
      </c>
      <c r="G3212">
        <v>2.7210521638674101E-2</v>
      </c>
      <c r="H3212">
        <v>2649990.6654584799</v>
      </c>
    </row>
    <row r="3213" spans="1:8" x14ac:dyDescent="0.25">
      <c r="A3213" t="s">
        <v>405</v>
      </c>
      <c r="B3213">
        <v>54734</v>
      </c>
      <c r="C3213">
        <v>900000</v>
      </c>
      <c r="D3213" t="b">
        <v>0</v>
      </c>
      <c r="E3213">
        <v>54618</v>
      </c>
      <c r="F3213" t="s">
        <v>1746</v>
      </c>
      <c r="G3213">
        <v>0</v>
      </c>
      <c r="H3213">
        <v>2551443.4746751999</v>
      </c>
    </row>
    <row r="3214" spans="1:8" x14ac:dyDescent="0.25">
      <c r="A3214" t="s">
        <v>405</v>
      </c>
      <c r="F3214" t="s">
        <v>1747</v>
      </c>
    </row>
    <row r="3215" spans="1:8" x14ac:dyDescent="0.25">
      <c r="A3215" t="s">
        <v>405</v>
      </c>
      <c r="B3215">
        <v>56385.333333333299</v>
      </c>
      <c r="C3215" t="b">
        <v>0</v>
      </c>
      <c r="D3215">
        <v>900000</v>
      </c>
      <c r="F3215" t="s">
        <v>1752</v>
      </c>
      <c r="G3215">
        <v>1.39575303270354E-2</v>
      </c>
      <c r="H3215">
        <v>2582441.93366746</v>
      </c>
    </row>
    <row r="3216" spans="1:8" x14ac:dyDescent="0.25">
      <c r="A3216" t="s">
        <v>405</v>
      </c>
      <c r="B3216">
        <v>55598.333333333299</v>
      </c>
      <c r="C3216" t="b">
        <v>0</v>
      </c>
      <c r="D3216">
        <v>900000</v>
      </c>
      <c r="F3216" t="s">
        <v>1753</v>
      </c>
      <c r="G3216">
        <v>0</v>
      </c>
      <c r="H3216">
        <v>2824867.0279723001</v>
      </c>
    </row>
    <row r="3217" spans="1:8" x14ac:dyDescent="0.25">
      <c r="A3217" t="s">
        <v>405</v>
      </c>
      <c r="B3217">
        <v>56406.666666666701</v>
      </c>
      <c r="C3217" t="b">
        <v>0</v>
      </c>
      <c r="D3217">
        <v>900000</v>
      </c>
      <c r="F3217" t="s">
        <v>1754</v>
      </c>
      <c r="G3217">
        <v>1.43304573927431E-2</v>
      </c>
      <c r="H3217">
        <v>2582829.5850633699</v>
      </c>
    </row>
    <row r="3218" spans="1:8" x14ac:dyDescent="0.25">
      <c r="A3218" t="s">
        <v>1318</v>
      </c>
      <c r="F3218" t="s">
        <v>9</v>
      </c>
    </row>
    <row r="3219" spans="1:8" x14ac:dyDescent="0.25">
      <c r="A3219" t="s">
        <v>1318</v>
      </c>
      <c r="B3219">
        <v>55130</v>
      </c>
      <c r="C3219">
        <v>900000</v>
      </c>
      <c r="D3219" t="b">
        <v>0</v>
      </c>
      <c r="E3219">
        <v>54814</v>
      </c>
      <c r="F3219" t="s">
        <v>1744</v>
      </c>
      <c r="G3219">
        <v>3.1380373662253098E-3</v>
      </c>
      <c r="H3219">
        <v>2534684.1595665901</v>
      </c>
    </row>
    <row r="3220" spans="1:8" x14ac:dyDescent="0.25">
      <c r="A3220" t="s">
        <v>1318</v>
      </c>
      <c r="B3220">
        <v>56515</v>
      </c>
      <c r="C3220">
        <v>900000</v>
      </c>
      <c r="D3220" t="b">
        <v>0</v>
      </c>
      <c r="E3220">
        <v>6577</v>
      </c>
      <c r="F3220" t="s">
        <v>1745</v>
      </c>
      <c r="G3220">
        <v>2.7567902326815899E-2</v>
      </c>
      <c r="H3220">
        <v>2614120.7627801402</v>
      </c>
    </row>
    <row r="3221" spans="1:8" x14ac:dyDescent="0.25">
      <c r="A3221" t="s">
        <v>1318</v>
      </c>
      <c r="B3221">
        <v>54957</v>
      </c>
      <c r="C3221">
        <v>900000</v>
      </c>
      <c r="D3221" t="b">
        <v>0</v>
      </c>
      <c r="E3221">
        <v>54814</v>
      </c>
      <c r="F3221" t="s">
        <v>1746</v>
      </c>
      <c r="G3221">
        <v>0</v>
      </c>
      <c r="H3221">
        <v>2523395.18568253</v>
      </c>
    </row>
    <row r="3222" spans="1:8" x14ac:dyDescent="0.25">
      <c r="A3222" t="s">
        <v>1318</v>
      </c>
      <c r="F3222" t="s">
        <v>1747</v>
      </c>
    </row>
    <row r="3223" spans="1:8" x14ac:dyDescent="0.25">
      <c r="A3223" t="s">
        <v>1318</v>
      </c>
      <c r="B3223">
        <v>56586.333333333299</v>
      </c>
      <c r="C3223" t="b">
        <v>0</v>
      </c>
      <c r="D3223">
        <v>900000</v>
      </c>
      <c r="F3223" t="s">
        <v>1752</v>
      </c>
      <c r="G3223">
        <v>1.42083777590585E-2</v>
      </c>
      <c r="H3223">
        <v>2486700.1968793501</v>
      </c>
    </row>
    <row r="3224" spans="1:8" x14ac:dyDescent="0.25">
      <c r="A3224" t="s">
        <v>1318</v>
      </c>
      <c r="B3224">
        <v>55782.333333333299</v>
      </c>
      <c r="C3224" t="b">
        <v>0</v>
      </c>
      <c r="D3224">
        <v>900000</v>
      </c>
      <c r="F3224" t="s">
        <v>1753</v>
      </c>
      <c r="G3224">
        <v>0</v>
      </c>
      <c r="H3224">
        <v>2717237.3168817102</v>
      </c>
    </row>
    <row r="3225" spans="1:8" x14ac:dyDescent="0.25">
      <c r="A3225" t="s">
        <v>1318</v>
      </c>
      <c r="B3225">
        <v>56836.333333333299</v>
      </c>
      <c r="C3225" t="b">
        <v>0</v>
      </c>
      <c r="D3225">
        <v>900000</v>
      </c>
      <c r="F3225" t="s">
        <v>1754</v>
      </c>
      <c r="G3225">
        <v>1.85444756581764E-2</v>
      </c>
      <c r="H3225">
        <v>2502538.10488</v>
      </c>
    </row>
    <row r="3226" spans="1:8" x14ac:dyDescent="0.25">
      <c r="A3226" t="s">
        <v>1019</v>
      </c>
      <c r="B3226">
        <v>63830</v>
      </c>
      <c r="C3226">
        <v>900000</v>
      </c>
      <c r="D3226" t="b">
        <v>0</v>
      </c>
      <c r="E3226">
        <v>0</v>
      </c>
      <c r="F3226" t="s">
        <v>9</v>
      </c>
      <c r="G3226">
        <v>0.14134419551934799</v>
      </c>
      <c r="H3226">
        <v>3376139.5877096802</v>
      </c>
    </row>
    <row r="3227" spans="1:8" x14ac:dyDescent="0.25">
      <c r="A3227" t="s">
        <v>1019</v>
      </c>
      <c r="B3227">
        <v>54988</v>
      </c>
      <c r="C3227">
        <v>900000</v>
      </c>
      <c r="D3227" t="b">
        <v>0</v>
      </c>
      <c r="E3227">
        <v>54645</v>
      </c>
      <c r="F3227" t="s">
        <v>1744</v>
      </c>
      <c r="G3227">
        <v>3.27344147814068E-3</v>
      </c>
      <c r="H3227">
        <v>2949722.1746518998</v>
      </c>
    </row>
    <row r="3228" spans="1:8" x14ac:dyDescent="0.25">
      <c r="A3228" t="s">
        <v>1019</v>
      </c>
      <c r="B3228">
        <v>56328</v>
      </c>
      <c r="C3228">
        <v>900000</v>
      </c>
      <c r="D3228" t="b">
        <v>0</v>
      </c>
      <c r="E3228">
        <v>6614</v>
      </c>
      <c r="F3228" t="s">
        <v>1745</v>
      </c>
      <c r="G3228">
        <v>2.6984803294986499E-2</v>
      </c>
      <c r="H3228">
        <v>3038858.69822388</v>
      </c>
    </row>
    <row r="3229" spans="1:8" x14ac:dyDescent="0.25">
      <c r="A3229" t="s">
        <v>1019</v>
      </c>
      <c r="B3229">
        <v>54808</v>
      </c>
      <c r="C3229">
        <v>900000</v>
      </c>
      <c r="D3229" t="b">
        <v>0</v>
      </c>
      <c r="E3229">
        <v>54645</v>
      </c>
      <c r="F3229" t="s">
        <v>1746</v>
      </c>
      <c r="G3229">
        <v>0</v>
      </c>
      <c r="H3229">
        <v>2937706.41771736</v>
      </c>
    </row>
    <row r="3230" spans="1:8" x14ac:dyDescent="0.25">
      <c r="A3230" t="s">
        <v>1019</v>
      </c>
      <c r="F3230" t="s">
        <v>1747</v>
      </c>
    </row>
    <row r="3231" spans="1:8" x14ac:dyDescent="0.25">
      <c r="A3231" t="s">
        <v>1019</v>
      </c>
      <c r="B3231">
        <v>56427</v>
      </c>
      <c r="C3231" t="b">
        <v>0</v>
      </c>
      <c r="D3231">
        <v>900000</v>
      </c>
      <c r="F3231" t="s">
        <v>1752</v>
      </c>
      <c r="G3231">
        <v>7.0238242921533099E-3</v>
      </c>
      <c r="H3231">
        <v>2566801.62145139</v>
      </c>
    </row>
    <row r="3232" spans="1:8" x14ac:dyDescent="0.25">
      <c r="A3232" t="s">
        <v>1019</v>
      </c>
      <c r="B3232">
        <v>56030.666666666701</v>
      </c>
      <c r="C3232" t="b">
        <v>0</v>
      </c>
      <c r="D3232">
        <v>900000</v>
      </c>
      <c r="F3232" t="s">
        <v>1753</v>
      </c>
      <c r="G3232">
        <v>0</v>
      </c>
      <c r="H3232">
        <v>2825434.2933359998</v>
      </c>
    </row>
    <row r="3233" spans="1:8" x14ac:dyDescent="0.25">
      <c r="A3233" t="s">
        <v>1019</v>
      </c>
      <c r="B3233">
        <v>56600.333333333299</v>
      </c>
      <c r="C3233" t="b">
        <v>0</v>
      </c>
      <c r="D3233">
        <v>900000</v>
      </c>
      <c r="F3233" t="s">
        <v>1754</v>
      </c>
      <c r="G3233">
        <v>1.00647228225983E-2</v>
      </c>
      <c r="H3233">
        <v>2571256.53461042</v>
      </c>
    </row>
    <row r="3234" spans="1:8" x14ac:dyDescent="0.25">
      <c r="A3234" t="s">
        <v>178</v>
      </c>
      <c r="B3234">
        <v>63274</v>
      </c>
      <c r="C3234">
        <v>900000</v>
      </c>
      <c r="D3234" t="b">
        <v>0</v>
      </c>
      <c r="E3234">
        <v>0</v>
      </c>
      <c r="F3234" t="s">
        <v>9</v>
      </c>
      <c r="G3234">
        <v>0.133451338622499</v>
      </c>
      <c r="H3234">
        <v>3172828.5559635898</v>
      </c>
    </row>
    <row r="3235" spans="1:8" x14ac:dyDescent="0.25">
      <c r="A3235" t="s">
        <v>178</v>
      </c>
      <c r="B3235">
        <v>54919</v>
      </c>
      <c r="C3235">
        <v>900000</v>
      </c>
      <c r="D3235" t="b">
        <v>0</v>
      </c>
      <c r="E3235">
        <v>54701</v>
      </c>
      <c r="F3235" t="s">
        <v>1744</v>
      </c>
      <c r="G3235">
        <v>1.62056847357017E-3</v>
      </c>
      <c r="H3235">
        <v>2793323.5654805</v>
      </c>
    </row>
    <row r="3236" spans="1:8" x14ac:dyDescent="0.25">
      <c r="A3236" t="s">
        <v>178</v>
      </c>
      <c r="B3236">
        <v>56397</v>
      </c>
      <c r="C3236">
        <v>900000</v>
      </c>
      <c r="D3236" t="b">
        <v>0</v>
      </c>
      <c r="E3236">
        <v>6677</v>
      </c>
      <c r="F3236" t="s">
        <v>1745</v>
      </c>
      <c r="G3236">
        <v>2.7785165877617601E-2</v>
      </c>
      <c r="H3236">
        <v>2887386.5459294501</v>
      </c>
    </row>
    <row r="3237" spans="1:8" x14ac:dyDescent="0.25">
      <c r="A3237" t="s">
        <v>178</v>
      </c>
      <c r="B3237">
        <v>54830</v>
      </c>
      <c r="C3237">
        <v>900000</v>
      </c>
      <c r="D3237" t="b">
        <v>0</v>
      </c>
      <c r="E3237">
        <v>54701</v>
      </c>
      <c r="F3237" t="s">
        <v>1746</v>
      </c>
      <c r="G3237">
        <v>0</v>
      </c>
      <c r="H3237">
        <v>2785595.6452363702</v>
      </c>
    </row>
    <row r="3238" spans="1:8" x14ac:dyDescent="0.25">
      <c r="A3238" t="s">
        <v>178</v>
      </c>
      <c r="F3238" t="s">
        <v>1747</v>
      </c>
    </row>
    <row r="3239" spans="1:8" x14ac:dyDescent="0.25">
      <c r="A3239" t="s">
        <v>178</v>
      </c>
      <c r="B3239">
        <v>56468.333333333299</v>
      </c>
      <c r="C3239" t="b">
        <v>0</v>
      </c>
      <c r="D3239">
        <v>900000</v>
      </c>
      <c r="F3239" t="s">
        <v>1752</v>
      </c>
      <c r="G3239">
        <v>1.45863463298015E-2</v>
      </c>
      <c r="H3239">
        <v>2264609.3263840601</v>
      </c>
    </row>
    <row r="3240" spans="1:8" x14ac:dyDescent="0.25">
      <c r="A3240" t="s">
        <v>178</v>
      </c>
      <c r="B3240">
        <v>55644.666666666701</v>
      </c>
      <c r="C3240" t="b">
        <v>0</v>
      </c>
      <c r="D3240">
        <v>900000</v>
      </c>
      <c r="F3240" t="s">
        <v>1753</v>
      </c>
      <c r="G3240">
        <v>0</v>
      </c>
      <c r="H3240">
        <v>2470996.7567932601</v>
      </c>
    </row>
    <row r="3241" spans="1:8" x14ac:dyDescent="0.25">
      <c r="A3241" t="s">
        <v>178</v>
      </c>
      <c r="B3241">
        <v>56855.333333333299</v>
      </c>
      <c r="C3241" t="b">
        <v>0</v>
      </c>
      <c r="D3241">
        <v>900000</v>
      </c>
      <c r="F3241" t="s">
        <v>1754</v>
      </c>
      <c r="G3241">
        <v>2.1293810020754499E-2</v>
      </c>
      <c r="H3241">
        <v>2294376.09739235</v>
      </c>
    </row>
    <row r="3242" spans="1:8" x14ac:dyDescent="0.25">
      <c r="A3242" t="s">
        <v>844</v>
      </c>
      <c r="B3242">
        <v>63713</v>
      </c>
      <c r="C3242">
        <v>900000</v>
      </c>
      <c r="D3242" t="b">
        <v>0</v>
      </c>
      <c r="E3242">
        <v>0</v>
      </c>
      <c r="F3242" t="s">
        <v>9</v>
      </c>
      <c r="G3242">
        <v>0.14155666818388701</v>
      </c>
      <c r="H3242">
        <v>2868064.9631642001</v>
      </c>
    </row>
    <row r="3243" spans="1:8" x14ac:dyDescent="0.25">
      <c r="A3243" t="s">
        <v>844</v>
      </c>
      <c r="B3243">
        <v>54797</v>
      </c>
      <c r="C3243">
        <v>900000</v>
      </c>
      <c r="D3243" t="b">
        <v>0</v>
      </c>
      <c r="E3243">
        <v>54540</v>
      </c>
      <c r="F3243" t="s">
        <v>1744</v>
      </c>
      <c r="G3243">
        <v>1.87966494516123E-3</v>
      </c>
      <c r="H3243">
        <v>2507624.6017128602</v>
      </c>
    </row>
    <row r="3244" spans="1:8" x14ac:dyDescent="0.25">
      <c r="A3244" t="s">
        <v>844</v>
      </c>
      <c r="B3244">
        <v>56267</v>
      </c>
      <c r="C3244">
        <v>900000</v>
      </c>
      <c r="D3244" t="b">
        <v>0</v>
      </c>
      <c r="E3244">
        <v>6783</v>
      </c>
      <c r="F3244" t="s">
        <v>1745</v>
      </c>
      <c r="G3244">
        <v>2.7955995521353499E-2</v>
      </c>
      <c r="H3244">
        <v>2587679.4788194099</v>
      </c>
    </row>
    <row r="3245" spans="1:8" x14ac:dyDescent="0.25">
      <c r="A3245" t="s">
        <v>844</v>
      </c>
      <c r="B3245">
        <v>54694</v>
      </c>
      <c r="C3245">
        <v>900000</v>
      </c>
      <c r="D3245" t="b">
        <v>0</v>
      </c>
      <c r="E3245">
        <v>54540</v>
      </c>
      <c r="F3245" t="s">
        <v>1746</v>
      </c>
      <c r="G3245">
        <v>0</v>
      </c>
      <c r="H3245">
        <v>2499274.8050004598</v>
      </c>
    </row>
    <row r="3246" spans="1:8" x14ac:dyDescent="0.25">
      <c r="A3246" t="s">
        <v>844</v>
      </c>
      <c r="F3246" t="s">
        <v>1747</v>
      </c>
    </row>
    <row r="3247" spans="1:8" x14ac:dyDescent="0.25">
      <c r="A3247" t="s">
        <v>844</v>
      </c>
      <c r="B3247">
        <v>56334</v>
      </c>
      <c r="C3247" t="b">
        <v>0</v>
      </c>
      <c r="D3247">
        <v>900000</v>
      </c>
      <c r="F3247" t="s">
        <v>1752</v>
      </c>
      <c r="G3247">
        <v>1.3662560206387999E-2</v>
      </c>
      <c r="H3247">
        <v>2479372.91253705</v>
      </c>
    </row>
    <row r="3248" spans="1:8" x14ac:dyDescent="0.25">
      <c r="A3248" t="s">
        <v>844</v>
      </c>
      <c r="B3248">
        <v>55564.333333333299</v>
      </c>
      <c r="C3248" t="b">
        <v>0</v>
      </c>
      <c r="D3248">
        <v>900000</v>
      </c>
      <c r="F3248" t="s">
        <v>1753</v>
      </c>
      <c r="G3248">
        <v>0</v>
      </c>
      <c r="H3248">
        <v>2709538.8889152301</v>
      </c>
    </row>
    <row r="3249" spans="1:8" x14ac:dyDescent="0.25">
      <c r="A3249" t="s">
        <v>844</v>
      </c>
      <c r="B3249">
        <v>56410.666666666701</v>
      </c>
      <c r="C3249" t="b">
        <v>0</v>
      </c>
      <c r="D3249">
        <v>900000</v>
      </c>
      <c r="F3249" t="s">
        <v>1754</v>
      </c>
      <c r="G3249">
        <v>1.50030727049257E-2</v>
      </c>
      <c r="H3249">
        <v>2496859.9679164202</v>
      </c>
    </row>
    <row r="3250" spans="1:8" x14ac:dyDescent="0.25">
      <c r="A3250" t="s">
        <v>1374</v>
      </c>
      <c r="B3250">
        <v>63778</v>
      </c>
      <c r="C3250">
        <v>900000</v>
      </c>
      <c r="D3250" t="b">
        <v>0</v>
      </c>
      <c r="E3250">
        <v>0</v>
      </c>
      <c r="F3250" t="s">
        <v>9</v>
      </c>
      <c r="G3250">
        <v>0.139515193326852</v>
      </c>
      <c r="H3250">
        <v>3087829.1550383698</v>
      </c>
    </row>
    <row r="3251" spans="1:8" x14ac:dyDescent="0.25">
      <c r="A3251" t="s">
        <v>1374</v>
      </c>
      <c r="B3251">
        <v>54936</v>
      </c>
      <c r="C3251">
        <v>900000</v>
      </c>
      <c r="D3251" t="b">
        <v>0</v>
      </c>
      <c r="E3251">
        <v>54675</v>
      </c>
      <c r="F3251" t="s">
        <v>1744</v>
      </c>
      <c r="G3251">
        <v>1.0193679918450999E-3</v>
      </c>
      <c r="H3251">
        <v>2700992.71728297</v>
      </c>
    </row>
    <row r="3252" spans="1:8" x14ac:dyDescent="0.25">
      <c r="A3252" t="s">
        <v>1374</v>
      </c>
      <c r="B3252">
        <v>56399</v>
      </c>
      <c r="C3252">
        <v>900000</v>
      </c>
      <c r="D3252" t="b">
        <v>0</v>
      </c>
      <c r="E3252">
        <v>6612</v>
      </c>
      <c r="F3252" t="s">
        <v>1745</v>
      </c>
      <c r="G3252">
        <v>2.6933101650738499E-2</v>
      </c>
      <c r="H3252">
        <v>2789874.2373168501</v>
      </c>
    </row>
    <row r="3253" spans="1:8" x14ac:dyDescent="0.25">
      <c r="A3253" t="s">
        <v>1374</v>
      </c>
      <c r="B3253">
        <v>54880</v>
      </c>
      <c r="C3253">
        <v>900000</v>
      </c>
      <c r="D3253" t="b">
        <v>0</v>
      </c>
      <c r="E3253">
        <v>54675</v>
      </c>
      <c r="F3253" t="s">
        <v>1746</v>
      </c>
      <c r="G3253">
        <v>0</v>
      </c>
      <c r="H3253">
        <v>2694593.0701186098</v>
      </c>
    </row>
    <row r="3254" spans="1:8" x14ac:dyDescent="0.25">
      <c r="A3254" t="s">
        <v>1374</v>
      </c>
      <c r="F3254" t="s">
        <v>1747</v>
      </c>
    </row>
    <row r="3255" spans="1:8" x14ac:dyDescent="0.25">
      <c r="A3255" t="s">
        <v>1374</v>
      </c>
      <c r="B3255">
        <v>56463.666666666701</v>
      </c>
      <c r="C3255" t="b">
        <v>0</v>
      </c>
      <c r="D3255">
        <v>900000</v>
      </c>
      <c r="F3255" t="s">
        <v>1752</v>
      </c>
      <c r="G3255">
        <v>1.4156596277252E-2</v>
      </c>
      <c r="H3255">
        <v>2451150.3845525398</v>
      </c>
    </row>
    <row r="3256" spans="1:8" x14ac:dyDescent="0.25">
      <c r="A3256" t="s">
        <v>1374</v>
      </c>
      <c r="B3256">
        <v>55664.333333333299</v>
      </c>
      <c r="C3256" t="b">
        <v>0</v>
      </c>
      <c r="D3256">
        <v>900000</v>
      </c>
      <c r="F3256" t="s">
        <v>1753</v>
      </c>
      <c r="G3256">
        <v>0</v>
      </c>
      <c r="H3256">
        <v>2677205.1787152402</v>
      </c>
    </row>
    <row r="3257" spans="1:8" x14ac:dyDescent="0.25">
      <c r="A3257" t="s">
        <v>1374</v>
      </c>
      <c r="B3257">
        <v>56441</v>
      </c>
      <c r="C3257" t="b">
        <v>0</v>
      </c>
      <c r="D3257">
        <v>900000</v>
      </c>
      <c r="F3257" t="s">
        <v>1754</v>
      </c>
      <c r="G3257">
        <v>1.37606822463575E-2</v>
      </c>
      <c r="H3257">
        <v>2454715.1768915402</v>
      </c>
    </row>
    <row r="3258" spans="1:8" x14ac:dyDescent="0.25">
      <c r="A3258" t="s">
        <v>380</v>
      </c>
      <c r="B3258">
        <v>63671</v>
      </c>
      <c r="C3258">
        <v>900000</v>
      </c>
      <c r="D3258" t="b">
        <v>0</v>
      </c>
      <c r="E3258">
        <v>0</v>
      </c>
      <c r="F3258" t="s">
        <v>9</v>
      </c>
      <c r="G3258">
        <v>0.13926277269086401</v>
      </c>
      <c r="H3258">
        <v>2783517.3463562601</v>
      </c>
    </row>
    <row r="3259" spans="1:8" x14ac:dyDescent="0.25">
      <c r="A3259" t="s">
        <v>380</v>
      </c>
      <c r="B3259">
        <v>54916</v>
      </c>
      <c r="C3259">
        <v>900000</v>
      </c>
      <c r="D3259" t="b">
        <v>0</v>
      </c>
      <c r="E3259">
        <v>54655</v>
      </c>
      <c r="F3259" t="s">
        <v>1744</v>
      </c>
      <c r="G3259">
        <v>2.0394784762182102E-3</v>
      </c>
      <c r="H3259">
        <v>2439810.9207474799</v>
      </c>
    </row>
    <row r="3260" spans="1:8" x14ac:dyDescent="0.25">
      <c r="A3260" t="s">
        <v>380</v>
      </c>
      <c r="B3260">
        <v>56402</v>
      </c>
      <c r="C3260">
        <v>900180</v>
      </c>
      <c r="D3260" t="b">
        <v>0</v>
      </c>
      <c r="E3260">
        <v>6826</v>
      </c>
      <c r="F3260" t="s">
        <v>1745</v>
      </c>
      <c r="G3260">
        <v>2.8332328640828401E-2</v>
      </c>
      <c r="H3260">
        <v>2524112.3992061401</v>
      </c>
    </row>
    <row r="3261" spans="1:8" x14ac:dyDescent="0.25">
      <c r="A3261" t="s">
        <v>380</v>
      </c>
      <c r="B3261">
        <v>54804</v>
      </c>
      <c r="C3261">
        <v>900000</v>
      </c>
      <c r="D3261" t="b">
        <v>0</v>
      </c>
      <c r="E3261">
        <v>54655</v>
      </c>
      <c r="F3261" t="s">
        <v>1746</v>
      </c>
      <c r="G3261">
        <v>0</v>
      </c>
      <c r="H3261">
        <v>2432860.58714655</v>
      </c>
    </row>
    <row r="3262" spans="1:8" x14ac:dyDescent="0.25">
      <c r="A3262" t="s">
        <v>380</v>
      </c>
      <c r="F3262" t="s">
        <v>1747</v>
      </c>
    </row>
    <row r="3263" spans="1:8" x14ac:dyDescent="0.25">
      <c r="A3263" t="s">
        <v>380</v>
      </c>
      <c r="B3263">
        <v>56410</v>
      </c>
      <c r="C3263" t="b">
        <v>0</v>
      </c>
      <c r="D3263">
        <v>900000</v>
      </c>
      <c r="F3263" t="s">
        <v>1752</v>
      </c>
      <c r="G3263">
        <v>1.1635052886604E-2</v>
      </c>
      <c r="H3263">
        <v>2391532.2901478498</v>
      </c>
    </row>
    <row r="3264" spans="1:8" x14ac:dyDescent="0.25">
      <c r="A3264" t="s">
        <v>380</v>
      </c>
      <c r="B3264">
        <v>55753.666666666701</v>
      </c>
      <c r="C3264" t="b">
        <v>0</v>
      </c>
      <c r="D3264">
        <v>900000</v>
      </c>
      <c r="F3264" t="s">
        <v>1753</v>
      </c>
      <c r="G3264">
        <v>0</v>
      </c>
      <c r="H3264">
        <v>2613490.0753056598</v>
      </c>
    </row>
    <row r="3265" spans="1:8" x14ac:dyDescent="0.25">
      <c r="A3265" t="s">
        <v>380</v>
      </c>
      <c r="B3265">
        <v>56340.333333333299</v>
      </c>
      <c r="C3265" t="b">
        <v>0</v>
      </c>
      <c r="D3265">
        <v>900000</v>
      </c>
      <c r="F3265" t="s">
        <v>1754</v>
      </c>
      <c r="G3265">
        <v>1.04129072718775E-2</v>
      </c>
      <c r="H3265">
        <v>2390998.0694057401</v>
      </c>
    </row>
    <row r="3266" spans="1:8" x14ac:dyDescent="0.25">
      <c r="A3266" t="s">
        <v>247</v>
      </c>
      <c r="B3266">
        <v>63466</v>
      </c>
      <c r="C3266">
        <v>900000</v>
      </c>
      <c r="D3266" t="b">
        <v>0</v>
      </c>
      <c r="E3266">
        <v>0</v>
      </c>
      <c r="F3266" t="s">
        <v>9</v>
      </c>
      <c r="G3266">
        <v>0.13670311662937601</v>
      </c>
      <c r="H3266">
        <v>3112574.6816274002</v>
      </c>
    </row>
    <row r="3267" spans="1:8" x14ac:dyDescent="0.25">
      <c r="A3267" t="s">
        <v>247</v>
      </c>
      <c r="B3267">
        <v>54937</v>
      </c>
      <c r="C3267">
        <v>900000</v>
      </c>
      <c r="D3267" t="b">
        <v>0</v>
      </c>
      <c r="E3267">
        <v>54653</v>
      </c>
      <c r="F3267" t="s">
        <v>1744</v>
      </c>
      <c r="G3267">
        <v>2.675792271147E-3</v>
      </c>
      <c r="H3267">
        <v>2595191.9057044699</v>
      </c>
    </row>
    <row r="3268" spans="1:8" x14ac:dyDescent="0.25">
      <c r="A3268" t="s">
        <v>247</v>
      </c>
      <c r="B3268">
        <v>56319</v>
      </c>
      <c r="C3268">
        <v>900000</v>
      </c>
      <c r="D3268" t="b">
        <v>0</v>
      </c>
      <c r="E3268">
        <v>6608</v>
      </c>
      <c r="F3268" t="s">
        <v>1745</v>
      </c>
      <c r="G3268">
        <v>2.7148919547577099E-2</v>
      </c>
      <c r="H3268">
        <v>2678052.0302871298</v>
      </c>
    </row>
    <row r="3269" spans="1:8" x14ac:dyDescent="0.25">
      <c r="A3269" t="s">
        <v>247</v>
      </c>
      <c r="B3269">
        <v>54790</v>
      </c>
      <c r="C3269">
        <v>900000</v>
      </c>
      <c r="D3269" t="b">
        <v>0</v>
      </c>
      <c r="E3269">
        <v>54653</v>
      </c>
      <c r="F3269" t="s">
        <v>1746</v>
      </c>
      <c r="G3269">
        <v>0</v>
      </c>
      <c r="H3269">
        <v>2585721.5886673699</v>
      </c>
    </row>
    <row r="3270" spans="1:8" x14ac:dyDescent="0.25">
      <c r="A3270" t="s">
        <v>247</v>
      </c>
      <c r="F3270" t="s">
        <v>1747</v>
      </c>
    </row>
    <row r="3271" spans="1:8" x14ac:dyDescent="0.25">
      <c r="A3271" t="s">
        <v>247</v>
      </c>
      <c r="B3271">
        <v>56417.666666666701</v>
      </c>
      <c r="C3271" t="b">
        <v>0</v>
      </c>
      <c r="D3271">
        <v>900000</v>
      </c>
      <c r="F3271" t="s">
        <v>1752</v>
      </c>
      <c r="G3271">
        <v>1.19879706711253E-2</v>
      </c>
      <c r="H3271">
        <v>2481707.0237806002</v>
      </c>
    </row>
    <row r="3272" spans="1:8" x14ac:dyDescent="0.25">
      <c r="A3272" t="s">
        <v>247</v>
      </c>
      <c r="B3272">
        <v>55741.333333333299</v>
      </c>
      <c r="C3272" t="b">
        <v>0</v>
      </c>
      <c r="D3272">
        <v>900000</v>
      </c>
      <c r="F3272" t="s">
        <v>1753</v>
      </c>
      <c r="G3272">
        <v>0</v>
      </c>
      <c r="H3272">
        <v>2740827.4077668502</v>
      </c>
    </row>
    <row r="3273" spans="1:8" x14ac:dyDescent="0.25">
      <c r="A3273" t="s">
        <v>247</v>
      </c>
      <c r="B3273">
        <v>56465.666666666701</v>
      </c>
      <c r="C3273" t="b">
        <v>0</v>
      </c>
      <c r="D3273">
        <v>900000</v>
      </c>
      <c r="F3273" t="s">
        <v>1754</v>
      </c>
      <c r="G3273">
        <v>1.28278540942283E-2</v>
      </c>
      <c r="H3273">
        <v>2494888.4175309702</v>
      </c>
    </row>
    <row r="3274" spans="1:8" x14ac:dyDescent="0.25">
      <c r="A3274" t="s">
        <v>1107</v>
      </c>
      <c r="F3274" t="s">
        <v>9</v>
      </c>
    </row>
    <row r="3275" spans="1:8" x14ac:dyDescent="0.25">
      <c r="A3275" t="s">
        <v>1107</v>
      </c>
      <c r="B3275">
        <v>54799</v>
      </c>
      <c r="C3275">
        <v>900000</v>
      </c>
      <c r="D3275" t="b">
        <v>0</v>
      </c>
      <c r="E3275">
        <v>54550</v>
      </c>
      <c r="F3275" t="s">
        <v>1744</v>
      </c>
      <c r="G3275">
        <v>5.2920673734924205E-4</v>
      </c>
      <c r="H3275">
        <v>2998692.3527105702</v>
      </c>
    </row>
    <row r="3276" spans="1:8" x14ac:dyDescent="0.25">
      <c r="A3276" t="s">
        <v>1107</v>
      </c>
      <c r="B3276">
        <v>56315</v>
      </c>
      <c r="C3276">
        <v>900000</v>
      </c>
      <c r="D3276" t="b">
        <v>0</v>
      </c>
      <c r="E3276">
        <v>6552</v>
      </c>
      <c r="F3276" t="s">
        <v>1745</v>
      </c>
      <c r="G3276">
        <v>2.7434964041552001E-2</v>
      </c>
      <c r="H3276">
        <v>3098188.1359207002</v>
      </c>
    </row>
    <row r="3277" spans="1:8" x14ac:dyDescent="0.25">
      <c r="A3277" t="s">
        <v>1107</v>
      </c>
      <c r="B3277">
        <v>54770</v>
      </c>
      <c r="C3277">
        <v>900000</v>
      </c>
      <c r="D3277" t="b">
        <v>0</v>
      </c>
      <c r="E3277">
        <v>54550</v>
      </c>
      <c r="F3277" t="s">
        <v>1746</v>
      </c>
      <c r="G3277">
        <v>0</v>
      </c>
      <c r="H3277">
        <v>2993958.6531138001</v>
      </c>
    </row>
    <row r="3278" spans="1:8" x14ac:dyDescent="0.25">
      <c r="A3278" t="s">
        <v>1107</v>
      </c>
      <c r="F3278" t="s">
        <v>1747</v>
      </c>
    </row>
    <row r="3279" spans="1:8" x14ac:dyDescent="0.25">
      <c r="A3279" t="s">
        <v>1107</v>
      </c>
      <c r="B3279">
        <v>56359</v>
      </c>
      <c r="C3279" t="b">
        <v>0</v>
      </c>
      <c r="D3279">
        <v>900000</v>
      </c>
      <c r="F3279" t="s">
        <v>1752</v>
      </c>
      <c r="G3279">
        <v>9.0846182508561597E-3</v>
      </c>
      <c r="H3279">
        <v>2473896.5353280101</v>
      </c>
    </row>
    <row r="3280" spans="1:8" x14ac:dyDescent="0.25">
      <c r="A3280" t="s">
        <v>1107</v>
      </c>
      <c r="B3280">
        <v>55847</v>
      </c>
      <c r="C3280" t="b">
        <v>0</v>
      </c>
      <c r="D3280">
        <v>900000</v>
      </c>
      <c r="F3280" t="s">
        <v>1753</v>
      </c>
      <c r="G3280">
        <v>0</v>
      </c>
      <c r="H3280">
        <v>2700800.5254432601</v>
      </c>
    </row>
    <row r="3281" spans="1:8" x14ac:dyDescent="0.25">
      <c r="A3281" t="s">
        <v>1107</v>
      </c>
      <c r="B3281">
        <v>56720.666666666701</v>
      </c>
      <c r="C3281" t="b">
        <v>0</v>
      </c>
      <c r="D3281">
        <v>900000</v>
      </c>
      <c r="F3281" t="s">
        <v>1754</v>
      </c>
      <c r="G3281">
        <v>1.5402968935485E-2</v>
      </c>
      <c r="H3281">
        <v>2477513.7411790802</v>
      </c>
    </row>
    <row r="3282" spans="1:8" x14ac:dyDescent="0.25">
      <c r="A3282" t="s">
        <v>913</v>
      </c>
      <c r="F3282" t="s">
        <v>9</v>
      </c>
    </row>
    <row r="3283" spans="1:8" x14ac:dyDescent="0.25">
      <c r="A3283" t="s">
        <v>913</v>
      </c>
      <c r="B3283">
        <v>97303</v>
      </c>
      <c r="C3283">
        <v>900000</v>
      </c>
      <c r="D3283" t="b">
        <v>0</v>
      </c>
      <c r="E3283">
        <v>96900</v>
      </c>
      <c r="F3283" t="s">
        <v>1744</v>
      </c>
      <c r="G3283">
        <v>2.3740275222757798E-3</v>
      </c>
      <c r="H3283">
        <v>2822679.4714160101</v>
      </c>
    </row>
    <row r="3284" spans="1:8" x14ac:dyDescent="0.25">
      <c r="A3284" t="s">
        <v>913</v>
      </c>
      <c r="B3284">
        <v>102334</v>
      </c>
      <c r="C3284">
        <v>902460</v>
      </c>
      <c r="D3284" t="b">
        <v>0</v>
      </c>
      <c r="E3284">
        <v>10201</v>
      </c>
      <c r="F3284" t="s">
        <v>1745</v>
      </c>
      <c r="G3284">
        <v>5.1419860456935099E-2</v>
      </c>
      <c r="H3284">
        <v>3045599.7288185302</v>
      </c>
    </row>
    <row r="3285" spans="1:8" x14ac:dyDescent="0.25">
      <c r="A3285" t="s">
        <v>913</v>
      </c>
      <c r="B3285">
        <v>97072</v>
      </c>
      <c r="C3285">
        <v>900000</v>
      </c>
      <c r="D3285" t="b">
        <v>0</v>
      </c>
      <c r="E3285">
        <v>96900</v>
      </c>
      <c r="F3285" t="s">
        <v>1746</v>
      </c>
      <c r="G3285">
        <v>0</v>
      </c>
      <c r="H3285">
        <v>2807877.74215772</v>
      </c>
    </row>
    <row r="3286" spans="1:8" x14ac:dyDescent="0.25">
      <c r="A3286" t="s">
        <v>913</v>
      </c>
      <c r="F3286" t="s">
        <v>1747</v>
      </c>
    </row>
    <row r="3287" spans="1:8" x14ac:dyDescent="0.25">
      <c r="A3287" t="s">
        <v>913</v>
      </c>
      <c r="B3287">
        <v>99685</v>
      </c>
      <c r="C3287" t="b">
        <v>0</v>
      </c>
      <c r="D3287">
        <v>900000</v>
      </c>
      <c r="F3287" t="s">
        <v>1752</v>
      </c>
      <c r="G3287">
        <v>8.81108826135657E-3</v>
      </c>
      <c r="H3287">
        <v>2604247.8224669099</v>
      </c>
    </row>
    <row r="3288" spans="1:8" x14ac:dyDescent="0.25">
      <c r="A3288" t="s">
        <v>913</v>
      </c>
      <c r="B3288">
        <v>98806.666666666701</v>
      </c>
      <c r="C3288" t="b">
        <v>0</v>
      </c>
      <c r="D3288">
        <v>900000</v>
      </c>
      <c r="F3288" t="s">
        <v>1753</v>
      </c>
      <c r="G3288">
        <v>0</v>
      </c>
      <c r="H3288">
        <v>2888470.19370902</v>
      </c>
    </row>
    <row r="3289" spans="1:8" x14ac:dyDescent="0.25">
      <c r="A3289" t="s">
        <v>913</v>
      </c>
      <c r="B3289">
        <v>99887.333333333299</v>
      </c>
      <c r="C3289" t="b">
        <v>0</v>
      </c>
      <c r="D3289">
        <v>900000</v>
      </c>
      <c r="F3289" t="s">
        <v>1754</v>
      </c>
      <c r="G3289">
        <v>1.0818855910993E-2</v>
      </c>
      <c r="H3289">
        <v>2616539.2951167398</v>
      </c>
    </row>
    <row r="3290" spans="1:8" x14ac:dyDescent="0.25">
      <c r="A3290" t="s">
        <v>1636</v>
      </c>
      <c r="F3290" t="s">
        <v>9</v>
      </c>
    </row>
    <row r="3291" spans="1:8" x14ac:dyDescent="0.25">
      <c r="A3291" t="s">
        <v>1636</v>
      </c>
      <c r="B3291">
        <v>97353</v>
      </c>
      <c r="C3291">
        <v>900000</v>
      </c>
      <c r="D3291" t="b">
        <v>0</v>
      </c>
      <c r="E3291">
        <v>97046</v>
      </c>
      <c r="F3291" t="s">
        <v>1744</v>
      </c>
      <c r="G3291" s="1">
        <v>2.0543794233329701E-5</v>
      </c>
      <c r="H3291">
        <v>2879720.0375501201</v>
      </c>
    </row>
    <row r="3292" spans="1:8" x14ac:dyDescent="0.25">
      <c r="A3292" t="s">
        <v>1636</v>
      </c>
      <c r="B3292">
        <v>101678</v>
      </c>
      <c r="C3292">
        <v>901600</v>
      </c>
      <c r="D3292" t="b">
        <v>0</v>
      </c>
      <c r="E3292">
        <v>10060</v>
      </c>
      <c r="F3292" t="s">
        <v>1745</v>
      </c>
      <c r="G3292">
        <v>4.2555911799996099E-2</v>
      </c>
      <c r="H3292">
        <v>3068293.1291963402</v>
      </c>
    </row>
    <row r="3293" spans="1:8" x14ac:dyDescent="0.25">
      <c r="A3293" t="s">
        <v>1636</v>
      </c>
      <c r="B3293">
        <v>97351</v>
      </c>
      <c r="C3293">
        <v>900000</v>
      </c>
      <c r="D3293" t="b">
        <v>0</v>
      </c>
      <c r="E3293">
        <v>97046</v>
      </c>
      <c r="F3293" t="s">
        <v>1746</v>
      </c>
      <c r="G3293">
        <v>0</v>
      </c>
      <c r="H3293">
        <v>2866877.4263957902</v>
      </c>
    </row>
    <row r="3294" spans="1:8" x14ac:dyDescent="0.25">
      <c r="A3294" t="s">
        <v>1636</v>
      </c>
      <c r="F3294" t="s">
        <v>1747</v>
      </c>
    </row>
    <row r="3295" spans="1:8" x14ac:dyDescent="0.25">
      <c r="A3295" t="s">
        <v>1636</v>
      </c>
      <c r="B3295">
        <v>99850.666666666701</v>
      </c>
      <c r="C3295" t="b">
        <v>0</v>
      </c>
      <c r="D3295">
        <v>900000</v>
      </c>
      <c r="F3295" t="s">
        <v>1752</v>
      </c>
      <c r="G3295">
        <v>8.8465441726312006E-3</v>
      </c>
      <c r="H3295">
        <v>2660579.0702299401</v>
      </c>
    </row>
    <row r="3296" spans="1:8" x14ac:dyDescent="0.25">
      <c r="A3296" t="s">
        <v>1636</v>
      </c>
      <c r="B3296">
        <v>98967.333333333299</v>
      </c>
      <c r="C3296" t="b">
        <v>0</v>
      </c>
      <c r="D3296">
        <v>900000</v>
      </c>
      <c r="F3296" t="s">
        <v>1753</v>
      </c>
      <c r="G3296">
        <v>0</v>
      </c>
      <c r="H3296">
        <v>2949875.7698921598</v>
      </c>
    </row>
    <row r="3297" spans="1:8" x14ac:dyDescent="0.25">
      <c r="A3297" t="s">
        <v>1636</v>
      </c>
      <c r="B3297">
        <v>99680</v>
      </c>
      <c r="C3297" t="b">
        <v>0</v>
      </c>
      <c r="D3297">
        <v>900000</v>
      </c>
      <c r="F3297" t="s">
        <v>1754</v>
      </c>
      <c r="G3297">
        <v>7.1495452113430301E-3</v>
      </c>
      <c r="H3297">
        <v>2659371.0238976898</v>
      </c>
    </row>
    <row r="3298" spans="1:8" x14ac:dyDescent="0.25">
      <c r="A3298" t="s">
        <v>916</v>
      </c>
      <c r="F3298" t="s">
        <v>9</v>
      </c>
    </row>
    <row r="3299" spans="1:8" x14ac:dyDescent="0.25">
      <c r="A3299" t="s">
        <v>916</v>
      </c>
      <c r="B3299">
        <v>97353</v>
      </c>
      <c r="C3299">
        <v>900000</v>
      </c>
      <c r="D3299" t="b">
        <v>0</v>
      </c>
      <c r="E3299">
        <v>96904</v>
      </c>
      <c r="F3299" t="s">
        <v>1744</v>
      </c>
      <c r="G3299">
        <v>3.0918410321202302E-3</v>
      </c>
      <c r="H3299">
        <v>2938473.5371900802</v>
      </c>
    </row>
    <row r="3300" spans="1:8" x14ac:dyDescent="0.25">
      <c r="A3300" t="s">
        <v>916</v>
      </c>
      <c r="B3300">
        <v>101506</v>
      </c>
      <c r="C3300">
        <v>901190</v>
      </c>
      <c r="D3300" t="b">
        <v>0</v>
      </c>
      <c r="E3300">
        <v>10349</v>
      </c>
      <c r="F3300" t="s">
        <v>1745</v>
      </c>
      <c r="G3300">
        <v>4.3879179555888298E-2</v>
      </c>
      <c r="H3300">
        <v>3137550.8081726301</v>
      </c>
    </row>
    <row r="3301" spans="1:8" x14ac:dyDescent="0.25">
      <c r="A3301" t="s">
        <v>916</v>
      </c>
      <c r="B3301">
        <v>97052</v>
      </c>
      <c r="C3301">
        <v>900000</v>
      </c>
      <c r="D3301" t="b">
        <v>0</v>
      </c>
      <c r="E3301">
        <v>96904</v>
      </c>
      <c r="F3301" t="s">
        <v>1746</v>
      </c>
      <c r="G3301">
        <v>0</v>
      </c>
      <c r="H3301">
        <v>2919174.2462503798</v>
      </c>
    </row>
    <row r="3302" spans="1:8" x14ac:dyDescent="0.25">
      <c r="A3302" t="s">
        <v>916</v>
      </c>
      <c r="F3302" t="s">
        <v>1747</v>
      </c>
    </row>
    <row r="3303" spans="1:8" x14ac:dyDescent="0.25">
      <c r="A3303" t="s">
        <v>916</v>
      </c>
      <c r="B3303">
        <v>99739.333333333299</v>
      </c>
      <c r="C3303" t="b">
        <v>0</v>
      </c>
      <c r="D3303">
        <v>900000</v>
      </c>
      <c r="F3303" t="s">
        <v>1752</v>
      </c>
      <c r="G3303">
        <v>9.0769940311077307E-3</v>
      </c>
      <c r="H3303">
        <v>2590570.0300316098</v>
      </c>
    </row>
    <row r="3304" spans="1:8" x14ac:dyDescent="0.25">
      <c r="A3304" t="s">
        <v>916</v>
      </c>
      <c r="B3304">
        <v>98834</v>
      </c>
      <c r="C3304" t="b">
        <v>0</v>
      </c>
      <c r="D3304">
        <v>900000</v>
      </c>
      <c r="F3304" t="s">
        <v>1753</v>
      </c>
      <c r="G3304">
        <v>0</v>
      </c>
      <c r="H3304">
        <v>2870885.4197839801</v>
      </c>
    </row>
    <row r="3305" spans="1:8" x14ac:dyDescent="0.25">
      <c r="A3305" t="s">
        <v>916</v>
      </c>
      <c r="B3305">
        <v>99759</v>
      </c>
      <c r="C3305" t="b">
        <v>0</v>
      </c>
      <c r="D3305">
        <v>900000</v>
      </c>
      <c r="F3305" t="s">
        <v>1754</v>
      </c>
      <c r="G3305">
        <v>9.2723463547148607E-3</v>
      </c>
      <c r="H3305">
        <v>2597568.0451791398</v>
      </c>
    </row>
    <row r="3306" spans="1:8" x14ac:dyDescent="0.25">
      <c r="A3306" t="s">
        <v>732</v>
      </c>
      <c r="F3306" t="s">
        <v>9</v>
      </c>
    </row>
    <row r="3307" spans="1:8" x14ac:dyDescent="0.25">
      <c r="A3307" t="s">
        <v>732</v>
      </c>
      <c r="B3307">
        <v>97430</v>
      </c>
      <c r="C3307">
        <v>900000</v>
      </c>
      <c r="D3307" t="b">
        <v>0</v>
      </c>
      <c r="E3307">
        <v>97082</v>
      </c>
      <c r="F3307" t="s">
        <v>1744</v>
      </c>
      <c r="G3307">
        <v>1.35481884429844E-3</v>
      </c>
      <c r="H3307">
        <v>2818878.1111500901</v>
      </c>
    </row>
    <row r="3308" spans="1:8" x14ac:dyDescent="0.25">
      <c r="A3308" t="s">
        <v>732</v>
      </c>
      <c r="B3308">
        <v>101757</v>
      </c>
      <c r="C3308">
        <v>902100</v>
      </c>
      <c r="D3308" t="b">
        <v>0</v>
      </c>
      <c r="E3308">
        <v>10192</v>
      </c>
      <c r="F3308" t="s">
        <v>1745</v>
      </c>
      <c r="G3308">
        <v>4.3820081173776802E-2</v>
      </c>
      <c r="H3308">
        <v>3017970.7238203799</v>
      </c>
    </row>
    <row r="3309" spans="1:8" x14ac:dyDescent="0.25">
      <c r="A3309" t="s">
        <v>732</v>
      </c>
      <c r="B3309">
        <v>97298</v>
      </c>
      <c r="C3309">
        <v>900000</v>
      </c>
      <c r="D3309" t="b">
        <v>0</v>
      </c>
      <c r="E3309">
        <v>97082</v>
      </c>
      <c r="F3309" t="s">
        <v>1746</v>
      </c>
      <c r="G3309">
        <v>0</v>
      </c>
      <c r="H3309">
        <v>2804632.34827223</v>
      </c>
    </row>
    <row r="3310" spans="1:8" x14ac:dyDescent="0.25">
      <c r="A3310" t="s">
        <v>732</v>
      </c>
      <c r="F3310" t="s">
        <v>1747</v>
      </c>
    </row>
    <row r="3311" spans="1:8" x14ac:dyDescent="0.25">
      <c r="A3311" t="s">
        <v>732</v>
      </c>
      <c r="B3311">
        <v>99900</v>
      </c>
      <c r="C3311" t="b">
        <v>0</v>
      </c>
      <c r="D3311">
        <v>900000</v>
      </c>
      <c r="F3311" t="s">
        <v>1752</v>
      </c>
      <c r="G3311">
        <v>2.34567901234561E-3</v>
      </c>
      <c r="H3311">
        <v>2645972.2823801702</v>
      </c>
    </row>
    <row r="3312" spans="1:8" x14ac:dyDescent="0.25">
      <c r="A3312" t="s">
        <v>732</v>
      </c>
      <c r="B3312">
        <v>99665.666666666701</v>
      </c>
      <c r="C3312" t="b">
        <v>0</v>
      </c>
      <c r="D3312">
        <v>900000</v>
      </c>
      <c r="F3312" t="s">
        <v>1753</v>
      </c>
      <c r="G3312">
        <v>0</v>
      </c>
      <c r="H3312">
        <v>2937342.5663031</v>
      </c>
    </row>
    <row r="3313" spans="1:8" x14ac:dyDescent="0.25">
      <c r="A3313" t="s">
        <v>732</v>
      </c>
      <c r="B3313">
        <v>100175.66666666701</v>
      </c>
      <c r="C3313" t="b">
        <v>0</v>
      </c>
      <c r="D3313">
        <v>900000</v>
      </c>
      <c r="F3313" t="s">
        <v>1754</v>
      </c>
      <c r="G3313">
        <v>5.0910567103787897E-3</v>
      </c>
      <c r="H3313">
        <v>2653753.3607473499</v>
      </c>
    </row>
    <row r="3314" spans="1:8" x14ac:dyDescent="0.25">
      <c r="A3314" t="s">
        <v>720</v>
      </c>
      <c r="F3314" t="s">
        <v>9</v>
      </c>
    </row>
    <row r="3315" spans="1:8" x14ac:dyDescent="0.25">
      <c r="A3315" t="s">
        <v>720</v>
      </c>
      <c r="B3315">
        <v>97328</v>
      </c>
      <c r="C3315">
        <v>900000</v>
      </c>
      <c r="D3315" t="b">
        <v>0</v>
      </c>
      <c r="E3315">
        <v>96972</v>
      </c>
      <c r="F3315" t="s">
        <v>1744</v>
      </c>
      <c r="G3315">
        <v>1.52063126746671E-3</v>
      </c>
      <c r="H3315">
        <v>2896131.83249143</v>
      </c>
    </row>
    <row r="3316" spans="1:8" x14ac:dyDescent="0.25">
      <c r="A3316" t="s">
        <v>720</v>
      </c>
      <c r="B3316">
        <v>101541</v>
      </c>
      <c r="C3316">
        <v>901770</v>
      </c>
      <c r="D3316" t="b">
        <v>0</v>
      </c>
      <c r="E3316">
        <v>10506</v>
      </c>
      <c r="F3316" t="s">
        <v>1745</v>
      </c>
      <c r="G3316">
        <v>4.2948168720024403E-2</v>
      </c>
      <c r="H3316">
        <v>3081306.1186180799</v>
      </c>
    </row>
    <row r="3317" spans="1:8" x14ac:dyDescent="0.25">
      <c r="A3317" t="s">
        <v>720</v>
      </c>
      <c r="B3317">
        <v>97180</v>
      </c>
      <c r="C3317">
        <v>900000</v>
      </c>
      <c r="D3317" t="b">
        <v>0</v>
      </c>
      <c r="E3317">
        <v>96972</v>
      </c>
      <c r="F3317" t="s">
        <v>1746</v>
      </c>
      <c r="G3317">
        <v>0</v>
      </c>
      <c r="H3317">
        <v>2873838.9210114898</v>
      </c>
    </row>
    <row r="3318" spans="1:8" x14ac:dyDescent="0.25">
      <c r="A3318" t="s">
        <v>720</v>
      </c>
      <c r="F3318" t="s">
        <v>1747</v>
      </c>
    </row>
    <row r="3319" spans="1:8" x14ac:dyDescent="0.25">
      <c r="A3319" t="s">
        <v>720</v>
      </c>
      <c r="B3319">
        <v>99813.666666666701</v>
      </c>
      <c r="C3319" t="b">
        <v>0</v>
      </c>
      <c r="D3319">
        <v>900000</v>
      </c>
      <c r="F3319" t="s">
        <v>1752</v>
      </c>
      <c r="G3319">
        <v>9.2672680093908201E-3</v>
      </c>
      <c r="H3319">
        <v>2673686.95356273</v>
      </c>
    </row>
    <row r="3320" spans="1:8" x14ac:dyDescent="0.25">
      <c r="A3320" t="s">
        <v>720</v>
      </c>
      <c r="B3320">
        <v>98888.666666666701</v>
      </c>
      <c r="C3320" t="b">
        <v>0</v>
      </c>
      <c r="D3320">
        <v>900000</v>
      </c>
      <c r="F3320" t="s">
        <v>1753</v>
      </c>
      <c r="G3320">
        <v>0</v>
      </c>
      <c r="H3320">
        <v>2925430.9264925001</v>
      </c>
    </row>
    <row r="3321" spans="1:8" x14ac:dyDescent="0.25">
      <c r="A3321" t="s">
        <v>720</v>
      </c>
      <c r="B3321">
        <v>99988.666666666701</v>
      </c>
      <c r="C3321" t="b">
        <v>0</v>
      </c>
      <c r="D3321">
        <v>900000</v>
      </c>
      <c r="F3321" t="s">
        <v>1754</v>
      </c>
      <c r="G3321">
        <v>1.10012468079715E-2</v>
      </c>
      <c r="H3321">
        <v>2679040.7987445998</v>
      </c>
    </row>
    <row r="3322" spans="1:8" x14ac:dyDescent="0.25">
      <c r="A3322" t="s">
        <v>1456</v>
      </c>
      <c r="F3322" t="s">
        <v>9</v>
      </c>
    </row>
    <row r="3323" spans="1:8" x14ac:dyDescent="0.25">
      <c r="A3323" t="s">
        <v>1456</v>
      </c>
      <c r="B3323">
        <v>97304</v>
      </c>
      <c r="C3323">
        <v>900000</v>
      </c>
      <c r="D3323" t="b">
        <v>0</v>
      </c>
      <c r="E3323">
        <v>96974</v>
      </c>
      <c r="F3323" t="s">
        <v>1744</v>
      </c>
      <c r="G3323">
        <v>1.5929458192880401E-3</v>
      </c>
      <c r="H3323">
        <v>2945889.2074369998</v>
      </c>
    </row>
    <row r="3324" spans="1:8" x14ac:dyDescent="0.25">
      <c r="A3324" t="s">
        <v>1456</v>
      </c>
      <c r="B3324">
        <v>101824</v>
      </c>
      <c r="C3324">
        <v>900620</v>
      </c>
      <c r="D3324" t="b">
        <v>0</v>
      </c>
      <c r="E3324">
        <v>10162</v>
      </c>
      <c r="F3324" t="s">
        <v>1745</v>
      </c>
      <c r="G3324">
        <v>4.5912554996857299E-2</v>
      </c>
      <c r="H3324">
        <v>3139884.9470497901</v>
      </c>
    </row>
    <row r="3325" spans="1:8" x14ac:dyDescent="0.25">
      <c r="A3325" t="s">
        <v>1456</v>
      </c>
      <c r="B3325">
        <v>97149</v>
      </c>
      <c r="C3325">
        <v>900000</v>
      </c>
      <c r="D3325" t="b">
        <v>0</v>
      </c>
      <c r="E3325">
        <v>96974</v>
      </c>
      <c r="F3325" t="s">
        <v>1746</v>
      </c>
      <c r="G3325">
        <v>0</v>
      </c>
      <c r="H3325">
        <v>2933743.1696373699</v>
      </c>
    </row>
    <row r="3326" spans="1:8" x14ac:dyDescent="0.25">
      <c r="A3326" t="s">
        <v>1456</v>
      </c>
      <c r="F3326" t="s">
        <v>1747</v>
      </c>
    </row>
    <row r="3327" spans="1:8" x14ac:dyDescent="0.25">
      <c r="A3327" t="s">
        <v>1456</v>
      </c>
      <c r="B3327">
        <v>99761.666666666701</v>
      </c>
      <c r="C3327" t="b">
        <v>0</v>
      </c>
      <c r="D3327">
        <v>900000</v>
      </c>
      <c r="F3327" t="s">
        <v>1752</v>
      </c>
      <c r="G3327">
        <v>9.30885276575843E-3</v>
      </c>
      <c r="H3327">
        <v>2591117.3662539502</v>
      </c>
    </row>
    <row r="3328" spans="1:8" x14ac:dyDescent="0.25">
      <c r="A3328" t="s">
        <v>1456</v>
      </c>
      <c r="B3328">
        <v>98833</v>
      </c>
      <c r="C3328" t="b">
        <v>0</v>
      </c>
      <c r="D3328">
        <v>900000</v>
      </c>
      <c r="F3328" t="s">
        <v>1753</v>
      </c>
      <c r="G3328">
        <v>0</v>
      </c>
      <c r="H3328">
        <v>2833843.2695468902</v>
      </c>
    </row>
    <row r="3329" spans="1:8" x14ac:dyDescent="0.25">
      <c r="A3329" t="s">
        <v>1456</v>
      </c>
      <c r="B3329">
        <v>99733.666666666701</v>
      </c>
      <c r="C3329" t="b">
        <v>0</v>
      </c>
      <c r="D3329">
        <v>900000</v>
      </c>
      <c r="F3329" t="s">
        <v>1754</v>
      </c>
      <c r="G3329">
        <v>9.0307184802190799E-3</v>
      </c>
      <c r="H3329">
        <v>2596159.5774236</v>
      </c>
    </row>
    <row r="3330" spans="1:8" x14ac:dyDescent="0.25">
      <c r="A3330" t="s">
        <v>1182</v>
      </c>
      <c r="F3330" t="s">
        <v>9</v>
      </c>
    </row>
    <row r="3331" spans="1:8" x14ac:dyDescent="0.25">
      <c r="A3331" t="s">
        <v>1182</v>
      </c>
      <c r="B3331">
        <v>97381</v>
      </c>
      <c r="C3331">
        <v>900000</v>
      </c>
      <c r="D3331" t="b">
        <v>0</v>
      </c>
      <c r="E3331">
        <v>96893</v>
      </c>
      <c r="F3331" t="s">
        <v>1744</v>
      </c>
      <c r="G3331">
        <v>1.4787278832626401E-3</v>
      </c>
      <c r="H3331">
        <v>2841197.9594882098</v>
      </c>
    </row>
    <row r="3332" spans="1:8" x14ac:dyDescent="0.25">
      <c r="A3332" t="s">
        <v>1182</v>
      </c>
      <c r="B3332">
        <v>102136</v>
      </c>
      <c r="C3332">
        <v>900390</v>
      </c>
      <c r="D3332" t="b">
        <v>0</v>
      </c>
      <c r="E3332">
        <v>10173</v>
      </c>
      <c r="F3332" t="s">
        <v>1745</v>
      </c>
      <c r="G3332">
        <v>4.79654578209446E-2</v>
      </c>
      <c r="H3332">
        <v>3051911.8688316299</v>
      </c>
    </row>
    <row r="3333" spans="1:8" x14ac:dyDescent="0.25">
      <c r="A3333" t="s">
        <v>1182</v>
      </c>
      <c r="B3333">
        <v>97237</v>
      </c>
      <c r="C3333">
        <v>900000</v>
      </c>
      <c r="D3333" t="b">
        <v>0</v>
      </c>
      <c r="E3333">
        <v>96893</v>
      </c>
      <c r="F3333" t="s">
        <v>1746</v>
      </c>
      <c r="G3333">
        <v>0</v>
      </c>
      <c r="H3333">
        <v>2828563.3405236099</v>
      </c>
    </row>
    <row r="3334" spans="1:8" x14ac:dyDescent="0.25">
      <c r="A3334" t="s">
        <v>1182</v>
      </c>
      <c r="F3334" t="s">
        <v>1747</v>
      </c>
    </row>
    <row r="3335" spans="1:8" x14ac:dyDescent="0.25">
      <c r="A3335" t="s">
        <v>1182</v>
      </c>
      <c r="B3335">
        <v>99711</v>
      </c>
      <c r="C3335" t="b">
        <v>0</v>
      </c>
      <c r="D3335">
        <v>900000</v>
      </c>
      <c r="F3335" t="s">
        <v>1752</v>
      </c>
      <c r="G3335">
        <v>8.31737053417703E-3</v>
      </c>
      <c r="H3335">
        <v>2543953.06950997</v>
      </c>
    </row>
    <row r="3336" spans="1:8" x14ac:dyDescent="0.25">
      <c r="A3336" t="s">
        <v>1182</v>
      </c>
      <c r="B3336">
        <v>98881.666666666701</v>
      </c>
      <c r="C3336" t="b">
        <v>0</v>
      </c>
      <c r="D3336">
        <v>900000</v>
      </c>
      <c r="F3336" t="s">
        <v>1753</v>
      </c>
      <c r="G3336">
        <v>0</v>
      </c>
      <c r="H3336">
        <v>2784274.27355453</v>
      </c>
    </row>
    <row r="3337" spans="1:8" x14ac:dyDescent="0.25">
      <c r="A3337" t="s">
        <v>1182</v>
      </c>
      <c r="B3337">
        <v>99929.333333333299</v>
      </c>
      <c r="C3337" t="b">
        <v>0</v>
      </c>
      <c r="D3337">
        <v>900000</v>
      </c>
      <c r="F3337" t="s">
        <v>1754</v>
      </c>
      <c r="G3337">
        <v>1.0484075413292E-2</v>
      </c>
      <c r="H3337">
        <v>2555623.4308257899</v>
      </c>
    </row>
    <row r="3338" spans="1:8" x14ac:dyDescent="0.25">
      <c r="A3338" t="s">
        <v>52</v>
      </c>
      <c r="F3338" t="s">
        <v>9</v>
      </c>
    </row>
    <row r="3339" spans="1:8" x14ac:dyDescent="0.25">
      <c r="A3339" t="s">
        <v>52</v>
      </c>
      <c r="B3339">
        <v>97530</v>
      </c>
      <c r="C3339">
        <v>900000</v>
      </c>
      <c r="D3339" t="b">
        <v>0</v>
      </c>
      <c r="E3339">
        <v>97105</v>
      </c>
      <c r="F3339" t="s">
        <v>1744</v>
      </c>
      <c r="G3339">
        <v>2.1429303803958098E-3</v>
      </c>
      <c r="H3339">
        <v>2925429.06434259</v>
      </c>
    </row>
    <row r="3340" spans="1:8" x14ac:dyDescent="0.25">
      <c r="A3340" t="s">
        <v>52</v>
      </c>
      <c r="B3340">
        <v>102212</v>
      </c>
      <c r="C3340">
        <v>902200</v>
      </c>
      <c r="D3340" t="b">
        <v>0</v>
      </c>
      <c r="E3340">
        <v>10407</v>
      </c>
      <c r="F3340" t="s">
        <v>1745</v>
      </c>
      <c r="G3340">
        <v>4.78515242828631E-2</v>
      </c>
      <c r="H3340">
        <v>3134050.3473952999</v>
      </c>
    </row>
    <row r="3341" spans="1:8" x14ac:dyDescent="0.25">
      <c r="A3341" t="s">
        <v>52</v>
      </c>
      <c r="B3341">
        <v>97321</v>
      </c>
      <c r="C3341">
        <v>900000</v>
      </c>
      <c r="D3341" t="b">
        <v>0</v>
      </c>
      <c r="E3341">
        <v>97105</v>
      </c>
      <c r="F3341" t="s">
        <v>1746</v>
      </c>
      <c r="G3341">
        <v>0</v>
      </c>
      <c r="H3341">
        <v>2905952.5168682798</v>
      </c>
    </row>
    <row r="3342" spans="1:8" x14ac:dyDescent="0.25">
      <c r="A3342" t="s">
        <v>52</v>
      </c>
      <c r="F3342" t="s">
        <v>1747</v>
      </c>
    </row>
    <row r="3343" spans="1:8" x14ac:dyDescent="0.25">
      <c r="A3343" t="s">
        <v>52</v>
      </c>
      <c r="B3343">
        <v>99930.666666666701</v>
      </c>
      <c r="C3343" t="b">
        <v>0</v>
      </c>
      <c r="D3343">
        <v>900000</v>
      </c>
      <c r="F3343" t="s">
        <v>1752</v>
      </c>
      <c r="G3343">
        <v>9.3164594118588795E-3</v>
      </c>
      <c r="H3343">
        <v>2675707.88928753</v>
      </c>
    </row>
    <row r="3344" spans="1:8" x14ac:dyDescent="0.25">
      <c r="A3344" t="s">
        <v>52</v>
      </c>
      <c r="B3344">
        <v>98999.666666666701</v>
      </c>
      <c r="C3344" t="b">
        <v>0</v>
      </c>
      <c r="D3344">
        <v>900000</v>
      </c>
      <c r="F3344" t="s">
        <v>1753</v>
      </c>
      <c r="G3344">
        <v>0</v>
      </c>
      <c r="H3344">
        <v>2928211.9567195899</v>
      </c>
    </row>
    <row r="3345" spans="1:8" x14ac:dyDescent="0.25">
      <c r="A3345" t="s">
        <v>52</v>
      </c>
      <c r="B3345">
        <v>99881.333333333299</v>
      </c>
      <c r="C3345" t="b">
        <v>0</v>
      </c>
      <c r="D3345">
        <v>900000</v>
      </c>
      <c r="F3345" t="s">
        <v>1754</v>
      </c>
      <c r="G3345">
        <v>8.8271415412956005E-3</v>
      </c>
      <c r="H3345">
        <v>2686045.7945338599</v>
      </c>
    </row>
    <row r="3346" spans="1:8" x14ac:dyDescent="0.25">
      <c r="A3346" t="s">
        <v>428</v>
      </c>
      <c r="F3346" t="s">
        <v>9</v>
      </c>
    </row>
    <row r="3347" spans="1:8" x14ac:dyDescent="0.25">
      <c r="A3347" t="s">
        <v>428</v>
      </c>
      <c r="B3347">
        <v>97301</v>
      </c>
      <c r="C3347">
        <v>900000</v>
      </c>
      <c r="D3347" t="b">
        <v>0</v>
      </c>
      <c r="E3347">
        <v>96915</v>
      </c>
      <c r="F3347" t="s">
        <v>1744</v>
      </c>
      <c r="G3347">
        <v>2.5487918931973402E-3</v>
      </c>
      <c r="H3347">
        <v>2858650.2256521499</v>
      </c>
    </row>
    <row r="3348" spans="1:8" x14ac:dyDescent="0.25">
      <c r="A3348" t="s">
        <v>428</v>
      </c>
      <c r="B3348">
        <v>101431</v>
      </c>
      <c r="C3348">
        <v>901260</v>
      </c>
      <c r="D3348" t="b">
        <v>0</v>
      </c>
      <c r="E3348">
        <v>10319</v>
      </c>
      <c r="F3348" t="s">
        <v>1745</v>
      </c>
      <c r="G3348">
        <v>4.3162346817048003E-2</v>
      </c>
      <c r="H3348">
        <v>3040342.5174698401</v>
      </c>
    </row>
    <row r="3349" spans="1:8" x14ac:dyDescent="0.25">
      <c r="A3349" t="s">
        <v>428</v>
      </c>
      <c r="B3349">
        <v>97053</v>
      </c>
      <c r="C3349">
        <v>900000</v>
      </c>
      <c r="D3349" t="b">
        <v>0</v>
      </c>
      <c r="E3349">
        <v>96915</v>
      </c>
      <c r="F3349" t="s">
        <v>1746</v>
      </c>
      <c r="G3349">
        <v>0</v>
      </c>
      <c r="H3349">
        <v>2839909.5974211199</v>
      </c>
    </row>
    <row r="3350" spans="1:8" x14ac:dyDescent="0.25">
      <c r="A3350" t="s">
        <v>428</v>
      </c>
      <c r="F3350" t="s">
        <v>1747</v>
      </c>
    </row>
    <row r="3351" spans="1:8" x14ac:dyDescent="0.25">
      <c r="A3351" t="s">
        <v>428</v>
      </c>
      <c r="B3351">
        <v>99692.666666666701</v>
      </c>
      <c r="C3351" t="b">
        <v>0</v>
      </c>
      <c r="D3351">
        <v>900000</v>
      </c>
      <c r="F3351" t="s">
        <v>1752</v>
      </c>
      <c r="G3351">
        <v>1.1956747069326401E-2</v>
      </c>
      <c r="H3351">
        <v>2459339.9068899099</v>
      </c>
    </row>
    <row r="3352" spans="1:8" x14ac:dyDescent="0.25">
      <c r="A3352" t="s">
        <v>428</v>
      </c>
      <c r="B3352">
        <v>98500.666666666701</v>
      </c>
      <c r="C3352" t="b">
        <v>0</v>
      </c>
      <c r="D3352">
        <v>900000</v>
      </c>
      <c r="F3352" t="s">
        <v>1753</v>
      </c>
      <c r="G3352">
        <v>0</v>
      </c>
      <c r="H3352">
        <v>2690831.4676330001</v>
      </c>
    </row>
    <row r="3353" spans="1:8" x14ac:dyDescent="0.25">
      <c r="A3353" t="s">
        <v>428</v>
      </c>
      <c r="B3353">
        <v>100004</v>
      </c>
      <c r="C3353" t="b">
        <v>0</v>
      </c>
      <c r="D3353">
        <v>900000</v>
      </c>
      <c r="F3353" t="s">
        <v>1754</v>
      </c>
      <c r="G3353">
        <v>1.50327320240523E-2</v>
      </c>
      <c r="H3353">
        <v>2479062.85298364</v>
      </c>
    </row>
    <row r="3354" spans="1:8" x14ac:dyDescent="0.25">
      <c r="A3354" t="s">
        <v>484</v>
      </c>
      <c r="F3354" t="s">
        <v>9</v>
      </c>
    </row>
    <row r="3355" spans="1:8" x14ac:dyDescent="0.25">
      <c r="A3355" t="s">
        <v>484</v>
      </c>
      <c r="B3355">
        <v>97502</v>
      </c>
      <c r="C3355">
        <v>900000</v>
      </c>
      <c r="D3355" t="b">
        <v>0</v>
      </c>
      <c r="E3355">
        <v>97126</v>
      </c>
      <c r="F3355" t="s">
        <v>1744</v>
      </c>
      <c r="G3355">
        <v>1.9691903755820802E-3</v>
      </c>
      <c r="H3355">
        <v>2786012.63584449</v>
      </c>
    </row>
    <row r="3356" spans="1:8" x14ac:dyDescent="0.25">
      <c r="A3356" t="s">
        <v>484</v>
      </c>
      <c r="B3356">
        <v>101774</v>
      </c>
      <c r="C3356">
        <v>902060</v>
      </c>
      <c r="D3356" t="b">
        <v>0</v>
      </c>
      <c r="E3356">
        <v>10136</v>
      </c>
      <c r="F3356" t="s">
        <v>1745</v>
      </c>
      <c r="G3356">
        <v>4.3861890070155403E-2</v>
      </c>
      <c r="H3356">
        <v>2978904.3988521001</v>
      </c>
    </row>
    <row r="3357" spans="1:8" x14ac:dyDescent="0.25">
      <c r="A3357" t="s">
        <v>484</v>
      </c>
      <c r="B3357">
        <v>97310</v>
      </c>
      <c r="C3357">
        <v>900000</v>
      </c>
      <c r="D3357" t="b">
        <v>0</v>
      </c>
      <c r="E3357">
        <v>97126</v>
      </c>
      <c r="F3357" t="s">
        <v>1746</v>
      </c>
      <c r="G3357">
        <v>0</v>
      </c>
      <c r="H3357">
        <v>2770453.4526419002</v>
      </c>
    </row>
    <row r="3358" spans="1:8" x14ac:dyDescent="0.25">
      <c r="A3358" t="s">
        <v>484</v>
      </c>
      <c r="F3358" t="s">
        <v>1747</v>
      </c>
    </row>
    <row r="3359" spans="1:8" x14ac:dyDescent="0.25">
      <c r="A3359" t="s">
        <v>484</v>
      </c>
      <c r="B3359">
        <v>99943.333333333299</v>
      </c>
      <c r="C3359" t="b">
        <v>0</v>
      </c>
      <c r="D3359">
        <v>900000</v>
      </c>
      <c r="F3359" t="s">
        <v>1752</v>
      </c>
      <c r="G3359">
        <v>1.2540439582430001E-2</v>
      </c>
      <c r="H3359">
        <v>2502009.4099397701</v>
      </c>
    </row>
    <row r="3360" spans="1:8" x14ac:dyDescent="0.25">
      <c r="A3360" t="s">
        <v>484</v>
      </c>
      <c r="B3360">
        <v>98690</v>
      </c>
      <c r="C3360" t="b">
        <v>0</v>
      </c>
      <c r="D3360">
        <v>900000</v>
      </c>
      <c r="F3360" t="s">
        <v>1753</v>
      </c>
      <c r="G3360">
        <v>0</v>
      </c>
      <c r="H3360">
        <v>2737701.1858140598</v>
      </c>
    </row>
    <row r="3361" spans="1:8" x14ac:dyDescent="0.25">
      <c r="A3361" t="s">
        <v>484</v>
      </c>
      <c r="B3361">
        <v>100215.33333333299</v>
      </c>
      <c r="C3361" t="b">
        <v>0</v>
      </c>
      <c r="D3361">
        <v>900000</v>
      </c>
      <c r="F3361" t="s">
        <v>1754</v>
      </c>
      <c r="G3361">
        <v>1.52205583975839E-2</v>
      </c>
      <c r="H3361">
        <v>2513895.2069816301</v>
      </c>
    </row>
    <row r="3362" spans="1:8" x14ac:dyDescent="0.25">
      <c r="A3362" t="s">
        <v>591</v>
      </c>
      <c r="B3362">
        <v>32655</v>
      </c>
      <c r="C3362">
        <v>900000</v>
      </c>
      <c r="D3362" t="b">
        <v>0</v>
      </c>
      <c r="E3362">
        <v>0</v>
      </c>
      <c r="F3362" t="s">
        <v>9</v>
      </c>
      <c r="G3362">
        <v>0.63800336854999196</v>
      </c>
      <c r="H3362">
        <v>598640.10189561395</v>
      </c>
    </row>
    <row r="3363" spans="1:8" x14ac:dyDescent="0.25">
      <c r="A3363" t="s">
        <v>591</v>
      </c>
      <c r="B3363">
        <v>11821</v>
      </c>
      <c r="C3363">
        <v>6950</v>
      </c>
      <c r="D3363" t="b">
        <v>1</v>
      </c>
      <c r="E3363">
        <v>11821</v>
      </c>
      <c r="F3363" t="s">
        <v>1744</v>
      </c>
      <c r="G3363">
        <v>0</v>
      </c>
      <c r="H3363">
        <v>2984.3717284138802</v>
      </c>
    </row>
    <row r="3364" spans="1:8" x14ac:dyDescent="0.25">
      <c r="A3364" t="s">
        <v>591</v>
      </c>
      <c r="B3364">
        <v>12009</v>
      </c>
      <c r="C3364">
        <v>900000</v>
      </c>
      <c r="D3364" t="b">
        <v>0</v>
      </c>
      <c r="E3364">
        <v>3781</v>
      </c>
      <c r="F3364" t="s">
        <v>1745</v>
      </c>
      <c r="G3364">
        <v>1.5654925472562201E-2</v>
      </c>
      <c r="H3364">
        <v>363155.080080805</v>
      </c>
    </row>
    <row r="3365" spans="1:8" x14ac:dyDescent="0.25">
      <c r="A3365" t="s">
        <v>591</v>
      </c>
      <c r="B3365">
        <v>11821</v>
      </c>
      <c r="C3365">
        <v>5620</v>
      </c>
      <c r="D3365" t="b">
        <v>1</v>
      </c>
      <c r="E3365">
        <v>11821</v>
      </c>
      <c r="F3365" t="s">
        <v>1746</v>
      </c>
      <c r="G3365">
        <v>0</v>
      </c>
      <c r="H3365">
        <v>2426.1278396097</v>
      </c>
    </row>
    <row r="3366" spans="1:8" x14ac:dyDescent="0.25">
      <c r="A3366" t="s">
        <v>591</v>
      </c>
      <c r="B3366">
        <v>36544</v>
      </c>
      <c r="C3366">
        <v>900000</v>
      </c>
      <c r="D3366" t="b">
        <v>0</v>
      </c>
      <c r="E3366">
        <v>11811</v>
      </c>
      <c r="F3366" t="s">
        <v>1747</v>
      </c>
      <c r="G3366">
        <v>0.67652692644483403</v>
      </c>
      <c r="H3366">
        <v>673553.48230167199</v>
      </c>
    </row>
    <row r="3367" spans="1:8" x14ac:dyDescent="0.25">
      <c r="A3367" t="s">
        <v>591</v>
      </c>
      <c r="B3367">
        <v>12516.666666666701</v>
      </c>
      <c r="C3367" t="b">
        <v>0</v>
      </c>
      <c r="D3367">
        <v>900000</v>
      </c>
      <c r="F3367" t="s">
        <v>1752</v>
      </c>
      <c r="G3367">
        <v>4.6498002663115899E-2</v>
      </c>
      <c r="H3367">
        <v>474586.48321625998</v>
      </c>
    </row>
    <row r="3368" spans="1:8" x14ac:dyDescent="0.25">
      <c r="A3368" t="s">
        <v>591</v>
      </c>
      <c r="B3368">
        <v>11934.666666666701</v>
      </c>
      <c r="C3368" t="b">
        <v>0</v>
      </c>
      <c r="D3368">
        <v>900000</v>
      </c>
      <c r="F3368" t="s">
        <v>1753</v>
      </c>
      <c r="G3368">
        <v>0</v>
      </c>
      <c r="H3368">
        <v>572586.06780586904</v>
      </c>
    </row>
    <row r="3369" spans="1:8" x14ac:dyDescent="0.25">
      <c r="A3369" t="s">
        <v>591</v>
      </c>
      <c r="B3369">
        <v>12158.666666666701</v>
      </c>
      <c r="C3369" t="b">
        <v>0</v>
      </c>
      <c r="D3369">
        <v>900000</v>
      </c>
      <c r="F3369" t="s">
        <v>1754</v>
      </c>
      <c r="G3369">
        <v>1.84230727053405E-2</v>
      </c>
      <c r="H3369">
        <v>466198.55247026699</v>
      </c>
    </row>
    <row r="3370" spans="1:8" x14ac:dyDescent="0.25">
      <c r="A3370" t="s">
        <v>869</v>
      </c>
      <c r="B3370">
        <v>33962</v>
      </c>
      <c r="C3370">
        <v>900000</v>
      </c>
      <c r="D3370" t="b">
        <v>0</v>
      </c>
      <c r="E3370">
        <v>0</v>
      </c>
      <c r="F3370" t="s">
        <v>9</v>
      </c>
      <c r="G3370">
        <v>0.66168070196101503</v>
      </c>
      <c r="H3370">
        <v>634185.777064097</v>
      </c>
    </row>
    <row r="3371" spans="1:8" x14ac:dyDescent="0.25">
      <c r="A3371" t="s">
        <v>869</v>
      </c>
      <c r="B3371">
        <v>11490</v>
      </c>
      <c r="C3371">
        <v>1850</v>
      </c>
      <c r="D3371" t="b">
        <v>1</v>
      </c>
      <c r="E3371">
        <v>11490</v>
      </c>
      <c r="F3371" t="s">
        <v>1744</v>
      </c>
      <c r="G3371">
        <v>0</v>
      </c>
      <c r="H3371">
        <v>933.27813461795802</v>
      </c>
    </row>
    <row r="3372" spans="1:8" x14ac:dyDescent="0.25">
      <c r="A3372" t="s">
        <v>869</v>
      </c>
      <c r="B3372">
        <v>11718</v>
      </c>
      <c r="C3372">
        <v>900000</v>
      </c>
      <c r="D3372" t="b">
        <v>0</v>
      </c>
      <c r="E3372">
        <v>3411</v>
      </c>
      <c r="F3372" t="s">
        <v>1745</v>
      </c>
      <c r="G3372">
        <v>1.9457245263696899E-2</v>
      </c>
      <c r="H3372">
        <v>367110.65007359802</v>
      </c>
    </row>
    <row r="3373" spans="1:8" x14ac:dyDescent="0.25">
      <c r="A3373" t="s">
        <v>869</v>
      </c>
      <c r="B3373">
        <v>11490</v>
      </c>
      <c r="C3373">
        <v>3200</v>
      </c>
      <c r="D3373" t="b">
        <v>1</v>
      </c>
      <c r="E3373">
        <v>11490</v>
      </c>
      <c r="F3373" t="s">
        <v>1746</v>
      </c>
      <c r="G3373">
        <v>0</v>
      </c>
      <c r="H3373">
        <v>1486.78743476515</v>
      </c>
    </row>
    <row r="3374" spans="1:8" x14ac:dyDescent="0.25">
      <c r="A3374" t="s">
        <v>869</v>
      </c>
      <c r="B3374">
        <v>39494</v>
      </c>
      <c r="C3374">
        <v>900000</v>
      </c>
      <c r="D3374" t="b">
        <v>0</v>
      </c>
      <c r="E3374">
        <v>11483</v>
      </c>
      <c r="F3374" t="s">
        <v>1747</v>
      </c>
      <c r="G3374">
        <v>0.70906973211120705</v>
      </c>
      <c r="H3374">
        <v>720042.34038538695</v>
      </c>
    </row>
    <row r="3375" spans="1:8" x14ac:dyDescent="0.25">
      <c r="A3375" t="s">
        <v>869</v>
      </c>
      <c r="B3375">
        <v>12118</v>
      </c>
      <c r="C3375" t="b">
        <v>0</v>
      </c>
      <c r="D3375">
        <v>900000</v>
      </c>
      <c r="F3375" t="s">
        <v>1752</v>
      </c>
      <c r="G3375">
        <v>4.44517797216262E-2</v>
      </c>
      <c r="H3375">
        <v>539915.77363093605</v>
      </c>
    </row>
    <row r="3376" spans="1:8" x14ac:dyDescent="0.25">
      <c r="A3376" t="s">
        <v>869</v>
      </c>
      <c r="B3376">
        <v>11579.333333333299</v>
      </c>
      <c r="C3376" t="b">
        <v>0</v>
      </c>
      <c r="D3376">
        <v>900000</v>
      </c>
      <c r="F3376" t="s">
        <v>1753</v>
      </c>
      <c r="G3376">
        <v>0</v>
      </c>
      <c r="H3376">
        <v>643880.54836209898</v>
      </c>
    </row>
    <row r="3377" spans="1:8" x14ac:dyDescent="0.25">
      <c r="A3377" t="s">
        <v>869</v>
      </c>
      <c r="B3377">
        <v>11861.333333333299</v>
      </c>
      <c r="C3377" t="b">
        <v>0</v>
      </c>
      <c r="D3377">
        <v>900000</v>
      </c>
      <c r="F3377" t="s">
        <v>1754</v>
      </c>
      <c r="G3377">
        <v>2.3774730215827301E-2</v>
      </c>
      <c r="H3377">
        <v>531065.28753205005</v>
      </c>
    </row>
    <row r="3378" spans="1:8" x14ac:dyDescent="0.25">
      <c r="A3378" t="s">
        <v>241</v>
      </c>
      <c r="B3378">
        <v>31102</v>
      </c>
      <c r="C3378">
        <v>900000</v>
      </c>
      <c r="D3378" t="b">
        <v>0</v>
      </c>
      <c r="E3378">
        <v>0</v>
      </c>
      <c r="F3378" t="s">
        <v>9</v>
      </c>
      <c r="G3378">
        <v>0.63735451096392504</v>
      </c>
      <c r="H3378">
        <v>560531.54257411696</v>
      </c>
    </row>
    <row r="3379" spans="1:8" x14ac:dyDescent="0.25">
      <c r="A3379" t="s">
        <v>241</v>
      </c>
      <c r="B3379">
        <v>11279</v>
      </c>
      <c r="C3379">
        <v>3160</v>
      </c>
      <c r="D3379" t="b">
        <v>1</v>
      </c>
      <c r="E3379">
        <v>11279</v>
      </c>
      <c r="F3379" t="s">
        <v>1744</v>
      </c>
      <c r="G3379">
        <v>0</v>
      </c>
      <c r="H3379">
        <v>1451.0259615612499</v>
      </c>
    </row>
    <row r="3380" spans="1:8" x14ac:dyDescent="0.25">
      <c r="A3380" t="s">
        <v>241</v>
      </c>
      <c r="B3380">
        <v>11420</v>
      </c>
      <c r="C3380">
        <v>900000</v>
      </c>
      <c r="D3380" t="b">
        <v>0</v>
      </c>
      <c r="E3380">
        <v>3199</v>
      </c>
      <c r="F3380" t="s">
        <v>1745</v>
      </c>
      <c r="G3380">
        <v>1.23467600700525E-2</v>
      </c>
      <c r="H3380">
        <v>347393.97563807899</v>
      </c>
    </row>
    <row r="3381" spans="1:8" x14ac:dyDescent="0.25">
      <c r="A3381" t="s">
        <v>241</v>
      </c>
      <c r="B3381">
        <v>11279</v>
      </c>
      <c r="C3381">
        <v>2450</v>
      </c>
      <c r="D3381" t="b">
        <v>1</v>
      </c>
      <c r="E3381">
        <v>11279</v>
      </c>
      <c r="F3381" t="s">
        <v>1746</v>
      </c>
      <c r="G3381">
        <v>0</v>
      </c>
      <c r="H3381">
        <v>1111.93206863047</v>
      </c>
    </row>
    <row r="3382" spans="1:8" x14ac:dyDescent="0.25">
      <c r="A3382" t="s">
        <v>241</v>
      </c>
      <c r="B3382">
        <v>45371</v>
      </c>
      <c r="C3382">
        <v>900000</v>
      </c>
      <c r="D3382" t="b">
        <v>0</v>
      </c>
      <c r="E3382">
        <v>11275</v>
      </c>
      <c r="F3382" t="s">
        <v>1747</v>
      </c>
      <c r="G3382">
        <v>0.75140508254171201</v>
      </c>
      <c r="H3382">
        <v>717224.72778870503</v>
      </c>
    </row>
    <row r="3383" spans="1:8" x14ac:dyDescent="0.25">
      <c r="A3383" t="s">
        <v>241</v>
      </c>
      <c r="B3383">
        <v>11845</v>
      </c>
      <c r="C3383" t="b">
        <v>0</v>
      </c>
      <c r="D3383">
        <v>900000</v>
      </c>
      <c r="F3383" t="s">
        <v>1752</v>
      </c>
      <c r="G3383">
        <v>3.5739411847474402E-2</v>
      </c>
      <c r="H3383">
        <v>503839.485144637</v>
      </c>
    </row>
    <row r="3384" spans="1:8" x14ac:dyDescent="0.25">
      <c r="A3384" t="s">
        <v>241</v>
      </c>
      <c r="B3384">
        <v>11421.666666666701</v>
      </c>
      <c r="C3384" t="b">
        <v>0</v>
      </c>
      <c r="D3384">
        <v>900000</v>
      </c>
      <c r="F3384" t="s">
        <v>1753</v>
      </c>
      <c r="G3384">
        <v>0</v>
      </c>
      <c r="H3384">
        <v>611050.78055487899</v>
      </c>
    </row>
    <row r="3385" spans="1:8" x14ac:dyDescent="0.25">
      <c r="A3385" t="s">
        <v>241</v>
      </c>
      <c r="B3385">
        <v>11699</v>
      </c>
      <c r="C3385" t="b">
        <v>0</v>
      </c>
      <c r="D3385">
        <v>900000</v>
      </c>
      <c r="F3385" t="s">
        <v>1754</v>
      </c>
      <c r="G3385">
        <v>2.3705729834458799E-2</v>
      </c>
      <c r="H3385">
        <v>497549.51716155501</v>
      </c>
    </row>
    <row r="3386" spans="1:8" x14ac:dyDescent="0.25">
      <c r="A3386" t="s">
        <v>1561</v>
      </c>
      <c r="B3386">
        <v>28348</v>
      </c>
      <c r="C3386">
        <v>900000</v>
      </c>
      <c r="D3386" t="b">
        <v>0</v>
      </c>
      <c r="E3386">
        <v>0</v>
      </c>
      <c r="F3386" t="s">
        <v>9</v>
      </c>
      <c r="G3386">
        <v>0.60702695075490298</v>
      </c>
      <c r="H3386">
        <v>509894.83842168498</v>
      </c>
    </row>
    <row r="3387" spans="1:8" x14ac:dyDescent="0.25">
      <c r="A3387" t="s">
        <v>1561</v>
      </c>
      <c r="B3387">
        <v>11140</v>
      </c>
      <c r="C3387">
        <v>11000</v>
      </c>
      <c r="D3387" t="b">
        <v>1</v>
      </c>
      <c r="E3387">
        <v>11140</v>
      </c>
      <c r="F3387" t="s">
        <v>1744</v>
      </c>
      <c r="G3387">
        <v>0</v>
      </c>
      <c r="H3387">
        <v>4320.06815351774</v>
      </c>
    </row>
    <row r="3388" spans="1:8" x14ac:dyDescent="0.25">
      <c r="A3388" t="s">
        <v>1561</v>
      </c>
      <c r="B3388">
        <v>11300</v>
      </c>
      <c r="C3388">
        <v>900000</v>
      </c>
      <c r="D3388" t="b">
        <v>0</v>
      </c>
      <c r="E3388">
        <v>3229</v>
      </c>
      <c r="F3388" t="s">
        <v>1745</v>
      </c>
      <c r="G3388">
        <v>1.41592920353982E-2</v>
      </c>
      <c r="H3388">
        <v>338449.21184292401</v>
      </c>
    </row>
    <row r="3389" spans="1:8" x14ac:dyDescent="0.25">
      <c r="A3389" t="s">
        <v>1561</v>
      </c>
      <c r="B3389">
        <v>11140</v>
      </c>
      <c r="C3389">
        <v>10180</v>
      </c>
      <c r="D3389" t="b">
        <v>1</v>
      </c>
      <c r="E3389">
        <v>11140</v>
      </c>
      <c r="F3389" t="s">
        <v>1746</v>
      </c>
      <c r="G3389">
        <v>0</v>
      </c>
      <c r="H3389">
        <v>4009.0827626078499</v>
      </c>
    </row>
    <row r="3390" spans="1:8" x14ac:dyDescent="0.25">
      <c r="A3390" t="s">
        <v>1561</v>
      </c>
      <c r="B3390">
        <v>40819</v>
      </c>
      <c r="C3390">
        <v>900000</v>
      </c>
      <c r="D3390" t="b">
        <v>0</v>
      </c>
      <c r="E3390">
        <v>11127</v>
      </c>
      <c r="F3390" t="s">
        <v>1747</v>
      </c>
      <c r="G3390">
        <v>0.72708787574413902</v>
      </c>
      <c r="H3390">
        <v>662769.97291648097</v>
      </c>
    </row>
    <row r="3391" spans="1:8" x14ac:dyDescent="0.25">
      <c r="A3391" t="s">
        <v>1561</v>
      </c>
      <c r="B3391">
        <v>11711.666666666701</v>
      </c>
      <c r="C3391" t="b">
        <v>0</v>
      </c>
      <c r="D3391">
        <v>900000</v>
      </c>
      <c r="F3391" t="s">
        <v>1752</v>
      </c>
      <c r="G3391">
        <v>3.8707841184004499E-2</v>
      </c>
      <c r="H3391">
        <v>481416.10596021102</v>
      </c>
    </row>
    <row r="3392" spans="1:8" x14ac:dyDescent="0.25">
      <c r="A3392" t="s">
        <v>1561</v>
      </c>
      <c r="B3392">
        <v>11258.333333333299</v>
      </c>
      <c r="C3392" t="b">
        <v>0</v>
      </c>
      <c r="D3392">
        <v>900000</v>
      </c>
      <c r="F3392" t="s">
        <v>1753</v>
      </c>
      <c r="G3392">
        <v>0</v>
      </c>
      <c r="H3392">
        <v>593559.85618242598</v>
      </c>
    </row>
    <row r="3393" spans="1:8" x14ac:dyDescent="0.25">
      <c r="A3393" t="s">
        <v>1561</v>
      </c>
      <c r="B3393">
        <v>11707.666666666701</v>
      </c>
      <c r="C3393" t="b">
        <v>0</v>
      </c>
      <c r="D3393">
        <v>900000</v>
      </c>
      <c r="F3393" t="s">
        <v>1754</v>
      </c>
      <c r="G3393">
        <v>3.8379409503743897E-2</v>
      </c>
      <c r="H3393">
        <v>484131.58528209198</v>
      </c>
    </row>
    <row r="3394" spans="1:8" x14ac:dyDescent="0.25">
      <c r="A3394" t="s">
        <v>35</v>
      </c>
      <c r="B3394">
        <v>26855</v>
      </c>
      <c r="C3394">
        <v>900000</v>
      </c>
      <c r="D3394" t="b">
        <v>0</v>
      </c>
      <c r="E3394">
        <v>0</v>
      </c>
      <c r="F3394" t="s">
        <v>9</v>
      </c>
      <c r="G3394">
        <v>0.56477378514243204</v>
      </c>
      <c r="H3394">
        <v>567381.66340063396</v>
      </c>
    </row>
    <row r="3395" spans="1:8" x14ac:dyDescent="0.25">
      <c r="A3395" t="s">
        <v>35</v>
      </c>
      <c r="B3395">
        <v>11688</v>
      </c>
      <c r="C3395">
        <v>4960</v>
      </c>
      <c r="D3395" t="b">
        <v>1</v>
      </c>
      <c r="E3395">
        <v>11688</v>
      </c>
      <c r="F3395" t="s">
        <v>1744</v>
      </c>
      <c r="G3395">
        <v>0</v>
      </c>
      <c r="H3395">
        <v>2262.53562945368</v>
      </c>
    </row>
    <row r="3396" spans="1:8" x14ac:dyDescent="0.25">
      <c r="A3396" t="s">
        <v>35</v>
      </c>
      <c r="B3396">
        <v>11790</v>
      </c>
      <c r="C3396">
        <v>900000</v>
      </c>
      <c r="D3396" t="b">
        <v>0</v>
      </c>
      <c r="E3396">
        <v>3316</v>
      </c>
      <c r="F3396" t="s">
        <v>1745</v>
      </c>
      <c r="G3396">
        <v>8.6513994910941694E-3</v>
      </c>
      <c r="H3396">
        <v>376333.41618595202</v>
      </c>
    </row>
    <row r="3397" spans="1:8" x14ac:dyDescent="0.25">
      <c r="A3397" t="s">
        <v>35</v>
      </c>
      <c r="B3397">
        <v>11688</v>
      </c>
      <c r="C3397">
        <v>17100</v>
      </c>
      <c r="D3397" t="b">
        <v>1</v>
      </c>
      <c r="E3397">
        <v>11688</v>
      </c>
      <c r="F3397" t="s">
        <v>1746</v>
      </c>
      <c r="G3397">
        <v>0</v>
      </c>
      <c r="H3397">
        <v>7298.4957866757204</v>
      </c>
    </row>
    <row r="3398" spans="1:8" x14ac:dyDescent="0.25">
      <c r="A3398" t="s">
        <v>35</v>
      </c>
      <c r="B3398">
        <v>37867</v>
      </c>
      <c r="C3398">
        <v>900000</v>
      </c>
      <c r="D3398" t="b">
        <v>0</v>
      </c>
      <c r="E3398">
        <v>11681</v>
      </c>
      <c r="F3398" t="s">
        <v>1747</v>
      </c>
      <c r="G3398">
        <v>0.69134074523991895</v>
      </c>
      <c r="H3398">
        <v>723663.33744768705</v>
      </c>
    </row>
    <row r="3399" spans="1:8" x14ac:dyDescent="0.25">
      <c r="A3399" t="s">
        <v>35</v>
      </c>
      <c r="B3399">
        <v>12203.666666666701</v>
      </c>
      <c r="C3399" t="b">
        <v>0</v>
      </c>
      <c r="D3399">
        <v>900000</v>
      </c>
      <c r="F3399" t="s">
        <v>1752</v>
      </c>
      <c r="G3399">
        <v>3.3787659446614299E-2</v>
      </c>
      <c r="H3399">
        <v>477187.20426922402</v>
      </c>
    </row>
    <row r="3400" spans="1:8" x14ac:dyDescent="0.25">
      <c r="A3400" t="s">
        <v>35</v>
      </c>
      <c r="B3400">
        <v>11791.333333333299</v>
      </c>
      <c r="C3400" t="b">
        <v>0</v>
      </c>
      <c r="D3400">
        <v>900000</v>
      </c>
      <c r="F3400" t="s">
        <v>1753</v>
      </c>
      <c r="G3400">
        <v>0</v>
      </c>
      <c r="H3400">
        <v>563852.789432297</v>
      </c>
    </row>
    <row r="3401" spans="1:8" x14ac:dyDescent="0.25">
      <c r="A3401" t="s">
        <v>35</v>
      </c>
      <c r="B3401">
        <v>12060.333333333299</v>
      </c>
      <c r="C3401" t="b">
        <v>0</v>
      </c>
      <c r="D3401">
        <v>900000</v>
      </c>
      <c r="F3401" t="s">
        <v>1754</v>
      </c>
      <c r="G3401">
        <v>2.23045244741715E-2</v>
      </c>
      <c r="H3401">
        <v>474000.95231478702</v>
      </c>
    </row>
    <row r="3402" spans="1:8" x14ac:dyDescent="0.25">
      <c r="A3402" t="s">
        <v>397</v>
      </c>
      <c r="B3402">
        <v>33768</v>
      </c>
      <c r="C3402">
        <v>900000</v>
      </c>
      <c r="D3402" t="b">
        <v>0</v>
      </c>
      <c r="E3402">
        <v>0</v>
      </c>
      <c r="F3402" t="s">
        <v>9</v>
      </c>
      <c r="G3402">
        <v>0.64827647476901196</v>
      </c>
      <c r="H3402">
        <v>595044.47828232998</v>
      </c>
    </row>
    <row r="3403" spans="1:8" x14ac:dyDescent="0.25">
      <c r="A3403" t="s">
        <v>397</v>
      </c>
      <c r="B3403">
        <v>11877</v>
      </c>
      <c r="C3403">
        <v>2120</v>
      </c>
      <c r="D3403" t="b">
        <v>1</v>
      </c>
      <c r="E3403">
        <v>11877</v>
      </c>
      <c r="F3403" t="s">
        <v>1744</v>
      </c>
      <c r="G3403">
        <v>0</v>
      </c>
      <c r="H3403">
        <v>1043.8264753328699</v>
      </c>
    </row>
    <row r="3404" spans="1:8" x14ac:dyDescent="0.25">
      <c r="A3404" t="s">
        <v>397</v>
      </c>
      <c r="B3404">
        <v>12042</v>
      </c>
      <c r="C3404">
        <v>900000</v>
      </c>
      <c r="D3404" t="b">
        <v>0</v>
      </c>
      <c r="E3404">
        <v>3237</v>
      </c>
      <c r="F3404" t="s">
        <v>1745</v>
      </c>
      <c r="G3404">
        <v>1.3702042850024999E-2</v>
      </c>
      <c r="H3404">
        <v>356052.40621915099</v>
      </c>
    </row>
    <row r="3405" spans="1:8" x14ac:dyDescent="0.25">
      <c r="A3405" t="s">
        <v>397</v>
      </c>
      <c r="B3405">
        <v>11877</v>
      </c>
      <c r="C3405">
        <v>760</v>
      </c>
      <c r="D3405" t="b">
        <v>1</v>
      </c>
      <c r="E3405">
        <v>11877</v>
      </c>
      <c r="F3405" t="s">
        <v>1746</v>
      </c>
      <c r="G3405">
        <v>0</v>
      </c>
      <c r="H3405">
        <v>468.72210049839902</v>
      </c>
    </row>
    <row r="3406" spans="1:8" x14ac:dyDescent="0.25">
      <c r="A3406" t="s">
        <v>397</v>
      </c>
      <c r="B3406">
        <v>42028</v>
      </c>
      <c r="C3406">
        <v>900000</v>
      </c>
      <c r="D3406" t="b">
        <v>0</v>
      </c>
      <c r="E3406">
        <v>11872</v>
      </c>
      <c r="F3406" t="s">
        <v>1747</v>
      </c>
      <c r="G3406">
        <v>0.71740268392500195</v>
      </c>
      <c r="H3406">
        <v>714309.26672766195</v>
      </c>
    </row>
    <row r="3407" spans="1:8" x14ac:dyDescent="0.25">
      <c r="A3407" t="s">
        <v>397</v>
      </c>
      <c r="B3407">
        <v>12488</v>
      </c>
      <c r="C3407" t="b">
        <v>0</v>
      </c>
      <c r="D3407">
        <v>900000</v>
      </c>
      <c r="F3407" t="s">
        <v>1752</v>
      </c>
      <c r="G3407">
        <v>3.8890668374973202E-2</v>
      </c>
      <c r="H3407">
        <v>506420.43421489297</v>
      </c>
    </row>
    <row r="3408" spans="1:8" x14ac:dyDescent="0.25">
      <c r="A3408" t="s">
        <v>397</v>
      </c>
      <c r="B3408">
        <v>12002.333333333299</v>
      </c>
      <c r="C3408" t="b">
        <v>0</v>
      </c>
      <c r="D3408">
        <v>900000</v>
      </c>
      <c r="F3408" t="s">
        <v>1753</v>
      </c>
      <c r="G3408">
        <v>0</v>
      </c>
      <c r="H3408">
        <v>612158.93780694203</v>
      </c>
    </row>
    <row r="3409" spans="1:8" x14ac:dyDescent="0.25">
      <c r="A3409" t="s">
        <v>397</v>
      </c>
      <c r="B3409">
        <v>12378</v>
      </c>
      <c r="C3409" t="b">
        <v>0</v>
      </c>
      <c r="D3409">
        <v>900000</v>
      </c>
      <c r="F3409" t="s">
        <v>1754</v>
      </c>
      <c r="G3409">
        <v>3.0349544891474099E-2</v>
      </c>
      <c r="H3409">
        <v>500395.63711175998</v>
      </c>
    </row>
    <row r="3410" spans="1:8" x14ac:dyDescent="0.25">
      <c r="A3410" t="s">
        <v>664</v>
      </c>
      <c r="B3410">
        <v>31482</v>
      </c>
      <c r="C3410">
        <v>900000</v>
      </c>
      <c r="D3410" t="b">
        <v>0</v>
      </c>
      <c r="E3410">
        <v>0</v>
      </c>
      <c r="F3410" t="s">
        <v>9</v>
      </c>
      <c r="G3410">
        <v>0.63890477098024301</v>
      </c>
      <c r="H3410">
        <v>579919.78906404902</v>
      </c>
    </row>
    <row r="3411" spans="1:8" x14ac:dyDescent="0.25">
      <c r="A3411" t="s">
        <v>664</v>
      </c>
      <c r="B3411">
        <v>11368</v>
      </c>
      <c r="C3411">
        <v>7020</v>
      </c>
      <c r="D3411" t="b">
        <v>1</v>
      </c>
      <c r="E3411">
        <v>11368</v>
      </c>
      <c r="F3411" t="s">
        <v>1744</v>
      </c>
      <c r="G3411">
        <v>0</v>
      </c>
      <c r="H3411">
        <v>2963.9703549474498</v>
      </c>
    </row>
    <row r="3412" spans="1:8" x14ac:dyDescent="0.25">
      <c r="A3412" t="s">
        <v>664</v>
      </c>
      <c r="B3412">
        <v>11538</v>
      </c>
      <c r="C3412">
        <v>900000</v>
      </c>
      <c r="D3412" t="b">
        <v>0</v>
      </c>
      <c r="E3412">
        <v>3260</v>
      </c>
      <c r="F3412" t="s">
        <v>1745</v>
      </c>
      <c r="G3412">
        <v>1.4733922690241E-2</v>
      </c>
      <c r="H3412">
        <v>354364.23966389103</v>
      </c>
    </row>
    <row r="3413" spans="1:8" x14ac:dyDescent="0.25">
      <c r="A3413" t="s">
        <v>664</v>
      </c>
      <c r="B3413">
        <v>11368</v>
      </c>
      <c r="C3413">
        <v>7290</v>
      </c>
      <c r="D3413" t="b">
        <v>1</v>
      </c>
      <c r="E3413">
        <v>11368</v>
      </c>
      <c r="F3413" t="s">
        <v>1746</v>
      </c>
      <c r="G3413">
        <v>0</v>
      </c>
      <c r="H3413">
        <v>3054.1215546301801</v>
      </c>
    </row>
    <row r="3414" spans="1:8" x14ac:dyDescent="0.25">
      <c r="A3414" t="s">
        <v>664</v>
      </c>
      <c r="B3414">
        <v>41256</v>
      </c>
      <c r="C3414">
        <v>900000</v>
      </c>
      <c r="D3414" t="b">
        <v>0</v>
      </c>
      <c r="E3414">
        <v>11355</v>
      </c>
      <c r="F3414" t="s">
        <v>1747</v>
      </c>
      <c r="G3414">
        <v>0.72445220089199103</v>
      </c>
      <c r="H3414">
        <v>707459.01205879403</v>
      </c>
    </row>
    <row r="3415" spans="1:8" x14ac:dyDescent="0.25">
      <c r="A3415" t="s">
        <v>664</v>
      </c>
      <c r="B3415">
        <v>11963.666666666701</v>
      </c>
      <c r="C3415" t="b">
        <v>0</v>
      </c>
      <c r="D3415">
        <v>900000</v>
      </c>
      <c r="F3415" t="s">
        <v>1752</v>
      </c>
      <c r="G3415">
        <v>4.2684795631216702E-2</v>
      </c>
      <c r="H3415">
        <v>480194.79074213997</v>
      </c>
    </row>
    <row r="3416" spans="1:8" x14ac:dyDescent="0.25">
      <c r="A3416" t="s">
        <v>664</v>
      </c>
      <c r="B3416">
        <v>11453</v>
      </c>
      <c r="C3416" t="b">
        <v>0</v>
      </c>
      <c r="D3416">
        <v>900000</v>
      </c>
      <c r="F3416" t="s">
        <v>1753</v>
      </c>
      <c r="G3416">
        <v>0</v>
      </c>
      <c r="H3416">
        <v>561828.449036918</v>
      </c>
    </row>
    <row r="3417" spans="1:8" x14ac:dyDescent="0.25">
      <c r="A3417" t="s">
        <v>664</v>
      </c>
      <c r="B3417">
        <v>11909.333333333299</v>
      </c>
      <c r="C3417" t="b">
        <v>0</v>
      </c>
      <c r="D3417">
        <v>900000</v>
      </c>
      <c r="F3417" t="s">
        <v>1754</v>
      </c>
      <c r="G3417">
        <v>3.8317286162113801E-2</v>
      </c>
      <c r="H3417">
        <v>474608.05943725799</v>
      </c>
    </row>
    <row r="3418" spans="1:8" x14ac:dyDescent="0.25">
      <c r="A3418" t="s">
        <v>1682</v>
      </c>
      <c r="B3418">
        <v>29409</v>
      </c>
      <c r="C3418">
        <v>900000</v>
      </c>
      <c r="D3418" t="b">
        <v>0</v>
      </c>
      <c r="E3418">
        <v>0</v>
      </c>
      <c r="F3418" t="s">
        <v>9</v>
      </c>
      <c r="G3418">
        <v>0.60134652657349796</v>
      </c>
      <c r="H3418">
        <v>507806.45340604702</v>
      </c>
    </row>
    <row r="3419" spans="1:8" x14ac:dyDescent="0.25">
      <c r="A3419" t="s">
        <v>1682</v>
      </c>
      <c r="B3419">
        <v>11724</v>
      </c>
      <c r="C3419">
        <v>1760</v>
      </c>
      <c r="D3419" t="b">
        <v>1</v>
      </c>
      <c r="E3419">
        <v>11724</v>
      </c>
      <c r="F3419" t="s">
        <v>1744</v>
      </c>
      <c r="G3419">
        <v>0</v>
      </c>
      <c r="H3419">
        <v>885.22303014840304</v>
      </c>
    </row>
    <row r="3420" spans="1:8" x14ac:dyDescent="0.25">
      <c r="A3420" t="s">
        <v>1682</v>
      </c>
      <c r="B3420">
        <v>11847</v>
      </c>
      <c r="C3420">
        <v>900000</v>
      </c>
      <c r="D3420" t="b">
        <v>0</v>
      </c>
      <c r="E3420">
        <v>3446</v>
      </c>
      <c r="F3420" t="s">
        <v>1745</v>
      </c>
      <c r="G3420">
        <v>1.0382375284882299E-2</v>
      </c>
      <c r="H3420">
        <v>339183.94884551602</v>
      </c>
    </row>
    <row r="3421" spans="1:8" x14ac:dyDescent="0.25">
      <c r="A3421" t="s">
        <v>1682</v>
      </c>
      <c r="B3421">
        <v>11724</v>
      </c>
      <c r="C3421">
        <v>1400</v>
      </c>
      <c r="D3421" t="b">
        <v>1</v>
      </c>
      <c r="E3421">
        <v>11724</v>
      </c>
      <c r="F3421" t="s">
        <v>1746</v>
      </c>
      <c r="G3421">
        <v>0</v>
      </c>
      <c r="H3421">
        <v>694.58338648637198</v>
      </c>
    </row>
    <row r="3422" spans="1:8" x14ac:dyDescent="0.25">
      <c r="A3422" t="s">
        <v>1682</v>
      </c>
      <c r="B3422">
        <v>45302</v>
      </c>
      <c r="C3422">
        <v>900000</v>
      </c>
      <c r="D3422" t="b">
        <v>0</v>
      </c>
      <c r="E3422">
        <v>11718</v>
      </c>
      <c r="F3422" t="s">
        <v>1747</v>
      </c>
      <c r="G3422">
        <v>0.74120347887510496</v>
      </c>
      <c r="H3422">
        <v>693738.70410766697</v>
      </c>
    </row>
    <row r="3423" spans="1:8" x14ac:dyDescent="0.25">
      <c r="A3423" t="s">
        <v>1682</v>
      </c>
      <c r="B3423">
        <v>12416</v>
      </c>
      <c r="C3423" t="b">
        <v>0</v>
      </c>
      <c r="D3423">
        <v>900000</v>
      </c>
      <c r="F3423" t="s">
        <v>1752</v>
      </c>
      <c r="G3423">
        <v>4.92106958762887E-2</v>
      </c>
      <c r="H3423">
        <v>513557.79292331397</v>
      </c>
    </row>
    <row r="3424" spans="1:8" x14ac:dyDescent="0.25">
      <c r="A3424" t="s">
        <v>1682</v>
      </c>
      <c r="B3424">
        <v>11805</v>
      </c>
      <c r="C3424" t="b">
        <v>0</v>
      </c>
      <c r="D3424">
        <v>900000</v>
      </c>
      <c r="F3424" t="s">
        <v>1753</v>
      </c>
      <c r="G3424">
        <v>0</v>
      </c>
      <c r="H3424">
        <v>614974.42802367499</v>
      </c>
    </row>
    <row r="3425" spans="1:8" x14ac:dyDescent="0.25">
      <c r="A3425" t="s">
        <v>1682</v>
      </c>
      <c r="B3425">
        <v>12187.333333333299</v>
      </c>
      <c r="C3425" t="b">
        <v>0</v>
      </c>
      <c r="D3425">
        <v>900000</v>
      </c>
      <c r="F3425" t="s">
        <v>1754</v>
      </c>
      <c r="G3425">
        <v>3.1371369181117E-2</v>
      </c>
      <c r="H3425">
        <v>503876.28255275299</v>
      </c>
    </row>
    <row r="3426" spans="1:8" x14ac:dyDescent="0.25">
      <c r="A3426" t="s">
        <v>868</v>
      </c>
      <c r="B3426">
        <v>28118</v>
      </c>
      <c r="C3426">
        <v>900000</v>
      </c>
      <c r="D3426" t="b">
        <v>0</v>
      </c>
      <c r="E3426">
        <v>0</v>
      </c>
      <c r="F3426" t="s">
        <v>9</v>
      </c>
      <c r="G3426">
        <v>0.57593000924674598</v>
      </c>
      <c r="H3426">
        <v>508837.64062151901</v>
      </c>
    </row>
    <row r="3427" spans="1:8" x14ac:dyDescent="0.25">
      <c r="A3427" t="s">
        <v>868</v>
      </c>
      <c r="B3427">
        <v>11924</v>
      </c>
      <c r="C3427">
        <v>10680</v>
      </c>
      <c r="D3427" t="b">
        <v>1</v>
      </c>
      <c r="E3427">
        <v>11924</v>
      </c>
      <c r="F3427" t="s">
        <v>1744</v>
      </c>
      <c r="G3427">
        <v>0</v>
      </c>
      <c r="H3427">
        <v>4275.2543996435697</v>
      </c>
    </row>
    <row r="3428" spans="1:8" x14ac:dyDescent="0.25">
      <c r="A3428" t="s">
        <v>868</v>
      </c>
      <c r="B3428">
        <v>12078</v>
      </c>
      <c r="C3428">
        <v>900000</v>
      </c>
      <c r="D3428" t="b">
        <v>0</v>
      </c>
      <c r="E3428">
        <v>3405</v>
      </c>
      <c r="F3428" t="s">
        <v>1745</v>
      </c>
      <c r="G3428">
        <v>1.2750455373406199E-2</v>
      </c>
      <c r="H3428">
        <v>346806.46068166598</v>
      </c>
    </row>
    <row r="3429" spans="1:8" x14ac:dyDescent="0.25">
      <c r="A3429" t="s">
        <v>868</v>
      </c>
      <c r="B3429">
        <v>11924</v>
      </c>
      <c r="C3429">
        <v>18670</v>
      </c>
      <c r="D3429" t="b">
        <v>1</v>
      </c>
      <c r="E3429">
        <v>11924</v>
      </c>
      <c r="F3429" t="s">
        <v>1746</v>
      </c>
      <c r="G3429">
        <v>0</v>
      </c>
      <c r="H3429">
        <v>7328.7705502339104</v>
      </c>
    </row>
    <row r="3430" spans="1:8" x14ac:dyDescent="0.25">
      <c r="A3430" t="s">
        <v>868</v>
      </c>
      <c r="B3430">
        <v>44568</v>
      </c>
      <c r="C3430">
        <v>900000</v>
      </c>
      <c r="D3430" t="b">
        <v>0</v>
      </c>
      <c r="E3430">
        <v>11910</v>
      </c>
      <c r="F3430" t="s">
        <v>1747</v>
      </c>
      <c r="G3430">
        <v>0.73245377849578197</v>
      </c>
      <c r="H3430">
        <v>704733.41641791095</v>
      </c>
    </row>
    <row r="3431" spans="1:8" x14ac:dyDescent="0.25">
      <c r="A3431" t="s">
        <v>868</v>
      </c>
      <c r="B3431">
        <v>12576.666666666701</v>
      </c>
      <c r="C3431" t="b">
        <v>0</v>
      </c>
      <c r="D3431">
        <v>900000</v>
      </c>
      <c r="F3431" t="s">
        <v>1752</v>
      </c>
      <c r="G3431">
        <v>3.88020143122184E-2</v>
      </c>
      <c r="H3431">
        <v>448026.845313342</v>
      </c>
    </row>
    <row r="3432" spans="1:8" x14ac:dyDescent="0.25">
      <c r="A3432" t="s">
        <v>868</v>
      </c>
      <c r="B3432">
        <v>12088.666666666701</v>
      </c>
      <c r="C3432" t="b">
        <v>0</v>
      </c>
      <c r="D3432">
        <v>900000</v>
      </c>
      <c r="F3432" t="s">
        <v>1753</v>
      </c>
      <c r="G3432">
        <v>0</v>
      </c>
      <c r="H3432">
        <v>540532.460176875</v>
      </c>
    </row>
    <row r="3433" spans="1:8" x14ac:dyDescent="0.25">
      <c r="A3433" t="s">
        <v>868</v>
      </c>
      <c r="B3433">
        <v>12336</v>
      </c>
      <c r="C3433" t="b">
        <v>0</v>
      </c>
      <c r="D3433">
        <v>900000</v>
      </c>
      <c r="F3433" t="s">
        <v>1754</v>
      </c>
      <c r="G3433">
        <v>2.0049718979680099E-2</v>
      </c>
      <c r="H3433">
        <v>443902.57703780598</v>
      </c>
    </row>
    <row r="3434" spans="1:8" x14ac:dyDescent="0.25">
      <c r="A3434" t="s">
        <v>404</v>
      </c>
      <c r="B3434">
        <v>28978</v>
      </c>
      <c r="C3434">
        <v>900000</v>
      </c>
      <c r="D3434" t="b">
        <v>0</v>
      </c>
      <c r="E3434">
        <v>0</v>
      </c>
      <c r="F3434" t="s">
        <v>9</v>
      </c>
      <c r="G3434">
        <v>0.58637587135068003</v>
      </c>
      <c r="H3434">
        <v>537481.89633708401</v>
      </c>
    </row>
    <row r="3435" spans="1:8" x14ac:dyDescent="0.25">
      <c r="A3435" t="s">
        <v>404</v>
      </c>
      <c r="B3435">
        <v>11986</v>
      </c>
      <c r="C3435">
        <v>18470</v>
      </c>
      <c r="D3435" t="b">
        <v>1</v>
      </c>
      <c r="E3435">
        <v>11986</v>
      </c>
      <c r="F3435" t="s">
        <v>1744</v>
      </c>
      <c r="G3435">
        <v>0</v>
      </c>
      <c r="H3435">
        <v>7546.3911898491697</v>
      </c>
    </row>
    <row r="3436" spans="1:8" x14ac:dyDescent="0.25">
      <c r="A3436" t="s">
        <v>404</v>
      </c>
      <c r="B3436">
        <v>12159</v>
      </c>
      <c r="C3436">
        <v>900000</v>
      </c>
      <c r="D3436" t="b">
        <v>0</v>
      </c>
      <c r="E3436">
        <v>3495</v>
      </c>
      <c r="F3436" t="s">
        <v>1745</v>
      </c>
      <c r="G3436">
        <v>1.42281437618225E-2</v>
      </c>
      <c r="H3436">
        <v>356719.32963849598</v>
      </c>
    </row>
    <row r="3437" spans="1:8" x14ac:dyDescent="0.25">
      <c r="A3437" t="s">
        <v>404</v>
      </c>
      <c r="B3437">
        <v>11986</v>
      </c>
      <c r="C3437">
        <v>4470</v>
      </c>
      <c r="D3437" t="b">
        <v>1</v>
      </c>
      <c r="E3437">
        <v>11986</v>
      </c>
      <c r="F3437" t="s">
        <v>1746</v>
      </c>
      <c r="G3437">
        <v>0</v>
      </c>
      <c r="H3437">
        <v>1942.2865693081201</v>
      </c>
    </row>
    <row r="3438" spans="1:8" x14ac:dyDescent="0.25">
      <c r="A3438" t="s">
        <v>404</v>
      </c>
      <c r="B3438">
        <v>41763</v>
      </c>
      <c r="C3438">
        <v>900000</v>
      </c>
      <c r="D3438" t="b">
        <v>0</v>
      </c>
      <c r="E3438">
        <v>11976</v>
      </c>
      <c r="F3438" t="s">
        <v>1747</v>
      </c>
      <c r="G3438">
        <v>0.71299954505184004</v>
      </c>
      <c r="H3438">
        <v>686493.14156092901</v>
      </c>
    </row>
    <row r="3439" spans="1:8" x14ac:dyDescent="0.25">
      <c r="A3439" t="s">
        <v>404</v>
      </c>
      <c r="B3439">
        <v>12604</v>
      </c>
      <c r="C3439" t="b">
        <v>0</v>
      </c>
      <c r="D3439">
        <v>900000</v>
      </c>
      <c r="F3439" t="s">
        <v>1752</v>
      </c>
      <c r="G3439">
        <v>3.9696392679572701E-2</v>
      </c>
      <c r="H3439">
        <v>496112.61150102399</v>
      </c>
    </row>
    <row r="3440" spans="1:8" x14ac:dyDescent="0.25">
      <c r="A3440" t="s">
        <v>404</v>
      </c>
      <c r="B3440">
        <v>12103.666666666701</v>
      </c>
      <c r="C3440" t="b">
        <v>0</v>
      </c>
      <c r="D3440">
        <v>900000</v>
      </c>
      <c r="F3440" t="s">
        <v>1753</v>
      </c>
      <c r="G3440">
        <v>0</v>
      </c>
      <c r="H3440">
        <v>586574.11303729902</v>
      </c>
    </row>
    <row r="3441" spans="1:8" x14ac:dyDescent="0.25">
      <c r="A3441" t="s">
        <v>404</v>
      </c>
      <c r="B3441">
        <v>12347.666666666701</v>
      </c>
      <c r="C3441" t="b">
        <v>0</v>
      </c>
      <c r="D3441">
        <v>900000</v>
      </c>
      <c r="F3441" t="s">
        <v>1754</v>
      </c>
      <c r="G3441">
        <v>1.9760818508220201E-2</v>
      </c>
      <c r="H3441">
        <v>488975.19888213201</v>
      </c>
    </row>
    <row r="3442" spans="1:8" x14ac:dyDescent="0.25">
      <c r="A3442" t="s">
        <v>1271</v>
      </c>
      <c r="F3442" t="s">
        <v>9</v>
      </c>
    </row>
    <row r="3443" spans="1:8" x14ac:dyDescent="0.25">
      <c r="A3443" t="s">
        <v>1271</v>
      </c>
      <c r="B3443">
        <v>22825</v>
      </c>
      <c r="C3443">
        <v>7350</v>
      </c>
      <c r="D3443" t="b">
        <v>1</v>
      </c>
      <c r="E3443">
        <v>22825</v>
      </c>
      <c r="F3443" t="s">
        <v>1744</v>
      </c>
      <c r="G3443">
        <v>0</v>
      </c>
      <c r="H3443">
        <v>3229.8302425106999</v>
      </c>
    </row>
    <row r="3444" spans="1:8" x14ac:dyDescent="0.25">
      <c r="A3444" t="s">
        <v>1271</v>
      </c>
      <c r="B3444">
        <v>23397</v>
      </c>
      <c r="C3444">
        <v>900000</v>
      </c>
      <c r="D3444" t="b">
        <v>0</v>
      </c>
      <c r="E3444">
        <v>6907</v>
      </c>
      <c r="F3444" t="s">
        <v>1745</v>
      </c>
      <c r="G3444">
        <v>2.4447578749412301E-2</v>
      </c>
      <c r="H3444">
        <v>362349.53870444797</v>
      </c>
    </row>
    <row r="3445" spans="1:8" x14ac:dyDescent="0.25">
      <c r="A3445" t="s">
        <v>1271</v>
      </c>
      <c r="B3445">
        <v>22825</v>
      </c>
      <c r="C3445">
        <v>6470</v>
      </c>
      <c r="D3445" t="b">
        <v>1</v>
      </c>
      <c r="E3445">
        <v>22825</v>
      </c>
      <c r="F3445" t="s">
        <v>1746</v>
      </c>
      <c r="G3445">
        <v>0</v>
      </c>
      <c r="H3445">
        <v>2868.4691350019498</v>
      </c>
    </row>
    <row r="3446" spans="1:8" x14ac:dyDescent="0.25">
      <c r="A3446" t="s">
        <v>1271</v>
      </c>
      <c r="B3446">
        <v>84627</v>
      </c>
      <c r="C3446">
        <v>900000</v>
      </c>
      <c r="D3446" t="b">
        <v>0</v>
      </c>
      <c r="E3446">
        <v>22822</v>
      </c>
      <c r="F3446" t="s">
        <v>1747</v>
      </c>
      <c r="G3446">
        <v>0.73028702423576397</v>
      </c>
      <c r="H3446">
        <v>744129.27644274395</v>
      </c>
    </row>
    <row r="3447" spans="1:8" x14ac:dyDescent="0.25">
      <c r="A3447" t="s">
        <v>1271</v>
      </c>
      <c r="B3447">
        <v>24540.333333333299</v>
      </c>
      <c r="C3447" t="b">
        <v>0</v>
      </c>
      <c r="D3447">
        <v>900000</v>
      </c>
      <c r="F3447" t="s">
        <v>1752</v>
      </c>
      <c r="G3447">
        <v>6.13004441667458E-2</v>
      </c>
      <c r="H3447">
        <v>499144.606992652</v>
      </c>
    </row>
    <row r="3448" spans="1:8" x14ac:dyDescent="0.25">
      <c r="A3448" t="s">
        <v>1271</v>
      </c>
      <c r="B3448">
        <v>23036</v>
      </c>
      <c r="C3448" t="b">
        <v>0</v>
      </c>
      <c r="D3448">
        <v>900000</v>
      </c>
      <c r="F3448" t="s">
        <v>1753</v>
      </c>
      <c r="G3448">
        <v>0</v>
      </c>
      <c r="H3448">
        <v>594137.47238440404</v>
      </c>
    </row>
    <row r="3449" spans="1:8" x14ac:dyDescent="0.25">
      <c r="A3449" t="s">
        <v>1271</v>
      </c>
      <c r="B3449">
        <v>23353.333333333299</v>
      </c>
      <c r="C3449" t="b">
        <v>0</v>
      </c>
      <c r="D3449">
        <v>900000</v>
      </c>
      <c r="F3449" t="s">
        <v>1754</v>
      </c>
      <c r="G3449">
        <v>1.35883528404225E-2</v>
      </c>
      <c r="H3449">
        <v>483813.45373073401</v>
      </c>
    </row>
    <row r="3450" spans="1:8" x14ac:dyDescent="0.25">
      <c r="A3450" t="s">
        <v>1358</v>
      </c>
      <c r="B3450">
        <v>65177</v>
      </c>
      <c r="C3450">
        <v>900000</v>
      </c>
      <c r="D3450" t="b">
        <v>0</v>
      </c>
      <c r="E3450">
        <v>0</v>
      </c>
      <c r="F3450" t="s">
        <v>9</v>
      </c>
      <c r="G3450">
        <v>0.645641867529957</v>
      </c>
      <c r="H3450">
        <v>530547.50125238998</v>
      </c>
    </row>
    <row r="3451" spans="1:8" x14ac:dyDescent="0.25">
      <c r="A3451" t="s">
        <v>1358</v>
      </c>
      <c r="B3451">
        <v>23096</v>
      </c>
      <c r="C3451">
        <v>7200</v>
      </c>
      <c r="D3451" t="b">
        <v>1</v>
      </c>
      <c r="E3451">
        <v>23096</v>
      </c>
      <c r="F3451" t="s">
        <v>1744</v>
      </c>
      <c r="G3451">
        <v>0</v>
      </c>
      <c r="H3451">
        <v>2948.4099837864801</v>
      </c>
    </row>
    <row r="3452" spans="1:8" x14ac:dyDescent="0.25">
      <c r="A3452" t="s">
        <v>1358</v>
      </c>
      <c r="B3452">
        <v>23660</v>
      </c>
      <c r="C3452">
        <v>900000</v>
      </c>
      <c r="D3452" t="b">
        <v>0</v>
      </c>
      <c r="E3452">
        <v>6624</v>
      </c>
      <c r="F3452" t="s">
        <v>1745</v>
      </c>
      <c r="G3452">
        <v>2.3837700760777701E-2</v>
      </c>
      <c r="H3452">
        <v>336256.66522719699</v>
      </c>
    </row>
    <row r="3453" spans="1:8" x14ac:dyDescent="0.25">
      <c r="A3453" t="s">
        <v>1358</v>
      </c>
      <c r="B3453">
        <v>23096</v>
      </c>
      <c r="C3453">
        <v>14190</v>
      </c>
      <c r="D3453" t="b">
        <v>1</v>
      </c>
      <c r="E3453">
        <v>23096</v>
      </c>
      <c r="F3453" t="s">
        <v>1746</v>
      </c>
      <c r="G3453">
        <v>0</v>
      </c>
      <c r="H3453">
        <v>5590.9996778082696</v>
      </c>
    </row>
    <row r="3454" spans="1:8" x14ac:dyDescent="0.25">
      <c r="A3454" t="s">
        <v>1358</v>
      </c>
      <c r="B3454">
        <v>107329</v>
      </c>
      <c r="C3454">
        <v>900000</v>
      </c>
      <c r="D3454" t="b">
        <v>0</v>
      </c>
      <c r="E3454">
        <v>23092</v>
      </c>
      <c r="F3454" t="s">
        <v>1747</v>
      </c>
      <c r="G3454">
        <v>0.78481118802933003</v>
      </c>
      <c r="H3454">
        <v>746886.46248025296</v>
      </c>
    </row>
    <row r="3455" spans="1:8" x14ac:dyDescent="0.25">
      <c r="A3455" t="s">
        <v>1358</v>
      </c>
      <c r="B3455">
        <v>24924.666666666701</v>
      </c>
      <c r="C3455" t="b">
        <v>0</v>
      </c>
      <c r="D3455">
        <v>900000</v>
      </c>
      <c r="F3455" t="s">
        <v>1752</v>
      </c>
      <c r="G3455">
        <v>6.6132612940326893E-2</v>
      </c>
      <c r="H3455">
        <v>489289.20546969998</v>
      </c>
    </row>
    <row r="3456" spans="1:8" x14ac:dyDescent="0.25">
      <c r="A3456" t="s">
        <v>1358</v>
      </c>
      <c r="B3456">
        <v>23276.333333333299</v>
      </c>
      <c r="C3456" t="b">
        <v>0</v>
      </c>
      <c r="D3456">
        <v>900000</v>
      </c>
      <c r="F3456" t="s">
        <v>1753</v>
      </c>
      <c r="G3456">
        <v>0</v>
      </c>
      <c r="H3456">
        <v>590255.29404785298</v>
      </c>
    </row>
    <row r="3457" spans="1:8" x14ac:dyDescent="0.25">
      <c r="A3457" t="s">
        <v>1358</v>
      </c>
      <c r="B3457">
        <v>23737.333333333299</v>
      </c>
      <c r="C3457" t="b">
        <v>0</v>
      </c>
      <c r="D3457">
        <v>900000</v>
      </c>
      <c r="F3457" t="s">
        <v>1754</v>
      </c>
      <c r="G3457">
        <v>1.9420884120653799E-2</v>
      </c>
      <c r="H3457">
        <v>476677.46081192401</v>
      </c>
    </row>
    <row r="3458" spans="1:8" x14ac:dyDescent="0.25">
      <c r="A3458" t="s">
        <v>359</v>
      </c>
      <c r="B3458">
        <v>61328</v>
      </c>
      <c r="C3458">
        <v>900000</v>
      </c>
      <c r="D3458" t="b">
        <v>0</v>
      </c>
      <c r="E3458">
        <v>0</v>
      </c>
      <c r="F3458" t="s">
        <v>9</v>
      </c>
      <c r="G3458">
        <v>0.62183668145056104</v>
      </c>
      <c r="H3458">
        <v>564825.53263662895</v>
      </c>
    </row>
    <row r="3459" spans="1:8" x14ac:dyDescent="0.25">
      <c r="A3459" t="s">
        <v>359</v>
      </c>
      <c r="B3459">
        <v>23192</v>
      </c>
      <c r="C3459">
        <v>9630</v>
      </c>
      <c r="D3459" t="b">
        <v>1</v>
      </c>
      <c r="E3459">
        <v>23192</v>
      </c>
      <c r="F3459" t="s">
        <v>1744</v>
      </c>
      <c r="G3459">
        <v>0</v>
      </c>
      <c r="H3459">
        <v>4164.7103453339496</v>
      </c>
    </row>
    <row r="3460" spans="1:8" x14ac:dyDescent="0.25">
      <c r="A3460" t="s">
        <v>359</v>
      </c>
      <c r="B3460">
        <v>23655</v>
      </c>
      <c r="C3460">
        <v>900000</v>
      </c>
      <c r="D3460" t="b">
        <v>0</v>
      </c>
      <c r="E3460">
        <v>6872</v>
      </c>
      <c r="F3460" t="s">
        <v>1745</v>
      </c>
      <c r="G3460">
        <v>1.9573028957937E-2</v>
      </c>
      <c r="H3460">
        <v>356301.23444651102</v>
      </c>
    </row>
    <row r="3461" spans="1:8" x14ac:dyDescent="0.25">
      <c r="A3461" t="s">
        <v>359</v>
      </c>
      <c r="B3461">
        <v>23192</v>
      </c>
      <c r="C3461">
        <v>9840</v>
      </c>
      <c r="D3461" t="b">
        <v>1</v>
      </c>
      <c r="E3461">
        <v>23192</v>
      </c>
      <c r="F3461" t="s">
        <v>1746</v>
      </c>
      <c r="G3461">
        <v>0</v>
      </c>
      <c r="H3461">
        <v>4149.3527741746002</v>
      </c>
    </row>
    <row r="3462" spans="1:8" x14ac:dyDescent="0.25">
      <c r="A3462" t="s">
        <v>359</v>
      </c>
      <c r="B3462">
        <v>94230</v>
      </c>
      <c r="C3462">
        <v>900000</v>
      </c>
      <c r="D3462" t="b">
        <v>0</v>
      </c>
      <c r="E3462">
        <v>23188</v>
      </c>
      <c r="F3462" t="s">
        <v>1747</v>
      </c>
      <c r="G3462">
        <v>0.75387880717393596</v>
      </c>
      <c r="H3462">
        <v>769860.32755329297</v>
      </c>
    </row>
    <row r="3463" spans="1:8" x14ac:dyDescent="0.25">
      <c r="A3463" t="s">
        <v>359</v>
      </c>
      <c r="B3463">
        <v>25002</v>
      </c>
      <c r="C3463" t="b">
        <v>0</v>
      </c>
      <c r="D3463">
        <v>900000</v>
      </c>
      <c r="F3463" t="s">
        <v>1752</v>
      </c>
      <c r="G3463">
        <v>6.1768391861984302E-2</v>
      </c>
      <c r="H3463">
        <v>487433.61987633503</v>
      </c>
    </row>
    <row r="3464" spans="1:8" x14ac:dyDescent="0.25">
      <c r="A3464" t="s">
        <v>359</v>
      </c>
      <c r="B3464">
        <v>23457.666666666701</v>
      </c>
      <c r="C3464" t="b">
        <v>0</v>
      </c>
      <c r="D3464">
        <v>900000</v>
      </c>
      <c r="F3464" t="s">
        <v>1753</v>
      </c>
      <c r="G3464">
        <v>0</v>
      </c>
      <c r="H3464">
        <v>579900.43556772894</v>
      </c>
    </row>
    <row r="3465" spans="1:8" x14ac:dyDescent="0.25">
      <c r="A3465" t="s">
        <v>359</v>
      </c>
      <c r="B3465">
        <v>23653.666666666701</v>
      </c>
      <c r="C3465" t="b">
        <v>0</v>
      </c>
      <c r="D3465">
        <v>900000</v>
      </c>
      <c r="F3465" t="s">
        <v>1754</v>
      </c>
      <c r="G3465">
        <v>8.28624173841974E-3</v>
      </c>
      <c r="H3465">
        <v>472854.703013374</v>
      </c>
    </row>
    <row r="3466" spans="1:8" x14ac:dyDescent="0.25">
      <c r="A3466" t="s">
        <v>700</v>
      </c>
      <c r="F3466" t="s">
        <v>9</v>
      </c>
    </row>
    <row r="3467" spans="1:8" x14ac:dyDescent="0.25">
      <c r="A3467" t="s">
        <v>700</v>
      </c>
      <c r="B3467">
        <v>23881</v>
      </c>
      <c r="C3467">
        <v>7180</v>
      </c>
      <c r="D3467" t="b">
        <v>1</v>
      </c>
      <c r="E3467">
        <v>23881</v>
      </c>
      <c r="F3467" t="s">
        <v>1744</v>
      </c>
      <c r="G3467">
        <v>0</v>
      </c>
      <c r="H3467">
        <v>3126.69092097669</v>
      </c>
    </row>
    <row r="3468" spans="1:8" x14ac:dyDescent="0.25">
      <c r="A3468" t="s">
        <v>700</v>
      </c>
      <c r="B3468">
        <v>24308</v>
      </c>
      <c r="C3468">
        <v>900000</v>
      </c>
      <c r="D3468" t="b">
        <v>0</v>
      </c>
      <c r="E3468">
        <v>6814</v>
      </c>
      <c r="F3468" t="s">
        <v>1745</v>
      </c>
      <c r="G3468">
        <v>1.7566233338818502E-2</v>
      </c>
      <c r="H3468">
        <v>354891.05653776799</v>
      </c>
    </row>
    <row r="3469" spans="1:8" x14ac:dyDescent="0.25">
      <c r="A3469" t="s">
        <v>700</v>
      </c>
      <c r="B3469">
        <v>23881</v>
      </c>
      <c r="C3469">
        <v>3850</v>
      </c>
      <c r="D3469" t="b">
        <v>1</v>
      </c>
      <c r="E3469">
        <v>23881</v>
      </c>
      <c r="F3469" t="s">
        <v>1746</v>
      </c>
      <c r="G3469">
        <v>0</v>
      </c>
      <c r="H3469">
        <v>1809.8534140567001</v>
      </c>
    </row>
    <row r="3470" spans="1:8" x14ac:dyDescent="0.25">
      <c r="A3470" t="s">
        <v>700</v>
      </c>
      <c r="B3470">
        <v>100232</v>
      </c>
      <c r="C3470">
        <v>900000</v>
      </c>
      <c r="D3470" t="b">
        <v>0</v>
      </c>
      <c r="E3470">
        <v>23878</v>
      </c>
      <c r="F3470" t="s">
        <v>1747</v>
      </c>
      <c r="G3470">
        <v>0.76174275680421399</v>
      </c>
      <c r="H3470">
        <v>771363.42192487605</v>
      </c>
    </row>
    <row r="3471" spans="1:8" x14ac:dyDescent="0.25">
      <c r="A3471" t="s">
        <v>700</v>
      </c>
      <c r="B3471">
        <v>25742</v>
      </c>
      <c r="C3471" t="b">
        <v>0</v>
      </c>
      <c r="D3471">
        <v>900000</v>
      </c>
      <c r="F3471" t="s">
        <v>1752</v>
      </c>
      <c r="G3471">
        <v>6.5185300287467898E-2</v>
      </c>
      <c r="H3471">
        <v>477054.70199021202</v>
      </c>
    </row>
    <row r="3472" spans="1:8" x14ac:dyDescent="0.25">
      <c r="A3472" t="s">
        <v>700</v>
      </c>
      <c r="B3472">
        <v>24064</v>
      </c>
      <c r="C3472" t="b">
        <v>0</v>
      </c>
      <c r="D3472">
        <v>900000</v>
      </c>
      <c r="F3472" t="s">
        <v>1753</v>
      </c>
      <c r="G3472">
        <v>0</v>
      </c>
      <c r="H3472">
        <v>572800.51140293595</v>
      </c>
    </row>
    <row r="3473" spans="1:8" x14ac:dyDescent="0.25">
      <c r="A3473" t="s">
        <v>700</v>
      </c>
      <c r="B3473">
        <v>24372</v>
      </c>
      <c r="C3473" t="b">
        <v>0</v>
      </c>
      <c r="D3473">
        <v>900000</v>
      </c>
      <c r="F3473" t="s">
        <v>1754</v>
      </c>
      <c r="G3473">
        <v>1.2637452814705401E-2</v>
      </c>
      <c r="H3473">
        <v>463816.44352909201</v>
      </c>
    </row>
    <row r="3474" spans="1:8" x14ac:dyDescent="0.25">
      <c r="A3474" t="s">
        <v>1676</v>
      </c>
      <c r="B3474">
        <v>60267</v>
      </c>
      <c r="C3474">
        <v>900000</v>
      </c>
      <c r="D3474" t="b">
        <v>0</v>
      </c>
      <c r="E3474">
        <v>0</v>
      </c>
      <c r="F3474" t="s">
        <v>9</v>
      </c>
      <c r="G3474">
        <v>0.60572120729420698</v>
      </c>
      <c r="H3474">
        <v>716548.71030189202</v>
      </c>
    </row>
    <row r="3475" spans="1:8" x14ac:dyDescent="0.25">
      <c r="A3475" t="s">
        <v>1676</v>
      </c>
      <c r="B3475">
        <v>23762</v>
      </c>
      <c r="C3475">
        <v>1860</v>
      </c>
      <c r="D3475" t="b">
        <v>1</v>
      </c>
      <c r="E3475">
        <v>23762</v>
      </c>
      <c r="F3475" t="s">
        <v>1744</v>
      </c>
      <c r="G3475">
        <v>0</v>
      </c>
      <c r="H3475">
        <v>1100.6823177518099</v>
      </c>
    </row>
    <row r="3476" spans="1:8" x14ac:dyDescent="0.25">
      <c r="A3476" t="s">
        <v>1676</v>
      </c>
      <c r="B3476">
        <v>24202</v>
      </c>
      <c r="C3476">
        <v>900000</v>
      </c>
      <c r="D3476" t="b">
        <v>0</v>
      </c>
      <c r="E3476">
        <v>7276</v>
      </c>
      <c r="F3476" t="s">
        <v>1745</v>
      </c>
      <c r="G3476">
        <v>1.81803156763903E-2</v>
      </c>
      <c r="H3476">
        <v>377641.60683778499</v>
      </c>
    </row>
    <row r="3477" spans="1:8" x14ac:dyDescent="0.25">
      <c r="A3477" t="s">
        <v>1676</v>
      </c>
      <c r="B3477">
        <v>23762</v>
      </c>
      <c r="C3477">
        <v>690</v>
      </c>
      <c r="D3477" t="b">
        <v>1</v>
      </c>
      <c r="E3477">
        <v>23762</v>
      </c>
      <c r="F3477" t="s">
        <v>1746</v>
      </c>
      <c r="G3477">
        <v>0</v>
      </c>
      <c r="H3477">
        <v>581.72711463550399</v>
      </c>
    </row>
    <row r="3478" spans="1:8" x14ac:dyDescent="0.25">
      <c r="A3478" t="s">
        <v>1676</v>
      </c>
      <c r="B3478">
        <v>85303</v>
      </c>
      <c r="C3478">
        <v>900000</v>
      </c>
      <c r="D3478" t="b">
        <v>0</v>
      </c>
      <c r="E3478">
        <v>23762</v>
      </c>
      <c r="F3478" t="s">
        <v>1747</v>
      </c>
      <c r="G3478">
        <v>0.72144004314033505</v>
      </c>
      <c r="H3478">
        <v>781158.95317890903</v>
      </c>
    </row>
    <row r="3479" spans="1:8" x14ac:dyDescent="0.25">
      <c r="A3479" t="s">
        <v>1676</v>
      </c>
      <c r="B3479">
        <v>25528.333333333299</v>
      </c>
      <c r="C3479" t="b">
        <v>0</v>
      </c>
      <c r="D3479">
        <v>900000</v>
      </c>
      <c r="F3479" t="s">
        <v>1752</v>
      </c>
      <c r="G3479">
        <v>6.0364301103349199E-2</v>
      </c>
      <c r="H3479">
        <v>534886.76742527494</v>
      </c>
    </row>
    <row r="3480" spans="1:8" x14ac:dyDescent="0.25">
      <c r="A3480" t="s">
        <v>1676</v>
      </c>
      <c r="B3480">
        <v>23987.333333333299</v>
      </c>
      <c r="C3480" t="b">
        <v>0</v>
      </c>
      <c r="D3480">
        <v>900000</v>
      </c>
      <c r="F3480" t="s">
        <v>1753</v>
      </c>
      <c r="G3480">
        <v>0</v>
      </c>
      <c r="H3480">
        <v>656207.55494456203</v>
      </c>
    </row>
    <row r="3481" spans="1:8" x14ac:dyDescent="0.25">
      <c r="A3481" t="s">
        <v>1676</v>
      </c>
      <c r="B3481">
        <v>24298</v>
      </c>
      <c r="C3481" t="b">
        <v>0</v>
      </c>
      <c r="D3481">
        <v>900000</v>
      </c>
      <c r="F3481" t="s">
        <v>1754</v>
      </c>
      <c r="G3481">
        <v>1.27856888084068E-2</v>
      </c>
      <c r="H3481">
        <v>518839.30616455601</v>
      </c>
    </row>
    <row r="3482" spans="1:8" x14ac:dyDescent="0.25">
      <c r="A3482" t="s">
        <v>716</v>
      </c>
      <c r="B3482">
        <v>54403</v>
      </c>
      <c r="C3482">
        <v>900000</v>
      </c>
      <c r="D3482" t="b">
        <v>0</v>
      </c>
      <c r="E3482">
        <v>0</v>
      </c>
      <c r="F3482" t="s">
        <v>9</v>
      </c>
      <c r="G3482">
        <v>0.58752274690733997</v>
      </c>
      <c r="H3482">
        <v>516206.75342100603</v>
      </c>
    </row>
    <row r="3483" spans="1:8" x14ac:dyDescent="0.25">
      <c r="A3483" t="s">
        <v>716</v>
      </c>
      <c r="B3483">
        <v>22440</v>
      </c>
      <c r="C3483">
        <v>7840</v>
      </c>
      <c r="D3483" t="b">
        <v>1</v>
      </c>
      <c r="E3483">
        <v>22440</v>
      </c>
      <c r="F3483" t="s">
        <v>1744</v>
      </c>
      <c r="G3483">
        <v>0</v>
      </c>
      <c r="H3483">
        <v>3323.2393519341299</v>
      </c>
    </row>
    <row r="3484" spans="1:8" x14ac:dyDescent="0.25">
      <c r="A3484" t="s">
        <v>716</v>
      </c>
      <c r="B3484">
        <v>22931</v>
      </c>
      <c r="C3484">
        <v>900000</v>
      </c>
      <c r="D3484" t="b">
        <v>0</v>
      </c>
      <c r="E3484">
        <v>6576</v>
      </c>
      <c r="F3484" t="s">
        <v>1745</v>
      </c>
      <c r="G3484">
        <v>2.1412062273777899E-2</v>
      </c>
      <c r="H3484">
        <v>348143.22969610803</v>
      </c>
    </row>
    <row r="3485" spans="1:8" x14ac:dyDescent="0.25">
      <c r="A3485" t="s">
        <v>716</v>
      </c>
      <c r="B3485">
        <v>22440</v>
      </c>
      <c r="C3485">
        <v>3410</v>
      </c>
      <c r="D3485" t="b">
        <v>1</v>
      </c>
      <c r="E3485">
        <v>22440</v>
      </c>
      <c r="F3485" t="s">
        <v>1746</v>
      </c>
      <c r="G3485">
        <v>0</v>
      </c>
      <c r="H3485">
        <v>1642.05598009597</v>
      </c>
    </row>
    <row r="3486" spans="1:8" x14ac:dyDescent="0.25">
      <c r="A3486" t="s">
        <v>716</v>
      </c>
      <c r="B3486">
        <v>95632</v>
      </c>
      <c r="C3486">
        <v>900000</v>
      </c>
      <c r="D3486" t="b">
        <v>0</v>
      </c>
      <c r="E3486">
        <v>22436</v>
      </c>
      <c r="F3486" t="s">
        <v>1747</v>
      </c>
      <c r="G3486">
        <v>0.76535051028944301</v>
      </c>
      <c r="H3486">
        <v>746620.64465375303</v>
      </c>
    </row>
    <row r="3487" spans="1:8" x14ac:dyDescent="0.25">
      <c r="A3487" t="s">
        <v>716</v>
      </c>
      <c r="B3487">
        <v>24205</v>
      </c>
      <c r="C3487" t="b">
        <v>0</v>
      </c>
      <c r="D3487">
        <v>900000</v>
      </c>
      <c r="F3487" t="s">
        <v>1752</v>
      </c>
      <c r="G3487">
        <v>6.4862631687667802E-2</v>
      </c>
      <c r="H3487">
        <v>511701.62156348402</v>
      </c>
    </row>
    <row r="3488" spans="1:8" x14ac:dyDescent="0.25">
      <c r="A3488" t="s">
        <v>716</v>
      </c>
      <c r="B3488">
        <v>22635</v>
      </c>
      <c r="C3488" t="b">
        <v>0</v>
      </c>
      <c r="D3488">
        <v>900000</v>
      </c>
      <c r="F3488" t="s">
        <v>1753</v>
      </c>
      <c r="G3488">
        <v>0</v>
      </c>
      <c r="H3488">
        <v>620438.42590503697</v>
      </c>
    </row>
    <row r="3489" spans="1:8" x14ac:dyDescent="0.25">
      <c r="A3489" t="s">
        <v>716</v>
      </c>
      <c r="B3489">
        <v>22952.666666666701</v>
      </c>
      <c r="C3489" t="b">
        <v>0</v>
      </c>
      <c r="D3489">
        <v>900000</v>
      </c>
      <c r="F3489" t="s">
        <v>1754</v>
      </c>
      <c r="G3489">
        <v>1.3840076679543499E-2</v>
      </c>
      <c r="H3489">
        <v>496649.73014165799</v>
      </c>
    </row>
    <row r="3490" spans="1:8" x14ac:dyDescent="0.25">
      <c r="A3490" t="s">
        <v>256</v>
      </c>
      <c r="F3490" t="s">
        <v>9</v>
      </c>
    </row>
    <row r="3491" spans="1:8" x14ac:dyDescent="0.25">
      <c r="A3491" t="s">
        <v>256</v>
      </c>
      <c r="B3491">
        <v>23506</v>
      </c>
      <c r="C3491">
        <v>3650</v>
      </c>
      <c r="D3491" t="b">
        <v>1</v>
      </c>
      <c r="E3491">
        <v>23506</v>
      </c>
      <c r="F3491" t="s">
        <v>1744</v>
      </c>
      <c r="G3491">
        <v>0</v>
      </c>
      <c r="H3491">
        <v>1760.42094536333</v>
      </c>
    </row>
    <row r="3492" spans="1:8" x14ac:dyDescent="0.25">
      <c r="A3492" t="s">
        <v>256</v>
      </c>
      <c r="B3492">
        <v>23933</v>
      </c>
      <c r="C3492">
        <v>900000</v>
      </c>
      <c r="D3492" t="b">
        <v>0</v>
      </c>
      <c r="E3492">
        <v>6858</v>
      </c>
      <c r="F3492" t="s">
        <v>1745</v>
      </c>
      <c r="G3492">
        <v>1.7841474115238402E-2</v>
      </c>
      <c r="H3492">
        <v>346340.894987626</v>
      </c>
    </row>
    <row r="3493" spans="1:8" x14ac:dyDescent="0.25">
      <c r="A3493" t="s">
        <v>256</v>
      </c>
      <c r="B3493">
        <v>23506</v>
      </c>
      <c r="C3493">
        <v>2140</v>
      </c>
      <c r="D3493" t="b">
        <v>1</v>
      </c>
      <c r="E3493">
        <v>23506</v>
      </c>
      <c r="F3493" t="s">
        <v>1746</v>
      </c>
      <c r="G3493">
        <v>0</v>
      </c>
      <c r="H3493">
        <v>1114.20351851644</v>
      </c>
    </row>
    <row r="3494" spans="1:8" x14ac:dyDescent="0.25">
      <c r="A3494" t="s">
        <v>256</v>
      </c>
      <c r="B3494">
        <v>105359</v>
      </c>
      <c r="C3494">
        <v>900000</v>
      </c>
      <c r="D3494" t="b">
        <v>0</v>
      </c>
      <c r="E3494">
        <v>23504</v>
      </c>
      <c r="F3494" t="s">
        <v>1747</v>
      </c>
      <c r="G3494">
        <v>0.77689613606811003</v>
      </c>
      <c r="H3494">
        <v>778364.55740265897</v>
      </c>
    </row>
    <row r="3495" spans="1:8" x14ac:dyDescent="0.25">
      <c r="A3495" t="s">
        <v>256</v>
      </c>
      <c r="B3495">
        <v>25349.333333333299</v>
      </c>
      <c r="C3495" t="b">
        <v>0</v>
      </c>
      <c r="D3495">
        <v>900000</v>
      </c>
      <c r="F3495" t="s">
        <v>1752</v>
      </c>
      <c r="G3495">
        <v>6.6063538817588793E-2</v>
      </c>
      <c r="H3495">
        <v>531943.18603493704</v>
      </c>
    </row>
    <row r="3496" spans="1:8" x14ac:dyDescent="0.25">
      <c r="A3496" t="s">
        <v>256</v>
      </c>
      <c r="B3496">
        <v>23674.666666666701</v>
      </c>
      <c r="C3496" t="b">
        <v>0</v>
      </c>
      <c r="D3496">
        <v>900000</v>
      </c>
      <c r="F3496" t="s">
        <v>1753</v>
      </c>
      <c r="G3496">
        <v>0</v>
      </c>
      <c r="H3496">
        <v>650206.53043564002</v>
      </c>
    </row>
    <row r="3497" spans="1:8" x14ac:dyDescent="0.25">
      <c r="A3497" t="s">
        <v>256</v>
      </c>
      <c r="B3497">
        <v>24201</v>
      </c>
      <c r="C3497" t="b">
        <v>0</v>
      </c>
      <c r="D3497">
        <v>900000</v>
      </c>
      <c r="F3497" t="s">
        <v>1754</v>
      </c>
      <c r="G3497">
        <v>2.1748412600030201E-2</v>
      </c>
      <c r="H3497">
        <v>515788.59673673299</v>
      </c>
    </row>
    <row r="3498" spans="1:8" x14ac:dyDescent="0.25">
      <c r="A3498" t="s">
        <v>1065</v>
      </c>
      <c r="B3498">
        <v>58990</v>
      </c>
      <c r="C3498">
        <v>900000</v>
      </c>
      <c r="D3498" t="b">
        <v>0</v>
      </c>
      <c r="E3498">
        <v>0</v>
      </c>
      <c r="F3498" t="s">
        <v>9</v>
      </c>
      <c r="G3498">
        <v>0.59791490083064902</v>
      </c>
      <c r="H3498">
        <v>550625.34167856199</v>
      </c>
    </row>
    <row r="3499" spans="1:8" x14ac:dyDescent="0.25">
      <c r="A3499" t="s">
        <v>1065</v>
      </c>
      <c r="B3499">
        <v>23719</v>
      </c>
      <c r="C3499">
        <v>1820</v>
      </c>
      <c r="D3499" t="b">
        <v>1</v>
      </c>
      <c r="E3499">
        <v>23719</v>
      </c>
      <c r="F3499" t="s">
        <v>1744</v>
      </c>
      <c r="G3499">
        <v>0</v>
      </c>
      <c r="H3499">
        <v>1014.95998194307</v>
      </c>
    </row>
    <row r="3500" spans="1:8" x14ac:dyDescent="0.25">
      <c r="A3500" t="s">
        <v>1065</v>
      </c>
      <c r="B3500">
        <v>24206</v>
      </c>
      <c r="C3500">
        <v>900000</v>
      </c>
      <c r="D3500" t="b">
        <v>0</v>
      </c>
      <c r="E3500">
        <v>6842</v>
      </c>
      <c r="F3500" t="s">
        <v>1745</v>
      </c>
      <c r="G3500">
        <v>2.0118978765595302E-2</v>
      </c>
      <c r="H3500">
        <v>358533.10832326801</v>
      </c>
    </row>
    <row r="3501" spans="1:8" x14ac:dyDescent="0.25">
      <c r="A3501" t="s">
        <v>1065</v>
      </c>
      <c r="B3501">
        <v>23719</v>
      </c>
      <c r="C3501">
        <v>3080</v>
      </c>
      <c r="D3501" t="b">
        <v>1</v>
      </c>
      <c r="E3501">
        <v>23719</v>
      </c>
      <c r="F3501" t="s">
        <v>1746</v>
      </c>
      <c r="G3501">
        <v>0</v>
      </c>
      <c r="H3501">
        <v>1502.6471395629701</v>
      </c>
    </row>
    <row r="3502" spans="1:8" x14ac:dyDescent="0.25">
      <c r="A3502" t="s">
        <v>1065</v>
      </c>
      <c r="B3502">
        <v>95945</v>
      </c>
      <c r="C3502">
        <v>900000</v>
      </c>
      <c r="D3502" t="b">
        <v>0</v>
      </c>
      <c r="E3502">
        <v>23717</v>
      </c>
      <c r="F3502" t="s">
        <v>1747</v>
      </c>
      <c r="G3502">
        <v>0.75278544999739405</v>
      </c>
      <c r="H3502">
        <v>769486.17356612103</v>
      </c>
    </row>
    <row r="3503" spans="1:8" x14ac:dyDescent="0.25">
      <c r="A3503" t="s">
        <v>1065</v>
      </c>
      <c r="B3503">
        <v>25521.333333333299</v>
      </c>
      <c r="C3503" t="b">
        <v>0</v>
      </c>
      <c r="D3503">
        <v>900000</v>
      </c>
      <c r="F3503" t="s">
        <v>1752</v>
      </c>
      <c r="G3503">
        <v>6.3528551277362705E-2</v>
      </c>
      <c r="H3503">
        <v>512269.41378965997</v>
      </c>
    </row>
    <row r="3504" spans="1:8" x14ac:dyDescent="0.25">
      <c r="A3504" t="s">
        <v>1065</v>
      </c>
      <c r="B3504">
        <v>23900</v>
      </c>
      <c r="C3504" t="b">
        <v>0</v>
      </c>
      <c r="D3504">
        <v>900000</v>
      </c>
      <c r="F3504" t="s">
        <v>1753</v>
      </c>
      <c r="G3504">
        <v>0</v>
      </c>
      <c r="H3504">
        <v>608599.87148331199</v>
      </c>
    </row>
    <row r="3505" spans="1:8" x14ac:dyDescent="0.25">
      <c r="A3505" t="s">
        <v>1065</v>
      </c>
      <c r="B3505">
        <v>24227</v>
      </c>
      <c r="C3505" t="b">
        <v>0</v>
      </c>
      <c r="D3505">
        <v>900000</v>
      </c>
      <c r="F3505" t="s">
        <v>1754</v>
      </c>
      <c r="G3505">
        <v>1.34973376810996E-2</v>
      </c>
      <c r="H3505">
        <v>498348.88453281397</v>
      </c>
    </row>
    <row r="3506" spans="1:8" x14ac:dyDescent="0.25">
      <c r="A3506" t="s">
        <v>1087</v>
      </c>
      <c r="F3506" t="s">
        <v>9</v>
      </c>
    </row>
    <row r="3507" spans="1:8" x14ac:dyDescent="0.25">
      <c r="A3507" t="s">
        <v>1087</v>
      </c>
      <c r="B3507">
        <v>23914</v>
      </c>
      <c r="C3507">
        <v>2870</v>
      </c>
      <c r="D3507" t="b">
        <v>1</v>
      </c>
      <c r="E3507">
        <v>23914</v>
      </c>
      <c r="F3507" t="s">
        <v>1744</v>
      </c>
      <c r="G3507">
        <v>0</v>
      </c>
      <c r="H3507">
        <v>1490.53879851383</v>
      </c>
    </row>
    <row r="3508" spans="1:8" x14ac:dyDescent="0.25">
      <c r="A3508" t="s">
        <v>1087</v>
      </c>
      <c r="B3508">
        <v>24357</v>
      </c>
      <c r="C3508">
        <v>900000</v>
      </c>
      <c r="D3508" t="b">
        <v>0</v>
      </c>
      <c r="E3508">
        <v>6834</v>
      </c>
      <c r="F3508" t="s">
        <v>1745</v>
      </c>
      <c r="G3508">
        <v>1.8187789957712301E-2</v>
      </c>
      <c r="H3508">
        <v>363797.23847090401</v>
      </c>
    </row>
    <row r="3509" spans="1:8" x14ac:dyDescent="0.25">
      <c r="A3509" t="s">
        <v>1087</v>
      </c>
      <c r="B3509">
        <v>23914</v>
      </c>
      <c r="C3509">
        <v>1510</v>
      </c>
      <c r="D3509" t="b">
        <v>1</v>
      </c>
      <c r="E3509">
        <v>23914</v>
      </c>
      <c r="F3509" t="s">
        <v>1746</v>
      </c>
      <c r="G3509">
        <v>0</v>
      </c>
      <c r="H3509">
        <v>882.57895265351203</v>
      </c>
    </row>
    <row r="3510" spans="1:8" x14ac:dyDescent="0.25">
      <c r="A3510" t="s">
        <v>1087</v>
      </c>
      <c r="B3510">
        <v>92455</v>
      </c>
      <c r="C3510">
        <v>900000</v>
      </c>
      <c r="D3510" t="b">
        <v>0</v>
      </c>
      <c r="E3510">
        <v>23912</v>
      </c>
      <c r="F3510" t="s">
        <v>1747</v>
      </c>
      <c r="G3510">
        <v>0.74134443783462201</v>
      </c>
      <c r="H3510">
        <v>762860.05249912106</v>
      </c>
    </row>
    <row r="3511" spans="1:8" x14ac:dyDescent="0.25">
      <c r="A3511" t="s">
        <v>1087</v>
      </c>
      <c r="B3511">
        <v>25795.666666666701</v>
      </c>
      <c r="C3511" t="b">
        <v>0</v>
      </c>
      <c r="D3511">
        <v>900000</v>
      </c>
      <c r="F3511" t="s">
        <v>1752</v>
      </c>
      <c r="G3511">
        <v>6.06949487640044E-2</v>
      </c>
      <c r="H3511">
        <v>485100.09544582298</v>
      </c>
    </row>
    <row r="3512" spans="1:8" x14ac:dyDescent="0.25">
      <c r="A3512" t="s">
        <v>1087</v>
      </c>
      <c r="B3512">
        <v>24230</v>
      </c>
      <c r="C3512" t="b">
        <v>0</v>
      </c>
      <c r="D3512">
        <v>900000</v>
      </c>
      <c r="F3512" t="s">
        <v>1753</v>
      </c>
      <c r="G3512">
        <v>0</v>
      </c>
      <c r="H3512">
        <v>597318.83525972895</v>
      </c>
    </row>
    <row r="3513" spans="1:8" x14ac:dyDescent="0.25">
      <c r="A3513" t="s">
        <v>1087</v>
      </c>
      <c r="B3513">
        <v>24463</v>
      </c>
      <c r="C3513" t="b">
        <v>0</v>
      </c>
      <c r="D3513">
        <v>900000</v>
      </c>
      <c r="F3513" t="s">
        <v>1754</v>
      </c>
      <c r="G3513">
        <v>9.5245881535379606E-3</v>
      </c>
      <c r="H3513">
        <v>471204.93739958899</v>
      </c>
    </row>
    <row r="3514" spans="1:8" x14ac:dyDescent="0.25">
      <c r="A3514" t="s">
        <v>592</v>
      </c>
      <c r="B3514">
        <v>50588</v>
      </c>
      <c r="C3514">
        <v>900000</v>
      </c>
      <c r="D3514" t="b">
        <v>0</v>
      </c>
      <c r="E3514">
        <v>0</v>
      </c>
      <c r="F3514" t="s">
        <v>9</v>
      </c>
      <c r="G3514">
        <v>0.543686249703487</v>
      </c>
      <c r="H3514">
        <v>511837.21108342102</v>
      </c>
    </row>
    <row r="3515" spans="1:8" x14ac:dyDescent="0.25">
      <c r="A3515" t="s">
        <v>592</v>
      </c>
      <c r="B3515">
        <v>23084</v>
      </c>
      <c r="C3515">
        <v>2520</v>
      </c>
      <c r="D3515" t="b">
        <v>1</v>
      </c>
      <c r="E3515">
        <v>23084</v>
      </c>
      <c r="F3515" t="s">
        <v>1744</v>
      </c>
      <c r="G3515">
        <v>0</v>
      </c>
      <c r="H3515">
        <v>1349.94059306248</v>
      </c>
    </row>
    <row r="3516" spans="1:8" x14ac:dyDescent="0.25">
      <c r="A3516" t="s">
        <v>592</v>
      </c>
      <c r="B3516">
        <v>23519</v>
      </c>
      <c r="C3516">
        <v>900000</v>
      </c>
      <c r="D3516" t="b">
        <v>0</v>
      </c>
      <c r="E3516">
        <v>6866</v>
      </c>
      <c r="F3516" t="s">
        <v>1745</v>
      </c>
      <c r="G3516">
        <v>1.84956843403206E-2</v>
      </c>
      <c r="H3516">
        <v>359098.36183481902</v>
      </c>
    </row>
    <row r="3517" spans="1:8" x14ac:dyDescent="0.25">
      <c r="A3517" t="s">
        <v>592</v>
      </c>
      <c r="B3517">
        <v>23084</v>
      </c>
      <c r="C3517">
        <v>1190</v>
      </c>
      <c r="D3517" t="b">
        <v>1</v>
      </c>
      <c r="E3517">
        <v>23084</v>
      </c>
      <c r="F3517" t="s">
        <v>1746</v>
      </c>
      <c r="G3517">
        <v>0</v>
      </c>
      <c r="H3517">
        <v>769.44589185923599</v>
      </c>
    </row>
    <row r="3518" spans="1:8" x14ac:dyDescent="0.25">
      <c r="A3518" t="s">
        <v>592</v>
      </c>
      <c r="B3518">
        <v>95097</v>
      </c>
      <c r="C3518">
        <v>900000</v>
      </c>
      <c r="D3518" t="b">
        <v>0</v>
      </c>
      <c r="E3518">
        <v>23082</v>
      </c>
      <c r="F3518" t="s">
        <v>1747</v>
      </c>
      <c r="G3518">
        <v>0.75725837828743303</v>
      </c>
      <c r="H3518">
        <v>778985.50629940105</v>
      </c>
    </row>
    <row r="3519" spans="1:8" x14ac:dyDescent="0.25">
      <c r="A3519" t="s">
        <v>592</v>
      </c>
      <c r="B3519">
        <v>24826.666666666701</v>
      </c>
      <c r="C3519" t="b">
        <v>0</v>
      </c>
      <c r="D3519">
        <v>900000</v>
      </c>
      <c r="F3519" t="s">
        <v>1752</v>
      </c>
      <c r="G3519">
        <v>6.2808807733619895E-2</v>
      </c>
      <c r="H3519">
        <v>533743.078467721</v>
      </c>
    </row>
    <row r="3520" spans="1:8" x14ac:dyDescent="0.25">
      <c r="A3520" t="s">
        <v>592</v>
      </c>
      <c r="B3520">
        <v>23267.333333333299</v>
      </c>
      <c r="C3520" t="b">
        <v>0</v>
      </c>
      <c r="D3520">
        <v>900000</v>
      </c>
      <c r="F3520" t="s">
        <v>1753</v>
      </c>
      <c r="G3520">
        <v>0</v>
      </c>
      <c r="H3520">
        <v>640319.17944328103</v>
      </c>
    </row>
    <row r="3521" spans="1:8" x14ac:dyDescent="0.25">
      <c r="A3521" t="s">
        <v>592</v>
      </c>
      <c r="B3521">
        <v>23540.666666666701</v>
      </c>
      <c r="C3521" t="b">
        <v>0</v>
      </c>
      <c r="D3521">
        <v>900000</v>
      </c>
      <c r="F3521" t="s">
        <v>1754</v>
      </c>
      <c r="G3521">
        <v>1.16111126844327E-2</v>
      </c>
      <c r="H3521">
        <v>516022.44210637</v>
      </c>
    </row>
    <row r="3522" spans="1:8" x14ac:dyDescent="0.25">
      <c r="A3522" t="s">
        <v>1398</v>
      </c>
      <c r="F3522" t="s">
        <v>9</v>
      </c>
    </row>
    <row r="3523" spans="1:8" x14ac:dyDescent="0.25">
      <c r="A3523" t="s">
        <v>1398</v>
      </c>
      <c r="B3523">
        <v>47839</v>
      </c>
      <c r="C3523">
        <v>13260</v>
      </c>
      <c r="D3523" t="b">
        <v>1</v>
      </c>
      <c r="E3523">
        <v>47839</v>
      </c>
      <c r="F3523" t="s">
        <v>1744</v>
      </c>
      <c r="G3523">
        <v>0</v>
      </c>
      <c r="H3523">
        <v>5709.3662130460298</v>
      </c>
    </row>
    <row r="3524" spans="1:8" x14ac:dyDescent="0.25">
      <c r="A3524" t="s">
        <v>1398</v>
      </c>
      <c r="B3524">
        <v>48549</v>
      </c>
      <c r="C3524">
        <v>900000</v>
      </c>
      <c r="D3524" t="b">
        <v>0</v>
      </c>
      <c r="E3524">
        <v>13722</v>
      </c>
      <c r="F3524" t="s">
        <v>1745</v>
      </c>
      <c r="G3524">
        <v>1.4624400090629999E-2</v>
      </c>
      <c r="H3524">
        <v>346534.99874736997</v>
      </c>
    </row>
    <row r="3525" spans="1:8" x14ac:dyDescent="0.25">
      <c r="A3525" t="s">
        <v>1398</v>
      </c>
      <c r="B3525">
        <v>47839</v>
      </c>
      <c r="C3525">
        <v>10790</v>
      </c>
      <c r="D3525" t="b">
        <v>1</v>
      </c>
      <c r="E3525">
        <v>47839</v>
      </c>
      <c r="F3525" t="s">
        <v>1746</v>
      </c>
      <c r="G3525">
        <v>0</v>
      </c>
      <c r="H3525">
        <v>4708.0050901838804</v>
      </c>
    </row>
    <row r="3526" spans="1:8" x14ac:dyDescent="0.25">
      <c r="A3526" t="s">
        <v>1398</v>
      </c>
      <c r="B3526">
        <v>224853</v>
      </c>
      <c r="C3526">
        <v>900000</v>
      </c>
      <c r="D3526" t="b">
        <v>0</v>
      </c>
      <c r="E3526">
        <v>47837</v>
      </c>
      <c r="F3526" t="s">
        <v>1747</v>
      </c>
      <c r="G3526">
        <v>0.78724322112669198</v>
      </c>
      <c r="H3526">
        <v>803109.15989989904</v>
      </c>
    </row>
    <row r="3527" spans="1:8" x14ac:dyDescent="0.25">
      <c r="A3527" t="s">
        <v>1398</v>
      </c>
      <c r="B3527">
        <v>53155</v>
      </c>
      <c r="C3527" t="b">
        <v>0</v>
      </c>
      <c r="D3527">
        <v>900000</v>
      </c>
      <c r="F3527" t="s">
        <v>1752</v>
      </c>
      <c r="G3527">
        <v>9.2057818330041105E-2</v>
      </c>
      <c r="H3527">
        <v>576589.410228019</v>
      </c>
    </row>
    <row r="3528" spans="1:8" x14ac:dyDescent="0.25">
      <c r="A3528" t="s">
        <v>1398</v>
      </c>
      <c r="B3528">
        <v>48261.666666666701</v>
      </c>
      <c r="C3528" t="b">
        <v>0</v>
      </c>
      <c r="D3528">
        <v>900000</v>
      </c>
      <c r="F3528" t="s">
        <v>1753</v>
      </c>
      <c r="G3528">
        <v>0</v>
      </c>
      <c r="H3528">
        <v>711158.52482533595</v>
      </c>
    </row>
    <row r="3529" spans="1:8" x14ac:dyDescent="0.25">
      <c r="A3529" t="s">
        <v>1398</v>
      </c>
      <c r="B3529">
        <v>48899.666666666701</v>
      </c>
      <c r="C3529" t="b">
        <v>0</v>
      </c>
      <c r="D3529">
        <v>900000</v>
      </c>
      <c r="F3529" t="s">
        <v>1754</v>
      </c>
      <c r="G3529">
        <v>1.3047123702274699E-2</v>
      </c>
      <c r="H3529">
        <v>549203.86599854997</v>
      </c>
    </row>
    <row r="3530" spans="1:8" x14ac:dyDescent="0.25">
      <c r="A3530" t="s">
        <v>1626</v>
      </c>
      <c r="F3530" t="s">
        <v>9</v>
      </c>
    </row>
    <row r="3531" spans="1:8" x14ac:dyDescent="0.25">
      <c r="A3531" t="s">
        <v>1626</v>
      </c>
      <c r="B3531">
        <v>46579</v>
      </c>
      <c r="C3531">
        <v>6880</v>
      </c>
      <c r="D3531" t="b">
        <v>1</v>
      </c>
      <c r="E3531">
        <v>46579</v>
      </c>
      <c r="F3531" t="s">
        <v>1744</v>
      </c>
      <c r="G3531">
        <v>0</v>
      </c>
      <c r="H3531">
        <v>3109.1275032533699</v>
      </c>
    </row>
    <row r="3532" spans="1:8" x14ac:dyDescent="0.25">
      <c r="A3532" t="s">
        <v>1626</v>
      </c>
      <c r="B3532">
        <v>47531</v>
      </c>
      <c r="C3532">
        <v>900000</v>
      </c>
      <c r="D3532" t="b">
        <v>0</v>
      </c>
      <c r="E3532">
        <v>13525</v>
      </c>
      <c r="F3532" t="s">
        <v>1745</v>
      </c>
      <c r="G3532">
        <v>2.0029033683280299E-2</v>
      </c>
      <c r="H3532">
        <v>338970.27775114198</v>
      </c>
    </row>
    <row r="3533" spans="1:8" x14ac:dyDescent="0.25">
      <c r="A3533" t="s">
        <v>1626</v>
      </c>
      <c r="B3533">
        <v>46579</v>
      </c>
      <c r="C3533">
        <v>4160</v>
      </c>
      <c r="D3533" t="b">
        <v>1</v>
      </c>
      <c r="E3533">
        <v>46579</v>
      </c>
      <c r="F3533" t="s">
        <v>1746</v>
      </c>
      <c r="G3533">
        <v>0</v>
      </c>
      <c r="H3533">
        <v>2033.20861630217</v>
      </c>
    </row>
    <row r="3534" spans="1:8" x14ac:dyDescent="0.25">
      <c r="A3534" t="s">
        <v>1626</v>
      </c>
      <c r="B3534">
        <v>231137</v>
      </c>
      <c r="C3534">
        <v>900000</v>
      </c>
      <c r="D3534" t="b">
        <v>0</v>
      </c>
      <c r="E3534">
        <v>46575</v>
      </c>
      <c r="F3534" t="s">
        <v>1747</v>
      </c>
      <c r="G3534">
        <v>0.79847882424709105</v>
      </c>
      <c r="H3534">
        <v>783680.39845787501</v>
      </c>
    </row>
    <row r="3535" spans="1:8" x14ac:dyDescent="0.25">
      <c r="A3535" t="s">
        <v>1626</v>
      </c>
      <c r="B3535">
        <v>51985.333333333299</v>
      </c>
      <c r="C3535" t="b">
        <v>0</v>
      </c>
      <c r="D3535">
        <v>900000</v>
      </c>
      <c r="F3535" t="s">
        <v>1752</v>
      </c>
      <c r="G3535">
        <v>9.7533919823539997E-2</v>
      </c>
      <c r="H3535">
        <v>517723.49498315202</v>
      </c>
    </row>
    <row r="3536" spans="1:8" x14ac:dyDescent="0.25">
      <c r="A3536" t="s">
        <v>1626</v>
      </c>
      <c r="B3536">
        <v>46915</v>
      </c>
      <c r="C3536" t="b">
        <v>0</v>
      </c>
      <c r="D3536">
        <v>900000</v>
      </c>
      <c r="F3536" t="s">
        <v>1753</v>
      </c>
      <c r="G3536">
        <v>0</v>
      </c>
      <c r="H3536">
        <v>632289.16531261697</v>
      </c>
    </row>
    <row r="3537" spans="1:8" x14ac:dyDescent="0.25">
      <c r="A3537" t="s">
        <v>1626</v>
      </c>
      <c r="B3537">
        <v>47283.333333333299</v>
      </c>
      <c r="C3537" t="b">
        <v>0</v>
      </c>
      <c r="D3537">
        <v>900000</v>
      </c>
      <c r="F3537" t="s">
        <v>1754</v>
      </c>
      <c r="G3537">
        <v>7.7899189284456102E-3</v>
      </c>
      <c r="H3537">
        <v>492315.183227256</v>
      </c>
    </row>
    <row r="3538" spans="1:8" x14ac:dyDescent="0.25">
      <c r="A3538" t="s">
        <v>274</v>
      </c>
      <c r="F3538" t="s">
        <v>9</v>
      </c>
    </row>
    <row r="3539" spans="1:8" x14ac:dyDescent="0.25">
      <c r="A3539" t="s">
        <v>274</v>
      </c>
      <c r="B3539">
        <v>46711</v>
      </c>
      <c r="C3539">
        <v>14310</v>
      </c>
      <c r="D3539" t="b">
        <v>1</v>
      </c>
      <c r="E3539">
        <v>46711</v>
      </c>
      <c r="F3539" t="s">
        <v>1744</v>
      </c>
      <c r="G3539">
        <v>0</v>
      </c>
      <c r="H3539">
        <v>6099.7448864783801</v>
      </c>
    </row>
    <row r="3540" spans="1:8" x14ac:dyDescent="0.25">
      <c r="A3540" t="s">
        <v>274</v>
      </c>
      <c r="B3540">
        <v>47830</v>
      </c>
      <c r="C3540">
        <v>900000</v>
      </c>
      <c r="D3540" t="b">
        <v>0</v>
      </c>
      <c r="E3540">
        <v>13737</v>
      </c>
      <c r="F3540" t="s">
        <v>1745</v>
      </c>
      <c r="G3540">
        <v>2.3395358561572301E-2</v>
      </c>
      <c r="H3540">
        <v>350996.99259440898</v>
      </c>
    </row>
    <row r="3541" spans="1:8" x14ac:dyDescent="0.25">
      <c r="A3541" t="s">
        <v>274</v>
      </c>
      <c r="B3541">
        <v>46711</v>
      </c>
      <c r="C3541">
        <v>2450</v>
      </c>
      <c r="D3541" t="b">
        <v>1</v>
      </c>
      <c r="E3541">
        <v>46711</v>
      </c>
      <c r="F3541" t="s">
        <v>1746</v>
      </c>
      <c r="G3541">
        <v>0</v>
      </c>
      <c r="H3541">
        <v>1507.4951966073299</v>
      </c>
    </row>
    <row r="3542" spans="1:8" x14ac:dyDescent="0.25">
      <c r="A3542" t="s">
        <v>274</v>
      </c>
      <c r="B3542">
        <v>214318</v>
      </c>
      <c r="C3542">
        <v>900000</v>
      </c>
      <c r="D3542" t="b">
        <v>0</v>
      </c>
      <c r="E3542">
        <v>46708</v>
      </c>
      <c r="F3542" t="s">
        <v>1747</v>
      </c>
      <c r="G3542">
        <v>0.78204817140884098</v>
      </c>
      <c r="H3542">
        <v>802895.97305484198</v>
      </c>
    </row>
    <row r="3543" spans="1:8" x14ac:dyDescent="0.25">
      <c r="A3543" t="s">
        <v>274</v>
      </c>
      <c r="B3543">
        <v>52283.333333333299</v>
      </c>
      <c r="C3543" t="b">
        <v>0</v>
      </c>
      <c r="D3543">
        <v>900000</v>
      </c>
      <c r="F3543" t="s">
        <v>1752</v>
      </c>
      <c r="G3543">
        <v>9.9024545744341705E-2</v>
      </c>
      <c r="H3543">
        <v>519284.32417609799</v>
      </c>
    </row>
    <row r="3544" spans="1:8" x14ac:dyDescent="0.25">
      <c r="A3544" t="s">
        <v>274</v>
      </c>
      <c r="B3544">
        <v>47106</v>
      </c>
      <c r="C3544" t="b">
        <v>0</v>
      </c>
      <c r="D3544">
        <v>900000</v>
      </c>
      <c r="F3544" t="s">
        <v>1753</v>
      </c>
      <c r="G3544">
        <v>0</v>
      </c>
      <c r="H3544">
        <v>632668.20327382104</v>
      </c>
    </row>
    <row r="3545" spans="1:8" x14ac:dyDescent="0.25">
      <c r="A3545" t="s">
        <v>274</v>
      </c>
      <c r="B3545">
        <v>47429.333333333299</v>
      </c>
      <c r="C3545" t="b">
        <v>0</v>
      </c>
      <c r="D3545">
        <v>900000</v>
      </c>
      <c r="F3545" t="s">
        <v>1754</v>
      </c>
      <c r="G3545">
        <v>6.81715956370188E-3</v>
      </c>
      <c r="H3545">
        <v>491152.77514349</v>
      </c>
    </row>
    <row r="3546" spans="1:8" x14ac:dyDescent="0.25">
      <c r="A3546" t="s">
        <v>549</v>
      </c>
      <c r="F3546" t="s">
        <v>9</v>
      </c>
    </row>
    <row r="3547" spans="1:8" x14ac:dyDescent="0.25">
      <c r="A3547" t="s">
        <v>549</v>
      </c>
      <c r="B3547">
        <v>47721</v>
      </c>
      <c r="C3547">
        <v>3770</v>
      </c>
      <c r="D3547" t="b">
        <v>1</v>
      </c>
      <c r="E3547">
        <v>47721</v>
      </c>
      <c r="F3547" t="s">
        <v>1744</v>
      </c>
      <c r="G3547">
        <v>0</v>
      </c>
      <c r="H3547">
        <v>2157.7260408386301</v>
      </c>
    </row>
    <row r="3548" spans="1:8" x14ac:dyDescent="0.25">
      <c r="A3548" t="s">
        <v>549</v>
      </c>
      <c r="B3548">
        <v>48863</v>
      </c>
      <c r="C3548">
        <v>900000</v>
      </c>
      <c r="D3548" t="b">
        <v>0</v>
      </c>
      <c r="E3548">
        <v>13605</v>
      </c>
      <c r="F3548" t="s">
        <v>1745</v>
      </c>
      <c r="G3548">
        <v>2.3371467163293299E-2</v>
      </c>
      <c r="H3548">
        <v>363148.22791323002</v>
      </c>
    </row>
    <row r="3549" spans="1:8" x14ac:dyDescent="0.25">
      <c r="A3549" t="s">
        <v>549</v>
      </c>
      <c r="B3549">
        <v>47721</v>
      </c>
      <c r="C3549">
        <v>1500</v>
      </c>
      <c r="D3549" t="b">
        <v>1</v>
      </c>
      <c r="E3549">
        <v>47721</v>
      </c>
      <c r="F3549" t="s">
        <v>1746</v>
      </c>
      <c r="G3549">
        <v>0</v>
      </c>
      <c r="H3549">
        <v>1132.18722053855</v>
      </c>
    </row>
    <row r="3550" spans="1:8" x14ac:dyDescent="0.25">
      <c r="A3550" t="s">
        <v>549</v>
      </c>
      <c r="B3550">
        <v>202670</v>
      </c>
      <c r="C3550">
        <v>900000</v>
      </c>
      <c r="D3550" t="b">
        <v>0</v>
      </c>
      <c r="E3550">
        <v>47719</v>
      </c>
      <c r="F3550" t="s">
        <v>1747</v>
      </c>
      <c r="G3550">
        <v>0.764538412197168</v>
      </c>
      <c r="H3550">
        <v>799430.64151617198</v>
      </c>
    </row>
    <row r="3551" spans="1:8" x14ac:dyDescent="0.25">
      <c r="A3551" t="s">
        <v>549</v>
      </c>
      <c r="B3551">
        <v>52993.666666666701</v>
      </c>
      <c r="C3551" t="b">
        <v>0</v>
      </c>
      <c r="D3551">
        <v>900000</v>
      </c>
      <c r="F3551" t="s">
        <v>1752</v>
      </c>
      <c r="G3551">
        <v>9.0947974915241397E-2</v>
      </c>
      <c r="H3551">
        <v>523448.28155303397</v>
      </c>
    </row>
    <row r="3552" spans="1:8" x14ac:dyDescent="0.25">
      <c r="A3552" t="s">
        <v>549</v>
      </c>
      <c r="B3552">
        <v>48174</v>
      </c>
      <c r="C3552" t="b">
        <v>0</v>
      </c>
      <c r="D3552">
        <v>900000</v>
      </c>
      <c r="F3552" t="s">
        <v>1753</v>
      </c>
      <c r="G3552">
        <v>0</v>
      </c>
      <c r="H3552">
        <v>636184.03050334903</v>
      </c>
    </row>
    <row r="3553" spans="1:8" x14ac:dyDescent="0.25">
      <c r="A3553" t="s">
        <v>549</v>
      </c>
      <c r="B3553">
        <v>48509</v>
      </c>
      <c r="C3553" t="b">
        <v>0</v>
      </c>
      <c r="D3553">
        <v>900000</v>
      </c>
      <c r="F3553" t="s">
        <v>1754</v>
      </c>
      <c r="G3553">
        <v>6.9059349811375599E-3</v>
      </c>
      <c r="H3553">
        <v>498887.72205213399</v>
      </c>
    </row>
    <row r="3554" spans="1:8" x14ac:dyDescent="0.25">
      <c r="A3554" t="s">
        <v>909</v>
      </c>
      <c r="F3554" t="s">
        <v>9</v>
      </c>
    </row>
    <row r="3555" spans="1:8" x14ac:dyDescent="0.25">
      <c r="A3555" t="s">
        <v>909</v>
      </c>
      <c r="B3555">
        <v>47608</v>
      </c>
      <c r="C3555">
        <v>14320</v>
      </c>
      <c r="D3555" t="b">
        <v>1</v>
      </c>
      <c r="E3555">
        <v>47608</v>
      </c>
      <c r="F3555" t="s">
        <v>1744</v>
      </c>
      <c r="G3555">
        <v>0</v>
      </c>
      <c r="H3555">
        <v>6044.8492868036201</v>
      </c>
    </row>
    <row r="3556" spans="1:8" x14ac:dyDescent="0.25">
      <c r="A3556" t="s">
        <v>909</v>
      </c>
      <c r="B3556">
        <v>48667</v>
      </c>
      <c r="C3556">
        <v>900000</v>
      </c>
      <c r="D3556" t="b">
        <v>0</v>
      </c>
      <c r="E3556">
        <v>13723</v>
      </c>
      <c r="F3556" t="s">
        <v>1745</v>
      </c>
      <c r="G3556">
        <v>2.1760124930651201E-2</v>
      </c>
      <c r="H3556">
        <v>349217.25022707903</v>
      </c>
    </row>
    <row r="3557" spans="1:8" x14ac:dyDescent="0.25">
      <c r="A3557" t="s">
        <v>909</v>
      </c>
      <c r="B3557">
        <v>47608</v>
      </c>
      <c r="C3557">
        <v>2210</v>
      </c>
      <c r="D3557" t="b">
        <v>1</v>
      </c>
      <c r="E3557">
        <v>47608</v>
      </c>
      <c r="F3557" t="s">
        <v>1746</v>
      </c>
      <c r="G3557">
        <v>0</v>
      </c>
      <c r="H3557">
        <v>1428.5653651206601</v>
      </c>
    </row>
    <row r="3558" spans="1:8" x14ac:dyDescent="0.25">
      <c r="A3558" t="s">
        <v>909</v>
      </c>
      <c r="B3558">
        <v>218572</v>
      </c>
      <c r="C3558">
        <v>900100</v>
      </c>
      <c r="D3558" t="b">
        <v>0</v>
      </c>
      <c r="E3558">
        <v>47605</v>
      </c>
      <c r="F3558" t="s">
        <v>1747</v>
      </c>
      <c r="G3558">
        <v>0.78218619036290105</v>
      </c>
      <c r="H3558">
        <v>786421.22425316204</v>
      </c>
    </row>
    <row r="3559" spans="1:8" x14ac:dyDescent="0.25">
      <c r="A3559" t="s">
        <v>909</v>
      </c>
      <c r="B3559">
        <v>53202.666666666701</v>
      </c>
      <c r="C3559" t="b">
        <v>0</v>
      </c>
      <c r="D3559">
        <v>900000</v>
      </c>
      <c r="F3559" t="s">
        <v>1752</v>
      </c>
      <c r="G3559">
        <v>9.5051626484888005E-2</v>
      </c>
      <c r="H3559">
        <v>535918.81609289604</v>
      </c>
    </row>
    <row r="3560" spans="1:8" x14ac:dyDescent="0.25">
      <c r="A3560" t="s">
        <v>909</v>
      </c>
      <c r="B3560">
        <v>48145.666666666701</v>
      </c>
      <c r="C3560" t="b">
        <v>0</v>
      </c>
      <c r="D3560">
        <v>900000</v>
      </c>
      <c r="F3560" t="s">
        <v>1753</v>
      </c>
      <c r="G3560">
        <v>0</v>
      </c>
      <c r="H3560">
        <v>664976.356087805</v>
      </c>
    </row>
    <row r="3561" spans="1:8" x14ac:dyDescent="0.25">
      <c r="A3561" t="s">
        <v>909</v>
      </c>
      <c r="B3561">
        <v>48245.666666666701</v>
      </c>
      <c r="C3561" t="b">
        <v>0</v>
      </c>
      <c r="D3561">
        <v>900000</v>
      </c>
      <c r="F3561" t="s">
        <v>1754</v>
      </c>
      <c r="G3561">
        <v>2.0727250115727398E-3</v>
      </c>
      <c r="H3561">
        <v>507261.957129049</v>
      </c>
    </row>
    <row r="3562" spans="1:8" x14ac:dyDescent="0.25">
      <c r="A3562" t="s">
        <v>1234</v>
      </c>
      <c r="F3562" t="s">
        <v>9</v>
      </c>
    </row>
    <row r="3563" spans="1:8" x14ac:dyDescent="0.25">
      <c r="A3563" t="s">
        <v>1234</v>
      </c>
      <c r="B3563">
        <v>47490</v>
      </c>
      <c r="C3563">
        <v>5720</v>
      </c>
      <c r="D3563" t="b">
        <v>1</v>
      </c>
      <c r="E3563">
        <v>47490</v>
      </c>
      <c r="F3563" t="s">
        <v>1744</v>
      </c>
      <c r="G3563">
        <v>0</v>
      </c>
      <c r="H3563">
        <v>2798.9721912257</v>
      </c>
    </row>
    <row r="3564" spans="1:8" x14ac:dyDescent="0.25">
      <c r="A3564" t="s">
        <v>1234</v>
      </c>
      <c r="B3564">
        <v>48544</v>
      </c>
      <c r="C3564">
        <v>900000</v>
      </c>
      <c r="D3564" t="b">
        <v>0</v>
      </c>
      <c r="E3564">
        <v>13825</v>
      </c>
      <c r="F3564" t="s">
        <v>1745</v>
      </c>
      <c r="G3564">
        <v>2.1712261041529301E-2</v>
      </c>
      <c r="H3564">
        <v>355045.20547366003</v>
      </c>
    </row>
    <row r="3565" spans="1:8" x14ac:dyDescent="0.25">
      <c r="A3565" t="s">
        <v>1234</v>
      </c>
      <c r="B3565">
        <v>47490</v>
      </c>
      <c r="C3565">
        <v>5500</v>
      </c>
      <c r="D3565" t="b">
        <v>1</v>
      </c>
      <c r="E3565">
        <v>47490</v>
      </c>
      <c r="F3565" t="s">
        <v>1746</v>
      </c>
      <c r="G3565">
        <v>0</v>
      </c>
      <c r="H3565">
        <v>2735.3777823456899</v>
      </c>
    </row>
    <row r="3566" spans="1:8" x14ac:dyDescent="0.25">
      <c r="A3566" t="s">
        <v>1234</v>
      </c>
      <c r="B3566">
        <v>213068</v>
      </c>
      <c r="C3566">
        <v>900000</v>
      </c>
      <c r="D3566" t="b">
        <v>0</v>
      </c>
      <c r="E3566">
        <v>47487</v>
      </c>
      <c r="F3566" t="s">
        <v>1747</v>
      </c>
      <c r="G3566">
        <v>0.77711340980344301</v>
      </c>
      <c r="H3566">
        <v>799782.95130381198</v>
      </c>
    </row>
    <row r="3567" spans="1:8" x14ac:dyDescent="0.25">
      <c r="A3567" t="s">
        <v>1234</v>
      </c>
      <c r="B3567">
        <v>52649.666666666701</v>
      </c>
      <c r="C3567" t="b">
        <v>0</v>
      </c>
      <c r="D3567">
        <v>900000</v>
      </c>
      <c r="F3567" t="s">
        <v>1752</v>
      </c>
      <c r="G3567">
        <v>9.2067692736262904E-2</v>
      </c>
      <c r="H3567">
        <v>536097.27227988304</v>
      </c>
    </row>
    <row r="3568" spans="1:8" x14ac:dyDescent="0.25">
      <c r="A3568" t="s">
        <v>1234</v>
      </c>
      <c r="B3568">
        <v>47802.333333333299</v>
      </c>
      <c r="C3568" t="b">
        <v>0</v>
      </c>
      <c r="D3568">
        <v>900000</v>
      </c>
      <c r="F3568" t="s">
        <v>1753</v>
      </c>
      <c r="G3568">
        <v>0</v>
      </c>
      <c r="H3568">
        <v>651146.63765208703</v>
      </c>
    </row>
    <row r="3569" spans="1:8" x14ac:dyDescent="0.25">
      <c r="A3569" t="s">
        <v>1234</v>
      </c>
      <c r="B3569">
        <v>48323.333333333299</v>
      </c>
      <c r="C3569" t="b">
        <v>0</v>
      </c>
      <c r="D3569">
        <v>900000</v>
      </c>
      <c r="F3569" t="s">
        <v>1754</v>
      </c>
      <c r="G3569">
        <v>1.07815410084845E-2</v>
      </c>
      <c r="H3569">
        <v>510800.92659718299</v>
      </c>
    </row>
    <row r="3570" spans="1:8" x14ac:dyDescent="0.25">
      <c r="A3570" t="s">
        <v>1193</v>
      </c>
      <c r="F3570" t="s">
        <v>9</v>
      </c>
    </row>
    <row r="3571" spans="1:8" x14ac:dyDescent="0.25">
      <c r="A3571" t="s">
        <v>1193</v>
      </c>
      <c r="B3571">
        <v>46822</v>
      </c>
      <c r="C3571">
        <v>36620</v>
      </c>
      <c r="D3571" t="b">
        <v>1</v>
      </c>
      <c r="E3571">
        <v>46822</v>
      </c>
      <c r="F3571" t="s">
        <v>1744</v>
      </c>
      <c r="G3571">
        <v>0</v>
      </c>
      <c r="H3571">
        <v>14793.288670304601</v>
      </c>
    </row>
    <row r="3572" spans="1:8" x14ac:dyDescent="0.25">
      <c r="A3572" t="s">
        <v>1193</v>
      </c>
      <c r="B3572">
        <v>47739</v>
      </c>
      <c r="C3572">
        <v>900000</v>
      </c>
      <c r="D3572" t="b">
        <v>0</v>
      </c>
      <c r="E3572">
        <v>13648</v>
      </c>
      <c r="F3572" t="s">
        <v>1745</v>
      </c>
      <c r="G3572">
        <v>1.9208613502586999E-2</v>
      </c>
      <c r="H3572">
        <v>351178.40410193102</v>
      </c>
    </row>
    <row r="3573" spans="1:8" x14ac:dyDescent="0.25">
      <c r="A3573" t="s">
        <v>1193</v>
      </c>
      <c r="B3573">
        <v>46822</v>
      </c>
      <c r="C3573">
        <v>14500</v>
      </c>
      <c r="D3573" t="b">
        <v>1</v>
      </c>
      <c r="E3573">
        <v>46822</v>
      </c>
      <c r="F3573" t="s">
        <v>1746</v>
      </c>
      <c r="G3573">
        <v>0</v>
      </c>
      <c r="H3573">
        <v>6169.7135425717997</v>
      </c>
    </row>
    <row r="3574" spans="1:8" x14ac:dyDescent="0.25">
      <c r="A3574" t="s">
        <v>1193</v>
      </c>
      <c r="B3574">
        <v>217343</v>
      </c>
      <c r="C3574">
        <v>900000</v>
      </c>
      <c r="D3574" t="b">
        <v>0</v>
      </c>
      <c r="E3574">
        <v>46818</v>
      </c>
      <c r="F3574" t="s">
        <v>1747</v>
      </c>
      <c r="G3574">
        <v>0.78457093166101499</v>
      </c>
      <c r="H3574">
        <v>795726.09320148802</v>
      </c>
    </row>
    <row r="3575" spans="1:8" x14ac:dyDescent="0.25">
      <c r="A3575" t="s">
        <v>1193</v>
      </c>
      <c r="B3575">
        <v>51916.666666666701</v>
      </c>
      <c r="C3575" t="b">
        <v>0</v>
      </c>
      <c r="D3575">
        <v>900000</v>
      </c>
      <c r="F3575" t="s">
        <v>1752</v>
      </c>
      <c r="G3575">
        <v>9.1383627608346604E-2</v>
      </c>
      <c r="H3575">
        <v>544404.87332450598</v>
      </c>
    </row>
    <row r="3576" spans="1:8" x14ac:dyDescent="0.25">
      <c r="A3576" t="s">
        <v>1193</v>
      </c>
      <c r="B3576">
        <v>47172.333333333299</v>
      </c>
      <c r="C3576" t="b">
        <v>0</v>
      </c>
      <c r="D3576">
        <v>900000</v>
      </c>
      <c r="F3576" t="s">
        <v>1753</v>
      </c>
      <c r="G3576">
        <v>0</v>
      </c>
      <c r="H3576">
        <v>671872.50674505299</v>
      </c>
    </row>
    <row r="3577" spans="1:8" x14ac:dyDescent="0.25">
      <c r="A3577" t="s">
        <v>1193</v>
      </c>
      <c r="B3577">
        <v>47891.666666666701</v>
      </c>
      <c r="C3577" t="b">
        <v>0</v>
      </c>
      <c r="D3577">
        <v>900000</v>
      </c>
      <c r="F3577" t="s">
        <v>1754</v>
      </c>
      <c r="G3577">
        <v>1.50200104402296E-2</v>
      </c>
      <c r="H3577">
        <v>517543.156061252</v>
      </c>
    </row>
    <row r="3578" spans="1:8" x14ac:dyDescent="0.25">
      <c r="A3578" t="s">
        <v>575</v>
      </c>
      <c r="F3578" t="s">
        <v>9</v>
      </c>
    </row>
    <row r="3579" spans="1:8" x14ac:dyDescent="0.25">
      <c r="A3579" t="s">
        <v>575</v>
      </c>
      <c r="B3579">
        <v>46235</v>
      </c>
      <c r="C3579">
        <v>15260</v>
      </c>
      <c r="D3579" t="b">
        <v>1</v>
      </c>
      <c r="E3579">
        <v>46235</v>
      </c>
      <c r="F3579" t="s">
        <v>1744</v>
      </c>
      <c r="G3579">
        <v>0</v>
      </c>
      <c r="H3579">
        <v>6463.3261564648001</v>
      </c>
    </row>
    <row r="3580" spans="1:8" x14ac:dyDescent="0.25">
      <c r="A3580" t="s">
        <v>575</v>
      </c>
      <c r="B3580">
        <v>47191</v>
      </c>
      <c r="C3580">
        <v>900000</v>
      </c>
      <c r="D3580" t="b">
        <v>0</v>
      </c>
      <c r="E3580">
        <v>14012</v>
      </c>
      <c r="F3580" t="s">
        <v>1745</v>
      </c>
      <c r="G3580">
        <v>2.0258100061452299E-2</v>
      </c>
      <c r="H3580">
        <v>352112.06643282302</v>
      </c>
    </row>
    <row r="3581" spans="1:8" x14ac:dyDescent="0.25">
      <c r="A3581" t="s">
        <v>575</v>
      </c>
      <c r="B3581">
        <v>46235</v>
      </c>
      <c r="C3581">
        <v>12260</v>
      </c>
      <c r="D3581" t="b">
        <v>1</v>
      </c>
      <c r="E3581">
        <v>46235</v>
      </c>
      <c r="F3581" t="s">
        <v>1746</v>
      </c>
      <c r="G3581">
        <v>0</v>
      </c>
      <c r="H3581">
        <v>5349.8604322669498</v>
      </c>
    </row>
    <row r="3582" spans="1:8" x14ac:dyDescent="0.25">
      <c r="A3582" t="s">
        <v>575</v>
      </c>
      <c r="B3582">
        <v>211244</v>
      </c>
      <c r="C3582">
        <v>900000</v>
      </c>
      <c r="D3582" t="b">
        <v>0</v>
      </c>
      <c r="E3582">
        <v>46231</v>
      </c>
      <c r="F3582" t="s">
        <v>1747</v>
      </c>
      <c r="G3582">
        <v>0.78112987824506297</v>
      </c>
      <c r="H3582">
        <v>791764.89372107701</v>
      </c>
    </row>
    <row r="3583" spans="1:8" x14ac:dyDescent="0.25">
      <c r="A3583" t="s">
        <v>575</v>
      </c>
      <c r="B3583">
        <v>51750.666666666701</v>
      </c>
      <c r="C3583" t="b">
        <v>0</v>
      </c>
      <c r="D3583">
        <v>900000</v>
      </c>
      <c r="F3583" t="s">
        <v>1752</v>
      </c>
      <c r="G3583">
        <v>9.9303068559503202E-2</v>
      </c>
      <c r="H3583">
        <v>562093.41484408895</v>
      </c>
    </row>
    <row r="3584" spans="1:8" x14ac:dyDescent="0.25">
      <c r="A3584" t="s">
        <v>575</v>
      </c>
      <c r="B3584">
        <v>46611.666666666701</v>
      </c>
      <c r="C3584" t="b">
        <v>0</v>
      </c>
      <c r="D3584">
        <v>900000</v>
      </c>
      <c r="F3584" t="s">
        <v>1753</v>
      </c>
      <c r="G3584">
        <v>0</v>
      </c>
      <c r="H3584">
        <v>690872.40799797606</v>
      </c>
    </row>
    <row r="3585" spans="1:8" x14ac:dyDescent="0.25">
      <c r="A3585" t="s">
        <v>575</v>
      </c>
      <c r="B3585">
        <v>47092</v>
      </c>
      <c r="C3585" t="b">
        <v>0</v>
      </c>
      <c r="D3585">
        <v>900000</v>
      </c>
      <c r="F3585" t="s">
        <v>1754</v>
      </c>
      <c r="G3585">
        <v>1.0199892409185E-2</v>
      </c>
      <c r="H3585">
        <v>531721.70128921897</v>
      </c>
    </row>
    <row r="3586" spans="1:8" x14ac:dyDescent="0.25">
      <c r="A3586" t="s">
        <v>1238</v>
      </c>
      <c r="F3586" t="s">
        <v>9</v>
      </c>
    </row>
    <row r="3587" spans="1:8" x14ac:dyDescent="0.25">
      <c r="A3587" t="s">
        <v>1238</v>
      </c>
      <c r="B3587">
        <v>46265</v>
      </c>
      <c r="C3587">
        <v>15190</v>
      </c>
      <c r="D3587" t="b">
        <v>1</v>
      </c>
      <c r="E3587">
        <v>46265</v>
      </c>
      <c r="F3587" t="s">
        <v>1744</v>
      </c>
      <c r="G3587">
        <v>0</v>
      </c>
      <c r="H3587">
        <v>6492.5541137326099</v>
      </c>
    </row>
    <row r="3588" spans="1:8" x14ac:dyDescent="0.25">
      <c r="A3588" t="s">
        <v>1238</v>
      </c>
      <c r="B3588">
        <v>47157</v>
      </c>
      <c r="C3588">
        <v>900000</v>
      </c>
      <c r="D3588" t="b">
        <v>0</v>
      </c>
      <c r="E3588">
        <v>13219</v>
      </c>
      <c r="F3588" t="s">
        <v>1745</v>
      </c>
      <c r="G3588">
        <v>1.89155374599741E-2</v>
      </c>
      <c r="H3588">
        <v>354988.40771022398</v>
      </c>
    </row>
    <row r="3589" spans="1:8" x14ac:dyDescent="0.25">
      <c r="A3589" t="s">
        <v>1238</v>
      </c>
      <c r="B3589">
        <v>46265</v>
      </c>
      <c r="C3589">
        <v>10260</v>
      </c>
      <c r="D3589" t="b">
        <v>1</v>
      </c>
      <c r="E3589">
        <v>46265</v>
      </c>
      <c r="F3589" t="s">
        <v>1746</v>
      </c>
      <c r="G3589">
        <v>0</v>
      </c>
      <c r="H3589">
        <v>4558.7296733212297</v>
      </c>
    </row>
    <row r="3590" spans="1:8" x14ac:dyDescent="0.25">
      <c r="A3590" t="s">
        <v>1238</v>
      </c>
      <c r="B3590">
        <v>204846</v>
      </c>
      <c r="C3590">
        <v>900000</v>
      </c>
      <c r="D3590" t="b">
        <v>0</v>
      </c>
      <c r="E3590">
        <v>46264</v>
      </c>
      <c r="F3590" t="s">
        <v>1747</v>
      </c>
      <c r="G3590">
        <v>0.77414740829696504</v>
      </c>
      <c r="H3590">
        <v>796082.49211131304</v>
      </c>
    </row>
    <row r="3591" spans="1:8" x14ac:dyDescent="0.25">
      <c r="A3591" t="s">
        <v>1238</v>
      </c>
      <c r="B3591">
        <v>51435</v>
      </c>
      <c r="C3591" t="b">
        <v>0</v>
      </c>
      <c r="D3591">
        <v>900000</v>
      </c>
      <c r="F3591" t="s">
        <v>1752</v>
      </c>
      <c r="G3591">
        <v>9.4079906678331895E-2</v>
      </c>
      <c r="H3591">
        <v>572621.66564442299</v>
      </c>
    </row>
    <row r="3592" spans="1:8" x14ac:dyDescent="0.25">
      <c r="A3592" t="s">
        <v>1238</v>
      </c>
      <c r="B3592">
        <v>46596</v>
      </c>
      <c r="C3592" t="b">
        <v>0</v>
      </c>
      <c r="D3592">
        <v>900000</v>
      </c>
      <c r="F3592" t="s">
        <v>1753</v>
      </c>
      <c r="G3592">
        <v>0</v>
      </c>
      <c r="H3592">
        <v>703915.53913714201</v>
      </c>
    </row>
    <row r="3593" spans="1:8" x14ac:dyDescent="0.25">
      <c r="A3593" t="s">
        <v>1238</v>
      </c>
      <c r="B3593">
        <v>47105.666666666701</v>
      </c>
      <c r="C3593" t="b">
        <v>0</v>
      </c>
      <c r="D3593">
        <v>900000</v>
      </c>
      <c r="F3593" t="s">
        <v>1754</v>
      </c>
      <c r="G3593">
        <v>1.0819646610103499E-2</v>
      </c>
      <c r="H3593">
        <v>541806.45992756099</v>
      </c>
    </row>
    <row r="3594" spans="1:8" x14ac:dyDescent="0.25">
      <c r="A3594" t="s">
        <v>801</v>
      </c>
      <c r="F3594" t="s">
        <v>9</v>
      </c>
    </row>
    <row r="3595" spans="1:8" x14ac:dyDescent="0.25">
      <c r="A3595" t="s">
        <v>801</v>
      </c>
      <c r="B3595">
        <v>46366</v>
      </c>
      <c r="C3595">
        <v>4160</v>
      </c>
      <c r="D3595" t="b">
        <v>1</v>
      </c>
      <c r="E3595">
        <v>46366</v>
      </c>
      <c r="F3595" t="s">
        <v>1744</v>
      </c>
      <c r="G3595">
        <v>0</v>
      </c>
      <c r="H3595">
        <v>2165.2990148485801</v>
      </c>
    </row>
    <row r="3596" spans="1:8" x14ac:dyDescent="0.25">
      <c r="A3596" t="s">
        <v>801</v>
      </c>
      <c r="B3596">
        <v>47631</v>
      </c>
      <c r="C3596">
        <v>900000</v>
      </c>
      <c r="D3596" t="b">
        <v>0</v>
      </c>
      <c r="E3596">
        <v>13260</v>
      </c>
      <c r="F3596" t="s">
        <v>1745</v>
      </c>
      <c r="G3596">
        <v>2.65583338582016E-2</v>
      </c>
      <c r="H3596">
        <v>345061.57995578903</v>
      </c>
    </row>
    <row r="3597" spans="1:8" x14ac:dyDescent="0.25">
      <c r="A3597" t="s">
        <v>801</v>
      </c>
      <c r="B3597">
        <v>46366</v>
      </c>
      <c r="C3597">
        <v>1410</v>
      </c>
      <c r="D3597" t="b">
        <v>1</v>
      </c>
      <c r="E3597">
        <v>46366</v>
      </c>
      <c r="F3597" t="s">
        <v>1746</v>
      </c>
      <c r="G3597">
        <v>0</v>
      </c>
      <c r="H3597">
        <v>1052.6543687296701</v>
      </c>
    </row>
    <row r="3598" spans="1:8" x14ac:dyDescent="0.25">
      <c r="A3598" t="s">
        <v>801</v>
      </c>
      <c r="B3598">
        <v>223155</v>
      </c>
      <c r="C3598">
        <v>900000</v>
      </c>
      <c r="D3598" t="b">
        <v>0</v>
      </c>
      <c r="E3598">
        <v>46364</v>
      </c>
      <c r="F3598" t="s">
        <v>1747</v>
      </c>
      <c r="G3598">
        <v>0.79222513499585501</v>
      </c>
      <c r="H3598">
        <v>786200.01502959302</v>
      </c>
    </row>
    <row r="3599" spans="1:8" x14ac:dyDescent="0.25">
      <c r="A3599" t="s">
        <v>801</v>
      </c>
      <c r="B3599">
        <v>51272.666666666701</v>
      </c>
      <c r="C3599" t="b">
        <v>0</v>
      </c>
      <c r="D3599">
        <v>900000</v>
      </c>
      <c r="F3599" t="s">
        <v>1752</v>
      </c>
      <c r="G3599">
        <v>8.9189821737377994E-2</v>
      </c>
      <c r="H3599">
        <v>530161.85143130901</v>
      </c>
    </row>
    <row r="3600" spans="1:8" x14ac:dyDescent="0.25">
      <c r="A3600" t="s">
        <v>801</v>
      </c>
      <c r="B3600">
        <v>46699.666666666701</v>
      </c>
      <c r="C3600" t="b">
        <v>0</v>
      </c>
      <c r="D3600">
        <v>900000</v>
      </c>
      <c r="F3600" t="s">
        <v>1753</v>
      </c>
      <c r="G3600">
        <v>0</v>
      </c>
      <c r="H3600">
        <v>652749.24405221897</v>
      </c>
    </row>
    <row r="3601" spans="1:8" x14ac:dyDescent="0.25">
      <c r="A3601" t="s">
        <v>801</v>
      </c>
      <c r="B3601">
        <v>47158.333333333299</v>
      </c>
      <c r="C3601" t="b">
        <v>0</v>
      </c>
      <c r="D3601">
        <v>900000</v>
      </c>
      <c r="F3601" t="s">
        <v>1754</v>
      </c>
      <c r="G3601">
        <v>9.7261000176710501E-3</v>
      </c>
      <c r="H3601">
        <v>506840.03596487001</v>
      </c>
    </row>
    <row r="3602" spans="1:8" x14ac:dyDescent="0.25">
      <c r="A3602" t="s">
        <v>762</v>
      </c>
      <c r="F3602" t="s">
        <v>9</v>
      </c>
    </row>
    <row r="3603" spans="1:8" x14ac:dyDescent="0.25">
      <c r="A3603" t="s">
        <v>762</v>
      </c>
      <c r="B3603">
        <v>101230</v>
      </c>
      <c r="C3603">
        <v>23100</v>
      </c>
      <c r="D3603" t="b">
        <v>1</v>
      </c>
      <c r="E3603">
        <v>101230</v>
      </c>
      <c r="F3603" t="s">
        <v>1744</v>
      </c>
      <c r="G3603">
        <v>0</v>
      </c>
      <c r="H3603">
        <v>10527.054817673899</v>
      </c>
    </row>
    <row r="3604" spans="1:8" x14ac:dyDescent="0.25">
      <c r="A3604" t="s">
        <v>762</v>
      </c>
      <c r="B3604">
        <v>104235</v>
      </c>
      <c r="C3604">
        <v>900000</v>
      </c>
      <c r="D3604" t="b">
        <v>0</v>
      </c>
      <c r="E3604">
        <v>24864</v>
      </c>
      <c r="F3604" t="s">
        <v>1745</v>
      </c>
      <c r="G3604">
        <v>2.8829088118194499E-2</v>
      </c>
      <c r="H3604">
        <v>335904.81065082102</v>
      </c>
    </row>
    <row r="3605" spans="1:8" x14ac:dyDescent="0.25">
      <c r="A3605" t="s">
        <v>762</v>
      </c>
      <c r="B3605">
        <v>101230</v>
      </c>
      <c r="C3605">
        <v>20800</v>
      </c>
      <c r="D3605" t="b">
        <v>1</v>
      </c>
      <c r="E3605">
        <v>101230</v>
      </c>
      <c r="F3605" t="s">
        <v>1746</v>
      </c>
      <c r="G3605">
        <v>0</v>
      </c>
      <c r="H3605">
        <v>9572.5641821384397</v>
      </c>
    </row>
    <row r="3606" spans="1:8" x14ac:dyDescent="0.25">
      <c r="A3606" t="s">
        <v>762</v>
      </c>
      <c r="B3606">
        <v>541702</v>
      </c>
      <c r="C3606">
        <v>900000</v>
      </c>
      <c r="D3606" t="b">
        <v>0</v>
      </c>
      <c r="E3606">
        <v>101228</v>
      </c>
      <c r="F3606" t="s">
        <v>1747</v>
      </c>
      <c r="G3606">
        <v>0.81312603608626099</v>
      </c>
      <c r="H3606">
        <v>855720.95507476397</v>
      </c>
    </row>
    <row r="3607" spans="1:8" x14ac:dyDescent="0.25">
      <c r="A3607" t="s">
        <v>762</v>
      </c>
      <c r="B3607">
        <v>115799</v>
      </c>
      <c r="C3607" t="b">
        <v>0</v>
      </c>
      <c r="D3607">
        <v>900000</v>
      </c>
      <c r="F3607" t="s">
        <v>1752</v>
      </c>
      <c r="G3607">
        <v>0.11588758682429599</v>
      </c>
      <c r="H3607">
        <v>549258.30629725696</v>
      </c>
    </row>
    <row r="3608" spans="1:8" x14ac:dyDescent="0.25">
      <c r="A3608" t="s">
        <v>762</v>
      </c>
      <c r="B3608">
        <v>102379.33333333299</v>
      </c>
      <c r="C3608" t="b">
        <v>0</v>
      </c>
      <c r="D3608">
        <v>900000</v>
      </c>
      <c r="F3608" t="s">
        <v>1753</v>
      </c>
      <c r="G3608">
        <v>0</v>
      </c>
      <c r="H3608">
        <v>688860.65981048404</v>
      </c>
    </row>
    <row r="3609" spans="1:8" x14ac:dyDescent="0.25">
      <c r="A3609" t="s">
        <v>762</v>
      </c>
      <c r="B3609">
        <v>102921</v>
      </c>
      <c r="C3609" t="b">
        <v>0</v>
      </c>
      <c r="D3609">
        <v>900000</v>
      </c>
      <c r="F3609" t="s">
        <v>1754</v>
      </c>
      <c r="G3609">
        <v>5.2629362974191398E-3</v>
      </c>
      <c r="H3609">
        <v>542525.330468292</v>
      </c>
    </row>
    <row r="3610" spans="1:8" x14ac:dyDescent="0.25">
      <c r="A3610" t="s">
        <v>1024</v>
      </c>
      <c r="F3610" t="s">
        <v>9</v>
      </c>
    </row>
    <row r="3611" spans="1:8" x14ac:dyDescent="0.25">
      <c r="A3611" t="s">
        <v>1024</v>
      </c>
      <c r="B3611">
        <v>102763</v>
      </c>
      <c r="C3611">
        <v>25560</v>
      </c>
      <c r="D3611" t="b">
        <v>1</v>
      </c>
      <c r="E3611">
        <v>102763</v>
      </c>
      <c r="F3611" t="s">
        <v>1744</v>
      </c>
      <c r="G3611">
        <v>0</v>
      </c>
      <c r="H3611">
        <v>11233.4080538853</v>
      </c>
    </row>
    <row r="3612" spans="1:8" x14ac:dyDescent="0.25">
      <c r="A3612" t="s">
        <v>1024</v>
      </c>
      <c r="B3612">
        <v>105105</v>
      </c>
      <c r="C3612">
        <v>900000</v>
      </c>
      <c r="D3612" t="b">
        <v>0</v>
      </c>
      <c r="E3612">
        <v>25362</v>
      </c>
      <c r="F3612" t="s">
        <v>1745</v>
      </c>
      <c r="G3612">
        <v>2.22824794253366E-2</v>
      </c>
      <c r="H3612">
        <v>336877.42091338802</v>
      </c>
    </row>
    <row r="3613" spans="1:8" x14ac:dyDescent="0.25">
      <c r="A3613" t="s">
        <v>1024</v>
      </c>
      <c r="B3613">
        <v>102763</v>
      </c>
      <c r="C3613">
        <v>88530</v>
      </c>
      <c r="D3613" t="b">
        <v>1</v>
      </c>
      <c r="E3613">
        <v>102763</v>
      </c>
      <c r="F3613" t="s">
        <v>1746</v>
      </c>
      <c r="G3613">
        <v>0</v>
      </c>
      <c r="H3613">
        <v>34044.245652802398</v>
      </c>
    </row>
    <row r="3614" spans="1:8" x14ac:dyDescent="0.25">
      <c r="A3614" t="s">
        <v>1024</v>
      </c>
      <c r="B3614">
        <v>546834</v>
      </c>
      <c r="C3614">
        <v>900000</v>
      </c>
      <c r="D3614" t="b">
        <v>0</v>
      </c>
      <c r="E3614">
        <v>102760</v>
      </c>
      <c r="F3614" t="s">
        <v>1747</v>
      </c>
      <c r="G3614">
        <v>0.81207642538686298</v>
      </c>
      <c r="H3614">
        <v>870916.19389655499</v>
      </c>
    </row>
    <row r="3615" spans="1:8" x14ac:dyDescent="0.25">
      <c r="A3615" t="s">
        <v>1024</v>
      </c>
      <c r="B3615">
        <v>117428.33333333299</v>
      </c>
      <c r="C3615" t="b">
        <v>0</v>
      </c>
      <c r="D3615">
        <v>900000</v>
      </c>
      <c r="F3615" t="s">
        <v>1752</v>
      </c>
      <c r="G3615">
        <v>0.11376868160722101</v>
      </c>
      <c r="H3615">
        <v>559552.538846015</v>
      </c>
    </row>
    <row r="3616" spans="1:8" x14ac:dyDescent="0.25">
      <c r="A3616" t="s">
        <v>1024</v>
      </c>
      <c r="B3616">
        <v>104068.66666666701</v>
      </c>
      <c r="C3616" t="b">
        <v>0</v>
      </c>
      <c r="D3616">
        <v>900000</v>
      </c>
      <c r="F3616" t="s">
        <v>1753</v>
      </c>
      <c r="G3616">
        <v>0</v>
      </c>
      <c r="H3616">
        <v>711837.85405099695</v>
      </c>
    </row>
    <row r="3617" spans="1:8" x14ac:dyDescent="0.25">
      <c r="A3617" t="s">
        <v>1024</v>
      </c>
      <c r="B3617">
        <v>104545.33333333299</v>
      </c>
      <c r="C3617" t="b">
        <v>0</v>
      </c>
      <c r="D3617">
        <v>900000</v>
      </c>
      <c r="F3617" t="s">
        <v>1754</v>
      </c>
      <c r="G3617">
        <v>4.5594255761455304E-3</v>
      </c>
      <c r="H3617">
        <v>550507.789759084</v>
      </c>
    </row>
    <row r="3618" spans="1:8" x14ac:dyDescent="0.25">
      <c r="A3618" t="s">
        <v>103</v>
      </c>
      <c r="F3618" t="s">
        <v>9</v>
      </c>
    </row>
    <row r="3619" spans="1:8" x14ac:dyDescent="0.25">
      <c r="A3619" t="s">
        <v>103</v>
      </c>
      <c r="B3619">
        <v>100557</v>
      </c>
      <c r="C3619">
        <v>28480</v>
      </c>
      <c r="D3619" t="b">
        <v>1</v>
      </c>
      <c r="E3619">
        <v>100557</v>
      </c>
      <c r="F3619" t="s">
        <v>1744</v>
      </c>
      <c r="G3619">
        <v>0</v>
      </c>
      <c r="H3619">
        <v>13311.092037488301</v>
      </c>
    </row>
    <row r="3620" spans="1:8" x14ac:dyDescent="0.25">
      <c r="A3620" t="s">
        <v>103</v>
      </c>
      <c r="B3620">
        <v>102740</v>
      </c>
      <c r="C3620">
        <v>900000</v>
      </c>
      <c r="D3620" t="b">
        <v>0</v>
      </c>
      <c r="E3620">
        <v>24143</v>
      </c>
      <c r="F3620" t="s">
        <v>1745</v>
      </c>
      <c r="G3620">
        <v>2.1247810005840001E-2</v>
      </c>
      <c r="H3620">
        <v>377021.36361211399</v>
      </c>
    </row>
    <row r="3621" spans="1:8" x14ac:dyDescent="0.25">
      <c r="A3621" t="s">
        <v>103</v>
      </c>
      <c r="B3621">
        <v>100557</v>
      </c>
      <c r="C3621">
        <v>71140</v>
      </c>
      <c r="D3621" t="b">
        <v>1</v>
      </c>
      <c r="E3621">
        <v>100557</v>
      </c>
      <c r="F3621" t="s">
        <v>1746</v>
      </c>
      <c r="G3621">
        <v>0</v>
      </c>
      <c r="H3621">
        <v>30845.8353274451</v>
      </c>
    </row>
    <row r="3622" spans="1:8" x14ac:dyDescent="0.25">
      <c r="A3622" t="s">
        <v>103</v>
      </c>
      <c r="F3622" t="s">
        <v>1747</v>
      </c>
    </row>
    <row r="3623" spans="1:8" x14ac:dyDescent="0.25">
      <c r="A3623" t="s">
        <v>103</v>
      </c>
      <c r="B3623">
        <v>114560</v>
      </c>
      <c r="C3623" t="b">
        <v>0</v>
      </c>
      <c r="D3623">
        <v>900000</v>
      </c>
      <c r="F3623" t="s">
        <v>1752</v>
      </c>
      <c r="G3623">
        <v>0.116521182495345</v>
      </c>
      <c r="H3623">
        <v>528459.77186950005</v>
      </c>
    </row>
    <row r="3624" spans="1:8" x14ac:dyDescent="0.25">
      <c r="A3624" t="s">
        <v>103</v>
      </c>
      <c r="B3624">
        <v>101211.33333333299</v>
      </c>
      <c r="C3624" t="b">
        <v>0</v>
      </c>
      <c r="D3624">
        <v>900000</v>
      </c>
      <c r="F3624" t="s">
        <v>1753</v>
      </c>
      <c r="G3624">
        <v>0</v>
      </c>
      <c r="H3624">
        <v>660074.45147514797</v>
      </c>
    </row>
    <row r="3625" spans="1:8" x14ac:dyDescent="0.25">
      <c r="A3625" t="s">
        <v>103</v>
      </c>
      <c r="B3625">
        <v>102504.33333333299</v>
      </c>
      <c r="C3625" t="b">
        <v>0</v>
      </c>
      <c r="D3625">
        <v>900000</v>
      </c>
      <c r="F3625" t="s">
        <v>1754</v>
      </c>
      <c r="G3625">
        <v>1.26141008672804E-2</v>
      </c>
      <c r="H3625">
        <v>522197.38680441497</v>
      </c>
    </row>
    <row r="3626" spans="1:8" x14ac:dyDescent="0.25">
      <c r="A3626" t="s">
        <v>929</v>
      </c>
      <c r="F3626" t="s">
        <v>9</v>
      </c>
    </row>
    <row r="3627" spans="1:8" x14ac:dyDescent="0.25">
      <c r="A3627" t="s">
        <v>929</v>
      </c>
      <c r="B3627">
        <v>102233</v>
      </c>
      <c r="C3627">
        <v>17210</v>
      </c>
      <c r="D3627" t="b">
        <v>1</v>
      </c>
      <c r="E3627">
        <v>102233</v>
      </c>
      <c r="F3627" t="s">
        <v>1744</v>
      </c>
      <c r="G3627">
        <v>0</v>
      </c>
      <c r="H3627">
        <v>8141.02159229072</v>
      </c>
    </row>
    <row r="3628" spans="1:8" x14ac:dyDescent="0.25">
      <c r="A3628" t="s">
        <v>929</v>
      </c>
      <c r="B3628">
        <v>105257</v>
      </c>
      <c r="C3628">
        <v>901160</v>
      </c>
      <c r="D3628" t="b">
        <v>0</v>
      </c>
      <c r="E3628">
        <v>25591</v>
      </c>
      <c r="F3628" t="s">
        <v>1745</v>
      </c>
      <c r="G3628">
        <v>2.8729680686320199E-2</v>
      </c>
      <c r="H3628">
        <v>339936.67449903197</v>
      </c>
    </row>
    <row r="3629" spans="1:8" x14ac:dyDescent="0.25">
      <c r="A3629" t="s">
        <v>929</v>
      </c>
      <c r="B3629">
        <v>102233</v>
      </c>
      <c r="C3629">
        <v>72080</v>
      </c>
      <c r="D3629" t="b">
        <v>1</v>
      </c>
      <c r="E3629">
        <v>102233</v>
      </c>
      <c r="F3629" t="s">
        <v>1746</v>
      </c>
      <c r="G3629">
        <v>0</v>
      </c>
      <c r="H3629">
        <v>28314.048205520801</v>
      </c>
    </row>
    <row r="3630" spans="1:8" x14ac:dyDescent="0.25">
      <c r="A3630" t="s">
        <v>929</v>
      </c>
      <c r="B3630">
        <v>546333</v>
      </c>
      <c r="C3630">
        <v>900000</v>
      </c>
      <c r="D3630" t="b">
        <v>0</v>
      </c>
      <c r="E3630">
        <v>102230</v>
      </c>
      <c r="F3630" t="s">
        <v>1747</v>
      </c>
      <c r="G3630">
        <v>0.81287419943514305</v>
      </c>
      <c r="H3630">
        <v>963686.76771963795</v>
      </c>
    </row>
    <row r="3631" spans="1:8" x14ac:dyDescent="0.25">
      <c r="A3631" t="s">
        <v>929</v>
      </c>
      <c r="B3631">
        <v>116987.33333333299</v>
      </c>
      <c r="C3631" t="b">
        <v>0</v>
      </c>
      <c r="D3631">
        <v>900000</v>
      </c>
      <c r="F3631" t="s">
        <v>1752</v>
      </c>
      <c r="G3631">
        <v>0.119585596161408</v>
      </c>
      <c r="H3631">
        <v>552900.36546581006</v>
      </c>
    </row>
    <row r="3632" spans="1:8" x14ac:dyDescent="0.25">
      <c r="A3632" t="s">
        <v>929</v>
      </c>
      <c r="B3632">
        <v>102997.33333333299</v>
      </c>
      <c r="C3632" t="b">
        <v>0</v>
      </c>
      <c r="D3632">
        <v>900000</v>
      </c>
      <c r="F3632" t="s">
        <v>1753</v>
      </c>
      <c r="G3632">
        <v>0</v>
      </c>
      <c r="H3632">
        <v>691157.77556028101</v>
      </c>
    </row>
    <row r="3633" spans="1:8" x14ac:dyDescent="0.25">
      <c r="A3633" t="s">
        <v>929</v>
      </c>
      <c r="B3633">
        <v>103858</v>
      </c>
      <c r="C3633" t="b">
        <v>0</v>
      </c>
      <c r="D3633">
        <v>900000</v>
      </c>
      <c r="F3633" t="s">
        <v>1754</v>
      </c>
      <c r="G3633">
        <v>8.2869559077458597E-3</v>
      </c>
      <c r="H3633">
        <v>542147.86374035699</v>
      </c>
    </row>
    <row r="3634" spans="1:8" x14ac:dyDescent="0.25">
      <c r="A3634" t="s">
        <v>936</v>
      </c>
      <c r="F3634" t="s">
        <v>9</v>
      </c>
    </row>
    <row r="3635" spans="1:8" x14ac:dyDescent="0.25">
      <c r="A3635" t="s">
        <v>936</v>
      </c>
      <c r="B3635">
        <v>101999</v>
      </c>
      <c r="C3635">
        <v>14480</v>
      </c>
      <c r="D3635" t="b">
        <v>1</v>
      </c>
      <c r="E3635">
        <v>101999</v>
      </c>
      <c r="F3635" t="s">
        <v>1744</v>
      </c>
      <c r="G3635">
        <v>0</v>
      </c>
      <c r="H3635">
        <v>7584.1375419747701</v>
      </c>
    </row>
    <row r="3636" spans="1:8" x14ac:dyDescent="0.25">
      <c r="A3636" t="s">
        <v>936</v>
      </c>
      <c r="B3636">
        <v>105694</v>
      </c>
      <c r="C3636">
        <v>900000</v>
      </c>
      <c r="D3636" t="b">
        <v>0</v>
      </c>
      <c r="E3636">
        <v>24952</v>
      </c>
      <c r="F3636" t="s">
        <v>1745</v>
      </c>
      <c r="G3636">
        <v>3.4959411130243902E-2</v>
      </c>
      <c r="H3636">
        <v>333917.69211024698</v>
      </c>
    </row>
    <row r="3637" spans="1:8" x14ac:dyDescent="0.25">
      <c r="A3637" t="s">
        <v>936</v>
      </c>
      <c r="B3637">
        <v>101999</v>
      </c>
      <c r="C3637">
        <v>140540</v>
      </c>
      <c r="D3637" t="b">
        <v>1</v>
      </c>
      <c r="E3637">
        <v>101999</v>
      </c>
      <c r="F3637" t="s">
        <v>1746</v>
      </c>
      <c r="G3637">
        <v>0</v>
      </c>
      <c r="H3637">
        <v>52253.082515308401</v>
      </c>
    </row>
    <row r="3638" spans="1:8" x14ac:dyDescent="0.25">
      <c r="A3638" t="s">
        <v>936</v>
      </c>
      <c r="B3638">
        <v>566583</v>
      </c>
      <c r="C3638">
        <v>900000</v>
      </c>
      <c r="D3638" t="b">
        <v>0</v>
      </c>
      <c r="E3638">
        <v>101996</v>
      </c>
      <c r="F3638" t="s">
        <v>1747</v>
      </c>
      <c r="G3638">
        <v>0.81997518457136898</v>
      </c>
      <c r="H3638">
        <v>860342.34286836896</v>
      </c>
    </row>
    <row r="3639" spans="1:8" x14ac:dyDescent="0.25">
      <c r="A3639" t="s">
        <v>936</v>
      </c>
      <c r="B3639">
        <v>116761</v>
      </c>
      <c r="C3639" t="b">
        <v>0</v>
      </c>
      <c r="D3639">
        <v>900000</v>
      </c>
      <c r="F3639" t="s">
        <v>1752</v>
      </c>
      <c r="G3639">
        <v>0.11780474644787201</v>
      </c>
      <c r="H3639">
        <v>563742.18425414898</v>
      </c>
    </row>
    <row r="3640" spans="1:8" x14ac:dyDescent="0.25">
      <c r="A3640" t="s">
        <v>936</v>
      </c>
      <c r="B3640">
        <v>103006</v>
      </c>
      <c r="C3640" t="b">
        <v>0</v>
      </c>
      <c r="D3640">
        <v>900000</v>
      </c>
      <c r="F3640" t="s">
        <v>1753</v>
      </c>
      <c r="G3640">
        <v>0</v>
      </c>
      <c r="H3640">
        <v>725917.34488662996</v>
      </c>
    </row>
    <row r="3641" spans="1:8" x14ac:dyDescent="0.25">
      <c r="A3641" t="s">
        <v>936</v>
      </c>
      <c r="B3641">
        <v>103500.66666666701</v>
      </c>
      <c r="C3641" t="b">
        <v>0</v>
      </c>
      <c r="D3641">
        <v>900000</v>
      </c>
      <c r="F3641" t="s">
        <v>1754</v>
      </c>
      <c r="G3641">
        <v>4.7793572988258396E-3</v>
      </c>
      <c r="H3641">
        <v>550261.56248674798</v>
      </c>
    </row>
    <row r="3642" spans="1:8" x14ac:dyDescent="0.25">
      <c r="A3642" t="s">
        <v>842</v>
      </c>
      <c r="F3642" t="s">
        <v>9</v>
      </c>
    </row>
    <row r="3643" spans="1:8" x14ac:dyDescent="0.25">
      <c r="A3643" t="s">
        <v>842</v>
      </c>
      <c r="B3643">
        <v>101527</v>
      </c>
      <c r="C3643">
        <v>52980</v>
      </c>
      <c r="D3643" t="b">
        <v>1</v>
      </c>
      <c r="E3643">
        <v>101527</v>
      </c>
      <c r="F3643" t="s">
        <v>1744</v>
      </c>
      <c r="G3643">
        <v>0</v>
      </c>
      <c r="H3643">
        <v>20688.438171086498</v>
      </c>
    </row>
    <row r="3644" spans="1:8" x14ac:dyDescent="0.25">
      <c r="A3644" t="s">
        <v>842</v>
      </c>
      <c r="B3644">
        <v>104813</v>
      </c>
      <c r="C3644">
        <v>900000</v>
      </c>
      <c r="D3644" t="b">
        <v>0</v>
      </c>
      <c r="E3644">
        <v>25106</v>
      </c>
      <c r="F3644" t="s">
        <v>1745</v>
      </c>
      <c r="G3644">
        <v>3.1351072863099003E-2</v>
      </c>
      <c r="H3644">
        <v>329198.98023630597</v>
      </c>
    </row>
    <row r="3645" spans="1:8" x14ac:dyDescent="0.25">
      <c r="A3645" t="s">
        <v>842</v>
      </c>
      <c r="B3645">
        <v>101527</v>
      </c>
      <c r="C3645">
        <v>92170</v>
      </c>
      <c r="D3645" t="b">
        <v>1</v>
      </c>
      <c r="E3645">
        <v>101527</v>
      </c>
      <c r="F3645" t="s">
        <v>1746</v>
      </c>
      <c r="G3645">
        <v>0</v>
      </c>
      <c r="H3645">
        <v>34589.491795215297</v>
      </c>
    </row>
    <row r="3646" spans="1:8" x14ac:dyDescent="0.25">
      <c r="A3646" t="s">
        <v>842</v>
      </c>
      <c r="B3646">
        <v>577938</v>
      </c>
      <c r="C3646">
        <v>900000</v>
      </c>
      <c r="D3646" t="b">
        <v>0</v>
      </c>
      <c r="E3646">
        <v>101523</v>
      </c>
      <c r="F3646" t="s">
        <v>1747</v>
      </c>
      <c r="G3646">
        <v>0.82432890725302699</v>
      </c>
      <c r="H3646">
        <v>871900.60250748298</v>
      </c>
    </row>
    <row r="3647" spans="1:8" x14ac:dyDescent="0.25">
      <c r="A3647" t="s">
        <v>842</v>
      </c>
      <c r="B3647">
        <v>115963.33333333299</v>
      </c>
      <c r="C3647" t="b">
        <v>0</v>
      </c>
      <c r="D3647">
        <v>900000</v>
      </c>
      <c r="F3647" t="s">
        <v>1752</v>
      </c>
      <c r="G3647">
        <v>0.115200206961971</v>
      </c>
      <c r="H3647">
        <v>534786.12675389496</v>
      </c>
    </row>
    <row r="3648" spans="1:8" x14ac:dyDescent="0.25">
      <c r="A3648" t="s">
        <v>842</v>
      </c>
      <c r="B3648">
        <v>102604.33333333299</v>
      </c>
      <c r="C3648" t="b">
        <v>0</v>
      </c>
      <c r="D3648">
        <v>900000</v>
      </c>
      <c r="F3648" t="s">
        <v>1753</v>
      </c>
      <c r="G3648">
        <v>0</v>
      </c>
      <c r="H3648">
        <v>661368.76231737505</v>
      </c>
    </row>
    <row r="3649" spans="1:8" x14ac:dyDescent="0.25">
      <c r="A3649" t="s">
        <v>842</v>
      </c>
      <c r="B3649">
        <v>103723.33333333299</v>
      </c>
      <c r="C3649" t="b">
        <v>0</v>
      </c>
      <c r="D3649">
        <v>900000</v>
      </c>
      <c r="F3649" t="s">
        <v>1754</v>
      </c>
      <c r="G3649">
        <v>1.07883150689334E-2</v>
      </c>
      <c r="H3649">
        <v>532363.12580053601</v>
      </c>
    </row>
    <row r="3650" spans="1:8" x14ac:dyDescent="0.25">
      <c r="A3650" t="s">
        <v>321</v>
      </c>
      <c r="F3650" t="s">
        <v>9</v>
      </c>
    </row>
    <row r="3651" spans="1:8" x14ac:dyDescent="0.25">
      <c r="A3651" t="s">
        <v>321</v>
      </c>
      <c r="B3651">
        <v>102714</v>
      </c>
      <c r="C3651">
        <v>22910</v>
      </c>
      <c r="D3651" t="b">
        <v>1</v>
      </c>
      <c r="E3651">
        <v>102714</v>
      </c>
      <c r="F3651" t="s">
        <v>1744</v>
      </c>
      <c r="G3651">
        <v>0</v>
      </c>
      <c r="H3651">
        <v>10064.447518888201</v>
      </c>
    </row>
    <row r="3652" spans="1:8" x14ac:dyDescent="0.25">
      <c r="A3652" t="s">
        <v>321</v>
      </c>
      <c r="B3652">
        <v>105442</v>
      </c>
      <c r="C3652">
        <v>900000</v>
      </c>
      <c r="D3652" t="b">
        <v>0</v>
      </c>
      <c r="E3652">
        <v>25133</v>
      </c>
      <c r="F3652" t="s">
        <v>1745</v>
      </c>
      <c r="G3652">
        <v>2.5872043398266299E-2</v>
      </c>
      <c r="H3652">
        <v>333409.45376547001</v>
      </c>
    </row>
    <row r="3653" spans="1:8" x14ac:dyDescent="0.25">
      <c r="A3653" t="s">
        <v>321</v>
      </c>
      <c r="B3653">
        <v>102714</v>
      </c>
      <c r="C3653">
        <v>107650</v>
      </c>
      <c r="D3653" t="b">
        <v>1</v>
      </c>
      <c r="E3653">
        <v>102714</v>
      </c>
      <c r="F3653" t="s">
        <v>1746</v>
      </c>
      <c r="G3653">
        <v>0</v>
      </c>
      <c r="H3653">
        <v>40564.196117226798</v>
      </c>
    </row>
    <row r="3654" spans="1:8" x14ac:dyDescent="0.25">
      <c r="A3654" t="s">
        <v>321</v>
      </c>
      <c r="B3654">
        <v>570365</v>
      </c>
      <c r="C3654">
        <v>900000</v>
      </c>
      <c r="D3654" t="b">
        <v>0</v>
      </c>
      <c r="E3654">
        <v>102712</v>
      </c>
      <c r="F3654" t="s">
        <v>1747</v>
      </c>
      <c r="G3654">
        <v>0.81991531738448198</v>
      </c>
      <c r="H3654">
        <v>988809.44297844497</v>
      </c>
    </row>
    <row r="3655" spans="1:8" x14ac:dyDescent="0.25">
      <c r="A3655" t="s">
        <v>321</v>
      </c>
      <c r="B3655">
        <v>117215.66666666701</v>
      </c>
      <c r="C3655" t="b">
        <v>0</v>
      </c>
      <c r="D3655">
        <v>900000</v>
      </c>
      <c r="F3655" t="s">
        <v>1752</v>
      </c>
      <c r="G3655">
        <v>0.111779710903264</v>
      </c>
      <c r="H3655">
        <v>540950.18357962195</v>
      </c>
    </row>
    <row r="3656" spans="1:8" x14ac:dyDescent="0.25">
      <c r="A3656" t="s">
        <v>321</v>
      </c>
      <c r="B3656">
        <v>104113.33333333299</v>
      </c>
      <c r="C3656" t="b">
        <v>0</v>
      </c>
      <c r="D3656">
        <v>900000</v>
      </c>
      <c r="F3656" t="s">
        <v>1753</v>
      </c>
      <c r="G3656">
        <v>0</v>
      </c>
      <c r="H3656">
        <v>689048.62884337199</v>
      </c>
    </row>
    <row r="3657" spans="1:8" x14ac:dyDescent="0.25">
      <c r="A3657" t="s">
        <v>321</v>
      </c>
      <c r="B3657">
        <v>104502.33333333299</v>
      </c>
      <c r="C3657" t="b">
        <v>0</v>
      </c>
      <c r="D3657">
        <v>900000</v>
      </c>
      <c r="F3657" t="s">
        <v>1754</v>
      </c>
      <c r="G3657">
        <v>3.7224049223780801E-3</v>
      </c>
      <c r="H3657">
        <v>533769.22386248899</v>
      </c>
    </row>
    <row r="3658" spans="1:8" x14ac:dyDescent="0.25">
      <c r="A3658" t="s">
        <v>325</v>
      </c>
      <c r="F3658" t="s">
        <v>9</v>
      </c>
    </row>
    <row r="3659" spans="1:8" x14ac:dyDescent="0.25">
      <c r="A3659" t="s">
        <v>325</v>
      </c>
      <c r="B3659">
        <v>104075</v>
      </c>
      <c r="C3659">
        <v>25010</v>
      </c>
      <c r="D3659" t="b">
        <v>1</v>
      </c>
      <c r="E3659">
        <v>104075</v>
      </c>
      <c r="F3659" t="s">
        <v>1744</v>
      </c>
      <c r="G3659">
        <v>0</v>
      </c>
      <c r="H3659">
        <v>11059.0464990649</v>
      </c>
    </row>
    <row r="3660" spans="1:8" x14ac:dyDescent="0.25">
      <c r="A3660" t="s">
        <v>325</v>
      </c>
      <c r="B3660">
        <v>107692</v>
      </c>
      <c r="C3660">
        <v>900000</v>
      </c>
      <c r="D3660" t="b">
        <v>0</v>
      </c>
      <c r="E3660">
        <v>25733</v>
      </c>
      <c r="F3660" t="s">
        <v>1745</v>
      </c>
      <c r="G3660">
        <v>3.3586524532927202E-2</v>
      </c>
      <c r="H3660">
        <v>333227.06501255202</v>
      </c>
    </row>
    <row r="3661" spans="1:8" x14ac:dyDescent="0.25">
      <c r="A3661" t="s">
        <v>325</v>
      </c>
      <c r="B3661">
        <v>104075</v>
      </c>
      <c r="C3661">
        <v>41690</v>
      </c>
      <c r="D3661" t="b">
        <v>1</v>
      </c>
      <c r="E3661">
        <v>104075</v>
      </c>
      <c r="F3661" t="s">
        <v>1746</v>
      </c>
      <c r="G3661">
        <v>0</v>
      </c>
      <c r="H3661">
        <v>16822.010094436599</v>
      </c>
    </row>
    <row r="3662" spans="1:8" x14ac:dyDescent="0.25">
      <c r="A3662" t="s">
        <v>325</v>
      </c>
      <c r="B3662">
        <v>578853</v>
      </c>
      <c r="C3662">
        <v>900000</v>
      </c>
      <c r="D3662" t="b">
        <v>0</v>
      </c>
      <c r="E3662">
        <v>104072</v>
      </c>
      <c r="F3662" t="s">
        <v>1747</v>
      </c>
      <c r="G3662">
        <v>0.82020478428892996</v>
      </c>
      <c r="H3662">
        <v>923130.98738248099</v>
      </c>
    </row>
    <row r="3663" spans="1:8" x14ac:dyDescent="0.25">
      <c r="A3663" t="s">
        <v>325</v>
      </c>
      <c r="B3663">
        <v>118642.66666666701</v>
      </c>
      <c r="C3663" t="b">
        <v>0</v>
      </c>
      <c r="D3663">
        <v>900000</v>
      </c>
      <c r="F3663" t="s">
        <v>1752</v>
      </c>
      <c r="G3663">
        <v>0.108387089523724</v>
      </c>
      <c r="H3663">
        <v>532642.94247007696</v>
      </c>
    </row>
    <row r="3664" spans="1:8" x14ac:dyDescent="0.25">
      <c r="A3664" t="s">
        <v>325</v>
      </c>
      <c r="B3664">
        <v>105783.33333333299</v>
      </c>
      <c r="C3664" t="b">
        <v>0</v>
      </c>
      <c r="D3664">
        <v>900000</v>
      </c>
      <c r="F3664" t="s">
        <v>1753</v>
      </c>
      <c r="G3664">
        <v>0</v>
      </c>
      <c r="H3664">
        <v>672170.93221108499</v>
      </c>
    </row>
    <row r="3665" spans="1:8" x14ac:dyDescent="0.25">
      <c r="A3665" t="s">
        <v>325</v>
      </c>
      <c r="B3665">
        <v>105817.66666666701</v>
      </c>
      <c r="C3665" t="b">
        <v>0</v>
      </c>
      <c r="D3665">
        <v>900000</v>
      </c>
      <c r="F3665" t="s">
        <v>1754</v>
      </c>
      <c r="G3665">
        <v>3.2445747874498799E-4</v>
      </c>
      <c r="H3665">
        <v>525952.73459295195</v>
      </c>
    </row>
    <row r="3666" spans="1:8" x14ac:dyDescent="0.25">
      <c r="A3666" t="s">
        <v>1220</v>
      </c>
      <c r="F3666" t="s">
        <v>9</v>
      </c>
    </row>
    <row r="3667" spans="1:8" x14ac:dyDescent="0.25">
      <c r="A3667" t="s">
        <v>1220</v>
      </c>
      <c r="B3667">
        <v>103137</v>
      </c>
      <c r="C3667">
        <v>30830</v>
      </c>
      <c r="D3667" t="b">
        <v>1</v>
      </c>
      <c r="E3667">
        <v>103137</v>
      </c>
      <c r="F3667" t="s">
        <v>1744</v>
      </c>
      <c r="G3667">
        <v>0</v>
      </c>
      <c r="H3667">
        <v>13397.413034558</v>
      </c>
    </row>
    <row r="3668" spans="1:8" x14ac:dyDescent="0.25">
      <c r="A3668" t="s">
        <v>1220</v>
      </c>
      <c r="B3668">
        <v>105588</v>
      </c>
      <c r="C3668">
        <v>900000</v>
      </c>
      <c r="D3668" t="b">
        <v>0</v>
      </c>
      <c r="E3668">
        <v>25497</v>
      </c>
      <c r="F3668" t="s">
        <v>1745</v>
      </c>
      <c r="G3668">
        <v>2.3212865098306699E-2</v>
      </c>
      <c r="H3668">
        <v>341741.53465708299</v>
      </c>
    </row>
    <row r="3669" spans="1:8" x14ac:dyDescent="0.25">
      <c r="A3669" t="s">
        <v>1220</v>
      </c>
      <c r="B3669">
        <v>103137</v>
      </c>
      <c r="C3669">
        <v>45230</v>
      </c>
      <c r="D3669" t="b">
        <v>1</v>
      </c>
      <c r="E3669">
        <v>103137</v>
      </c>
      <c r="F3669" t="s">
        <v>1746</v>
      </c>
      <c r="G3669">
        <v>0</v>
      </c>
      <c r="H3669">
        <v>18422.788046372301</v>
      </c>
    </row>
    <row r="3670" spans="1:8" x14ac:dyDescent="0.25">
      <c r="A3670" t="s">
        <v>1220</v>
      </c>
      <c r="B3670">
        <v>535900</v>
      </c>
      <c r="C3670">
        <v>900000</v>
      </c>
      <c r="D3670" t="b">
        <v>0</v>
      </c>
      <c r="E3670">
        <v>103134</v>
      </c>
      <c r="F3670" t="s">
        <v>1747</v>
      </c>
      <c r="G3670">
        <v>0.80754431796977</v>
      </c>
      <c r="H3670">
        <v>874727.34793438297</v>
      </c>
    </row>
    <row r="3671" spans="1:8" x14ac:dyDescent="0.25">
      <c r="A3671" t="s">
        <v>1220</v>
      </c>
      <c r="B3671">
        <v>117744.66666666701</v>
      </c>
      <c r="C3671" t="b">
        <v>0</v>
      </c>
      <c r="D3671">
        <v>900000</v>
      </c>
      <c r="F3671" t="s">
        <v>1752</v>
      </c>
      <c r="G3671">
        <v>0.116002423322783</v>
      </c>
      <c r="H3671">
        <v>530014.12818815105</v>
      </c>
    </row>
    <row r="3672" spans="1:8" x14ac:dyDescent="0.25">
      <c r="A3672" t="s">
        <v>1220</v>
      </c>
      <c r="B3672">
        <v>104086</v>
      </c>
      <c r="C3672" t="b">
        <v>0</v>
      </c>
      <c r="D3672">
        <v>900000</v>
      </c>
      <c r="F3672" t="s">
        <v>1753</v>
      </c>
      <c r="G3672">
        <v>0</v>
      </c>
      <c r="H3672">
        <v>658898.44884852297</v>
      </c>
    </row>
    <row r="3673" spans="1:8" x14ac:dyDescent="0.25">
      <c r="A3673" t="s">
        <v>1220</v>
      </c>
      <c r="B3673">
        <v>105022</v>
      </c>
      <c r="C3673" t="b">
        <v>0</v>
      </c>
      <c r="D3673">
        <v>900000</v>
      </c>
      <c r="F3673" t="s">
        <v>1754</v>
      </c>
      <c r="G3673">
        <v>8.9124183504408795E-3</v>
      </c>
      <c r="H3673">
        <v>523657.51778167998</v>
      </c>
    </row>
    <row r="3674" spans="1:8" x14ac:dyDescent="0.25">
      <c r="A3674" t="s">
        <v>659</v>
      </c>
      <c r="F3674" t="s">
        <v>9</v>
      </c>
    </row>
    <row r="3675" spans="1:8" x14ac:dyDescent="0.25">
      <c r="A3675" t="s">
        <v>659</v>
      </c>
      <c r="B3675">
        <v>101467</v>
      </c>
      <c r="C3675">
        <v>33390</v>
      </c>
      <c r="D3675" t="b">
        <v>1</v>
      </c>
      <c r="E3675">
        <v>101467</v>
      </c>
      <c r="F3675" t="s">
        <v>1744</v>
      </c>
      <c r="G3675">
        <v>0</v>
      </c>
      <c r="H3675">
        <v>13884.907519189799</v>
      </c>
    </row>
    <row r="3676" spans="1:8" x14ac:dyDescent="0.25">
      <c r="A3676" t="s">
        <v>659</v>
      </c>
      <c r="B3676">
        <v>104447</v>
      </c>
      <c r="C3676">
        <v>900000</v>
      </c>
      <c r="D3676" t="b">
        <v>0</v>
      </c>
      <c r="E3676">
        <v>25361</v>
      </c>
      <c r="F3676" t="s">
        <v>1745</v>
      </c>
      <c r="G3676">
        <v>2.8531216789376399E-2</v>
      </c>
      <c r="H3676">
        <v>333359.23925602698</v>
      </c>
    </row>
    <row r="3677" spans="1:8" x14ac:dyDescent="0.25">
      <c r="A3677" t="s">
        <v>659</v>
      </c>
      <c r="B3677">
        <v>101467</v>
      </c>
      <c r="C3677">
        <v>226870</v>
      </c>
      <c r="D3677" t="b">
        <v>1</v>
      </c>
      <c r="E3677">
        <v>101467</v>
      </c>
      <c r="F3677" t="s">
        <v>1746</v>
      </c>
      <c r="G3677">
        <v>0</v>
      </c>
      <c r="H3677">
        <v>83778.581937130803</v>
      </c>
    </row>
    <row r="3678" spans="1:8" x14ac:dyDescent="0.25">
      <c r="A3678" t="s">
        <v>659</v>
      </c>
      <c r="B3678">
        <v>554791</v>
      </c>
      <c r="C3678">
        <v>900000</v>
      </c>
      <c r="D3678" t="b">
        <v>0</v>
      </c>
      <c r="E3678">
        <v>101463</v>
      </c>
      <c r="F3678" t="s">
        <v>1747</v>
      </c>
      <c r="G3678">
        <v>0.81710770362172402</v>
      </c>
      <c r="H3678">
        <v>904873.55802809994</v>
      </c>
    </row>
    <row r="3679" spans="1:8" x14ac:dyDescent="0.25">
      <c r="A3679" t="s">
        <v>659</v>
      </c>
      <c r="B3679">
        <v>115745.66666666701</v>
      </c>
      <c r="C3679" t="b">
        <v>0</v>
      </c>
      <c r="D3679">
        <v>900000</v>
      </c>
      <c r="F3679" t="s">
        <v>1752</v>
      </c>
      <c r="G3679">
        <v>0.11377531772247799</v>
      </c>
      <c r="H3679">
        <v>529685.08726945904</v>
      </c>
    </row>
    <row r="3680" spans="1:8" x14ac:dyDescent="0.25">
      <c r="A3680" t="s">
        <v>659</v>
      </c>
      <c r="B3680">
        <v>102576.66666666701</v>
      </c>
      <c r="C3680" t="b">
        <v>0</v>
      </c>
      <c r="D3680">
        <v>900000</v>
      </c>
      <c r="F3680" t="s">
        <v>1753</v>
      </c>
      <c r="G3680">
        <v>0</v>
      </c>
      <c r="H3680">
        <v>670713.80113829102</v>
      </c>
    </row>
    <row r="3681" spans="1:8" x14ac:dyDescent="0.25">
      <c r="A3681" t="s">
        <v>659</v>
      </c>
      <c r="B3681">
        <v>103040</v>
      </c>
      <c r="C3681" t="b">
        <v>0</v>
      </c>
      <c r="D3681">
        <v>900000</v>
      </c>
      <c r="F3681" t="s">
        <v>1754</v>
      </c>
      <c r="G3681">
        <v>4.4966356107659601E-3</v>
      </c>
      <c r="H3681">
        <v>520603.18991723302</v>
      </c>
    </row>
    <row r="3682" spans="1:8" x14ac:dyDescent="0.25">
      <c r="A3682" t="s">
        <v>1336</v>
      </c>
      <c r="B3682">
        <v>31015</v>
      </c>
      <c r="C3682">
        <v>900000</v>
      </c>
      <c r="D3682" t="b">
        <v>0</v>
      </c>
      <c r="E3682">
        <v>0</v>
      </c>
      <c r="F3682" t="s">
        <v>9</v>
      </c>
      <c r="G3682">
        <v>0.62830888279864605</v>
      </c>
      <c r="H3682">
        <v>524109.28951446799</v>
      </c>
    </row>
    <row r="3683" spans="1:8" x14ac:dyDescent="0.25">
      <c r="A3683" t="s">
        <v>1336</v>
      </c>
      <c r="B3683">
        <v>11528</v>
      </c>
      <c r="C3683">
        <v>47650</v>
      </c>
      <c r="D3683" t="b">
        <v>1</v>
      </c>
      <c r="E3683">
        <v>11528</v>
      </c>
      <c r="F3683" t="s">
        <v>1744</v>
      </c>
      <c r="G3683">
        <v>0</v>
      </c>
      <c r="H3683">
        <v>18096.402564592499</v>
      </c>
    </row>
    <row r="3684" spans="1:8" x14ac:dyDescent="0.25">
      <c r="A3684" t="s">
        <v>1336</v>
      </c>
      <c r="B3684">
        <v>11770</v>
      </c>
      <c r="C3684">
        <v>900000</v>
      </c>
      <c r="D3684" t="b">
        <v>0</v>
      </c>
      <c r="E3684">
        <v>2664</v>
      </c>
      <c r="F3684" t="s">
        <v>1745</v>
      </c>
      <c r="G3684">
        <v>2.0560747663551399E-2</v>
      </c>
      <c r="H3684">
        <v>338597.52522132301</v>
      </c>
    </row>
    <row r="3685" spans="1:8" x14ac:dyDescent="0.25">
      <c r="A3685" t="s">
        <v>1336</v>
      </c>
      <c r="B3685">
        <v>11528</v>
      </c>
      <c r="C3685">
        <v>36060</v>
      </c>
      <c r="D3685" t="b">
        <v>1</v>
      </c>
      <c r="E3685">
        <v>11528</v>
      </c>
      <c r="F3685" t="s">
        <v>1746</v>
      </c>
      <c r="G3685">
        <v>0</v>
      </c>
      <c r="H3685">
        <v>13742.676740335</v>
      </c>
    </row>
    <row r="3686" spans="1:8" x14ac:dyDescent="0.25">
      <c r="A3686" t="s">
        <v>1336</v>
      </c>
      <c r="B3686">
        <v>53387</v>
      </c>
      <c r="C3686">
        <v>900000</v>
      </c>
      <c r="D3686" t="b">
        <v>0</v>
      </c>
      <c r="E3686">
        <v>11517</v>
      </c>
      <c r="F3686" t="s">
        <v>1747</v>
      </c>
      <c r="G3686">
        <v>0.78406728229718803</v>
      </c>
      <c r="H3686">
        <v>746560.74357259599</v>
      </c>
    </row>
    <row r="3687" spans="1:8" x14ac:dyDescent="0.25">
      <c r="A3687" t="s">
        <v>1336</v>
      </c>
      <c r="B3687">
        <v>12237.666666666701</v>
      </c>
      <c r="C3687" t="b">
        <v>0</v>
      </c>
      <c r="D3687">
        <v>900000</v>
      </c>
      <c r="F3687" t="s">
        <v>1752</v>
      </c>
      <c r="G3687">
        <v>4.4044343965352797E-2</v>
      </c>
      <c r="H3687">
        <v>453730.50349940499</v>
      </c>
    </row>
    <row r="3688" spans="1:8" x14ac:dyDescent="0.25">
      <c r="A3688" t="s">
        <v>1336</v>
      </c>
      <c r="B3688">
        <v>11698.666666666701</v>
      </c>
      <c r="C3688" t="b">
        <v>0</v>
      </c>
      <c r="D3688">
        <v>900000</v>
      </c>
      <c r="F3688" t="s">
        <v>1753</v>
      </c>
      <c r="G3688">
        <v>0</v>
      </c>
      <c r="H3688">
        <v>556712.52327865199</v>
      </c>
    </row>
    <row r="3689" spans="1:8" x14ac:dyDescent="0.25">
      <c r="A3689" t="s">
        <v>1336</v>
      </c>
      <c r="B3689">
        <v>12166.666666666701</v>
      </c>
      <c r="C3689" t="b">
        <v>0</v>
      </c>
      <c r="D3689">
        <v>900000</v>
      </c>
      <c r="F3689" t="s">
        <v>1754</v>
      </c>
      <c r="G3689">
        <v>3.8465753424657502E-2</v>
      </c>
      <c r="H3689">
        <v>451044.50232371601</v>
      </c>
    </row>
    <row r="3690" spans="1:8" x14ac:dyDescent="0.25">
      <c r="A3690" t="s">
        <v>1741</v>
      </c>
      <c r="B3690">
        <v>33747</v>
      </c>
      <c r="C3690">
        <v>900000</v>
      </c>
      <c r="D3690" t="b">
        <v>0</v>
      </c>
      <c r="E3690">
        <v>0</v>
      </c>
      <c r="F3690" t="s">
        <v>9</v>
      </c>
      <c r="G3690">
        <v>0.66951136397309396</v>
      </c>
      <c r="H3690">
        <v>586532.59205870505</v>
      </c>
    </row>
    <row r="3691" spans="1:8" x14ac:dyDescent="0.25">
      <c r="A3691" t="s">
        <v>1741</v>
      </c>
      <c r="B3691">
        <v>11153</v>
      </c>
      <c r="C3691">
        <v>11840</v>
      </c>
      <c r="D3691" t="b">
        <v>1</v>
      </c>
      <c r="E3691">
        <v>11153</v>
      </c>
      <c r="F3691" t="s">
        <v>1744</v>
      </c>
      <c r="G3691">
        <v>0</v>
      </c>
      <c r="H3691">
        <v>4849.0870716473901</v>
      </c>
    </row>
    <row r="3692" spans="1:8" x14ac:dyDescent="0.25">
      <c r="A3692" t="s">
        <v>1741</v>
      </c>
      <c r="B3692">
        <v>11414</v>
      </c>
      <c r="C3692">
        <v>900000</v>
      </c>
      <c r="D3692" t="b">
        <v>0</v>
      </c>
      <c r="E3692">
        <v>2861</v>
      </c>
      <c r="F3692" t="s">
        <v>1745</v>
      </c>
      <c r="G3692">
        <v>2.2866654985106E-2</v>
      </c>
      <c r="H3692">
        <v>348047.762117362</v>
      </c>
    </row>
    <row r="3693" spans="1:8" x14ac:dyDescent="0.25">
      <c r="A3693" t="s">
        <v>1741</v>
      </c>
      <c r="B3693">
        <v>11153</v>
      </c>
      <c r="C3693">
        <v>5340</v>
      </c>
      <c r="D3693" t="b">
        <v>1</v>
      </c>
      <c r="E3693">
        <v>11153</v>
      </c>
      <c r="F3693" t="s">
        <v>1746</v>
      </c>
      <c r="G3693">
        <v>0</v>
      </c>
      <c r="H3693">
        <v>2399.5295542520598</v>
      </c>
    </row>
    <row r="3694" spans="1:8" x14ac:dyDescent="0.25">
      <c r="A3694" t="s">
        <v>1741</v>
      </c>
      <c r="B3694">
        <v>48342</v>
      </c>
      <c r="C3694">
        <v>900000</v>
      </c>
      <c r="D3694" t="b">
        <v>0</v>
      </c>
      <c r="E3694">
        <v>11146</v>
      </c>
      <c r="F3694" t="s">
        <v>1747</v>
      </c>
      <c r="G3694">
        <v>0.76928964461544802</v>
      </c>
      <c r="H3694">
        <v>750662.72207841603</v>
      </c>
    </row>
    <row r="3695" spans="1:8" x14ac:dyDescent="0.25">
      <c r="A3695" t="s">
        <v>1741</v>
      </c>
      <c r="B3695">
        <v>11891</v>
      </c>
      <c r="C3695" t="b">
        <v>0</v>
      </c>
      <c r="D3695">
        <v>900000</v>
      </c>
      <c r="F3695" t="s">
        <v>1752</v>
      </c>
      <c r="G3695">
        <v>4.91968715835506E-2</v>
      </c>
      <c r="H3695">
        <v>477979.71579294401</v>
      </c>
    </row>
    <row r="3696" spans="1:8" x14ac:dyDescent="0.25">
      <c r="A3696" t="s">
        <v>1741</v>
      </c>
      <c r="B3696">
        <v>11306</v>
      </c>
      <c r="C3696" t="b">
        <v>0</v>
      </c>
      <c r="D3696">
        <v>900000</v>
      </c>
      <c r="F3696" t="s">
        <v>1753</v>
      </c>
      <c r="G3696">
        <v>0</v>
      </c>
      <c r="H3696">
        <v>586887.82653902296</v>
      </c>
    </row>
    <row r="3697" spans="1:8" x14ac:dyDescent="0.25">
      <c r="A3697" t="s">
        <v>1741</v>
      </c>
      <c r="B3697">
        <v>11740</v>
      </c>
      <c r="C3697" t="b">
        <v>0</v>
      </c>
      <c r="D3697">
        <v>900000</v>
      </c>
      <c r="F3697" t="s">
        <v>1754</v>
      </c>
      <c r="G3697">
        <v>3.6967632027257301E-2</v>
      </c>
      <c r="H3697">
        <v>470610.52220809198</v>
      </c>
    </row>
    <row r="3698" spans="1:8" x14ac:dyDescent="0.25">
      <c r="A3698" t="s">
        <v>535</v>
      </c>
      <c r="B3698">
        <v>32477</v>
      </c>
      <c r="C3698">
        <v>900000</v>
      </c>
      <c r="D3698" t="b">
        <v>0</v>
      </c>
      <c r="E3698">
        <v>0</v>
      </c>
      <c r="F3698" t="s">
        <v>9</v>
      </c>
      <c r="G3698">
        <v>0.63023062474982305</v>
      </c>
      <c r="H3698">
        <v>563488.95930884499</v>
      </c>
    </row>
    <row r="3699" spans="1:8" x14ac:dyDescent="0.25">
      <c r="A3699" t="s">
        <v>535</v>
      </c>
      <c r="B3699">
        <v>12009</v>
      </c>
      <c r="C3699">
        <v>14340</v>
      </c>
      <c r="D3699" t="b">
        <v>1</v>
      </c>
      <c r="E3699">
        <v>12009</v>
      </c>
      <c r="F3699" t="s">
        <v>1744</v>
      </c>
      <c r="G3699">
        <v>0</v>
      </c>
      <c r="H3699">
        <v>5930.2872182171895</v>
      </c>
    </row>
    <row r="3700" spans="1:8" x14ac:dyDescent="0.25">
      <c r="A3700" t="s">
        <v>535</v>
      </c>
      <c r="B3700">
        <v>12244</v>
      </c>
      <c r="C3700">
        <v>900000</v>
      </c>
      <c r="D3700" t="b">
        <v>0</v>
      </c>
      <c r="E3700">
        <v>3024</v>
      </c>
      <c r="F3700" t="s">
        <v>1745</v>
      </c>
      <c r="G3700">
        <v>1.9193074158771702E-2</v>
      </c>
      <c r="H3700">
        <v>352159.00961208402</v>
      </c>
    </row>
    <row r="3701" spans="1:8" x14ac:dyDescent="0.25">
      <c r="A3701" t="s">
        <v>535</v>
      </c>
      <c r="B3701">
        <v>12009</v>
      </c>
      <c r="C3701">
        <v>30540</v>
      </c>
      <c r="D3701" t="b">
        <v>1</v>
      </c>
      <c r="E3701">
        <v>12009</v>
      </c>
      <c r="F3701" t="s">
        <v>1746</v>
      </c>
      <c r="G3701">
        <v>0</v>
      </c>
      <c r="H3701">
        <v>12128.667639318001</v>
      </c>
    </row>
    <row r="3702" spans="1:8" x14ac:dyDescent="0.25">
      <c r="A3702" t="s">
        <v>535</v>
      </c>
      <c r="B3702">
        <v>49520</v>
      </c>
      <c r="C3702">
        <v>900000</v>
      </c>
      <c r="D3702" t="b">
        <v>0</v>
      </c>
      <c r="E3702">
        <v>11999</v>
      </c>
      <c r="F3702" t="s">
        <v>1747</v>
      </c>
      <c r="G3702">
        <v>0.75749192245557295</v>
      </c>
      <c r="H3702">
        <v>750209.91711866297</v>
      </c>
    </row>
    <row r="3703" spans="1:8" x14ac:dyDescent="0.25">
      <c r="A3703" t="s">
        <v>535</v>
      </c>
      <c r="B3703">
        <v>12701.666666666701</v>
      </c>
      <c r="C3703" t="b">
        <v>0</v>
      </c>
      <c r="D3703">
        <v>900000</v>
      </c>
      <c r="F3703" t="s">
        <v>1752</v>
      </c>
      <c r="G3703">
        <v>4.1411888203647801E-2</v>
      </c>
      <c r="H3703">
        <v>494570.45288646198</v>
      </c>
    </row>
    <row r="3704" spans="1:8" x14ac:dyDescent="0.25">
      <c r="A3704" t="s">
        <v>535</v>
      </c>
      <c r="B3704">
        <v>12175.666666666701</v>
      </c>
      <c r="C3704" t="b">
        <v>0</v>
      </c>
      <c r="D3704">
        <v>900000</v>
      </c>
      <c r="F3704" t="s">
        <v>1753</v>
      </c>
      <c r="G3704">
        <v>0</v>
      </c>
      <c r="H3704">
        <v>614001.22254398896</v>
      </c>
    </row>
    <row r="3705" spans="1:8" x14ac:dyDescent="0.25">
      <c r="A3705" t="s">
        <v>535</v>
      </c>
      <c r="B3705">
        <v>12624.333333333299</v>
      </c>
      <c r="C3705" t="b">
        <v>0</v>
      </c>
      <c r="D3705">
        <v>900000</v>
      </c>
      <c r="F3705" t="s">
        <v>1754</v>
      </c>
      <c r="G3705">
        <v>3.5539830486098302E-2</v>
      </c>
      <c r="H3705">
        <v>490406.73328559299</v>
      </c>
    </row>
    <row r="3706" spans="1:8" x14ac:dyDescent="0.25">
      <c r="A3706" t="s">
        <v>1383</v>
      </c>
      <c r="B3706">
        <v>34113</v>
      </c>
      <c r="C3706">
        <v>900000</v>
      </c>
      <c r="D3706" t="b">
        <v>0</v>
      </c>
      <c r="E3706">
        <v>0</v>
      </c>
      <c r="F3706" t="s">
        <v>9</v>
      </c>
      <c r="G3706">
        <v>0.66077448480051604</v>
      </c>
      <c r="H3706">
        <v>570258.26562324597</v>
      </c>
    </row>
    <row r="3707" spans="1:8" x14ac:dyDescent="0.25">
      <c r="A3707" t="s">
        <v>1383</v>
      </c>
      <c r="B3707">
        <v>11572</v>
      </c>
      <c r="C3707">
        <v>4160</v>
      </c>
      <c r="D3707" t="b">
        <v>1</v>
      </c>
      <c r="E3707">
        <v>11572</v>
      </c>
      <c r="F3707" t="s">
        <v>1744</v>
      </c>
      <c r="G3707">
        <v>0</v>
      </c>
      <c r="H3707">
        <v>1895.39504412458</v>
      </c>
    </row>
    <row r="3708" spans="1:8" x14ac:dyDescent="0.25">
      <c r="A3708" t="s">
        <v>1383</v>
      </c>
      <c r="B3708">
        <v>11787</v>
      </c>
      <c r="C3708">
        <v>900000</v>
      </c>
      <c r="D3708" t="b">
        <v>0</v>
      </c>
      <c r="E3708">
        <v>2835</v>
      </c>
      <c r="F3708" t="s">
        <v>1745</v>
      </c>
      <c r="G3708">
        <v>1.82404343768559E-2</v>
      </c>
      <c r="H3708">
        <v>345239.58474614302</v>
      </c>
    </row>
    <row r="3709" spans="1:8" x14ac:dyDescent="0.25">
      <c r="A3709" t="s">
        <v>1383</v>
      </c>
      <c r="B3709">
        <v>11572</v>
      </c>
      <c r="C3709">
        <v>4710</v>
      </c>
      <c r="D3709" t="b">
        <v>1</v>
      </c>
      <c r="E3709">
        <v>11572</v>
      </c>
      <c r="F3709" t="s">
        <v>1746</v>
      </c>
      <c r="G3709">
        <v>0</v>
      </c>
      <c r="H3709">
        <v>2079.0871937664201</v>
      </c>
    </row>
    <row r="3710" spans="1:8" x14ac:dyDescent="0.25">
      <c r="A3710" t="s">
        <v>1383</v>
      </c>
      <c r="B3710">
        <v>48710</v>
      </c>
      <c r="C3710">
        <v>900000</v>
      </c>
      <c r="D3710" t="b">
        <v>0</v>
      </c>
      <c r="E3710">
        <v>11566</v>
      </c>
      <c r="F3710" t="s">
        <v>1747</v>
      </c>
      <c r="G3710">
        <v>0.76243071237938798</v>
      </c>
      <c r="H3710">
        <v>727065.04237307201</v>
      </c>
    </row>
    <row r="3711" spans="1:8" x14ac:dyDescent="0.25">
      <c r="A3711" t="s">
        <v>1383</v>
      </c>
      <c r="B3711">
        <v>12250.333333333299</v>
      </c>
      <c r="C3711" t="b">
        <v>0</v>
      </c>
      <c r="D3711">
        <v>900000</v>
      </c>
      <c r="F3711" t="s">
        <v>1752</v>
      </c>
      <c r="G3711">
        <v>4.2175723109575299E-2</v>
      </c>
      <c r="H3711">
        <v>470727.64102469</v>
      </c>
    </row>
    <row r="3712" spans="1:8" x14ac:dyDescent="0.25">
      <c r="A3712" t="s">
        <v>1383</v>
      </c>
      <c r="B3712">
        <v>11733.666666666701</v>
      </c>
      <c r="C3712" t="b">
        <v>0</v>
      </c>
      <c r="D3712">
        <v>900000</v>
      </c>
      <c r="F3712" t="s">
        <v>1753</v>
      </c>
      <c r="G3712">
        <v>0</v>
      </c>
      <c r="H3712">
        <v>574271.50299721095</v>
      </c>
    </row>
    <row r="3713" spans="1:8" x14ac:dyDescent="0.25">
      <c r="A3713" t="s">
        <v>1383</v>
      </c>
      <c r="B3713">
        <v>12364.333333333299</v>
      </c>
      <c r="C3713" t="b">
        <v>0</v>
      </c>
      <c r="D3713">
        <v>900000</v>
      </c>
      <c r="F3713" t="s">
        <v>1754</v>
      </c>
      <c r="G3713">
        <v>5.1006928530989801E-2</v>
      </c>
      <c r="H3713">
        <v>476834.86761825602</v>
      </c>
    </row>
    <row r="3714" spans="1:8" x14ac:dyDescent="0.25">
      <c r="A3714" t="s">
        <v>420</v>
      </c>
      <c r="B3714">
        <v>30175</v>
      </c>
      <c r="C3714">
        <v>900000</v>
      </c>
      <c r="D3714" t="b">
        <v>0</v>
      </c>
      <c r="E3714">
        <v>0</v>
      </c>
      <c r="F3714" t="s">
        <v>9</v>
      </c>
      <c r="G3714">
        <v>0.62843413421706695</v>
      </c>
      <c r="H3714">
        <v>532234.65602931997</v>
      </c>
    </row>
    <row r="3715" spans="1:8" x14ac:dyDescent="0.25">
      <c r="A3715" t="s">
        <v>420</v>
      </c>
      <c r="B3715">
        <v>11212</v>
      </c>
      <c r="C3715">
        <v>1620</v>
      </c>
      <c r="D3715" t="b">
        <v>1</v>
      </c>
      <c r="E3715">
        <v>11212</v>
      </c>
      <c r="F3715" t="s">
        <v>1744</v>
      </c>
      <c r="G3715">
        <v>0</v>
      </c>
      <c r="H3715">
        <v>1044.2320327165501</v>
      </c>
    </row>
    <row r="3716" spans="1:8" x14ac:dyDescent="0.25">
      <c r="A3716" t="s">
        <v>420</v>
      </c>
      <c r="B3716">
        <v>11519</v>
      </c>
      <c r="C3716">
        <v>900000</v>
      </c>
      <c r="D3716" t="b">
        <v>0</v>
      </c>
      <c r="E3716">
        <v>2975</v>
      </c>
      <c r="F3716" t="s">
        <v>1745</v>
      </c>
      <c r="G3716">
        <v>2.6651619064154902E-2</v>
      </c>
      <c r="H3716">
        <v>342039.77093948302</v>
      </c>
    </row>
    <row r="3717" spans="1:8" x14ac:dyDescent="0.25">
      <c r="A3717" t="s">
        <v>420</v>
      </c>
      <c r="B3717">
        <v>11212</v>
      </c>
      <c r="C3717">
        <v>4040</v>
      </c>
      <c r="D3717" t="b">
        <v>1</v>
      </c>
      <c r="E3717">
        <v>11212</v>
      </c>
      <c r="F3717" t="s">
        <v>1746</v>
      </c>
      <c r="G3717">
        <v>0</v>
      </c>
      <c r="H3717">
        <v>1813.2592518101401</v>
      </c>
    </row>
    <row r="3718" spans="1:8" x14ac:dyDescent="0.25">
      <c r="A3718" t="s">
        <v>420</v>
      </c>
      <c r="B3718">
        <v>50747</v>
      </c>
      <c r="C3718">
        <v>900120</v>
      </c>
      <c r="D3718" t="b">
        <v>0</v>
      </c>
      <c r="E3718">
        <v>11204</v>
      </c>
      <c r="F3718" t="s">
        <v>1747</v>
      </c>
      <c r="G3718">
        <v>0.77906083118213898</v>
      </c>
      <c r="H3718">
        <v>749262.15467730397</v>
      </c>
    </row>
    <row r="3719" spans="1:8" x14ac:dyDescent="0.25">
      <c r="A3719" t="s">
        <v>420</v>
      </c>
      <c r="B3719">
        <v>11875.666666666701</v>
      </c>
      <c r="C3719" t="b">
        <v>0</v>
      </c>
      <c r="D3719">
        <v>900000</v>
      </c>
      <c r="F3719" t="s">
        <v>1752</v>
      </c>
      <c r="G3719">
        <v>4.4601004855867703E-2</v>
      </c>
      <c r="H3719">
        <v>480685.11566133</v>
      </c>
    </row>
    <row r="3720" spans="1:8" x14ac:dyDescent="0.25">
      <c r="A3720" t="s">
        <v>420</v>
      </c>
      <c r="B3720">
        <v>11346</v>
      </c>
      <c r="C3720" t="b">
        <v>0</v>
      </c>
      <c r="D3720">
        <v>900000</v>
      </c>
      <c r="F3720" t="s">
        <v>1753</v>
      </c>
      <c r="G3720">
        <v>0</v>
      </c>
      <c r="H3720">
        <v>588667.699637888</v>
      </c>
    </row>
    <row r="3721" spans="1:8" x14ac:dyDescent="0.25">
      <c r="A3721" t="s">
        <v>420</v>
      </c>
      <c r="B3721">
        <v>11882.333333333299</v>
      </c>
      <c r="C3721" t="b">
        <v>0</v>
      </c>
      <c r="D3721">
        <v>900000</v>
      </c>
      <c r="F3721" t="s">
        <v>1754</v>
      </c>
      <c r="G3721">
        <v>4.5137038179931102E-2</v>
      </c>
      <c r="H3721">
        <v>478299.59176672401</v>
      </c>
    </row>
    <row r="3722" spans="1:8" x14ac:dyDescent="0.25">
      <c r="A3722" t="s">
        <v>1118</v>
      </c>
      <c r="B3722">
        <v>34092</v>
      </c>
      <c r="C3722">
        <v>900000</v>
      </c>
      <c r="D3722" t="b">
        <v>0</v>
      </c>
      <c r="E3722">
        <v>0</v>
      </c>
      <c r="F3722" t="s">
        <v>9</v>
      </c>
      <c r="G3722">
        <v>0.65516836794555899</v>
      </c>
      <c r="H3722">
        <v>580643.83165770897</v>
      </c>
    </row>
    <row r="3723" spans="1:8" x14ac:dyDescent="0.25">
      <c r="A3723" t="s">
        <v>1118</v>
      </c>
      <c r="B3723">
        <v>11756</v>
      </c>
      <c r="C3723">
        <v>8530</v>
      </c>
      <c r="D3723" t="b">
        <v>1</v>
      </c>
      <c r="E3723">
        <v>11756</v>
      </c>
      <c r="F3723" t="s">
        <v>1744</v>
      </c>
      <c r="G3723">
        <v>0</v>
      </c>
      <c r="H3723">
        <v>3606.1766818013298</v>
      </c>
    </row>
    <row r="3724" spans="1:8" x14ac:dyDescent="0.25">
      <c r="A3724" t="s">
        <v>1118</v>
      </c>
      <c r="B3724">
        <v>11921</v>
      </c>
      <c r="C3724">
        <v>900000</v>
      </c>
      <c r="D3724" t="b">
        <v>0</v>
      </c>
      <c r="E3724">
        <v>3045</v>
      </c>
      <c r="F3724" t="s">
        <v>1745</v>
      </c>
      <c r="G3724">
        <v>1.38411207113497E-2</v>
      </c>
      <c r="H3724">
        <v>350290.38847062603</v>
      </c>
    </row>
    <row r="3725" spans="1:8" x14ac:dyDescent="0.25">
      <c r="A3725" t="s">
        <v>1118</v>
      </c>
      <c r="B3725">
        <v>11756</v>
      </c>
      <c r="C3725">
        <v>9710</v>
      </c>
      <c r="D3725" t="b">
        <v>1</v>
      </c>
      <c r="E3725">
        <v>11756</v>
      </c>
      <c r="F3725" t="s">
        <v>1746</v>
      </c>
      <c r="G3725">
        <v>0</v>
      </c>
      <c r="H3725">
        <v>4091.1858320978499</v>
      </c>
    </row>
    <row r="3726" spans="1:8" x14ac:dyDescent="0.25">
      <c r="A3726" t="s">
        <v>1118</v>
      </c>
      <c r="B3726">
        <v>44831</v>
      </c>
      <c r="C3726">
        <v>900000</v>
      </c>
      <c r="D3726" t="b">
        <v>0</v>
      </c>
      <c r="E3726">
        <v>11747</v>
      </c>
      <c r="F3726" t="s">
        <v>1747</v>
      </c>
      <c r="G3726">
        <v>0.73777073899756895</v>
      </c>
      <c r="H3726">
        <v>722993.46208997397</v>
      </c>
    </row>
    <row r="3727" spans="1:8" x14ac:dyDescent="0.25">
      <c r="A3727" t="s">
        <v>1118</v>
      </c>
      <c r="B3727">
        <v>12464.333333333299</v>
      </c>
      <c r="C3727" t="b">
        <v>0</v>
      </c>
      <c r="D3727">
        <v>900000</v>
      </c>
      <c r="F3727" t="s">
        <v>1752</v>
      </c>
      <c r="G3727">
        <v>4.77629502848127E-2</v>
      </c>
      <c r="H3727">
        <v>471660.89615350799</v>
      </c>
    </row>
    <row r="3728" spans="1:8" x14ac:dyDescent="0.25">
      <c r="A3728" t="s">
        <v>1118</v>
      </c>
      <c r="B3728">
        <v>11869</v>
      </c>
      <c r="C3728" t="b">
        <v>0</v>
      </c>
      <c r="D3728">
        <v>900000</v>
      </c>
      <c r="F3728" t="s">
        <v>1753</v>
      </c>
      <c r="G3728">
        <v>0</v>
      </c>
      <c r="H3728">
        <v>584620.52731184696</v>
      </c>
    </row>
    <row r="3729" spans="1:8" x14ac:dyDescent="0.25">
      <c r="A3729" t="s">
        <v>1118</v>
      </c>
      <c r="B3729">
        <v>12357</v>
      </c>
      <c r="C3729" t="b">
        <v>0</v>
      </c>
      <c r="D3729">
        <v>900000</v>
      </c>
      <c r="F3729" t="s">
        <v>1754</v>
      </c>
      <c r="G3729">
        <v>3.9491786032208501E-2</v>
      </c>
      <c r="H3729">
        <v>467357.25232721498</v>
      </c>
    </row>
    <row r="3730" spans="1:8" x14ac:dyDescent="0.25">
      <c r="A3730" t="s">
        <v>1581</v>
      </c>
      <c r="B3730">
        <v>28705</v>
      </c>
      <c r="C3730">
        <v>900000</v>
      </c>
      <c r="D3730" t="b">
        <v>0</v>
      </c>
      <c r="E3730">
        <v>0</v>
      </c>
      <c r="F3730" t="s">
        <v>9</v>
      </c>
      <c r="G3730">
        <v>0.61132206932590105</v>
      </c>
      <c r="H3730">
        <v>532351.82766615099</v>
      </c>
    </row>
    <row r="3731" spans="1:8" x14ac:dyDescent="0.25">
      <c r="A3731" t="s">
        <v>1581</v>
      </c>
      <c r="B3731">
        <v>11157</v>
      </c>
      <c r="C3731">
        <v>5200</v>
      </c>
      <c r="D3731" t="b">
        <v>1</v>
      </c>
      <c r="E3731">
        <v>11157</v>
      </c>
      <c r="F3731" t="s">
        <v>1744</v>
      </c>
      <c r="G3731">
        <v>0</v>
      </c>
      <c r="H3731">
        <v>2348.3485316847</v>
      </c>
    </row>
    <row r="3732" spans="1:8" x14ac:dyDescent="0.25">
      <c r="A3732" t="s">
        <v>1581</v>
      </c>
      <c r="B3732">
        <v>11417</v>
      </c>
      <c r="C3732">
        <v>900000</v>
      </c>
      <c r="D3732" t="b">
        <v>0</v>
      </c>
      <c r="E3732">
        <v>2803</v>
      </c>
      <c r="F3732" t="s">
        <v>1745</v>
      </c>
      <c r="G3732">
        <v>2.2773057720942399E-2</v>
      </c>
      <c r="H3732">
        <v>348061.343252883</v>
      </c>
    </row>
    <row r="3733" spans="1:8" x14ac:dyDescent="0.25">
      <c r="A3733" t="s">
        <v>1581</v>
      </c>
      <c r="B3733">
        <v>11157</v>
      </c>
      <c r="C3733">
        <v>2100</v>
      </c>
      <c r="D3733" t="b">
        <v>1</v>
      </c>
      <c r="E3733">
        <v>11157</v>
      </c>
      <c r="F3733" t="s">
        <v>1746</v>
      </c>
      <c r="G3733">
        <v>0</v>
      </c>
      <c r="H3733">
        <v>1086.42587088337</v>
      </c>
    </row>
    <row r="3734" spans="1:8" x14ac:dyDescent="0.25">
      <c r="A3734" t="s">
        <v>1581</v>
      </c>
      <c r="B3734">
        <v>44273</v>
      </c>
      <c r="C3734">
        <v>900000</v>
      </c>
      <c r="D3734" t="b">
        <v>0</v>
      </c>
      <c r="E3734">
        <v>11153</v>
      </c>
      <c r="F3734" t="s">
        <v>1747</v>
      </c>
      <c r="G3734">
        <v>0.74799539222551004</v>
      </c>
      <c r="H3734">
        <v>726113.19040542096</v>
      </c>
    </row>
    <row r="3735" spans="1:8" x14ac:dyDescent="0.25">
      <c r="A3735" t="s">
        <v>1581</v>
      </c>
      <c r="B3735">
        <v>11834.333333333299</v>
      </c>
      <c r="C3735" t="b">
        <v>0</v>
      </c>
      <c r="D3735">
        <v>900000</v>
      </c>
      <c r="F3735" t="s">
        <v>1752</v>
      </c>
      <c r="G3735">
        <v>4.04191195110273E-2</v>
      </c>
      <c r="H3735">
        <v>488949.48372167599</v>
      </c>
    </row>
    <row r="3736" spans="1:8" x14ac:dyDescent="0.25">
      <c r="A3736" t="s">
        <v>1581</v>
      </c>
      <c r="B3736">
        <v>11356</v>
      </c>
      <c r="C3736" t="b">
        <v>0</v>
      </c>
      <c r="D3736">
        <v>900000</v>
      </c>
      <c r="F3736" t="s">
        <v>1753</v>
      </c>
      <c r="G3736">
        <v>0</v>
      </c>
      <c r="H3736">
        <v>600920.45826134202</v>
      </c>
    </row>
    <row r="3737" spans="1:8" x14ac:dyDescent="0.25">
      <c r="A3737" t="s">
        <v>1581</v>
      </c>
      <c r="B3737">
        <v>11905.666666666701</v>
      </c>
      <c r="C3737" t="b">
        <v>0</v>
      </c>
      <c r="D3737">
        <v>900000</v>
      </c>
      <c r="F3737" t="s">
        <v>1754</v>
      </c>
      <c r="G3737">
        <v>4.6168491194669203E-2</v>
      </c>
      <c r="H3737">
        <v>483940.01258824102</v>
      </c>
    </row>
    <row r="3738" spans="1:8" x14ac:dyDescent="0.25">
      <c r="A3738" t="s">
        <v>17</v>
      </c>
      <c r="B3738">
        <v>33684</v>
      </c>
      <c r="C3738">
        <v>900000</v>
      </c>
      <c r="D3738" t="b">
        <v>0</v>
      </c>
      <c r="E3738">
        <v>0</v>
      </c>
      <c r="F3738" t="s">
        <v>9</v>
      </c>
      <c r="G3738">
        <v>0.66248070300439399</v>
      </c>
      <c r="H3738">
        <v>561074.57153132802</v>
      </c>
    </row>
    <row r="3739" spans="1:8" x14ac:dyDescent="0.25">
      <c r="A3739" t="s">
        <v>17</v>
      </c>
      <c r="B3739">
        <v>11369</v>
      </c>
      <c r="C3739">
        <v>4920</v>
      </c>
      <c r="D3739" t="b">
        <v>1</v>
      </c>
      <c r="E3739">
        <v>11369</v>
      </c>
      <c r="F3739" t="s">
        <v>1744</v>
      </c>
      <c r="G3739">
        <v>0</v>
      </c>
      <c r="H3739">
        <v>2164.8647168182702</v>
      </c>
    </row>
    <row r="3740" spans="1:8" x14ac:dyDescent="0.25">
      <c r="A3740" t="s">
        <v>17</v>
      </c>
      <c r="B3740">
        <v>11642</v>
      </c>
      <c r="C3740">
        <v>900000</v>
      </c>
      <c r="D3740" t="b">
        <v>0</v>
      </c>
      <c r="E3740">
        <v>2858</v>
      </c>
      <c r="F3740" t="s">
        <v>1745</v>
      </c>
      <c r="G3740">
        <v>2.34495791101186E-2</v>
      </c>
      <c r="H3740">
        <v>341652.24460527202</v>
      </c>
    </row>
    <row r="3741" spans="1:8" x14ac:dyDescent="0.25">
      <c r="A3741" t="s">
        <v>17</v>
      </c>
      <c r="B3741">
        <v>11369</v>
      </c>
      <c r="C3741">
        <v>9280</v>
      </c>
      <c r="D3741" t="b">
        <v>1</v>
      </c>
      <c r="E3741">
        <v>11369</v>
      </c>
      <c r="F3741" t="s">
        <v>1746</v>
      </c>
      <c r="G3741">
        <v>0</v>
      </c>
      <c r="H3741">
        <v>3783.3632671579999</v>
      </c>
    </row>
    <row r="3742" spans="1:8" x14ac:dyDescent="0.25">
      <c r="A3742" t="s">
        <v>17</v>
      </c>
      <c r="B3742">
        <v>50397</v>
      </c>
      <c r="C3742">
        <v>900020</v>
      </c>
      <c r="D3742" t="b">
        <v>0</v>
      </c>
      <c r="E3742">
        <v>11361</v>
      </c>
      <c r="F3742" t="s">
        <v>1747</v>
      </c>
      <c r="G3742">
        <v>0.774411175268369</v>
      </c>
      <c r="H3742">
        <v>737570.77295664302</v>
      </c>
    </row>
    <row r="3743" spans="1:8" x14ac:dyDescent="0.25">
      <c r="A3743" t="s">
        <v>17</v>
      </c>
      <c r="B3743">
        <v>12117</v>
      </c>
      <c r="C3743" t="b">
        <v>0</v>
      </c>
      <c r="D3743">
        <v>900000</v>
      </c>
      <c r="F3743" t="s">
        <v>1752</v>
      </c>
      <c r="G3743">
        <v>4.3272537206679298E-2</v>
      </c>
      <c r="H3743">
        <v>424110.82518291502</v>
      </c>
    </row>
    <row r="3744" spans="1:8" x14ac:dyDescent="0.25">
      <c r="A3744" t="s">
        <v>17</v>
      </c>
      <c r="B3744">
        <v>11592.666666666701</v>
      </c>
      <c r="C3744" t="b">
        <v>0</v>
      </c>
      <c r="D3744">
        <v>900000</v>
      </c>
      <c r="F3744" t="s">
        <v>1753</v>
      </c>
      <c r="G3744">
        <v>0</v>
      </c>
      <c r="H3744">
        <v>522293.61681727902</v>
      </c>
    </row>
    <row r="3745" spans="1:8" x14ac:dyDescent="0.25">
      <c r="A3745" t="s">
        <v>17</v>
      </c>
      <c r="B3745">
        <v>11952</v>
      </c>
      <c r="C3745" t="b">
        <v>0</v>
      </c>
      <c r="D3745">
        <v>900000</v>
      </c>
      <c r="F3745" t="s">
        <v>1754</v>
      </c>
      <c r="G3745">
        <v>3.00647032574743E-2</v>
      </c>
      <c r="H3745">
        <v>418517.23439165601</v>
      </c>
    </row>
    <row r="3746" spans="1:8" x14ac:dyDescent="0.25">
      <c r="A3746" t="s">
        <v>486</v>
      </c>
      <c r="B3746">
        <v>36519</v>
      </c>
      <c r="C3746">
        <v>900000</v>
      </c>
      <c r="D3746" t="b">
        <v>0</v>
      </c>
      <c r="E3746">
        <v>0</v>
      </c>
      <c r="F3746" t="s">
        <v>9</v>
      </c>
      <c r="G3746">
        <v>0.688846901612859</v>
      </c>
      <c r="H3746">
        <v>626096.89412636298</v>
      </c>
    </row>
    <row r="3747" spans="1:8" x14ac:dyDescent="0.25">
      <c r="A3747" t="s">
        <v>486</v>
      </c>
      <c r="B3747">
        <v>11363</v>
      </c>
      <c r="C3747">
        <v>1410</v>
      </c>
      <c r="D3747" t="b">
        <v>1</v>
      </c>
      <c r="E3747">
        <v>11363</v>
      </c>
      <c r="F3747" t="s">
        <v>1744</v>
      </c>
      <c r="G3747">
        <v>0</v>
      </c>
      <c r="H3747">
        <v>897.87706172419701</v>
      </c>
    </row>
    <row r="3748" spans="1:8" x14ac:dyDescent="0.25">
      <c r="A3748" t="s">
        <v>486</v>
      </c>
      <c r="B3748">
        <v>11590</v>
      </c>
      <c r="C3748">
        <v>900000</v>
      </c>
      <c r="D3748" t="b">
        <v>0</v>
      </c>
      <c r="E3748">
        <v>2861</v>
      </c>
      <c r="F3748" t="s">
        <v>1745</v>
      </c>
      <c r="G3748">
        <v>1.9585849870578102E-2</v>
      </c>
      <c r="H3748">
        <v>352300.39430854801</v>
      </c>
    </row>
    <row r="3749" spans="1:8" x14ac:dyDescent="0.25">
      <c r="A3749" t="s">
        <v>486</v>
      </c>
      <c r="B3749">
        <v>11363</v>
      </c>
      <c r="C3749">
        <v>4360</v>
      </c>
      <c r="D3749" t="b">
        <v>1</v>
      </c>
      <c r="E3749">
        <v>11363</v>
      </c>
      <c r="F3749" t="s">
        <v>1746</v>
      </c>
      <c r="G3749">
        <v>0</v>
      </c>
      <c r="H3749">
        <v>1989.2815847644999</v>
      </c>
    </row>
    <row r="3750" spans="1:8" x14ac:dyDescent="0.25">
      <c r="A3750" t="s">
        <v>486</v>
      </c>
      <c r="B3750">
        <v>44135</v>
      </c>
      <c r="C3750">
        <v>900000</v>
      </c>
      <c r="D3750" t="b">
        <v>0</v>
      </c>
      <c r="E3750">
        <v>11360</v>
      </c>
      <c r="F3750" t="s">
        <v>1747</v>
      </c>
      <c r="G3750">
        <v>0.74253993429251197</v>
      </c>
      <c r="H3750">
        <v>727280.01492700505</v>
      </c>
    </row>
    <row r="3751" spans="1:8" x14ac:dyDescent="0.25">
      <c r="A3751" t="s">
        <v>486</v>
      </c>
      <c r="B3751">
        <v>12099.666666666701</v>
      </c>
      <c r="C3751" t="b">
        <v>0</v>
      </c>
      <c r="D3751">
        <v>900000</v>
      </c>
      <c r="F3751" t="s">
        <v>1752</v>
      </c>
      <c r="G3751">
        <v>4.4684426568225001E-2</v>
      </c>
      <c r="H3751">
        <v>459648.37396605202</v>
      </c>
    </row>
    <row r="3752" spans="1:8" x14ac:dyDescent="0.25">
      <c r="A3752" t="s">
        <v>486</v>
      </c>
      <c r="B3752">
        <v>11559</v>
      </c>
      <c r="C3752" t="b">
        <v>0</v>
      </c>
      <c r="D3752">
        <v>900000</v>
      </c>
      <c r="F3752" t="s">
        <v>1753</v>
      </c>
      <c r="G3752">
        <v>0</v>
      </c>
      <c r="H3752">
        <v>580413.37502154103</v>
      </c>
    </row>
    <row r="3753" spans="1:8" x14ac:dyDescent="0.25">
      <c r="A3753" t="s">
        <v>486</v>
      </c>
      <c r="B3753">
        <v>12060</v>
      </c>
      <c r="C3753" t="b">
        <v>0</v>
      </c>
      <c r="D3753">
        <v>900000</v>
      </c>
      <c r="F3753" t="s">
        <v>1754</v>
      </c>
      <c r="G3753">
        <v>4.1542288557214001E-2</v>
      </c>
      <c r="H3753">
        <v>454931.86946407001</v>
      </c>
    </row>
    <row r="3754" spans="1:8" x14ac:dyDescent="0.25">
      <c r="A3754" t="s">
        <v>650</v>
      </c>
      <c r="B3754">
        <v>37656</v>
      </c>
      <c r="C3754">
        <v>900000</v>
      </c>
      <c r="D3754" t="b">
        <v>0</v>
      </c>
      <c r="E3754">
        <v>0</v>
      </c>
      <c r="F3754" t="s">
        <v>9</v>
      </c>
      <c r="G3754">
        <v>0.69316974718504398</v>
      </c>
      <c r="H3754">
        <v>583730.43191837799</v>
      </c>
    </row>
    <row r="3755" spans="1:8" x14ac:dyDescent="0.25">
      <c r="A3755" t="s">
        <v>650</v>
      </c>
      <c r="B3755">
        <v>11554</v>
      </c>
      <c r="C3755">
        <v>4200</v>
      </c>
      <c r="D3755" t="b">
        <v>1</v>
      </c>
      <c r="E3755">
        <v>11554</v>
      </c>
      <c r="F3755" t="s">
        <v>1744</v>
      </c>
      <c r="G3755">
        <v>0</v>
      </c>
      <c r="H3755">
        <v>1864.2048746693499</v>
      </c>
    </row>
    <row r="3756" spans="1:8" x14ac:dyDescent="0.25">
      <c r="A3756" t="s">
        <v>650</v>
      </c>
      <c r="B3756">
        <v>11831</v>
      </c>
      <c r="C3756">
        <v>900000</v>
      </c>
      <c r="D3756" t="b">
        <v>0</v>
      </c>
      <c r="E3756">
        <v>2868</v>
      </c>
      <c r="F3756" t="s">
        <v>1745</v>
      </c>
      <c r="G3756">
        <v>2.34130673653959E-2</v>
      </c>
      <c r="H3756">
        <v>337649.79982785397</v>
      </c>
    </row>
    <row r="3757" spans="1:8" x14ac:dyDescent="0.25">
      <c r="A3757" t="s">
        <v>650</v>
      </c>
      <c r="B3757">
        <v>11554</v>
      </c>
      <c r="C3757">
        <v>5030</v>
      </c>
      <c r="D3757" t="b">
        <v>1</v>
      </c>
      <c r="E3757">
        <v>11554</v>
      </c>
      <c r="F3757" t="s">
        <v>1746</v>
      </c>
      <c r="G3757">
        <v>0</v>
      </c>
      <c r="H3757">
        <v>2217.0729940798601</v>
      </c>
    </row>
    <row r="3758" spans="1:8" x14ac:dyDescent="0.25">
      <c r="A3758" t="s">
        <v>650</v>
      </c>
      <c r="B3758">
        <v>50937</v>
      </c>
      <c r="C3758">
        <v>900000</v>
      </c>
      <c r="D3758" t="b">
        <v>0</v>
      </c>
      <c r="E3758">
        <v>11545</v>
      </c>
      <c r="F3758" t="s">
        <v>1747</v>
      </c>
      <c r="G3758">
        <v>0.77317077959047498</v>
      </c>
      <c r="H3758">
        <v>729949.13586933701</v>
      </c>
    </row>
    <row r="3759" spans="1:8" x14ac:dyDescent="0.25">
      <c r="A3759" t="s">
        <v>650</v>
      </c>
      <c r="B3759">
        <v>12305.333333333299</v>
      </c>
      <c r="C3759" t="b">
        <v>0</v>
      </c>
      <c r="D3759">
        <v>900000</v>
      </c>
      <c r="F3759" t="s">
        <v>1752</v>
      </c>
      <c r="G3759">
        <v>4.32332863798894E-2</v>
      </c>
      <c r="H3759">
        <v>474029.39854450099</v>
      </c>
    </row>
    <row r="3760" spans="1:8" x14ac:dyDescent="0.25">
      <c r="A3760" t="s">
        <v>650</v>
      </c>
      <c r="B3760">
        <v>11773.333333333299</v>
      </c>
      <c r="C3760" t="b">
        <v>0</v>
      </c>
      <c r="D3760">
        <v>900000</v>
      </c>
      <c r="F3760" t="s">
        <v>1753</v>
      </c>
      <c r="G3760">
        <v>0</v>
      </c>
      <c r="H3760">
        <v>604778.126801637</v>
      </c>
    </row>
    <row r="3761" spans="1:8" x14ac:dyDescent="0.25">
      <c r="A3761" t="s">
        <v>650</v>
      </c>
      <c r="B3761">
        <v>12126.666666666701</v>
      </c>
      <c r="C3761" t="b">
        <v>0</v>
      </c>
      <c r="D3761">
        <v>900000</v>
      </c>
      <c r="F3761" t="s">
        <v>1754</v>
      </c>
      <c r="G3761">
        <v>2.9136888400219801E-2</v>
      </c>
      <c r="H3761">
        <v>472295.29507639701</v>
      </c>
    </row>
    <row r="3762" spans="1:8" x14ac:dyDescent="0.25">
      <c r="A3762" t="s">
        <v>629</v>
      </c>
      <c r="F3762" t="s">
        <v>9</v>
      </c>
    </row>
    <row r="3763" spans="1:8" x14ac:dyDescent="0.25">
      <c r="A3763" t="s">
        <v>629</v>
      </c>
      <c r="B3763">
        <v>180501</v>
      </c>
      <c r="C3763">
        <v>179090</v>
      </c>
      <c r="D3763" t="b">
        <v>1</v>
      </c>
      <c r="E3763">
        <v>180501</v>
      </c>
      <c r="F3763" t="s">
        <v>1744</v>
      </c>
      <c r="G3763">
        <v>0</v>
      </c>
      <c r="H3763">
        <v>76473.472937856</v>
      </c>
    </row>
    <row r="3764" spans="1:8" x14ac:dyDescent="0.25">
      <c r="A3764" t="s">
        <v>629</v>
      </c>
      <c r="B3764">
        <v>189028</v>
      </c>
      <c r="C3764">
        <v>900960</v>
      </c>
      <c r="D3764" t="b">
        <v>0</v>
      </c>
      <c r="E3764">
        <v>39492</v>
      </c>
      <c r="F3764" t="s">
        <v>1745</v>
      </c>
      <c r="G3764">
        <v>4.51097191950399E-2</v>
      </c>
      <c r="H3764">
        <v>391312.51391971001</v>
      </c>
    </row>
    <row r="3765" spans="1:8" x14ac:dyDescent="0.25">
      <c r="A3765" t="s">
        <v>629</v>
      </c>
      <c r="B3765">
        <v>180509</v>
      </c>
      <c r="C3765">
        <v>900000</v>
      </c>
      <c r="D3765" t="b">
        <v>0</v>
      </c>
      <c r="E3765">
        <v>180500</v>
      </c>
      <c r="F3765" t="s">
        <v>1746</v>
      </c>
      <c r="G3765" s="1">
        <v>4.4319119822278097E-5</v>
      </c>
      <c r="H3765">
        <v>364689.48962858098</v>
      </c>
    </row>
    <row r="3766" spans="1:8" x14ac:dyDescent="0.25">
      <c r="A3766" t="s">
        <v>629</v>
      </c>
      <c r="F3766" t="s">
        <v>1747</v>
      </c>
    </row>
    <row r="3767" spans="1:8" x14ac:dyDescent="0.25">
      <c r="A3767" t="s">
        <v>629</v>
      </c>
      <c r="B3767">
        <v>208843.66666666701</v>
      </c>
      <c r="C3767" t="b">
        <v>0</v>
      </c>
      <c r="D3767">
        <v>900000</v>
      </c>
      <c r="F3767" t="s">
        <v>1752</v>
      </c>
      <c r="G3767">
        <v>0.12541119274225801</v>
      </c>
      <c r="H3767">
        <v>550854.50892514503</v>
      </c>
    </row>
    <row r="3768" spans="1:8" x14ac:dyDescent="0.25">
      <c r="A3768" t="s">
        <v>629</v>
      </c>
      <c r="B3768">
        <v>182652.33333333299</v>
      </c>
      <c r="C3768" t="b">
        <v>0</v>
      </c>
      <c r="D3768">
        <v>900000</v>
      </c>
      <c r="F3768" t="s">
        <v>1753</v>
      </c>
      <c r="G3768">
        <v>0</v>
      </c>
      <c r="H3768">
        <v>691310.51829461602</v>
      </c>
    </row>
    <row r="3769" spans="1:8" x14ac:dyDescent="0.25">
      <c r="A3769" t="s">
        <v>629</v>
      </c>
      <c r="B3769">
        <v>263630.33333333302</v>
      </c>
      <c r="C3769" t="b">
        <v>0</v>
      </c>
      <c r="D3769">
        <v>900000</v>
      </c>
      <c r="F3769" t="s">
        <v>1754</v>
      </c>
      <c r="G3769">
        <v>0.307164956991545</v>
      </c>
      <c r="H3769">
        <v>708340.45120561798</v>
      </c>
    </row>
    <row r="3770" spans="1:8" x14ac:dyDescent="0.25">
      <c r="A3770" t="s">
        <v>1432</v>
      </c>
      <c r="F3770" t="s">
        <v>9</v>
      </c>
    </row>
    <row r="3771" spans="1:8" x14ac:dyDescent="0.25">
      <c r="A3771" t="s">
        <v>1432</v>
      </c>
      <c r="B3771">
        <v>180902</v>
      </c>
      <c r="C3771">
        <v>122600</v>
      </c>
      <c r="D3771" t="b">
        <v>1</v>
      </c>
      <c r="E3771">
        <v>180902</v>
      </c>
      <c r="F3771" t="s">
        <v>1744</v>
      </c>
      <c r="G3771">
        <v>0</v>
      </c>
      <c r="H3771">
        <v>66278.131027439405</v>
      </c>
    </row>
    <row r="3772" spans="1:8" x14ac:dyDescent="0.25">
      <c r="A3772" t="s">
        <v>1432</v>
      </c>
      <c r="B3772">
        <v>190596</v>
      </c>
      <c r="C3772">
        <v>900000</v>
      </c>
      <c r="D3772" t="b">
        <v>0</v>
      </c>
      <c r="E3772">
        <v>39823</v>
      </c>
      <c r="F3772" t="s">
        <v>1745</v>
      </c>
      <c r="G3772">
        <v>5.0861508111397898E-2</v>
      </c>
      <c r="H3772">
        <v>491194.47725912399</v>
      </c>
    </row>
    <row r="3773" spans="1:8" x14ac:dyDescent="0.25">
      <c r="A3773" t="s">
        <v>1432</v>
      </c>
      <c r="B3773">
        <v>180902</v>
      </c>
      <c r="C3773">
        <v>502590</v>
      </c>
      <c r="D3773" t="b">
        <v>1</v>
      </c>
      <c r="E3773">
        <v>180902</v>
      </c>
      <c r="F3773" t="s">
        <v>1746</v>
      </c>
      <c r="G3773">
        <v>0</v>
      </c>
      <c r="H3773">
        <v>251966.32184278301</v>
      </c>
    </row>
    <row r="3774" spans="1:8" x14ac:dyDescent="0.25">
      <c r="A3774" t="s">
        <v>1432</v>
      </c>
      <c r="F3774" t="s">
        <v>1747</v>
      </c>
    </row>
    <row r="3775" spans="1:8" x14ac:dyDescent="0.25">
      <c r="A3775" t="s">
        <v>1432</v>
      </c>
      <c r="B3775">
        <v>209130</v>
      </c>
      <c r="C3775" t="b">
        <v>0</v>
      </c>
      <c r="D3775">
        <v>900000</v>
      </c>
      <c r="F3775" t="s">
        <v>1752</v>
      </c>
      <c r="G3775">
        <v>0.124552511197182</v>
      </c>
      <c r="H3775">
        <v>549005.70365070901</v>
      </c>
    </row>
    <row r="3776" spans="1:8" x14ac:dyDescent="0.25">
      <c r="A3776" t="s">
        <v>1432</v>
      </c>
      <c r="B3776">
        <v>183082.33333333299</v>
      </c>
      <c r="C3776" t="b">
        <v>0</v>
      </c>
      <c r="D3776">
        <v>900000</v>
      </c>
      <c r="F3776" t="s">
        <v>1753</v>
      </c>
      <c r="G3776">
        <v>0</v>
      </c>
      <c r="H3776">
        <v>705424.36841050501</v>
      </c>
    </row>
    <row r="3777" spans="1:8" x14ac:dyDescent="0.25">
      <c r="A3777" t="s">
        <v>1432</v>
      </c>
      <c r="B3777">
        <v>255975.66666666701</v>
      </c>
      <c r="C3777" t="b">
        <v>0</v>
      </c>
      <c r="D3777">
        <v>900000</v>
      </c>
      <c r="F3777" t="s">
        <v>1754</v>
      </c>
      <c r="G3777">
        <v>0.28476665099677401</v>
      </c>
      <c r="H3777">
        <v>686389.28505623504</v>
      </c>
    </row>
    <row r="3778" spans="1:8" x14ac:dyDescent="0.25">
      <c r="A3778" t="s">
        <v>354</v>
      </c>
      <c r="F3778" t="s">
        <v>9</v>
      </c>
    </row>
    <row r="3779" spans="1:8" x14ac:dyDescent="0.25">
      <c r="A3779" t="s">
        <v>354</v>
      </c>
      <c r="B3779">
        <v>180681</v>
      </c>
      <c r="C3779">
        <v>89360</v>
      </c>
      <c r="D3779" t="b">
        <v>1</v>
      </c>
      <c r="E3779">
        <v>180681</v>
      </c>
      <c r="F3779" t="s">
        <v>1744</v>
      </c>
      <c r="G3779">
        <v>0</v>
      </c>
      <c r="H3779">
        <v>41097.2882630768</v>
      </c>
    </row>
    <row r="3780" spans="1:8" x14ac:dyDescent="0.25">
      <c r="A3780" t="s">
        <v>354</v>
      </c>
      <c r="B3780">
        <v>188902</v>
      </c>
      <c r="C3780">
        <v>901100</v>
      </c>
      <c r="D3780" t="b">
        <v>0</v>
      </c>
      <c r="E3780">
        <v>38728</v>
      </c>
      <c r="F3780" t="s">
        <v>1745</v>
      </c>
      <c r="G3780">
        <v>4.3519920381997E-2</v>
      </c>
      <c r="H3780">
        <v>397905.661416883</v>
      </c>
    </row>
    <row r="3781" spans="1:8" x14ac:dyDescent="0.25">
      <c r="A3781" t="s">
        <v>354</v>
      </c>
      <c r="B3781">
        <v>180681</v>
      </c>
      <c r="C3781">
        <v>515010</v>
      </c>
      <c r="D3781" t="b">
        <v>1</v>
      </c>
      <c r="E3781">
        <v>180681</v>
      </c>
      <c r="F3781" t="s">
        <v>1746</v>
      </c>
      <c r="G3781">
        <v>0</v>
      </c>
      <c r="H3781">
        <v>211406.488862798</v>
      </c>
    </row>
    <row r="3782" spans="1:8" x14ac:dyDescent="0.25">
      <c r="A3782" t="s">
        <v>354</v>
      </c>
      <c r="F3782" t="s">
        <v>1747</v>
      </c>
    </row>
    <row r="3783" spans="1:8" x14ac:dyDescent="0.25">
      <c r="A3783" t="s">
        <v>354</v>
      </c>
      <c r="B3783">
        <v>208508.33333333299</v>
      </c>
      <c r="C3783" t="b">
        <v>0</v>
      </c>
      <c r="D3783">
        <v>900000</v>
      </c>
      <c r="F3783" t="s">
        <v>1752</v>
      </c>
      <c r="G3783">
        <v>0.123510651053115</v>
      </c>
      <c r="H3783">
        <v>551188.50019281998</v>
      </c>
    </row>
    <row r="3784" spans="1:8" x14ac:dyDescent="0.25">
      <c r="A3784" t="s">
        <v>354</v>
      </c>
      <c r="B3784">
        <v>182755.33333333299</v>
      </c>
      <c r="C3784" t="b">
        <v>0</v>
      </c>
      <c r="D3784">
        <v>900000</v>
      </c>
      <c r="F3784" t="s">
        <v>1753</v>
      </c>
      <c r="G3784">
        <v>0</v>
      </c>
      <c r="H3784">
        <v>696959.36539419205</v>
      </c>
    </row>
    <row r="3785" spans="1:8" x14ac:dyDescent="0.25">
      <c r="A3785" t="s">
        <v>354</v>
      </c>
      <c r="B3785">
        <v>266098.66666666698</v>
      </c>
      <c r="C3785" t="b">
        <v>0</v>
      </c>
      <c r="D3785">
        <v>900000</v>
      </c>
      <c r="F3785" t="s">
        <v>1754</v>
      </c>
      <c r="G3785">
        <v>0.31320462585306702</v>
      </c>
      <c r="H3785">
        <v>700781.19826525997</v>
      </c>
    </row>
    <row r="3786" spans="1:8" x14ac:dyDescent="0.25">
      <c r="A3786" t="s">
        <v>866</v>
      </c>
      <c r="F3786" t="s">
        <v>9</v>
      </c>
    </row>
    <row r="3787" spans="1:8" x14ac:dyDescent="0.25">
      <c r="A3787" t="s">
        <v>866</v>
      </c>
      <c r="B3787">
        <v>182571</v>
      </c>
      <c r="C3787">
        <v>69790</v>
      </c>
      <c r="D3787" t="b">
        <v>1</v>
      </c>
      <c r="E3787">
        <v>182571</v>
      </c>
      <c r="F3787" t="s">
        <v>1744</v>
      </c>
      <c r="G3787">
        <v>0</v>
      </c>
      <c r="H3787">
        <v>32609.670849766899</v>
      </c>
    </row>
    <row r="3788" spans="1:8" x14ac:dyDescent="0.25">
      <c r="A3788" t="s">
        <v>866</v>
      </c>
      <c r="B3788">
        <v>192212</v>
      </c>
      <c r="C3788">
        <v>900000</v>
      </c>
      <c r="D3788" t="b">
        <v>0</v>
      </c>
      <c r="E3788">
        <v>40171</v>
      </c>
      <c r="F3788" t="s">
        <v>1745</v>
      </c>
      <c r="G3788">
        <v>5.0158158699769001E-2</v>
      </c>
      <c r="H3788">
        <v>400418.15527233598</v>
      </c>
    </row>
    <row r="3789" spans="1:8" x14ac:dyDescent="0.25">
      <c r="A3789" t="s">
        <v>866</v>
      </c>
      <c r="B3789">
        <v>182571</v>
      </c>
      <c r="C3789">
        <v>382950</v>
      </c>
      <c r="D3789" t="b">
        <v>1</v>
      </c>
      <c r="E3789">
        <v>182571</v>
      </c>
      <c r="F3789" t="s">
        <v>1746</v>
      </c>
      <c r="G3789">
        <v>0</v>
      </c>
      <c r="H3789">
        <v>157260.82812347199</v>
      </c>
    </row>
    <row r="3790" spans="1:8" x14ac:dyDescent="0.25">
      <c r="A3790" t="s">
        <v>866</v>
      </c>
      <c r="F3790" t="s">
        <v>1747</v>
      </c>
    </row>
    <row r="3791" spans="1:8" x14ac:dyDescent="0.25">
      <c r="A3791" t="s">
        <v>866</v>
      </c>
      <c r="B3791">
        <v>210350.33333333299</v>
      </c>
      <c r="C3791" t="b">
        <v>0</v>
      </c>
      <c r="D3791">
        <v>900000</v>
      </c>
      <c r="F3791" t="s">
        <v>1752</v>
      </c>
      <c r="G3791">
        <v>0.12416904497417799</v>
      </c>
      <c r="H3791">
        <v>568857.41938838002</v>
      </c>
    </row>
    <row r="3792" spans="1:8" x14ac:dyDescent="0.25">
      <c r="A3792" t="s">
        <v>866</v>
      </c>
      <c r="B3792">
        <v>184231.33333333299</v>
      </c>
      <c r="C3792" t="b">
        <v>0</v>
      </c>
      <c r="D3792">
        <v>900000</v>
      </c>
      <c r="F3792" t="s">
        <v>1753</v>
      </c>
      <c r="G3792">
        <v>0</v>
      </c>
      <c r="H3792">
        <v>719333.39569705701</v>
      </c>
    </row>
    <row r="3793" spans="1:8" x14ac:dyDescent="0.25">
      <c r="A3793" t="s">
        <v>866</v>
      </c>
      <c r="B3793">
        <v>268755.66666666698</v>
      </c>
      <c r="C3793" t="b">
        <v>0</v>
      </c>
      <c r="D3793">
        <v>900000</v>
      </c>
      <c r="F3793" t="s">
        <v>1754</v>
      </c>
      <c r="G3793">
        <v>0.31450251591594303</v>
      </c>
      <c r="H3793">
        <v>740346.87481042801</v>
      </c>
    </row>
    <row r="3794" spans="1:8" x14ac:dyDescent="0.25">
      <c r="A3794" t="s">
        <v>1528</v>
      </c>
      <c r="F3794" t="s">
        <v>9</v>
      </c>
    </row>
    <row r="3795" spans="1:8" x14ac:dyDescent="0.25">
      <c r="A3795" t="s">
        <v>1528</v>
      </c>
      <c r="B3795">
        <v>181316</v>
      </c>
      <c r="C3795">
        <v>145740</v>
      </c>
      <c r="D3795" t="b">
        <v>1</v>
      </c>
      <c r="E3795">
        <v>181316</v>
      </c>
      <c r="F3795" t="s">
        <v>1744</v>
      </c>
      <c r="G3795">
        <v>0</v>
      </c>
      <c r="H3795">
        <v>61891.550449736002</v>
      </c>
    </row>
    <row r="3796" spans="1:8" x14ac:dyDescent="0.25">
      <c r="A3796" t="s">
        <v>1528</v>
      </c>
      <c r="B3796">
        <v>189819</v>
      </c>
      <c r="C3796">
        <v>900000</v>
      </c>
      <c r="D3796" t="b">
        <v>0</v>
      </c>
      <c r="E3796">
        <v>40173</v>
      </c>
      <c r="F3796" t="s">
        <v>1745</v>
      </c>
      <c r="G3796">
        <v>4.4795305001079998E-2</v>
      </c>
      <c r="H3796">
        <v>382862.88443142199</v>
      </c>
    </row>
    <row r="3797" spans="1:8" x14ac:dyDescent="0.25">
      <c r="A3797" t="s">
        <v>1528</v>
      </c>
      <c r="B3797">
        <v>181316</v>
      </c>
      <c r="C3797">
        <v>750320</v>
      </c>
      <c r="D3797" t="b">
        <v>1</v>
      </c>
      <c r="E3797">
        <v>181316</v>
      </c>
      <c r="F3797" t="s">
        <v>1746</v>
      </c>
      <c r="G3797">
        <v>0</v>
      </c>
      <c r="H3797">
        <v>298748.38411140803</v>
      </c>
    </row>
    <row r="3798" spans="1:8" x14ac:dyDescent="0.25">
      <c r="A3798" t="s">
        <v>1528</v>
      </c>
      <c r="F3798" t="s">
        <v>1747</v>
      </c>
    </row>
    <row r="3799" spans="1:8" x14ac:dyDescent="0.25">
      <c r="A3799" t="s">
        <v>1528</v>
      </c>
      <c r="B3799">
        <v>209147.33333333299</v>
      </c>
      <c r="C3799" t="b">
        <v>0</v>
      </c>
      <c r="D3799">
        <v>900000</v>
      </c>
      <c r="F3799" t="s">
        <v>1752</v>
      </c>
      <c r="G3799">
        <v>0.12258503574832399</v>
      </c>
      <c r="H3799">
        <v>549420.03698781505</v>
      </c>
    </row>
    <row r="3800" spans="1:8" x14ac:dyDescent="0.25">
      <c r="A3800" t="s">
        <v>1528</v>
      </c>
      <c r="B3800">
        <v>183509</v>
      </c>
      <c r="C3800" t="b">
        <v>0</v>
      </c>
      <c r="D3800">
        <v>900000</v>
      </c>
      <c r="F3800" t="s">
        <v>1753</v>
      </c>
      <c r="G3800">
        <v>0</v>
      </c>
      <c r="H3800">
        <v>716035.33084263199</v>
      </c>
    </row>
    <row r="3801" spans="1:8" x14ac:dyDescent="0.25">
      <c r="A3801" t="s">
        <v>1528</v>
      </c>
      <c r="B3801">
        <v>264275.66666666698</v>
      </c>
      <c r="C3801" t="b">
        <v>0</v>
      </c>
      <c r="D3801">
        <v>900000</v>
      </c>
      <c r="F3801" t="s">
        <v>1754</v>
      </c>
      <c r="G3801">
        <v>0.30561522248863898</v>
      </c>
      <c r="H3801">
        <v>710211.81550334499</v>
      </c>
    </row>
    <row r="3802" spans="1:8" x14ac:dyDescent="0.25">
      <c r="A3802" t="s">
        <v>207</v>
      </c>
      <c r="F3802" t="s">
        <v>9</v>
      </c>
    </row>
    <row r="3803" spans="1:8" x14ac:dyDescent="0.25">
      <c r="A3803" t="s">
        <v>207</v>
      </c>
      <c r="B3803">
        <v>181068</v>
      </c>
      <c r="C3803">
        <v>63430</v>
      </c>
      <c r="D3803" t="b">
        <v>1</v>
      </c>
      <c r="E3803">
        <v>181068</v>
      </c>
      <c r="F3803" t="s">
        <v>1744</v>
      </c>
      <c r="G3803">
        <v>0</v>
      </c>
      <c r="H3803">
        <v>30147.4100908154</v>
      </c>
    </row>
    <row r="3804" spans="1:8" x14ac:dyDescent="0.25">
      <c r="A3804" t="s">
        <v>207</v>
      </c>
      <c r="B3804">
        <v>189532</v>
      </c>
      <c r="C3804">
        <v>900140</v>
      </c>
      <c r="D3804" t="b">
        <v>0</v>
      </c>
      <c r="E3804">
        <v>39591</v>
      </c>
      <c r="F3804" t="s">
        <v>1745</v>
      </c>
      <c r="G3804">
        <v>4.4657366566068002E-2</v>
      </c>
      <c r="H3804">
        <v>381374.81065570901</v>
      </c>
    </row>
    <row r="3805" spans="1:8" x14ac:dyDescent="0.25">
      <c r="A3805" t="s">
        <v>207</v>
      </c>
      <c r="B3805">
        <v>181068</v>
      </c>
      <c r="C3805">
        <v>860910</v>
      </c>
      <c r="D3805" t="b">
        <v>1</v>
      </c>
      <c r="E3805">
        <v>181068</v>
      </c>
      <c r="F3805" t="s">
        <v>1746</v>
      </c>
      <c r="G3805">
        <v>0</v>
      </c>
      <c r="H3805">
        <v>343943.76197199197</v>
      </c>
    </row>
    <row r="3806" spans="1:8" x14ac:dyDescent="0.25">
      <c r="A3806" t="s">
        <v>207</v>
      </c>
      <c r="F3806" t="s">
        <v>1747</v>
      </c>
    </row>
    <row r="3807" spans="1:8" x14ac:dyDescent="0.25">
      <c r="A3807" t="s">
        <v>207</v>
      </c>
      <c r="B3807">
        <v>208381.33333333299</v>
      </c>
      <c r="C3807" t="b">
        <v>0</v>
      </c>
      <c r="D3807">
        <v>900000</v>
      </c>
      <c r="F3807" t="s">
        <v>1752</v>
      </c>
      <c r="G3807">
        <v>0.115039094992514</v>
      </c>
      <c r="H3807">
        <v>570977.41189596301</v>
      </c>
    </row>
    <row r="3808" spans="1:8" x14ac:dyDescent="0.25">
      <c r="A3808" t="s">
        <v>207</v>
      </c>
      <c r="B3808">
        <v>184409.33333333299</v>
      </c>
      <c r="C3808" t="b">
        <v>0</v>
      </c>
      <c r="D3808">
        <v>900000</v>
      </c>
      <c r="F3808" t="s">
        <v>1753</v>
      </c>
      <c r="G3808">
        <v>0</v>
      </c>
      <c r="H3808">
        <v>743909.10414573399</v>
      </c>
    </row>
    <row r="3809" spans="1:8" x14ac:dyDescent="0.25">
      <c r="A3809" t="s">
        <v>207</v>
      </c>
      <c r="B3809">
        <v>266419</v>
      </c>
      <c r="C3809" t="b">
        <v>0</v>
      </c>
      <c r="D3809">
        <v>900000</v>
      </c>
      <c r="F3809" t="s">
        <v>1754</v>
      </c>
      <c r="G3809">
        <v>0.30782213981235101</v>
      </c>
      <c r="H3809">
        <v>762149.87068614794</v>
      </c>
    </row>
    <row r="3810" spans="1:8" x14ac:dyDescent="0.25">
      <c r="A3810" t="s">
        <v>1327</v>
      </c>
      <c r="F3810" t="s">
        <v>9</v>
      </c>
    </row>
    <row r="3811" spans="1:8" x14ac:dyDescent="0.25">
      <c r="A3811" t="s">
        <v>1327</v>
      </c>
      <c r="B3811">
        <v>182104</v>
      </c>
      <c r="C3811">
        <v>59870</v>
      </c>
      <c r="D3811" t="b">
        <v>1</v>
      </c>
      <c r="E3811">
        <v>182104</v>
      </c>
      <c r="F3811" t="s">
        <v>1744</v>
      </c>
      <c r="G3811">
        <v>0</v>
      </c>
      <c r="H3811">
        <v>34995.5714937499</v>
      </c>
    </row>
    <row r="3812" spans="1:8" x14ac:dyDescent="0.25">
      <c r="A3812" t="s">
        <v>1327</v>
      </c>
      <c r="B3812">
        <v>190963</v>
      </c>
      <c r="C3812">
        <v>900820</v>
      </c>
      <c r="D3812" t="b">
        <v>0</v>
      </c>
      <c r="E3812">
        <v>39938</v>
      </c>
      <c r="F3812" t="s">
        <v>1745</v>
      </c>
      <c r="G3812">
        <v>4.6391185727078003E-2</v>
      </c>
      <c r="H3812">
        <v>496297.26866912597</v>
      </c>
    </row>
    <row r="3813" spans="1:8" x14ac:dyDescent="0.25">
      <c r="A3813" t="s">
        <v>1327</v>
      </c>
      <c r="B3813">
        <v>182104</v>
      </c>
      <c r="C3813">
        <v>549070</v>
      </c>
      <c r="D3813" t="b">
        <v>1</v>
      </c>
      <c r="E3813">
        <v>182104</v>
      </c>
      <c r="F3813" t="s">
        <v>1746</v>
      </c>
      <c r="G3813">
        <v>0</v>
      </c>
      <c r="H3813">
        <v>279164.55672335898</v>
      </c>
    </row>
    <row r="3814" spans="1:8" x14ac:dyDescent="0.25">
      <c r="A3814" t="s">
        <v>1327</v>
      </c>
      <c r="F3814" t="s">
        <v>1747</v>
      </c>
    </row>
    <row r="3815" spans="1:8" x14ac:dyDescent="0.25">
      <c r="A3815" t="s">
        <v>1327</v>
      </c>
      <c r="B3815">
        <v>210814.33333333299</v>
      </c>
      <c r="C3815" t="b">
        <v>0</v>
      </c>
      <c r="D3815">
        <v>900000</v>
      </c>
      <c r="F3815" t="s">
        <v>1752</v>
      </c>
      <c r="G3815">
        <v>0.12863609843100501</v>
      </c>
      <c r="H3815">
        <v>536667.75112611905</v>
      </c>
    </row>
    <row r="3816" spans="1:8" x14ac:dyDescent="0.25">
      <c r="A3816" t="s">
        <v>1327</v>
      </c>
      <c r="B3816">
        <v>183696</v>
      </c>
      <c r="C3816" t="b">
        <v>0</v>
      </c>
      <c r="D3816">
        <v>900000</v>
      </c>
      <c r="F3816" t="s">
        <v>1753</v>
      </c>
      <c r="G3816">
        <v>0</v>
      </c>
      <c r="H3816">
        <v>671447.19780137204</v>
      </c>
    </row>
    <row r="3817" spans="1:8" x14ac:dyDescent="0.25">
      <c r="A3817" t="s">
        <v>1327</v>
      </c>
      <c r="B3817">
        <v>270203.66666666698</v>
      </c>
      <c r="C3817" t="b">
        <v>0</v>
      </c>
      <c r="D3817">
        <v>900000</v>
      </c>
      <c r="F3817" t="s">
        <v>1754</v>
      </c>
      <c r="G3817">
        <v>0.32015726408844702</v>
      </c>
      <c r="H3817">
        <v>697406.06419694202</v>
      </c>
    </row>
    <row r="3818" spans="1:8" x14ac:dyDescent="0.25">
      <c r="A3818" t="s">
        <v>1613</v>
      </c>
      <c r="F3818" t="s">
        <v>9</v>
      </c>
    </row>
    <row r="3819" spans="1:8" x14ac:dyDescent="0.25">
      <c r="A3819" t="s">
        <v>1613</v>
      </c>
      <c r="B3819">
        <v>181310</v>
      </c>
      <c r="C3819">
        <v>155280</v>
      </c>
      <c r="D3819" t="b">
        <v>1</v>
      </c>
      <c r="E3819">
        <v>181310</v>
      </c>
      <c r="F3819" t="s">
        <v>1744</v>
      </c>
      <c r="G3819">
        <v>0</v>
      </c>
      <c r="H3819">
        <v>65979.600839532795</v>
      </c>
    </row>
    <row r="3820" spans="1:8" x14ac:dyDescent="0.25">
      <c r="A3820" t="s">
        <v>1613</v>
      </c>
      <c r="B3820">
        <v>190379</v>
      </c>
      <c r="C3820">
        <v>900440</v>
      </c>
      <c r="D3820" t="b">
        <v>0</v>
      </c>
      <c r="E3820">
        <v>39417</v>
      </c>
      <c r="F3820" t="s">
        <v>1745</v>
      </c>
      <c r="G3820">
        <v>4.7636556552981199E-2</v>
      </c>
      <c r="H3820">
        <v>387889.87670786498</v>
      </c>
    </row>
    <row r="3821" spans="1:8" x14ac:dyDescent="0.25">
      <c r="A3821" t="s">
        <v>1613</v>
      </c>
      <c r="B3821">
        <v>181313</v>
      </c>
      <c r="C3821">
        <v>900000</v>
      </c>
      <c r="D3821" t="b">
        <v>0</v>
      </c>
      <c r="E3821">
        <v>181309</v>
      </c>
      <c r="F3821" t="s">
        <v>1746</v>
      </c>
      <c r="G3821" s="1">
        <v>1.6545972985948499E-5</v>
      </c>
      <c r="H3821">
        <v>359554.181794137</v>
      </c>
    </row>
    <row r="3822" spans="1:8" x14ac:dyDescent="0.25">
      <c r="A3822" t="s">
        <v>1613</v>
      </c>
      <c r="F3822" t="s">
        <v>1747</v>
      </c>
    </row>
    <row r="3823" spans="1:8" x14ac:dyDescent="0.25">
      <c r="A3823" t="s">
        <v>1613</v>
      </c>
      <c r="B3823">
        <v>209189.33333333299</v>
      </c>
      <c r="C3823" t="b">
        <v>0</v>
      </c>
      <c r="D3823">
        <v>900000</v>
      </c>
      <c r="F3823" t="s">
        <v>1752</v>
      </c>
      <c r="G3823">
        <v>0.124480534380338</v>
      </c>
      <c r="H3823">
        <v>542799.61054521299</v>
      </c>
    </row>
    <row r="3824" spans="1:8" x14ac:dyDescent="0.25">
      <c r="A3824" t="s">
        <v>1613</v>
      </c>
      <c r="B3824">
        <v>183149.33333333299</v>
      </c>
      <c r="C3824" t="b">
        <v>0</v>
      </c>
      <c r="D3824">
        <v>900000</v>
      </c>
      <c r="F3824" t="s">
        <v>1753</v>
      </c>
      <c r="G3824">
        <v>0</v>
      </c>
      <c r="H3824">
        <v>681334.60654663597</v>
      </c>
    </row>
    <row r="3825" spans="1:8" x14ac:dyDescent="0.25">
      <c r="A3825" t="s">
        <v>1613</v>
      </c>
      <c r="B3825">
        <v>260826.66666666701</v>
      </c>
      <c r="C3825" t="b">
        <v>0</v>
      </c>
      <c r="D3825">
        <v>900000</v>
      </c>
      <c r="F3825" t="s">
        <v>1754</v>
      </c>
      <c r="G3825">
        <v>0.29781208465392101</v>
      </c>
      <c r="H3825">
        <v>693211.00336973602</v>
      </c>
    </row>
    <row r="3826" spans="1:8" x14ac:dyDescent="0.25">
      <c r="A3826" t="s">
        <v>468</v>
      </c>
      <c r="F3826" t="s">
        <v>9</v>
      </c>
    </row>
    <row r="3827" spans="1:8" x14ac:dyDescent="0.25">
      <c r="A3827" t="s">
        <v>468</v>
      </c>
      <c r="B3827">
        <v>181136</v>
      </c>
      <c r="C3827">
        <v>143850</v>
      </c>
      <c r="D3827" t="b">
        <v>1</v>
      </c>
      <c r="E3827">
        <v>181136</v>
      </c>
      <c r="F3827" t="s">
        <v>1744</v>
      </c>
      <c r="G3827">
        <v>0</v>
      </c>
      <c r="H3827">
        <v>61620.259921604003</v>
      </c>
    </row>
    <row r="3828" spans="1:8" x14ac:dyDescent="0.25">
      <c r="A3828" t="s">
        <v>468</v>
      </c>
      <c r="B3828">
        <v>189651</v>
      </c>
      <c r="C3828">
        <v>900560</v>
      </c>
      <c r="D3828" t="b">
        <v>0</v>
      </c>
      <c r="E3828">
        <v>39939</v>
      </c>
      <c r="F3828" t="s">
        <v>1745</v>
      </c>
      <c r="G3828">
        <v>4.48982604890035E-2</v>
      </c>
      <c r="H3828">
        <v>382229.68621401099</v>
      </c>
    </row>
    <row r="3829" spans="1:8" x14ac:dyDescent="0.25">
      <c r="A3829" t="s">
        <v>468</v>
      </c>
      <c r="B3829">
        <v>181136</v>
      </c>
      <c r="C3829">
        <v>747320</v>
      </c>
      <c r="D3829" t="b">
        <v>1</v>
      </c>
      <c r="E3829">
        <v>181136</v>
      </c>
      <c r="F3829" t="s">
        <v>1746</v>
      </c>
      <c r="G3829">
        <v>0</v>
      </c>
      <c r="H3829">
        <v>297297.57421635301</v>
      </c>
    </row>
    <row r="3830" spans="1:8" x14ac:dyDescent="0.25">
      <c r="A3830" t="s">
        <v>468</v>
      </c>
      <c r="F3830" t="s">
        <v>1747</v>
      </c>
    </row>
    <row r="3831" spans="1:8" x14ac:dyDescent="0.25">
      <c r="A3831" t="s">
        <v>468</v>
      </c>
      <c r="B3831">
        <v>208736.66666666701</v>
      </c>
      <c r="C3831" t="b">
        <v>0</v>
      </c>
      <c r="D3831">
        <v>900000</v>
      </c>
      <c r="F3831" t="s">
        <v>1752</v>
      </c>
      <c r="G3831">
        <v>0.119863943405567</v>
      </c>
      <c r="H3831">
        <v>544345.455521542</v>
      </c>
    </row>
    <row r="3832" spans="1:8" x14ac:dyDescent="0.25">
      <c r="A3832" t="s">
        <v>468</v>
      </c>
      <c r="B3832">
        <v>183716.66666666701</v>
      </c>
      <c r="C3832" t="b">
        <v>0</v>
      </c>
      <c r="D3832">
        <v>900000</v>
      </c>
      <c r="F3832" t="s">
        <v>1753</v>
      </c>
      <c r="G3832">
        <v>0</v>
      </c>
      <c r="H3832">
        <v>700938.57714722201</v>
      </c>
    </row>
    <row r="3833" spans="1:8" x14ac:dyDescent="0.25">
      <c r="A3833" t="s">
        <v>468</v>
      </c>
      <c r="B3833">
        <v>266722.33333333302</v>
      </c>
      <c r="C3833" t="b">
        <v>0</v>
      </c>
      <c r="D3833">
        <v>900000</v>
      </c>
      <c r="F3833" t="s">
        <v>1754</v>
      </c>
      <c r="G3833">
        <v>0.31120628568786302</v>
      </c>
      <c r="H3833">
        <v>686453.96774056996</v>
      </c>
    </row>
    <row r="3834" spans="1:8" x14ac:dyDescent="0.25">
      <c r="A3834" t="s">
        <v>348</v>
      </c>
      <c r="F3834" t="s">
        <v>9</v>
      </c>
    </row>
    <row r="3835" spans="1:8" x14ac:dyDescent="0.25">
      <c r="A3835" t="s">
        <v>348</v>
      </c>
      <c r="B3835">
        <v>180974</v>
      </c>
      <c r="C3835">
        <v>147860</v>
      </c>
      <c r="D3835" t="b">
        <v>1</v>
      </c>
      <c r="E3835">
        <v>180974</v>
      </c>
      <c r="F3835" t="s">
        <v>1744</v>
      </c>
      <c r="G3835">
        <v>0</v>
      </c>
      <c r="H3835">
        <v>63970.654880374001</v>
      </c>
    </row>
    <row r="3836" spans="1:8" x14ac:dyDescent="0.25">
      <c r="A3836" t="s">
        <v>348</v>
      </c>
      <c r="B3836">
        <v>191881</v>
      </c>
      <c r="C3836">
        <v>900000</v>
      </c>
      <c r="D3836" t="b">
        <v>0</v>
      </c>
      <c r="E3836">
        <v>39801</v>
      </c>
      <c r="F3836" t="s">
        <v>1745</v>
      </c>
      <c r="G3836">
        <v>5.6842522188231298E-2</v>
      </c>
      <c r="H3836">
        <v>406496.54229834297</v>
      </c>
    </row>
    <row r="3837" spans="1:8" x14ac:dyDescent="0.25">
      <c r="A3837" t="s">
        <v>348</v>
      </c>
      <c r="B3837">
        <v>180974</v>
      </c>
      <c r="C3837">
        <v>378710</v>
      </c>
      <c r="D3837" t="b">
        <v>1</v>
      </c>
      <c r="E3837">
        <v>180974</v>
      </c>
      <c r="F3837" t="s">
        <v>1746</v>
      </c>
      <c r="G3837">
        <v>0</v>
      </c>
      <c r="H3837">
        <v>154418.57382054001</v>
      </c>
    </row>
    <row r="3838" spans="1:8" x14ac:dyDescent="0.25">
      <c r="A3838" t="s">
        <v>348</v>
      </c>
      <c r="F3838" t="s">
        <v>1747</v>
      </c>
    </row>
    <row r="3839" spans="1:8" x14ac:dyDescent="0.25">
      <c r="A3839" t="s">
        <v>348</v>
      </c>
      <c r="B3839">
        <v>207830.66666666701</v>
      </c>
      <c r="C3839" t="b">
        <v>0</v>
      </c>
      <c r="D3839">
        <v>900000</v>
      </c>
      <c r="F3839" t="s">
        <v>1752</v>
      </c>
      <c r="G3839">
        <v>0.120007955194293</v>
      </c>
      <c r="H3839">
        <v>545261.75688045297</v>
      </c>
    </row>
    <row r="3840" spans="1:8" x14ac:dyDescent="0.25">
      <c r="A3840" t="s">
        <v>348</v>
      </c>
      <c r="B3840">
        <v>182889.33333333299</v>
      </c>
      <c r="C3840" t="b">
        <v>0</v>
      </c>
      <c r="D3840">
        <v>900000</v>
      </c>
      <c r="F3840" t="s">
        <v>1753</v>
      </c>
      <c r="G3840">
        <v>0</v>
      </c>
      <c r="H3840">
        <v>687481.76285691303</v>
      </c>
    </row>
    <row r="3841" spans="1:8" x14ac:dyDescent="0.25">
      <c r="A3841" t="s">
        <v>348</v>
      </c>
      <c r="B3841">
        <v>259959</v>
      </c>
      <c r="C3841" t="b">
        <v>0</v>
      </c>
      <c r="D3841">
        <v>900000</v>
      </c>
      <c r="F3841" t="s">
        <v>1754</v>
      </c>
      <c r="G3841">
        <v>0.29646854568092101</v>
      </c>
      <c r="H3841">
        <v>683771.12777642801</v>
      </c>
    </row>
    <row r="3842" spans="1:8" x14ac:dyDescent="0.25">
      <c r="A3842" t="s">
        <v>98</v>
      </c>
      <c r="B3842">
        <v>65489</v>
      </c>
      <c r="C3842">
        <v>900000</v>
      </c>
      <c r="D3842" t="b">
        <v>0</v>
      </c>
      <c r="E3842">
        <v>0</v>
      </c>
      <c r="F3842" t="s">
        <v>9</v>
      </c>
      <c r="G3842">
        <v>0.64879598100444302</v>
      </c>
      <c r="H3842">
        <v>495696.44837786502</v>
      </c>
    </row>
    <row r="3843" spans="1:8" x14ac:dyDescent="0.25">
      <c r="A3843" t="s">
        <v>98</v>
      </c>
      <c r="B3843">
        <v>23000</v>
      </c>
      <c r="C3843">
        <v>40920</v>
      </c>
      <c r="D3843" t="b">
        <v>1</v>
      </c>
      <c r="E3843">
        <v>23000</v>
      </c>
      <c r="F3843" t="s">
        <v>1744</v>
      </c>
      <c r="G3843">
        <v>0</v>
      </c>
      <c r="H3843">
        <v>15084.582977903699</v>
      </c>
    </row>
    <row r="3844" spans="1:8" x14ac:dyDescent="0.25">
      <c r="A3844" t="s">
        <v>98</v>
      </c>
      <c r="B3844">
        <v>23753</v>
      </c>
      <c r="C3844">
        <v>900000</v>
      </c>
      <c r="D3844" t="b">
        <v>0</v>
      </c>
      <c r="E3844">
        <v>5033</v>
      </c>
      <c r="F3844" t="s">
        <v>1745</v>
      </c>
      <c r="G3844">
        <v>3.17012587883636E-2</v>
      </c>
      <c r="H3844">
        <v>324002.649789494</v>
      </c>
    </row>
    <row r="3845" spans="1:8" x14ac:dyDescent="0.25">
      <c r="A3845" t="s">
        <v>98</v>
      </c>
      <c r="B3845">
        <v>23000</v>
      </c>
      <c r="C3845">
        <v>9190</v>
      </c>
      <c r="D3845" t="b">
        <v>1</v>
      </c>
      <c r="E3845">
        <v>23000</v>
      </c>
      <c r="F3845" t="s">
        <v>1746</v>
      </c>
      <c r="G3845">
        <v>0</v>
      </c>
      <c r="H3845">
        <v>3799.7654394026899</v>
      </c>
    </row>
    <row r="3846" spans="1:8" x14ac:dyDescent="0.25">
      <c r="A3846" t="s">
        <v>98</v>
      </c>
      <c r="B3846">
        <v>126821</v>
      </c>
      <c r="C3846">
        <v>900000</v>
      </c>
      <c r="D3846" t="b">
        <v>0</v>
      </c>
      <c r="E3846">
        <v>22995</v>
      </c>
      <c r="F3846" t="s">
        <v>1747</v>
      </c>
      <c r="G3846">
        <v>0.81864202300880795</v>
      </c>
      <c r="H3846">
        <v>753937.72734193702</v>
      </c>
    </row>
    <row r="3847" spans="1:8" x14ac:dyDescent="0.25">
      <c r="A3847" t="s">
        <v>98</v>
      </c>
      <c r="B3847">
        <v>25133.666666666701</v>
      </c>
      <c r="C3847" t="b">
        <v>0</v>
      </c>
      <c r="D3847">
        <v>900000</v>
      </c>
      <c r="F3847" t="s">
        <v>1752</v>
      </c>
      <c r="G3847">
        <v>7.2319995756024505E-2</v>
      </c>
      <c r="H3847">
        <v>485485.26392140699</v>
      </c>
    </row>
    <row r="3848" spans="1:8" x14ac:dyDescent="0.25">
      <c r="A3848" t="s">
        <v>98</v>
      </c>
      <c r="B3848">
        <v>23316</v>
      </c>
      <c r="C3848" t="b">
        <v>0</v>
      </c>
      <c r="D3848">
        <v>900000</v>
      </c>
      <c r="F3848" t="s">
        <v>1753</v>
      </c>
      <c r="G3848">
        <v>0</v>
      </c>
      <c r="H3848">
        <v>599041.55039480305</v>
      </c>
    </row>
    <row r="3849" spans="1:8" x14ac:dyDescent="0.25">
      <c r="A3849" t="s">
        <v>98</v>
      </c>
      <c r="B3849">
        <v>24039.333333333299</v>
      </c>
      <c r="C3849" t="b">
        <v>0</v>
      </c>
      <c r="D3849">
        <v>900000</v>
      </c>
      <c r="F3849" t="s">
        <v>1754</v>
      </c>
      <c r="G3849">
        <v>3.0089575418064798E-2</v>
      </c>
      <c r="H3849">
        <v>474452.60571317101</v>
      </c>
    </row>
    <row r="3850" spans="1:8" x14ac:dyDescent="0.25">
      <c r="A3850" t="s">
        <v>126</v>
      </c>
      <c r="B3850">
        <v>65125</v>
      </c>
      <c r="C3850">
        <v>900000</v>
      </c>
      <c r="D3850" t="b">
        <v>0</v>
      </c>
      <c r="E3850">
        <v>0</v>
      </c>
      <c r="F3850" t="s">
        <v>9</v>
      </c>
      <c r="G3850">
        <v>0.655462571976967</v>
      </c>
      <c r="H3850">
        <v>496144.96665990801</v>
      </c>
    </row>
    <row r="3851" spans="1:8" x14ac:dyDescent="0.25">
      <c r="A3851" t="s">
        <v>126</v>
      </c>
      <c r="B3851">
        <v>22438</v>
      </c>
      <c r="C3851">
        <v>10760</v>
      </c>
      <c r="D3851" t="b">
        <v>1</v>
      </c>
      <c r="E3851">
        <v>22438</v>
      </c>
      <c r="F3851" t="s">
        <v>1744</v>
      </c>
      <c r="G3851">
        <v>0</v>
      </c>
      <c r="H3851">
        <v>4386.39606738984</v>
      </c>
    </row>
    <row r="3852" spans="1:8" x14ac:dyDescent="0.25">
      <c r="A3852" t="s">
        <v>126</v>
      </c>
      <c r="B3852">
        <v>23132</v>
      </c>
      <c r="C3852">
        <v>900000</v>
      </c>
      <c r="D3852" t="b">
        <v>0</v>
      </c>
      <c r="E3852">
        <v>4844</v>
      </c>
      <c r="F3852" t="s">
        <v>1745</v>
      </c>
      <c r="G3852">
        <v>3.0001729206294299E-2</v>
      </c>
      <c r="H3852">
        <v>321955.16683409701</v>
      </c>
    </row>
    <row r="3853" spans="1:8" x14ac:dyDescent="0.25">
      <c r="A3853" t="s">
        <v>126</v>
      </c>
      <c r="B3853">
        <v>22438</v>
      </c>
      <c r="C3853">
        <v>8440</v>
      </c>
      <c r="D3853" t="b">
        <v>1</v>
      </c>
      <c r="E3853">
        <v>22438</v>
      </c>
      <c r="F3853" t="s">
        <v>1746</v>
      </c>
      <c r="G3853">
        <v>0</v>
      </c>
      <c r="H3853">
        <v>3504.7116669585198</v>
      </c>
    </row>
    <row r="3854" spans="1:8" x14ac:dyDescent="0.25">
      <c r="A3854" t="s">
        <v>126</v>
      </c>
      <c r="B3854">
        <v>128438</v>
      </c>
      <c r="C3854">
        <v>900000</v>
      </c>
      <c r="D3854" t="b">
        <v>0</v>
      </c>
      <c r="E3854">
        <v>22435</v>
      </c>
      <c r="F3854" t="s">
        <v>1747</v>
      </c>
      <c r="G3854">
        <v>0.82530092340273098</v>
      </c>
      <c r="H3854">
        <v>797096.09865165001</v>
      </c>
    </row>
    <row r="3855" spans="1:8" x14ac:dyDescent="0.25">
      <c r="A3855" t="s">
        <v>126</v>
      </c>
      <c r="B3855">
        <v>24507</v>
      </c>
      <c r="C3855" t="b">
        <v>0</v>
      </c>
      <c r="D3855">
        <v>900000</v>
      </c>
      <c r="F3855" t="s">
        <v>1752</v>
      </c>
      <c r="G3855">
        <v>7.3516410277335797E-2</v>
      </c>
      <c r="H3855">
        <v>482859.09323653299</v>
      </c>
    </row>
    <row r="3856" spans="1:8" x14ac:dyDescent="0.25">
      <c r="A3856" t="s">
        <v>126</v>
      </c>
      <c r="B3856">
        <v>22705.333333333299</v>
      </c>
      <c r="C3856" t="b">
        <v>0</v>
      </c>
      <c r="D3856">
        <v>900000</v>
      </c>
      <c r="F3856" t="s">
        <v>1753</v>
      </c>
      <c r="G3856">
        <v>0</v>
      </c>
      <c r="H3856">
        <v>601584.384347004</v>
      </c>
    </row>
    <row r="3857" spans="1:8" x14ac:dyDescent="0.25">
      <c r="A3857" t="s">
        <v>126</v>
      </c>
      <c r="B3857">
        <v>23662</v>
      </c>
      <c r="C3857" t="b">
        <v>0</v>
      </c>
      <c r="D3857">
        <v>900000</v>
      </c>
      <c r="F3857" t="s">
        <v>1754</v>
      </c>
      <c r="G3857">
        <v>4.0430507423999097E-2</v>
      </c>
      <c r="H3857">
        <v>473379.28131299798</v>
      </c>
    </row>
    <row r="3858" spans="1:8" x14ac:dyDescent="0.25">
      <c r="A3858" t="s">
        <v>294</v>
      </c>
      <c r="B3858">
        <v>63298</v>
      </c>
      <c r="C3858">
        <v>900000</v>
      </c>
      <c r="D3858" t="b">
        <v>0</v>
      </c>
      <c r="E3858">
        <v>0</v>
      </c>
      <c r="F3858" t="s">
        <v>9</v>
      </c>
      <c r="G3858">
        <v>0.632215867799931</v>
      </c>
      <c r="H3858">
        <v>486935.17902901402</v>
      </c>
    </row>
    <row r="3859" spans="1:8" x14ac:dyDescent="0.25">
      <c r="A3859" t="s">
        <v>294</v>
      </c>
      <c r="B3859">
        <v>23280</v>
      </c>
      <c r="C3859">
        <v>34670</v>
      </c>
      <c r="D3859" t="b">
        <v>1</v>
      </c>
      <c r="E3859">
        <v>23280</v>
      </c>
      <c r="F3859" t="s">
        <v>1744</v>
      </c>
      <c r="G3859">
        <v>0</v>
      </c>
      <c r="H3859">
        <v>13039.798767439101</v>
      </c>
    </row>
    <row r="3860" spans="1:8" x14ac:dyDescent="0.25">
      <c r="A3860" t="s">
        <v>294</v>
      </c>
      <c r="B3860">
        <v>24021</v>
      </c>
      <c r="C3860">
        <v>900000</v>
      </c>
      <c r="D3860" t="b">
        <v>0</v>
      </c>
      <c r="E3860">
        <v>5027</v>
      </c>
      <c r="F3860" t="s">
        <v>1745</v>
      </c>
      <c r="G3860">
        <v>3.0848007993006101E-2</v>
      </c>
      <c r="H3860">
        <v>325368.73952736502</v>
      </c>
    </row>
    <row r="3861" spans="1:8" x14ac:dyDescent="0.25">
      <c r="A3861" t="s">
        <v>294</v>
      </c>
      <c r="B3861">
        <v>23280</v>
      </c>
      <c r="C3861">
        <v>86700</v>
      </c>
      <c r="D3861" t="b">
        <v>1</v>
      </c>
      <c r="E3861">
        <v>23280</v>
      </c>
      <c r="F3861" t="s">
        <v>1746</v>
      </c>
      <c r="G3861">
        <v>0</v>
      </c>
      <c r="H3861">
        <v>31474.7536485456</v>
      </c>
    </row>
    <row r="3862" spans="1:8" x14ac:dyDescent="0.25">
      <c r="A3862" t="s">
        <v>294</v>
      </c>
      <c r="B3862">
        <v>128446</v>
      </c>
      <c r="C3862">
        <v>900000</v>
      </c>
      <c r="D3862" t="b">
        <v>0</v>
      </c>
      <c r="E3862">
        <v>23276</v>
      </c>
      <c r="F3862" t="s">
        <v>1747</v>
      </c>
      <c r="G3862">
        <v>0.81875652024975498</v>
      </c>
      <c r="H3862">
        <v>763872.07121667196</v>
      </c>
    </row>
    <row r="3863" spans="1:8" x14ac:dyDescent="0.25">
      <c r="A3863" t="s">
        <v>294</v>
      </c>
      <c r="B3863">
        <v>25353.333333333299</v>
      </c>
      <c r="C3863" t="b">
        <v>0</v>
      </c>
      <c r="D3863">
        <v>900000</v>
      </c>
      <c r="F3863" t="s">
        <v>1752</v>
      </c>
      <c r="G3863">
        <v>6.97738627399421E-2</v>
      </c>
      <c r="H3863">
        <v>493904.50256539002</v>
      </c>
    </row>
    <row r="3864" spans="1:8" x14ac:dyDescent="0.25">
      <c r="A3864" t="s">
        <v>294</v>
      </c>
      <c r="B3864">
        <v>23584.333333333299</v>
      </c>
      <c r="C3864" t="b">
        <v>0</v>
      </c>
      <c r="D3864">
        <v>900000</v>
      </c>
      <c r="F3864" t="s">
        <v>1753</v>
      </c>
      <c r="G3864">
        <v>0</v>
      </c>
      <c r="H3864">
        <v>623360.20875762904</v>
      </c>
    </row>
    <row r="3865" spans="1:8" x14ac:dyDescent="0.25">
      <c r="A3865" t="s">
        <v>294</v>
      </c>
      <c r="B3865">
        <v>24233.333333333299</v>
      </c>
      <c r="C3865" t="b">
        <v>0</v>
      </c>
      <c r="D3865">
        <v>900000</v>
      </c>
      <c r="F3865" t="s">
        <v>1754</v>
      </c>
      <c r="G3865">
        <v>2.6781292984869299E-2</v>
      </c>
      <c r="H3865">
        <v>480411.72400483303</v>
      </c>
    </row>
    <row r="3866" spans="1:8" x14ac:dyDescent="0.25">
      <c r="A3866" t="s">
        <v>697</v>
      </c>
      <c r="B3866">
        <v>68452</v>
      </c>
      <c r="C3866">
        <v>900000</v>
      </c>
      <c r="D3866" t="b">
        <v>0</v>
      </c>
      <c r="E3866">
        <v>0</v>
      </c>
      <c r="F3866" t="s">
        <v>9</v>
      </c>
      <c r="G3866">
        <v>0.6692572897797</v>
      </c>
      <c r="H3866">
        <v>517137.08811898</v>
      </c>
    </row>
    <row r="3867" spans="1:8" x14ac:dyDescent="0.25">
      <c r="A3867" t="s">
        <v>697</v>
      </c>
      <c r="B3867">
        <v>22640</v>
      </c>
      <c r="C3867">
        <v>6790</v>
      </c>
      <c r="D3867" t="b">
        <v>1</v>
      </c>
      <c r="E3867">
        <v>22640</v>
      </c>
      <c r="F3867" t="s">
        <v>1744</v>
      </c>
      <c r="G3867">
        <v>0</v>
      </c>
      <c r="H3867">
        <v>2997.4988173853799</v>
      </c>
    </row>
    <row r="3868" spans="1:8" x14ac:dyDescent="0.25">
      <c r="A3868" t="s">
        <v>697</v>
      </c>
      <c r="B3868">
        <v>23374</v>
      </c>
      <c r="C3868">
        <v>900000</v>
      </c>
      <c r="D3868" t="b">
        <v>0</v>
      </c>
      <c r="E3868">
        <v>4852</v>
      </c>
      <c r="F3868" t="s">
        <v>1745</v>
      </c>
      <c r="G3868">
        <v>3.1402412937451801E-2</v>
      </c>
      <c r="H3868">
        <v>325417.046509868</v>
      </c>
    </row>
    <row r="3869" spans="1:8" x14ac:dyDescent="0.25">
      <c r="A3869" t="s">
        <v>697</v>
      </c>
      <c r="B3869">
        <v>22640</v>
      </c>
      <c r="C3869">
        <v>18130</v>
      </c>
      <c r="D3869" t="b">
        <v>1</v>
      </c>
      <c r="E3869">
        <v>22640</v>
      </c>
      <c r="F3869" t="s">
        <v>1746</v>
      </c>
      <c r="G3869">
        <v>0</v>
      </c>
      <c r="H3869">
        <v>6955.7483112263199</v>
      </c>
    </row>
    <row r="3870" spans="1:8" x14ac:dyDescent="0.25">
      <c r="A3870" t="s">
        <v>697</v>
      </c>
      <c r="B3870">
        <v>122081</v>
      </c>
      <c r="C3870">
        <v>900000</v>
      </c>
      <c r="D3870" t="b">
        <v>0</v>
      </c>
      <c r="E3870">
        <v>22637</v>
      </c>
      <c r="F3870" t="s">
        <v>1747</v>
      </c>
      <c r="G3870">
        <v>0.81454935657473304</v>
      </c>
      <c r="H3870">
        <v>754412.67512630299</v>
      </c>
    </row>
    <row r="3871" spans="1:8" x14ac:dyDescent="0.25">
      <c r="A3871" t="s">
        <v>697</v>
      </c>
      <c r="B3871">
        <v>24655.333333333299</v>
      </c>
      <c r="C3871" t="b">
        <v>0</v>
      </c>
      <c r="D3871">
        <v>900000</v>
      </c>
      <c r="F3871" t="s">
        <v>1752</v>
      </c>
      <c r="G3871">
        <v>6.7801422275099194E-2</v>
      </c>
      <c r="H3871">
        <v>470865.66091650102</v>
      </c>
    </row>
    <row r="3872" spans="1:8" x14ac:dyDescent="0.25">
      <c r="A3872" t="s">
        <v>697</v>
      </c>
      <c r="B3872">
        <v>22983.666666666701</v>
      </c>
      <c r="C3872" t="b">
        <v>0</v>
      </c>
      <c r="D3872">
        <v>900000</v>
      </c>
      <c r="F3872" t="s">
        <v>1753</v>
      </c>
      <c r="G3872">
        <v>0</v>
      </c>
      <c r="H3872">
        <v>590221.97065251996</v>
      </c>
    </row>
    <row r="3873" spans="1:8" x14ac:dyDescent="0.25">
      <c r="A3873" t="s">
        <v>697</v>
      </c>
      <c r="B3873">
        <v>23517</v>
      </c>
      <c r="C3873" t="b">
        <v>0</v>
      </c>
      <c r="D3873">
        <v>900000</v>
      </c>
      <c r="F3873" t="s">
        <v>1754</v>
      </c>
      <c r="G3873">
        <v>2.26786296438037E-2</v>
      </c>
      <c r="H3873">
        <v>461827.631672572</v>
      </c>
    </row>
    <row r="3874" spans="1:8" x14ac:dyDescent="0.25">
      <c r="A3874" t="s">
        <v>252</v>
      </c>
      <c r="B3874">
        <v>66379</v>
      </c>
      <c r="C3874">
        <v>900000</v>
      </c>
      <c r="D3874" t="b">
        <v>0</v>
      </c>
      <c r="E3874">
        <v>0</v>
      </c>
      <c r="F3874" t="s">
        <v>9</v>
      </c>
      <c r="G3874">
        <v>0.66533090284578</v>
      </c>
      <c r="H3874">
        <v>504234.12271648599</v>
      </c>
    </row>
    <row r="3875" spans="1:8" x14ac:dyDescent="0.25">
      <c r="A3875" t="s">
        <v>252</v>
      </c>
      <c r="B3875">
        <v>22215</v>
      </c>
      <c r="C3875">
        <v>25540</v>
      </c>
      <c r="D3875" t="b">
        <v>1</v>
      </c>
      <c r="E3875">
        <v>22215</v>
      </c>
      <c r="F3875" t="s">
        <v>1744</v>
      </c>
      <c r="G3875">
        <v>0</v>
      </c>
      <c r="H3875">
        <v>9663.8277185798706</v>
      </c>
    </row>
    <row r="3876" spans="1:8" x14ac:dyDescent="0.25">
      <c r="A3876" t="s">
        <v>252</v>
      </c>
      <c r="B3876">
        <v>22971</v>
      </c>
      <c r="C3876">
        <v>900000</v>
      </c>
      <c r="D3876" t="b">
        <v>0</v>
      </c>
      <c r="E3876">
        <v>4910</v>
      </c>
      <c r="F3876" t="s">
        <v>1745</v>
      </c>
      <c r="G3876">
        <v>3.2911061773540501E-2</v>
      </c>
      <c r="H3876">
        <v>322099.75646549702</v>
      </c>
    </row>
    <row r="3877" spans="1:8" x14ac:dyDescent="0.25">
      <c r="A3877" t="s">
        <v>252</v>
      </c>
      <c r="B3877">
        <v>22215</v>
      </c>
      <c r="C3877">
        <v>39930</v>
      </c>
      <c r="D3877" t="b">
        <v>1</v>
      </c>
      <c r="E3877">
        <v>22215</v>
      </c>
      <c r="F3877" t="s">
        <v>1746</v>
      </c>
      <c r="G3877">
        <v>0</v>
      </c>
      <c r="H3877">
        <v>14637.9554511191</v>
      </c>
    </row>
    <row r="3878" spans="1:8" x14ac:dyDescent="0.25">
      <c r="A3878" t="s">
        <v>252</v>
      </c>
      <c r="B3878">
        <v>123620</v>
      </c>
      <c r="C3878">
        <v>900000</v>
      </c>
      <c r="D3878" t="b">
        <v>0</v>
      </c>
      <c r="E3878">
        <v>22211</v>
      </c>
      <c r="F3878" t="s">
        <v>1747</v>
      </c>
      <c r="G3878">
        <v>0.82029606859731397</v>
      </c>
      <c r="H3878">
        <v>750951.03155739605</v>
      </c>
    </row>
    <row r="3879" spans="1:8" x14ac:dyDescent="0.25">
      <c r="A3879" t="s">
        <v>252</v>
      </c>
      <c r="B3879">
        <v>24146.333333333299</v>
      </c>
      <c r="C3879" t="b">
        <v>0</v>
      </c>
      <c r="D3879">
        <v>900000</v>
      </c>
      <c r="F3879" t="s">
        <v>1752</v>
      </c>
      <c r="G3879">
        <v>6.8112480845953005E-2</v>
      </c>
      <c r="H3879">
        <v>479625.63956384599</v>
      </c>
    </row>
    <row r="3880" spans="1:8" x14ac:dyDescent="0.25">
      <c r="A3880" t="s">
        <v>252</v>
      </c>
      <c r="B3880">
        <v>22501.666666666701</v>
      </c>
      <c r="C3880" t="b">
        <v>0</v>
      </c>
      <c r="D3880">
        <v>900000</v>
      </c>
      <c r="F3880" t="s">
        <v>1753</v>
      </c>
      <c r="G3880">
        <v>0</v>
      </c>
      <c r="H3880">
        <v>599340.01957071701</v>
      </c>
    </row>
    <row r="3881" spans="1:8" x14ac:dyDescent="0.25">
      <c r="A3881" t="s">
        <v>252</v>
      </c>
      <c r="B3881">
        <v>23110.333333333299</v>
      </c>
      <c r="C3881" t="b">
        <v>0</v>
      </c>
      <c r="D3881">
        <v>900000</v>
      </c>
      <c r="F3881" t="s">
        <v>1754</v>
      </c>
      <c r="G3881">
        <v>2.63374248171813E-2</v>
      </c>
      <c r="H3881">
        <v>466689.79784343397</v>
      </c>
    </row>
    <row r="3882" spans="1:8" x14ac:dyDescent="0.25">
      <c r="A3882" t="s">
        <v>385</v>
      </c>
      <c r="B3882">
        <v>66429</v>
      </c>
      <c r="C3882">
        <v>900000</v>
      </c>
      <c r="D3882" t="b">
        <v>0</v>
      </c>
      <c r="E3882">
        <v>0</v>
      </c>
      <c r="F3882" t="s">
        <v>9</v>
      </c>
      <c r="G3882">
        <v>0.66237637176534403</v>
      </c>
      <c r="H3882">
        <v>538331.50887484301</v>
      </c>
    </row>
    <row r="3883" spans="1:8" x14ac:dyDescent="0.25">
      <c r="A3883" t="s">
        <v>385</v>
      </c>
      <c r="B3883">
        <v>22428</v>
      </c>
      <c r="C3883">
        <v>5400</v>
      </c>
      <c r="D3883" t="b">
        <v>1</v>
      </c>
      <c r="E3883">
        <v>22428</v>
      </c>
      <c r="F3883" t="s">
        <v>1744</v>
      </c>
      <c r="G3883">
        <v>0</v>
      </c>
      <c r="H3883">
        <v>2669.1060906811499</v>
      </c>
    </row>
    <row r="3884" spans="1:8" x14ac:dyDescent="0.25">
      <c r="A3884" t="s">
        <v>385</v>
      </c>
      <c r="B3884">
        <v>23193</v>
      </c>
      <c r="C3884">
        <v>900000</v>
      </c>
      <c r="D3884" t="b">
        <v>0</v>
      </c>
      <c r="E3884">
        <v>5122</v>
      </c>
      <c r="F3884" t="s">
        <v>1745</v>
      </c>
      <c r="G3884">
        <v>3.2984090027163397E-2</v>
      </c>
      <c r="H3884">
        <v>335031.04841203499</v>
      </c>
    </row>
    <row r="3885" spans="1:8" x14ac:dyDescent="0.25">
      <c r="A3885" t="s">
        <v>385</v>
      </c>
      <c r="B3885">
        <v>22428</v>
      </c>
      <c r="C3885">
        <v>3840</v>
      </c>
      <c r="D3885" t="b">
        <v>1</v>
      </c>
      <c r="E3885">
        <v>22428</v>
      </c>
      <c r="F3885" t="s">
        <v>1746</v>
      </c>
      <c r="G3885">
        <v>0</v>
      </c>
      <c r="H3885">
        <v>1890.2957584621799</v>
      </c>
    </row>
    <row r="3886" spans="1:8" x14ac:dyDescent="0.25">
      <c r="A3886" t="s">
        <v>385</v>
      </c>
      <c r="B3886">
        <v>115416</v>
      </c>
      <c r="C3886">
        <v>900000</v>
      </c>
      <c r="D3886" t="b">
        <v>0</v>
      </c>
      <c r="E3886">
        <v>22422</v>
      </c>
      <c r="F3886" t="s">
        <v>1747</v>
      </c>
      <c r="G3886">
        <v>0.805676855895197</v>
      </c>
      <c r="H3886">
        <v>772881.90336920205</v>
      </c>
    </row>
    <row r="3887" spans="1:8" x14ac:dyDescent="0.25">
      <c r="A3887" t="s">
        <v>385</v>
      </c>
      <c r="B3887">
        <v>24519.333333333299</v>
      </c>
      <c r="C3887" t="b">
        <v>0</v>
      </c>
      <c r="D3887">
        <v>900000</v>
      </c>
      <c r="F3887" t="s">
        <v>1752</v>
      </c>
      <c r="G3887">
        <v>7.2690937763397495E-2</v>
      </c>
      <c r="H3887">
        <v>495229.33152373502</v>
      </c>
    </row>
    <row r="3888" spans="1:8" x14ac:dyDescent="0.25">
      <c r="A3888" t="s">
        <v>385</v>
      </c>
      <c r="B3888">
        <v>22737</v>
      </c>
      <c r="C3888" t="b">
        <v>0</v>
      </c>
      <c r="D3888">
        <v>900000</v>
      </c>
      <c r="F3888" t="s">
        <v>1753</v>
      </c>
      <c r="G3888">
        <v>0</v>
      </c>
      <c r="H3888">
        <v>614706.71506475401</v>
      </c>
    </row>
    <row r="3889" spans="1:8" x14ac:dyDescent="0.25">
      <c r="A3889" t="s">
        <v>385</v>
      </c>
      <c r="B3889">
        <v>23291</v>
      </c>
      <c r="C3889" t="b">
        <v>0</v>
      </c>
      <c r="D3889">
        <v>900000</v>
      </c>
      <c r="F3889" t="s">
        <v>1754</v>
      </c>
      <c r="G3889">
        <v>2.3786011764200799E-2</v>
      </c>
      <c r="H3889">
        <v>482384.59149998799</v>
      </c>
    </row>
    <row r="3890" spans="1:8" x14ac:dyDescent="0.25">
      <c r="A3890" t="s">
        <v>408</v>
      </c>
      <c r="B3890">
        <v>66728</v>
      </c>
      <c r="C3890">
        <v>900000</v>
      </c>
      <c r="D3890" t="b">
        <v>0</v>
      </c>
      <c r="E3890">
        <v>0</v>
      </c>
      <c r="F3890" t="s">
        <v>9</v>
      </c>
      <c r="G3890">
        <v>0.65190025176837296</v>
      </c>
      <c r="H3890">
        <v>512714.37026635301</v>
      </c>
    </row>
    <row r="3891" spans="1:8" x14ac:dyDescent="0.25">
      <c r="A3891" t="s">
        <v>408</v>
      </c>
      <c r="B3891">
        <v>23228</v>
      </c>
      <c r="C3891">
        <v>15130</v>
      </c>
      <c r="D3891" t="b">
        <v>1</v>
      </c>
      <c r="E3891">
        <v>23228</v>
      </c>
      <c r="F3891" t="s">
        <v>1744</v>
      </c>
      <c r="G3891">
        <v>0</v>
      </c>
      <c r="H3891">
        <v>6017.5132079610203</v>
      </c>
    </row>
    <row r="3892" spans="1:8" x14ac:dyDescent="0.25">
      <c r="A3892" t="s">
        <v>408</v>
      </c>
      <c r="B3892">
        <v>23807</v>
      </c>
      <c r="C3892">
        <v>900000</v>
      </c>
      <c r="D3892" t="b">
        <v>0</v>
      </c>
      <c r="E3892">
        <v>5051</v>
      </c>
      <c r="F3892" t="s">
        <v>1745</v>
      </c>
      <c r="G3892">
        <v>2.4320577981265998E-2</v>
      </c>
      <c r="H3892">
        <v>328264.47513374803</v>
      </c>
    </row>
    <row r="3893" spans="1:8" x14ac:dyDescent="0.25">
      <c r="A3893" t="s">
        <v>408</v>
      </c>
      <c r="B3893">
        <v>23228</v>
      </c>
      <c r="C3893">
        <v>7030</v>
      </c>
      <c r="D3893" t="b">
        <v>1</v>
      </c>
      <c r="E3893">
        <v>23228</v>
      </c>
      <c r="F3893" t="s">
        <v>1746</v>
      </c>
      <c r="G3893">
        <v>0</v>
      </c>
      <c r="H3893">
        <v>3016.50208371082</v>
      </c>
    </row>
    <row r="3894" spans="1:8" x14ac:dyDescent="0.25">
      <c r="A3894" t="s">
        <v>408</v>
      </c>
      <c r="B3894">
        <v>124698</v>
      </c>
      <c r="C3894">
        <v>900000</v>
      </c>
      <c r="D3894" t="b">
        <v>0</v>
      </c>
      <c r="E3894">
        <v>23224</v>
      </c>
      <c r="F3894" t="s">
        <v>1747</v>
      </c>
      <c r="G3894">
        <v>0.81372596192400803</v>
      </c>
      <c r="H3894">
        <v>767090.59857811802</v>
      </c>
    </row>
    <row r="3895" spans="1:8" x14ac:dyDescent="0.25">
      <c r="A3895" t="s">
        <v>408</v>
      </c>
      <c r="B3895">
        <v>25320.666666666701</v>
      </c>
      <c r="C3895" t="b">
        <v>0</v>
      </c>
      <c r="D3895">
        <v>900000</v>
      </c>
      <c r="F3895" t="s">
        <v>1752</v>
      </c>
      <c r="G3895">
        <v>7.2272978594560403E-2</v>
      </c>
      <c r="H3895">
        <v>518051.88923137099</v>
      </c>
    </row>
    <row r="3896" spans="1:8" x14ac:dyDescent="0.25">
      <c r="A3896" t="s">
        <v>408</v>
      </c>
      <c r="B3896">
        <v>23490.666666666701</v>
      </c>
      <c r="C3896" t="b">
        <v>0</v>
      </c>
      <c r="D3896">
        <v>900000</v>
      </c>
      <c r="F3896" t="s">
        <v>1753</v>
      </c>
      <c r="G3896">
        <v>0</v>
      </c>
      <c r="H3896">
        <v>653919.37888030696</v>
      </c>
    </row>
    <row r="3897" spans="1:8" x14ac:dyDescent="0.25">
      <c r="A3897" t="s">
        <v>408</v>
      </c>
      <c r="B3897">
        <v>23992.666666666701</v>
      </c>
      <c r="C3897" t="b">
        <v>0</v>
      </c>
      <c r="D3897">
        <v>900000</v>
      </c>
      <c r="F3897" t="s">
        <v>1754</v>
      </c>
      <c r="G3897">
        <v>2.0923059823835001E-2</v>
      </c>
      <c r="H3897">
        <v>503613.59102234797</v>
      </c>
    </row>
    <row r="3898" spans="1:8" x14ac:dyDescent="0.25">
      <c r="A3898" t="s">
        <v>974</v>
      </c>
      <c r="B3898">
        <v>62370</v>
      </c>
      <c r="C3898">
        <v>900000</v>
      </c>
      <c r="D3898" t="b">
        <v>0</v>
      </c>
      <c r="E3898">
        <v>0</v>
      </c>
      <c r="F3898" t="s">
        <v>9</v>
      </c>
      <c r="G3898">
        <v>0.62249478916145595</v>
      </c>
      <c r="H3898">
        <v>496258.34224472899</v>
      </c>
    </row>
    <row r="3899" spans="1:8" x14ac:dyDescent="0.25">
      <c r="A3899" t="s">
        <v>974</v>
      </c>
      <c r="B3899">
        <v>23545</v>
      </c>
      <c r="C3899">
        <v>23350</v>
      </c>
      <c r="D3899" t="b">
        <v>1</v>
      </c>
      <c r="E3899">
        <v>23545</v>
      </c>
      <c r="F3899" t="s">
        <v>1744</v>
      </c>
      <c r="G3899">
        <v>0</v>
      </c>
      <c r="H3899">
        <v>9172.2318886580506</v>
      </c>
    </row>
    <row r="3900" spans="1:8" x14ac:dyDescent="0.25">
      <c r="A3900" t="s">
        <v>974</v>
      </c>
      <c r="B3900">
        <v>24440</v>
      </c>
      <c r="C3900">
        <v>900000</v>
      </c>
      <c r="D3900" t="b">
        <v>0</v>
      </c>
      <c r="E3900">
        <v>5294</v>
      </c>
      <c r="F3900" t="s">
        <v>1745</v>
      </c>
      <c r="G3900">
        <v>3.6620294599018097E-2</v>
      </c>
      <c r="H3900">
        <v>331489.79838508001</v>
      </c>
    </row>
    <row r="3901" spans="1:8" x14ac:dyDescent="0.25">
      <c r="A3901" t="s">
        <v>974</v>
      </c>
      <c r="B3901">
        <v>23545</v>
      </c>
      <c r="C3901">
        <v>14440</v>
      </c>
      <c r="D3901" t="b">
        <v>1</v>
      </c>
      <c r="E3901">
        <v>23545</v>
      </c>
      <c r="F3901" t="s">
        <v>1746</v>
      </c>
      <c r="G3901">
        <v>0</v>
      </c>
      <c r="H3901">
        <v>5724.9352204524503</v>
      </c>
    </row>
    <row r="3902" spans="1:8" x14ac:dyDescent="0.25">
      <c r="A3902" t="s">
        <v>974</v>
      </c>
      <c r="B3902">
        <v>124722</v>
      </c>
      <c r="C3902">
        <v>900000</v>
      </c>
      <c r="D3902" t="b">
        <v>0</v>
      </c>
      <c r="E3902">
        <v>23541</v>
      </c>
      <c r="F3902" t="s">
        <v>1747</v>
      </c>
      <c r="G3902">
        <v>0.811220153621655</v>
      </c>
      <c r="H3902">
        <v>777839.26110918703</v>
      </c>
    </row>
    <row r="3903" spans="1:8" x14ac:dyDescent="0.25">
      <c r="A3903" t="s">
        <v>974</v>
      </c>
      <c r="B3903">
        <v>25663</v>
      </c>
      <c r="C3903" t="b">
        <v>0</v>
      </c>
      <c r="D3903">
        <v>900000</v>
      </c>
      <c r="F3903" t="s">
        <v>1752</v>
      </c>
      <c r="G3903">
        <v>7.1438776968138301E-2</v>
      </c>
      <c r="H3903">
        <v>499600.853601504</v>
      </c>
    </row>
    <row r="3904" spans="1:8" x14ac:dyDescent="0.25">
      <c r="A3904" t="s">
        <v>974</v>
      </c>
      <c r="B3904">
        <v>23829.666666666701</v>
      </c>
      <c r="C3904" t="b">
        <v>0</v>
      </c>
      <c r="D3904">
        <v>900000</v>
      </c>
      <c r="F3904" t="s">
        <v>1753</v>
      </c>
      <c r="G3904">
        <v>0</v>
      </c>
      <c r="H3904">
        <v>620116.20309907896</v>
      </c>
    </row>
    <row r="3905" spans="1:8" x14ac:dyDescent="0.25">
      <c r="A3905" t="s">
        <v>974</v>
      </c>
      <c r="B3905">
        <v>24772.666666666701</v>
      </c>
      <c r="C3905" t="b">
        <v>0</v>
      </c>
      <c r="D3905">
        <v>900000</v>
      </c>
      <c r="F3905" t="s">
        <v>1754</v>
      </c>
      <c r="G3905">
        <v>3.80661481740628E-2</v>
      </c>
      <c r="H3905">
        <v>490792.78740540001</v>
      </c>
    </row>
    <row r="3906" spans="1:8" x14ac:dyDescent="0.25">
      <c r="A3906" t="s">
        <v>623</v>
      </c>
      <c r="B3906">
        <v>59743</v>
      </c>
      <c r="C3906">
        <v>900000</v>
      </c>
      <c r="D3906" t="b">
        <v>0</v>
      </c>
      <c r="E3906">
        <v>0</v>
      </c>
      <c r="F3906" t="s">
        <v>9</v>
      </c>
      <c r="G3906">
        <v>0.61208844550826003</v>
      </c>
      <c r="H3906">
        <v>480835.39412485901</v>
      </c>
    </row>
    <row r="3907" spans="1:8" x14ac:dyDescent="0.25">
      <c r="A3907" t="s">
        <v>623</v>
      </c>
      <c r="B3907">
        <v>23175</v>
      </c>
      <c r="C3907">
        <v>47350</v>
      </c>
      <c r="D3907" t="b">
        <v>1</v>
      </c>
      <c r="E3907">
        <v>23175</v>
      </c>
      <c r="F3907" t="s">
        <v>1744</v>
      </c>
      <c r="G3907">
        <v>0</v>
      </c>
      <c r="H3907">
        <v>17664.992777244501</v>
      </c>
    </row>
    <row r="3908" spans="1:8" x14ac:dyDescent="0.25">
      <c r="A3908" t="s">
        <v>623</v>
      </c>
      <c r="B3908">
        <v>23780</v>
      </c>
      <c r="C3908">
        <v>900000</v>
      </c>
      <c r="D3908" t="b">
        <v>0</v>
      </c>
      <c r="E3908">
        <v>5116</v>
      </c>
      <c r="F3908" t="s">
        <v>1745</v>
      </c>
      <c r="G3908">
        <v>2.54415475189235E-2</v>
      </c>
      <c r="H3908">
        <v>327669.43323227798</v>
      </c>
    </row>
    <row r="3909" spans="1:8" x14ac:dyDescent="0.25">
      <c r="A3909" t="s">
        <v>623</v>
      </c>
      <c r="B3909">
        <v>23175</v>
      </c>
      <c r="C3909">
        <v>42840</v>
      </c>
      <c r="D3909" t="b">
        <v>1</v>
      </c>
      <c r="E3909">
        <v>23175</v>
      </c>
      <c r="F3909" t="s">
        <v>1746</v>
      </c>
      <c r="G3909">
        <v>0</v>
      </c>
      <c r="H3909">
        <v>15932.394295923899</v>
      </c>
    </row>
    <row r="3910" spans="1:8" x14ac:dyDescent="0.25">
      <c r="A3910" t="s">
        <v>623</v>
      </c>
      <c r="B3910">
        <v>123396</v>
      </c>
      <c r="C3910">
        <v>900000</v>
      </c>
      <c r="D3910" t="b">
        <v>0</v>
      </c>
      <c r="E3910">
        <v>23169</v>
      </c>
      <c r="F3910" t="s">
        <v>1747</v>
      </c>
      <c r="G3910">
        <v>0.81219002236701399</v>
      </c>
      <c r="H3910">
        <v>763211.57145776099</v>
      </c>
    </row>
    <row r="3911" spans="1:8" x14ac:dyDescent="0.25">
      <c r="A3911" t="s">
        <v>623</v>
      </c>
      <c r="B3911">
        <v>25295.666666666701</v>
      </c>
      <c r="C3911" t="b">
        <v>0</v>
      </c>
      <c r="D3911">
        <v>900000</v>
      </c>
      <c r="F3911" t="s">
        <v>1752</v>
      </c>
      <c r="G3911">
        <v>7.2990103706827306E-2</v>
      </c>
      <c r="H3911">
        <v>495188.41410489002</v>
      </c>
    </row>
    <row r="3912" spans="1:8" x14ac:dyDescent="0.25">
      <c r="A3912" t="s">
        <v>623</v>
      </c>
      <c r="B3912">
        <v>23449.333333333299</v>
      </c>
      <c r="C3912" t="b">
        <v>0</v>
      </c>
      <c r="D3912">
        <v>900000</v>
      </c>
      <c r="F3912" t="s">
        <v>1753</v>
      </c>
      <c r="G3912">
        <v>0</v>
      </c>
      <c r="H3912">
        <v>613012.63576498395</v>
      </c>
    </row>
    <row r="3913" spans="1:8" x14ac:dyDescent="0.25">
      <c r="A3913" t="s">
        <v>623</v>
      </c>
      <c r="B3913">
        <v>24036</v>
      </c>
      <c r="C3913" t="b">
        <v>0</v>
      </c>
      <c r="D3913">
        <v>900000</v>
      </c>
      <c r="F3913" t="s">
        <v>1754</v>
      </c>
      <c r="G3913">
        <v>2.44078326954014E-2</v>
      </c>
      <c r="H3913">
        <v>480737.07912460598</v>
      </c>
    </row>
    <row r="3914" spans="1:8" x14ac:dyDescent="0.25">
      <c r="A3914" t="s">
        <v>840</v>
      </c>
      <c r="B3914">
        <v>63277</v>
      </c>
      <c r="C3914">
        <v>900000</v>
      </c>
      <c r="D3914" t="b">
        <v>0</v>
      </c>
      <c r="E3914">
        <v>0</v>
      </c>
      <c r="F3914" t="s">
        <v>9</v>
      </c>
      <c r="G3914">
        <v>0.647849929674289</v>
      </c>
      <c r="H3914">
        <v>497265.503676822</v>
      </c>
    </row>
    <row r="3915" spans="1:8" x14ac:dyDescent="0.25">
      <c r="A3915" t="s">
        <v>840</v>
      </c>
      <c r="B3915">
        <v>22283</v>
      </c>
      <c r="C3915">
        <v>231920</v>
      </c>
      <c r="D3915" t="b">
        <v>1</v>
      </c>
      <c r="E3915">
        <v>22283</v>
      </c>
      <c r="F3915" t="s">
        <v>1744</v>
      </c>
      <c r="G3915">
        <v>0</v>
      </c>
      <c r="H3915">
        <v>83287.031467863606</v>
      </c>
    </row>
    <row r="3916" spans="1:8" x14ac:dyDescent="0.25">
      <c r="A3916" t="s">
        <v>840</v>
      </c>
      <c r="B3916">
        <v>22911</v>
      </c>
      <c r="C3916">
        <v>900000</v>
      </c>
      <c r="D3916" t="b">
        <v>0</v>
      </c>
      <c r="E3916">
        <v>4910</v>
      </c>
      <c r="F3916" t="s">
        <v>1745</v>
      </c>
      <c r="G3916">
        <v>2.7410414211514099E-2</v>
      </c>
      <c r="H3916">
        <v>324509.22939069802</v>
      </c>
    </row>
    <row r="3917" spans="1:8" x14ac:dyDescent="0.25">
      <c r="A3917" t="s">
        <v>840</v>
      </c>
      <c r="B3917">
        <v>22283</v>
      </c>
      <c r="C3917">
        <v>144530</v>
      </c>
      <c r="D3917" t="b">
        <v>1</v>
      </c>
      <c r="E3917">
        <v>22283</v>
      </c>
      <c r="F3917" t="s">
        <v>1746</v>
      </c>
      <c r="G3917">
        <v>0</v>
      </c>
      <c r="H3917">
        <v>52036.882198452899</v>
      </c>
    </row>
    <row r="3918" spans="1:8" x14ac:dyDescent="0.25">
      <c r="A3918" t="s">
        <v>840</v>
      </c>
      <c r="B3918">
        <v>120906</v>
      </c>
      <c r="C3918">
        <v>900000</v>
      </c>
      <c r="D3918" t="b">
        <v>0</v>
      </c>
      <c r="E3918">
        <v>22276</v>
      </c>
      <c r="F3918" t="s">
        <v>1747</v>
      </c>
      <c r="G3918">
        <v>0.81569979984450702</v>
      </c>
      <c r="H3918">
        <v>756482.87312100094</v>
      </c>
    </row>
    <row r="3919" spans="1:8" x14ac:dyDescent="0.25">
      <c r="A3919" t="s">
        <v>840</v>
      </c>
      <c r="B3919">
        <v>24168.333333333299</v>
      </c>
      <c r="C3919" t="b">
        <v>0</v>
      </c>
      <c r="D3919">
        <v>900000</v>
      </c>
      <c r="F3919" t="s">
        <v>1752</v>
      </c>
      <c r="G3919">
        <v>6.57196055444451E-2</v>
      </c>
      <c r="H3919">
        <v>496293.74742492498</v>
      </c>
    </row>
    <row r="3920" spans="1:8" x14ac:dyDescent="0.25">
      <c r="A3920" t="s">
        <v>840</v>
      </c>
      <c r="B3920">
        <v>22580</v>
      </c>
      <c r="C3920" t="b">
        <v>0</v>
      </c>
      <c r="D3920">
        <v>900000</v>
      </c>
      <c r="F3920" t="s">
        <v>1753</v>
      </c>
      <c r="G3920">
        <v>0</v>
      </c>
      <c r="H3920">
        <v>623785.57149254903</v>
      </c>
    </row>
    <row r="3921" spans="1:8" x14ac:dyDescent="0.25">
      <c r="A3921" t="s">
        <v>840</v>
      </c>
      <c r="B3921">
        <v>23176.666666666701</v>
      </c>
      <c r="C3921" t="b">
        <v>0</v>
      </c>
      <c r="D3921">
        <v>900000</v>
      </c>
      <c r="F3921" t="s">
        <v>1754</v>
      </c>
      <c r="G3921">
        <v>2.5744283043290701E-2</v>
      </c>
      <c r="H3921">
        <v>484026.91029532498</v>
      </c>
    </row>
    <row r="3922" spans="1:8" x14ac:dyDescent="0.25">
      <c r="A3922" t="s">
        <v>1157</v>
      </c>
      <c r="B3922">
        <v>119853</v>
      </c>
      <c r="C3922">
        <v>900000</v>
      </c>
      <c r="D3922" t="b">
        <v>0</v>
      </c>
      <c r="E3922">
        <v>0</v>
      </c>
      <c r="F3922" t="s">
        <v>9</v>
      </c>
      <c r="G3922">
        <v>0.622329019715819</v>
      </c>
      <c r="H3922">
        <v>674488.31361472805</v>
      </c>
    </row>
    <row r="3923" spans="1:8" x14ac:dyDescent="0.25">
      <c r="A3923" t="s">
        <v>1157</v>
      </c>
      <c r="B3923">
        <v>45265</v>
      </c>
      <c r="C3923">
        <v>71970</v>
      </c>
      <c r="D3923" t="b">
        <v>1</v>
      </c>
      <c r="E3923">
        <v>45265</v>
      </c>
      <c r="F3923" t="s">
        <v>1744</v>
      </c>
      <c r="G3923">
        <v>0</v>
      </c>
      <c r="H3923">
        <v>26570.277610606601</v>
      </c>
    </row>
    <row r="3924" spans="1:8" x14ac:dyDescent="0.25">
      <c r="A3924" t="s">
        <v>1157</v>
      </c>
      <c r="B3924">
        <v>46809</v>
      </c>
      <c r="C3924">
        <v>900000</v>
      </c>
      <c r="D3924" t="b">
        <v>0</v>
      </c>
      <c r="E3924">
        <v>9953</v>
      </c>
      <c r="F3924" t="s">
        <v>1745</v>
      </c>
      <c r="G3924">
        <v>3.2985109701125899E-2</v>
      </c>
      <c r="H3924">
        <v>322681.27352554997</v>
      </c>
    </row>
    <row r="3925" spans="1:8" x14ac:dyDescent="0.25">
      <c r="A3925" t="s">
        <v>1157</v>
      </c>
      <c r="B3925">
        <v>45265</v>
      </c>
      <c r="C3925">
        <v>215560</v>
      </c>
      <c r="D3925" t="b">
        <v>1</v>
      </c>
      <c r="E3925">
        <v>45265</v>
      </c>
      <c r="F3925" t="s">
        <v>1746</v>
      </c>
      <c r="G3925">
        <v>0</v>
      </c>
      <c r="H3925">
        <v>77034.311991647497</v>
      </c>
    </row>
    <row r="3926" spans="1:8" x14ac:dyDescent="0.25">
      <c r="A3926" t="s">
        <v>1157</v>
      </c>
      <c r="B3926">
        <v>262318</v>
      </c>
      <c r="C3926">
        <v>900000</v>
      </c>
      <c r="D3926" t="b">
        <v>0</v>
      </c>
      <c r="E3926">
        <v>45253</v>
      </c>
      <c r="F3926" t="s">
        <v>1747</v>
      </c>
      <c r="G3926">
        <v>0.82744226473211901</v>
      </c>
      <c r="H3926">
        <v>785157.14529306605</v>
      </c>
    </row>
    <row r="3927" spans="1:8" x14ac:dyDescent="0.25">
      <c r="A3927" t="s">
        <v>1157</v>
      </c>
      <c r="B3927">
        <v>50548.333333333299</v>
      </c>
      <c r="C3927" t="b">
        <v>0</v>
      </c>
      <c r="D3927">
        <v>900000</v>
      </c>
      <c r="F3927" t="s">
        <v>1752</v>
      </c>
      <c r="G3927">
        <v>9.3725477265983098E-2</v>
      </c>
      <c r="H3927">
        <v>493077.210120729</v>
      </c>
    </row>
    <row r="3928" spans="1:8" x14ac:dyDescent="0.25">
      <c r="A3928" t="s">
        <v>1157</v>
      </c>
      <c r="B3928">
        <v>45810.666666666701</v>
      </c>
      <c r="C3928" t="b">
        <v>0</v>
      </c>
      <c r="D3928">
        <v>900000</v>
      </c>
      <c r="F3928" t="s">
        <v>1753</v>
      </c>
      <c r="G3928">
        <v>0</v>
      </c>
      <c r="H3928">
        <v>614791.43438752298</v>
      </c>
    </row>
    <row r="3929" spans="1:8" x14ac:dyDescent="0.25">
      <c r="A3929" t="s">
        <v>1157</v>
      </c>
      <c r="B3929">
        <v>46977.333333333299</v>
      </c>
      <c r="C3929" t="b">
        <v>0</v>
      </c>
      <c r="D3929">
        <v>900000</v>
      </c>
      <c r="F3929" t="s">
        <v>1754</v>
      </c>
      <c r="G3929">
        <v>2.48346720404168E-2</v>
      </c>
      <c r="H3929">
        <v>477225.644506293</v>
      </c>
    </row>
    <row r="3930" spans="1:8" x14ac:dyDescent="0.25">
      <c r="A3930" t="s">
        <v>80</v>
      </c>
      <c r="F3930" t="s">
        <v>9</v>
      </c>
    </row>
    <row r="3931" spans="1:8" x14ac:dyDescent="0.25">
      <c r="A3931" t="s">
        <v>80</v>
      </c>
      <c r="B3931">
        <v>44863</v>
      </c>
      <c r="C3931">
        <v>24340</v>
      </c>
      <c r="D3931" t="b">
        <v>1</v>
      </c>
      <c r="E3931">
        <v>44863</v>
      </c>
      <c r="F3931" t="s">
        <v>1744</v>
      </c>
      <c r="G3931">
        <v>0</v>
      </c>
      <c r="H3931">
        <v>9927.4607546196294</v>
      </c>
    </row>
    <row r="3932" spans="1:8" x14ac:dyDescent="0.25">
      <c r="A3932" t="s">
        <v>80</v>
      </c>
      <c r="B3932">
        <v>46525</v>
      </c>
      <c r="C3932">
        <v>900000</v>
      </c>
      <c r="D3932" t="b">
        <v>0</v>
      </c>
      <c r="E3932">
        <v>9868</v>
      </c>
      <c r="F3932" t="s">
        <v>1745</v>
      </c>
      <c r="G3932">
        <v>3.5722729715206798E-2</v>
      </c>
      <c r="H3932">
        <v>326899.09302564402</v>
      </c>
    </row>
    <row r="3933" spans="1:8" x14ac:dyDescent="0.25">
      <c r="A3933" t="s">
        <v>80</v>
      </c>
      <c r="B3933">
        <v>44863</v>
      </c>
      <c r="C3933">
        <v>44230</v>
      </c>
      <c r="D3933" t="b">
        <v>1</v>
      </c>
      <c r="E3933">
        <v>44863</v>
      </c>
      <c r="F3933" t="s">
        <v>1746</v>
      </c>
      <c r="G3933">
        <v>0</v>
      </c>
      <c r="H3933">
        <v>16726.697320899701</v>
      </c>
    </row>
    <row r="3934" spans="1:8" x14ac:dyDescent="0.25">
      <c r="A3934" t="s">
        <v>80</v>
      </c>
      <c r="B3934">
        <v>251904</v>
      </c>
      <c r="C3934">
        <v>900000</v>
      </c>
      <c r="D3934" t="b">
        <v>0</v>
      </c>
      <c r="E3934">
        <v>44858</v>
      </c>
      <c r="F3934" t="s">
        <v>1747</v>
      </c>
      <c r="G3934">
        <v>0.82190437627032498</v>
      </c>
      <c r="H3934">
        <v>781461.06674103299</v>
      </c>
    </row>
    <row r="3935" spans="1:8" x14ac:dyDescent="0.25">
      <c r="A3935" t="s">
        <v>80</v>
      </c>
      <c r="B3935">
        <v>50058.333333333299</v>
      </c>
      <c r="C3935" t="b">
        <v>0</v>
      </c>
      <c r="D3935">
        <v>900000</v>
      </c>
      <c r="F3935" t="s">
        <v>1752</v>
      </c>
      <c r="G3935">
        <v>9.4263359414017103E-2</v>
      </c>
      <c r="H3935">
        <v>552835.43030103401</v>
      </c>
    </row>
    <row r="3936" spans="1:8" x14ac:dyDescent="0.25">
      <c r="A3936" t="s">
        <v>80</v>
      </c>
      <c r="B3936">
        <v>45339.666666666701</v>
      </c>
      <c r="C3936" t="b">
        <v>0</v>
      </c>
      <c r="D3936">
        <v>900000</v>
      </c>
      <c r="F3936" t="s">
        <v>1753</v>
      </c>
      <c r="G3936">
        <v>0</v>
      </c>
      <c r="H3936">
        <v>698310.33432451298</v>
      </c>
    </row>
    <row r="3937" spans="1:8" x14ac:dyDescent="0.25">
      <c r="A3937" t="s">
        <v>80</v>
      </c>
      <c r="B3937">
        <v>46573.666666666701</v>
      </c>
      <c r="C3937" t="b">
        <v>0</v>
      </c>
      <c r="D3937">
        <v>900000</v>
      </c>
      <c r="F3937" t="s">
        <v>1754</v>
      </c>
      <c r="G3937">
        <v>2.6495659206561599E-2</v>
      </c>
      <c r="H3937">
        <v>529961.24430233205</v>
      </c>
    </row>
    <row r="3938" spans="1:8" x14ac:dyDescent="0.25">
      <c r="A3938" t="s">
        <v>1608</v>
      </c>
      <c r="F3938" t="s">
        <v>9</v>
      </c>
    </row>
    <row r="3939" spans="1:8" x14ac:dyDescent="0.25">
      <c r="A3939" t="s">
        <v>1608</v>
      </c>
      <c r="B3939">
        <v>45739</v>
      </c>
      <c r="C3939">
        <v>26880</v>
      </c>
      <c r="D3939" t="b">
        <v>1</v>
      </c>
      <c r="E3939">
        <v>45739</v>
      </c>
      <c r="F3939" t="s">
        <v>1744</v>
      </c>
      <c r="G3939">
        <v>0</v>
      </c>
      <c r="H3939">
        <v>10518.257295867499</v>
      </c>
    </row>
    <row r="3940" spans="1:8" x14ac:dyDescent="0.25">
      <c r="A3940" t="s">
        <v>1608</v>
      </c>
      <c r="B3940">
        <v>47122</v>
      </c>
      <c r="C3940">
        <v>900000</v>
      </c>
      <c r="D3940" t="b">
        <v>0</v>
      </c>
      <c r="E3940">
        <v>9825</v>
      </c>
      <c r="F3940" t="s">
        <v>1745</v>
      </c>
      <c r="G3940">
        <v>2.9349348499639199E-2</v>
      </c>
      <c r="H3940">
        <v>318645.54131867702</v>
      </c>
    </row>
    <row r="3941" spans="1:8" x14ac:dyDescent="0.25">
      <c r="A3941" t="s">
        <v>1608</v>
      </c>
      <c r="B3941">
        <v>45739</v>
      </c>
      <c r="C3941">
        <v>36540</v>
      </c>
      <c r="D3941" t="b">
        <v>1</v>
      </c>
      <c r="E3941">
        <v>45739</v>
      </c>
      <c r="F3941" t="s">
        <v>1746</v>
      </c>
      <c r="G3941">
        <v>0</v>
      </c>
      <c r="H3941">
        <v>13655.1337756385</v>
      </c>
    </row>
    <row r="3942" spans="1:8" x14ac:dyDescent="0.25">
      <c r="A3942" t="s">
        <v>1608</v>
      </c>
      <c r="B3942">
        <v>274238</v>
      </c>
      <c r="C3942">
        <v>900000</v>
      </c>
      <c r="D3942" t="b">
        <v>0</v>
      </c>
      <c r="E3942">
        <v>45734</v>
      </c>
      <c r="F3942" t="s">
        <v>1747</v>
      </c>
      <c r="G3942">
        <v>0.83321421538955198</v>
      </c>
      <c r="H3942">
        <v>768628.60923203698</v>
      </c>
    </row>
    <row r="3943" spans="1:8" x14ac:dyDescent="0.25">
      <c r="A3943" t="s">
        <v>1608</v>
      </c>
      <c r="B3943">
        <v>51211</v>
      </c>
      <c r="C3943" t="b">
        <v>0</v>
      </c>
      <c r="D3943">
        <v>900000</v>
      </c>
      <c r="F3943" t="s">
        <v>1752</v>
      </c>
      <c r="G3943">
        <v>9.6405069223409107E-2</v>
      </c>
      <c r="H3943">
        <v>503378.77735221898</v>
      </c>
    </row>
    <row r="3944" spans="1:8" x14ac:dyDescent="0.25">
      <c r="A3944" t="s">
        <v>1608</v>
      </c>
      <c r="B3944">
        <v>46274</v>
      </c>
      <c r="C3944" t="b">
        <v>0</v>
      </c>
      <c r="D3944">
        <v>900000</v>
      </c>
      <c r="F3944" t="s">
        <v>1753</v>
      </c>
      <c r="G3944">
        <v>0</v>
      </c>
      <c r="H3944">
        <v>627173.27129402105</v>
      </c>
    </row>
    <row r="3945" spans="1:8" x14ac:dyDescent="0.25">
      <c r="A3945" t="s">
        <v>1608</v>
      </c>
      <c r="B3945">
        <v>47220</v>
      </c>
      <c r="C3945" t="b">
        <v>0</v>
      </c>
      <c r="D3945">
        <v>900000</v>
      </c>
      <c r="F3945" t="s">
        <v>1754</v>
      </c>
      <c r="G3945">
        <v>2.0033883947479798E-2</v>
      </c>
      <c r="H3945">
        <v>483324.07458929502</v>
      </c>
    </row>
    <row r="3946" spans="1:8" x14ac:dyDescent="0.25">
      <c r="A3946" t="s">
        <v>911</v>
      </c>
      <c r="B3946">
        <v>116511</v>
      </c>
      <c r="C3946">
        <v>900000</v>
      </c>
      <c r="D3946" t="b">
        <v>0</v>
      </c>
      <c r="E3946">
        <v>0</v>
      </c>
      <c r="F3946" t="s">
        <v>9</v>
      </c>
      <c r="G3946">
        <v>0.61182205971968295</v>
      </c>
      <c r="H3946">
        <v>470022.85503689502</v>
      </c>
    </row>
    <row r="3947" spans="1:8" x14ac:dyDescent="0.25">
      <c r="A3947" t="s">
        <v>911</v>
      </c>
      <c r="B3947">
        <v>45227</v>
      </c>
      <c r="C3947">
        <v>10400</v>
      </c>
      <c r="D3947" t="b">
        <v>1</v>
      </c>
      <c r="E3947">
        <v>45227</v>
      </c>
      <c r="F3947" t="s">
        <v>1744</v>
      </c>
      <c r="G3947">
        <v>0</v>
      </c>
      <c r="H3947">
        <v>4904.2364364392397</v>
      </c>
    </row>
    <row r="3948" spans="1:8" x14ac:dyDescent="0.25">
      <c r="A3948" t="s">
        <v>911</v>
      </c>
      <c r="B3948">
        <v>46646</v>
      </c>
      <c r="C3948">
        <v>900000</v>
      </c>
      <c r="D3948" t="b">
        <v>0</v>
      </c>
      <c r="E3948">
        <v>9844</v>
      </c>
      <c r="F3948" t="s">
        <v>1745</v>
      </c>
      <c r="G3948">
        <v>3.0420614843716502E-2</v>
      </c>
      <c r="H3948">
        <v>324303.61129834497</v>
      </c>
    </row>
    <row r="3949" spans="1:8" x14ac:dyDescent="0.25">
      <c r="A3949" t="s">
        <v>911</v>
      </c>
      <c r="B3949">
        <v>45227</v>
      </c>
      <c r="C3949">
        <v>14740</v>
      </c>
      <c r="D3949" t="b">
        <v>1</v>
      </c>
      <c r="E3949">
        <v>45227</v>
      </c>
      <c r="F3949" t="s">
        <v>1746</v>
      </c>
      <c r="G3949">
        <v>0</v>
      </c>
      <c r="H3949">
        <v>6217.1207120782001</v>
      </c>
    </row>
    <row r="3950" spans="1:8" x14ac:dyDescent="0.25">
      <c r="A3950" t="s">
        <v>911</v>
      </c>
      <c r="B3950">
        <v>258715</v>
      </c>
      <c r="C3950">
        <v>900000</v>
      </c>
      <c r="D3950" t="b">
        <v>0</v>
      </c>
      <c r="E3950">
        <v>45218</v>
      </c>
      <c r="F3950" t="s">
        <v>1747</v>
      </c>
      <c r="G3950">
        <v>0.82518601549968096</v>
      </c>
      <c r="H3950">
        <v>905628.43861145701</v>
      </c>
    </row>
    <row r="3951" spans="1:8" x14ac:dyDescent="0.25">
      <c r="A3951" t="s">
        <v>911</v>
      </c>
      <c r="B3951">
        <v>50631.333333333299</v>
      </c>
      <c r="C3951" t="b">
        <v>0</v>
      </c>
      <c r="D3951">
        <v>900000</v>
      </c>
      <c r="F3951" t="s">
        <v>1752</v>
      </c>
      <c r="G3951">
        <v>9.5836570239772503E-2</v>
      </c>
      <c r="H3951">
        <v>462940.81169894303</v>
      </c>
    </row>
    <row r="3952" spans="1:8" x14ac:dyDescent="0.25">
      <c r="A3952" t="s">
        <v>911</v>
      </c>
      <c r="B3952">
        <v>45779</v>
      </c>
      <c r="C3952" t="b">
        <v>0</v>
      </c>
      <c r="D3952">
        <v>900000</v>
      </c>
      <c r="F3952" t="s">
        <v>1753</v>
      </c>
      <c r="G3952">
        <v>0</v>
      </c>
      <c r="H3952">
        <v>576323.637319259</v>
      </c>
    </row>
    <row r="3953" spans="1:8" x14ac:dyDescent="0.25">
      <c r="A3953" t="s">
        <v>911</v>
      </c>
      <c r="B3953">
        <v>46814.333333333299</v>
      </c>
      <c r="C3953" t="b">
        <v>0</v>
      </c>
      <c r="D3953">
        <v>900000</v>
      </c>
      <c r="F3953" t="s">
        <v>1754</v>
      </c>
      <c r="G3953">
        <v>2.2115733785236801E-2</v>
      </c>
      <c r="H3953">
        <v>443734.71136734501</v>
      </c>
    </row>
    <row r="3954" spans="1:8" x14ac:dyDescent="0.25">
      <c r="A3954" t="s">
        <v>1172</v>
      </c>
      <c r="F3954" t="s">
        <v>9</v>
      </c>
    </row>
    <row r="3955" spans="1:8" x14ac:dyDescent="0.25">
      <c r="A3955" t="s">
        <v>1172</v>
      </c>
      <c r="B3955">
        <v>44850</v>
      </c>
      <c r="C3955">
        <v>186650</v>
      </c>
      <c r="D3955" t="b">
        <v>1</v>
      </c>
      <c r="E3955">
        <v>44850</v>
      </c>
      <c r="F3955" t="s">
        <v>1744</v>
      </c>
      <c r="G3955">
        <v>0</v>
      </c>
      <c r="H3955">
        <v>67775.9272861996</v>
      </c>
    </row>
    <row r="3956" spans="1:8" x14ac:dyDescent="0.25">
      <c r="A3956" t="s">
        <v>1172</v>
      </c>
      <c r="B3956">
        <v>46223</v>
      </c>
      <c r="C3956">
        <v>900000</v>
      </c>
      <c r="D3956" t="b">
        <v>0</v>
      </c>
      <c r="E3956">
        <v>9726</v>
      </c>
      <c r="F3956" t="s">
        <v>1745</v>
      </c>
      <c r="G3956">
        <v>2.9703827099063301E-2</v>
      </c>
      <c r="H3956">
        <v>326073.36646621302</v>
      </c>
    </row>
    <row r="3957" spans="1:8" x14ac:dyDescent="0.25">
      <c r="A3957" t="s">
        <v>1172</v>
      </c>
      <c r="B3957">
        <v>44850</v>
      </c>
      <c r="C3957">
        <v>262980</v>
      </c>
      <c r="D3957" t="b">
        <v>1</v>
      </c>
      <c r="E3957">
        <v>44850</v>
      </c>
      <c r="F3957" t="s">
        <v>1746</v>
      </c>
      <c r="G3957">
        <v>0</v>
      </c>
      <c r="H3957">
        <v>94761.537189610099</v>
      </c>
    </row>
    <row r="3958" spans="1:8" x14ac:dyDescent="0.25">
      <c r="A3958" t="s">
        <v>1172</v>
      </c>
      <c r="B3958">
        <v>253193</v>
      </c>
      <c r="C3958">
        <v>900000</v>
      </c>
      <c r="D3958" t="b">
        <v>0</v>
      </c>
      <c r="E3958">
        <v>44836</v>
      </c>
      <c r="F3958" t="s">
        <v>1747</v>
      </c>
      <c r="G3958">
        <v>0.82286240140920197</v>
      </c>
      <c r="H3958">
        <v>780937.26326736796</v>
      </c>
    </row>
    <row r="3959" spans="1:8" x14ac:dyDescent="0.25">
      <c r="A3959" t="s">
        <v>1172</v>
      </c>
      <c r="B3959">
        <v>50063.666666666701</v>
      </c>
      <c r="C3959" t="b">
        <v>0</v>
      </c>
      <c r="D3959">
        <v>900000</v>
      </c>
      <c r="F3959" t="s">
        <v>1752</v>
      </c>
      <c r="G3959">
        <v>8.8773628246699099E-2</v>
      </c>
      <c r="H3959">
        <v>517696.74378694902</v>
      </c>
    </row>
    <row r="3960" spans="1:8" x14ac:dyDescent="0.25">
      <c r="A3960" t="s">
        <v>1172</v>
      </c>
      <c r="B3960">
        <v>45619.333333333299</v>
      </c>
      <c r="C3960" t="b">
        <v>0</v>
      </c>
      <c r="D3960">
        <v>900000</v>
      </c>
      <c r="F3960" t="s">
        <v>1753</v>
      </c>
      <c r="G3960">
        <v>0</v>
      </c>
      <c r="H3960">
        <v>663417.90320811502</v>
      </c>
    </row>
    <row r="3961" spans="1:8" x14ac:dyDescent="0.25">
      <c r="A3961" t="s">
        <v>1172</v>
      </c>
      <c r="B3961">
        <v>46505.666666666701</v>
      </c>
      <c r="C3961" t="b">
        <v>0</v>
      </c>
      <c r="D3961">
        <v>900000</v>
      </c>
      <c r="F3961" t="s">
        <v>1754</v>
      </c>
      <c r="G3961">
        <v>1.90586093450976E-2</v>
      </c>
      <c r="H3961">
        <v>498323.37814431102</v>
      </c>
    </row>
    <row r="3962" spans="1:8" x14ac:dyDescent="0.25">
      <c r="A3962" t="s">
        <v>1203</v>
      </c>
      <c r="B3962">
        <v>120166</v>
      </c>
      <c r="C3962">
        <v>900000</v>
      </c>
      <c r="D3962" t="b">
        <v>0</v>
      </c>
      <c r="E3962">
        <v>0</v>
      </c>
      <c r="F3962" t="s">
        <v>9</v>
      </c>
      <c r="G3962">
        <v>0.62447780570211198</v>
      </c>
      <c r="H3962">
        <v>608784.97418619494</v>
      </c>
    </row>
    <row r="3963" spans="1:8" x14ac:dyDescent="0.25">
      <c r="A3963" t="s">
        <v>1203</v>
      </c>
      <c r="B3963">
        <v>45125</v>
      </c>
      <c r="C3963">
        <v>58510</v>
      </c>
      <c r="D3963" t="b">
        <v>1</v>
      </c>
      <c r="E3963">
        <v>45125</v>
      </c>
      <c r="F3963" t="s">
        <v>1744</v>
      </c>
      <c r="G3963">
        <v>0</v>
      </c>
      <c r="H3963">
        <v>22010.836029312399</v>
      </c>
    </row>
    <row r="3964" spans="1:8" x14ac:dyDescent="0.25">
      <c r="A3964" t="s">
        <v>1203</v>
      </c>
      <c r="B3964">
        <v>46730</v>
      </c>
      <c r="C3964">
        <v>900000</v>
      </c>
      <c r="D3964" t="b">
        <v>0</v>
      </c>
      <c r="E3964">
        <v>9898</v>
      </c>
      <c r="F3964" t="s">
        <v>1745</v>
      </c>
      <c r="G3964">
        <v>3.4346244382623597E-2</v>
      </c>
      <c r="H3964">
        <v>324772.61175338097</v>
      </c>
    </row>
    <row r="3965" spans="1:8" x14ac:dyDescent="0.25">
      <c r="A3965" t="s">
        <v>1203</v>
      </c>
      <c r="B3965">
        <v>45125</v>
      </c>
      <c r="C3965">
        <v>154180</v>
      </c>
      <c r="D3965" t="b">
        <v>1</v>
      </c>
      <c r="E3965">
        <v>45125</v>
      </c>
      <c r="F3965" t="s">
        <v>1746</v>
      </c>
      <c r="G3965">
        <v>0</v>
      </c>
      <c r="H3965">
        <v>55623.605010325497</v>
      </c>
    </row>
    <row r="3966" spans="1:8" x14ac:dyDescent="0.25">
      <c r="A3966" t="s">
        <v>1203</v>
      </c>
      <c r="B3966">
        <v>257073</v>
      </c>
      <c r="C3966">
        <v>900000</v>
      </c>
      <c r="D3966" t="b">
        <v>0</v>
      </c>
      <c r="E3966">
        <v>45118</v>
      </c>
      <c r="F3966" t="s">
        <v>1747</v>
      </c>
      <c r="G3966">
        <v>0.82446620220715505</v>
      </c>
      <c r="H3966">
        <v>777648.57785163901</v>
      </c>
    </row>
    <row r="3967" spans="1:8" x14ac:dyDescent="0.25">
      <c r="A3967" t="s">
        <v>1203</v>
      </c>
      <c r="B3967">
        <v>50193.666666666701</v>
      </c>
      <c r="C3967" t="b">
        <v>0</v>
      </c>
      <c r="D3967">
        <v>900000</v>
      </c>
      <c r="F3967" t="s">
        <v>1752</v>
      </c>
      <c r="G3967">
        <v>8.8105405064383899E-2</v>
      </c>
      <c r="H3967">
        <v>512437.35481907398</v>
      </c>
    </row>
    <row r="3968" spans="1:8" x14ac:dyDescent="0.25">
      <c r="A3968" t="s">
        <v>1203</v>
      </c>
      <c r="B3968">
        <v>45771.333333333299</v>
      </c>
      <c r="C3968" t="b">
        <v>0</v>
      </c>
      <c r="D3968">
        <v>900000</v>
      </c>
      <c r="F3968" t="s">
        <v>1753</v>
      </c>
      <c r="G3968">
        <v>0</v>
      </c>
      <c r="H3968">
        <v>638447.84954425599</v>
      </c>
    </row>
    <row r="3969" spans="1:8" x14ac:dyDescent="0.25">
      <c r="A3969" t="s">
        <v>1203</v>
      </c>
      <c r="B3969">
        <v>46499.666666666701</v>
      </c>
      <c r="C3969" t="b">
        <v>0</v>
      </c>
      <c r="D3969">
        <v>900000</v>
      </c>
      <c r="F3969" t="s">
        <v>1754</v>
      </c>
      <c r="G3969">
        <v>1.56631947182416E-2</v>
      </c>
      <c r="H3969">
        <v>492432.42223652301</v>
      </c>
    </row>
    <row r="3970" spans="1:8" x14ac:dyDescent="0.25">
      <c r="A3970" t="s">
        <v>1555</v>
      </c>
      <c r="F3970" t="s">
        <v>9</v>
      </c>
    </row>
    <row r="3971" spans="1:8" x14ac:dyDescent="0.25">
      <c r="A3971" t="s">
        <v>1555</v>
      </c>
      <c r="B3971">
        <v>44854</v>
      </c>
      <c r="C3971">
        <v>39600</v>
      </c>
      <c r="D3971" t="b">
        <v>1</v>
      </c>
      <c r="E3971">
        <v>44854</v>
      </c>
      <c r="F3971" t="s">
        <v>1744</v>
      </c>
      <c r="G3971">
        <v>0</v>
      </c>
      <c r="H3971">
        <v>15015.228003410401</v>
      </c>
    </row>
    <row r="3972" spans="1:8" x14ac:dyDescent="0.25">
      <c r="A3972" t="s">
        <v>1555</v>
      </c>
      <c r="B3972">
        <v>46162</v>
      </c>
      <c r="C3972">
        <v>900000</v>
      </c>
      <c r="D3972" t="b">
        <v>0</v>
      </c>
      <c r="E3972">
        <v>10351</v>
      </c>
      <c r="F3972" t="s">
        <v>1745</v>
      </c>
      <c r="G3972">
        <v>2.83349941510334E-2</v>
      </c>
      <c r="H3972">
        <v>319157.85138369602</v>
      </c>
    </row>
    <row r="3973" spans="1:8" x14ac:dyDescent="0.25">
      <c r="A3973" t="s">
        <v>1555</v>
      </c>
      <c r="B3973">
        <v>44854</v>
      </c>
      <c r="C3973">
        <v>73610</v>
      </c>
      <c r="D3973" t="b">
        <v>1</v>
      </c>
      <c r="E3973">
        <v>44854</v>
      </c>
      <c r="F3973" t="s">
        <v>1746</v>
      </c>
      <c r="G3973">
        <v>0</v>
      </c>
      <c r="H3973">
        <v>26674.906502837599</v>
      </c>
    </row>
    <row r="3974" spans="1:8" x14ac:dyDescent="0.25">
      <c r="A3974" t="s">
        <v>1555</v>
      </c>
      <c r="B3974">
        <v>268390</v>
      </c>
      <c r="C3974">
        <v>900000</v>
      </c>
      <c r="D3974" t="b">
        <v>0</v>
      </c>
      <c r="E3974">
        <v>44843</v>
      </c>
      <c r="F3974" t="s">
        <v>1747</v>
      </c>
      <c r="G3974">
        <v>0.83287752896903799</v>
      </c>
      <c r="H3974">
        <v>899464.17482259695</v>
      </c>
    </row>
    <row r="3975" spans="1:8" x14ac:dyDescent="0.25">
      <c r="A3975" t="s">
        <v>1555</v>
      </c>
      <c r="B3975">
        <v>49944.666666666701</v>
      </c>
      <c r="C3975" t="b">
        <v>0</v>
      </c>
      <c r="D3975">
        <v>900000</v>
      </c>
      <c r="F3975" t="s">
        <v>1752</v>
      </c>
      <c r="G3975">
        <v>9.18282899742381E-2</v>
      </c>
      <c r="H3975">
        <v>491951.95339404797</v>
      </c>
    </row>
    <row r="3976" spans="1:8" x14ac:dyDescent="0.25">
      <c r="A3976" t="s">
        <v>1555</v>
      </c>
      <c r="B3976">
        <v>45358.333333333299</v>
      </c>
      <c r="C3976" t="b">
        <v>0</v>
      </c>
      <c r="D3976">
        <v>900000</v>
      </c>
      <c r="F3976" t="s">
        <v>1753</v>
      </c>
      <c r="G3976">
        <v>0</v>
      </c>
      <c r="H3976">
        <v>612646.53750473901</v>
      </c>
    </row>
    <row r="3977" spans="1:8" x14ac:dyDescent="0.25">
      <c r="A3977" t="s">
        <v>1555</v>
      </c>
      <c r="B3977">
        <v>46260.333333333299</v>
      </c>
      <c r="C3977" t="b">
        <v>0</v>
      </c>
      <c r="D3977">
        <v>900000</v>
      </c>
      <c r="F3977" t="s">
        <v>1754</v>
      </c>
      <c r="G3977">
        <v>1.9498346315417799E-2</v>
      </c>
      <c r="H3977">
        <v>471074.55120691302</v>
      </c>
    </row>
    <row r="3978" spans="1:8" x14ac:dyDescent="0.25">
      <c r="A3978" t="s">
        <v>676</v>
      </c>
      <c r="B3978">
        <v>119377</v>
      </c>
      <c r="C3978">
        <v>900000</v>
      </c>
      <c r="D3978" t="b">
        <v>0</v>
      </c>
      <c r="E3978">
        <v>0</v>
      </c>
      <c r="F3978" t="s">
        <v>9</v>
      </c>
      <c r="G3978">
        <v>0.61869539358502901</v>
      </c>
      <c r="H3978">
        <v>466482.813042806</v>
      </c>
    </row>
    <row r="3979" spans="1:8" x14ac:dyDescent="0.25">
      <c r="A3979" t="s">
        <v>676</v>
      </c>
      <c r="B3979">
        <v>45519</v>
      </c>
      <c r="C3979">
        <v>92280</v>
      </c>
      <c r="D3979" t="b">
        <v>1</v>
      </c>
      <c r="E3979">
        <v>45519</v>
      </c>
      <c r="F3979" t="s">
        <v>1744</v>
      </c>
      <c r="G3979">
        <v>0</v>
      </c>
      <c r="H3979">
        <v>33728.8158714725</v>
      </c>
    </row>
    <row r="3980" spans="1:8" x14ac:dyDescent="0.25">
      <c r="A3980" t="s">
        <v>676</v>
      </c>
      <c r="B3980">
        <v>46815</v>
      </c>
      <c r="C3980">
        <v>900000</v>
      </c>
      <c r="D3980" t="b">
        <v>0</v>
      </c>
      <c r="E3980">
        <v>10040</v>
      </c>
      <c r="F3980" t="s">
        <v>1745</v>
      </c>
      <c r="G3980">
        <v>2.7683434796539601E-2</v>
      </c>
      <c r="H3980">
        <v>320577.15607831901</v>
      </c>
    </row>
    <row r="3981" spans="1:8" x14ac:dyDescent="0.25">
      <c r="A3981" t="s">
        <v>676</v>
      </c>
      <c r="B3981">
        <v>45519</v>
      </c>
      <c r="C3981">
        <v>257860</v>
      </c>
      <c r="D3981" t="b">
        <v>1</v>
      </c>
      <c r="E3981">
        <v>45519</v>
      </c>
      <c r="F3981" t="s">
        <v>1746</v>
      </c>
      <c r="G3981">
        <v>0</v>
      </c>
      <c r="H3981">
        <v>91364.706791010103</v>
      </c>
    </row>
    <row r="3982" spans="1:8" x14ac:dyDescent="0.25">
      <c r="A3982" t="s">
        <v>676</v>
      </c>
      <c r="B3982">
        <v>271339</v>
      </c>
      <c r="C3982">
        <v>900000</v>
      </c>
      <c r="D3982" t="b">
        <v>0</v>
      </c>
      <c r="E3982">
        <v>45515</v>
      </c>
      <c r="F3982" t="s">
        <v>1747</v>
      </c>
      <c r="G3982">
        <v>0.83224306126284797</v>
      </c>
      <c r="H3982">
        <v>781246.35025745304</v>
      </c>
    </row>
    <row r="3983" spans="1:8" x14ac:dyDescent="0.25">
      <c r="A3983" t="s">
        <v>676</v>
      </c>
      <c r="B3983">
        <v>50603.666666666701</v>
      </c>
      <c r="C3983" t="b">
        <v>0</v>
      </c>
      <c r="D3983">
        <v>900000</v>
      </c>
      <c r="F3983" t="s">
        <v>1752</v>
      </c>
      <c r="G3983">
        <v>8.8570656935268194E-2</v>
      </c>
      <c r="H3983">
        <v>507608.56229414803</v>
      </c>
    </row>
    <row r="3984" spans="1:8" x14ac:dyDescent="0.25">
      <c r="A3984" t="s">
        <v>676</v>
      </c>
      <c r="B3984">
        <v>46121.666666666701</v>
      </c>
      <c r="C3984" t="b">
        <v>0</v>
      </c>
      <c r="D3984">
        <v>900000</v>
      </c>
      <c r="F3984" t="s">
        <v>1753</v>
      </c>
      <c r="G3984">
        <v>0</v>
      </c>
      <c r="H3984">
        <v>625728.80044693302</v>
      </c>
    </row>
    <row r="3985" spans="1:8" x14ac:dyDescent="0.25">
      <c r="A3985" t="s">
        <v>676</v>
      </c>
      <c r="B3985">
        <v>47020</v>
      </c>
      <c r="C3985" t="b">
        <v>0</v>
      </c>
      <c r="D3985">
        <v>900000</v>
      </c>
      <c r="F3985" t="s">
        <v>1754</v>
      </c>
      <c r="G3985">
        <v>1.9105345243158999E-2</v>
      </c>
      <c r="H3985">
        <v>486174.682376243</v>
      </c>
    </row>
    <row r="3986" spans="1:8" x14ac:dyDescent="0.25">
      <c r="A3986" t="s">
        <v>896</v>
      </c>
      <c r="F3986" t="s">
        <v>9</v>
      </c>
    </row>
    <row r="3987" spans="1:8" x14ac:dyDescent="0.25">
      <c r="A3987" t="s">
        <v>896</v>
      </c>
      <c r="B3987">
        <v>45402</v>
      </c>
      <c r="C3987">
        <v>59320</v>
      </c>
      <c r="D3987" t="b">
        <v>1</v>
      </c>
      <c r="E3987">
        <v>45402</v>
      </c>
      <c r="F3987" t="s">
        <v>1744</v>
      </c>
      <c r="G3987">
        <v>0</v>
      </c>
      <c r="H3987">
        <v>22086.595608945499</v>
      </c>
    </row>
    <row r="3988" spans="1:8" x14ac:dyDescent="0.25">
      <c r="A3988" t="s">
        <v>896</v>
      </c>
      <c r="B3988">
        <v>47146</v>
      </c>
      <c r="C3988">
        <v>900000</v>
      </c>
      <c r="D3988" t="b">
        <v>0</v>
      </c>
      <c r="E3988">
        <v>10238</v>
      </c>
      <c r="F3988" t="s">
        <v>1745</v>
      </c>
      <c r="G3988">
        <v>3.6991473295719703E-2</v>
      </c>
      <c r="H3988">
        <v>323406.00301745202</v>
      </c>
    </row>
    <row r="3989" spans="1:8" x14ac:dyDescent="0.25">
      <c r="A3989" t="s">
        <v>896</v>
      </c>
      <c r="B3989">
        <v>45402</v>
      </c>
      <c r="C3989">
        <v>104320</v>
      </c>
      <c r="D3989" t="b">
        <v>1</v>
      </c>
      <c r="E3989">
        <v>45402</v>
      </c>
      <c r="F3989" t="s">
        <v>1746</v>
      </c>
      <c r="G3989">
        <v>0</v>
      </c>
      <c r="H3989">
        <v>37894.580238657203</v>
      </c>
    </row>
    <row r="3990" spans="1:8" x14ac:dyDescent="0.25">
      <c r="A3990" t="s">
        <v>896</v>
      </c>
      <c r="B3990">
        <v>263784</v>
      </c>
      <c r="C3990">
        <v>900000</v>
      </c>
      <c r="D3990" t="b">
        <v>0</v>
      </c>
      <c r="E3990">
        <v>45399</v>
      </c>
      <c r="F3990" t="s">
        <v>1747</v>
      </c>
      <c r="G3990">
        <v>0.82788190337548895</v>
      </c>
      <c r="H3990">
        <v>775622.06243295199</v>
      </c>
    </row>
    <row r="3991" spans="1:8" x14ac:dyDescent="0.25">
      <c r="A3991" t="s">
        <v>896</v>
      </c>
      <c r="B3991">
        <v>50816.333333333299</v>
      </c>
      <c r="C3991" t="b">
        <v>0</v>
      </c>
      <c r="D3991">
        <v>900000</v>
      </c>
      <c r="F3991" t="s">
        <v>1752</v>
      </c>
      <c r="G3991">
        <v>9.6425689902852704E-2</v>
      </c>
      <c r="H3991">
        <v>507748.70417656697</v>
      </c>
    </row>
    <row r="3992" spans="1:8" x14ac:dyDescent="0.25">
      <c r="A3992" t="s">
        <v>896</v>
      </c>
      <c r="B3992">
        <v>45916.333333333299</v>
      </c>
      <c r="C3992" t="b">
        <v>0</v>
      </c>
      <c r="D3992">
        <v>900000</v>
      </c>
      <c r="F3992" t="s">
        <v>1753</v>
      </c>
      <c r="G3992">
        <v>0</v>
      </c>
      <c r="H3992">
        <v>630518.94267923001</v>
      </c>
    </row>
    <row r="3993" spans="1:8" x14ac:dyDescent="0.25">
      <c r="A3993" t="s">
        <v>896</v>
      </c>
      <c r="B3993">
        <v>47038</v>
      </c>
      <c r="C3993" t="b">
        <v>0</v>
      </c>
      <c r="D3993">
        <v>900000</v>
      </c>
      <c r="F3993" t="s">
        <v>1754</v>
      </c>
      <c r="G3993">
        <v>2.3845968507731199E-2</v>
      </c>
      <c r="H3993">
        <v>486744.56816878298</v>
      </c>
    </row>
    <row r="3994" spans="1:8" x14ac:dyDescent="0.25">
      <c r="A3994" t="s">
        <v>1599</v>
      </c>
      <c r="B3994">
        <v>123359</v>
      </c>
      <c r="C3994">
        <v>900000</v>
      </c>
      <c r="D3994" t="b">
        <v>0</v>
      </c>
      <c r="E3994">
        <v>0</v>
      </c>
      <c r="F3994" t="s">
        <v>9</v>
      </c>
      <c r="G3994">
        <v>0.63159558686435502</v>
      </c>
      <c r="H3994">
        <v>475736.779796888</v>
      </c>
    </row>
    <row r="3995" spans="1:8" x14ac:dyDescent="0.25">
      <c r="A3995" t="s">
        <v>1599</v>
      </c>
      <c r="B3995">
        <v>45446</v>
      </c>
      <c r="C3995">
        <v>91710</v>
      </c>
      <c r="D3995" t="b">
        <v>1</v>
      </c>
      <c r="E3995">
        <v>45446</v>
      </c>
      <c r="F3995" t="s">
        <v>1744</v>
      </c>
      <c r="G3995">
        <v>0</v>
      </c>
      <c r="H3995">
        <v>33384.375441914897</v>
      </c>
    </row>
    <row r="3996" spans="1:8" x14ac:dyDescent="0.25">
      <c r="A3996" t="s">
        <v>1599</v>
      </c>
      <c r="B3996">
        <v>46995</v>
      </c>
      <c r="C3996">
        <v>900000</v>
      </c>
      <c r="D3996" t="b">
        <v>0</v>
      </c>
      <c r="E3996">
        <v>9703</v>
      </c>
      <c r="F3996" t="s">
        <v>1745</v>
      </c>
      <c r="G3996">
        <v>3.2960953292903501E-2</v>
      </c>
      <c r="H3996">
        <v>321854.48463149398</v>
      </c>
    </row>
    <row r="3997" spans="1:8" x14ac:dyDescent="0.25">
      <c r="A3997" t="s">
        <v>1599</v>
      </c>
      <c r="B3997">
        <v>45446</v>
      </c>
      <c r="C3997">
        <v>161280</v>
      </c>
      <c r="D3997" t="b">
        <v>1</v>
      </c>
      <c r="E3997">
        <v>45446</v>
      </c>
      <c r="F3997" t="s">
        <v>1746</v>
      </c>
      <c r="G3997">
        <v>0</v>
      </c>
      <c r="H3997">
        <v>57820.642020761603</v>
      </c>
    </row>
    <row r="3998" spans="1:8" x14ac:dyDescent="0.25">
      <c r="A3998" t="s">
        <v>1599</v>
      </c>
      <c r="B3998">
        <v>264808</v>
      </c>
      <c r="C3998">
        <v>900250</v>
      </c>
      <c r="D3998" t="b">
        <v>0</v>
      </c>
      <c r="E3998">
        <v>45434</v>
      </c>
      <c r="F3998" t="s">
        <v>1747</v>
      </c>
      <c r="G3998">
        <v>0.82838131778496105</v>
      </c>
      <c r="H3998">
        <v>775648.45851966995</v>
      </c>
    </row>
    <row r="3999" spans="1:8" x14ac:dyDescent="0.25">
      <c r="A3999" t="s">
        <v>1599</v>
      </c>
      <c r="B3999">
        <v>50737</v>
      </c>
      <c r="C3999" t="b">
        <v>0</v>
      </c>
      <c r="D3999">
        <v>900000</v>
      </c>
      <c r="F3999" t="s">
        <v>1752</v>
      </c>
      <c r="G3999">
        <v>9.1609673413879406E-2</v>
      </c>
      <c r="H3999">
        <v>512185.09075510001</v>
      </c>
    </row>
    <row r="4000" spans="1:8" x14ac:dyDescent="0.25">
      <c r="A4000" t="s">
        <v>1599</v>
      </c>
      <c r="B4000">
        <v>46089</v>
      </c>
      <c r="C4000" t="b">
        <v>0</v>
      </c>
      <c r="D4000">
        <v>900000</v>
      </c>
      <c r="F4000" t="s">
        <v>1753</v>
      </c>
      <c r="G4000">
        <v>0</v>
      </c>
      <c r="H4000">
        <v>636841.10919345496</v>
      </c>
    </row>
    <row r="4001" spans="1:8" x14ac:dyDescent="0.25">
      <c r="A4001" t="s">
        <v>1599</v>
      </c>
      <c r="B4001">
        <v>47261.333333333299</v>
      </c>
      <c r="C4001" t="b">
        <v>0</v>
      </c>
      <c r="D4001">
        <v>900000</v>
      </c>
      <c r="F4001" t="s">
        <v>1754</v>
      </c>
      <c r="G4001">
        <v>2.4805337696778298E-2</v>
      </c>
      <c r="H4001">
        <v>495630.586388617</v>
      </c>
    </row>
    <row r="4002" spans="1:8" x14ac:dyDescent="0.25">
      <c r="A4002" t="s">
        <v>173</v>
      </c>
      <c r="F4002" t="s">
        <v>9</v>
      </c>
    </row>
    <row r="4003" spans="1:8" x14ac:dyDescent="0.25">
      <c r="A4003" t="s">
        <v>173</v>
      </c>
      <c r="B4003">
        <v>100540</v>
      </c>
      <c r="C4003">
        <v>158990</v>
      </c>
      <c r="D4003" t="b">
        <v>1</v>
      </c>
      <c r="E4003">
        <v>100540</v>
      </c>
      <c r="F4003" t="s">
        <v>1744</v>
      </c>
      <c r="G4003">
        <v>0</v>
      </c>
      <c r="H4003">
        <v>66095.691659633507</v>
      </c>
    </row>
    <row r="4004" spans="1:8" x14ac:dyDescent="0.25">
      <c r="A4004" t="s">
        <v>173</v>
      </c>
      <c r="B4004">
        <v>104432</v>
      </c>
      <c r="C4004">
        <v>900710</v>
      </c>
      <c r="D4004" t="b">
        <v>0</v>
      </c>
      <c r="E4004">
        <v>19235</v>
      </c>
      <c r="F4004" t="s">
        <v>1745</v>
      </c>
      <c r="G4004">
        <v>3.7268270261988597E-2</v>
      </c>
      <c r="H4004">
        <v>368319.68654113502</v>
      </c>
    </row>
    <row r="4005" spans="1:8" x14ac:dyDescent="0.25">
      <c r="A4005" t="s">
        <v>173</v>
      </c>
      <c r="B4005">
        <v>100552</v>
      </c>
      <c r="C4005">
        <v>900000</v>
      </c>
      <c r="D4005" t="b">
        <v>0</v>
      </c>
      <c r="E4005">
        <v>100539</v>
      </c>
      <c r="F4005" t="s">
        <v>1746</v>
      </c>
      <c r="G4005">
        <v>1.19341236375248E-4</v>
      </c>
      <c r="H4005">
        <v>352014.13245002402</v>
      </c>
    </row>
    <row r="4006" spans="1:8" x14ac:dyDescent="0.25">
      <c r="A4006" t="s">
        <v>173</v>
      </c>
      <c r="F4006" t="s">
        <v>1747</v>
      </c>
    </row>
    <row r="4007" spans="1:8" x14ac:dyDescent="0.25">
      <c r="A4007" t="s">
        <v>173</v>
      </c>
      <c r="B4007">
        <v>114660.66666666701</v>
      </c>
      <c r="C4007" t="b">
        <v>0</v>
      </c>
      <c r="D4007">
        <v>900000</v>
      </c>
      <c r="F4007" t="s">
        <v>1752</v>
      </c>
      <c r="G4007">
        <v>0.10712479141350401</v>
      </c>
      <c r="H4007">
        <v>520228.86791666102</v>
      </c>
    </row>
    <row r="4008" spans="1:8" x14ac:dyDescent="0.25">
      <c r="A4008" t="s">
        <v>173</v>
      </c>
      <c r="B4008">
        <v>102377.66666666701</v>
      </c>
      <c r="C4008" t="b">
        <v>0</v>
      </c>
      <c r="D4008">
        <v>900000</v>
      </c>
      <c r="F4008" t="s">
        <v>1753</v>
      </c>
      <c r="G4008">
        <v>0</v>
      </c>
      <c r="H4008">
        <v>669202.88353580702</v>
      </c>
    </row>
    <row r="4009" spans="1:8" x14ac:dyDescent="0.25">
      <c r="A4009" t="s">
        <v>173</v>
      </c>
      <c r="B4009">
        <v>104149</v>
      </c>
      <c r="C4009" t="b">
        <v>0</v>
      </c>
      <c r="D4009">
        <v>900000</v>
      </c>
      <c r="F4009" t="s">
        <v>1754</v>
      </c>
      <c r="G4009">
        <v>1.7007684503291699E-2</v>
      </c>
      <c r="H4009">
        <v>524641.14933514502</v>
      </c>
    </row>
    <row r="4010" spans="1:8" x14ac:dyDescent="0.25">
      <c r="A4010" t="s">
        <v>1257</v>
      </c>
      <c r="F4010" t="s">
        <v>9</v>
      </c>
    </row>
    <row r="4011" spans="1:8" x14ac:dyDescent="0.25">
      <c r="A4011" t="s">
        <v>1257</v>
      </c>
      <c r="B4011">
        <v>99452</v>
      </c>
      <c r="C4011">
        <v>290420</v>
      </c>
      <c r="D4011" t="b">
        <v>1</v>
      </c>
      <c r="E4011">
        <v>99452</v>
      </c>
      <c r="F4011" t="s">
        <v>1744</v>
      </c>
      <c r="G4011">
        <v>0</v>
      </c>
      <c r="H4011">
        <v>121354.767545711</v>
      </c>
    </row>
    <row r="4012" spans="1:8" x14ac:dyDescent="0.25">
      <c r="A4012" t="s">
        <v>1257</v>
      </c>
      <c r="B4012">
        <v>103480</v>
      </c>
      <c r="C4012">
        <v>900000</v>
      </c>
      <c r="D4012" t="b">
        <v>0</v>
      </c>
      <c r="E4012">
        <v>18765</v>
      </c>
      <c r="F4012" t="s">
        <v>1745</v>
      </c>
      <c r="G4012">
        <v>3.8925396211828299E-2</v>
      </c>
      <c r="H4012">
        <v>381837.89031674998</v>
      </c>
    </row>
    <row r="4013" spans="1:8" x14ac:dyDescent="0.25">
      <c r="A4013" t="s">
        <v>1257</v>
      </c>
      <c r="B4013">
        <v>99452</v>
      </c>
      <c r="C4013">
        <v>848990</v>
      </c>
      <c r="D4013" t="b">
        <v>1</v>
      </c>
      <c r="E4013">
        <v>99452</v>
      </c>
      <c r="F4013" t="s">
        <v>1746</v>
      </c>
      <c r="G4013">
        <v>0</v>
      </c>
      <c r="H4013">
        <v>344981.321395582</v>
      </c>
    </row>
    <row r="4014" spans="1:8" x14ac:dyDescent="0.25">
      <c r="A4014" t="s">
        <v>1257</v>
      </c>
      <c r="F4014" t="s">
        <v>1747</v>
      </c>
    </row>
    <row r="4015" spans="1:8" x14ac:dyDescent="0.25">
      <c r="A4015" t="s">
        <v>1257</v>
      </c>
      <c r="B4015">
        <v>113623.33333333299</v>
      </c>
      <c r="C4015" t="b">
        <v>0</v>
      </c>
      <c r="D4015">
        <v>900000</v>
      </c>
      <c r="F4015" t="s">
        <v>1752</v>
      </c>
      <c r="G4015">
        <v>0.108258280282806</v>
      </c>
      <c r="H4015">
        <v>523848.70990943402</v>
      </c>
    </row>
    <row r="4016" spans="1:8" x14ac:dyDescent="0.25">
      <c r="A4016" t="s">
        <v>1257</v>
      </c>
      <c r="B4016">
        <v>101322.66666666701</v>
      </c>
      <c r="C4016" t="b">
        <v>0</v>
      </c>
      <c r="D4016">
        <v>900000</v>
      </c>
      <c r="F4016" t="s">
        <v>1753</v>
      </c>
      <c r="G4016">
        <v>0</v>
      </c>
      <c r="H4016">
        <v>663804.83273396303</v>
      </c>
    </row>
    <row r="4017" spans="1:8" x14ac:dyDescent="0.25">
      <c r="A4017" t="s">
        <v>1257</v>
      </c>
      <c r="B4017">
        <v>102204.33333333299</v>
      </c>
      <c r="C4017" t="b">
        <v>0</v>
      </c>
      <c r="D4017">
        <v>900000</v>
      </c>
      <c r="F4017" t="s">
        <v>1754</v>
      </c>
      <c r="G4017">
        <v>8.62650963918676E-3</v>
      </c>
      <c r="H4017">
        <v>529394.61122914904</v>
      </c>
    </row>
    <row r="4018" spans="1:8" x14ac:dyDescent="0.25">
      <c r="A4018" t="s">
        <v>53</v>
      </c>
      <c r="F4018" t="s">
        <v>9</v>
      </c>
    </row>
    <row r="4019" spans="1:8" x14ac:dyDescent="0.25">
      <c r="A4019" t="s">
        <v>53</v>
      </c>
      <c r="B4019">
        <v>101440</v>
      </c>
      <c r="C4019">
        <v>67810</v>
      </c>
      <c r="D4019" t="b">
        <v>1</v>
      </c>
      <c r="E4019">
        <v>101440</v>
      </c>
      <c r="F4019" t="s">
        <v>1744</v>
      </c>
      <c r="G4019">
        <v>0</v>
      </c>
      <c r="H4019">
        <v>27084.911253086899</v>
      </c>
    </row>
    <row r="4020" spans="1:8" x14ac:dyDescent="0.25">
      <c r="A4020" t="s">
        <v>53</v>
      </c>
      <c r="B4020">
        <v>105016</v>
      </c>
      <c r="C4020">
        <v>900000</v>
      </c>
      <c r="D4020" t="b">
        <v>0</v>
      </c>
      <c r="E4020">
        <v>19131</v>
      </c>
      <c r="F4020" t="s">
        <v>1745</v>
      </c>
      <c r="G4020">
        <v>3.4051953987963797E-2</v>
      </c>
      <c r="H4020">
        <v>319403.32686126302</v>
      </c>
    </row>
    <row r="4021" spans="1:8" x14ac:dyDescent="0.25">
      <c r="A4021" t="s">
        <v>53</v>
      </c>
      <c r="B4021">
        <v>101440</v>
      </c>
      <c r="C4021">
        <v>544530</v>
      </c>
      <c r="D4021" t="b">
        <v>1</v>
      </c>
      <c r="E4021">
        <v>101440</v>
      </c>
      <c r="F4021" t="s">
        <v>1746</v>
      </c>
      <c r="G4021">
        <v>0</v>
      </c>
      <c r="H4021">
        <v>189721.03557650201</v>
      </c>
    </row>
    <row r="4022" spans="1:8" x14ac:dyDescent="0.25">
      <c r="A4022" t="s">
        <v>53</v>
      </c>
      <c r="B4022">
        <v>654579</v>
      </c>
      <c r="C4022">
        <v>900000</v>
      </c>
      <c r="D4022" t="b">
        <v>0</v>
      </c>
      <c r="E4022">
        <v>87780</v>
      </c>
      <c r="F4022" t="s">
        <v>1747</v>
      </c>
      <c r="G4022">
        <v>0.84503016442629497</v>
      </c>
      <c r="H4022">
        <v>971163.39675239404</v>
      </c>
    </row>
    <row r="4023" spans="1:8" x14ac:dyDescent="0.25">
      <c r="A4023" t="s">
        <v>53</v>
      </c>
      <c r="B4023">
        <v>115858.66666666701</v>
      </c>
      <c r="C4023" t="b">
        <v>0</v>
      </c>
      <c r="D4023">
        <v>900000</v>
      </c>
      <c r="F4023" t="s">
        <v>1752</v>
      </c>
      <c r="G4023">
        <v>0.11018021957787701</v>
      </c>
      <c r="H4023">
        <v>555542.06682786299</v>
      </c>
    </row>
    <row r="4024" spans="1:8" x14ac:dyDescent="0.25">
      <c r="A4024" t="s">
        <v>53</v>
      </c>
      <c r="B4024">
        <v>103093.33333333299</v>
      </c>
      <c r="C4024" t="b">
        <v>0</v>
      </c>
      <c r="D4024">
        <v>900000</v>
      </c>
      <c r="F4024" t="s">
        <v>1753</v>
      </c>
      <c r="G4024">
        <v>0</v>
      </c>
      <c r="H4024">
        <v>702639.75401219795</v>
      </c>
    </row>
    <row r="4025" spans="1:8" x14ac:dyDescent="0.25">
      <c r="A4025" t="s">
        <v>53</v>
      </c>
      <c r="B4025">
        <v>104768.66666666701</v>
      </c>
      <c r="C4025" t="b">
        <v>0</v>
      </c>
      <c r="D4025">
        <v>900000</v>
      </c>
      <c r="F4025" t="s">
        <v>1754</v>
      </c>
      <c r="G4025">
        <v>1.59907860492642E-2</v>
      </c>
      <c r="H4025">
        <v>561999.22846265906</v>
      </c>
    </row>
    <row r="4026" spans="1:8" x14ac:dyDescent="0.25">
      <c r="A4026" t="s">
        <v>1474</v>
      </c>
      <c r="F4026" t="s">
        <v>9</v>
      </c>
    </row>
    <row r="4027" spans="1:8" x14ac:dyDescent="0.25">
      <c r="A4027" t="s">
        <v>1474</v>
      </c>
      <c r="B4027">
        <v>101395</v>
      </c>
      <c r="C4027">
        <v>388230</v>
      </c>
      <c r="D4027" t="b">
        <v>1</v>
      </c>
      <c r="E4027">
        <v>101395</v>
      </c>
      <c r="F4027" t="s">
        <v>1744</v>
      </c>
      <c r="G4027">
        <v>0</v>
      </c>
      <c r="H4027">
        <v>164333.742830003</v>
      </c>
    </row>
    <row r="4028" spans="1:8" x14ac:dyDescent="0.25">
      <c r="A4028" t="s">
        <v>1474</v>
      </c>
      <c r="B4028">
        <v>105740</v>
      </c>
      <c r="C4028">
        <v>900260</v>
      </c>
      <c r="D4028" t="b">
        <v>0</v>
      </c>
      <c r="E4028">
        <v>19046</v>
      </c>
      <c r="F4028" t="s">
        <v>1745</v>
      </c>
      <c r="G4028">
        <v>4.1091356156610498E-2</v>
      </c>
      <c r="H4028">
        <v>393689.97738205601</v>
      </c>
    </row>
    <row r="4029" spans="1:8" x14ac:dyDescent="0.25">
      <c r="A4029" t="s">
        <v>1474</v>
      </c>
      <c r="B4029">
        <v>101395</v>
      </c>
      <c r="C4029">
        <v>890720</v>
      </c>
      <c r="D4029" t="b">
        <v>1</v>
      </c>
      <c r="E4029">
        <v>101395</v>
      </c>
      <c r="F4029" t="s">
        <v>1746</v>
      </c>
      <c r="G4029">
        <v>0</v>
      </c>
      <c r="H4029">
        <v>371041.81101597799</v>
      </c>
    </row>
    <row r="4030" spans="1:8" x14ac:dyDescent="0.25">
      <c r="A4030" t="s">
        <v>1474</v>
      </c>
      <c r="F4030" t="s">
        <v>1747</v>
      </c>
    </row>
    <row r="4031" spans="1:8" x14ac:dyDescent="0.25">
      <c r="A4031" t="s">
        <v>1474</v>
      </c>
      <c r="B4031">
        <v>115736.66666666701</v>
      </c>
      <c r="C4031" t="b">
        <v>0</v>
      </c>
      <c r="D4031">
        <v>900000</v>
      </c>
      <c r="F4031" t="s">
        <v>1752</v>
      </c>
      <c r="G4031">
        <v>0.11086662250511201</v>
      </c>
      <c r="H4031">
        <v>507547.75325513002</v>
      </c>
    </row>
    <row r="4032" spans="1:8" x14ac:dyDescent="0.25">
      <c r="A4032" t="s">
        <v>1474</v>
      </c>
      <c r="B4032">
        <v>102905.33333333299</v>
      </c>
      <c r="C4032" t="b">
        <v>0</v>
      </c>
      <c r="D4032">
        <v>900000</v>
      </c>
      <c r="F4032" t="s">
        <v>1753</v>
      </c>
      <c r="G4032">
        <v>0</v>
      </c>
      <c r="H4032">
        <v>641247.58517852402</v>
      </c>
    </row>
    <row r="4033" spans="1:8" x14ac:dyDescent="0.25">
      <c r="A4033" t="s">
        <v>1474</v>
      </c>
      <c r="B4033">
        <v>104788.66666666701</v>
      </c>
      <c r="C4033" t="b">
        <v>0</v>
      </c>
      <c r="D4033">
        <v>900000</v>
      </c>
      <c r="F4033" t="s">
        <v>1754</v>
      </c>
      <c r="G4033">
        <v>1.79726815240835E-2</v>
      </c>
      <c r="H4033">
        <v>511964.94226943998</v>
      </c>
    </row>
    <row r="4034" spans="1:8" x14ac:dyDescent="0.25">
      <c r="A4034" t="s">
        <v>698</v>
      </c>
      <c r="F4034" t="s">
        <v>9</v>
      </c>
    </row>
    <row r="4035" spans="1:8" x14ac:dyDescent="0.25">
      <c r="A4035" t="s">
        <v>698</v>
      </c>
      <c r="B4035">
        <v>99776</v>
      </c>
      <c r="C4035">
        <v>271130</v>
      </c>
      <c r="D4035" t="b">
        <v>1</v>
      </c>
      <c r="E4035">
        <v>99776</v>
      </c>
      <c r="F4035" t="s">
        <v>1744</v>
      </c>
      <c r="G4035">
        <v>0</v>
      </c>
      <c r="H4035">
        <v>107890.67050943</v>
      </c>
    </row>
    <row r="4036" spans="1:8" x14ac:dyDescent="0.25">
      <c r="A4036" t="s">
        <v>698</v>
      </c>
      <c r="B4036">
        <v>104639</v>
      </c>
      <c r="C4036">
        <v>900000</v>
      </c>
      <c r="D4036" t="b">
        <v>0</v>
      </c>
      <c r="E4036">
        <v>18746</v>
      </c>
      <c r="F4036" t="s">
        <v>1745</v>
      </c>
      <c r="G4036">
        <v>4.6474067986123697E-2</v>
      </c>
      <c r="H4036">
        <v>365229.96597651002</v>
      </c>
    </row>
    <row r="4037" spans="1:8" x14ac:dyDescent="0.25">
      <c r="A4037" t="s">
        <v>698</v>
      </c>
      <c r="B4037">
        <v>99779</v>
      </c>
      <c r="C4037">
        <v>900000</v>
      </c>
      <c r="D4037" t="b">
        <v>0</v>
      </c>
      <c r="E4037">
        <v>99774</v>
      </c>
      <c r="F4037" t="s">
        <v>1746</v>
      </c>
      <c r="G4037" s="1">
        <v>3.0066446847554201E-5</v>
      </c>
      <c r="H4037">
        <v>346624.89822958899</v>
      </c>
    </row>
    <row r="4038" spans="1:8" x14ac:dyDescent="0.25">
      <c r="A4038" t="s">
        <v>698</v>
      </c>
      <c r="F4038" t="s">
        <v>1747</v>
      </c>
    </row>
    <row r="4039" spans="1:8" x14ac:dyDescent="0.25">
      <c r="A4039" t="s">
        <v>698</v>
      </c>
      <c r="B4039">
        <v>113749.66666666701</v>
      </c>
      <c r="C4039" t="b">
        <v>0</v>
      </c>
      <c r="D4039">
        <v>900000</v>
      </c>
      <c r="F4039" t="s">
        <v>1752</v>
      </c>
      <c r="G4039">
        <v>0.11074904248803701</v>
      </c>
      <c r="H4039">
        <v>529571.34082717297</v>
      </c>
    </row>
    <row r="4040" spans="1:8" x14ac:dyDescent="0.25">
      <c r="A4040" t="s">
        <v>698</v>
      </c>
      <c r="B4040">
        <v>101152</v>
      </c>
      <c r="C4040" t="b">
        <v>0</v>
      </c>
      <c r="D4040">
        <v>900000</v>
      </c>
      <c r="F4040" t="s">
        <v>1753</v>
      </c>
      <c r="G4040">
        <v>0</v>
      </c>
      <c r="H4040">
        <v>671926.20983937499</v>
      </c>
    </row>
    <row r="4041" spans="1:8" x14ac:dyDescent="0.25">
      <c r="A4041" t="s">
        <v>698</v>
      </c>
      <c r="B4041">
        <v>102985</v>
      </c>
      <c r="C4041" t="b">
        <v>0</v>
      </c>
      <c r="D4041">
        <v>900000</v>
      </c>
      <c r="F4041" t="s">
        <v>1754</v>
      </c>
      <c r="G4041">
        <v>1.7798708549788801E-2</v>
      </c>
      <c r="H4041">
        <v>531774.899403224</v>
      </c>
    </row>
    <row r="4042" spans="1:8" x14ac:dyDescent="0.25">
      <c r="A4042" t="s">
        <v>165</v>
      </c>
      <c r="F4042" t="s">
        <v>9</v>
      </c>
    </row>
    <row r="4043" spans="1:8" x14ac:dyDescent="0.25">
      <c r="A4043" t="s">
        <v>165</v>
      </c>
      <c r="B4043">
        <v>101145</v>
      </c>
      <c r="C4043">
        <v>245090</v>
      </c>
      <c r="D4043" t="b">
        <v>1</v>
      </c>
      <c r="E4043">
        <v>101145</v>
      </c>
      <c r="F4043" t="s">
        <v>1744</v>
      </c>
      <c r="G4043">
        <v>0</v>
      </c>
      <c r="H4043">
        <v>96727.910749889605</v>
      </c>
    </row>
    <row r="4044" spans="1:8" x14ac:dyDescent="0.25">
      <c r="A4044" t="s">
        <v>165</v>
      </c>
      <c r="B4044">
        <v>105444</v>
      </c>
      <c r="C4044">
        <v>900000</v>
      </c>
      <c r="D4044" t="b">
        <v>0</v>
      </c>
      <c r="E4044">
        <v>18849</v>
      </c>
      <c r="F4044" t="s">
        <v>1745</v>
      </c>
      <c r="G4044">
        <v>4.0770456355980401E-2</v>
      </c>
      <c r="H4044">
        <v>354459.284922302</v>
      </c>
    </row>
    <row r="4045" spans="1:8" x14ac:dyDescent="0.25">
      <c r="A4045" t="s">
        <v>165</v>
      </c>
      <c r="B4045">
        <v>101145</v>
      </c>
      <c r="C4045">
        <v>667960</v>
      </c>
      <c r="D4045" t="b">
        <v>1</v>
      </c>
      <c r="E4045">
        <v>101145</v>
      </c>
      <c r="F4045" t="s">
        <v>1746</v>
      </c>
      <c r="G4045">
        <v>0</v>
      </c>
      <c r="H4045">
        <v>256289.95874110301</v>
      </c>
    </row>
    <row r="4046" spans="1:8" x14ac:dyDescent="0.25">
      <c r="A4046" t="s">
        <v>165</v>
      </c>
      <c r="F4046" t="s">
        <v>1747</v>
      </c>
    </row>
    <row r="4047" spans="1:8" x14ac:dyDescent="0.25">
      <c r="A4047" t="s">
        <v>165</v>
      </c>
      <c r="B4047">
        <v>115320</v>
      </c>
      <c r="C4047" t="b">
        <v>0</v>
      </c>
      <c r="D4047">
        <v>900000</v>
      </c>
      <c r="F4047" t="s">
        <v>1752</v>
      </c>
      <c r="G4047">
        <v>0.11145219100474001</v>
      </c>
      <c r="H4047">
        <v>529418.20189318003</v>
      </c>
    </row>
    <row r="4048" spans="1:8" x14ac:dyDescent="0.25">
      <c r="A4048" t="s">
        <v>165</v>
      </c>
      <c r="B4048">
        <v>102467.33333333299</v>
      </c>
      <c r="C4048" t="b">
        <v>0</v>
      </c>
      <c r="D4048">
        <v>900000</v>
      </c>
      <c r="F4048" t="s">
        <v>1753</v>
      </c>
      <c r="G4048">
        <v>0</v>
      </c>
      <c r="H4048">
        <v>674603.83214744402</v>
      </c>
    </row>
    <row r="4049" spans="1:8" x14ac:dyDescent="0.25">
      <c r="A4049" t="s">
        <v>165</v>
      </c>
      <c r="B4049">
        <v>105198.33333333299</v>
      </c>
      <c r="C4049" t="b">
        <v>0</v>
      </c>
      <c r="D4049">
        <v>900000</v>
      </c>
      <c r="F4049" t="s">
        <v>1754</v>
      </c>
      <c r="G4049">
        <v>2.5960487333449501E-2</v>
      </c>
      <c r="H4049">
        <v>537671.84865525295</v>
      </c>
    </row>
    <row r="4050" spans="1:8" x14ac:dyDescent="0.25">
      <c r="A4050" t="s">
        <v>562</v>
      </c>
      <c r="F4050" t="s">
        <v>9</v>
      </c>
    </row>
    <row r="4051" spans="1:8" x14ac:dyDescent="0.25">
      <c r="A4051" t="s">
        <v>562</v>
      </c>
      <c r="B4051">
        <v>100224</v>
      </c>
      <c r="C4051">
        <v>496080</v>
      </c>
      <c r="D4051" t="b">
        <v>1</v>
      </c>
      <c r="E4051">
        <v>100224</v>
      </c>
      <c r="F4051" t="s">
        <v>1744</v>
      </c>
      <c r="G4051">
        <v>0</v>
      </c>
      <c r="H4051">
        <v>192132.620298864</v>
      </c>
    </row>
    <row r="4052" spans="1:8" x14ac:dyDescent="0.25">
      <c r="A4052" t="s">
        <v>562</v>
      </c>
      <c r="B4052">
        <v>104145</v>
      </c>
      <c r="C4052">
        <v>900000</v>
      </c>
      <c r="D4052" t="b">
        <v>0</v>
      </c>
      <c r="E4052">
        <v>18567</v>
      </c>
      <c r="F4052" t="s">
        <v>1745</v>
      </c>
      <c r="G4052">
        <v>3.7649431081664998E-2</v>
      </c>
      <c r="H4052">
        <v>354745.83807824203</v>
      </c>
    </row>
    <row r="4053" spans="1:8" x14ac:dyDescent="0.25">
      <c r="A4053" t="s">
        <v>562</v>
      </c>
      <c r="B4053">
        <v>100235</v>
      </c>
      <c r="C4053">
        <v>900000</v>
      </c>
      <c r="D4053" t="b">
        <v>0</v>
      </c>
      <c r="E4053">
        <v>100222</v>
      </c>
      <c r="F4053" t="s">
        <v>1746</v>
      </c>
      <c r="G4053">
        <v>1.09742106050748E-4</v>
      </c>
      <c r="H4053">
        <v>344257.23745637701</v>
      </c>
    </row>
    <row r="4054" spans="1:8" x14ac:dyDescent="0.25">
      <c r="A4054" t="s">
        <v>562</v>
      </c>
      <c r="F4054" t="s">
        <v>1747</v>
      </c>
    </row>
    <row r="4055" spans="1:8" x14ac:dyDescent="0.25">
      <c r="A4055" t="s">
        <v>562</v>
      </c>
      <c r="B4055">
        <v>114320.66666666701</v>
      </c>
      <c r="C4055" t="b">
        <v>0</v>
      </c>
      <c r="D4055">
        <v>900000</v>
      </c>
      <c r="F4055" t="s">
        <v>1752</v>
      </c>
      <c r="G4055">
        <v>0.11021337640904801</v>
      </c>
      <c r="H4055">
        <v>529074.343778788</v>
      </c>
    </row>
    <row r="4056" spans="1:8" x14ac:dyDescent="0.25">
      <c r="A4056" t="s">
        <v>562</v>
      </c>
      <c r="B4056">
        <v>101721</v>
      </c>
      <c r="C4056" t="b">
        <v>0</v>
      </c>
      <c r="D4056">
        <v>900000</v>
      </c>
      <c r="F4056" t="s">
        <v>1753</v>
      </c>
      <c r="G4056">
        <v>0</v>
      </c>
      <c r="H4056">
        <v>674524.26866363501</v>
      </c>
    </row>
    <row r="4057" spans="1:8" x14ac:dyDescent="0.25">
      <c r="A4057" t="s">
        <v>562</v>
      </c>
      <c r="B4057">
        <v>103531.33333333299</v>
      </c>
      <c r="C4057" t="b">
        <v>0</v>
      </c>
      <c r="D4057">
        <v>900000</v>
      </c>
      <c r="F4057" t="s">
        <v>1754</v>
      </c>
      <c r="G4057">
        <v>1.74858496944564E-2</v>
      </c>
      <c r="H4057">
        <v>536112.24600803095</v>
      </c>
    </row>
    <row r="4058" spans="1:8" x14ac:dyDescent="0.25">
      <c r="A4058" t="s">
        <v>1401</v>
      </c>
      <c r="F4058" t="s">
        <v>9</v>
      </c>
    </row>
    <row r="4059" spans="1:8" x14ac:dyDescent="0.25">
      <c r="A4059" t="s">
        <v>1401</v>
      </c>
      <c r="B4059">
        <v>101431</v>
      </c>
      <c r="C4059">
        <v>226740</v>
      </c>
      <c r="D4059" t="b">
        <v>1</v>
      </c>
      <c r="E4059">
        <v>101431</v>
      </c>
      <c r="F4059" t="s">
        <v>1744</v>
      </c>
      <c r="G4059">
        <v>0</v>
      </c>
      <c r="H4059">
        <v>110559.78034077599</v>
      </c>
    </row>
    <row r="4060" spans="1:8" x14ac:dyDescent="0.25">
      <c r="A4060" t="s">
        <v>1401</v>
      </c>
      <c r="B4060">
        <v>105382</v>
      </c>
      <c r="C4060">
        <v>900000</v>
      </c>
      <c r="D4060" t="b">
        <v>0</v>
      </c>
      <c r="E4060">
        <v>18992</v>
      </c>
      <c r="F4060" t="s">
        <v>1745</v>
      </c>
      <c r="G4060">
        <v>3.7492171338558797E-2</v>
      </c>
      <c r="H4060">
        <v>444986.00914006802</v>
      </c>
    </row>
    <row r="4061" spans="1:8" x14ac:dyDescent="0.25">
      <c r="A4061" t="s">
        <v>1401</v>
      </c>
      <c r="B4061">
        <v>101431</v>
      </c>
      <c r="C4061">
        <v>343770</v>
      </c>
      <c r="D4061" t="b">
        <v>1</v>
      </c>
      <c r="E4061">
        <v>101431</v>
      </c>
      <c r="F4061" t="s">
        <v>1746</v>
      </c>
      <c r="G4061">
        <v>0</v>
      </c>
      <c r="H4061">
        <v>163504.20536670799</v>
      </c>
    </row>
    <row r="4062" spans="1:8" x14ac:dyDescent="0.25">
      <c r="A4062" t="s">
        <v>1401</v>
      </c>
      <c r="F4062" t="s">
        <v>1747</v>
      </c>
    </row>
    <row r="4063" spans="1:8" x14ac:dyDescent="0.25">
      <c r="A4063" t="s">
        <v>1401</v>
      </c>
      <c r="B4063">
        <v>115908</v>
      </c>
      <c r="C4063" t="b">
        <v>0</v>
      </c>
      <c r="D4063">
        <v>900000</v>
      </c>
      <c r="F4063" t="s">
        <v>1752</v>
      </c>
      <c r="G4063">
        <v>0.112934396245298</v>
      </c>
      <c r="H4063">
        <v>515774.29220822599</v>
      </c>
    </row>
    <row r="4064" spans="1:8" x14ac:dyDescent="0.25">
      <c r="A4064" t="s">
        <v>1401</v>
      </c>
      <c r="B4064">
        <v>102818</v>
      </c>
      <c r="C4064" t="b">
        <v>0</v>
      </c>
      <c r="D4064">
        <v>900000</v>
      </c>
      <c r="F4064" t="s">
        <v>1753</v>
      </c>
      <c r="G4064">
        <v>0</v>
      </c>
      <c r="H4064">
        <v>654072.31711252604</v>
      </c>
    </row>
    <row r="4065" spans="1:8" x14ac:dyDescent="0.25">
      <c r="A4065" t="s">
        <v>1401</v>
      </c>
      <c r="B4065">
        <v>105176.66666666701</v>
      </c>
      <c r="C4065" t="b">
        <v>0</v>
      </c>
      <c r="D4065">
        <v>900000</v>
      </c>
      <c r="F4065" t="s">
        <v>1754</v>
      </c>
      <c r="G4065">
        <v>2.2425759832662599E-2</v>
      </c>
      <c r="H4065">
        <v>534382.27317112498</v>
      </c>
    </row>
    <row r="4066" spans="1:8" x14ac:dyDescent="0.25">
      <c r="A4066" t="s">
        <v>129</v>
      </c>
      <c r="F4066" t="s">
        <v>9</v>
      </c>
    </row>
    <row r="4067" spans="1:8" x14ac:dyDescent="0.25">
      <c r="A4067" t="s">
        <v>129</v>
      </c>
      <c r="B4067">
        <v>100873</v>
      </c>
      <c r="C4067">
        <v>254600</v>
      </c>
      <c r="D4067" t="b">
        <v>1</v>
      </c>
      <c r="E4067">
        <v>100873</v>
      </c>
      <c r="F4067" t="s">
        <v>1744</v>
      </c>
      <c r="G4067">
        <v>0</v>
      </c>
      <c r="H4067">
        <v>125795.42255156201</v>
      </c>
    </row>
    <row r="4068" spans="1:8" x14ac:dyDescent="0.25">
      <c r="A4068" t="s">
        <v>129</v>
      </c>
      <c r="B4068">
        <v>104753</v>
      </c>
      <c r="C4068">
        <v>901280</v>
      </c>
      <c r="D4068" t="b">
        <v>0</v>
      </c>
      <c r="E4068">
        <v>19225</v>
      </c>
      <c r="F4068" t="s">
        <v>1745</v>
      </c>
      <c r="G4068">
        <v>3.7039511994883201E-2</v>
      </c>
      <c r="H4068">
        <v>448046.68295599899</v>
      </c>
    </row>
    <row r="4069" spans="1:8" x14ac:dyDescent="0.25">
      <c r="A4069" t="s">
        <v>129</v>
      </c>
      <c r="B4069">
        <v>100877</v>
      </c>
      <c r="C4069">
        <v>900000</v>
      </c>
      <c r="D4069" t="b">
        <v>0</v>
      </c>
      <c r="E4069">
        <v>100871</v>
      </c>
      <c r="F4069" t="s">
        <v>1746</v>
      </c>
      <c r="G4069" s="1">
        <v>3.9652249769539502E-5</v>
      </c>
      <c r="H4069">
        <v>427500.56179578399</v>
      </c>
    </row>
    <row r="4070" spans="1:8" x14ac:dyDescent="0.25">
      <c r="A4070" t="s">
        <v>129</v>
      </c>
      <c r="F4070" t="s">
        <v>1747</v>
      </c>
    </row>
    <row r="4071" spans="1:8" x14ac:dyDescent="0.25">
      <c r="A4071" t="s">
        <v>129</v>
      </c>
      <c r="B4071">
        <v>115132.66666666701</v>
      </c>
      <c r="C4071" t="b">
        <v>0</v>
      </c>
      <c r="D4071">
        <v>900000</v>
      </c>
      <c r="F4071" t="s">
        <v>1752</v>
      </c>
      <c r="G4071">
        <v>0.11336776703976301</v>
      </c>
      <c r="H4071">
        <v>495142.03262780799</v>
      </c>
    </row>
    <row r="4072" spans="1:8" x14ac:dyDescent="0.25">
      <c r="A4072" t="s">
        <v>129</v>
      </c>
      <c r="B4072">
        <v>102080.33333333299</v>
      </c>
      <c r="C4072" t="b">
        <v>0</v>
      </c>
      <c r="D4072">
        <v>900000</v>
      </c>
      <c r="F4072" t="s">
        <v>1753</v>
      </c>
      <c r="G4072">
        <v>0</v>
      </c>
      <c r="H4072">
        <v>621822.656649129</v>
      </c>
    </row>
    <row r="4073" spans="1:8" x14ac:dyDescent="0.25">
      <c r="A4073" t="s">
        <v>129</v>
      </c>
      <c r="B4073">
        <v>104728.66666666701</v>
      </c>
      <c r="C4073" t="b">
        <v>0</v>
      </c>
      <c r="D4073">
        <v>900000</v>
      </c>
      <c r="F4073" t="s">
        <v>1754</v>
      </c>
      <c r="G4073">
        <v>2.52875685103729E-2</v>
      </c>
      <c r="H4073">
        <v>496397.09780035302</v>
      </c>
    </row>
    <row r="4074" spans="1:8" x14ac:dyDescent="0.25">
      <c r="A4074" t="s">
        <v>253</v>
      </c>
      <c r="F4074" t="s">
        <v>9</v>
      </c>
    </row>
    <row r="4075" spans="1:8" x14ac:dyDescent="0.25">
      <c r="A4075" t="s">
        <v>253</v>
      </c>
      <c r="B4075">
        <v>102267</v>
      </c>
      <c r="C4075">
        <v>162570</v>
      </c>
      <c r="D4075" t="b">
        <v>1</v>
      </c>
      <c r="E4075">
        <v>102267</v>
      </c>
      <c r="F4075" t="s">
        <v>1744</v>
      </c>
      <c r="G4075">
        <v>0</v>
      </c>
      <c r="H4075">
        <v>72438.554744525594</v>
      </c>
    </row>
    <row r="4076" spans="1:8" x14ac:dyDescent="0.25">
      <c r="A4076" t="s">
        <v>253</v>
      </c>
      <c r="B4076">
        <v>106034</v>
      </c>
      <c r="C4076">
        <v>900370</v>
      </c>
      <c r="D4076" t="b">
        <v>0</v>
      </c>
      <c r="E4076">
        <v>18957</v>
      </c>
      <c r="F4076" t="s">
        <v>1745</v>
      </c>
      <c r="G4076">
        <v>3.5526340607729599E-2</v>
      </c>
      <c r="H4076">
        <v>395862.49108550901</v>
      </c>
    </row>
    <row r="4077" spans="1:8" x14ac:dyDescent="0.25">
      <c r="A4077" t="s">
        <v>253</v>
      </c>
      <c r="B4077">
        <v>102267</v>
      </c>
      <c r="C4077">
        <v>635170</v>
      </c>
      <c r="D4077" t="b">
        <v>1</v>
      </c>
      <c r="E4077">
        <v>102267</v>
      </c>
      <c r="F4077" t="s">
        <v>1746</v>
      </c>
      <c r="G4077">
        <v>0</v>
      </c>
      <c r="H4077">
        <v>270192.14054255502</v>
      </c>
    </row>
    <row r="4078" spans="1:8" x14ac:dyDescent="0.25">
      <c r="A4078" t="s">
        <v>253</v>
      </c>
      <c r="F4078" t="s">
        <v>1747</v>
      </c>
    </row>
    <row r="4079" spans="1:8" x14ac:dyDescent="0.25">
      <c r="A4079" t="s">
        <v>253</v>
      </c>
      <c r="B4079">
        <v>116971.66666666701</v>
      </c>
      <c r="C4079" t="b">
        <v>0</v>
      </c>
      <c r="D4079">
        <v>900000</v>
      </c>
      <c r="F4079" t="s">
        <v>1752</v>
      </c>
      <c r="G4079">
        <v>0.116238975250417</v>
      </c>
      <c r="H4079">
        <v>526373.81498885795</v>
      </c>
    </row>
    <row r="4080" spans="1:8" x14ac:dyDescent="0.25">
      <c r="A4080" t="s">
        <v>253</v>
      </c>
      <c r="B4080">
        <v>103375</v>
      </c>
      <c r="C4080" t="b">
        <v>0</v>
      </c>
      <c r="D4080">
        <v>900000</v>
      </c>
      <c r="F4080" t="s">
        <v>1753</v>
      </c>
      <c r="G4080">
        <v>0</v>
      </c>
      <c r="H4080">
        <v>662866.38338310795</v>
      </c>
    </row>
    <row r="4081" spans="1:8" x14ac:dyDescent="0.25">
      <c r="A4081" t="s">
        <v>253</v>
      </c>
      <c r="B4081">
        <v>105462</v>
      </c>
      <c r="C4081" t="b">
        <v>0</v>
      </c>
      <c r="D4081">
        <v>900000</v>
      </c>
      <c r="F4081" t="s">
        <v>1754</v>
      </c>
      <c r="G4081">
        <v>1.9789118355426599E-2</v>
      </c>
      <c r="H4081">
        <v>533756.18213009497</v>
      </c>
    </row>
    <row r="4082" spans="1:8" x14ac:dyDescent="0.25">
      <c r="A4082" t="s">
        <v>660</v>
      </c>
      <c r="F4082" t="s">
        <v>9</v>
      </c>
    </row>
    <row r="4083" spans="1:8" x14ac:dyDescent="0.25">
      <c r="A4083" t="s">
        <v>660</v>
      </c>
      <c r="B4083">
        <v>177284</v>
      </c>
      <c r="C4083">
        <v>843350</v>
      </c>
      <c r="D4083" t="b">
        <v>1</v>
      </c>
      <c r="E4083">
        <v>177284</v>
      </c>
      <c r="F4083" t="s">
        <v>1744</v>
      </c>
      <c r="G4083">
        <v>0</v>
      </c>
      <c r="H4083">
        <v>353831.47710605798</v>
      </c>
    </row>
    <row r="4084" spans="1:8" x14ac:dyDescent="0.25">
      <c r="A4084" t="s">
        <v>660</v>
      </c>
      <c r="B4084">
        <v>189149</v>
      </c>
      <c r="C4084">
        <v>900000</v>
      </c>
      <c r="D4084" t="b">
        <v>0</v>
      </c>
      <c r="E4084">
        <v>29962</v>
      </c>
      <c r="F4084" t="s">
        <v>1745</v>
      </c>
      <c r="G4084">
        <v>6.2728325288529105E-2</v>
      </c>
      <c r="H4084">
        <v>418710.395929183</v>
      </c>
    </row>
    <row r="4085" spans="1:8" x14ac:dyDescent="0.25">
      <c r="A4085" t="s">
        <v>660</v>
      </c>
      <c r="B4085">
        <v>177297</v>
      </c>
      <c r="C4085">
        <v>900000</v>
      </c>
      <c r="D4085" t="b">
        <v>0</v>
      </c>
      <c r="E4085">
        <v>177281</v>
      </c>
      <c r="F4085" t="s">
        <v>1746</v>
      </c>
      <c r="G4085" s="1">
        <v>7.33232936823702E-5</v>
      </c>
      <c r="H4085">
        <v>374696.47887119302</v>
      </c>
    </row>
    <row r="4086" spans="1:8" x14ac:dyDescent="0.25">
      <c r="A4086" t="s">
        <v>660</v>
      </c>
      <c r="F4086" t="s">
        <v>1747</v>
      </c>
    </row>
    <row r="4087" spans="1:8" x14ac:dyDescent="0.25">
      <c r="A4087" t="s">
        <v>660</v>
      </c>
      <c r="B4087">
        <v>204037.33333333299</v>
      </c>
      <c r="C4087" t="b">
        <v>0</v>
      </c>
      <c r="D4087">
        <v>900000</v>
      </c>
      <c r="F4087" t="s">
        <v>1752</v>
      </c>
      <c r="G4087">
        <v>0.11605882583579499</v>
      </c>
      <c r="H4087">
        <v>526117.35902900505</v>
      </c>
    </row>
    <row r="4088" spans="1:8" x14ac:dyDescent="0.25">
      <c r="A4088" t="s">
        <v>660</v>
      </c>
      <c r="B4088">
        <v>180357</v>
      </c>
      <c r="C4088" t="b">
        <v>0</v>
      </c>
      <c r="D4088">
        <v>900000</v>
      </c>
      <c r="F4088" t="s">
        <v>1753</v>
      </c>
      <c r="G4088">
        <v>0</v>
      </c>
      <c r="H4088">
        <v>673851.09321362397</v>
      </c>
    </row>
    <row r="4089" spans="1:8" x14ac:dyDescent="0.25">
      <c r="A4089" t="s">
        <v>660</v>
      </c>
      <c r="B4089">
        <v>277701.33333333302</v>
      </c>
      <c r="C4089" t="b">
        <v>0</v>
      </c>
      <c r="D4089">
        <v>900000</v>
      </c>
      <c r="F4089" t="s">
        <v>1754</v>
      </c>
      <c r="G4089">
        <v>0.35053606752578298</v>
      </c>
      <c r="H4089">
        <v>691201.10758886696</v>
      </c>
    </row>
    <row r="4090" spans="1:8" x14ac:dyDescent="0.25">
      <c r="A4090" t="s">
        <v>688</v>
      </c>
      <c r="F4090" t="s">
        <v>9</v>
      </c>
    </row>
    <row r="4091" spans="1:8" x14ac:dyDescent="0.25">
      <c r="A4091" t="s">
        <v>688</v>
      </c>
      <c r="B4091">
        <v>176828</v>
      </c>
      <c r="C4091">
        <v>900000</v>
      </c>
      <c r="D4091" t="b">
        <v>0</v>
      </c>
      <c r="E4091">
        <v>176823</v>
      </c>
      <c r="F4091" t="s">
        <v>1744</v>
      </c>
      <c r="G4091">
        <v>0</v>
      </c>
      <c r="H4091">
        <v>457941.83464758302</v>
      </c>
    </row>
    <row r="4092" spans="1:8" x14ac:dyDescent="0.25">
      <c r="A4092" t="s">
        <v>688</v>
      </c>
      <c r="B4092">
        <v>189649</v>
      </c>
      <c r="C4092">
        <v>900230</v>
      </c>
      <c r="D4092" t="b">
        <v>0</v>
      </c>
      <c r="E4092">
        <v>30346</v>
      </c>
      <c r="F4092" t="s">
        <v>1745</v>
      </c>
      <c r="G4092">
        <v>6.7603836561226302E-2</v>
      </c>
      <c r="H4092">
        <v>521967.92316172097</v>
      </c>
    </row>
    <row r="4093" spans="1:8" x14ac:dyDescent="0.25">
      <c r="A4093" t="s">
        <v>688</v>
      </c>
      <c r="B4093">
        <v>176852</v>
      </c>
      <c r="C4093">
        <v>900000</v>
      </c>
      <c r="D4093" t="b">
        <v>0</v>
      </c>
      <c r="E4093">
        <v>176822</v>
      </c>
      <c r="F4093" t="s">
        <v>1746</v>
      </c>
      <c r="G4093">
        <v>1.3570669260176701E-4</v>
      </c>
      <c r="H4093">
        <v>452334.979359605</v>
      </c>
    </row>
    <row r="4094" spans="1:8" x14ac:dyDescent="0.25">
      <c r="A4094" t="s">
        <v>688</v>
      </c>
      <c r="F4094" t="s">
        <v>1747</v>
      </c>
    </row>
    <row r="4095" spans="1:8" x14ac:dyDescent="0.25">
      <c r="A4095" t="s">
        <v>688</v>
      </c>
      <c r="B4095">
        <v>203231.33333333299</v>
      </c>
      <c r="C4095" t="b">
        <v>0</v>
      </c>
      <c r="D4095">
        <v>900000</v>
      </c>
      <c r="F4095" t="s">
        <v>1752</v>
      </c>
      <c r="G4095">
        <v>0.118269164531716</v>
      </c>
      <c r="H4095">
        <v>547114.27815710602</v>
      </c>
    </row>
    <row r="4096" spans="1:8" x14ac:dyDescent="0.25">
      <c r="A4096" t="s">
        <v>688</v>
      </c>
      <c r="B4096">
        <v>179195.33333333299</v>
      </c>
      <c r="C4096" t="b">
        <v>0</v>
      </c>
      <c r="D4096">
        <v>900000</v>
      </c>
      <c r="F4096" t="s">
        <v>1753</v>
      </c>
      <c r="G4096">
        <v>0</v>
      </c>
      <c r="H4096">
        <v>704544.44444204704</v>
      </c>
    </row>
    <row r="4097" spans="1:8" x14ac:dyDescent="0.25">
      <c r="A4097" t="s">
        <v>688</v>
      </c>
      <c r="B4097">
        <v>270519.66666666698</v>
      </c>
      <c r="C4097" t="b">
        <v>0</v>
      </c>
      <c r="D4097">
        <v>900000</v>
      </c>
      <c r="F4097" t="s">
        <v>1754</v>
      </c>
      <c r="G4097">
        <v>0.33758851790196398</v>
      </c>
      <c r="H4097">
        <v>711343.16999335296</v>
      </c>
    </row>
    <row r="4098" spans="1:8" x14ac:dyDescent="0.25">
      <c r="A4098" t="s">
        <v>839</v>
      </c>
      <c r="F4098" t="s">
        <v>9</v>
      </c>
    </row>
    <row r="4099" spans="1:8" x14ac:dyDescent="0.25">
      <c r="A4099" t="s">
        <v>839</v>
      </c>
      <c r="B4099">
        <v>179309</v>
      </c>
      <c r="C4099">
        <v>590900</v>
      </c>
      <c r="D4099" t="b">
        <v>1</v>
      </c>
      <c r="E4099">
        <v>179309</v>
      </c>
      <c r="F4099" t="s">
        <v>1744</v>
      </c>
      <c r="G4099">
        <v>0</v>
      </c>
      <c r="H4099">
        <v>297549.17939995299</v>
      </c>
    </row>
    <row r="4100" spans="1:8" x14ac:dyDescent="0.25">
      <c r="A4100" t="s">
        <v>839</v>
      </c>
      <c r="B4100">
        <v>192129</v>
      </c>
      <c r="C4100">
        <v>900610</v>
      </c>
      <c r="D4100" t="b">
        <v>0</v>
      </c>
      <c r="E4100">
        <v>30714</v>
      </c>
      <c r="F4100" t="s">
        <v>1745</v>
      </c>
      <c r="G4100">
        <v>6.6726001800873402E-2</v>
      </c>
      <c r="H4100">
        <v>504715.32800127001</v>
      </c>
    </row>
    <row r="4101" spans="1:8" x14ac:dyDescent="0.25">
      <c r="A4101" t="s">
        <v>839</v>
      </c>
      <c r="B4101">
        <v>179334</v>
      </c>
      <c r="C4101">
        <v>900000</v>
      </c>
      <c r="D4101" t="b">
        <v>0</v>
      </c>
      <c r="E4101">
        <v>179306</v>
      </c>
      <c r="F4101" t="s">
        <v>1746</v>
      </c>
      <c r="G4101">
        <v>1.39404686227973E-4</v>
      </c>
      <c r="H4101">
        <v>441898.71373465599</v>
      </c>
    </row>
    <row r="4102" spans="1:8" x14ac:dyDescent="0.25">
      <c r="A4102" t="s">
        <v>839</v>
      </c>
      <c r="F4102" t="s">
        <v>1747</v>
      </c>
    </row>
    <row r="4103" spans="1:8" x14ac:dyDescent="0.25">
      <c r="A4103" t="s">
        <v>839</v>
      </c>
      <c r="B4103">
        <v>206721</v>
      </c>
      <c r="C4103" t="b">
        <v>0</v>
      </c>
      <c r="D4103">
        <v>900000</v>
      </c>
      <c r="F4103" t="s">
        <v>1752</v>
      </c>
      <c r="G4103">
        <v>0.117025685182766</v>
      </c>
      <c r="H4103">
        <v>541490.580832551</v>
      </c>
    </row>
    <row r="4104" spans="1:8" x14ac:dyDescent="0.25">
      <c r="A4104" t="s">
        <v>839</v>
      </c>
      <c r="B4104">
        <v>182529.33333333299</v>
      </c>
      <c r="C4104" t="b">
        <v>0</v>
      </c>
      <c r="D4104">
        <v>900000</v>
      </c>
      <c r="F4104" t="s">
        <v>1753</v>
      </c>
      <c r="G4104">
        <v>0</v>
      </c>
      <c r="H4104">
        <v>694368.19034499198</v>
      </c>
    </row>
    <row r="4105" spans="1:8" x14ac:dyDescent="0.25">
      <c r="A4105" t="s">
        <v>839</v>
      </c>
      <c r="B4105">
        <v>283229</v>
      </c>
      <c r="C4105" t="b">
        <v>0</v>
      </c>
      <c r="D4105">
        <v>900000</v>
      </c>
      <c r="F4105" t="s">
        <v>1754</v>
      </c>
      <c r="G4105">
        <v>0.35554151116823002</v>
      </c>
      <c r="H4105">
        <v>697241.75128933298</v>
      </c>
    </row>
    <row r="4106" spans="1:8" x14ac:dyDescent="0.25">
      <c r="A4106" t="s">
        <v>614</v>
      </c>
      <c r="F4106" t="s">
        <v>9</v>
      </c>
    </row>
    <row r="4107" spans="1:8" x14ac:dyDescent="0.25">
      <c r="A4107" t="s">
        <v>614</v>
      </c>
      <c r="B4107">
        <v>178553</v>
      </c>
      <c r="C4107">
        <v>900000</v>
      </c>
      <c r="D4107" t="b">
        <v>0</v>
      </c>
      <c r="E4107">
        <v>178549</v>
      </c>
      <c r="F4107" t="s">
        <v>1744</v>
      </c>
      <c r="G4107">
        <v>0</v>
      </c>
      <c r="H4107">
        <v>357875.90128957998</v>
      </c>
    </row>
    <row r="4108" spans="1:8" x14ac:dyDescent="0.25">
      <c r="A4108" t="s">
        <v>614</v>
      </c>
      <c r="B4108">
        <v>192154</v>
      </c>
      <c r="C4108">
        <v>901690</v>
      </c>
      <c r="D4108" t="b">
        <v>0</v>
      </c>
      <c r="E4108">
        <v>30260</v>
      </c>
      <c r="F4108" t="s">
        <v>1745</v>
      </c>
      <c r="G4108">
        <v>7.0781768789616603E-2</v>
      </c>
      <c r="H4108">
        <v>396768.41590457299</v>
      </c>
    </row>
    <row r="4109" spans="1:8" x14ac:dyDescent="0.25">
      <c r="A4109" t="s">
        <v>614</v>
      </c>
      <c r="B4109">
        <v>178568</v>
      </c>
      <c r="C4109">
        <v>900000</v>
      </c>
      <c r="D4109" t="b">
        <v>0</v>
      </c>
      <c r="E4109">
        <v>178549</v>
      </c>
      <c r="F4109" t="s">
        <v>1746</v>
      </c>
      <c r="G4109" s="1">
        <v>8.4001612830952906E-5</v>
      </c>
      <c r="H4109">
        <v>356928.26042594999</v>
      </c>
    </row>
    <row r="4110" spans="1:8" x14ac:dyDescent="0.25">
      <c r="A4110" t="s">
        <v>614</v>
      </c>
      <c r="F4110" t="s">
        <v>1747</v>
      </c>
    </row>
    <row r="4111" spans="1:8" x14ac:dyDescent="0.25">
      <c r="A4111" t="s">
        <v>614</v>
      </c>
      <c r="B4111">
        <v>206153.66666666701</v>
      </c>
      <c r="C4111" t="b">
        <v>0</v>
      </c>
      <c r="D4111">
        <v>900000</v>
      </c>
      <c r="F4111" t="s">
        <v>1752</v>
      </c>
      <c r="G4111">
        <v>0.119347865103863</v>
      </c>
      <c r="H4111">
        <v>517946.88799656398</v>
      </c>
    </row>
    <row r="4112" spans="1:8" x14ac:dyDescent="0.25">
      <c r="A4112" t="s">
        <v>614</v>
      </c>
      <c r="B4112">
        <v>181549.66666666701</v>
      </c>
      <c r="C4112" t="b">
        <v>0</v>
      </c>
      <c r="D4112">
        <v>900000</v>
      </c>
      <c r="F4112" t="s">
        <v>1753</v>
      </c>
      <c r="G4112">
        <v>0</v>
      </c>
      <c r="H4112">
        <v>659336.08767865796</v>
      </c>
    </row>
    <row r="4113" spans="1:8" x14ac:dyDescent="0.25">
      <c r="A4113" t="s">
        <v>614</v>
      </c>
      <c r="B4113">
        <v>274714.66666666698</v>
      </c>
      <c r="C4113" t="b">
        <v>0</v>
      </c>
      <c r="D4113">
        <v>900000</v>
      </c>
      <c r="F4113" t="s">
        <v>1754</v>
      </c>
      <c r="G4113">
        <v>0.33913369508241298</v>
      </c>
      <c r="H4113">
        <v>679926.86462917097</v>
      </c>
    </row>
    <row r="4114" spans="1:8" x14ac:dyDescent="0.25">
      <c r="A4114" t="s">
        <v>183</v>
      </c>
      <c r="F4114" t="s">
        <v>9</v>
      </c>
    </row>
    <row r="4115" spans="1:8" x14ac:dyDescent="0.25">
      <c r="A4115" t="s">
        <v>183</v>
      </c>
      <c r="B4115">
        <v>178475</v>
      </c>
      <c r="C4115">
        <v>900000</v>
      </c>
      <c r="D4115" t="b">
        <v>0</v>
      </c>
      <c r="E4115">
        <v>178460</v>
      </c>
      <c r="F4115" t="s">
        <v>1744</v>
      </c>
      <c r="G4115">
        <v>0</v>
      </c>
      <c r="H4115">
        <v>354675.15871969599</v>
      </c>
    </row>
    <row r="4116" spans="1:8" x14ac:dyDescent="0.25">
      <c r="A4116" t="s">
        <v>183</v>
      </c>
      <c r="B4116">
        <v>190442</v>
      </c>
      <c r="C4116">
        <v>900570</v>
      </c>
      <c r="D4116" t="b">
        <v>0</v>
      </c>
      <c r="E4116">
        <v>30314</v>
      </c>
      <c r="F4116" t="s">
        <v>1745</v>
      </c>
      <c r="G4116">
        <v>6.2838029426281999E-2</v>
      </c>
      <c r="H4116">
        <v>383007.974662386</v>
      </c>
    </row>
    <row r="4117" spans="1:8" x14ac:dyDescent="0.25">
      <c r="A4117" t="s">
        <v>183</v>
      </c>
      <c r="B4117">
        <v>178504</v>
      </c>
      <c r="C4117">
        <v>900000</v>
      </c>
      <c r="D4117" t="b">
        <v>0</v>
      </c>
      <c r="E4117">
        <v>178459</v>
      </c>
      <c r="F4117" t="s">
        <v>1746</v>
      </c>
      <c r="G4117">
        <v>1.6246134540398599E-4</v>
      </c>
      <c r="H4117">
        <v>351308.808937683</v>
      </c>
    </row>
    <row r="4118" spans="1:8" x14ac:dyDescent="0.25">
      <c r="A4118" t="s">
        <v>183</v>
      </c>
      <c r="F4118" t="s">
        <v>1747</v>
      </c>
    </row>
    <row r="4119" spans="1:8" x14ac:dyDescent="0.25">
      <c r="A4119" t="s">
        <v>183</v>
      </c>
      <c r="B4119">
        <v>206307</v>
      </c>
      <c r="C4119" t="b">
        <v>0</v>
      </c>
      <c r="D4119">
        <v>900000</v>
      </c>
      <c r="F4119" t="s">
        <v>1752</v>
      </c>
      <c r="G4119">
        <v>0.11970186825136001</v>
      </c>
      <c r="H4119">
        <v>535980.30665895797</v>
      </c>
    </row>
    <row r="4120" spans="1:8" x14ac:dyDescent="0.25">
      <c r="A4120" t="s">
        <v>183</v>
      </c>
      <c r="B4120">
        <v>181611.66666666701</v>
      </c>
      <c r="C4120" t="b">
        <v>0</v>
      </c>
      <c r="D4120">
        <v>900000</v>
      </c>
      <c r="F4120" t="s">
        <v>1753</v>
      </c>
      <c r="G4120">
        <v>0</v>
      </c>
      <c r="H4120">
        <v>685135.62384784594</v>
      </c>
    </row>
    <row r="4121" spans="1:8" x14ac:dyDescent="0.25">
      <c r="A4121" t="s">
        <v>183</v>
      </c>
      <c r="B4121">
        <v>273011.66666666698</v>
      </c>
      <c r="C4121" t="b">
        <v>0</v>
      </c>
      <c r="D4121">
        <v>900000</v>
      </c>
      <c r="F4121" t="s">
        <v>1754</v>
      </c>
      <c r="G4121">
        <v>0.33478422778025402</v>
      </c>
      <c r="H4121">
        <v>686500.74863054696</v>
      </c>
    </row>
    <row r="4122" spans="1:8" x14ac:dyDescent="0.25">
      <c r="A4122" t="s">
        <v>1589</v>
      </c>
      <c r="F4122" t="s">
        <v>9</v>
      </c>
    </row>
    <row r="4123" spans="1:8" x14ac:dyDescent="0.25">
      <c r="A4123" t="s">
        <v>1589</v>
      </c>
      <c r="B4123">
        <v>177623</v>
      </c>
      <c r="C4123">
        <v>668910</v>
      </c>
      <c r="D4123" t="b">
        <v>1</v>
      </c>
      <c r="E4123">
        <v>177623</v>
      </c>
      <c r="F4123" t="s">
        <v>1744</v>
      </c>
      <c r="G4123">
        <v>0</v>
      </c>
      <c r="H4123">
        <v>354671.72365237202</v>
      </c>
    </row>
    <row r="4124" spans="1:8" x14ac:dyDescent="0.25">
      <c r="A4124" t="s">
        <v>1589</v>
      </c>
      <c r="B4124">
        <v>190437</v>
      </c>
      <c r="C4124">
        <v>900000</v>
      </c>
      <c r="D4124" t="b">
        <v>0</v>
      </c>
      <c r="E4124">
        <v>30235</v>
      </c>
      <c r="F4124" t="s">
        <v>1745</v>
      </c>
      <c r="G4124">
        <v>6.7287344371104396E-2</v>
      </c>
      <c r="H4124">
        <v>529345.55900411098</v>
      </c>
    </row>
    <row r="4125" spans="1:8" x14ac:dyDescent="0.25">
      <c r="A4125" t="s">
        <v>1589</v>
      </c>
      <c r="B4125">
        <v>177649</v>
      </c>
      <c r="C4125">
        <v>900000</v>
      </c>
      <c r="D4125" t="b">
        <v>0</v>
      </c>
      <c r="E4125">
        <v>177620</v>
      </c>
      <c r="F4125" t="s">
        <v>1746</v>
      </c>
      <c r="G4125">
        <v>1.4635601663959299E-4</v>
      </c>
      <c r="H4125">
        <v>467008.04584414401</v>
      </c>
    </row>
    <row r="4126" spans="1:8" x14ac:dyDescent="0.25">
      <c r="A4126" t="s">
        <v>1589</v>
      </c>
      <c r="F4126" t="s">
        <v>1747</v>
      </c>
    </row>
    <row r="4127" spans="1:8" x14ac:dyDescent="0.25">
      <c r="A4127" t="s">
        <v>1589</v>
      </c>
      <c r="B4127">
        <v>205109</v>
      </c>
      <c r="C4127" t="b">
        <v>0</v>
      </c>
      <c r="D4127">
        <v>900000</v>
      </c>
      <c r="F4127" t="s">
        <v>1752</v>
      </c>
      <c r="G4127">
        <v>0.11926829149379101</v>
      </c>
      <c r="H4127">
        <v>551825.42311175505</v>
      </c>
    </row>
    <row r="4128" spans="1:8" x14ac:dyDescent="0.25">
      <c r="A4128" t="s">
        <v>1589</v>
      </c>
      <c r="B4128">
        <v>180646</v>
      </c>
      <c r="C4128" t="b">
        <v>0</v>
      </c>
      <c r="D4128">
        <v>900000</v>
      </c>
      <c r="F4128" t="s">
        <v>1753</v>
      </c>
      <c r="G4128">
        <v>0</v>
      </c>
      <c r="H4128">
        <v>709263.47093719803</v>
      </c>
    </row>
    <row r="4129" spans="1:8" x14ac:dyDescent="0.25">
      <c r="A4129" t="s">
        <v>1589</v>
      </c>
      <c r="B4129">
        <v>278984.33333333302</v>
      </c>
      <c r="C4129" t="b">
        <v>0</v>
      </c>
      <c r="D4129">
        <v>900000</v>
      </c>
      <c r="F4129" t="s">
        <v>1754</v>
      </c>
      <c r="G4129">
        <v>0.35248693773724399</v>
      </c>
      <c r="H4129">
        <v>738467.82519328198</v>
      </c>
    </row>
    <row r="4130" spans="1:8" x14ac:dyDescent="0.25">
      <c r="A4130" t="s">
        <v>425</v>
      </c>
      <c r="F4130" t="s">
        <v>9</v>
      </c>
    </row>
    <row r="4131" spans="1:8" x14ac:dyDescent="0.25">
      <c r="A4131" t="s">
        <v>425</v>
      </c>
      <c r="B4131">
        <v>179004</v>
      </c>
      <c r="C4131">
        <v>506520</v>
      </c>
      <c r="D4131" t="b">
        <v>1</v>
      </c>
      <c r="E4131">
        <v>179004</v>
      </c>
      <c r="F4131" t="s">
        <v>1744</v>
      </c>
      <c r="G4131">
        <v>0</v>
      </c>
      <c r="H4131">
        <v>200550.347839119</v>
      </c>
    </row>
    <row r="4132" spans="1:8" x14ac:dyDescent="0.25">
      <c r="A4132" t="s">
        <v>425</v>
      </c>
      <c r="B4132">
        <v>190584</v>
      </c>
      <c r="C4132">
        <v>900000</v>
      </c>
      <c r="D4132" t="b">
        <v>0</v>
      </c>
      <c r="E4132">
        <v>30690</v>
      </c>
      <c r="F4132" t="s">
        <v>1745</v>
      </c>
      <c r="G4132">
        <v>6.0760609495025798E-2</v>
      </c>
      <c r="H4132">
        <v>375438.95714733697</v>
      </c>
    </row>
    <row r="4133" spans="1:8" x14ac:dyDescent="0.25">
      <c r="A4133" t="s">
        <v>425</v>
      </c>
      <c r="B4133">
        <v>179018</v>
      </c>
      <c r="C4133">
        <v>900000</v>
      </c>
      <c r="D4133" t="b">
        <v>0</v>
      </c>
      <c r="E4133">
        <v>179002</v>
      </c>
      <c r="F4133" t="s">
        <v>1746</v>
      </c>
      <c r="G4133" s="1">
        <v>7.8204426370520594E-5</v>
      </c>
      <c r="H4133">
        <v>346026.16469987499</v>
      </c>
    </row>
    <row r="4134" spans="1:8" x14ac:dyDescent="0.25">
      <c r="A4134" t="s">
        <v>425</v>
      </c>
      <c r="F4134" t="s">
        <v>1747</v>
      </c>
    </row>
    <row r="4135" spans="1:8" x14ac:dyDescent="0.25">
      <c r="A4135" t="s">
        <v>425</v>
      </c>
      <c r="B4135">
        <v>205872</v>
      </c>
      <c r="C4135" t="b">
        <v>0</v>
      </c>
      <c r="D4135">
        <v>900000</v>
      </c>
      <c r="F4135" t="s">
        <v>1752</v>
      </c>
      <c r="G4135">
        <v>0.118844071397114</v>
      </c>
      <c r="H4135">
        <v>551243.89408454602</v>
      </c>
    </row>
    <row r="4136" spans="1:8" x14ac:dyDescent="0.25">
      <c r="A4136" t="s">
        <v>425</v>
      </c>
      <c r="B4136">
        <v>181405.33333333299</v>
      </c>
      <c r="C4136" t="b">
        <v>0</v>
      </c>
      <c r="D4136">
        <v>900000</v>
      </c>
      <c r="F4136" t="s">
        <v>1753</v>
      </c>
      <c r="G4136">
        <v>0</v>
      </c>
      <c r="H4136">
        <v>708922.93475028803</v>
      </c>
    </row>
    <row r="4137" spans="1:8" x14ac:dyDescent="0.25">
      <c r="A4137" t="s">
        <v>425</v>
      </c>
      <c r="B4137">
        <v>279529.33333333302</v>
      </c>
      <c r="C4137" t="b">
        <v>0</v>
      </c>
      <c r="D4137">
        <v>900000</v>
      </c>
      <c r="F4137" t="s">
        <v>1754</v>
      </c>
      <c r="G4137">
        <v>0.351032926776915</v>
      </c>
      <c r="H4137">
        <v>726874.586780529</v>
      </c>
    </row>
    <row r="4138" spans="1:8" x14ac:dyDescent="0.25">
      <c r="A4138" t="s">
        <v>1688</v>
      </c>
      <c r="F4138" t="s">
        <v>9</v>
      </c>
    </row>
    <row r="4139" spans="1:8" x14ac:dyDescent="0.25">
      <c r="A4139" t="s">
        <v>1688</v>
      </c>
      <c r="B4139">
        <v>178407</v>
      </c>
      <c r="C4139">
        <v>368880</v>
      </c>
      <c r="D4139" t="b">
        <v>1</v>
      </c>
      <c r="E4139">
        <v>178407</v>
      </c>
      <c r="F4139" t="s">
        <v>1744</v>
      </c>
      <c r="G4139">
        <v>0</v>
      </c>
      <c r="H4139">
        <v>151807.22905768699</v>
      </c>
    </row>
    <row r="4140" spans="1:8" x14ac:dyDescent="0.25">
      <c r="A4140" t="s">
        <v>1688</v>
      </c>
      <c r="B4140">
        <v>190768</v>
      </c>
      <c r="C4140">
        <v>900050</v>
      </c>
      <c r="D4140" t="b">
        <v>0</v>
      </c>
      <c r="E4140">
        <v>30508</v>
      </c>
      <c r="F4140" t="s">
        <v>1745</v>
      </c>
      <c r="G4140">
        <v>6.4795982554726197E-2</v>
      </c>
      <c r="H4140">
        <v>387627.246241997</v>
      </c>
    </row>
    <row r="4141" spans="1:8" x14ac:dyDescent="0.25">
      <c r="A4141" t="s">
        <v>1688</v>
      </c>
      <c r="B4141">
        <v>178414</v>
      </c>
      <c r="C4141">
        <v>900000</v>
      </c>
      <c r="D4141" t="b">
        <v>0</v>
      </c>
      <c r="E4141">
        <v>178404</v>
      </c>
      <c r="F4141" t="s">
        <v>1746</v>
      </c>
      <c r="G4141" s="1">
        <v>3.9234589213843498E-5</v>
      </c>
      <c r="H4141">
        <v>353610.16931207897</v>
      </c>
    </row>
    <row r="4142" spans="1:8" x14ac:dyDescent="0.25">
      <c r="A4142" t="s">
        <v>1688</v>
      </c>
      <c r="F4142" t="s">
        <v>1747</v>
      </c>
    </row>
    <row r="4143" spans="1:8" x14ac:dyDescent="0.25">
      <c r="A4143" t="s">
        <v>1688</v>
      </c>
      <c r="B4143">
        <v>206266.33333333299</v>
      </c>
      <c r="C4143" t="b">
        <v>0</v>
      </c>
      <c r="D4143">
        <v>900000</v>
      </c>
      <c r="F4143" t="s">
        <v>1752</v>
      </c>
      <c r="G4143">
        <v>0.119728700272625</v>
      </c>
      <c r="H4143">
        <v>539952.057922201</v>
      </c>
    </row>
    <row r="4144" spans="1:8" x14ac:dyDescent="0.25">
      <c r="A4144" t="s">
        <v>1688</v>
      </c>
      <c r="B4144">
        <v>181570.33333333299</v>
      </c>
      <c r="C4144" t="b">
        <v>0</v>
      </c>
      <c r="D4144">
        <v>900000</v>
      </c>
      <c r="F4144" t="s">
        <v>1753</v>
      </c>
      <c r="G4144">
        <v>0</v>
      </c>
      <c r="H4144">
        <v>709546.20436465205</v>
      </c>
    </row>
    <row r="4145" spans="1:8" x14ac:dyDescent="0.25">
      <c r="A4145" t="s">
        <v>1688</v>
      </c>
      <c r="B4145">
        <v>278192.66666666698</v>
      </c>
      <c r="C4145" t="b">
        <v>0</v>
      </c>
      <c r="D4145">
        <v>900000</v>
      </c>
      <c r="F4145" t="s">
        <v>1754</v>
      </c>
      <c r="G4145">
        <v>0.34732164039790198</v>
      </c>
      <c r="H4145">
        <v>696289.38287843403</v>
      </c>
    </row>
    <row r="4146" spans="1:8" x14ac:dyDescent="0.25">
      <c r="A4146" t="s">
        <v>521</v>
      </c>
      <c r="F4146" t="s">
        <v>9</v>
      </c>
    </row>
    <row r="4147" spans="1:8" x14ac:dyDescent="0.25">
      <c r="A4147" t="s">
        <v>521</v>
      </c>
      <c r="B4147">
        <v>176567</v>
      </c>
      <c r="C4147">
        <v>97240</v>
      </c>
      <c r="D4147" t="b">
        <v>1</v>
      </c>
      <c r="E4147">
        <v>176567</v>
      </c>
      <c r="F4147" t="s">
        <v>1744</v>
      </c>
      <c r="G4147">
        <v>0</v>
      </c>
      <c r="H4147">
        <v>48547.709936012703</v>
      </c>
    </row>
    <row r="4148" spans="1:8" x14ac:dyDescent="0.25">
      <c r="A4148" t="s">
        <v>521</v>
      </c>
      <c r="B4148">
        <v>191778</v>
      </c>
      <c r="C4148">
        <v>901120</v>
      </c>
      <c r="D4148" t="b">
        <v>0</v>
      </c>
      <c r="E4148">
        <v>30418</v>
      </c>
      <c r="F4148" t="s">
        <v>1745</v>
      </c>
      <c r="G4148">
        <v>7.93156670733869E-2</v>
      </c>
      <c r="H4148">
        <v>410635.601260125</v>
      </c>
    </row>
    <row r="4149" spans="1:8" x14ac:dyDescent="0.25">
      <c r="A4149" t="s">
        <v>521</v>
      </c>
      <c r="B4149">
        <v>176567</v>
      </c>
      <c r="C4149">
        <v>742910</v>
      </c>
      <c r="D4149" t="b">
        <v>1</v>
      </c>
      <c r="E4149">
        <v>176567</v>
      </c>
      <c r="F4149" t="s">
        <v>1746</v>
      </c>
      <c r="G4149">
        <v>0</v>
      </c>
      <c r="H4149">
        <v>294023.86453165801</v>
      </c>
    </row>
    <row r="4150" spans="1:8" x14ac:dyDescent="0.25">
      <c r="A4150" t="s">
        <v>521</v>
      </c>
      <c r="F4150" t="s">
        <v>1747</v>
      </c>
    </row>
    <row r="4151" spans="1:8" x14ac:dyDescent="0.25">
      <c r="A4151" t="s">
        <v>521</v>
      </c>
      <c r="B4151">
        <v>202785</v>
      </c>
      <c r="C4151" t="b">
        <v>0</v>
      </c>
      <c r="D4151">
        <v>900000</v>
      </c>
      <c r="F4151" t="s">
        <v>1752</v>
      </c>
      <c r="G4151">
        <v>0.114706051565287</v>
      </c>
      <c r="H4151">
        <v>523696.79826657899</v>
      </c>
    </row>
    <row r="4152" spans="1:8" x14ac:dyDescent="0.25">
      <c r="A4152" t="s">
        <v>521</v>
      </c>
      <c r="B4152">
        <v>179524.33333333299</v>
      </c>
      <c r="C4152" t="b">
        <v>0</v>
      </c>
      <c r="D4152">
        <v>900000</v>
      </c>
      <c r="F4152" t="s">
        <v>1753</v>
      </c>
      <c r="G4152">
        <v>0</v>
      </c>
      <c r="H4152">
        <v>670222.12219009001</v>
      </c>
    </row>
    <row r="4153" spans="1:8" x14ac:dyDescent="0.25">
      <c r="A4153" t="s">
        <v>521</v>
      </c>
      <c r="B4153">
        <v>273183.33333333302</v>
      </c>
      <c r="C4153" t="b">
        <v>0</v>
      </c>
      <c r="D4153">
        <v>900000</v>
      </c>
      <c r="F4153" t="s">
        <v>1754</v>
      </c>
      <c r="G4153">
        <v>0.34284302361051799</v>
      </c>
      <c r="H4153">
        <v>672629.476921038</v>
      </c>
    </row>
    <row r="4154" spans="1:8" x14ac:dyDescent="0.25">
      <c r="A4154" t="s">
        <v>1500</v>
      </c>
      <c r="F4154" t="s">
        <v>9</v>
      </c>
    </row>
    <row r="4155" spans="1:8" x14ac:dyDescent="0.25">
      <c r="A4155" t="s">
        <v>1500</v>
      </c>
      <c r="B4155">
        <v>178433</v>
      </c>
      <c r="C4155">
        <v>900000</v>
      </c>
      <c r="D4155" t="b">
        <v>0</v>
      </c>
      <c r="E4155">
        <v>178425</v>
      </c>
      <c r="F4155" t="s">
        <v>1744</v>
      </c>
      <c r="G4155">
        <v>0</v>
      </c>
      <c r="H4155">
        <v>353705.88289327698</v>
      </c>
    </row>
    <row r="4156" spans="1:8" x14ac:dyDescent="0.25">
      <c r="A4156" t="s">
        <v>1500</v>
      </c>
      <c r="B4156">
        <v>192030</v>
      </c>
      <c r="C4156">
        <v>900820</v>
      </c>
      <c r="D4156" t="b">
        <v>0</v>
      </c>
      <c r="E4156">
        <v>30285</v>
      </c>
      <c r="F4156" t="s">
        <v>1745</v>
      </c>
      <c r="G4156">
        <v>7.0806644795084098E-2</v>
      </c>
      <c r="H4156">
        <v>394233.89777559001</v>
      </c>
    </row>
    <row r="4157" spans="1:8" x14ac:dyDescent="0.25">
      <c r="A4157" t="s">
        <v>1500</v>
      </c>
      <c r="B4157">
        <v>178449</v>
      </c>
      <c r="C4157">
        <v>900000</v>
      </c>
      <c r="D4157" t="b">
        <v>0</v>
      </c>
      <c r="E4157">
        <v>178423</v>
      </c>
      <c r="F4157" t="s">
        <v>1746</v>
      </c>
      <c r="G4157" s="1">
        <v>8.9661471905144702E-5</v>
      </c>
      <c r="H4157">
        <v>353317.12166283297</v>
      </c>
    </row>
    <row r="4158" spans="1:8" x14ac:dyDescent="0.25">
      <c r="A4158" t="s">
        <v>1500</v>
      </c>
      <c r="F4158" t="s">
        <v>1747</v>
      </c>
    </row>
    <row r="4159" spans="1:8" x14ac:dyDescent="0.25">
      <c r="A4159" t="s">
        <v>1500</v>
      </c>
      <c r="B4159">
        <v>205727.66666666701</v>
      </c>
      <c r="C4159" t="b">
        <v>0</v>
      </c>
      <c r="D4159">
        <v>900000</v>
      </c>
      <c r="F4159" t="s">
        <v>1752</v>
      </c>
      <c r="G4159">
        <v>0.1174805527696</v>
      </c>
      <c r="H4159">
        <v>516073.32909495401</v>
      </c>
    </row>
    <row r="4160" spans="1:8" x14ac:dyDescent="0.25">
      <c r="A4160" t="s">
        <v>1500</v>
      </c>
      <c r="B4160">
        <v>181558.66666666701</v>
      </c>
      <c r="C4160" t="b">
        <v>0</v>
      </c>
      <c r="D4160">
        <v>900000</v>
      </c>
      <c r="F4160" t="s">
        <v>1753</v>
      </c>
      <c r="G4160">
        <v>0</v>
      </c>
      <c r="H4160">
        <v>659874.40247726894</v>
      </c>
    </row>
    <row r="4161" spans="1:8" x14ac:dyDescent="0.25">
      <c r="A4161" t="s">
        <v>1500</v>
      </c>
      <c r="B4161">
        <v>274300</v>
      </c>
      <c r="C4161" t="b">
        <v>0</v>
      </c>
      <c r="D4161">
        <v>900000</v>
      </c>
      <c r="F4161" t="s">
        <v>1754</v>
      </c>
      <c r="G4161">
        <v>0.33810183497387303</v>
      </c>
      <c r="H4161">
        <v>676507.08920741198</v>
      </c>
    </row>
    <row r="4162" spans="1:8" x14ac:dyDescent="0.25">
      <c r="A4162" t="s">
        <v>1069</v>
      </c>
      <c r="B4162">
        <v>135530</v>
      </c>
      <c r="C4162">
        <v>900140</v>
      </c>
      <c r="D4162" t="b">
        <v>0</v>
      </c>
      <c r="E4162">
        <v>0</v>
      </c>
      <c r="F4162" t="s">
        <v>9</v>
      </c>
      <c r="G4162">
        <v>0.67118719102781699</v>
      </c>
      <c r="H4162">
        <v>475530.21017764602</v>
      </c>
    </row>
    <row r="4163" spans="1:8" x14ac:dyDescent="0.25">
      <c r="A4163" t="s">
        <v>1069</v>
      </c>
      <c r="B4163">
        <v>44564</v>
      </c>
      <c r="C4163">
        <v>272400</v>
      </c>
      <c r="D4163" t="b">
        <v>1</v>
      </c>
      <c r="E4163">
        <v>44564</v>
      </c>
      <c r="F4163" t="s">
        <v>1744</v>
      </c>
      <c r="G4163">
        <v>0</v>
      </c>
      <c r="H4163">
        <v>94984.083036057098</v>
      </c>
    </row>
    <row r="4164" spans="1:8" x14ac:dyDescent="0.25">
      <c r="A4164" t="s">
        <v>1069</v>
      </c>
      <c r="B4164">
        <v>46694</v>
      </c>
      <c r="C4164">
        <v>900000</v>
      </c>
      <c r="D4164" t="b">
        <v>0</v>
      </c>
      <c r="E4164">
        <v>7802</v>
      </c>
      <c r="F4164" t="s">
        <v>1745</v>
      </c>
      <c r="G4164">
        <v>4.5616139118516301E-2</v>
      </c>
      <c r="H4164">
        <v>311845.00488306198</v>
      </c>
    </row>
    <row r="4165" spans="1:8" x14ac:dyDescent="0.25">
      <c r="A4165" t="s">
        <v>1069</v>
      </c>
      <c r="B4165">
        <v>44564</v>
      </c>
      <c r="C4165">
        <v>796410</v>
      </c>
      <c r="D4165" t="b">
        <v>1</v>
      </c>
      <c r="E4165">
        <v>44564</v>
      </c>
      <c r="F4165" t="s">
        <v>1746</v>
      </c>
      <c r="G4165">
        <v>0</v>
      </c>
      <c r="H4165">
        <v>272106.52858451201</v>
      </c>
    </row>
    <row r="4166" spans="1:8" x14ac:dyDescent="0.25">
      <c r="A4166" t="s">
        <v>1069</v>
      </c>
      <c r="B4166">
        <v>293782</v>
      </c>
      <c r="C4166">
        <v>900000</v>
      </c>
      <c r="D4166" t="b">
        <v>0</v>
      </c>
      <c r="E4166">
        <v>44527</v>
      </c>
      <c r="F4166" t="s">
        <v>1747</v>
      </c>
      <c r="G4166">
        <v>0.84830929056239002</v>
      </c>
      <c r="H4166">
        <v>793057.18175910204</v>
      </c>
    </row>
    <row r="4167" spans="1:8" x14ac:dyDescent="0.25">
      <c r="A4167" t="s">
        <v>1069</v>
      </c>
      <c r="B4167">
        <v>49886.666666666701</v>
      </c>
      <c r="C4167" t="b">
        <v>0</v>
      </c>
      <c r="D4167">
        <v>900000</v>
      </c>
      <c r="F4167" t="s">
        <v>1752</v>
      </c>
      <c r="G4167">
        <v>9.0926099158091703E-2</v>
      </c>
      <c r="H4167">
        <v>499911.80743510003</v>
      </c>
    </row>
    <row r="4168" spans="1:8" x14ac:dyDescent="0.25">
      <c r="A4168" t="s">
        <v>1069</v>
      </c>
      <c r="B4168">
        <v>45350.666666666701</v>
      </c>
      <c r="C4168" t="b">
        <v>0</v>
      </c>
      <c r="D4168">
        <v>900000</v>
      </c>
      <c r="F4168" t="s">
        <v>1753</v>
      </c>
      <c r="G4168">
        <v>0</v>
      </c>
      <c r="H4168">
        <v>644463.31459667999</v>
      </c>
    </row>
    <row r="4169" spans="1:8" x14ac:dyDescent="0.25">
      <c r="A4169" t="s">
        <v>1069</v>
      </c>
      <c r="B4169">
        <v>47781.333333333299</v>
      </c>
      <c r="C4169" t="b">
        <v>0</v>
      </c>
      <c r="D4169">
        <v>900000</v>
      </c>
      <c r="F4169" t="s">
        <v>1754</v>
      </c>
      <c r="G4169">
        <v>5.0870632883134398E-2</v>
      </c>
      <c r="H4169">
        <v>490310.817773499</v>
      </c>
    </row>
    <row r="4170" spans="1:8" x14ac:dyDescent="0.25">
      <c r="A4170" t="s">
        <v>340</v>
      </c>
      <c r="B4170">
        <v>138721</v>
      </c>
      <c r="C4170">
        <v>900000</v>
      </c>
      <c r="D4170" t="b">
        <v>0</v>
      </c>
      <c r="E4170">
        <v>0</v>
      </c>
      <c r="F4170" t="s">
        <v>9</v>
      </c>
      <c r="G4170">
        <v>0.68032958239920405</v>
      </c>
      <c r="H4170">
        <v>479345.99232192099</v>
      </c>
    </row>
    <row r="4171" spans="1:8" x14ac:dyDescent="0.25">
      <c r="A4171" t="s">
        <v>340</v>
      </c>
      <c r="B4171">
        <v>44345</v>
      </c>
      <c r="C4171">
        <v>192850</v>
      </c>
      <c r="D4171" t="b">
        <v>1</v>
      </c>
      <c r="E4171">
        <v>44345</v>
      </c>
      <c r="F4171" t="s">
        <v>1744</v>
      </c>
      <c r="G4171">
        <v>0</v>
      </c>
      <c r="H4171">
        <v>67853.478681895998</v>
      </c>
    </row>
    <row r="4172" spans="1:8" x14ac:dyDescent="0.25">
      <c r="A4172" t="s">
        <v>340</v>
      </c>
      <c r="B4172">
        <v>46308</v>
      </c>
      <c r="C4172">
        <v>900000</v>
      </c>
      <c r="D4172" t="b">
        <v>0</v>
      </c>
      <c r="E4172">
        <v>7526</v>
      </c>
      <c r="F4172" t="s">
        <v>1745</v>
      </c>
      <c r="G4172">
        <v>4.2390083786818702E-2</v>
      </c>
      <c r="H4172">
        <v>312362.32469532598</v>
      </c>
    </row>
    <row r="4173" spans="1:8" x14ac:dyDescent="0.25">
      <c r="A4173" t="s">
        <v>340</v>
      </c>
      <c r="B4173">
        <v>44345</v>
      </c>
      <c r="C4173">
        <v>236540</v>
      </c>
      <c r="D4173" t="b">
        <v>1</v>
      </c>
      <c r="E4173">
        <v>44345</v>
      </c>
      <c r="F4173" t="s">
        <v>1746</v>
      </c>
      <c r="G4173">
        <v>0</v>
      </c>
      <c r="H4173">
        <v>82350.185890871697</v>
      </c>
    </row>
    <row r="4174" spans="1:8" x14ac:dyDescent="0.25">
      <c r="A4174" t="s">
        <v>340</v>
      </c>
      <c r="B4174">
        <v>290573</v>
      </c>
      <c r="C4174">
        <v>900000</v>
      </c>
      <c r="D4174" t="b">
        <v>0</v>
      </c>
      <c r="E4174">
        <v>44314</v>
      </c>
      <c r="F4174" t="s">
        <v>1747</v>
      </c>
      <c r="G4174">
        <v>0.84738774765721503</v>
      </c>
      <c r="H4174">
        <v>789051.337780845</v>
      </c>
    </row>
    <row r="4175" spans="1:8" x14ac:dyDescent="0.25">
      <c r="A4175" t="s">
        <v>340</v>
      </c>
      <c r="B4175">
        <v>49755.333333333299</v>
      </c>
      <c r="C4175" t="b">
        <v>0</v>
      </c>
      <c r="D4175">
        <v>900000</v>
      </c>
      <c r="F4175" t="s">
        <v>1752</v>
      </c>
      <c r="G4175">
        <v>9.0636849650958806E-2</v>
      </c>
      <c r="H4175">
        <v>450992.67354298499</v>
      </c>
    </row>
    <row r="4176" spans="1:8" x14ac:dyDescent="0.25">
      <c r="A4176" t="s">
        <v>340</v>
      </c>
      <c r="B4176">
        <v>45245.666666666701</v>
      </c>
      <c r="C4176" t="b">
        <v>0</v>
      </c>
      <c r="D4176">
        <v>900000</v>
      </c>
      <c r="F4176" t="s">
        <v>1753</v>
      </c>
      <c r="G4176">
        <v>0</v>
      </c>
      <c r="H4176">
        <v>583695.98068752</v>
      </c>
    </row>
    <row r="4177" spans="1:8" x14ac:dyDescent="0.25">
      <c r="A4177" t="s">
        <v>340</v>
      </c>
      <c r="B4177">
        <v>47893.333333333299</v>
      </c>
      <c r="C4177" t="b">
        <v>0</v>
      </c>
      <c r="D4177">
        <v>900000</v>
      </c>
      <c r="F4177" t="s">
        <v>1754</v>
      </c>
      <c r="G4177">
        <v>5.5282572383073499E-2</v>
      </c>
      <c r="H4177">
        <v>445778.11862194003</v>
      </c>
    </row>
    <row r="4178" spans="1:8" x14ac:dyDescent="0.25">
      <c r="A4178" t="s">
        <v>1372</v>
      </c>
      <c r="B4178">
        <v>133415</v>
      </c>
      <c r="C4178">
        <v>900000</v>
      </c>
      <c r="D4178" t="b">
        <v>0</v>
      </c>
      <c r="E4178">
        <v>0</v>
      </c>
      <c r="F4178" t="s">
        <v>9</v>
      </c>
      <c r="G4178">
        <v>0.66054041899336702</v>
      </c>
      <c r="H4178">
        <v>463467.97750888998</v>
      </c>
    </row>
    <row r="4179" spans="1:8" x14ac:dyDescent="0.25">
      <c r="A4179" t="s">
        <v>1372</v>
      </c>
      <c r="B4179">
        <v>45289</v>
      </c>
      <c r="C4179">
        <v>175200</v>
      </c>
      <c r="D4179" t="b">
        <v>1</v>
      </c>
      <c r="E4179">
        <v>45289</v>
      </c>
      <c r="F4179" t="s">
        <v>1744</v>
      </c>
      <c r="G4179">
        <v>0</v>
      </c>
      <c r="H4179">
        <v>62179.916630161497</v>
      </c>
    </row>
    <row r="4180" spans="1:8" x14ac:dyDescent="0.25">
      <c r="A4180" t="s">
        <v>1372</v>
      </c>
      <c r="B4180">
        <v>47110</v>
      </c>
      <c r="C4180">
        <v>900000</v>
      </c>
      <c r="D4180" t="b">
        <v>0</v>
      </c>
      <c r="E4180">
        <v>7790</v>
      </c>
      <c r="F4180" t="s">
        <v>1745</v>
      </c>
      <c r="G4180">
        <v>3.8654213542772202E-2</v>
      </c>
      <c r="H4180">
        <v>311489.71597622603</v>
      </c>
    </row>
    <row r="4181" spans="1:8" x14ac:dyDescent="0.25">
      <c r="A4181" t="s">
        <v>1372</v>
      </c>
      <c r="B4181">
        <v>45289</v>
      </c>
      <c r="C4181">
        <v>200650</v>
      </c>
      <c r="D4181" t="b">
        <v>1</v>
      </c>
      <c r="E4181">
        <v>45289</v>
      </c>
      <c r="F4181" t="s">
        <v>1746</v>
      </c>
      <c r="G4181">
        <v>0</v>
      </c>
      <c r="H4181">
        <v>69989.605280813295</v>
      </c>
    </row>
    <row r="4182" spans="1:8" x14ac:dyDescent="0.25">
      <c r="A4182" t="s">
        <v>1372</v>
      </c>
      <c r="B4182">
        <v>298548</v>
      </c>
      <c r="C4182">
        <v>900000</v>
      </c>
      <c r="D4182" t="b">
        <v>0</v>
      </c>
      <c r="E4182">
        <v>45236</v>
      </c>
      <c r="F4182" t="s">
        <v>1747</v>
      </c>
      <c r="G4182">
        <v>0.84830245052721798</v>
      </c>
      <c r="H4182">
        <v>835471.92150014394</v>
      </c>
    </row>
    <row r="4183" spans="1:8" x14ac:dyDescent="0.25">
      <c r="A4183" t="s">
        <v>1372</v>
      </c>
      <c r="B4183">
        <v>50618</v>
      </c>
      <c r="C4183" t="b">
        <v>0</v>
      </c>
      <c r="D4183">
        <v>900000</v>
      </c>
      <c r="F4183" t="s">
        <v>1752</v>
      </c>
      <c r="G4183">
        <v>8.8828743398264201E-2</v>
      </c>
      <c r="H4183">
        <v>480542.147287442</v>
      </c>
    </row>
    <row r="4184" spans="1:8" x14ac:dyDescent="0.25">
      <c r="A4184" t="s">
        <v>1372</v>
      </c>
      <c r="B4184">
        <v>46121.666666666701</v>
      </c>
      <c r="C4184" t="b">
        <v>0</v>
      </c>
      <c r="D4184">
        <v>900000</v>
      </c>
      <c r="F4184" t="s">
        <v>1753</v>
      </c>
      <c r="G4184">
        <v>0</v>
      </c>
      <c r="H4184">
        <v>614099.51856053702</v>
      </c>
    </row>
    <row r="4185" spans="1:8" x14ac:dyDescent="0.25">
      <c r="A4185" t="s">
        <v>1372</v>
      </c>
      <c r="B4185">
        <v>48236</v>
      </c>
      <c r="C4185" t="b">
        <v>0</v>
      </c>
      <c r="D4185">
        <v>900000</v>
      </c>
      <c r="F4185" t="s">
        <v>1754</v>
      </c>
      <c r="G4185">
        <v>4.3833098377422199E-2</v>
      </c>
      <c r="H4185">
        <v>470228.79750187101</v>
      </c>
    </row>
    <row r="4186" spans="1:8" x14ac:dyDescent="0.25">
      <c r="A4186" t="s">
        <v>682</v>
      </c>
      <c r="B4186">
        <v>122640</v>
      </c>
      <c r="C4186">
        <v>900000</v>
      </c>
      <c r="D4186" t="b">
        <v>0</v>
      </c>
      <c r="E4186">
        <v>0</v>
      </c>
      <c r="F4186" t="s">
        <v>9</v>
      </c>
      <c r="G4186">
        <v>0.63493966079582498</v>
      </c>
      <c r="H4186">
        <v>442095.01206210197</v>
      </c>
    </row>
    <row r="4187" spans="1:8" x14ac:dyDescent="0.25">
      <c r="A4187" t="s">
        <v>682</v>
      </c>
      <c r="B4187">
        <v>44771</v>
      </c>
      <c r="C4187">
        <v>338920</v>
      </c>
      <c r="D4187" t="b">
        <v>1</v>
      </c>
      <c r="E4187">
        <v>44771</v>
      </c>
      <c r="F4187" t="s">
        <v>1744</v>
      </c>
      <c r="G4187">
        <v>0</v>
      </c>
      <c r="H4187">
        <v>117002.489901042</v>
      </c>
    </row>
    <row r="4188" spans="1:8" x14ac:dyDescent="0.25">
      <c r="A4188" t="s">
        <v>682</v>
      </c>
      <c r="B4188">
        <v>46493</v>
      </c>
      <c r="C4188">
        <v>900000</v>
      </c>
      <c r="D4188" t="b">
        <v>0</v>
      </c>
      <c r="E4188">
        <v>7644</v>
      </c>
      <c r="F4188" t="s">
        <v>1745</v>
      </c>
      <c r="G4188">
        <v>3.7037833652377797E-2</v>
      </c>
      <c r="H4188">
        <v>310183.961901339</v>
      </c>
    </row>
    <row r="4189" spans="1:8" x14ac:dyDescent="0.25">
      <c r="A4189" t="s">
        <v>682</v>
      </c>
      <c r="B4189">
        <v>44771</v>
      </c>
      <c r="C4189">
        <v>745280</v>
      </c>
      <c r="D4189" t="b">
        <v>1</v>
      </c>
      <c r="E4189">
        <v>44771</v>
      </c>
      <c r="F4189" t="s">
        <v>1746</v>
      </c>
      <c r="G4189">
        <v>0</v>
      </c>
      <c r="H4189">
        <v>253511.46067657199</v>
      </c>
    </row>
    <row r="4190" spans="1:8" x14ac:dyDescent="0.25">
      <c r="A4190" t="s">
        <v>682</v>
      </c>
      <c r="B4190">
        <v>300391</v>
      </c>
      <c r="C4190">
        <v>900000</v>
      </c>
      <c r="D4190" t="b">
        <v>0</v>
      </c>
      <c r="E4190">
        <v>44740</v>
      </c>
      <c r="F4190" t="s">
        <v>1747</v>
      </c>
      <c r="G4190">
        <v>0.85095758528051801</v>
      </c>
      <c r="H4190">
        <v>796667.24731117697</v>
      </c>
    </row>
    <row r="4191" spans="1:8" x14ac:dyDescent="0.25">
      <c r="A4191" t="s">
        <v>682</v>
      </c>
      <c r="B4191">
        <v>50071.666666666701</v>
      </c>
      <c r="C4191" t="b">
        <v>0</v>
      </c>
      <c r="D4191">
        <v>900000</v>
      </c>
      <c r="F4191" t="s">
        <v>1752</v>
      </c>
      <c r="G4191">
        <v>9.2733748294111601E-2</v>
      </c>
      <c r="H4191">
        <v>487559.53670936101</v>
      </c>
    </row>
    <row r="4192" spans="1:8" x14ac:dyDescent="0.25">
      <c r="A4192" t="s">
        <v>682</v>
      </c>
      <c r="B4192">
        <v>45428.333333333299</v>
      </c>
      <c r="C4192" t="b">
        <v>0</v>
      </c>
      <c r="D4192">
        <v>900000</v>
      </c>
      <c r="F4192" t="s">
        <v>1753</v>
      </c>
      <c r="G4192">
        <v>0</v>
      </c>
      <c r="H4192">
        <v>626746.99299188505</v>
      </c>
    </row>
    <row r="4193" spans="1:8" x14ac:dyDescent="0.25">
      <c r="A4193" t="s">
        <v>682</v>
      </c>
      <c r="B4193">
        <v>47862.666666666701</v>
      </c>
      <c r="C4193" t="b">
        <v>0</v>
      </c>
      <c r="D4193">
        <v>900000</v>
      </c>
      <c r="F4193" t="s">
        <v>1754</v>
      </c>
      <c r="G4193">
        <v>5.0860796166810503E-2</v>
      </c>
      <c r="H4193">
        <v>479058.881919062</v>
      </c>
    </row>
    <row r="4194" spans="1:8" x14ac:dyDescent="0.25">
      <c r="A4194" t="s">
        <v>568</v>
      </c>
      <c r="B4194">
        <v>133895</v>
      </c>
      <c r="C4194">
        <v>900000</v>
      </c>
      <c r="D4194" t="b">
        <v>0</v>
      </c>
      <c r="E4194">
        <v>0</v>
      </c>
      <c r="F4194" t="s">
        <v>9</v>
      </c>
      <c r="G4194">
        <v>0.66756040180738596</v>
      </c>
      <c r="H4194">
        <v>462159.91861930798</v>
      </c>
    </row>
    <row r="4195" spans="1:8" x14ac:dyDescent="0.25">
      <c r="A4195" t="s">
        <v>568</v>
      </c>
      <c r="B4195">
        <v>44512</v>
      </c>
      <c r="C4195">
        <v>438700</v>
      </c>
      <c r="D4195" t="b">
        <v>1</v>
      </c>
      <c r="E4195">
        <v>44512</v>
      </c>
      <c r="F4195" t="s">
        <v>1744</v>
      </c>
      <c r="G4195">
        <v>0</v>
      </c>
      <c r="H4195">
        <v>150396.803214518</v>
      </c>
    </row>
    <row r="4196" spans="1:8" x14ac:dyDescent="0.25">
      <c r="A4196" t="s">
        <v>568</v>
      </c>
      <c r="B4196">
        <v>46361</v>
      </c>
      <c r="C4196">
        <v>900000</v>
      </c>
      <c r="D4196" t="b">
        <v>0</v>
      </c>
      <c r="E4196">
        <v>7460</v>
      </c>
      <c r="F4196" t="s">
        <v>1745</v>
      </c>
      <c r="G4196">
        <v>3.9882659994391903E-2</v>
      </c>
      <c r="H4196">
        <v>309692.54395888298</v>
      </c>
    </row>
    <row r="4197" spans="1:8" x14ac:dyDescent="0.25">
      <c r="A4197" t="s">
        <v>568</v>
      </c>
      <c r="B4197">
        <v>44565</v>
      </c>
      <c r="C4197">
        <v>900260</v>
      </c>
      <c r="D4197" t="b">
        <v>0</v>
      </c>
      <c r="E4197">
        <v>44509</v>
      </c>
      <c r="F4197" t="s">
        <v>1746</v>
      </c>
      <c r="G4197">
        <v>1.18927409401992E-3</v>
      </c>
      <c r="H4197">
        <v>305538.23074107699</v>
      </c>
    </row>
    <row r="4198" spans="1:8" x14ac:dyDescent="0.25">
      <c r="A4198" t="s">
        <v>568</v>
      </c>
      <c r="B4198">
        <v>299876</v>
      </c>
      <c r="C4198">
        <v>900000</v>
      </c>
      <c r="D4198" t="b">
        <v>0</v>
      </c>
      <c r="E4198">
        <v>44462</v>
      </c>
      <c r="F4198" t="s">
        <v>1747</v>
      </c>
      <c r="G4198">
        <v>0.85156531366298105</v>
      </c>
      <c r="H4198">
        <v>802485.13735682995</v>
      </c>
    </row>
    <row r="4199" spans="1:8" x14ac:dyDescent="0.25">
      <c r="A4199" t="s">
        <v>568</v>
      </c>
      <c r="B4199">
        <v>49821.333333333299</v>
      </c>
      <c r="C4199" t="b">
        <v>0</v>
      </c>
      <c r="D4199">
        <v>900000</v>
      </c>
      <c r="F4199" t="s">
        <v>1752</v>
      </c>
      <c r="G4199">
        <v>9.1654177594604799E-2</v>
      </c>
      <c r="H4199">
        <v>510772.888030937</v>
      </c>
    </row>
    <row r="4200" spans="1:8" x14ac:dyDescent="0.25">
      <c r="A4200" t="s">
        <v>568</v>
      </c>
      <c r="B4200">
        <v>45255</v>
      </c>
      <c r="C4200" t="b">
        <v>0</v>
      </c>
      <c r="D4200">
        <v>900000</v>
      </c>
      <c r="F4200" t="s">
        <v>1753</v>
      </c>
      <c r="G4200">
        <v>0</v>
      </c>
      <c r="H4200">
        <v>665279.464251186</v>
      </c>
    </row>
    <row r="4201" spans="1:8" x14ac:dyDescent="0.25">
      <c r="A4201" t="s">
        <v>568</v>
      </c>
      <c r="B4201">
        <v>47250.333333333299</v>
      </c>
      <c r="C4201" t="b">
        <v>0</v>
      </c>
      <c r="D4201">
        <v>900000</v>
      </c>
      <c r="F4201" t="s">
        <v>1754</v>
      </c>
      <c r="G4201">
        <v>4.2228978984275203E-2</v>
      </c>
      <c r="H4201">
        <v>496995.39635992399</v>
      </c>
    </row>
    <row r="4202" spans="1:8" x14ac:dyDescent="0.25">
      <c r="A4202" t="s">
        <v>1282</v>
      </c>
      <c r="B4202">
        <v>139566</v>
      </c>
      <c r="C4202">
        <v>900000</v>
      </c>
      <c r="D4202" t="b">
        <v>0</v>
      </c>
      <c r="E4202">
        <v>0</v>
      </c>
      <c r="F4202" t="s">
        <v>9</v>
      </c>
      <c r="G4202">
        <v>0.67613888769471098</v>
      </c>
      <c r="H4202">
        <v>470028.03618060902</v>
      </c>
    </row>
    <row r="4203" spans="1:8" x14ac:dyDescent="0.25">
      <c r="A4203" t="s">
        <v>1282</v>
      </c>
      <c r="B4203">
        <v>45200</v>
      </c>
      <c r="C4203">
        <v>182320</v>
      </c>
      <c r="D4203" t="b">
        <v>1</v>
      </c>
      <c r="E4203">
        <v>45200</v>
      </c>
      <c r="F4203" t="s">
        <v>1744</v>
      </c>
      <c r="G4203">
        <v>0</v>
      </c>
      <c r="H4203">
        <v>63907.120300911898</v>
      </c>
    </row>
    <row r="4204" spans="1:8" x14ac:dyDescent="0.25">
      <c r="A4204" t="s">
        <v>1282</v>
      </c>
      <c r="B4204">
        <v>47309</v>
      </c>
      <c r="C4204">
        <v>900000</v>
      </c>
      <c r="D4204" t="b">
        <v>0</v>
      </c>
      <c r="E4204">
        <v>7695</v>
      </c>
      <c r="F4204" t="s">
        <v>1745</v>
      </c>
      <c r="G4204">
        <v>4.45792555327739E-2</v>
      </c>
      <c r="H4204">
        <v>310646.47849551798</v>
      </c>
    </row>
    <row r="4205" spans="1:8" x14ac:dyDescent="0.25">
      <c r="A4205" t="s">
        <v>1282</v>
      </c>
      <c r="B4205">
        <v>45200</v>
      </c>
      <c r="C4205">
        <v>419630</v>
      </c>
      <c r="D4205" t="b">
        <v>1</v>
      </c>
      <c r="E4205">
        <v>45200</v>
      </c>
      <c r="F4205" t="s">
        <v>1746</v>
      </c>
      <c r="G4205">
        <v>0</v>
      </c>
      <c r="H4205">
        <v>143556.22972288099</v>
      </c>
    </row>
    <row r="4206" spans="1:8" x14ac:dyDescent="0.25">
      <c r="A4206" t="s">
        <v>1282</v>
      </c>
      <c r="B4206">
        <v>303579</v>
      </c>
      <c r="C4206">
        <v>900000</v>
      </c>
      <c r="D4206" t="b">
        <v>0</v>
      </c>
      <c r="E4206">
        <v>45164</v>
      </c>
      <c r="F4206" t="s">
        <v>1747</v>
      </c>
      <c r="G4206">
        <v>0.85110959585478596</v>
      </c>
      <c r="H4206">
        <v>789461.66693103197</v>
      </c>
    </row>
    <row r="4207" spans="1:8" x14ac:dyDescent="0.25">
      <c r="A4207" t="s">
        <v>1282</v>
      </c>
      <c r="B4207">
        <v>50699.333333333299</v>
      </c>
      <c r="C4207" t="b">
        <v>0</v>
      </c>
      <c r="D4207">
        <v>900000</v>
      </c>
      <c r="F4207" t="s">
        <v>1752</v>
      </c>
      <c r="G4207">
        <v>9.2111664847664004E-2</v>
      </c>
      <c r="H4207">
        <v>455999.07648421702</v>
      </c>
    </row>
    <row r="4208" spans="1:8" x14ac:dyDescent="0.25">
      <c r="A4208" t="s">
        <v>1282</v>
      </c>
      <c r="B4208">
        <v>46029.333333333299</v>
      </c>
      <c r="C4208" t="b">
        <v>0</v>
      </c>
      <c r="D4208">
        <v>900000</v>
      </c>
      <c r="F4208" t="s">
        <v>1753</v>
      </c>
      <c r="G4208">
        <v>0</v>
      </c>
      <c r="H4208">
        <v>577320.65322456404</v>
      </c>
    </row>
    <row r="4209" spans="1:8" x14ac:dyDescent="0.25">
      <c r="A4209" t="s">
        <v>1282</v>
      </c>
      <c r="B4209">
        <v>48024</v>
      </c>
      <c r="C4209" t="b">
        <v>0</v>
      </c>
      <c r="D4209">
        <v>900000</v>
      </c>
      <c r="F4209" t="s">
        <v>1754</v>
      </c>
      <c r="G4209">
        <v>4.1534788161474802E-2</v>
      </c>
      <c r="H4209">
        <v>443858.19063466799</v>
      </c>
    </row>
    <row r="4210" spans="1:8" x14ac:dyDescent="0.25">
      <c r="A4210" t="s">
        <v>251</v>
      </c>
      <c r="B4210">
        <v>131321</v>
      </c>
      <c r="C4210">
        <v>900000</v>
      </c>
      <c r="D4210" t="b">
        <v>0</v>
      </c>
      <c r="E4210">
        <v>0</v>
      </c>
      <c r="F4210" t="s">
        <v>9</v>
      </c>
      <c r="G4210">
        <v>0.65998583623335205</v>
      </c>
      <c r="H4210">
        <v>457366.98180339503</v>
      </c>
    </row>
    <row r="4211" spans="1:8" x14ac:dyDescent="0.25">
      <c r="A4211" t="s">
        <v>251</v>
      </c>
      <c r="B4211">
        <v>44651</v>
      </c>
      <c r="C4211">
        <v>631930</v>
      </c>
      <c r="D4211" t="b">
        <v>1</v>
      </c>
      <c r="E4211">
        <v>44651</v>
      </c>
      <c r="F4211" t="s">
        <v>1744</v>
      </c>
      <c r="G4211">
        <v>0</v>
      </c>
      <c r="H4211">
        <v>215816.33929004299</v>
      </c>
    </row>
    <row r="4212" spans="1:8" x14ac:dyDescent="0.25">
      <c r="A4212" t="s">
        <v>251</v>
      </c>
      <c r="B4212">
        <v>46641</v>
      </c>
      <c r="C4212">
        <v>900000</v>
      </c>
      <c r="D4212" t="b">
        <v>0</v>
      </c>
      <c r="E4212">
        <v>7636</v>
      </c>
      <c r="F4212" t="s">
        <v>1745</v>
      </c>
      <c r="G4212">
        <v>4.2666323620848698E-2</v>
      </c>
      <c r="H4212">
        <v>309884.37280948699</v>
      </c>
    </row>
    <row r="4213" spans="1:8" x14ac:dyDescent="0.25">
      <c r="A4213" t="s">
        <v>251</v>
      </c>
      <c r="B4213">
        <v>44651</v>
      </c>
      <c r="C4213">
        <v>745980</v>
      </c>
      <c r="D4213" t="b">
        <v>1</v>
      </c>
      <c r="E4213">
        <v>44651</v>
      </c>
      <c r="F4213" t="s">
        <v>1746</v>
      </c>
      <c r="G4213">
        <v>0</v>
      </c>
      <c r="H4213">
        <v>253371.838433778</v>
      </c>
    </row>
    <row r="4214" spans="1:8" x14ac:dyDescent="0.25">
      <c r="A4214" t="s">
        <v>251</v>
      </c>
      <c r="B4214">
        <v>300050</v>
      </c>
      <c r="C4214">
        <v>900000</v>
      </c>
      <c r="D4214" t="b">
        <v>0</v>
      </c>
      <c r="E4214">
        <v>44601</v>
      </c>
      <c r="F4214" t="s">
        <v>1747</v>
      </c>
      <c r="G4214">
        <v>0.85118813531078097</v>
      </c>
      <c r="H4214">
        <v>796433.98741798999</v>
      </c>
    </row>
    <row r="4215" spans="1:8" x14ac:dyDescent="0.25">
      <c r="A4215" t="s">
        <v>251</v>
      </c>
      <c r="B4215">
        <v>49789</v>
      </c>
      <c r="C4215" t="b">
        <v>0</v>
      </c>
      <c r="D4215">
        <v>900000</v>
      </c>
      <c r="F4215" t="s">
        <v>1752</v>
      </c>
      <c r="G4215">
        <v>8.9008951107004797E-2</v>
      </c>
      <c r="H4215">
        <v>508006.70702980802</v>
      </c>
    </row>
    <row r="4216" spans="1:8" x14ac:dyDescent="0.25">
      <c r="A4216" t="s">
        <v>251</v>
      </c>
      <c r="B4216">
        <v>45357.333333333299</v>
      </c>
      <c r="C4216" t="b">
        <v>0</v>
      </c>
      <c r="D4216">
        <v>900000</v>
      </c>
      <c r="F4216" t="s">
        <v>1753</v>
      </c>
      <c r="G4216">
        <v>0</v>
      </c>
      <c r="H4216">
        <v>655262.36673408095</v>
      </c>
    </row>
    <row r="4217" spans="1:8" x14ac:dyDescent="0.25">
      <c r="A4217" t="s">
        <v>251</v>
      </c>
      <c r="B4217">
        <v>47673.333333333299</v>
      </c>
      <c r="C4217" t="b">
        <v>0</v>
      </c>
      <c r="D4217">
        <v>900000</v>
      </c>
      <c r="F4217" t="s">
        <v>1754</v>
      </c>
      <c r="G4217">
        <v>4.85806180953713E-2</v>
      </c>
      <c r="H4217">
        <v>495517.21437682502</v>
      </c>
    </row>
    <row r="4218" spans="1:8" x14ac:dyDescent="0.25">
      <c r="A4218" t="s">
        <v>552</v>
      </c>
      <c r="B4218">
        <v>121900</v>
      </c>
      <c r="C4218">
        <v>900000</v>
      </c>
      <c r="D4218" t="b">
        <v>0</v>
      </c>
      <c r="E4218">
        <v>0</v>
      </c>
      <c r="F4218" t="s">
        <v>9</v>
      </c>
      <c r="G4218">
        <v>0.63410992616899098</v>
      </c>
      <c r="H4218">
        <v>445118.23325662699</v>
      </c>
    </row>
    <row r="4219" spans="1:8" x14ac:dyDescent="0.25">
      <c r="A4219" t="s">
        <v>552</v>
      </c>
      <c r="B4219">
        <v>44602</v>
      </c>
      <c r="C4219">
        <v>142960</v>
      </c>
      <c r="D4219" t="b">
        <v>1</v>
      </c>
      <c r="E4219">
        <v>44602</v>
      </c>
      <c r="F4219" t="s">
        <v>1744</v>
      </c>
      <c r="G4219">
        <v>0</v>
      </c>
      <c r="H4219">
        <v>50871.700918477603</v>
      </c>
    </row>
    <row r="4220" spans="1:8" x14ac:dyDescent="0.25">
      <c r="A4220" t="s">
        <v>552</v>
      </c>
      <c r="B4220">
        <v>46441</v>
      </c>
      <c r="C4220">
        <v>900000</v>
      </c>
      <c r="D4220" t="b">
        <v>0</v>
      </c>
      <c r="E4220">
        <v>7607</v>
      </c>
      <c r="F4220" t="s">
        <v>1745</v>
      </c>
      <c r="G4220">
        <v>3.9598630520445301E-2</v>
      </c>
      <c r="H4220">
        <v>310879.54852417402</v>
      </c>
    </row>
    <row r="4221" spans="1:8" x14ac:dyDescent="0.25">
      <c r="A4221" t="s">
        <v>552</v>
      </c>
      <c r="B4221">
        <v>44602</v>
      </c>
      <c r="C4221">
        <v>69800</v>
      </c>
      <c r="D4221" t="b">
        <v>1</v>
      </c>
      <c r="E4221">
        <v>44602</v>
      </c>
      <c r="F4221" t="s">
        <v>1746</v>
      </c>
      <c r="G4221">
        <v>0</v>
      </c>
      <c r="H4221">
        <v>25617.4217120455</v>
      </c>
    </row>
    <row r="4222" spans="1:8" x14ac:dyDescent="0.25">
      <c r="A4222" t="s">
        <v>552</v>
      </c>
      <c r="B4222">
        <v>295211</v>
      </c>
      <c r="C4222">
        <v>900000</v>
      </c>
      <c r="D4222" t="b">
        <v>0</v>
      </c>
      <c r="E4222">
        <v>44558</v>
      </c>
      <c r="F4222" t="s">
        <v>1747</v>
      </c>
      <c r="G4222">
        <v>0.84891484395906602</v>
      </c>
      <c r="H4222">
        <v>794673.48038414097</v>
      </c>
    </row>
    <row r="4223" spans="1:8" x14ac:dyDescent="0.25">
      <c r="A4223" t="s">
        <v>552</v>
      </c>
      <c r="B4223">
        <v>49897</v>
      </c>
      <c r="C4223" t="b">
        <v>0</v>
      </c>
      <c r="D4223">
        <v>900000</v>
      </c>
      <c r="F4223" t="s">
        <v>1752</v>
      </c>
      <c r="G4223">
        <v>8.8368706201441702E-2</v>
      </c>
      <c r="H4223">
        <v>475136.55826394702</v>
      </c>
    </row>
    <row r="4224" spans="1:8" x14ac:dyDescent="0.25">
      <c r="A4224" t="s">
        <v>552</v>
      </c>
      <c r="B4224">
        <v>45487.666666666701</v>
      </c>
      <c r="C4224" t="b">
        <v>0</v>
      </c>
      <c r="D4224">
        <v>900000</v>
      </c>
      <c r="F4224" t="s">
        <v>1753</v>
      </c>
      <c r="G4224">
        <v>0</v>
      </c>
      <c r="H4224">
        <v>620050.591274056</v>
      </c>
    </row>
    <row r="4225" spans="1:8" x14ac:dyDescent="0.25">
      <c r="A4225" t="s">
        <v>552</v>
      </c>
      <c r="B4225">
        <v>47275.333333333299</v>
      </c>
      <c r="C4225" t="b">
        <v>0</v>
      </c>
      <c r="D4225">
        <v>900000</v>
      </c>
      <c r="F4225" t="s">
        <v>1754</v>
      </c>
      <c r="G4225">
        <v>3.78139410263282E-2</v>
      </c>
      <c r="H4225">
        <v>466459.45393031399</v>
      </c>
    </row>
    <row r="4226" spans="1:8" x14ac:dyDescent="0.25">
      <c r="A4226" t="s">
        <v>846</v>
      </c>
      <c r="B4226">
        <v>127756</v>
      </c>
      <c r="C4226">
        <v>900000</v>
      </c>
      <c r="D4226" t="b">
        <v>0</v>
      </c>
      <c r="E4226">
        <v>0</v>
      </c>
      <c r="F4226" t="s">
        <v>9</v>
      </c>
      <c r="G4226">
        <v>0.64787563793481295</v>
      </c>
      <c r="H4226">
        <v>452908.34920822497</v>
      </c>
    </row>
    <row r="4227" spans="1:8" x14ac:dyDescent="0.25">
      <c r="A4227" t="s">
        <v>846</v>
      </c>
      <c r="B4227">
        <v>44986</v>
      </c>
      <c r="C4227">
        <v>266190</v>
      </c>
      <c r="D4227" t="b">
        <v>1</v>
      </c>
      <c r="E4227">
        <v>44986</v>
      </c>
      <c r="F4227" t="s">
        <v>1744</v>
      </c>
      <c r="G4227">
        <v>0</v>
      </c>
      <c r="H4227">
        <v>92636.111852989794</v>
      </c>
    </row>
    <row r="4228" spans="1:8" x14ac:dyDescent="0.25">
      <c r="A4228" t="s">
        <v>846</v>
      </c>
      <c r="B4228">
        <v>46998</v>
      </c>
      <c r="C4228">
        <v>900000</v>
      </c>
      <c r="D4228" t="b">
        <v>0</v>
      </c>
      <c r="E4228">
        <v>7642</v>
      </c>
      <c r="F4228" t="s">
        <v>1745</v>
      </c>
      <c r="G4228">
        <v>4.2810332354568298E-2</v>
      </c>
      <c r="H4228">
        <v>311170.21869140503</v>
      </c>
    </row>
    <row r="4229" spans="1:8" x14ac:dyDescent="0.25">
      <c r="A4229" t="s">
        <v>846</v>
      </c>
      <c r="B4229">
        <v>44986</v>
      </c>
      <c r="C4229">
        <v>676860</v>
      </c>
      <c r="D4229" t="b">
        <v>1</v>
      </c>
      <c r="E4229">
        <v>44986</v>
      </c>
      <c r="F4229" t="s">
        <v>1746</v>
      </c>
      <c r="G4229">
        <v>0</v>
      </c>
      <c r="H4229">
        <v>231229.41036397999</v>
      </c>
    </row>
    <row r="4230" spans="1:8" x14ac:dyDescent="0.25">
      <c r="A4230" t="s">
        <v>846</v>
      </c>
      <c r="B4230">
        <v>298757</v>
      </c>
      <c r="C4230">
        <v>900000</v>
      </c>
      <c r="D4230" t="b">
        <v>0</v>
      </c>
      <c r="E4230">
        <v>44934</v>
      </c>
      <c r="F4230" t="s">
        <v>1747</v>
      </c>
      <c r="G4230">
        <v>0.849422775031213</v>
      </c>
      <c r="H4230">
        <v>828359.77812573896</v>
      </c>
    </row>
    <row r="4231" spans="1:8" x14ac:dyDescent="0.25">
      <c r="A4231" t="s">
        <v>846</v>
      </c>
      <c r="B4231">
        <v>50255.666666666701</v>
      </c>
      <c r="C4231" t="b">
        <v>0</v>
      </c>
      <c r="D4231">
        <v>900000</v>
      </c>
      <c r="F4231" t="s">
        <v>1752</v>
      </c>
      <c r="G4231">
        <v>8.7704869102655098E-2</v>
      </c>
      <c r="H4231">
        <v>519948.75714415399</v>
      </c>
    </row>
    <row r="4232" spans="1:8" x14ac:dyDescent="0.25">
      <c r="A4232" t="s">
        <v>846</v>
      </c>
      <c r="B4232">
        <v>45848</v>
      </c>
      <c r="C4232" t="b">
        <v>0</v>
      </c>
      <c r="D4232">
        <v>900000</v>
      </c>
      <c r="F4232" t="s">
        <v>1753</v>
      </c>
      <c r="G4232">
        <v>0</v>
      </c>
      <c r="H4232">
        <v>672178.87430308899</v>
      </c>
    </row>
    <row r="4233" spans="1:8" x14ac:dyDescent="0.25">
      <c r="A4233" t="s">
        <v>846</v>
      </c>
      <c r="B4233">
        <v>48105.666666666701</v>
      </c>
      <c r="C4233" t="b">
        <v>0</v>
      </c>
      <c r="D4233">
        <v>900000</v>
      </c>
      <c r="F4233" t="s">
        <v>1754</v>
      </c>
      <c r="G4233">
        <v>4.6931407942238303E-2</v>
      </c>
      <c r="H4233">
        <v>509369.37143116503</v>
      </c>
    </row>
    <row r="4234" spans="1:8" x14ac:dyDescent="0.25">
      <c r="A4234" t="s">
        <v>1183</v>
      </c>
      <c r="B4234">
        <v>132700</v>
      </c>
      <c r="C4234">
        <v>900000</v>
      </c>
      <c r="D4234" t="b">
        <v>0</v>
      </c>
      <c r="E4234">
        <v>0</v>
      </c>
      <c r="F4234" t="s">
        <v>9</v>
      </c>
      <c r="G4234">
        <v>0.66085908063300702</v>
      </c>
      <c r="H4234">
        <v>469614.07016707602</v>
      </c>
    </row>
    <row r="4235" spans="1:8" x14ac:dyDescent="0.25">
      <c r="A4235" t="s">
        <v>1183</v>
      </c>
      <c r="B4235">
        <v>45004</v>
      </c>
      <c r="C4235">
        <v>900000</v>
      </c>
      <c r="D4235" t="b">
        <v>0</v>
      </c>
      <c r="E4235">
        <v>45002</v>
      </c>
      <c r="F4235" t="s">
        <v>1744</v>
      </c>
      <c r="G4235">
        <v>0</v>
      </c>
      <c r="H4235">
        <v>307113.79593991401</v>
      </c>
    </row>
    <row r="4236" spans="1:8" x14ac:dyDescent="0.25">
      <c r="A4236" t="s">
        <v>1183</v>
      </c>
      <c r="B4236">
        <v>47079</v>
      </c>
      <c r="C4236">
        <v>900640</v>
      </c>
      <c r="D4236" t="b">
        <v>0</v>
      </c>
      <c r="E4236">
        <v>7828</v>
      </c>
      <c r="F4236" t="s">
        <v>1745</v>
      </c>
      <c r="G4236">
        <v>4.4074852906816203E-2</v>
      </c>
      <c r="H4236">
        <v>311476.638287562</v>
      </c>
    </row>
    <row r="4237" spans="1:8" x14ac:dyDescent="0.25">
      <c r="A4237" t="s">
        <v>1183</v>
      </c>
      <c r="B4237">
        <v>45023</v>
      </c>
      <c r="C4237">
        <v>900000</v>
      </c>
      <c r="D4237" t="b">
        <v>0</v>
      </c>
      <c r="E4237">
        <v>44999</v>
      </c>
      <c r="F4237" t="s">
        <v>1746</v>
      </c>
      <c r="G4237">
        <v>4.2200652999580001E-4</v>
      </c>
      <c r="H4237">
        <v>306735.33689927001</v>
      </c>
    </row>
    <row r="4238" spans="1:8" x14ac:dyDescent="0.25">
      <c r="A4238" t="s">
        <v>1183</v>
      </c>
      <c r="B4238">
        <v>298736</v>
      </c>
      <c r="C4238">
        <v>900000</v>
      </c>
      <c r="D4238" t="b">
        <v>0</v>
      </c>
      <c r="E4238">
        <v>44954</v>
      </c>
      <c r="F4238" t="s">
        <v>1747</v>
      </c>
      <c r="G4238">
        <v>0.84935193615767801</v>
      </c>
      <c r="H4238">
        <v>798701.63104275602</v>
      </c>
    </row>
    <row r="4239" spans="1:8" x14ac:dyDescent="0.25">
      <c r="A4239" t="s">
        <v>1183</v>
      </c>
      <c r="B4239">
        <v>50488</v>
      </c>
      <c r="C4239" t="b">
        <v>0</v>
      </c>
      <c r="D4239">
        <v>900000</v>
      </c>
      <c r="F4239" t="s">
        <v>1752</v>
      </c>
      <c r="G4239">
        <v>9.5230549833623807E-2</v>
      </c>
      <c r="H4239">
        <v>471444.29744564998</v>
      </c>
    </row>
    <row r="4240" spans="1:8" x14ac:dyDescent="0.25">
      <c r="A4240" t="s">
        <v>1183</v>
      </c>
      <c r="B4240">
        <v>45680</v>
      </c>
      <c r="C4240" t="b">
        <v>0</v>
      </c>
      <c r="D4240">
        <v>900000</v>
      </c>
      <c r="F4240" t="s">
        <v>1753</v>
      </c>
      <c r="G4240">
        <v>0</v>
      </c>
      <c r="H4240">
        <v>603055.58888360602</v>
      </c>
    </row>
    <row r="4241" spans="1:8" x14ac:dyDescent="0.25">
      <c r="A4241" t="s">
        <v>1183</v>
      </c>
      <c r="B4241">
        <v>48891</v>
      </c>
      <c r="C4241" t="b">
        <v>0</v>
      </c>
      <c r="D4241">
        <v>900000</v>
      </c>
      <c r="F4241" t="s">
        <v>1754</v>
      </c>
      <c r="G4241">
        <v>6.5676709414820705E-2</v>
      </c>
      <c r="H4241">
        <v>464115.40289903601</v>
      </c>
    </row>
    <row r="4242" spans="1:8" x14ac:dyDescent="0.25">
      <c r="A4242" t="s">
        <v>1032</v>
      </c>
      <c r="B4242">
        <v>25614</v>
      </c>
      <c r="C4242">
        <v>900000</v>
      </c>
      <c r="D4242" t="b">
        <v>0</v>
      </c>
      <c r="E4242">
        <v>0</v>
      </c>
      <c r="F4242" t="s">
        <v>9</v>
      </c>
      <c r="G4242">
        <v>0.51776372296400397</v>
      </c>
      <c r="H4242">
        <v>717778.88678459497</v>
      </c>
    </row>
    <row r="4243" spans="1:8" x14ac:dyDescent="0.25">
      <c r="A4243" t="s">
        <v>1032</v>
      </c>
      <c r="B4243">
        <v>12352</v>
      </c>
      <c r="C4243">
        <v>830</v>
      </c>
      <c r="D4243" t="b">
        <v>1</v>
      </c>
      <c r="E4243">
        <v>12352</v>
      </c>
      <c r="F4243" t="s">
        <v>1744</v>
      </c>
      <c r="G4243">
        <v>0</v>
      </c>
      <c r="H4243">
        <v>593.99902827906203</v>
      </c>
    </row>
    <row r="4244" spans="1:8" x14ac:dyDescent="0.25">
      <c r="A4244" t="s">
        <v>1032</v>
      </c>
      <c r="B4244">
        <v>12399</v>
      </c>
      <c r="C4244">
        <v>900000</v>
      </c>
      <c r="D4244" t="b">
        <v>0</v>
      </c>
      <c r="E4244">
        <v>5253</v>
      </c>
      <c r="F4244" t="s">
        <v>1745</v>
      </c>
      <c r="G4244">
        <v>3.79062827647392E-3</v>
      </c>
      <c r="H4244">
        <v>446808.51574584498</v>
      </c>
    </row>
    <row r="4245" spans="1:8" x14ac:dyDescent="0.25">
      <c r="A4245" t="s">
        <v>1032</v>
      </c>
      <c r="B4245">
        <v>12352</v>
      </c>
      <c r="C4245">
        <v>270</v>
      </c>
      <c r="D4245" t="b">
        <v>1</v>
      </c>
      <c r="E4245">
        <v>12352</v>
      </c>
      <c r="F4245" t="s">
        <v>1746</v>
      </c>
      <c r="G4245">
        <v>0</v>
      </c>
      <c r="H4245">
        <v>250.00456113909499</v>
      </c>
    </row>
    <row r="4246" spans="1:8" x14ac:dyDescent="0.25">
      <c r="A4246" t="s">
        <v>1032</v>
      </c>
      <c r="B4246">
        <v>25059</v>
      </c>
      <c r="C4246">
        <v>900000</v>
      </c>
      <c r="D4246" t="b">
        <v>0</v>
      </c>
      <c r="E4246">
        <v>12346</v>
      </c>
      <c r="F4246" t="s">
        <v>1747</v>
      </c>
      <c r="G4246">
        <v>0.50708328345105502</v>
      </c>
      <c r="H4246">
        <v>718172.68335779198</v>
      </c>
    </row>
    <row r="4247" spans="1:8" x14ac:dyDescent="0.25">
      <c r="A4247" t="s">
        <v>1032</v>
      </c>
      <c r="B4247">
        <v>12855.666666666701</v>
      </c>
      <c r="C4247" t="b">
        <v>0</v>
      </c>
      <c r="D4247">
        <v>900000</v>
      </c>
      <c r="F4247" t="s">
        <v>1752</v>
      </c>
      <c r="G4247">
        <v>3.4900303368164402E-2</v>
      </c>
      <c r="H4247">
        <v>559602.43923992198</v>
      </c>
    </row>
    <row r="4248" spans="1:8" x14ac:dyDescent="0.25">
      <c r="A4248" t="s">
        <v>1032</v>
      </c>
      <c r="B4248">
        <v>12407</v>
      </c>
      <c r="C4248" t="b">
        <v>0</v>
      </c>
      <c r="D4248">
        <v>900000</v>
      </c>
      <c r="F4248" t="s">
        <v>1753</v>
      </c>
      <c r="G4248">
        <v>0</v>
      </c>
      <c r="H4248">
        <v>648517.42480073904</v>
      </c>
    </row>
    <row r="4249" spans="1:8" x14ac:dyDescent="0.25">
      <c r="A4249" t="s">
        <v>1032</v>
      </c>
      <c r="B4249">
        <v>12540.333333333299</v>
      </c>
      <c r="C4249" t="b">
        <v>0</v>
      </c>
      <c r="D4249">
        <v>900000</v>
      </c>
      <c r="F4249" t="s">
        <v>1754</v>
      </c>
      <c r="G4249">
        <v>1.06323595864013E-2</v>
      </c>
      <c r="H4249">
        <v>550641.26591197902</v>
      </c>
    </row>
    <row r="4250" spans="1:8" x14ac:dyDescent="0.25">
      <c r="A4250" t="s">
        <v>819</v>
      </c>
      <c r="B4250">
        <v>23454</v>
      </c>
      <c r="C4250">
        <v>900000</v>
      </c>
      <c r="D4250" t="b">
        <v>0</v>
      </c>
      <c r="E4250">
        <v>0</v>
      </c>
      <c r="F4250" t="s">
        <v>9</v>
      </c>
      <c r="G4250">
        <v>0.48367016287200498</v>
      </c>
      <c r="H4250">
        <v>666805.04414742801</v>
      </c>
    </row>
    <row r="4251" spans="1:8" x14ac:dyDescent="0.25">
      <c r="A4251" t="s">
        <v>819</v>
      </c>
      <c r="B4251">
        <v>12110</v>
      </c>
      <c r="C4251">
        <v>1020</v>
      </c>
      <c r="D4251" t="b">
        <v>1</v>
      </c>
      <c r="E4251">
        <v>12110</v>
      </c>
      <c r="F4251" t="s">
        <v>1744</v>
      </c>
      <c r="G4251">
        <v>0</v>
      </c>
      <c r="H4251">
        <v>651.01842851356798</v>
      </c>
    </row>
    <row r="4252" spans="1:8" x14ac:dyDescent="0.25">
      <c r="A4252" t="s">
        <v>819</v>
      </c>
      <c r="B4252">
        <v>12141</v>
      </c>
      <c r="C4252">
        <v>900000</v>
      </c>
      <c r="D4252" t="b">
        <v>0</v>
      </c>
      <c r="E4252">
        <v>5002</v>
      </c>
      <c r="F4252" t="s">
        <v>1745</v>
      </c>
      <c r="G4252">
        <v>2.5533316860225602E-3</v>
      </c>
      <c r="H4252">
        <v>447471.820372621</v>
      </c>
    </row>
    <row r="4253" spans="1:8" x14ac:dyDescent="0.25">
      <c r="A4253" t="s">
        <v>819</v>
      </c>
      <c r="B4253">
        <v>12110</v>
      </c>
      <c r="C4253">
        <v>690</v>
      </c>
      <c r="D4253" t="b">
        <v>1</v>
      </c>
      <c r="E4253">
        <v>12110</v>
      </c>
      <c r="F4253" t="s">
        <v>1746</v>
      </c>
      <c r="G4253">
        <v>0</v>
      </c>
      <c r="H4253">
        <v>480.72640745241</v>
      </c>
    </row>
    <row r="4254" spans="1:8" x14ac:dyDescent="0.25">
      <c r="A4254" t="s">
        <v>819</v>
      </c>
      <c r="B4254">
        <v>21227</v>
      </c>
      <c r="C4254">
        <v>900000</v>
      </c>
      <c r="D4254" t="b">
        <v>0</v>
      </c>
      <c r="E4254">
        <v>12102</v>
      </c>
      <c r="F4254" t="s">
        <v>1747</v>
      </c>
      <c r="G4254">
        <v>0.429500164884345</v>
      </c>
      <c r="H4254">
        <v>659079.46245443495</v>
      </c>
    </row>
    <row r="4255" spans="1:8" x14ac:dyDescent="0.25">
      <c r="A4255" t="s">
        <v>819</v>
      </c>
      <c r="B4255">
        <v>12512.666666666701</v>
      </c>
      <c r="C4255" t="b">
        <v>0</v>
      </c>
      <c r="D4255">
        <v>900000</v>
      </c>
      <c r="F4255" t="s">
        <v>1752</v>
      </c>
      <c r="G4255">
        <v>3.0502424210133699E-2</v>
      </c>
      <c r="H4255">
        <v>574468.103868771</v>
      </c>
    </row>
    <row r="4256" spans="1:8" x14ac:dyDescent="0.25">
      <c r="A4256" t="s">
        <v>819</v>
      </c>
      <c r="B4256">
        <v>12131</v>
      </c>
      <c r="C4256" t="b">
        <v>0</v>
      </c>
      <c r="D4256">
        <v>900000</v>
      </c>
      <c r="F4256" t="s">
        <v>1753</v>
      </c>
      <c r="G4256">
        <v>0</v>
      </c>
      <c r="H4256">
        <v>658162.38913648995</v>
      </c>
    </row>
    <row r="4257" spans="1:8" x14ac:dyDescent="0.25">
      <c r="A4257" t="s">
        <v>819</v>
      </c>
      <c r="B4257">
        <v>12327</v>
      </c>
      <c r="C4257" t="b">
        <v>0</v>
      </c>
      <c r="D4257">
        <v>900000</v>
      </c>
      <c r="F4257" t="s">
        <v>1754</v>
      </c>
      <c r="G4257">
        <v>1.5900056785917101E-2</v>
      </c>
      <c r="H4257">
        <v>567615.07726709999</v>
      </c>
    </row>
    <row r="4258" spans="1:8" x14ac:dyDescent="0.25">
      <c r="A4258" t="s">
        <v>1633</v>
      </c>
      <c r="B4258">
        <v>24615</v>
      </c>
      <c r="C4258">
        <v>900000</v>
      </c>
      <c r="D4258" t="b">
        <v>0</v>
      </c>
      <c r="E4258">
        <v>0</v>
      </c>
      <c r="F4258" t="s">
        <v>9</v>
      </c>
      <c r="G4258">
        <v>0.53963030672354295</v>
      </c>
      <c r="H4258">
        <v>613726.31211643002</v>
      </c>
    </row>
    <row r="4259" spans="1:8" x14ac:dyDescent="0.25">
      <c r="A4259" t="s">
        <v>1633</v>
      </c>
      <c r="B4259">
        <v>11332</v>
      </c>
      <c r="C4259">
        <v>1010</v>
      </c>
      <c r="D4259" t="b">
        <v>1</v>
      </c>
      <c r="E4259">
        <v>11332</v>
      </c>
      <c r="F4259" t="s">
        <v>1744</v>
      </c>
      <c r="G4259">
        <v>0</v>
      </c>
      <c r="H4259">
        <v>608.31991934069799</v>
      </c>
    </row>
    <row r="4260" spans="1:8" x14ac:dyDescent="0.25">
      <c r="A4260" t="s">
        <v>1633</v>
      </c>
      <c r="B4260">
        <v>11392</v>
      </c>
      <c r="C4260">
        <v>900000</v>
      </c>
      <c r="D4260" t="b">
        <v>0</v>
      </c>
      <c r="E4260">
        <v>4717</v>
      </c>
      <c r="F4260" t="s">
        <v>1745</v>
      </c>
      <c r="G4260">
        <v>5.2668539325842999E-3</v>
      </c>
      <c r="H4260">
        <v>405395.344888655</v>
      </c>
    </row>
    <row r="4261" spans="1:8" x14ac:dyDescent="0.25">
      <c r="A4261" t="s">
        <v>1633</v>
      </c>
      <c r="B4261">
        <v>11332</v>
      </c>
      <c r="C4261">
        <v>650</v>
      </c>
      <c r="D4261" t="b">
        <v>1</v>
      </c>
      <c r="E4261">
        <v>11332</v>
      </c>
      <c r="F4261" t="s">
        <v>1746</v>
      </c>
      <c r="G4261">
        <v>0</v>
      </c>
      <c r="H4261">
        <v>397.14352095388398</v>
      </c>
    </row>
    <row r="4262" spans="1:8" x14ac:dyDescent="0.25">
      <c r="A4262" t="s">
        <v>1633</v>
      </c>
      <c r="B4262">
        <v>25655</v>
      </c>
      <c r="C4262">
        <v>900000</v>
      </c>
      <c r="D4262" t="b">
        <v>0</v>
      </c>
      <c r="E4262">
        <v>11327</v>
      </c>
      <c r="F4262" t="s">
        <v>1747</v>
      </c>
      <c r="G4262">
        <v>0.55829273046189798</v>
      </c>
      <c r="H4262">
        <v>684073.92293529701</v>
      </c>
    </row>
    <row r="4263" spans="1:8" x14ac:dyDescent="0.25">
      <c r="A4263" t="s">
        <v>1633</v>
      </c>
      <c r="B4263">
        <v>11774.666666666701</v>
      </c>
      <c r="C4263" t="b">
        <v>0</v>
      </c>
      <c r="D4263">
        <v>900000</v>
      </c>
      <c r="F4263" t="s">
        <v>1752</v>
      </c>
      <c r="G4263">
        <v>3.5669799569697597E-2</v>
      </c>
      <c r="H4263">
        <v>507517.72788568598</v>
      </c>
    </row>
    <row r="4264" spans="1:8" x14ac:dyDescent="0.25">
      <c r="A4264" t="s">
        <v>1633</v>
      </c>
      <c r="B4264">
        <v>11354.666666666701</v>
      </c>
      <c r="C4264" t="b">
        <v>0</v>
      </c>
      <c r="D4264">
        <v>900000</v>
      </c>
      <c r="F4264" t="s">
        <v>1753</v>
      </c>
      <c r="G4264">
        <v>0</v>
      </c>
      <c r="H4264">
        <v>584644.28900160803</v>
      </c>
    </row>
    <row r="4265" spans="1:8" x14ac:dyDescent="0.25">
      <c r="A4265" t="s">
        <v>1633</v>
      </c>
      <c r="B4265">
        <v>11483.333333333299</v>
      </c>
      <c r="C4265" t="b">
        <v>0</v>
      </c>
      <c r="D4265">
        <v>900000</v>
      </c>
      <c r="F4265" t="s">
        <v>1754</v>
      </c>
      <c r="G4265">
        <v>1.1204644412191701E-2</v>
      </c>
      <c r="H4265">
        <v>499985.85586592701</v>
      </c>
    </row>
    <row r="4266" spans="1:8" x14ac:dyDescent="0.25">
      <c r="A4266" t="s">
        <v>1517</v>
      </c>
      <c r="B4266">
        <v>30744</v>
      </c>
      <c r="C4266">
        <v>900000</v>
      </c>
      <c r="D4266" t="b">
        <v>0</v>
      </c>
      <c r="E4266">
        <v>0</v>
      </c>
      <c r="F4266" t="s">
        <v>9</v>
      </c>
      <c r="G4266">
        <v>0.596831902159771</v>
      </c>
      <c r="H4266">
        <v>758547.65986132505</v>
      </c>
    </row>
    <row r="4267" spans="1:8" x14ac:dyDescent="0.25">
      <c r="A4267" t="s">
        <v>1517</v>
      </c>
      <c r="B4267">
        <v>12395</v>
      </c>
      <c r="C4267">
        <v>550</v>
      </c>
      <c r="D4267" t="b">
        <v>1</v>
      </c>
      <c r="E4267">
        <v>12395</v>
      </c>
      <c r="F4267" t="s">
        <v>1744</v>
      </c>
      <c r="G4267">
        <v>0</v>
      </c>
      <c r="H4267">
        <v>402.88906009244999</v>
      </c>
    </row>
    <row r="4268" spans="1:8" x14ac:dyDescent="0.25">
      <c r="A4268" t="s">
        <v>1517</v>
      </c>
      <c r="B4268">
        <v>12433</v>
      </c>
      <c r="C4268">
        <v>900000</v>
      </c>
      <c r="D4268" t="b">
        <v>0</v>
      </c>
      <c r="E4268">
        <v>5286</v>
      </c>
      <c r="F4268" t="s">
        <v>1745</v>
      </c>
      <c r="G4268">
        <v>3.0563822086383499E-3</v>
      </c>
      <c r="H4268">
        <v>421603.817761591</v>
      </c>
    </row>
    <row r="4269" spans="1:8" x14ac:dyDescent="0.25">
      <c r="A4269" t="s">
        <v>1517</v>
      </c>
      <c r="B4269">
        <v>12395</v>
      </c>
      <c r="C4269">
        <v>420</v>
      </c>
      <c r="D4269" t="b">
        <v>1</v>
      </c>
      <c r="E4269">
        <v>12395</v>
      </c>
      <c r="F4269" t="s">
        <v>1746</v>
      </c>
      <c r="G4269">
        <v>0</v>
      </c>
      <c r="H4269">
        <v>334.19894242891201</v>
      </c>
    </row>
    <row r="4270" spans="1:8" x14ac:dyDescent="0.25">
      <c r="A4270" t="s">
        <v>1517</v>
      </c>
      <c r="B4270">
        <v>23764</v>
      </c>
      <c r="C4270">
        <v>900000</v>
      </c>
      <c r="D4270" t="b">
        <v>0</v>
      </c>
      <c r="E4270">
        <v>12391</v>
      </c>
      <c r="F4270" t="s">
        <v>1747</v>
      </c>
      <c r="G4270">
        <v>0.47841272513044902</v>
      </c>
      <c r="H4270">
        <v>659097.11852150201</v>
      </c>
    </row>
    <row r="4271" spans="1:8" x14ac:dyDescent="0.25">
      <c r="A4271" t="s">
        <v>1517</v>
      </c>
      <c r="B4271">
        <v>12842</v>
      </c>
      <c r="C4271" t="b">
        <v>0</v>
      </c>
      <c r="D4271">
        <v>900000</v>
      </c>
      <c r="F4271" t="s">
        <v>1752</v>
      </c>
      <c r="G4271">
        <v>3.2419664642059899E-2</v>
      </c>
      <c r="H4271">
        <v>475643.68245959003</v>
      </c>
    </row>
    <row r="4272" spans="1:8" x14ac:dyDescent="0.25">
      <c r="A4272" t="s">
        <v>1517</v>
      </c>
      <c r="B4272">
        <v>12425.666666666701</v>
      </c>
      <c r="C4272" t="b">
        <v>0</v>
      </c>
      <c r="D4272">
        <v>900000</v>
      </c>
      <c r="F4272" t="s">
        <v>1753</v>
      </c>
      <c r="G4272">
        <v>0</v>
      </c>
      <c r="H4272">
        <v>548720.50610126404</v>
      </c>
    </row>
    <row r="4273" spans="1:8" x14ac:dyDescent="0.25">
      <c r="A4273" t="s">
        <v>1517</v>
      </c>
      <c r="B4273">
        <v>12579.666666666701</v>
      </c>
      <c r="C4273" t="b">
        <v>0</v>
      </c>
      <c r="D4273">
        <v>900000</v>
      </c>
      <c r="F4273" t="s">
        <v>1754</v>
      </c>
      <c r="G4273">
        <v>1.22419777948541E-2</v>
      </c>
      <c r="H4273">
        <v>469512.44117051701</v>
      </c>
    </row>
    <row r="4274" spans="1:8" x14ac:dyDescent="0.25">
      <c r="A4274" t="s">
        <v>1050</v>
      </c>
      <c r="B4274">
        <v>24855</v>
      </c>
      <c r="C4274">
        <v>900000</v>
      </c>
      <c r="D4274" t="b">
        <v>0</v>
      </c>
      <c r="E4274">
        <v>0</v>
      </c>
      <c r="F4274" t="s">
        <v>9</v>
      </c>
      <c r="G4274">
        <v>0.459062562864615</v>
      </c>
      <c r="H4274">
        <v>584348.17565107404</v>
      </c>
    </row>
    <row r="4275" spans="1:8" x14ac:dyDescent="0.25">
      <c r="A4275" t="s">
        <v>1050</v>
      </c>
      <c r="B4275">
        <v>13445</v>
      </c>
      <c r="C4275">
        <v>300</v>
      </c>
      <c r="D4275" t="b">
        <v>1</v>
      </c>
      <c r="E4275">
        <v>13445</v>
      </c>
      <c r="F4275" t="s">
        <v>1744</v>
      </c>
      <c r="G4275">
        <v>0</v>
      </c>
      <c r="H4275">
        <v>290.025302394471</v>
      </c>
    </row>
    <row r="4276" spans="1:8" x14ac:dyDescent="0.25">
      <c r="A4276" t="s">
        <v>1050</v>
      </c>
      <c r="B4276">
        <v>13497</v>
      </c>
      <c r="C4276">
        <v>900000</v>
      </c>
      <c r="D4276" t="b">
        <v>0</v>
      </c>
      <c r="E4276">
        <v>5862</v>
      </c>
      <c r="F4276" t="s">
        <v>1745</v>
      </c>
      <c r="G4276">
        <v>3.8527080091872402E-3</v>
      </c>
      <c r="H4276">
        <v>413178.56594050903</v>
      </c>
    </row>
    <row r="4277" spans="1:8" x14ac:dyDescent="0.25">
      <c r="A4277" t="s">
        <v>1050</v>
      </c>
      <c r="B4277">
        <v>13445</v>
      </c>
      <c r="C4277">
        <v>420</v>
      </c>
      <c r="D4277" t="b">
        <v>1</v>
      </c>
      <c r="E4277">
        <v>13445</v>
      </c>
      <c r="F4277" t="s">
        <v>1746</v>
      </c>
      <c r="G4277">
        <v>0</v>
      </c>
      <c r="H4277">
        <v>293.42430881263903</v>
      </c>
    </row>
    <row r="4278" spans="1:8" x14ac:dyDescent="0.25">
      <c r="A4278" t="s">
        <v>1050</v>
      </c>
      <c r="B4278">
        <v>24862</v>
      </c>
      <c r="C4278">
        <v>900000</v>
      </c>
      <c r="D4278" t="b">
        <v>0</v>
      </c>
      <c r="E4278">
        <v>13443</v>
      </c>
      <c r="F4278" t="s">
        <v>1747</v>
      </c>
      <c r="G4278">
        <v>0.45921486606065498</v>
      </c>
      <c r="H4278">
        <v>611517.51371574902</v>
      </c>
    </row>
    <row r="4279" spans="1:8" x14ac:dyDescent="0.25">
      <c r="A4279" t="s">
        <v>1050</v>
      </c>
      <c r="B4279">
        <v>13907.666666666701</v>
      </c>
      <c r="C4279" t="b">
        <v>0</v>
      </c>
      <c r="D4279">
        <v>900000</v>
      </c>
      <c r="F4279" t="s">
        <v>1752</v>
      </c>
      <c r="G4279">
        <v>3.0582652254152399E-2</v>
      </c>
      <c r="H4279">
        <v>535979.40012882301</v>
      </c>
    </row>
    <row r="4280" spans="1:8" x14ac:dyDescent="0.25">
      <c r="A4280" t="s">
        <v>1050</v>
      </c>
      <c r="B4280">
        <v>13482.333333333299</v>
      </c>
      <c r="C4280" t="b">
        <v>0</v>
      </c>
      <c r="D4280">
        <v>900000</v>
      </c>
      <c r="F4280" t="s">
        <v>1753</v>
      </c>
      <c r="G4280">
        <v>0</v>
      </c>
      <c r="H4280">
        <v>603921.929560018</v>
      </c>
    </row>
    <row r="4281" spans="1:8" x14ac:dyDescent="0.25">
      <c r="A4281" t="s">
        <v>1050</v>
      </c>
      <c r="B4281">
        <v>13631</v>
      </c>
      <c r="C4281" t="b">
        <v>0</v>
      </c>
      <c r="D4281">
        <v>900000</v>
      </c>
      <c r="F4281" t="s">
        <v>1754</v>
      </c>
      <c r="G4281">
        <v>1.0906512116988201E-2</v>
      </c>
      <c r="H4281">
        <v>529667.84888022696</v>
      </c>
    </row>
    <row r="4282" spans="1:8" x14ac:dyDescent="0.25">
      <c r="A4282" t="s">
        <v>966</v>
      </c>
      <c r="B4282">
        <v>34633</v>
      </c>
      <c r="C4282">
        <v>900000</v>
      </c>
      <c r="D4282" t="b">
        <v>0</v>
      </c>
      <c r="E4282">
        <v>0</v>
      </c>
      <c r="F4282" t="s">
        <v>9</v>
      </c>
      <c r="G4282">
        <v>0.61894724684549396</v>
      </c>
      <c r="H4282">
        <v>833856.65234542801</v>
      </c>
    </row>
    <row r="4283" spans="1:8" x14ac:dyDescent="0.25">
      <c r="A4283" t="s">
        <v>966</v>
      </c>
      <c r="B4283">
        <v>13197</v>
      </c>
      <c r="C4283">
        <v>560</v>
      </c>
      <c r="D4283" t="b">
        <v>1</v>
      </c>
      <c r="E4283">
        <v>13197</v>
      </c>
      <c r="F4283" t="s">
        <v>1744</v>
      </c>
      <c r="G4283">
        <v>0</v>
      </c>
      <c r="H4283">
        <v>460.6761902902</v>
      </c>
    </row>
    <row r="4284" spans="1:8" x14ac:dyDescent="0.25">
      <c r="A4284" t="s">
        <v>966</v>
      </c>
      <c r="B4284">
        <v>13255</v>
      </c>
      <c r="C4284">
        <v>900000</v>
      </c>
      <c r="D4284" t="b">
        <v>0</v>
      </c>
      <c r="E4284">
        <v>5435</v>
      </c>
      <c r="F4284" t="s">
        <v>1745</v>
      </c>
      <c r="G4284">
        <v>4.3757072802715902E-3</v>
      </c>
      <c r="H4284">
        <v>458677.20960434299</v>
      </c>
    </row>
    <row r="4285" spans="1:8" x14ac:dyDescent="0.25">
      <c r="A4285" t="s">
        <v>966</v>
      </c>
      <c r="B4285">
        <v>13197</v>
      </c>
      <c r="C4285">
        <v>870</v>
      </c>
      <c r="D4285" t="b">
        <v>1</v>
      </c>
      <c r="E4285">
        <v>13197</v>
      </c>
      <c r="F4285" t="s">
        <v>1746</v>
      </c>
      <c r="G4285">
        <v>0</v>
      </c>
      <c r="H4285">
        <v>557.07055813771797</v>
      </c>
    </row>
    <row r="4286" spans="1:8" x14ac:dyDescent="0.25">
      <c r="A4286" t="s">
        <v>966</v>
      </c>
      <c r="B4286">
        <v>24448</v>
      </c>
      <c r="C4286">
        <v>900000</v>
      </c>
      <c r="D4286" t="b">
        <v>0</v>
      </c>
      <c r="E4286">
        <v>13191</v>
      </c>
      <c r="F4286" t="s">
        <v>1747</v>
      </c>
      <c r="G4286">
        <v>0.46020124345549701</v>
      </c>
      <c r="H4286">
        <v>684664.60807327298</v>
      </c>
    </row>
    <row r="4287" spans="1:8" x14ac:dyDescent="0.25">
      <c r="A4287" t="s">
        <v>966</v>
      </c>
      <c r="B4287">
        <v>13580</v>
      </c>
      <c r="C4287" t="b">
        <v>0</v>
      </c>
      <c r="D4287">
        <v>900000</v>
      </c>
      <c r="F4287" t="s">
        <v>1752</v>
      </c>
      <c r="G4287">
        <v>2.4177712322042199E-2</v>
      </c>
      <c r="H4287">
        <v>514906.81374511402</v>
      </c>
    </row>
    <row r="4288" spans="1:8" x14ac:dyDescent="0.25">
      <c r="A4288" t="s">
        <v>966</v>
      </c>
      <c r="B4288">
        <v>13251.666666666701</v>
      </c>
      <c r="C4288" t="b">
        <v>0</v>
      </c>
      <c r="D4288">
        <v>900000</v>
      </c>
      <c r="F4288" t="s">
        <v>1753</v>
      </c>
      <c r="G4288">
        <v>0</v>
      </c>
      <c r="H4288">
        <v>603211.81001765199</v>
      </c>
    </row>
    <row r="4289" spans="1:8" x14ac:dyDescent="0.25">
      <c r="A4289" t="s">
        <v>966</v>
      </c>
      <c r="B4289">
        <v>13352</v>
      </c>
      <c r="C4289" t="b">
        <v>0</v>
      </c>
      <c r="D4289">
        <v>900000</v>
      </c>
      <c r="F4289" t="s">
        <v>1754</v>
      </c>
      <c r="G4289">
        <v>7.5144797283802599E-3</v>
      </c>
      <c r="H4289">
        <v>509535.053516265</v>
      </c>
    </row>
    <row r="4290" spans="1:8" x14ac:dyDescent="0.25">
      <c r="A4290" t="s">
        <v>1731</v>
      </c>
      <c r="B4290">
        <v>24087</v>
      </c>
      <c r="C4290">
        <v>900000</v>
      </c>
      <c r="D4290" t="b">
        <v>0</v>
      </c>
      <c r="E4290">
        <v>0</v>
      </c>
      <c r="F4290" t="s">
        <v>9</v>
      </c>
      <c r="G4290">
        <v>0.48544858222277598</v>
      </c>
      <c r="H4290">
        <v>615454.31819786702</v>
      </c>
    </row>
    <row r="4291" spans="1:8" x14ac:dyDescent="0.25">
      <c r="A4291" t="s">
        <v>1731</v>
      </c>
      <c r="B4291">
        <v>12394</v>
      </c>
      <c r="C4291">
        <v>550</v>
      </c>
      <c r="D4291" t="b">
        <v>1</v>
      </c>
      <c r="E4291">
        <v>12394</v>
      </c>
      <c r="F4291" t="s">
        <v>1744</v>
      </c>
      <c r="G4291">
        <v>0</v>
      </c>
      <c r="H4291">
        <v>374.36162700374302</v>
      </c>
    </row>
    <row r="4292" spans="1:8" x14ac:dyDescent="0.25">
      <c r="A4292" t="s">
        <v>1731</v>
      </c>
      <c r="B4292">
        <v>12442</v>
      </c>
      <c r="C4292">
        <v>900000</v>
      </c>
      <c r="D4292" t="b">
        <v>0</v>
      </c>
      <c r="E4292">
        <v>4987</v>
      </c>
      <c r="F4292" t="s">
        <v>1745</v>
      </c>
      <c r="G4292">
        <v>3.8579006590580001E-3</v>
      </c>
      <c r="H4292">
        <v>423719.022667891</v>
      </c>
    </row>
    <row r="4293" spans="1:8" x14ac:dyDescent="0.25">
      <c r="A4293" t="s">
        <v>1731</v>
      </c>
      <c r="B4293">
        <v>12394</v>
      </c>
      <c r="C4293">
        <v>300</v>
      </c>
      <c r="D4293" t="b">
        <v>1</v>
      </c>
      <c r="E4293">
        <v>12394</v>
      </c>
      <c r="F4293" t="s">
        <v>1746</v>
      </c>
      <c r="G4293">
        <v>0</v>
      </c>
      <c r="H4293">
        <v>241.87398488807301</v>
      </c>
    </row>
    <row r="4294" spans="1:8" x14ac:dyDescent="0.25">
      <c r="A4294" t="s">
        <v>1731</v>
      </c>
      <c r="B4294">
        <v>20934</v>
      </c>
      <c r="C4294">
        <v>900000</v>
      </c>
      <c r="D4294" t="b">
        <v>0</v>
      </c>
      <c r="E4294">
        <v>12388</v>
      </c>
      <c r="F4294" t="s">
        <v>1747</v>
      </c>
      <c r="G4294">
        <v>0.40794879143976298</v>
      </c>
      <c r="H4294">
        <v>623286.58016736095</v>
      </c>
    </row>
    <row r="4295" spans="1:8" x14ac:dyDescent="0.25">
      <c r="A4295" t="s">
        <v>1731</v>
      </c>
      <c r="B4295">
        <v>12859.666666666701</v>
      </c>
      <c r="C4295" t="b">
        <v>0</v>
      </c>
      <c r="D4295">
        <v>900000</v>
      </c>
      <c r="F4295" t="s">
        <v>1752</v>
      </c>
      <c r="G4295">
        <v>3.34119598745432E-2</v>
      </c>
      <c r="H4295">
        <v>535218.51324415102</v>
      </c>
    </row>
    <row r="4296" spans="1:8" x14ac:dyDescent="0.25">
      <c r="A4296" t="s">
        <v>1731</v>
      </c>
      <c r="B4296">
        <v>12430</v>
      </c>
      <c r="C4296" t="b">
        <v>0</v>
      </c>
      <c r="D4296">
        <v>900000</v>
      </c>
      <c r="F4296" t="s">
        <v>1753</v>
      </c>
      <c r="G4296">
        <v>0</v>
      </c>
      <c r="H4296">
        <v>614269.52246442495</v>
      </c>
    </row>
    <row r="4297" spans="1:8" x14ac:dyDescent="0.25">
      <c r="A4297" t="s">
        <v>1731</v>
      </c>
      <c r="B4297">
        <v>12591.333333333299</v>
      </c>
      <c r="C4297" t="b">
        <v>0</v>
      </c>
      <c r="D4297">
        <v>900000</v>
      </c>
      <c r="F4297" t="s">
        <v>1754</v>
      </c>
      <c r="G4297">
        <v>1.2813046010483499E-2</v>
      </c>
      <c r="H4297">
        <v>528010.71986089705</v>
      </c>
    </row>
    <row r="4298" spans="1:8" x14ac:dyDescent="0.25">
      <c r="A4298" t="s">
        <v>1457</v>
      </c>
      <c r="B4298">
        <v>31537</v>
      </c>
      <c r="C4298">
        <v>900000</v>
      </c>
      <c r="D4298" t="b">
        <v>0</v>
      </c>
      <c r="E4298">
        <v>0</v>
      </c>
      <c r="F4298" t="s">
        <v>9</v>
      </c>
      <c r="G4298">
        <v>0.58274407838412001</v>
      </c>
      <c r="H4298">
        <v>754302.04753395298</v>
      </c>
    </row>
    <row r="4299" spans="1:8" x14ac:dyDescent="0.25">
      <c r="A4299" t="s">
        <v>1457</v>
      </c>
      <c r="B4299">
        <v>13159</v>
      </c>
      <c r="C4299">
        <v>2029</v>
      </c>
      <c r="D4299" t="b">
        <v>1</v>
      </c>
      <c r="E4299">
        <v>13159</v>
      </c>
      <c r="F4299" t="s">
        <v>1744</v>
      </c>
      <c r="G4299">
        <v>0</v>
      </c>
      <c r="H4299">
        <v>1123.58743745533</v>
      </c>
    </row>
    <row r="4300" spans="1:8" x14ac:dyDescent="0.25">
      <c r="A4300" t="s">
        <v>1457</v>
      </c>
      <c r="B4300">
        <v>13232</v>
      </c>
      <c r="C4300">
        <v>900000</v>
      </c>
      <c r="D4300" t="b">
        <v>0</v>
      </c>
      <c r="E4300">
        <v>5405</v>
      </c>
      <c r="F4300" t="s">
        <v>1745</v>
      </c>
      <c r="G4300">
        <v>5.5169286577992898E-3</v>
      </c>
      <c r="H4300">
        <v>438683.03663331002</v>
      </c>
    </row>
    <row r="4301" spans="1:8" x14ac:dyDescent="0.25">
      <c r="A4301" t="s">
        <v>1457</v>
      </c>
      <c r="B4301">
        <v>13159</v>
      </c>
      <c r="C4301">
        <v>820</v>
      </c>
      <c r="D4301" t="b">
        <v>1</v>
      </c>
      <c r="E4301">
        <v>13159</v>
      </c>
      <c r="F4301" t="s">
        <v>1746</v>
      </c>
      <c r="G4301">
        <v>0</v>
      </c>
      <c r="H4301">
        <v>501.056647605433</v>
      </c>
    </row>
    <row r="4302" spans="1:8" x14ac:dyDescent="0.25">
      <c r="A4302" t="s">
        <v>1457</v>
      </c>
      <c r="B4302">
        <v>24109</v>
      </c>
      <c r="C4302">
        <v>900000</v>
      </c>
      <c r="D4302" t="b">
        <v>0</v>
      </c>
      <c r="E4302">
        <v>13151</v>
      </c>
      <c r="F4302" t="s">
        <v>1747</v>
      </c>
      <c r="G4302">
        <v>0.45418723298353297</v>
      </c>
      <c r="H4302">
        <v>699290.89553252305</v>
      </c>
    </row>
    <row r="4303" spans="1:8" x14ac:dyDescent="0.25">
      <c r="A4303" t="s">
        <v>1457</v>
      </c>
      <c r="B4303">
        <v>13666.666666666701</v>
      </c>
      <c r="C4303" t="b">
        <v>0</v>
      </c>
      <c r="D4303">
        <v>900000</v>
      </c>
      <c r="F4303" t="s">
        <v>1752</v>
      </c>
      <c r="G4303">
        <v>3.42682926829267E-2</v>
      </c>
      <c r="H4303">
        <v>561709.04850373405</v>
      </c>
    </row>
    <row r="4304" spans="1:8" x14ac:dyDescent="0.25">
      <c r="A4304" t="s">
        <v>1457</v>
      </c>
      <c r="B4304">
        <v>13198.333333333299</v>
      </c>
      <c r="C4304" t="b">
        <v>0</v>
      </c>
      <c r="D4304">
        <v>900000</v>
      </c>
      <c r="F4304" t="s">
        <v>1753</v>
      </c>
      <c r="G4304">
        <v>0</v>
      </c>
      <c r="H4304">
        <v>643881.16178207402</v>
      </c>
    </row>
    <row r="4305" spans="1:8" x14ac:dyDescent="0.25">
      <c r="A4305" t="s">
        <v>1457</v>
      </c>
      <c r="B4305">
        <v>13333</v>
      </c>
      <c r="C4305" t="b">
        <v>0</v>
      </c>
      <c r="D4305">
        <v>900000</v>
      </c>
      <c r="F4305" t="s">
        <v>1754</v>
      </c>
      <c r="G4305">
        <v>1.01002525063126E-2</v>
      </c>
      <c r="H4305">
        <v>552295.69679942599</v>
      </c>
    </row>
    <row r="4306" spans="1:8" x14ac:dyDescent="0.25">
      <c r="A4306" t="s">
        <v>1408</v>
      </c>
      <c r="B4306">
        <v>24838</v>
      </c>
      <c r="C4306">
        <v>900000</v>
      </c>
      <c r="D4306" t="b">
        <v>0</v>
      </c>
      <c r="E4306">
        <v>0</v>
      </c>
      <c r="F4306" t="s">
        <v>9</v>
      </c>
      <c r="G4306">
        <v>0.50450921974394103</v>
      </c>
      <c r="H4306">
        <v>612714.85789158405</v>
      </c>
    </row>
    <row r="4307" spans="1:8" x14ac:dyDescent="0.25">
      <c r="A4307" t="s">
        <v>1408</v>
      </c>
      <c r="B4307">
        <v>12307</v>
      </c>
      <c r="C4307">
        <v>700</v>
      </c>
      <c r="D4307" t="b">
        <v>1</v>
      </c>
      <c r="E4307">
        <v>12307</v>
      </c>
      <c r="F4307" t="s">
        <v>1744</v>
      </c>
      <c r="G4307">
        <v>0</v>
      </c>
      <c r="H4307">
        <v>472.89374729626297</v>
      </c>
    </row>
    <row r="4308" spans="1:8" x14ac:dyDescent="0.25">
      <c r="A4308" t="s">
        <v>1408</v>
      </c>
      <c r="B4308">
        <v>12341</v>
      </c>
      <c r="C4308">
        <v>900000</v>
      </c>
      <c r="D4308" t="b">
        <v>0</v>
      </c>
      <c r="E4308">
        <v>5244</v>
      </c>
      <c r="F4308" t="s">
        <v>1745</v>
      </c>
      <c r="G4308">
        <v>2.75504416173733E-3</v>
      </c>
      <c r="H4308">
        <v>410560.41263185901</v>
      </c>
    </row>
    <row r="4309" spans="1:8" x14ac:dyDescent="0.25">
      <c r="A4309" t="s">
        <v>1408</v>
      </c>
      <c r="B4309">
        <v>12307</v>
      </c>
      <c r="C4309">
        <v>860</v>
      </c>
      <c r="D4309" t="b">
        <v>1</v>
      </c>
      <c r="E4309">
        <v>12307</v>
      </c>
      <c r="F4309" t="s">
        <v>1746</v>
      </c>
      <c r="G4309">
        <v>0</v>
      </c>
      <c r="H4309">
        <v>514.55475691324796</v>
      </c>
    </row>
    <row r="4310" spans="1:8" x14ac:dyDescent="0.25">
      <c r="A4310" t="s">
        <v>1408</v>
      </c>
      <c r="B4310">
        <v>21645</v>
      </c>
      <c r="C4310">
        <v>900000</v>
      </c>
      <c r="D4310" t="b">
        <v>0</v>
      </c>
      <c r="E4310">
        <v>12298</v>
      </c>
      <c r="F4310" t="s">
        <v>1747</v>
      </c>
      <c r="G4310">
        <v>0.43141603141603102</v>
      </c>
      <c r="H4310">
        <v>597924.79438288196</v>
      </c>
    </row>
    <row r="4311" spans="1:8" x14ac:dyDescent="0.25">
      <c r="A4311" t="s">
        <v>1408</v>
      </c>
      <c r="B4311">
        <v>12736.333333333299</v>
      </c>
      <c r="C4311" t="b">
        <v>0</v>
      </c>
      <c r="D4311">
        <v>900000</v>
      </c>
      <c r="F4311" t="s">
        <v>1752</v>
      </c>
      <c r="G4311">
        <v>3.06472297102778E-2</v>
      </c>
      <c r="H4311">
        <v>602008.26586102694</v>
      </c>
    </row>
    <row r="4312" spans="1:8" x14ac:dyDescent="0.25">
      <c r="A4312" t="s">
        <v>1408</v>
      </c>
      <c r="B4312">
        <v>12346</v>
      </c>
      <c r="C4312" t="b">
        <v>0</v>
      </c>
      <c r="D4312">
        <v>900000</v>
      </c>
      <c r="F4312" t="s">
        <v>1753</v>
      </c>
      <c r="G4312">
        <v>0</v>
      </c>
      <c r="H4312">
        <v>701757.07470773696</v>
      </c>
    </row>
    <row r="4313" spans="1:8" x14ac:dyDescent="0.25">
      <c r="A4313" t="s">
        <v>1408</v>
      </c>
      <c r="B4313">
        <v>12540.666666666701</v>
      </c>
      <c r="C4313" t="b">
        <v>0</v>
      </c>
      <c r="D4313">
        <v>900000</v>
      </c>
      <c r="F4313" t="s">
        <v>1754</v>
      </c>
      <c r="G4313">
        <v>1.55228323853064E-2</v>
      </c>
      <c r="H4313">
        <v>597098.14563903795</v>
      </c>
    </row>
    <row r="4314" spans="1:8" x14ac:dyDescent="0.25">
      <c r="A4314" t="s">
        <v>639</v>
      </c>
      <c r="B4314">
        <v>25082</v>
      </c>
      <c r="C4314">
        <v>900000</v>
      </c>
      <c r="D4314" t="b">
        <v>0</v>
      </c>
      <c r="E4314">
        <v>0</v>
      </c>
      <c r="F4314" t="s">
        <v>9</v>
      </c>
      <c r="G4314">
        <v>0.45969220955266699</v>
      </c>
      <c r="H4314">
        <v>712728.45168111206</v>
      </c>
    </row>
    <row r="4315" spans="1:8" x14ac:dyDescent="0.25">
      <c r="A4315" t="s">
        <v>639</v>
      </c>
      <c r="B4315">
        <v>13552</v>
      </c>
      <c r="C4315">
        <v>250</v>
      </c>
      <c r="D4315" t="b">
        <v>1</v>
      </c>
      <c r="E4315">
        <v>13552</v>
      </c>
      <c r="F4315" t="s">
        <v>1744</v>
      </c>
      <c r="G4315">
        <v>0</v>
      </c>
      <c r="H4315">
        <v>286.52608550014702</v>
      </c>
    </row>
    <row r="4316" spans="1:8" x14ac:dyDescent="0.25">
      <c r="A4316" t="s">
        <v>639</v>
      </c>
      <c r="B4316">
        <v>13574</v>
      </c>
      <c r="C4316">
        <v>900000</v>
      </c>
      <c r="D4316" t="b">
        <v>0</v>
      </c>
      <c r="E4316">
        <v>5842</v>
      </c>
      <c r="F4316" t="s">
        <v>1745</v>
      </c>
      <c r="G4316">
        <v>1.62074554294978E-3</v>
      </c>
      <c r="H4316">
        <v>481239.496294435</v>
      </c>
    </row>
    <row r="4317" spans="1:8" x14ac:dyDescent="0.25">
      <c r="A4317" t="s">
        <v>639</v>
      </c>
      <c r="B4317">
        <v>13552</v>
      </c>
      <c r="C4317">
        <v>360</v>
      </c>
      <c r="D4317" t="b">
        <v>1</v>
      </c>
      <c r="E4317">
        <v>13552</v>
      </c>
      <c r="F4317" t="s">
        <v>1746</v>
      </c>
      <c r="G4317">
        <v>0</v>
      </c>
      <c r="H4317">
        <v>324.23324121760197</v>
      </c>
    </row>
    <row r="4318" spans="1:8" x14ac:dyDescent="0.25">
      <c r="A4318" t="s">
        <v>639</v>
      </c>
      <c r="B4318">
        <v>21045</v>
      </c>
      <c r="C4318">
        <v>900000</v>
      </c>
      <c r="D4318" t="b">
        <v>0</v>
      </c>
      <c r="E4318">
        <v>13551</v>
      </c>
      <c r="F4318" t="s">
        <v>1747</v>
      </c>
      <c r="G4318">
        <v>0.35604656688049402</v>
      </c>
      <c r="H4318">
        <v>668409.84905581397</v>
      </c>
    </row>
    <row r="4319" spans="1:8" x14ac:dyDescent="0.25">
      <c r="A4319" t="s">
        <v>639</v>
      </c>
      <c r="B4319">
        <v>14083.666666666701</v>
      </c>
      <c r="C4319" t="b">
        <v>0</v>
      </c>
      <c r="D4319">
        <v>900000</v>
      </c>
      <c r="F4319" t="s">
        <v>1752</v>
      </c>
      <c r="G4319">
        <v>3.59754798702989E-2</v>
      </c>
      <c r="H4319">
        <v>540559.106112518</v>
      </c>
    </row>
    <row r="4320" spans="1:8" x14ac:dyDescent="0.25">
      <c r="A4320" t="s">
        <v>639</v>
      </c>
      <c r="B4320">
        <v>13577</v>
      </c>
      <c r="C4320" t="b">
        <v>0</v>
      </c>
      <c r="D4320">
        <v>900000</v>
      </c>
      <c r="F4320" t="s">
        <v>1753</v>
      </c>
      <c r="G4320">
        <v>0</v>
      </c>
      <c r="H4320">
        <v>614741.40688465198</v>
      </c>
    </row>
    <row r="4321" spans="1:8" x14ac:dyDescent="0.25">
      <c r="A4321" t="s">
        <v>639</v>
      </c>
      <c r="B4321">
        <v>13698.666666666701</v>
      </c>
      <c r="C4321" t="b">
        <v>0</v>
      </c>
      <c r="D4321">
        <v>900000</v>
      </c>
      <c r="F4321" t="s">
        <v>1754</v>
      </c>
      <c r="G4321">
        <v>8.8816429822853298E-3</v>
      </c>
      <c r="H4321">
        <v>529966.61218282895</v>
      </c>
    </row>
    <row r="4322" spans="1:8" x14ac:dyDescent="0.25">
      <c r="A4322" t="s">
        <v>1356</v>
      </c>
      <c r="F4322" t="s">
        <v>9</v>
      </c>
    </row>
    <row r="4323" spans="1:8" x14ac:dyDescent="0.25">
      <c r="A4323" t="s">
        <v>1356</v>
      </c>
      <c r="B4323">
        <v>25011</v>
      </c>
      <c r="C4323">
        <v>800</v>
      </c>
      <c r="D4323" t="b">
        <v>1</v>
      </c>
      <c r="E4323">
        <v>25011</v>
      </c>
      <c r="F4323" t="s">
        <v>1744</v>
      </c>
      <c r="G4323">
        <v>0</v>
      </c>
      <c r="H4323">
        <v>585.544463147339</v>
      </c>
    </row>
    <row r="4324" spans="1:8" x14ac:dyDescent="0.25">
      <c r="A4324" t="s">
        <v>1356</v>
      </c>
      <c r="B4324">
        <v>25191</v>
      </c>
      <c r="C4324">
        <v>900000</v>
      </c>
      <c r="D4324" t="b">
        <v>0</v>
      </c>
      <c r="E4324">
        <v>10667</v>
      </c>
      <c r="F4324" t="s">
        <v>1745</v>
      </c>
      <c r="G4324">
        <v>7.1454090746695398E-3</v>
      </c>
      <c r="H4324">
        <v>429563.86621660303</v>
      </c>
    </row>
    <row r="4325" spans="1:8" x14ac:dyDescent="0.25">
      <c r="A4325" t="s">
        <v>1356</v>
      </c>
      <c r="B4325">
        <v>25011</v>
      </c>
      <c r="C4325">
        <v>230</v>
      </c>
      <c r="D4325" t="b">
        <v>1</v>
      </c>
      <c r="E4325">
        <v>25011</v>
      </c>
      <c r="F4325" t="s">
        <v>1746</v>
      </c>
      <c r="G4325">
        <v>0</v>
      </c>
      <c r="H4325">
        <v>263.420331638135</v>
      </c>
    </row>
    <row r="4326" spans="1:8" x14ac:dyDescent="0.25">
      <c r="A4326" t="s">
        <v>1356</v>
      </c>
      <c r="B4326">
        <v>67630</v>
      </c>
      <c r="C4326">
        <v>900000</v>
      </c>
      <c r="D4326" t="b">
        <v>0</v>
      </c>
      <c r="E4326">
        <v>25009</v>
      </c>
      <c r="F4326" t="s">
        <v>1747</v>
      </c>
      <c r="G4326">
        <v>0.63017891468283305</v>
      </c>
      <c r="H4326">
        <v>792491.54161593004</v>
      </c>
    </row>
    <row r="4327" spans="1:8" x14ac:dyDescent="0.25">
      <c r="A4327" t="s">
        <v>1356</v>
      </c>
      <c r="B4327">
        <v>26663</v>
      </c>
      <c r="C4327" t="b">
        <v>0</v>
      </c>
      <c r="D4327">
        <v>900000</v>
      </c>
      <c r="F4327" t="s">
        <v>1752</v>
      </c>
      <c r="G4327">
        <v>5.5670154646263799E-2</v>
      </c>
      <c r="H4327">
        <v>593652.79265086504</v>
      </c>
    </row>
    <row r="4328" spans="1:8" x14ac:dyDescent="0.25">
      <c r="A4328" t="s">
        <v>1356</v>
      </c>
      <c r="B4328">
        <v>25178.666666666701</v>
      </c>
      <c r="C4328" t="b">
        <v>0</v>
      </c>
      <c r="D4328">
        <v>900000</v>
      </c>
      <c r="F4328" t="s">
        <v>1753</v>
      </c>
      <c r="G4328">
        <v>0</v>
      </c>
      <c r="H4328">
        <v>707335.80487299606</v>
      </c>
    </row>
    <row r="4329" spans="1:8" x14ac:dyDescent="0.25">
      <c r="A4329" t="s">
        <v>1356</v>
      </c>
      <c r="B4329">
        <v>25223</v>
      </c>
      <c r="C4329" t="b">
        <v>0</v>
      </c>
      <c r="D4329">
        <v>900000</v>
      </c>
      <c r="F4329" t="s">
        <v>1754</v>
      </c>
      <c r="G4329">
        <v>1.7576550502846899E-3</v>
      </c>
      <c r="H4329">
        <v>573248.87849477795</v>
      </c>
    </row>
    <row r="4330" spans="1:8" x14ac:dyDescent="0.25">
      <c r="A4330" t="s">
        <v>272</v>
      </c>
      <c r="F4330" t="s">
        <v>9</v>
      </c>
    </row>
    <row r="4331" spans="1:8" x14ac:dyDescent="0.25">
      <c r="A4331" t="s">
        <v>272</v>
      </c>
      <c r="B4331">
        <v>23832</v>
      </c>
      <c r="C4331">
        <v>880</v>
      </c>
      <c r="D4331" t="b">
        <v>1</v>
      </c>
      <c r="E4331">
        <v>23832</v>
      </c>
      <c r="F4331" t="s">
        <v>1744</v>
      </c>
      <c r="G4331">
        <v>0</v>
      </c>
      <c r="H4331">
        <v>638.52788142425902</v>
      </c>
    </row>
    <row r="4332" spans="1:8" x14ac:dyDescent="0.25">
      <c r="A4332" t="s">
        <v>272</v>
      </c>
      <c r="B4332">
        <v>24062</v>
      </c>
      <c r="C4332">
        <v>900000</v>
      </c>
      <c r="D4332" t="b">
        <v>0</v>
      </c>
      <c r="E4332">
        <v>9367</v>
      </c>
      <c r="F4332" t="s">
        <v>1745</v>
      </c>
      <c r="G4332">
        <v>9.5586401795362298E-3</v>
      </c>
      <c r="H4332">
        <v>429034.458262239</v>
      </c>
    </row>
    <row r="4333" spans="1:8" x14ac:dyDescent="0.25">
      <c r="A4333" t="s">
        <v>272</v>
      </c>
      <c r="B4333">
        <v>23832</v>
      </c>
      <c r="C4333">
        <v>620</v>
      </c>
      <c r="D4333" t="b">
        <v>1</v>
      </c>
      <c r="E4333">
        <v>23832</v>
      </c>
      <c r="F4333" t="s">
        <v>1746</v>
      </c>
      <c r="G4333">
        <v>0</v>
      </c>
      <c r="H4333">
        <v>455.552706579416</v>
      </c>
    </row>
    <row r="4334" spans="1:8" x14ac:dyDescent="0.25">
      <c r="A4334" t="s">
        <v>272</v>
      </c>
      <c r="B4334">
        <v>62913</v>
      </c>
      <c r="C4334">
        <v>900000</v>
      </c>
      <c r="D4334" t="b">
        <v>0</v>
      </c>
      <c r="E4334">
        <v>23829</v>
      </c>
      <c r="F4334" t="s">
        <v>1747</v>
      </c>
      <c r="G4334">
        <v>0.62119116875685498</v>
      </c>
      <c r="H4334">
        <v>780627.82131138304</v>
      </c>
    </row>
    <row r="4335" spans="1:8" x14ac:dyDescent="0.25">
      <c r="A4335" t="s">
        <v>272</v>
      </c>
      <c r="B4335">
        <v>25144.666666666701</v>
      </c>
      <c r="C4335" t="b">
        <v>0</v>
      </c>
      <c r="D4335">
        <v>900000</v>
      </c>
      <c r="F4335" t="s">
        <v>1752</v>
      </c>
      <c r="G4335">
        <v>4.5814884534825198E-2</v>
      </c>
      <c r="H4335">
        <v>542223.22625433898</v>
      </c>
    </row>
    <row r="4336" spans="1:8" x14ac:dyDescent="0.25">
      <c r="A4336" t="s">
        <v>272</v>
      </c>
      <c r="B4336">
        <v>23992.666666666701</v>
      </c>
      <c r="C4336" t="b">
        <v>0</v>
      </c>
      <c r="D4336">
        <v>900000</v>
      </c>
      <c r="F4336" t="s">
        <v>1753</v>
      </c>
      <c r="G4336">
        <v>0</v>
      </c>
      <c r="H4336">
        <v>645223.92799268698</v>
      </c>
    </row>
    <row r="4337" spans="1:8" x14ac:dyDescent="0.25">
      <c r="A4337" t="s">
        <v>272</v>
      </c>
      <c r="B4337">
        <v>24162.333333333299</v>
      </c>
      <c r="C4337" t="b">
        <v>0</v>
      </c>
      <c r="D4337">
        <v>900000</v>
      </c>
      <c r="F4337" t="s">
        <v>1754</v>
      </c>
      <c r="G4337">
        <v>7.0219487632263702E-3</v>
      </c>
      <c r="H4337">
        <v>527579.05684201804</v>
      </c>
    </row>
    <row r="4338" spans="1:8" x14ac:dyDescent="0.25">
      <c r="A4338" t="s">
        <v>1553</v>
      </c>
      <c r="F4338" t="s">
        <v>9</v>
      </c>
    </row>
    <row r="4339" spans="1:8" x14ac:dyDescent="0.25">
      <c r="A4339" t="s">
        <v>1553</v>
      </c>
      <c r="B4339">
        <v>24568</v>
      </c>
      <c r="C4339">
        <v>1750</v>
      </c>
      <c r="D4339" t="b">
        <v>1</v>
      </c>
      <c r="E4339">
        <v>24568</v>
      </c>
      <c r="F4339" t="s">
        <v>1744</v>
      </c>
      <c r="G4339">
        <v>0</v>
      </c>
      <c r="H4339">
        <v>1000.59224173697</v>
      </c>
    </row>
    <row r="4340" spans="1:8" x14ac:dyDescent="0.25">
      <c r="A4340" t="s">
        <v>1553</v>
      </c>
      <c r="B4340">
        <v>24735</v>
      </c>
      <c r="C4340">
        <v>900000</v>
      </c>
      <c r="D4340" t="b">
        <v>0</v>
      </c>
      <c r="E4340">
        <v>10426</v>
      </c>
      <c r="F4340" t="s">
        <v>1745</v>
      </c>
      <c r="G4340">
        <v>6.7515666060238297E-3</v>
      </c>
      <c r="H4340">
        <v>419366.59582008002</v>
      </c>
    </row>
    <row r="4341" spans="1:8" x14ac:dyDescent="0.25">
      <c r="A4341" t="s">
        <v>1553</v>
      </c>
      <c r="B4341">
        <v>24568</v>
      </c>
      <c r="C4341">
        <v>1440</v>
      </c>
      <c r="D4341" t="b">
        <v>1</v>
      </c>
      <c r="E4341">
        <v>24568</v>
      </c>
      <c r="F4341" t="s">
        <v>1746</v>
      </c>
      <c r="G4341">
        <v>0</v>
      </c>
      <c r="H4341">
        <v>809.57345111326197</v>
      </c>
    </row>
    <row r="4342" spans="1:8" x14ac:dyDescent="0.25">
      <c r="A4342" t="s">
        <v>1553</v>
      </c>
      <c r="B4342">
        <v>72500</v>
      </c>
      <c r="C4342">
        <v>900000</v>
      </c>
      <c r="D4342" t="b">
        <v>0</v>
      </c>
      <c r="E4342">
        <v>24561</v>
      </c>
      <c r="F4342" t="s">
        <v>1747</v>
      </c>
      <c r="G4342">
        <v>0.66113103448275901</v>
      </c>
      <c r="H4342">
        <v>803549.46799370798</v>
      </c>
    </row>
    <row r="4343" spans="1:8" x14ac:dyDescent="0.25">
      <c r="A4343" t="s">
        <v>1553</v>
      </c>
      <c r="B4343">
        <v>26146.666666666701</v>
      </c>
      <c r="C4343" t="b">
        <v>0</v>
      </c>
      <c r="D4343">
        <v>900000</v>
      </c>
      <c r="F4343" t="s">
        <v>1752</v>
      </c>
      <c r="G4343">
        <v>5.5711371749107702E-2</v>
      </c>
      <c r="H4343">
        <v>556837.20513677597</v>
      </c>
    </row>
    <row r="4344" spans="1:8" x14ac:dyDescent="0.25">
      <c r="A4344" t="s">
        <v>1553</v>
      </c>
      <c r="B4344">
        <v>24690</v>
      </c>
      <c r="C4344" t="b">
        <v>0</v>
      </c>
      <c r="D4344">
        <v>900000</v>
      </c>
      <c r="F4344" t="s">
        <v>1753</v>
      </c>
      <c r="G4344">
        <v>0</v>
      </c>
      <c r="H4344">
        <v>659550.97157223197</v>
      </c>
    </row>
    <row r="4345" spans="1:8" x14ac:dyDescent="0.25">
      <c r="A4345" t="s">
        <v>1553</v>
      </c>
      <c r="B4345">
        <v>24804</v>
      </c>
      <c r="C4345" t="b">
        <v>0</v>
      </c>
      <c r="D4345">
        <v>900000</v>
      </c>
      <c r="F4345" t="s">
        <v>1754</v>
      </c>
      <c r="G4345">
        <v>4.5960328979196604E-3</v>
      </c>
      <c r="H4345">
        <v>535889.47810463002</v>
      </c>
    </row>
    <row r="4346" spans="1:8" x14ac:dyDescent="0.25">
      <c r="A4346" t="s">
        <v>1363</v>
      </c>
      <c r="F4346" t="s">
        <v>9</v>
      </c>
    </row>
    <row r="4347" spans="1:8" x14ac:dyDescent="0.25">
      <c r="A4347" t="s">
        <v>1363</v>
      </c>
      <c r="B4347">
        <v>26692</v>
      </c>
      <c r="C4347">
        <v>980</v>
      </c>
      <c r="D4347" t="b">
        <v>1</v>
      </c>
      <c r="E4347">
        <v>26692</v>
      </c>
      <c r="F4347" t="s">
        <v>1744</v>
      </c>
      <c r="G4347">
        <v>0</v>
      </c>
      <c r="H4347">
        <v>655.03001660492998</v>
      </c>
    </row>
    <row r="4348" spans="1:8" x14ac:dyDescent="0.25">
      <c r="A4348" t="s">
        <v>1363</v>
      </c>
      <c r="B4348">
        <v>26978</v>
      </c>
      <c r="C4348">
        <v>900000</v>
      </c>
      <c r="D4348" t="b">
        <v>0</v>
      </c>
      <c r="E4348">
        <v>10835</v>
      </c>
      <c r="F4348" t="s">
        <v>1745</v>
      </c>
      <c r="G4348">
        <v>1.0601230632367099E-2</v>
      </c>
      <c r="H4348">
        <v>419607.62794577901</v>
      </c>
    </row>
    <row r="4349" spans="1:8" x14ac:dyDescent="0.25">
      <c r="A4349" t="s">
        <v>1363</v>
      </c>
      <c r="B4349">
        <v>26692</v>
      </c>
      <c r="C4349">
        <v>660</v>
      </c>
      <c r="D4349" t="b">
        <v>1</v>
      </c>
      <c r="E4349">
        <v>26692</v>
      </c>
      <c r="F4349" t="s">
        <v>1746</v>
      </c>
      <c r="G4349">
        <v>0</v>
      </c>
      <c r="H4349">
        <v>500.81531804828199</v>
      </c>
    </row>
    <row r="4350" spans="1:8" x14ac:dyDescent="0.25">
      <c r="A4350" t="s">
        <v>1363</v>
      </c>
      <c r="B4350">
        <v>75214</v>
      </c>
      <c r="C4350">
        <v>900000</v>
      </c>
      <c r="D4350" t="b">
        <v>0</v>
      </c>
      <c r="E4350">
        <v>26689</v>
      </c>
      <c r="F4350" t="s">
        <v>1747</v>
      </c>
      <c r="G4350">
        <v>0.64511925971228801</v>
      </c>
      <c r="H4350">
        <v>794234.188010921</v>
      </c>
    </row>
    <row r="4351" spans="1:8" x14ac:dyDescent="0.25">
      <c r="A4351" t="s">
        <v>1363</v>
      </c>
      <c r="B4351">
        <v>28527.333333333299</v>
      </c>
      <c r="C4351" t="b">
        <v>0</v>
      </c>
      <c r="D4351">
        <v>900000</v>
      </c>
      <c r="F4351" t="s">
        <v>1752</v>
      </c>
      <c r="G4351">
        <v>5.9229744572456798E-2</v>
      </c>
      <c r="H4351">
        <v>517377.007982507</v>
      </c>
    </row>
    <row r="4352" spans="1:8" x14ac:dyDescent="0.25">
      <c r="A4352" t="s">
        <v>1363</v>
      </c>
      <c r="B4352">
        <v>26837.666666666701</v>
      </c>
      <c r="C4352" t="b">
        <v>0</v>
      </c>
      <c r="D4352">
        <v>900000</v>
      </c>
      <c r="F4352" t="s">
        <v>1753</v>
      </c>
      <c r="G4352">
        <v>0</v>
      </c>
      <c r="H4352">
        <v>605329.90094503004</v>
      </c>
    </row>
    <row r="4353" spans="1:8" x14ac:dyDescent="0.25">
      <c r="A4353" t="s">
        <v>1363</v>
      </c>
      <c r="B4353">
        <v>27188.333333333299</v>
      </c>
      <c r="C4353" t="b">
        <v>0</v>
      </c>
      <c r="D4353">
        <v>900000</v>
      </c>
      <c r="F4353" t="s">
        <v>1754</v>
      </c>
      <c r="G4353">
        <v>1.28976889597253E-2</v>
      </c>
      <c r="H4353">
        <v>500791.393163873</v>
      </c>
    </row>
    <row r="4354" spans="1:8" x14ac:dyDescent="0.25">
      <c r="A4354" t="s">
        <v>1493</v>
      </c>
      <c r="F4354" t="s">
        <v>9</v>
      </c>
    </row>
    <row r="4355" spans="1:8" x14ac:dyDescent="0.25">
      <c r="A4355" t="s">
        <v>1493</v>
      </c>
      <c r="B4355">
        <v>24316</v>
      </c>
      <c r="C4355">
        <v>2100</v>
      </c>
      <c r="D4355" t="b">
        <v>1</v>
      </c>
      <c r="E4355">
        <v>24316</v>
      </c>
      <c r="F4355" t="s">
        <v>1744</v>
      </c>
      <c r="G4355">
        <v>0</v>
      </c>
      <c r="H4355">
        <v>1175.07932050456</v>
      </c>
    </row>
    <row r="4356" spans="1:8" x14ac:dyDescent="0.25">
      <c r="A4356" t="s">
        <v>1493</v>
      </c>
      <c r="B4356">
        <v>24557</v>
      </c>
      <c r="C4356">
        <v>900000</v>
      </c>
      <c r="D4356" t="b">
        <v>0</v>
      </c>
      <c r="E4356">
        <v>10318</v>
      </c>
      <c r="F4356" t="s">
        <v>1745</v>
      </c>
      <c r="G4356">
        <v>9.8139023496355299E-3</v>
      </c>
      <c r="H4356">
        <v>428971.07426572102</v>
      </c>
    </row>
    <row r="4357" spans="1:8" x14ac:dyDescent="0.25">
      <c r="A4357" t="s">
        <v>1493</v>
      </c>
      <c r="B4357">
        <v>24316</v>
      </c>
      <c r="C4357">
        <v>890</v>
      </c>
      <c r="D4357" t="b">
        <v>1</v>
      </c>
      <c r="E4357">
        <v>24316</v>
      </c>
      <c r="F4357" t="s">
        <v>1746</v>
      </c>
      <c r="G4357">
        <v>0</v>
      </c>
      <c r="H4357">
        <v>602.39379430991596</v>
      </c>
    </row>
    <row r="4358" spans="1:8" x14ac:dyDescent="0.25">
      <c r="A4358" t="s">
        <v>1493</v>
      </c>
      <c r="B4358">
        <v>65242</v>
      </c>
      <c r="C4358">
        <v>900000</v>
      </c>
      <c r="D4358" t="b">
        <v>0</v>
      </c>
      <c r="E4358">
        <v>24313</v>
      </c>
      <c r="F4358" t="s">
        <v>1747</v>
      </c>
      <c r="G4358">
        <v>0.62729530057325</v>
      </c>
      <c r="H4358">
        <v>803387.339895037</v>
      </c>
    </row>
    <row r="4359" spans="1:8" x14ac:dyDescent="0.25">
      <c r="A4359" t="s">
        <v>1493</v>
      </c>
      <c r="B4359">
        <v>25821</v>
      </c>
      <c r="C4359" t="b">
        <v>0</v>
      </c>
      <c r="D4359">
        <v>900000</v>
      </c>
      <c r="F4359" t="s">
        <v>1752</v>
      </c>
      <c r="G4359">
        <v>5.37417864012497E-2</v>
      </c>
      <c r="H4359">
        <v>677410.24160832795</v>
      </c>
    </row>
    <row r="4360" spans="1:8" x14ac:dyDescent="0.25">
      <c r="A4360" t="s">
        <v>1493</v>
      </c>
      <c r="B4360">
        <v>24433.333333333299</v>
      </c>
      <c r="C4360" t="b">
        <v>0</v>
      </c>
      <c r="D4360">
        <v>900000</v>
      </c>
      <c r="F4360" t="s">
        <v>1753</v>
      </c>
      <c r="G4360">
        <v>0</v>
      </c>
      <c r="H4360">
        <v>796934.36035339499</v>
      </c>
    </row>
    <row r="4361" spans="1:8" x14ac:dyDescent="0.25">
      <c r="A4361" t="s">
        <v>1493</v>
      </c>
      <c r="B4361">
        <v>24529</v>
      </c>
      <c r="C4361" t="b">
        <v>0</v>
      </c>
      <c r="D4361">
        <v>900000</v>
      </c>
      <c r="F4361" t="s">
        <v>1754</v>
      </c>
      <c r="G4361">
        <v>3.9001454061179399E-3</v>
      </c>
      <c r="H4361">
        <v>654430.590509712</v>
      </c>
    </row>
    <row r="4362" spans="1:8" x14ac:dyDescent="0.25">
      <c r="A4362" t="s">
        <v>378</v>
      </c>
      <c r="F4362" t="s">
        <v>9</v>
      </c>
    </row>
    <row r="4363" spans="1:8" x14ac:dyDescent="0.25">
      <c r="A4363" t="s">
        <v>378</v>
      </c>
      <c r="B4363">
        <v>25693</v>
      </c>
      <c r="C4363">
        <v>600</v>
      </c>
      <c r="D4363" t="b">
        <v>1</v>
      </c>
      <c r="E4363">
        <v>25693</v>
      </c>
      <c r="F4363" t="s">
        <v>1744</v>
      </c>
      <c r="G4363">
        <v>0</v>
      </c>
      <c r="H4363">
        <v>468.13306115647401</v>
      </c>
    </row>
    <row r="4364" spans="1:8" x14ac:dyDescent="0.25">
      <c r="A4364" t="s">
        <v>378</v>
      </c>
      <c r="B4364">
        <v>25884</v>
      </c>
      <c r="C4364">
        <v>900000</v>
      </c>
      <c r="D4364" t="b">
        <v>0</v>
      </c>
      <c r="E4364">
        <v>10468</v>
      </c>
      <c r="F4364" t="s">
        <v>1745</v>
      </c>
      <c r="G4364">
        <v>7.37907587698961E-3</v>
      </c>
      <c r="H4364">
        <v>419876.75162472902</v>
      </c>
    </row>
    <row r="4365" spans="1:8" x14ac:dyDescent="0.25">
      <c r="A4365" t="s">
        <v>378</v>
      </c>
      <c r="B4365">
        <v>25693</v>
      </c>
      <c r="C4365">
        <v>660</v>
      </c>
      <c r="D4365" t="b">
        <v>1</v>
      </c>
      <c r="E4365">
        <v>25693</v>
      </c>
      <c r="F4365" t="s">
        <v>1746</v>
      </c>
      <c r="G4365">
        <v>0</v>
      </c>
      <c r="H4365">
        <v>482.83711048158602</v>
      </c>
    </row>
    <row r="4366" spans="1:8" x14ac:dyDescent="0.25">
      <c r="A4366" t="s">
        <v>378</v>
      </c>
      <c r="B4366">
        <v>81252</v>
      </c>
      <c r="C4366">
        <v>900000</v>
      </c>
      <c r="D4366" t="b">
        <v>0</v>
      </c>
      <c r="E4366">
        <v>25692</v>
      </c>
      <c r="F4366" t="s">
        <v>1747</v>
      </c>
      <c r="G4366">
        <v>0.68378624526165499</v>
      </c>
      <c r="H4366">
        <v>835760.40768205305</v>
      </c>
    </row>
    <row r="4367" spans="1:8" x14ac:dyDescent="0.25">
      <c r="A4367" t="s">
        <v>378</v>
      </c>
      <c r="B4367">
        <v>27291.666666666701</v>
      </c>
      <c r="C4367" t="b">
        <v>0</v>
      </c>
      <c r="D4367">
        <v>900000</v>
      </c>
      <c r="F4367" t="s">
        <v>1752</v>
      </c>
      <c r="G4367">
        <v>5.2225954198473402E-2</v>
      </c>
      <c r="H4367">
        <v>622799.00312032597</v>
      </c>
    </row>
    <row r="4368" spans="1:8" x14ac:dyDescent="0.25">
      <c r="A4368" t="s">
        <v>378</v>
      </c>
      <c r="B4368">
        <v>25866.333333333299</v>
      </c>
      <c r="C4368" t="b">
        <v>0</v>
      </c>
      <c r="D4368">
        <v>900000</v>
      </c>
      <c r="F4368" t="s">
        <v>1753</v>
      </c>
      <c r="G4368">
        <v>0</v>
      </c>
      <c r="H4368">
        <v>730729.46202078799</v>
      </c>
    </row>
    <row r="4369" spans="1:8" x14ac:dyDescent="0.25">
      <c r="A4369" t="s">
        <v>378</v>
      </c>
      <c r="B4369">
        <v>25947.333333333299</v>
      </c>
      <c r="C4369" t="b">
        <v>0</v>
      </c>
      <c r="D4369">
        <v>900000</v>
      </c>
      <c r="F4369" t="s">
        <v>1754</v>
      </c>
      <c r="G4369">
        <v>3.12170807533207E-3</v>
      </c>
      <c r="H4369">
        <v>602199.74982246396</v>
      </c>
    </row>
    <row r="4370" spans="1:8" x14ac:dyDescent="0.25">
      <c r="A4370" t="s">
        <v>1198</v>
      </c>
      <c r="F4370" t="s">
        <v>9</v>
      </c>
    </row>
    <row r="4371" spans="1:8" x14ac:dyDescent="0.25">
      <c r="A4371" t="s">
        <v>1198</v>
      </c>
      <c r="B4371">
        <v>24745</v>
      </c>
      <c r="C4371">
        <v>1590</v>
      </c>
      <c r="D4371" t="b">
        <v>1</v>
      </c>
      <c r="E4371">
        <v>24745</v>
      </c>
      <c r="F4371" t="s">
        <v>1744</v>
      </c>
      <c r="G4371">
        <v>0</v>
      </c>
      <c r="H4371">
        <v>898.89769505914501</v>
      </c>
    </row>
    <row r="4372" spans="1:8" x14ac:dyDescent="0.25">
      <c r="A4372" t="s">
        <v>1198</v>
      </c>
      <c r="B4372">
        <v>24998</v>
      </c>
      <c r="C4372">
        <v>900000</v>
      </c>
      <c r="D4372" t="b">
        <v>0</v>
      </c>
      <c r="E4372">
        <v>9752</v>
      </c>
      <c r="F4372" t="s">
        <v>1745</v>
      </c>
      <c r="G4372">
        <v>1.0120809664773101E-2</v>
      </c>
      <c r="H4372">
        <v>392671.35795597901</v>
      </c>
    </row>
    <row r="4373" spans="1:8" x14ac:dyDescent="0.25">
      <c r="A4373" t="s">
        <v>1198</v>
      </c>
      <c r="B4373">
        <v>24745</v>
      </c>
      <c r="C4373">
        <v>330</v>
      </c>
      <c r="D4373" t="b">
        <v>1</v>
      </c>
      <c r="E4373">
        <v>24745</v>
      </c>
      <c r="F4373" t="s">
        <v>1746</v>
      </c>
      <c r="G4373">
        <v>0</v>
      </c>
      <c r="H4373">
        <v>311.88272704335299</v>
      </c>
    </row>
    <row r="4374" spans="1:8" x14ac:dyDescent="0.25">
      <c r="A4374" t="s">
        <v>1198</v>
      </c>
      <c r="B4374">
        <v>73089</v>
      </c>
      <c r="C4374">
        <v>900000</v>
      </c>
      <c r="D4374" t="b">
        <v>0</v>
      </c>
      <c r="E4374">
        <v>24741</v>
      </c>
      <c r="F4374" t="s">
        <v>1747</v>
      </c>
      <c r="G4374">
        <v>0.66144016199428102</v>
      </c>
      <c r="H4374">
        <v>741204.66579099698</v>
      </c>
    </row>
    <row r="4375" spans="1:8" x14ac:dyDescent="0.25">
      <c r="A4375" t="s">
        <v>1198</v>
      </c>
      <c r="B4375">
        <v>26738.333333333299</v>
      </c>
      <c r="C4375" t="b">
        <v>0</v>
      </c>
      <c r="D4375">
        <v>900000</v>
      </c>
      <c r="F4375" t="s">
        <v>1752</v>
      </c>
      <c r="G4375">
        <v>6.9849778719690794E-2</v>
      </c>
      <c r="H4375">
        <v>571448.08640052006</v>
      </c>
    </row>
    <row r="4376" spans="1:8" x14ac:dyDescent="0.25">
      <c r="A4376" t="s">
        <v>1198</v>
      </c>
      <c r="B4376">
        <v>24870.666666666701</v>
      </c>
      <c r="C4376" t="b">
        <v>0</v>
      </c>
      <c r="D4376">
        <v>900000</v>
      </c>
      <c r="F4376" t="s">
        <v>1753</v>
      </c>
      <c r="G4376">
        <v>0</v>
      </c>
      <c r="H4376">
        <v>667773.82378212595</v>
      </c>
    </row>
    <row r="4377" spans="1:8" x14ac:dyDescent="0.25">
      <c r="A4377" t="s">
        <v>1198</v>
      </c>
      <c r="B4377">
        <v>25069</v>
      </c>
      <c r="C4377" t="b">
        <v>0</v>
      </c>
      <c r="D4377">
        <v>900000</v>
      </c>
      <c r="F4377" t="s">
        <v>1754</v>
      </c>
      <c r="G4377">
        <v>7.9114975999573494E-3</v>
      </c>
      <c r="H4377">
        <v>550011.77175544098</v>
      </c>
    </row>
    <row r="4378" spans="1:8" x14ac:dyDescent="0.25">
      <c r="A4378" t="s">
        <v>1382</v>
      </c>
      <c r="B4378">
        <v>54401</v>
      </c>
      <c r="C4378">
        <v>900000</v>
      </c>
      <c r="D4378" t="b">
        <v>0</v>
      </c>
      <c r="E4378">
        <v>0</v>
      </c>
      <c r="F4378" t="s">
        <v>9</v>
      </c>
      <c r="G4378">
        <v>0.55423613536515903</v>
      </c>
      <c r="H4378">
        <v>663122.30962644902</v>
      </c>
    </row>
    <row r="4379" spans="1:8" x14ac:dyDescent="0.25">
      <c r="A4379" t="s">
        <v>1382</v>
      </c>
      <c r="B4379">
        <v>24250</v>
      </c>
      <c r="C4379">
        <v>680</v>
      </c>
      <c r="D4379" t="b">
        <v>1</v>
      </c>
      <c r="E4379">
        <v>24250</v>
      </c>
      <c r="F4379" t="s">
        <v>1744</v>
      </c>
      <c r="G4379">
        <v>0</v>
      </c>
      <c r="H4379">
        <v>506.86199039290602</v>
      </c>
    </row>
    <row r="4380" spans="1:8" x14ac:dyDescent="0.25">
      <c r="A4380" t="s">
        <v>1382</v>
      </c>
      <c r="B4380">
        <v>24526</v>
      </c>
      <c r="C4380">
        <v>900000</v>
      </c>
      <c r="D4380" t="b">
        <v>0</v>
      </c>
      <c r="E4380">
        <v>9336</v>
      </c>
      <c r="F4380" t="s">
        <v>1745</v>
      </c>
      <c r="G4380">
        <v>1.1253363777216E-2</v>
      </c>
      <c r="H4380">
        <v>420118.93697323703</v>
      </c>
    </row>
    <row r="4381" spans="1:8" x14ac:dyDescent="0.25">
      <c r="A4381" t="s">
        <v>1382</v>
      </c>
      <c r="B4381">
        <v>24250</v>
      </c>
      <c r="C4381">
        <v>640</v>
      </c>
      <c r="D4381" t="b">
        <v>1</v>
      </c>
      <c r="E4381">
        <v>24250</v>
      </c>
      <c r="F4381" t="s">
        <v>1746</v>
      </c>
      <c r="G4381">
        <v>0</v>
      </c>
      <c r="H4381">
        <v>492.52938433656499</v>
      </c>
    </row>
    <row r="4382" spans="1:8" x14ac:dyDescent="0.25">
      <c r="A4382" t="s">
        <v>1382</v>
      </c>
      <c r="B4382">
        <v>69676</v>
      </c>
      <c r="C4382">
        <v>900000</v>
      </c>
      <c r="D4382" t="b">
        <v>0</v>
      </c>
      <c r="E4382">
        <v>24250</v>
      </c>
      <c r="F4382" t="s">
        <v>1747</v>
      </c>
      <c r="G4382">
        <v>0.65196050289913299</v>
      </c>
      <c r="H4382">
        <v>794874.47246318206</v>
      </c>
    </row>
    <row r="4383" spans="1:8" x14ac:dyDescent="0.25">
      <c r="A4383" t="s">
        <v>1382</v>
      </c>
      <c r="B4383">
        <v>25891.333333333299</v>
      </c>
      <c r="C4383" t="b">
        <v>0</v>
      </c>
      <c r="D4383">
        <v>900000</v>
      </c>
      <c r="F4383" t="s">
        <v>1752</v>
      </c>
      <c r="G4383">
        <v>5.6647011870123803E-2</v>
      </c>
      <c r="H4383">
        <v>547375.28306143999</v>
      </c>
    </row>
    <row r="4384" spans="1:8" x14ac:dyDescent="0.25">
      <c r="A4384" t="s">
        <v>1382</v>
      </c>
      <c r="B4384">
        <v>24424.666666666701</v>
      </c>
      <c r="C4384" t="b">
        <v>0</v>
      </c>
      <c r="D4384">
        <v>900000</v>
      </c>
      <c r="F4384" t="s">
        <v>1753</v>
      </c>
      <c r="G4384">
        <v>0</v>
      </c>
      <c r="H4384">
        <v>647170.77308947197</v>
      </c>
    </row>
    <row r="4385" spans="1:8" x14ac:dyDescent="0.25">
      <c r="A4385" t="s">
        <v>1382</v>
      </c>
      <c r="B4385">
        <v>24473.666666666701</v>
      </c>
      <c r="C4385" t="b">
        <v>0</v>
      </c>
      <c r="D4385">
        <v>900000</v>
      </c>
      <c r="F4385" t="s">
        <v>1754</v>
      </c>
      <c r="G4385">
        <v>2.0021519728687901E-3</v>
      </c>
      <c r="H4385">
        <v>529308.80728137505</v>
      </c>
    </row>
    <row r="4386" spans="1:8" x14ac:dyDescent="0.25">
      <c r="A4386" t="s">
        <v>136</v>
      </c>
      <c r="F4386" t="s">
        <v>9</v>
      </c>
    </row>
    <row r="4387" spans="1:8" x14ac:dyDescent="0.25">
      <c r="A4387" t="s">
        <v>136</v>
      </c>
      <c r="B4387">
        <v>23872</v>
      </c>
      <c r="C4387">
        <v>960</v>
      </c>
      <c r="D4387" t="b">
        <v>1</v>
      </c>
      <c r="E4387">
        <v>23872</v>
      </c>
      <c r="F4387" t="s">
        <v>1744</v>
      </c>
      <c r="G4387">
        <v>0</v>
      </c>
      <c r="H4387">
        <v>669.089416629026</v>
      </c>
    </row>
    <row r="4388" spans="1:8" x14ac:dyDescent="0.25">
      <c r="A4388" t="s">
        <v>136</v>
      </c>
      <c r="B4388">
        <v>24086</v>
      </c>
      <c r="C4388">
        <v>900000</v>
      </c>
      <c r="D4388" t="b">
        <v>0</v>
      </c>
      <c r="E4388">
        <v>9548</v>
      </c>
      <c r="F4388" t="s">
        <v>1745</v>
      </c>
      <c r="G4388">
        <v>8.8848293614547397E-3</v>
      </c>
      <c r="H4388">
        <v>414203.50569820398</v>
      </c>
    </row>
    <row r="4389" spans="1:8" x14ac:dyDescent="0.25">
      <c r="A4389" t="s">
        <v>136</v>
      </c>
      <c r="B4389">
        <v>23872</v>
      </c>
      <c r="C4389">
        <v>790</v>
      </c>
      <c r="D4389" t="b">
        <v>1</v>
      </c>
      <c r="E4389">
        <v>23872</v>
      </c>
      <c r="F4389" t="s">
        <v>1746</v>
      </c>
      <c r="G4389">
        <v>0</v>
      </c>
      <c r="H4389">
        <v>538.82900177200202</v>
      </c>
    </row>
    <row r="4390" spans="1:8" x14ac:dyDescent="0.25">
      <c r="A4390" t="s">
        <v>136</v>
      </c>
      <c r="B4390">
        <v>64744</v>
      </c>
      <c r="C4390">
        <v>900000</v>
      </c>
      <c r="D4390" t="b">
        <v>0</v>
      </c>
      <c r="E4390">
        <v>23872</v>
      </c>
      <c r="F4390" t="s">
        <v>1747</v>
      </c>
      <c r="G4390">
        <v>0.63128629679970305</v>
      </c>
      <c r="H4390">
        <v>764423.31373128097</v>
      </c>
    </row>
    <row r="4391" spans="1:8" x14ac:dyDescent="0.25">
      <c r="A4391" t="s">
        <v>136</v>
      </c>
      <c r="B4391">
        <v>25234.666666666701</v>
      </c>
      <c r="C4391" t="b">
        <v>0</v>
      </c>
      <c r="D4391">
        <v>900000</v>
      </c>
      <c r="F4391" t="s">
        <v>1752</v>
      </c>
      <c r="G4391">
        <v>4.9733171298742399E-2</v>
      </c>
      <c r="H4391">
        <v>525328.75114632596</v>
      </c>
    </row>
    <row r="4392" spans="1:8" x14ac:dyDescent="0.25">
      <c r="A4392" t="s">
        <v>136</v>
      </c>
      <c r="B4392">
        <v>23979.666666666701</v>
      </c>
      <c r="C4392" t="b">
        <v>0</v>
      </c>
      <c r="D4392">
        <v>900000</v>
      </c>
      <c r="F4392" t="s">
        <v>1753</v>
      </c>
      <c r="G4392">
        <v>0</v>
      </c>
      <c r="H4392">
        <v>637218.08789813996</v>
      </c>
    </row>
    <row r="4393" spans="1:8" x14ac:dyDescent="0.25">
      <c r="A4393" t="s">
        <v>136</v>
      </c>
      <c r="B4393">
        <v>24111</v>
      </c>
      <c r="C4393" t="b">
        <v>0</v>
      </c>
      <c r="D4393">
        <v>900000</v>
      </c>
      <c r="F4393" t="s">
        <v>1754</v>
      </c>
      <c r="G4393">
        <v>5.4470297098142603E-3</v>
      </c>
      <c r="H4393">
        <v>510665.88444510801</v>
      </c>
    </row>
    <row r="4394" spans="1:8" x14ac:dyDescent="0.25">
      <c r="A4394" t="s">
        <v>347</v>
      </c>
      <c r="B4394">
        <v>56541</v>
      </c>
      <c r="C4394">
        <v>900000</v>
      </c>
      <c r="D4394" t="b">
        <v>0</v>
      </c>
      <c r="E4394">
        <v>0</v>
      </c>
      <c r="F4394" t="s">
        <v>9</v>
      </c>
      <c r="G4394">
        <v>0.57715639978069</v>
      </c>
      <c r="H4394">
        <v>679605.53659439599</v>
      </c>
    </row>
    <row r="4395" spans="1:8" x14ac:dyDescent="0.25">
      <c r="A4395" t="s">
        <v>347</v>
      </c>
      <c r="B4395">
        <v>23908</v>
      </c>
      <c r="C4395">
        <v>1460</v>
      </c>
      <c r="D4395" t="b">
        <v>1</v>
      </c>
      <c r="E4395">
        <v>23908</v>
      </c>
      <c r="F4395" t="s">
        <v>1744</v>
      </c>
      <c r="G4395">
        <v>0</v>
      </c>
      <c r="H4395">
        <v>853.31794933613503</v>
      </c>
    </row>
    <row r="4396" spans="1:8" x14ac:dyDescent="0.25">
      <c r="A4396" t="s">
        <v>347</v>
      </c>
      <c r="B4396">
        <v>24106</v>
      </c>
      <c r="C4396">
        <v>900000</v>
      </c>
      <c r="D4396" t="b">
        <v>0</v>
      </c>
      <c r="E4396">
        <v>9708</v>
      </c>
      <c r="F4396" t="s">
        <v>1745</v>
      </c>
      <c r="G4396">
        <v>8.2137227246328309E-3</v>
      </c>
      <c r="H4396">
        <v>412584.43448311498</v>
      </c>
    </row>
    <row r="4397" spans="1:8" x14ac:dyDescent="0.25">
      <c r="A4397" t="s">
        <v>347</v>
      </c>
      <c r="B4397">
        <v>23908</v>
      </c>
      <c r="C4397">
        <v>620</v>
      </c>
      <c r="D4397" t="b">
        <v>1</v>
      </c>
      <c r="E4397">
        <v>23908</v>
      </c>
      <c r="F4397" t="s">
        <v>1746</v>
      </c>
      <c r="G4397">
        <v>0</v>
      </c>
      <c r="H4397">
        <v>470.85122871067199</v>
      </c>
    </row>
    <row r="4398" spans="1:8" x14ac:dyDescent="0.25">
      <c r="A4398" t="s">
        <v>347</v>
      </c>
      <c r="B4398">
        <v>64479</v>
      </c>
      <c r="C4398">
        <v>900000</v>
      </c>
      <c r="D4398" t="b">
        <v>0</v>
      </c>
      <c r="E4398">
        <v>23905</v>
      </c>
      <c r="F4398" t="s">
        <v>1747</v>
      </c>
      <c r="G4398">
        <v>0.62921261185812405</v>
      </c>
      <c r="H4398">
        <v>757043.96391361998</v>
      </c>
    </row>
    <row r="4399" spans="1:8" x14ac:dyDescent="0.25">
      <c r="A4399" t="s">
        <v>347</v>
      </c>
      <c r="B4399">
        <v>25565.666666666701</v>
      </c>
      <c r="C4399" t="b">
        <v>0</v>
      </c>
      <c r="D4399">
        <v>900000</v>
      </c>
      <c r="F4399" t="s">
        <v>1752</v>
      </c>
      <c r="G4399">
        <v>6.0380458166551597E-2</v>
      </c>
      <c r="H4399">
        <v>502558.16829379997</v>
      </c>
    </row>
    <row r="4400" spans="1:8" x14ac:dyDescent="0.25">
      <c r="A4400" t="s">
        <v>347</v>
      </c>
      <c r="B4400">
        <v>24022</v>
      </c>
      <c r="C4400" t="b">
        <v>0</v>
      </c>
      <c r="D4400">
        <v>900000</v>
      </c>
      <c r="F4400" t="s">
        <v>1753</v>
      </c>
      <c r="G4400">
        <v>0</v>
      </c>
      <c r="H4400">
        <v>588189.29543920595</v>
      </c>
    </row>
    <row r="4401" spans="1:8" x14ac:dyDescent="0.25">
      <c r="A4401" t="s">
        <v>347</v>
      </c>
      <c r="B4401">
        <v>24117.666666666701</v>
      </c>
      <c r="C4401" t="b">
        <v>0</v>
      </c>
      <c r="D4401">
        <v>900000</v>
      </c>
      <c r="F4401" t="s">
        <v>1754</v>
      </c>
      <c r="G4401">
        <v>3.96666344173713E-3</v>
      </c>
      <c r="H4401">
        <v>486427.37731414498</v>
      </c>
    </row>
    <row r="4402" spans="1:8" x14ac:dyDescent="0.25">
      <c r="A4402" t="s">
        <v>811</v>
      </c>
      <c r="F4402" t="s">
        <v>9</v>
      </c>
    </row>
    <row r="4403" spans="1:8" x14ac:dyDescent="0.25">
      <c r="A4403" t="s">
        <v>811</v>
      </c>
      <c r="B4403">
        <v>100180</v>
      </c>
      <c r="C4403">
        <v>441590</v>
      </c>
      <c r="D4403" t="b">
        <v>1</v>
      </c>
      <c r="E4403">
        <v>100180</v>
      </c>
      <c r="F4403" t="s">
        <v>1744</v>
      </c>
      <c r="G4403">
        <v>0</v>
      </c>
      <c r="H4403">
        <v>204950.22860457801</v>
      </c>
    </row>
    <row r="4404" spans="1:8" x14ac:dyDescent="0.25">
      <c r="A4404" t="s">
        <v>811</v>
      </c>
      <c r="B4404">
        <v>106384</v>
      </c>
      <c r="C4404">
        <v>901680</v>
      </c>
      <c r="D4404" t="b">
        <v>0</v>
      </c>
      <c r="E4404">
        <v>14960</v>
      </c>
      <c r="F4404" t="s">
        <v>1745</v>
      </c>
      <c r="G4404">
        <v>5.83170401564145E-2</v>
      </c>
      <c r="H4404">
        <v>444904.22451619501</v>
      </c>
    </row>
    <row r="4405" spans="1:8" x14ac:dyDescent="0.25">
      <c r="A4405" t="s">
        <v>811</v>
      </c>
      <c r="B4405">
        <v>100189</v>
      </c>
      <c r="C4405">
        <v>900000</v>
      </c>
      <c r="D4405" t="b">
        <v>0</v>
      </c>
      <c r="E4405">
        <v>100179</v>
      </c>
      <c r="F4405" t="s">
        <v>1746</v>
      </c>
      <c r="G4405" s="1">
        <v>8.9830220882491902E-5</v>
      </c>
      <c r="H4405">
        <v>403981.67416012898</v>
      </c>
    </row>
    <row r="4406" spans="1:8" x14ac:dyDescent="0.25">
      <c r="A4406" t="s">
        <v>811</v>
      </c>
      <c r="F4406" t="s">
        <v>1747</v>
      </c>
    </row>
    <row r="4407" spans="1:8" x14ac:dyDescent="0.25">
      <c r="A4407" t="s">
        <v>811</v>
      </c>
      <c r="B4407">
        <v>114701.33333333299</v>
      </c>
      <c r="C4407" t="b">
        <v>0</v>
      </c>
      <c r="D4407">
        <v>900000</v>
      </c>
      <c r="F4407" t="s">
        <v>1752</v>
      </c>
      <c r="G4407">
        <v>0.106037709529677</v>
      </c>
      <c r="H4407">
        <v>503957.845253231</v>
      </c>
    </row>
    <row r="4408" spans="1:8" x14ac:dyDescent="0.25">
      <c r="A4408" t="s">
        <v>811</v>
      </c>
      <c r="B4408">
        <v>102538.66666666701</v>
      </c>
      <c r="C4408" t="b">
        <v>0</v>
      </c>
      <c r="D4408">
        <v>900000</v>
      </c>
      <c r="F4408" t="s">
        <v>1753</v>
      </c>
      <c r="G4408">
        <v>0</v>
      </c>
      <c r="H4408">
        <v>669090.122636299</v>
      </c>
    </row>
    <row r="4409" spans="1:8" x14ac:dyDescent="0.25">
      <c r="A4409" t="s">
        <v>811</v>
      </c>
      <c r="B4409">
        <v>107482.66666666701</v>
      </c>
      <c r="C4409" t="b">
        <v>0</v>
      </c>
      <c r="D4409">
        <v>900004</v>
      </c>
      <c r="F4409" t="s">
        <v>1754</v>
      </c>
      <c r="G4409">
        <v>4.5998114424651397E-2</v>
      </c>
      <c r="H4409">
        <v>532045.36637434002</v>
      </c>
    </row>
    <row r="4410" spans="1:8" x14ac:dyDescent="0.25">
      <c r="A4410" t="s">
        <v>1513</v>
      </c>
      <c r="F4410" t="s">
        <v>9</v>
      </c>
    </row>
    <row r="4411" spans="1:8" x14ac:dyDescent="0.25">
      <c r="A4411" t="s">
        <v>1513</v>
      </c>
      <c r="B4411">
        <v>99260</v>
      </c>
      <c r="C4411">
        <v>900000</v>
      </c>
      <c r="D4411" t="b">
        <v>0</v>
      </c>
      <c r="E4411">
        <v>99204</v>
      </c>
      <c r="F4411" t="s">
        <v>1744</v>
      </c>
      <c r="G4411" s="1">
        <v>3.0223655047345601E-5</v>
      </c>
      <c r="H4411">
        <v>464259.47312516498</v>
      </c>
    </row>
    <row r="4412" spans="1:8" x14ac:dyDescent="0.25">
      <c r="A4412" t="s">
        <v>1513</v>
      </c>
      <c r="B4412">
        <v>104519</v>
      </c>
      <c r="C4412">
        <v>900000</v>
      </c>
      <c r="D4412" t="b">
        <v>0</v>
      </c>
      <c r="E4412">
        <v>14846</v>
      </c>
      <c r="F4412" t="s">
        <v>1745</v>
      </c>
      <c r="G4412">
        <v>5.0344913365034098E-2</v>
      </c>
      <c r="H4412">
        <v>495020.76993759</v>
      </c>
    </row>
    <row r="4413" spans="1:8" x14ac:dyDescent="0.25">
      <c r="A4413" t="s">
        <v>1513</v>
      </c>
      <c r="B4413">
        <v>99257</v>
      </c>
      <c r="C4413">
        <v>900000</v>
      </c>
      <c r="D4413" t="b">
        <v>0</v>
      </c>
      <c r="E4413">
        <v>99208</v>
      </c>
      <c r="F4413" t="s">
        <v>1746</v>
      </c>
      <c r="G4413">
        <v>0</v>
      </c>
      <c r="H4413">
        <v>459016.771609644</v>
      </c>
    </row>
    <row r="4414" spans="1:8" x14ac:dyDescent="0.25">
      <c r="A4414" t="s">
        <v>1513</v>
      </c>
      <c r="F4414" t="s">
        <v>1747</v>
      </c>
    </row>
    <row r="4415" spans="1:8" x14ac:dyDescent="0.25">
      <c r="A4415" t="s">
        <v>1513</v>
      </c>
      <c r="B4415">
        <v>113314.66666666701</v>
      </c>
      <c r="C4415" t="b">
        <v>0</v>
      </c>
      <c r="D4415">
        <v>900000</v>
      </c>
      <c r="F4415" t="s">
        <v>1752</v>
      </c>
      <c r="G4415">
        <v>0.10854729014190601</v>
      </c>
      <c r="H4415">
        <v>483210.39997104899</v>
      </c>
    </row>
    <row r="4416" spans="1:8" x14ac:dyDescent="0.25">
      <c r="A4416" t="s">
        <v>1513</v>
      </c>
      <c r="B4416">
        <v>101014.66666666701</v>
      </c>
      <c r="C4416" t="b">
        <v>0</v>
      </c>
      <c r="D4416">
        <v>900000</v>
      </c>
      <c r="F4416" t="s">
        <v>1753</v>
      </c>
      <c r="G4416">
        <v>0</v>
      </c>
      <c r="H4416">
        <v>632377.73828486004</v>
      </c>
    </row>
    <row r="4417" spans="1:8" x14ac:dyDescent="0.25">
      <c r="A4417" t="s">
        <v>1513</v>
      </c>
      <c r="B4417">
        <v>106803</v>
      </c>
      <c r="C4417" t="b">
        <v>0</v>
      </c>
      <c r="D4417">
        <v>900000</v>
      </c>
      <c r="F4417" t="s">
        <v>1754</v>
      </c>
      <c r="G4417">
        <v>5.41963552834034E-2</v>
      </c>
      <c r="H4417">
        <v>505057.844901053</v>
      </c>
    </row>
    <row r="4418" spans="1:8" x14ac:dyDescent="0.25">
      <c r="A4418" t="s">
        <v>609</v>
      </c>
      <c r="B4418">
        <v>272387</v>
      </c>
      <c r="C4418">
        <v>900000</v>
      </c>
      <c r="D4418" t="b">
        <v>0</v>
      </c>
      <c r="E4418">
        <v>0</v>
      </c>
      <c r="F4418" t="s">
        <v>9</v>
      </c>
      <c r="G4418">
        <v>0.63544148582714999</v>
      </c>
      <c r="H4418">
        <v>568228.58672732394</v>
      </c>
    </row>
    <row r="4419" spans="1:8" x14ac:dyDescent="0.25">
      <c r="A4419" t="s">
        <v>609</v>
      </c>
      <c r="B4419">
        <v>99317</v>
      </c>
      <c r="C4419">
        <v>900000</v>
      </c>
      <c r="D4419" t="b">
        <v>0</v>
      </c>
      <c r="E4419">
        <v>99298</v>
      </c>
      <c r="F4419" t="s">
        <v>1744</v>
      </c>
      <c r="G4419">
        <v>1.6110031515248501E-4</v>
      </c>
      <c r="H4419">
        <v>357972.78965697601</v>
      </c>
    </row>
    <row r="4420" spans="1:8" x14ac:dyDescent="0.25">
      <c r="A4420" t="s">
        <v>609</v>
      </c>
      <c r="B4420">
        <v>104572</v>
      </c>
      <c r="C4420">
        <v>900000</v>
      </c>
      <c r="D4420" t="b">
        <v>0</v>
      </c>
      <c r="E4420">
        <v>14783</v>
      </c>
      <c r="F4420" t="s">
        <v>1745</v>
      </c>
      <c r="G4420">
        <v>5.0405462265233597E-2</v>
      </c>
      <c r="H4420">
        <v>375120.11620786198</v>
      </c>
    </row>
    <row r="4421" spans="1:8" x14ac:dyDescent="0.25">
      <c r="A4421" t="s">
        <v>609</v>
      </c>
      <c r="B4421">
        <v>99301</v>
      </c>
      <c r="C4421">
        <v>532440</v>
      </c>
      <c r="D4421" t="b">
        <v>1</v>
      </c>
      <c r="E4421">
        <v>99301</v>
      </c>
      <c r="F4421" t="s">
        <v>1746</v>
      </c>
      <c r="G4421">
        <v>0</v>
      </c>
      <c r="H4421">
        <v>214056.51379180601</v>
      </c>
    </row>
    <row r="4422" spans="1:8" x14ac:dyDescent="0.25">
      <c r="A4422" t="s">
        <v>609</v>
      </c>
      <c r="F4422" t="s">
        <v>1747</v>
      </c>
    </row>
    <row r="4423" spans="1:8" x14ac:dyDescent="0.25">
      <c r="A4423" t="s">
        <v>609</v>
      </c>
      <c r="B4423">
        <v>113514.66666666701</v>
      </c>
      <c r="C4423" t="b">
        <v>0</v>
      </c>
      <c r="D4423">
        <v>900000</v>
      </c>
      <c r="F4423" t="s">
        <v>1752</v>
      </c>
      <c r="G4423">
        <v>0.110006342792708</v>
      </c>
      <c r="H4423">
        <v>517988.31680744101</v>
      </c>
    </row>
    <row r="4424" spans="1:8" x14ac:dyDescent="0.25">
      <c r="A4424" t="s">
        <v>609</v>
      </c>
      <c r="B4424">
        <v>101027.33333333299</v>
      </c>
      <c r="C4424" t="b">
        <v>0</v>
      </c>
      <c r="D4424">
        <v>900000</v>
      </c>
      <c r="F4424" t="s">
        <v>1753</v>
      </c>
      <c r="G4424">
        <v>0</v>
      </c>
      <c r="H4424">
        <v>671877.25057762396</v>
      </c>
    </row>
    <row r="4425" spans="1:8" x14ac:dyDescent="0.25">
      <c r="A4425" t="s">
        <v>609</v>
      </c>
      <c r="B4425">
        <v>105956.66666666701</v>
      </c>
      <c r="C4425" t="b">
        <v>0</v>
      </c>
      <c r="D4425">
        <v>900000</v>
      </c>
      <c r="F4425" t="s">
        <v>1754</v>
      </c>
      <c r="G4425">
        <v>4.6522163148457002E-2</v>
      </c>
      <c r="H4425">
        <v>543715.57950756303</v>
      </c>
    </row>
    <row r="4426" spans="1:8" x14ac:dyDescent="0.25">
      <c r="A4426" t="s">
        <v>611</v>
      </c>
      <c r="B4426">
        <v>286873</v>
      </c>
      <c r="C4426">
        <v>900000</v>
      </c>
      <c r="D4426" t="b">
        <v>0</v>
      </c>
      <c r="E4426">
        <v>0</v>
      </c>
      <c r="F4426" t="s">
        <v>9</v>
      </c>
      <c r="G4426">
        <v>0.65098493061389495</v>
      </c>
      <c r="H4426">
        <v>825603.75126748299</v>
      </c>
    </row>
    <row r="4427" spans="1:8" x14ac:dyDescent="0.25">
      <c r="A4427" t="s">
        <v>611</v>
      </c>
      <c r="B4427">
        <v>100123</v>
      </c>
      <c r="C4427">
        <v>900000</v>
      </c>
      <c r="D4427" t="b">
        <v>0</v>
      </c>
      <c r="E4427">
        <v>100111</v>
      </c>
      <c r="F4427" t="s">
        <v>1744</v>
      </c>
      <c r="G4427">
        <v>0</v>
      </c>
      <c r="H4427">
        <v>445105.95855771098</v>
      </c>
    </row>
    <row r="4428" spans="1:8" x14ac:dyDescent="0.25">
      <c r="A4428" t="s">
        <v>611</v>
      </c>
      <c r="B4428">
        <v>105203</v>
      </c>
      <c r="C4428">
        <v>900000</v>
      </c>
      <c r="D4428" t="b">
        <v>0</v>
      </c>
      <c r="E4428">
        <v>15067</v>
      </c>
      <c r="F4428" t="s">
        <v>1745</v>
      </c>
      <c r="G4428">
        <v>4.8287596361320503E-2</v>
      </c>
      <c r="H4428">
        <v>473861.14797110099</v>
      </c>
    </row>
    <row r="4429" spans="1:8" x14ac:dyDescent="0.25">
      <c r="A4429" t="s">
        <v>611</v>
      </c>
      <c r="B4429">
        <v>100135</v>
      </c>
      <c r="C4429">
        <v>900000</v>
      </c>
      <c r="D4429" t="b">
        <v>0</v>
      </c>
      <c r="E4429">
        <v>100111</v>
      </c>
      <c r="F4429" t="s">
        <v>1746</v>
      </c>
      <c r="G4429">
        <v>1.19838218405111E-4</v>
      </c>
      <c r="H4429">
        <v>441878.93033246498</v>
      </c>
    </row>
    <row r="4430" spans="1:8" x14ac:dyDescent="0.25">
      <c r="A4430" t="s">
        <v>611</v>
      </c>
      <c r="F4430" t="s">
        <v>1747</v>
      </c>
    </row>
    <row r="4431" spans="1:8" x14ac:dyDescent="0.25">
      <c r="A4431" t="s">
        <v>611</v>
      </c>
      <c r="B4431">
        <v>114722.33333333299</v>
      </c>
      <c r="C4431" t="b">
        <v>0</v>
      </c>
      <c r="D4431">
        <v>900000</v>
      </c>
      <c r="F4431" t="s">
        <v>1752</v>
      </c>
      <c r="G4431">
        <v>0.113075919539061</v>
      </c>
      <c r="H4431">
        <v>508203.48898588098</v>
      </c>
    </row>
    <row r="4432" spans="1:8" x14ac:dyDescent="0.25">
      <c r="A4432" t="s">
        <v>611</v>
      </c>
      <c r="B4432">
        <v>101750</v>
      </c>
      <c r="C4432" t="b">
        <v>0</v>
      </c>
      <c r="D4432">
        <v>900000</v>
      </c>
      <c r="F4432" t="s">
        <v>1753</v>
      </c>
      <c r="G4432">
        <v>0</v>
      </c>
      <c r="H4432">
        <v>658995.49269733904</v>
      </c>
    </row>
    <row r="4433" spans="1:8" x14ac:dyDescent="0.25">
      <c r="A4433" t="s">
        <v>611</v>
      </c>
      <c r="B4433">
        <v>107234.66666666701</v>
      </c>
      <c r="C4433" t="b">
        <v>0</v>
      </c>
      <c r="D4433">
        <v>900000</v>
      </c>
      <c r="F4433" t="s">
        <v>1754</v>
      </c>
      <c r="G4433">
        <v>5.1146395444259397E-2</v>
      </c>
      <c r="H4433">
        <v>525947.88229651202</v>
      </c>
    </row>
    <row r="4434" spans="1:8" x14ac:dyDescent="0.25">
      <c r="A4434" t="s">
        <v>1119</v>
      </c>
      <c r="B4434">
        <v>281226</v>
      </c>
      <c r="C4434">
        <v>900000</v>
      </c>
      <c r="D4434" t="b">
        <v>0</v>
      </c>
      <c r="E4434">
        <v>0</v>
      </c>
      <c r="F4434" t="s">
        <v>9</v>
      </c>
      <c r="G4434">
        <v>0.64584711228691505</v>
      </c>
      <c r="H4434">
        <v>816655.16758216196</v>
      </c>
    </row>
    <row r="4435" spans="1:8" x14ac:dyDescent="0.25">
      <c r="A4435" t="s">
        <v>1119</v>
      </c>
      <c r="B4435">
        <v>99597</v>
      </c>
      <c r="C4435">
        <v>408640</v>
      </c>
      <c r="D4435" t="b">
        <v>1</v>
      </c>
      <c r="E4435">
        <v>99597</v>
      </c>
      <c r="F4435" t="s">
        <v>1744</v>
      </c>
      <c r="G4435">
        <v>0</v>
      </c>
      <c r="H4435">
        <v>208252.083022996</v>
      </c>
    </row>
    <row r="4436" spans="1:8" x14ac:dyDescent="0.25">
      <c r="A4436" t="s">
        <v>1119</v>
      </c>
      <c r="B4436">
        <v>105999</v>
      </c>
      <c r="C4436">
        <v>900950</v>
      </c>
      <c r="D4436" t="b">
        <v>0</v>
      </c>
      <c r="E4436">
        <v>14839</v>
      </c>
      <c r="F4436" t="s">
        <v>1745</v>
      </c>
      <c r="G4436">
        <v>6.0396796196190497E-2</v>
      </c>
      <c r="H4436">
        <v>488789.410071222</v>
      </c>
    </row>
    <row r="4437" spans="1:8" x14ac:dyDescent="0.25">
      <c r="A4437" t="s">
        <v>1119</v>
      </c>
      <c r="B4437">
        <v>99601</v>
      </c>
      <c r="C4437">
        <v>900000</v>
      </c>
      <c r="D4437" t="b">
        <v>0</v>
      </c>
      <c r="E4437">
        <v>99595</v>
      </c>
      <c r="F4437" t="s">
        <v>1746</v>
      </c>
      <c r="G4437" s="1">
        <v>4.0160239355047103E-5</v>
      </c>
      <c r="H4437">
        <v>440360.407038451</v>
      </c>
    </row>
    <row r="4438" spans="1:8" x14ac:dyDescent="0.25">
      <c r="A4438" t="s">
        <v>1119</v>
      </c>
      <c r="F4438" t="s">
        <v>1747</v>
      </c>
    </row>
    <row r="4439" spans="1:8" x14ac:dyDescent="0.25">
      <c r="A4439" t="s">
        <v>1119</v>
      </c>
      <c r="B4439">
        <v>113568</v>
      </c>
      <c r="C4439" t="b">
        <v>0</v>
      </c>
      <c r="D4439">
        <v>900000</v>
      </c>
      <c r="F4439" t="s">
        <v>1752</v>
      </c>
      <c r="G4439">
        <v>0.108090894148587</v>
      </c>
      <c r="H4439">
        <v>510864.84757610603</v>
      </c>
    </row>
    <row r="4440" spans="1:8" x14ac:dyDescent="0.25">
      <c r="A4440" t="s">
        <v>1119</v>
      </c>
      <c r="B4440">
        <v>101292.33333333299</v>
      </c>
      <c r="C4440" t="b">
        <v>0</v>
      </c>
      <c r="D4440">
        <v>900000</v>
      </c>
      <c r="F4440" t="s">
        <v>1753</v>
      </c>
      <c r="G4440">
        <v>0</v>
      </c>
      <c r="H4440">
        <v>663924.07823394705</v>
      </c>
    </row>
    <row r="4441" spans="1:8" x14ac:dyDescent="0.25">
      <c r="A4441" t="s">
        <v>1119</v>
      </c>
      <c r="B4441">
        <v>106543.66666666701</v>
      </c>
      <c r="C4441" t="b">
        <v>0</v>
      </c>
      <c r="D4441">
        <v>900000</v>
      </c>
      <c r="F4441" t="s">
        <v>1754</v>
      </c>
      <c r="G4441">
        <v>4.9288085323388603E-2</v>
      </c>
      <c r="H4441">
        <v>537443.74156958796</v>
      </c>
    </row>
    <row r="4442" spans="1:8" x14ac:dyDescent="0.25">
      <c r="A4442" t="s">
        <v>514</v>
      </c>
      <c r="B4442">
        <v>278232</v>
      </c>
      <c r="C4442">
        <v>900000</v>
      </c>
      <c r="D4442" t="b">
        <v>0</v>
      </c>
      <c r="E4442">
        <v>0</v>
      </c>
      <c r="F4442" t="s">
        <v>9</v>
      </c>
      <c r="G4442">
        <v>0.63951306823082898</v>
      </c>
      <c r="H4442">
        <v>628199.27699636901</v>
      </c>
    </row>
    <row r="4443" spans="1:8" x14ac:dyDescent="0.25">
      <c r="A4443" t="s">
        <v>514</v>
      </c>
      <c r="B4443">
        <v>100299</v>
      </c>
      <c r="C4443">
        <v>900000</v>
      </c>
      <c r="D4443" t="b">
        <v>0</v>
      </c>
      <c r="E4443">
        <v>100296</v>
      </c>
      <c r="F4443" t="s">
        <v>1744</v>
      </c>
      <c r="G4443">
        <v>0</v>
      </c>
      <c r="H4443">
        <v>379205.99713140598</v>
      </c>
    </row>
    <row r="4444" spans="1:8" x14ac:dyDescent="0.25">
      <c r="A4444" t="s">
        <v>514</v>
      </c>
      <c r="B4444">
        <v>106262</v>
      </c>
      <c r="C4444">
        <v>900000</v>
      </c>
      <c r="D4444" t="b">
        <v>0</v>
      </c>
      <c r="E4444">
        <v>14761</v>
      </c>
      <c r="F4444" t="s">
        <v>1745</v>
      </c>
      <c r="G4444">
        <v>5.6116015132408603E-2</v>
      </c>
      <c r="H4444">
        <v>404188.69616521097</v>
      </c>
    </row>
    <row r="4445" spans="1:8" x14ac:dyDescent="0.25">
      <c r="A4445" t="s">
        <v>514</v>
      </c>
      <c r="B4445">
        <v>100303</v>
      </c>
      <c r="C4445">
        <v>900000</v>
      </c>
      <c r="D4445" t="b">
        <v>0</v>
      </c>
      <c r="E4445">
        <v>100295</v>
      </c>
      <c r="F4445" t="s">
        <v>1746</v>
      </c>
      <c r="G4445" s="1">
        <v>3.9879166126688397E-5</v>
      </c>
      <c r="H4445">
        <v>376736.32958831399</v>
      </c>
    </row>
    <row r="4446" spans="1:8" x14ac:dyDescent="0.25">
      <c r="A4446" t="s">
        <v>514</v>
      </c>
      <c r="F4446" t="s">
        <v>1747</v>
      </c>
    </row>
    <row r="4447" spans="1:8" x14ac:dyDescent="0.25">
      <c r="A4447" t="s">
        <v>514</v>
      </c>
      <c r="B4447">
        <v>114919.66666666701</v>
      </c>
      <c r="C4447" t="b">
        <v>0</v>
      </c>
      <c r="D4447">
        <v>900000</v>
      </c>
      <c r="F4447" t="s">
        <v>1752</v>
      </c>
      <c r="G4447">
        <v>0.113818638527203</v>
      </c>
      <c r="H4447">
        <v>509171.74380171299</v>
      </c>
    </row>
    <row r="4448" spans="1:8" x14ac:dyDescent="0.25">
      <c r="A4448" t="s">
        <v>514</v>
      </c>
      <c r="B4448">
        <v>101839.66666666701</v>
      </c>
      <c r="C4448" t="b">
        <v>0</v>
      </c>
      <c r="D4448">
        <v>900000</v>
      </c>
      <c r="F4448" t="s">
        <v>1753</v>
      </c>
      <c r="G4448">
        <v>0</v>
      </c>
      <c r="H4448">
        <v>662136.39862706303</v>
      </c>
    </row>
    <row r="4449" spans="1:8" x14ac:dyDescent="0.25">
      <c r="A4449" t="s">
        <v>514</v>
      </c>
      <c r="B4449">
        <v>108211.33333333299</v>
      </c>
      <c r="C4449" t="b">
        <v>0</v>
      </c>
      <c r="D4449">
        <v>900000</v>
      </c>
      <c r="F4449" t="s">
        <v>1754</v>
      </c>
      <c r="G4449">
        <v>5.8881694462070998E-2</v>
      </c>
      <c r="H4449">
        <v>525532.54764411296</v>
      </c>
    </row>
    <row r="4450" spans="1:8" x14ac:dyDescent="0.25">
      <c r="A4450" t="s">
        <v>1715</v>
      </c>
      <c r="F4450" t="s">
        <v>9</v>
      </c>
    </row>
    <row r="4451" spans="1:8" x14ac:dyDescent="0.25">
      <c r="A4451" t="s">
        <v>1715</v>
      </c>
      <c r="B4451">
        <v>100045</v>
      </c>
      <c r="C4451">
        <v>900000</v>
      </c>
      <c r="D4451" t="b">
        <v>0</v>
      </c>
      <c r="E4451">
        <v>100036</v>
      </c>
      <c r="F4451" t="s">
        <v>1744</v>
      </c>
      <c r="G4451">
        <v>0</v>
      </c>
      <c r="H4451">
        <v>393796.86630784802</v>
      </c>
    </row>
    <row r="4452" spans="1:8" x14ac:dyDescent="0.25">
      <c r="A4452" t="s">
        <v>1715</v>
      </c>
      <c r="B4452">
        <v>106004</v>
      </c>
      <c r="C4452">
        <v>901050</v>
      </c>
      <c r="D4452" t="b">
        <v>0</v>
      </c>
      <c r="E4452">
        <v>14825</v>
      </c>
      <c r="F4452" t="s">
        <v>1745</v>
      </c>
      <c r="G4452">
        <v>5.6214859816610702E-2</v>
      </c>
      <c r="H4452">
        <v>433694.57132837898</v>
      </c>
    </row>
    <row r="4453" spans="1:8" x14ac:dyDescent="0.25">
      <c r="A4453" t="s">
        <v>1715</v>
      </c>
      <c r="B4453">
        <v>100059</v>
      </c>
      <c r="C4453">
        <v>900000</v>
      </c>
      <c r="D4453" t="b">
        <v>0</v>
      </c>
      <c r="E4453">
        <v>100035</v>
      </c>
      <c r="F4453" t="s">
        <v>1746</v>
      </c>
      <c r="G4453">
        <v>1.3991744870522899E-4</v>
      </c>
      <c r="H4453">
        <v>390397.30543993402</v>
      </c>
    </row>
    <row r="4454" spans="1:8" x14ac:dyDescent="0.25">
      <c r="A4454" t="s">
        <v>1715</v>
      </c>
      <c r="F4454" t="s">
        <v>1747</v>
      </c>
    </row>
    <row r="4455" spans="1:8" x14ac:dyDescent="0.25">
      <c r="A4455" t="s">
        <v>1715</v>
      </c>
      <c r="B4455">
        <v>114684.66666666701</v>
      </c>
      <c r="C4455" t="b">
        <v>0</v>
      </c>
      <c r="D4455">
        <v>900000</v>
      </c>
      <c r="F4455" t="s">
        <v>1752</v>
      </c>
      <c r="G4455">
        <v>0.11274974277293701</v>
      </c>
      <c r="H4455">
        <v>508523.83682864701</v>
      </c>
    </row>
    <row r="4456" spans="1:8" x14ac:dyDescent="0.25">
      <c r="A4456" t="s">
        <v>1715</v>
      </c>
      <c r="B4456">
        <v>101754</v>
      </c>
      <c r="C4456" t="b">
        <v>0</v>
      </c>
      <c r="D4456">
        <v>900000</v>
      </c>
      <c r="F4456" t="s">
        <v>1753</v>
      </c>
      <c r="G4456">
        <v>0</v>
      </c>
      <c r="H4456">
        <v>662843.45522760705</v>
      </c>
    </row>
    <row r="4457" spans="1:8" x14ac:dyDescent="0.25">
      <c r="A4457" t="s">
        <v>1715</v>
      </c>
      <c r="B4457">
        <v>107687.33333333299</v>
      </c>
      <c r="C4457" t="b">
        <v>0</v>
      </c>
      <c r="D4457">
        <v>900000</v>
      </c>
      <c r="F4457" t="s">
        <v>1754</v>
      </c>
      <c r="G4457">
        <v>5.5097783088075898E-2</v>
      </c>
      <c r="H4457">
        <v>539785.94357839006</v>
      </c>
    </row>
    <row r="4458" spans="1:8" x14ac:dyDescent="0.25">
      <c r="A4458" t="s">
        <v>195</v>
      </c>
      <c r="B4458">
        <v>281954</v>
      </c>
      <c r="C4458">
        <v>900000</v>
      </c>
      <c r="D4458" t="b">
        <v>0</v>
      </c>
      <c r="E4458">
        <v>0</v>
      </c>
      <c r="F4458" t="s">
        <v>9</v>
      </c>
      <c r="G4458">
        <v>0.64383906594692797</v>
      </c>
      <c r="H4458">
        <v>602970.23695280903</v>
      </c>
    </row>
    <row r="4459" spans="1:8" x14ac:dyDescent="0.25">
      <c r="A4459" t="s">
        <v>195</v>
      </c>
      <c r="B4459">
        <v>100421</v>
      </c>
      <c r="C4459">
        <v>900000</v>
      </c>
      <c r="D4459" t="b">
        <v>0</v>
      </c>
      <c r="E4459">
        <v>100418</v>
      </c>
      <c r="F4459" t="s">
        <v>1744</v>
      </c>
      <c r="G4459">
        <v>0</v>
      </c>
      <c r="H4459">
        <v>368257.44959894498</v>
      </c>
    </row>
    <row r="4460" spans="1:8" x14ac:dyDescent="0.25">
      <c r="A4460" t="s">
        <v>195</v>
      </c>
      <c r="B4460">
        <v>105922</v>
      </c>
      <c r="C4460">
        <v>901290</v>
      </c>
      <c r="D4460" t="b">
        <v>0</v>
      </c>
      <c r="E4460">
        <v>14928</v>
      </c>
      <c r="F4460" t="s">
        <v>1745</v>
      </c>
      <c r="G4460">
        <v>5.1934442325484803E-2</v>
      </c>
      <c r="H4460">
        <v>385477.495626599</v>
      </c>
    </row>
    <row r="4461" spans="1:8" x14ac:dyDescent="0.25">
      <c r="A4461" t="s">
        <v>195</v>
      </c>
      <c r="B4461">
        <v>100455</v>
      </c>
      <c r="C4461">
        <v>900000</v>
      </c>
      <c r="D4461" t="b">
        <v>0</v>
      </c>
      <c r="E4461">
        <v>100417</v>
      </c>
      <c r="F4461" t="s">
        <v>1746</v>
      </c>
      <c r="G4461">
        <v>3.3846000696824402E-4</v>
      </c>
      <c r="H4461">
        <v>365503.39012363501</v>
      </c>
    </row>
    <row r="4462" spans="1:8" x14ac:dyDescent="0.25">
      <c r="A4462" t="s">
        <v>195</v>
      </c>
      <c r="F4462" t="s">
        <v>1747</v>
      </c>
    </row>
    <row r="4463" spans="1:8" x14ac:dyDescent="0.25">
      <c r="A4463" t="s">
        <v>195</v>
      </c>
      <c r="B4463">
        <v>114978</v>
      </c>
      <c r="C4463" t="b">
        <v>0</v>
      </c>
      <c r="D4463">
        <v>900000</v>
      </c>
      <c r="F4463" t="s">
        <v>1752</v>
      </c>
      <c r="G4463">
        <v>0.109455721964202</v>
      </c>
      <c r="H4463">
        <v>532588.01070792298</v>
      </c>
    </row>
    <row r="4464" spans="1:8" x14ac:dyDescent="0.25">
      <c r="A4464" t="s">
        <v>195</v>
      </c>
      <c r="B4464">
        <v>102393</v>
      </c>
      <c r="C4464" t="b">
        <v>0</v>
      </c>
      <c r="D4464">
        <v>900000</v>
      </c>
      <c r="F4464" t="s">
        <v>1753</v>
      </c>
      <c r="G4464">
        <v>0</v>
      </c>
      <c r="H4464">
        <v>696822.54452821997</v>
      </c>
    </row>
    <row r="4465" spans="1:8" x14ac:dyDescent="0.25">
      <c r="A4465" t="s">
        <v>195</v>
      </c>
      <c r="B4465">
        <v>108207.66666666701</v>
      </c>
      <c r="C4465" t="b">
        <v>0</v>
      </c>
      <c r="D4465">
        <v>900000</v>
      </c>
      <c r="F4465" t="s">
        <v>1754</v>
      </c>
      <c r="G4465">
        <v>5.37361801227886E-2</v>
      </c>
      <c r="H4465">
        <v>560606.65170129202</v>
      </c>
    </row>
    <row r="4466" spans="1:8" x14ac:dyDescent="0.25">
      <c r="A4466" t="s">
        <v>1369</v>
      </c>
      <c r="B4466">
        <v>294305</v>
      </c>
      <c r="C4466">
        <v>900000</v>
      </c>
      <c r="D4466" t="b">
        <v>0</v>
      </c>
      <c r="E4466">
        <v>0</v>
      </c>
      <c r="F4466" t="s">
        <v>9</v>
      </c>
      <c r="G4466">
        <v>0.65766126977115602</v>
      </c>
      <c r="H4466">
        <v>809857.32626764604</v>
      </c>
    </row>
    <row r="4467" spans="1:8" x14ac:dyDescent="0.25">
      <c r="A4467" t="s">
        <v>1369</v>
      </c>
      <c r="B4467">
        <v>100752</v>
      </c>
      <c r="C4467">
        <v>363650</v>
      </c>
      <c r="D4467" t="b">
        <v>1</v>
      </c>
      <c r="E4467">
        <v>100752</v>
      </c>
      <c r="F4467" t="s">
        <v>1744</v>
      </c>
      <c r="G4467">
        <v>0</v>
      </c>
      <c r="H4467">
        <v>182186.393627688</v>
      </c>
    </row>
    <row r="4468" spans="1:8" x14ac:dyDescent="0.25">
      <c r="A4468" t="s">
        <v>1369</v>
      </c>
      <c r="B4468">
        <v>106836</v>
      </c>
      <c r="C4468">
        <v>901480</v>
      </c>
      <c r="D4468" t="b">
        <v>0</v>
      </c>
      <c r="E4468">
        <v>15307</v>
      </c>
      <c r="F4468" t="s">
        <v>1745</v>
      </c>
      <c r="G4468">
        <v>5.6947096484331203E-2</v>
      </c>
      <c r="H4468">
        <v>461570.13775891601</v>
      </c>
    </row>
    <row r="4469" spans="1:8" x14ac:dyDescent="0.25">
      <c r="A4469" t="s">
        <v>1369</v>
      </c>
      <c r="B4469">
        <v>100752</v>
      </c>
      <c r="C4469">
        <v>492090</v>
      </c>
      <c r="D4469" t="b">
        <v>1</v>
      </c>
      <c r="E4469">
        <v>100752</v>
      </c>
      <c r="F4469" t="s">
        <v>1746</v>
      </c>
      <c r="G4469">
        <v>0</v>
      </c>
      <c r="H4469">
        <v>238575.298451999</v>
      </c>
    </row>
    <row r="4470" spans="1:8" x14ac:dyDescent="0.25">
      <c r="A4470" t="s">
        <v>1369</v>
      </c>
      <c r="F4470" t="s">
        <v>1747</v>
      </c>
    </row>
    <row r="4471" spans="1:8" x14ac:dyDescent="0.25">
      <c r="A4471" t="s">
        <v>1369</v>
      </c>
      <c r="B4471">
        <v>115348.66666666701</v>
      </c>
      <c r="C4471" t="b">
        <v>0</v>
      </c>
      <c r="D4471">
        <v>900000</v>
      </c>
      <c r="F4471" t="s">
        <v>1752</v>
      </c>
      <c r="G4471">
        <v>0.11283470983626499</v>
      </c>
      <c r="H4471">
        <v>502033.751609253</v>
      </c>
    </row>
    <row r="4472" spans="1:8" x14ac:dyDescent="0.25">
      <c r="A4472" t="s">
        <v>1369</v>
      </c>
      <c r="B4472">
        <v>102333.33333333299</v>
      </c>
      <c r="C4472" t="b">
        <v>0</v>
      </c>
      <c r="D4472">
        <v>900000</v>
      </c>
      <c r="F4472" t="s">
        <v>1753</v>
      </c>
      <c r="G4472">
        <v>0</v>
      </c>
      <c r="H4472">
        <v>648406.40147196304</v>
      </c>
    </row>
    <row r="4473" spans="1:8" x14ac:dyDescent="0.25">
      <c r="A4473" t="s">
        <v>1369</v>
      </c>
      <c r="B4473">
        <v>108890</v>
      </c>
      <c r="C4473" t="b">
        <v>0</v>
      </c>
      <c r="D4473">
        <v>900000</v>
      </c>
      <c r="F4473" t="s">
        <v>1754</v>
      </c>
      <c r="G4473">
        <v>6.0213671289068502E-2</v>
      </c>
      <c r="H4473">
        <v>522325.92108453601</v>
      </c>
    </row>
    <row r="4474" spans="1:8" x14ac:dyDescent="0.25">
      <c r="A4474" t="s">
        <v>747</v>
      </c>
      <c r="B4474">
        <v>289318</v>
      </c>
      <c r="C4474">
        <v>900000</v>
      </c>
      <c r="D4474" t="b">
        <v>0</v>
      </c>
      <c r="E4474">
        <v>0</v>
      </c>
      <c r="F4474" t="s">
        <v>9</v>
      </c>
      <c r="G4474">
        <v>0.65307723681208896</v>
      </c>
      <c r="H4474">
        <v>604167.49307216005</v>
      </c>
    </row>
    <row r="4475" spans="1:8" x14ac:dyDescent="0.25">
      <c r="A4475" t="s">
        <v>747</v>
      </c>
      <c r="B4475">
        <v>100371</v>
      </c>
      <c r="C4475">
        <v>900000</v>
      </c>
      <c r="D4475" t="b">
        <v>0</v>
      </c>
      <c r="E4475">
        <v>100368</v>
      </c>
      <c r="F4475" t="s">
        <v>1744</v>
      </c>
      <c r="G4475">
        <v>0</v>
      </c>
      <c r="H4475">
        <v>365391.50974714302</v>
      </c>
    </row>
    <row r="4476" spans="1:8" x14ac:dyDescent="0.25">
      <c r="A4476" t="s">
        <v>747</v>
      </c>
      <c r="B4476">
        <v>106552</v>
      </c>
      <c r="C4476">
        <v>901400</v>
      </c>
      <c r="D4476" t="b">
        <v>0</v>
      </c>
      <c r="E4476">
        <v>15045</v>
      </c>
      <c r="F4476" t="s">
        <v>1745</v>
      </c>
      <c r="G4476">
        <v>5.8009234927547101E-2</v>
      </c>
      <c r="H4476">
        <v>389180.28739288799</v>
      </c>
    </row>
    <row r="4477" spans="1:8" x14ac:dyDescent="0.25">
      <c r="A4477" t="s">
        <v>747</v>
      </c>
      <c r="B4477">
        <v>100404</v>
      </c>
      <c r="C4477">
        <v>901110</v>
      </c>
      <c r="D4477" t="b">
        <v>0</v>
      </c>
      <c r="E4477">
        <v>100368</v>
      </c>
      <c r="F4477" t="s">
        <v>1746</v>
      </c>
      <c r="G4477">
        <v>3.28672164455646E-4</v>
      </c>
      <c r="H4477">
        <v>363123.55302018602</v>
      </c>
    </row>
    <row r="4478" spans="1:8" x14ac:dyDescent="0.25">
      <c r="A4478" t="s">
        <v>747</v>
      </c>
      <c r="F4478" t="s">
        <v>1747</v>
      </c>
    </row>
    <row r="4479" spans="1:8" x14ac:dyDescent="0.25">
      <c r="A4479" t="s">
        <v>747</v>
      </c>
      <c r="B4479">
        <v>114944.33333333299</v>
      </c>
      <c r="C4479" t="b">
        <v>0</v>
      </c>
      <c r="D4479">
        <v>900000</v>
      </c>
      <c r="F4479" t="s">
        <v>1752</v>
      </c>
      <c r="G4479">
        <v>0.108594595064857</v>
      </c>
      <c r="H4479">
        <v>503164.002681988</v>
      </c>
    </row>
    <row r="4480" spans="1:8" x14ac:dyDescent="0.25">
      <c r="A4480" t="s">
        <v>747</v>
      </c>
      <c r="B4480">
        <v>102462</v>
      </c>
      <c r="C4480" t="b">
        <v>0</v>
      </c>
      <c r="D4480">
        <v>900000</v>
      </c>
      <c r="F4480" t="s">
        <v>1753</v>
      </c>
      <c r="G4480">
        <v>0</v>
      </c>
      <c r="H4480">
        <v>655653.46094724198</v>
      </c>
    </row>
    <row r="4481" spans="1:8" x14ac:dyDescent="0.25">
      <c r="A4481" t="s">
        <v>747</v>
      </c>
      <c r="B4481">
        <v>109129.66666666701</v>
      </c>
      <c r="C4481" t="b">
        <v>0</v>
      </c>
      <c r="D4481">
        <v>900000</v>
      </c>
      <c r="F4481" t="s">
        <v>1754</v>
      </c>
      <c r="G4481">
        <v>6.1098570813313803E-2</v>
      </c>
      <c r="H4481">
        <v>527931.80225308496</v>
      </c>
    </row>
    <row r="4482" spans="1:8" x14ac:dyDescent="0.25">
      <c r="A4482" t="s">
        <v>721</v>
      </c>
      <c r="F4482" t="s">
        <v>9</v>
      </c>
    </row>
    <row r="4483" spans="1:8" x14ac:dyDescent="0.25">
      <c r="A4483" t="s">
        <v>721</v>
      </c>
      <c r="B4483">
        <v>177401</v>
      </c>
      <c r="C4483">
        <v>900000</v>
      </c>
      <c r="D4483" t="b">
        <v>0</v>
      </c>
      <c r="E4483">
        <v>177190</v>
      </c>
      <c r="F4483" t="s">
        <v>1744</v>
      </c>
      <c r="G4483">
        <v>7.7226171216626704E-4</v>
      </c>
      <c r="H4483">
        <v>398285.94494335999</v>
      </c>
    </row>
    <row r="4484" spans="1:8" x14ac:dyDescent="0.25">
      <c r="A4484" t="s">
        <v>721</v>
      </c>
      <c r="B4484">
        <v>221272</v>
      </c>
      <c r="C4484">
        <v>902490</v>
      </c>
      <c r="D4484" t="b">
        <v>0</v>
      </c>
      <c r="E4484">
        <v>24097</v>
      </c>
      <c r="F4484" t="s">
        <v>1745</v>
      </c>
      <c r="G4484">
        <v>0.19888643841064399</v>
      </c>
      <c r="H4484">
        <v>463546.907070179</v>
      </c>
    </row>
    <row r="4485" spans="1:8" x14ac:dyDescent="0.25">
      <c r="A4485" t="s">
        <v>721</v>
      </c>
      <c r="B4485">
        <v>177264</v>
      </c>
      <c r="C4485">
        <v>900000</v>
      </c>
      <c r="D4485" t="b">
        <v>0</v>
      </c>
      <c r="E4485">
        <v>177190</v>
      </c>
      <c r="F4485" t="s">
        <v>1746</v>
      </c>
      <c r="G4485">
        <v>0</v>
      </c>
      <c r="H4485">
        <v>370140.46132550202</v>
      </c>
    </row>
    <row r="4486" spans="1:8" x14ac:dyDescent="0.25">
      <c r="A4486" t="s">
        <v>721</v>
      </c>
      <c r="F4486" t="s">
        <v>1747</v>
      </c>
    </row>
    <row r="4487" spans="1:8" x14ac:dyDescent="0.25">
      <c r="A4487" t="s">
        <v>721</v>
      </c>
      <c r="B4487">
        <v>204520</v>
      </c>
      <c r="C4487" t="b">
        <v>0</v>
      </c>
      <c r="D4487">
        <v>900000</v>
      </c>
      <c r="F4487" t="s">
        <v>1752</v>
      </c>
      <c r="G4487">
        <v>0.112373687984875</v>
      </c>
      <c r="H4487">
        <v>512045.206938855</v>
      </c>
    </row>
    <row r="4488" spans="1:8" x14ac:dyDescent="0.25">
      <c r="A4488" t="s">
        <v>721</v>
      </c>
      <c r="B4488">
        <v>181537.33333333299</v>
      </c>
      <c r="C4488" t="b">
        <v>0</v>
      </c>
      <c r="D4488">
        <v>900000</v>
      </c>
      <c r="F4488" t="s">
        <v>1753</v>
      </c>
      <c r="G4488">
        <v>0</v>
      </c>
      <c r="H4488">
        <v>683351.62548670499</v>
      </c>
    </row>
    <row r="4489" spans="1:8" x14ac:dyDescent="0.25">
      <c r="A4489" t="s">
        <v>721</v>
      </c>
      <c r="B4489">
        <v>282420</v>
      </c>
      <c r="C4489" t="b">
        <v>0</v>
      </c>
      <c r="D4489">
        <v>900000</v>
      </c>
      <c r="F4489" t="s">
        <v>1754</v>
      </c>
      <c r="G4489">
        <v>0.35720794089181601</v>
      </c>
      <c r="H4489">
        <v>669919.33025151701</v>
      </c>
    </row>
    <row r="4490" spans="1:8" x14ac:dyDescent="0.25">
      <c r="A4490" t="s">
        <v>746</v>
      </c>
      <c r="F4490" t="s">
        <v>9</v>
      </c>
    </row>
    <row r="4491" spans="1:8" x14ac:dyDescent="0.25">
      <c r="A4491" t="s">
        <v>746</v>
      </c>
      <c r="B4491">
        <v>177442</v>
      </c>
      <c r="C4491">
        <v>902640</v>
      </c>
      <c r="D4491" t="b">
        <v>0</v>
      </c>
      <c r="E4491">
        <v>177326</v>
      </c>
      <c r="F4491" t="s">
        <v>1744</v>
      </c>
      <c r="G4491">
        <v>2.25425772928611E-4</v>
      </c>
      <c r="H4491">
        <v>397995.15313310199</v>
      </c>
    </row>
    <row r="4492" spans="1:8" x14ac:dyDescent="0.25">
      <c r="A4492" t="s">
        <v>746</v>
      </c>
      <c r="B4492">
        <v>228432</v>
      </c>
      <c r="C4492">
        <v>902510</v>
      </c>
      <c r="D4492" t="b">
        <v>0</v>
      </c>
      <c r="E4492">
        <v>24178</v>
      </c>
      <c r="F4492" t="s">
        <v>1745</v>
      </c>
      <c r="G4492">
        <v>0.22339251943685601</v>
      </c>
      <c r="H4492">
        <v>485731.15766290698</v>
      </c>
    </row>
    <row r="4493" spans="1:8" x14ac:dyDescent="0.25">
      <c r="A4493" t="s">
        <v>746</v>
      </c>
      <c r="B4493">
        <v>177402</v>
      </c>
      <c r="C4493">
        <v>900000</v>
      </c>
      <c r="D4493" t="b">
        <v>0</v>
      </c>
      <c r="E4493">
        <v>177320</v>
      </c>
      <c r="F4493" t="s">
        <v>1746</v>
      </c>
      <c r="G4493">
        <v>0</v>
      </c>
      <c r="H4493">
        <v>376881.17788698</v>
      </c>
    </row>
    <row r="4494" spans="1:8" x14ac:dyDescent="0.25">
      <c r="A4494" t="s">
        <v>746</v>
      </c>
      <c r="F4494" t="s">
        <v>1747</v>
      </c>
    </row>
    <row r="4495" spans="1:8" x14ac:dyDescent="0.25">
      <c r="A4495" t="s">
        <v>746</v>
      </c>
      <c r="B4495">
        <v>204732.33333333299</v>
      </c>
      <c r="C4495" t="b">
        <v>0</v>
      </c>
      <c r="D4495">
        <v>900000</v>
      </c>
      <c r="F4495" t="s">
        <v>1752</v>
      </c>
      <c r="G4495">
        <v>0.116500080593035</v>
      </c>
      <c r="H4495">
        <v>517398.72748963401</v>
      </c>
    </row>
    <row r="4496" spans="1:8" x14ac:dyDescent="0.25">
      <c r="A4496" t="s">
        <v>746</v>
      </c>
      <c r="B4496">
        <v>180881</v>
      </c>
      <c r="C4496" t="b">
        <v>0</v>
      </c>
      <c r="D4496">
        <v>900000</v>
      </c>
      <c r="F4496" t="s">
        <v>1753</v>
      </c>
      <c r="G4496">
        <v>0</v>
      </c>
      <c r="H4496">
        <v>675131.81806166598</v>
      </c>
    </row>
    <row r="4497" spans="1:8" x14ac:dyDescent="0.25">
      <c r="A4497" t="s">
        <v>746</v>
      </c>
      <c r="B4497">
        <v>277544</v>
      </c>
      <c r="C4497" t="b">
        <v>0</v>
      </c>
      <c r="D4497">
        <v>900000</v>
      </c>
      <c r="F4497" t="s">
        <v>1754</v>
      </c>
      <c r="G4497">
        <v>0.34827991237425399</v>
      </c>
      <c r="H4497">
        <v>655702.85151995998</v>
      </c>
    </row>
    <row r="4498" spans="1:8" x14ac:dyDescent="0.25">
      <c r="A4498" t="s">
        <v>1375</v>
      </c>
      <c r="F4498" t="s">
        <v>9</v>
      </c>
    </row>
    <row r="4499" spans="1:8" x14ac:dyDescent="0.25">
      <c r="A4499" t="s">
        <v>1375</v>
      </c>
      <c r="B4499">
        <v>177167</v>
      </c>
      <c r="C4499">
        <v>900000</v>
      </c>
      <c r="D4499" t="b">
        <v>0</v>
      </c>
      <c r="E4499">
        <v>177149</v>
      </c>
      <c r="F4499" t="s">
        <v>1744</v>
      </c>
      <c r="G4499">
        <v>0</v>
      </c>
      <c r="H4499">
        <v>499205.56589726702</v>
      </c>
    </row>
    <row r="4500" spans="1:8" x14ac:dyDescent="0.25">
      <c r="A4500" t="s">
        <v>1375</v>
      </c>
      <c r="B4500">
        <v>358438</v>
      </c>
      <c r="C4500">
        <v>902510</v>
      </c>
      <c r="D4500" t="b">
        <v>0</v>
      </c>
      <c r="E4500">
        <v>24012</v>
      </c>
      <c r="F4500" t="s">
        <v>1745</v>
      </c>
      <c r="G4500">
        <v>0.505724839442247</v>
      </c>
      <c r="H4500">
        <v>786451.19550179003</v>
      </c>
    </row>
    <row r="4501" spans="1:8" x14ac:dyDescent="0.25">
      <c r="A4501" t="s">
        <v>1375</v>
      </c>
      <c r="B4501">
        <v>177220</v>
      </c>
      <c r="C4501">
        <v>900000</v>
      </c>
      <c r="D4501" t="b">
        <v>0</v>
      </c>
      <c r="E4501">
        <v>177143</v>
      </c>
      <c r="F4501" t="s">
        <v>1746</v>
      </c>
      <c r="G4501">
        <v>2.9906331113871399E-4</v>
      </c>
      <c r="H4501">
        <v>476317.29173184599</v>
      </c>
    </row>
    <row r="4502" spans="1:8" x14ac:dyDescent="0.25">
      <c r="A4502" t="s">
        <v>1375</v>
      </c>
      <c r="F4502" t="s">
        <v>1747</v>
      </c>
    </row>
    <row r="4503" spans="1:8" x14ac:dyDescent="0.25">
      <c r="A4503" t="s">
        <v>1375</v>
      </c>
      <c r="B4503">
        <v>204907</v>
      </c>
      <c r="C4503" t="b">
        <v>0</v>
      </c>
      <c r="D4503">
        <v>900000</v>
      </c>
      <c r="F4503" t="s">
        <v>1752</v>
      </c>
      <c r="G4503">
        <v>0.120205751877681</v>
      </c>
      <c r="H4503">
        <v>522942.66355557198</v>
      </c>
    </row>
    <row r="4504" spans="1:8" x14ac:dyDescent="0.25">
      <c r="A4504" t="s">
        <v>1375</v>
      </c>
      <c r="B4504">
        <v>180276</v>
      </c>
      <c r="C4504" t="b">
        <v>0</v>
      </c>
      <c r="D4504">
        <v>900000</v>
      </c>
      <c r="F4504" t="s">
        <v>1753</v>
      </c>
      <c r="G4504">
        <v>0</v>
      </c>
      <c r="H4504">
        <v>682254.75644703303</v>
      </c>
    </row>
    <row r="4505" spans="1:8" x14ac:dyDescent="0.25">
      <c r="A4505" t="s">
        <v>1375</v>
      </c>
      <c r="B4505">
        <v>284111</v>
      </c>
      <c r="C4505" t="b">
        <v>0</v>
      </c>
      <c r="D4505">
        <v>900000</v>
      </c>
      <c r="F4505" t="s">
        <v>1754</v>
      </c>
      <c r="G4505">
        <v>0.36547335372442502</v>
      </c>
      <c r="H4505">
        <v>674904.40128699504</v>
      </c>
    </row>
    <row r="4506" spans="1:8" x14ac:dyDescent="0.25">
      <c r="A4506" t="s">
        <v>706</v>
      </c>
      <c r="F4506" t="s">
        <v>9</v>
      </c>
    </row>
    <row r="4507" spans="1:8" x14ac:dyDescent="0.25">
      <c r="A4507" t="s">
        <v>706</v>
      </c>
      <c r="B4507">
        <v>176934</v>
      </c>
      <c r="C4507">
        <v>900000</v>
      </c>
      <c r="D4507" t="b">
        <v>0</v>
      </c>
      <c r="E4507">
        <v>176779</v>
      </c>
      <c r="F4507" t="s">
        <v>1744</v>
      </c>
      <c r="G4507">
        <v>4.9736059773697295E-4</v>
      </c>
      <c r="H4507">
        <v>394634.21938769799</v>
      </c>
    </row>
    <row r="4508" spans="1:8" x14ac:dyDescent="0.25">
      <c r="A4508" t="s">
        <v>706</v>
      </c>
      <c r="B4508">
        <v>202606</v>
      </c>
      <c r="C4508">
        <v>902800</v>
      </c>
      <c r="D4508" t="b">
        <v>0</v>
      </c>
      <c r="E4508">
        <v>23976</v>
      </c>
      <c r="F4508" t="s">
        <v>1745</v>
      </c>
      <c r="G4508">
        <v>0.127143322507724</v>
      </c>
      <c r="H4508">
        <v>450333.55595514597</v>
      </c>
    </row>
    <row r="4509" spans="1:8" x14ac:dyDescent="0.25">
      <c r="A4509" t="s">
        <v>706</v>
      </c>
      <c r="B4509">
        <v>176846</v>
      </c>
      <c r="C4509">
        <v>900000</v>
      </c>
      <c r="D4509" t="b">
        <v>0</v>
      </c>
      <c r="E4509">
        <v>176779</v>
      </c>
      <c r="F4509" t="s">
        <v>1746</v>
      </c>
      <c r="G4509">
        <v>0</v>
      </c>
      <c r="H4509">
        <v>372255.375957813</v>
      </c>
    </row>
    <row r="4510" spans="1:8" x14ac:dyDescent="0.25">
      <c r="A4510" t="s">
        <v>706</v>
      </c>
      <c r="F4510" t="s">
        <v>1747</v>
      </c>
    </row>
    <row r="4511" spans="1:8" x14ac:dyDescent="0.25">
      <c r="A4511" t="s">
        <v>706</v>
      </c>
      <c r="B4511">
        <v>204208.66666666701</v>
      </c>
      <c r="C4511" t="b">
        <v>0</v>
      </c>
      <c r="D4511">
        <v>900000</v>
      </c>
      <c r="F4511" t="s">
        <v>1752</v>
      </c>
      <c r="G4511">
        <v>0.115824336544645</v>
      </c>
      <c r="H4511">
        <v>515542.57335732703</v>
      </c>
    </row>
    <row r="4512" spans="1:8" x14ac:dyDescent="0.25">
      <c r="A4512" t="s">
        <v>706</v>
      </c>
      <c r="B4512">
        <v>180556.33333333299</v>
      </c>
      <c r="C4512" t="b">
        <v>0</v>
      </c>
      <c r="D4512">
        <v>900000</v>
      </c>
      <c r="F4512" t="s">
        <v>1753</v>
      </c>
      <c r="G4512">
        <v>0</v>
      </c>
      <c r="H4512">
        <v>671338.81175233901</v>
      </c>
    </row>
    <row r="4513" spans="1:8" x14ac:dyDescent="0.25">
      <c r="A4513" t="s">
        <v>706</v>
      </c>
      <c r="B4513">
        <v>279812.66666666698</v>
      </c>
      <c r="C4513" t="b">
        <v>0</v>
      </c>
      <c r="D4513">
        <v>900000</v>
      </c>
      <c r="F4513" t="s">
        <v>1754</v>
      </c>
      <c r="G4513">
        <v>0.35472423216485299</v>
      </c>
      <c r="H4513">
        <v>675117.50517512695</v>
      </c>
    </row>
    <row r="4514" spans="1:8" x14ac:dyDescent="0.25">
      <c r="A4514" t="s">
        <v>533</v>
      </c>
      <c r="F4514" t="s">
        <v>9</v>
      </c>
    </row>
    <row r="4515" spans="1:8" x14ac:dyDescent="0.25">
      <c r="A4515" t="s">
        <v>533</v>
      </c>
      <c r="B4515">
        <v>176764</v>
      </c>
      <c r="C4515">
        <v>900000</v>
      </c>
      <c r="D4515" t="b">
        <v>0</v>
      </c>
      <c r="E4515">
        <v>176551</v>
      </c>
      <c r="F4515" t="s">
        <v>1744</v>
      </c>
      <c r="G4515">
        <v>9.4476250820307904E-4</v>
      </c>
      <c r="H4515">
        <v>443198.830867371</v>
      </c>
    </row>
    <row r="4516" spans="1:8" x14ac:dyDescent="0.25">
      <c r="A4516" t="s">
        <v>533</v>
      </c>
      <c r="B4516">
        <v>207742</v>
      </c>
      <c r="C4516">
        <v>902190</v>
      </c>
      <c r="D4516" t="b">
        <v>0</v>
      </c>
      <c r="E4516">
        <v>24316</v>
      </c>
      <c r="F4516" t="s">
        <v>1745</v>
      </c>
      <c r="G4516">
        <v>0.149921537291448</v>
      </c>
      <c r="H4516">
        <v>540578.88775742694</v>
      </c>
    </row>
    <row r="4517" spans="1:8" x14ac:dyDescent="0.25">
      <c r="A4517" t="s">
        <v>533</v>
      </c>
      <c r="B4517">
        <v>176597</v>
      </c>
      <c r="C4517">
        <v>900000</v>
      </c>
      <c r="D4517" t="b">
        <v>0</v>
      </c>
      <c r="E4517">
        <v>176553</v>
      </c>
      <c r="F4517" t="s">
        <v>1746</v>
      </c>
      <c r="G4517">
        <v>0</v>
      </c>
      <c r="H4517">
        <v>420340.05644649302</v>
      </c>
    </row>
    <row r="4518" spans="1:8" x14ac:dyDescent="0.25">
      <c r="A4518" t="s">
        <v>533</v>
      </c>
      <c r="F4518" t="s">
        <v>1747</v>
      </c>
    </row>
    <row r="4519" spans="1:8" x14ac:dyDescent="0.25">
      <c r="A4519" t="s">
        <v>533</v>
      </c>
      <c r="B4519">
        <v>203940.33333333299</v>
      </c>
      <c r="C4519" t="b">
        <v>0</v>
      </c>
      <c r="D4519">
        <v>900000</v>
      </c>
      <c r="F4519" t="s">
        <v>1752</v>
      </c>
      <c r="G4519">
        <v>0.118827238685825</v>
      </c>
      <c r="H4519">
        <v>504251.37806264102</v>
      </c>
    </row>
    <row r="4520" spans="1:8" x14ac:dyDescent="0.25">
      <c r="A4520" t="s">
        <v>533</v>
      </c>
      <c r="B4520">
        <v>179706.66666666701</v>
      </c>
      <c r="C4520" t="b">
        <v>0</v>
      </c>
      <c r="D4520">
        <v>900000</v>
      </c>
      <c r="F4520" t="s">
        <v>1753</v>
      </c>
      <c r="G4520">
        <v>0</v>
      </c>
      <c r="H4520">
        <v>656798.17777996697</v>
      </c>
    </row>
    <row r="4521" spans="1:8" x14ac:dyDescent="0.25">
      <c r="A4521" t="s">
        <v>533</v>
      </c>
      <c r="B4521">
        <v>280570.33333333302</v>
      </c>
      <c r="C4521" t="b">
        <v>0</v>
      </c>
      <c r="D4521">
        <v>900000</v>
      </c>
      <c r="F4521" t="s">
        <v>1754</v>
      </c>
      <c r="G4521">
        <v>0.35949512362319103</v>
      </c>
      <c r="H4521">
        <v>658116.364361124</v>
      </c>
    </row>
    <row r="4522" spans="1:8" x14ac:dyDescent="0.25">
      <c r="A4522" t="s">
        <v>364</v>
      </c>
      <c r="F4522" t="s">
        <v>9</v>
      </c>
    </row>
    <row r="4523" spans="1:8" x14ac:dyDescent="0.25">
      <c r="A4523" t="s">
        <v>364</v>
      </c>
      <c r="B4523">
        <v>176853</v>
      </c>
      <c r="C4523">
        <v>900000</v>
      </c>
      <c r="D4523" t="b">
        <v>0</v>
      </c>
      <c r="E4523">
        <v>176525</v>
      </c>
      <c r="F4523" t="s">
        <v>1744</v>
      </c>
      <c r="G4523">
        <v>1.4136033881245701E-3</v>
      </c>
      <c r="H4523">
        <v>388198.21436854301</v>
      </c>
    </row>
    <row r="4524" spans="1:8" x14ac:dyDescent="0.25">
      <c r="A4524" t="s">
        <v>364</v>
      </c>
      <c r="B4524">
        <v>229520</v>
      </c>
      <c r="C4524">
        <v>902770</v>
      </c>
      <c r="D4524" t="b">
        <v>0</v>
      </c>
      <c r="E4524">
        <v>24065</v>
      </c>
      <c r="F4524" t="s">
        <v>1745</v>
      </c>
      <c r="G4524">
        <v>0.23055507145346801</v>
      </c>
      <c r="H4524">
        <v>458858.60957342398</v>
      </c>
    </row>
    <row r="4525" spans="1:8" x14ac:dyDescent="0.25">
      <c r="A4525" t="s">
        <v>364</v>
      </c>
      <c r="B4525">
        <v>176603</v>
      </c>
      <c r="C4525">
        <v>900000</v>
      </c>
      <c r="D4525" t="b">
        <v>0</v>
      </c>
      <c r="E4525">
        <v>176520</v>
      </c>
      <c r="F4525" t="s">
        <v>1746</v>
      </c>
      <c r="G4525">
        <v>0</v>
      </c>
      <c r="H4525">
        <v>359848.22266698</v>
      </c>
    </row>
    <row r="4526" spans="1:8" x14ac:dyDescent="0.25">
      <c r="A4526" t="s">
        <v>364</v>
      </c>
      <c r="F4526" t="s">
        <v>1747</v>
      </c>
    </row>
    <row r="4527" spans="1:8" x14ac:dyDescent="0.25">
      <c r="A4527" t="s">
        <v>364</v>
      </c>
      <c r="B4527">
        <v>203811</v>
      </c>
      <c r="C4527" t="b">
        <v>0</v>
      </c>
      <c r="D4527">
        <v>900000</v>
      </c>
      <c r="F4527" t="s">
        <v>1752</v>
      </c>
      <c r="G4527">
        <v>0.118570636521091</v>
      </c>
      <c r="H4527">
        <v>507495.86145010701</v>
      </c>
    </row>
    <row r="4528" spans="1:8" x14ac:dyDescent="0.25">
      <c r="A4528" t="s">
        <v>364</v>
      </c>
      <c r="B4528">
        <v>179645</v>
      </c>
      <c r="C4528" t="b">
        <v>0</v>
      </c>
      <c r="D4528">
        <v>900000</v>
      </c>
      <c r="F4528" t="s">
        <v>1753</v>
      </c>
      <c r="G4528">
        <v>0</v>
      </c>
      <c r="H4528">
        <v>657943.641171464</v>
      </c>
    </row>
    <row r="4529" spans="1:8" x14ac:dyDescent="0.25">
      <c r="A4529" t="s">
        <v>364</v>
      </c>
      <c r="B4529">
        <v>282691.66666666698</v>
      </c>
      <c r="C4529" t="b">
        <v>0</v>
      </c>
      <c r="D4529">
        <v>900000</v>
      </c>
      <c r="F4529" t="s">
        <v>1754</v>
      </c>
      <c r="G4529">
        <v>0.36451964743684201</v>
      </c>
      <c r="H4529">
        <v>661499.23461408704</v>
      </c>
    </row>
    <row r="4530" spans="1:8" x14ac:dyDescent="0.25">
      <c r="A4530" t="s">
        <v>620</v>
      </c>
      <c r="F4530" t="s">
        <v>9</v>
      </c>
    </row>
    <row r="4531" spans="1:8" x14ac:dyDescent="0.25">
      <c r="A4531" t="s">
        <v>620</v>
      </c>
      <c r="B4531">
        <v>177531</v>
      </c>
      <c r="C4531">
        <v>900000</v>
      </c>
      <c r="D4531" t="b">
        <v>0</v>
      </c>
      <c r="E4531">
        <v>177307</v>
      </c>
      <c r="F4531" t="s">
        <v>1744</v>
      </c>
      <c r="G4531">
        <v>9.1251668722647195E-4</v>
      </c>
      <c r="H4531">
        <v>511835.06379705499</v>
      </c>
    </row>
    <row r="4532" spans="1:8" x14ac:dyDescent="0.25">
      <c r="A4532" t="s">
        <v>620</v>
      </c>
      <c r="B4532">
        <v>305891</v>
      </c>
      <c r="C4532">
        <v>902410</v>
      </c>
      <c r="D4532" t="b">
        <v>0</v>
      </c>
      <c r="E4532">
        <v>23916</v>
      </c>
      <c r="F4532" t="s">
        <v>1745</v>
      </c>
      <c r="G4532">
        <v>0.42015619943051602</v>
      </c>
      <c r="H4532">
        <v>768556.999784588</v>
      </c>
    </row>
    <row r="4533" spans="1:8" x14ac:dyDescent="0.25">
      <c r="A4533" t="s">
        <v>620</v>
      </c>
      <c r="B4533">
        <v>177369</v>
      </c>
      <c r="C4533">
        <v>900000</v>
      </c>
      <c r="D4533" t="b">
        <v>0</v>
      </c>
      <c r="E4533">
        <v>177305</v>
      </c>
      <c r="F4533" t="s">
        <v>1746</v>
      </c>
      <c r="G4533">
        <v>0</v>
      </c>
      <c r="H4533">
        <v>486118.85534863098</v>
      </c>
    </row>
    <row r="4534" spans="1:8" x14ac:dyDescent="0.25">
      <c r="A4534" t="s">
        <v>620</v>
      </c>
      <c r="F4534" t="s">
        <v>1747</v>
      </c>
    </row>
    <row r="4535" spans="1:8" x14ac:dyDescent="0.25">
      <c r="A4535" t="s">
        <v>620</v>
      </c>
      <c r="B4535">
        <v>204084.33333333299</v>
      </c>
      <c r="C4535" t="b">
        <v>0</v>
      </c>
      <c r="D4535">
        <v>900000</v>
      </c>
      <c r="F4535" t="s">
        <v>1752</v>
      </c>
      <c r="G4535">
        <v>0.105833699467377</v>
      </c>
      <c r="H4535">
        <v>520338.57337957202</v>
      </c>
    </row>
    <row r="4536" spans="1:8" x14ac:dyDescent="0.25">
      <c r="A4536" t="s">
        <v>620</v>
      </c>
      <c r="B4536">
        <v>182485.33333333299</v>
      </c>
      <c r="C4536" t="b">
        <v>0</v>
      </c>
      <c r="D4536">
        <v>900000</v>
      </c>
      <c r="F4536" t="s">
        <v>1753</v>
      </c>
      <c r="G4536">
        <v>0</v>
      </c>
      <c r="H4536">
        <v>700578.59687267698</v>
      </c>
    </row>
    <row r="4537" spans="1:8" x14ac:dyDescent="0.25">
      <c r="A4537" t="s">
        <v>620</v>
      </c>
      <c r="B4537">
        <v>280245.66666666698</v>
      </c>
      <c r="C4537" t="b">
        <v>0</v>
      </c>
      <c r="D4537">
        <v>900000</v>
      </c>
      <c r="F4537" t="s">
        <v>1754</v>
      </c>
      <c r="G4537">
        <v>0.34883798381657999</v>
      </c>
      <c r="H4537">
        <v>671175.26404363604</v>
      </c>
    </row>
    <row r="4538" spans="1:8" x14ac:dyDescent="0.25">
      <c r="A4538" t="s">
        <v>548</v>
      </c>
      <c r="F4538" t="s">
        <v>9</v>
      </c>
    </row>
    <row r="4539" spans="1:8" x14ac:dyDescent="0.25">
      <c r="A4539" t="s">
        <v>548</v>
      </c>
      <c r="B4539">
        <v>176463</v>
      </c>
      <c r="C4539">
        <v>900000</v>
      </c>
      <c r="D4539" t="b">
        <v>0</v>
      </c>
      <c r="E4539">
        <v>176232</v>
      </c>
      <c r="F4539" t="s">
        <v>1744</v>
      </c>
      <c r="G4539">
        <v>8.1036817916502202E-4</v>
      </c>
      <c r="H4539">
        <v>412796.068355533</v>
      </c>
    </row>
    <row r="4540" spans="1:8" x14ac:dyDescent="0.25">
      <c r="A4540" t="s">
        <v>548</v>
      </c>
      <c r="B4540">
        <v>234504</v>
      </c>
      <c r="C4540">
        <v>901120</v>
      </c>
      <c r="D4540" t="b">
        <v>0</v>
      </c>
      <c r="E4540">
        <v>23830</v>
      </c>
      <c r="F4540" t="s">
        <v>1745</v>
      </c>
      <c r="G4540">
        <v>0.24811517074335601</v>
      </c>
      <c r="H4540">
        <v>502359.901237335</v>
      </c>
    </row>
    <row r="4541" spans="1:8" x14ac:dyDescent="0.25">
      <c r="A4541" t="s">
        <v>548</v>
      </c>
      <c r="B4541">
        <v>176320</v>
      </c>
      <c r="C4541">
        <v>900000</v>
      </c>
      <c r="D4541" t="b">
        <v>0</v>
      </c>
      <c r="E4541">
        <v>176225</v>
      </c>
      <c r="F4541" t="s">
        <v>1746</v>
      </c>
      <c r="G4541">
        <v>0</v>
      </c>
      <c r="H4541">
        <v>386650.95616435201</v>
      </c>
    </row>
    <row r="4542" spans="1:8" x14ac:dyDescent="0.25">
      <c r="A4542" t="s">
        <v>548</v>
      </c>
      <c r="F4542" t="s">
        <v>1747</v>
      </c>
    </row>
    <row r="4543" spans="1:8" x14ac:dyDescent="0.25">
      <c r="A4543" t="s">
        <v>548</v>
      </c>
      <c r="B4543">
        <v>203440</v>
      </c>
      <c r="C4543" t="b">
        <v>0</v>
      </c>
      <c r="D4543">
        <v>900000</v>
      </c>
      <c r="F4543" t="s">
        <v>1752</v>
      </c>
      <c r="G4543">
        <v>0.111567702189016</v>
      </c>
      <c r="H4543">
        <v>521512.06125662499</v>
      </c>
    </row>
    <row r="4544" spans="1:8" x14ac:dyDescent="0.25">
      <c r="A4544" t="s">
        <v>548</v>
      </c>
      <c r="B4544">
        <v>180742.66666666701</v>
      </c>
      <c r="C4544" t="b">
        <v>0</v>
      </c>
      <c r="D4544">
        <v>900000</v>
      </c>
      <c r="F4544" t="s">
        <v>1753</v>
      </c>
      <c r="G4544">
        <v>0</v>
      </c>
      <c r="H4544">
        <v>682373.00502011995</v>
      </c>
    </row>
    <row r="4545" spans="1:8" x14ac:dyDescent="0.25">
      <c r="A4545" t="s">
        <v>548</v>
      </c>
      <c r="B4545">
        <v>285201.33333333302</v>
      </c>
      <c r="C4545" t="b">
        <v>0</v>
      </c>
      <c r="D4545">
        <v>900008</v>
      </c>
      <c r="F4545" t="s">
        <v>1754</v>
      </c>
      <c r="G4545">
        <v>0.36626289732165801</v>
      </c>
      <c r="H4545">
        <v>677850.285065384</v>
      </c>
    </row>
    <row r="4546" spans="1:8" x14ac:dyDescent="0.25">
      <c r="A4546" t="s">
        <v>817</v>
      </c>
      <c r="F4546" t="s">
        <v>9</v>
      </c>
    </row>
    <row r="4547" spans="1:8" x14ac:dyDescent="0.25">
      <c r="A4547" t="s">
        <v>817</v>
      </c>
      <c r="B4547">
        <v>177589</v>
      </c>
      <c r="C4547">
        <v>900000</v>
      </c>
      <c r="D4547" t="b">
        <v>0</v>
      </c>
      <c r="E4547">
        <v>177479</v>
      </c>
      <c r="F4547" t="s">
        <v>1744</v>
      </c>
      <c r="G4547">
        <v>3.88537578341008E-4</v>
      </c>
      <c r="H4547">
        <v>443958.205939651</v>
      </c>
    </row>
    <row r="4548" spans="1:8" x14ac:dyDescent="0.25">
      <c r="A4548" t="s">
        <v>817</v>
      </c>
      <c r="B4548">
        <v>230587</v>
      </c>
      <c r="C4548">
        <v>902660</v>
      </c>
      <c r="D4548" t="b">
        <v>0</v>
      </c>
      <c r="E4548">
        <v>23628</v>
      </c>
      <c r="F4548" t="s">
        <v>1745</v>
      </c>
      <c r="G4548">
        <v>0.23013873288606901</v>
      </c>
      <c r="H4548">
        <v>572025.19431835797</v>
      </c>
    </row>
    <row r="4549" spans="1:8" x14ac:dyDescent="0.25">
      <c r="A4549" t="s">
        <v>817</v>
      </c>
      <c r="B4549">
        <v>177520</v>
      </c>
      <c r="C4549">
        <v>900000</v>
      </c>
      <c r="D4549" t="b">
        <v>0</v>
      </c>
      <c r="E4549">
        <v>177479</v>
      </c>
      <c r="F4549" t="s">
        <v>1746</v>
      </c>
      <c r="G4549">
        <v>0</v>
      </c>
      <c r="H4549">
        <v>419205.77155866497</v>
      </c>
    </row>
    <row r="4550" spans="1:8" x14ac:dyDescent="0.25">
      <c r="A4550" t="s">
        <v>817</v>
      </c>
      <c r="F4550" t="s">
        <v>1747</v>
      </c>
    </row>
    <row r="4551" spans="1:8" x14ac:dyDescent="0.25">
      <c r="A4551" t="s">
        <v>817</v>
      </c>
      <c r="B4551">
        <v>204799</v>
      </c>
      <c r="C4551" t="b">
        <v>0</v>
      </c>
      <c r="D4551">
        <v>900000</v>
      </c>
      <c r="F4551" t="s">
        <v>1752</v>
      </c>
      <c r="G4551">
        <v>0.11791561482233801</v>
      </c>
      <c r="H4551">
        <v>517774.552832168</v>
      </c>
    </row>
    <row r="4552" spans="1:8" x14ac:dyDescent="0.25">
      <c r="A4552" t="s">
        <v>817</v>
      </c>
      <c r="B4552">
        <v>180650</v>
      </c>
      <c r="C4552" t="b">
        <v>0</v>
      </c>
      <c r="D4552">
        <v>900000</v>
      </c>
      <c r="F4552" t="s">
        <v>1753</v>
      </c>
      <c r="G4552">
        <v>0</v>
      </c>
      <c r="H4552">
        <v>673752.63661027304</v>
      </c>
    </row>
    <row r="4553" spans="1:8" x14ac:dyDescent="0.25">
      <c r="A4553" t="s">
        <v>817</v>
      </c>
      <c r="B4553">
        <v>284690</v>
      </c>
      <c r="C4553" t="b">
        <v>0</v>
      </c>
      <c r="D4553">
        <v>900000</v>
      </c>
      <c r="F4553" t="s">
        <v>1754</v>
      </c>
      <c r="G4553">
        <v>0.365450138747409</v>
      </c>
      <c r="H4553">
        <v>673409.54042400105</v>
      </c>
    </row>
    <row r="4554" spans="1:8" x14ac:dyDescent="0.25">
      <c r="A4554" t="s">
        <v>423</v>
      </c>
      <c r="F4554" t="s">
        <v>9</v>
      </c>
    </row>
    <row r="4555" spans="1:8" x14ac:dyDescent="0.25">
      <c r="A4555" t="s">
        <v>423</v>
      </c>
      <c r="B4555">
        <v>176365</v>
      </c>
      <c r="C4555">
        <v>902840</v>
      </c>
      <c r="D4555" t="b">
        <v>0</v>
      </c>
      <c r="E4555">
        <v>176260</v>
      </c>
      <c r="F4555" t="s">
        <v>1744</v>
      </c>
      <c r="G4555">
        <v>3.11853258866512E-4</v>
      </c>
      <c r="H4555">
        <v>500119.16043125797</v>
      </c>
    </row>
    <row r="4556" spans="1:8" x14ac:dyDescent="0.25">
      <c r="A4556" t="s">
        <v>423</v>
      </c>
      <c r="B4556">
        <v>304576</v>
      </c>
      <c r="C4556">
        <v>902200</v>
      </c>
      <c r="D4556" t="b">
        <v>0</v>
      </c>
      <c r="E4556">
        <v>23798</v>
      </c>
      <c r="F4556" t="s">
        <v>1745</v>
      </c>
      <c r="G4556">
        <v>0.42112970161798702</v>
      </c>
      <c r="H4556">
        <v>736767.369491452</v>
      </c>
    </row>
    <row r="4557" spans="1:8" x14ac:dyDescent="0.25">
      <c r="A4557" t="s">
        <v>423</v>
      </c>
      <c r="B4557">
        <v>176310</v>
      </c>
      <c r="C4557">
        <v>900000</v>
      </c>
      <c r="D4557" t="b">
        <v>0</v>
      </c>
      <c r="E4557">
        <v>176263</v>
      </c>
      <c r="F4557" t="s">
        <v>1746</v>
      </c>
      <c r="G4557">
        <v>0</v>
      </c>
      <c r="H4557">
        <v>475426.49768709898</v>
      </c>
    </row>
    <row r="4558" spans="1:8" x14ac:dyDescent="0.25">
      <c r="A4558" t="s">
        <v>423</v>
      </c>
      <c r="F4558" t="s">
        <v>1747</v>
      </c>
    </row>
    <row r="4559" spans="1:8" x14ac:dyDescent="0.25">
      <c r="A4559" t="s">
        <v>423</v>
      </c>
      <c r="B4559">
        <v>203293.66666666701</v>
      </c>
      <c r="C4559" t="b">
        <v>0</v>
      </c>
      <c r="D4559">
        <v>900000</v>
      </c>
      <c r="F4559" t="s">
        <v>1752</v>
      </c>
      <c r="G4559">
        <v>0.117775434879919</v>
      </c>
      <c r="H4559">
        <v>524942.02626378601</v>
      </c>
    </row>
    <row r="4560" spans="1:8" x14ac:dyDescent="0.25">
      <c r="A4560" t="s">
        <v>423</v>
      </c>
      <c r="B4560">
        <v>179350.66666666701</v>
      </c>
      <c r="C4560" t="b">
        <v>0</v>
      </c>
      <c r="D4560">
        <v>900000</v>
      </c>
      <c r="F4560" t="s">
        <v>1753</v>
      </c>
      <c r="G4560">
        <v>0</v>
      </c>
      <c r="H4560">
        <v>686152.32660879195</v>
      </c>
    </row>
    <row r="4561" spans="1:8" x14ac:dyDescent="0.25">
      <c r="A4561" t="s">
        <v>423</v>
      </c>
      <c r="B4561">
        <v>290934.66666666698</v>
      </c>
      <c r="C4561" t="b">
        <v>0</v>
      </c>
      <c r="D4561">
        <v>900000</v>
      </c>
      <c r="F4561" t="s">
        <v>1754</v>
      </c>
      <c r="G4561">
        <v>0.38353628076864898</v>
      </c>
      <c r="H4561">
        <v>687279.52024389</v>
      </c>
    </row>
    <row r="4562" spans="1:8" x14ac:dyDescent="0.25">
      <c r="A4562" t="s">
        <v>1629</v>
      </c>
      <c r="F4562" t="s">
        <v>9</v>
      </c>
    </row>
    <row r="4563" spans="1:8" x14ac:dyDescent="0.25">
      <c r="A4563" t="s">
        <v>1629</v>
      </c>
      <c r="B4563">
        <v>776932</v>
      </c>
      <c r="C4563">
        <v>900000</v>
      </c>
      <c r="D4563" t="b">
        <v>0</v>
      </c>
      <c r="E4563">
        <v>218881</v>
      </c>
      <c r="F4563" t="s">
        <v>1744</v>
      </c>
      <c r="G4563">
        <v>0</v>
      </c>
      <c r="H4563">
        <v>9683370.4168490395</v>
      </c>
    </row>
    <row r="4564" spans="1:8" x14ac:dyDescent="0.25">
      <c r="A4564" t="s">
        <v>1629</v>
      </c>
      <c r="F4564" t="s">
        <v>1745</v>
      </c>
    </row>
    <row r="4565" spans="1:8" x14ac:dyDescent="0.25">
      <c r="A4565" t="s">
        <v>1629</v>
      </c>
      <c r="F4565" t="s">
        <v>1746</v>
      </c>
    </row>
    <row r="4566" spans="1:8" x14ac:dyDescent="0.25">
      <c r="A4566" t="s">
        <v>1629</v>
      </c>
      <c r="F4566" t="s">
        <v>1747</v>
      </c>
    </row>
    <row r="4567" spans="1:8" x14ac:dyDescent="0.25">
      <c r="A4567" t="s">
        <v>1629</v>
      </c>
      <c r="B4567">
        <v>379828.66666666698</v>
      </c>
      <c r="C4567" t="b">
        <v>0</v>
      </c>
      <c r="D4567">
        <v>900000</v>
      </c>
      <c r="F4567" t="s">
        <v>1752</v>
      </c>
      <c r="G4567">
        <v>0.109252768353451</v>
      </c>
      <c r="H4567">
        <v>589728.62199742405</v>
      </c>
    </row>
    <row r="4568" spans="1:8" x14ac:dyDescent="0.25">
      <c r="A4568" t="s">
        <v>1629</v>
      </c>
      <c r="B4568">
        <v>338331.33333333302</v>
      </c>
      <c r="C4568" t="b">
        <v>0</v>
      </c>
      <c r="D4568">
        <v>900000</v>
      </c>
      <c r="F4568" t="s">
        <v>1753</v>
      </c>
      <c r="G4568">
        <v>0</v>
      </c>
      <c r="H4568">
        <v>800112.43101314094</v>
      </c>
    </row>
    <row r="4569" spans="1:8" x14ac:dyDescent="0.25">
      <c r="A4569" t="s">
        <v>1629</v>
      </c>
      <c r="B4569">
        <v>357524</v>
      </c>
      <c r="C4569" t="b">
        <v>0</v>
      </c>
      <c r="D4569">
        <v>900000</v>
      </c>
      <c r="F4569" t="s">
        <v>1754</v>
      </c>
      <c r="G4569">
        <v>5.3682177047321797E-2</v>
      </c>
      <c r="H4569">
        <v>635891.06764020899</v>
      </c>
    </row>
    <row r="4570" spans="1:8" x14ac:dyDescent="0.25">
      <c r="A4570" t="s">
        <v>601</v>
      </c>
      <c r="F4570" t="s">
        <v>9</v>
      </c>
    </row>
    <row r="4571" spans="1:8" x14ac:dyDescent="0.25">
      <c r="A4571" t="s">
        <v>601</v>
      </c>
      <c r="B4571">
        <v>386357</v>
      </c>
      <c r="C4571">
        <v>904230</v>
      </c>
      <c r="D4571" t="b">
        <v>0</v>
      </c>
      <c r="E4571">
        <v>201697</v>
      </c>
      <c r="F4571" t="s">
        <v>1744</v>
      </c>
      <c r="G4571">
        <v>0.440463095013161</v>
      </c>
      <c r="H4571">
        <v>791934.13770168705</v>
      </c>
    </row>
    <row r="4572" spans="1:8" x14ac:dyDescent="0.25">
      <c r="A4572" t="s">
        <v>601</v>
      </c>
      <c r="F4572" t="s">
        <v>1745</v>
      </c>
    </row>
    <row r="4573" spans="1:8" x14ac:dyDescent="0.25">
      <c r="A4573" t="s">
        <v>601</v>
      </c>
      <c r="B4573">
        <v>216181</v>
      </c>
      <c r="C4573">
        <v>900000</v>
      </c>
      <c r="D4573" t="b">
        <v>0</v>
      </c>
      <c r="E4573">
        <v>200346</v>
      </c>
      <c r="F4573" t="s">
        <v>1746</v>
      </c>
      <c r="G4573">
        <v>0</v>
      </c>
      <c r="H4573">
        <v>484878.08450548101</v>
      </c>
    </row>
    <row r="4574" spans="1:8" x14ac:dyDescent="0.25">
      <c r="A4574" t="s">
        <v>601</v>
      </c>
      <c r="F4574" t="s">
        <v>1747</v>
      </c>
    </row>
    <row r="4575" spans="1:8" x14ac:dyDescent="0.25">
      <c r="A4575" t="s">
        <v>601</v>
      </c>
      <c r="B4575">
        <v>350014.33333333302</v>
      </c>
      <c r="C4575" t="b">
        <v>0</v>
      </c>
      <c r="D4575">
        <v>900000</v>
      </c>
      <c r="F4575" t="s">
        <v>1752</v>
      </c>
      <c r="G4575">
        <v>0.23162860949503999</v>
      </c>
      <c r="H4575">
        <v>515840.50808438897</v>
      </c>
    </row>
    <row r="4576" spans="1:8" x14ac:dyDescent="0.25">
      <c r="A4576" t="s">
        <v>601</v>
      </c>
      <c r="B4576">
        <v>268941</v>
      </c>
      <c r="C4576" t="b">
        <v>0</v>
      </c>
      <c r="D4576">
        <v>900000</v>
      </c>
      <c r="F4576" t="s">
        <v>1753</v>
      </c>
      <c r="G4576">
        <v>0</v>
      </c>
      <c r="H4576">
        <v>663222.32982958201</v>
      </c>
    </row>
    <row r="4577" spans="1:8" x14ac:dyDescent="0.25">
      <c r="A4577" t="s">
        <v>601</v>
      </c>
      <c r="B4577">
        <v>331813.66666666698</v>
      </c>
      <c r="C4577" t="b">
        <v>0</v>
      </c>
      <c r="D4577">
        <v>900000</v>
      </c>
      <c r="F4577" t="s">
        <v>1754</v>
      </c>
      <c r="G4577">
        <v>0.18948184774386401</v>
      </c>
      <c r="H4577">
        <v>588781.109026702</v>
      </c>
    </row>
    <row r="4578" spans="1:8" x14ac:dyDescent="0.25">
      <c r="A4578" t="s">
        <v>590</v>
      </c>
      <c r="F4578" t="s">
        <v>9</v>
      </c>
    </row>
    <row r="4579" spans="1:8" x14ac:dyDescent="0.25">
      <c r="A4579" t="s">
        <v>590</v>
      </c>
      <c r="B4579">
        <v>522462</v>
      </c>
      <c r="C4579">
        <v>900000</v>
      </c>
      <c r="D4579" t="b">
        <v>0</v>
      </c>
      <c r="E4579">
        <v>204839</v>
      </c>
      <c r="F4579" t="s">
        <v>1744</v>
      </c>
      <c r="G4579">
        <v>0.56528321676983195</v>
      </c>
      <c r="H4579">
        <v>788809.85430991999</v>
      </c>
    </row>
    <row r="4580" spans="1:8" x14ac:dyDescent="0.25">
      <c r="A4580" t="s">
        <v>590</v>
      </c>
      <c r="F4580" t="s">
        <v>1745</v>
      </c>
    </row>
    <row r="4581" spans="1:8" x14ac:dyDescent="0.25">
      <c r="A4581" t="s">
        <v>590</v>
      </c>
      <c r="B4581">
        <v>227123</v>
      </c>
      <c r="C4581">
        <v>900000</v>
      </c>
      <c r="D4581" t="b">
        <v>0</v>
      </c>
      <c r="E4581">
        <v>203570</v>
      </c>
      <c r="F4581" t="s">
        <v>1746</v>
      </c>
      <c r="G4581">
        <v>0</v>
      </c>
      <c r="H4581">
        <v>488022.489479582</v>
      </c>
    </row>
    <row r="4582" spans="1:8" x14ac:dyDescent="0.25">
      <c r="A4582" t="s">
        <v>590</v>
      </c>
      <c r="F4582" t="s">
        <v>1747</v>
      </c>
    </row>
    <row r="4583" spans="1:8" x14ac:dyDescent="0.25">
      <c r="A4583" t="s">
        <v>590</v>
      </c>
      <c r="B4583">
        <v>358106.33333333302</v>
      </c>
      <c r="C4583" t="b">
        <v>0</v>
      </c>
      <c r="D4583">
        <v>900000</v>
      </c>
      <c r="F4583" t="s">
        <v>1752</v>
      </c>
      <c r="G4583">
        <v>0.190515107710094</v>
      </c>
      <c r="H4583">
        <v>551269.66116848297</v>
      </c>
    </row>
    <row r="4584" spans="1:8" x14ac:dyDescent="0.25">
      <c r="A4584" t="s">
        <v>590</v>
      </c>
      <c r="B4584">
        <v>289881.66666666698</v>
      </c>
      <c r="C4584" t="b">
        <v>0</v>
      </c>
      <c r="D4584">
        <v>900000</v>
      </c>
      <c r="F4584" t="s">
        <v>1753</v>
      </c>
      <c r="G4584">
        <v>0</v>
      </c>
      <c r="H4584">
        <v>704392.25696494395</v>
      </c>
    </row>
    <row r="4585" spans="1:8" x14ac:dyDescent="0.25">
      <c r="A4585" t="s">
        <v>590</v>
      </c>
      <c r="B4585">
        <v>325991</v>
      </c>
      <c r="C4585" t="b">
        <v>0</v>
      </c>
      <c r="D4585">
        <v>900000</v>
      </c>
      <c r="F4585" t="s">
        <v>1754</v>
      </c>
      <c r="G4585">
        <v>0.110767884184942</v>
      </c>
      <c r="H4585">
        <v>589969.20095473505</v>
      </c>
    </row>
    <row r="4586" spans="1:8" x14ac:dyDescent="0.25">
      <c r="A4586" t="s">
        <v>1571</v>
      </c>
      <c r="F4586" t="s">
        <v>9</v>
      </c>
    </row>
    <row r="4587" spans="1:8" x14ac:dyDescent="0.25">
      <c r="A4587" t="s">
        <v>1571</v>
      </c>
      <c r="B4587">
        <v>542337</v>
      </c>
      <c r="C4587">
        <v>900000</v>
      </c>
      <c r="D4587" t="b">
        <v>0</v>
      </c>
      <c r="E4587">
        <v>202289</v>
      </c>
      <c r="F4587" t="s">
        <v>1744</v>
      </c>
      <c r="G4587">
        <v>0.60157429789964501</v>
      </c>
      <c r="H4587">
        <v>784541.864666724</v>
      </c>
    </row>
    <row r="4588" spans="1:8" x14ac:dyDescent="0.25">
      <c r="A4588" t="s">
        <v>1571</v>
      </c>
      <c r="F4588" t="s">
        <v>1745</v>
      </c>
    </row>
    <row r="4589" spans="1:8" x14ac:dyDescent="0.25">
      <c r="A4589" t="s">
        <v>1571</v>
      </c>
      <c r="B4589">
        <v>216081</v>
      </c>
      <c r="C4589">
        <v>900000</v>
      </c>
      <c r="D4589" t="b">
        <v>0</v>
      </c>
      <c r="E4589">
        <v>200755</v>
      </c>
      <c r="F4589" t="s">
        <v>1746</v>
      </c>
      <c r="G4589">
        <v>0</v>
      </c>
      <c r="H4589">
        <v>480257.78000342299</v>
      </c>
    </row>
    <row r="4590" spans="1:8" x14ac:dyDescent="0.25">
      <c r="A4590" t="s">
        <v>1571</v>
      </c>
      <c r="F4590" t="s">
        <v>1747</v>
      </c>
    </row>
    <row r="4591" spans="1:8" x14ac:dyDescent="0.25">
      <c r="A4591" t="s">
        <v>1571</v>
      </c>
      <c r="B4591">
        <v>347474.66666666698</v>
      </c>
      <c r="C4591" t="b">
        <v>0</v>
      </c>
      <c r="D4591">
        <v>900000</v>
      </c>
      <c r="F4591" t="s">
        <v>1752</v>
      </c>
      <c r="G4591">
        <v>0.24359569618504601</v>
      </c>
      <c r="H4591">
        <v>521444.64580664999</v>
      </c>
    </row>
    <row r="4592" spans="1:8" x14ac:dyDescent="0.25">
      <c r="A4592" t="s">
        <v>1571</v>
      </c>
      <c r="B4592">
        <v>262831.33333333302</v>
      </c>
      <c r="C4592" t="b">
        <v>0</v>
      </c>
      <c r="D4592">
        <v>900000</v>
      </c>
      <c r="F4592" t="s">
        <v>1753</v>
      </c>
      <c r="G4592">
        <v>0</v>
      </c>
      <c r="H4592">
        <v>670848.21375455498</v>
      </c>
    </row>
    <row r="4593" spans="1:8" x14ac:dyDescent="0.25">
      <c r="A4593" t="s">
        <v>1571</v>
      </c>
      <c r="B4593">
        <v>329381</v>
      </c>
      <c r="C4593" t="b">
        <v>0</v>
      </c>
      <c r="D4593">
        <v>900000</v>
      </c>
      <c r="F4593" t="s">
        <v>1754</v>
      </c>
      <c r="G4593">
        <v>0.202044643336035</v>
      </c>
      <c r="H4593">
        <v>562085.08048750099</v>
      </c>
    </row>
    <row r="4594" spans="1:8" x14ac:dyDescent="0.25">
      <c r="A4594" t="s">
        <v>593</v>
      </c>
      <c r="F4594" t="s">
        <v>9</v>
      </c>
    </row>
    <row r="4595" spans="1:8" x14ac:dyDescent="0.25">
      <c r="A4595" t="s">
        <v>593</v>
      </c>
      <c r="B4595">
        <v>610446</v>
      </c>
      <c r="C4595">
        <v>900000</v>
      </c>
      <c r="D4595" t="b">
        <v>0</v>
      </c>
      <c r="E4595">
        <v>226284</v>
      </c>
      <c r="F4595" t="s">
        <v>1744</v>
      </c>
      <c r="G4595">
        <v>0.60612404700825295</v>
      </c>
      <c r="H4595">
        <v>817852.20797681797</v>
      </c>
    </row>
    <row r="4596" spans="1:8" x14ac:dyDescent="0.25">
      <c r="A4596" t="s">
        <v>593</v>
      </c>
      <c r="F4596" t="s">
        <v>1745</v>
      </c>
    </row>
    <row r="4597" spans="1:8" x14ac:dyDescent="0.25">
      <c r="A4597" t="s">
        <v>593</v>
      </c>
      <c r="B4597">
        <v>240440</v>
      </c>
      <c r="C4597">
        <v>900000</v>
      </c>
      <c r="D4597" t="b">
        <v>0</v>
      </c>
      <c r="E4597">
        <v>224574</v>
      </c>
      <c r="F4597" t="s">
        <v>1746</v>
      </c>
      <c r="G4597">
        <v>0</v>
      </c>
      <c r="H4597">
        <v>538299.39605881297</v>
      </c>
    </row>
    <row r="4598" spans="1:8" x14ac:dyDescent="0.25">
      <c r="A4598" t="s">
        <v>593</v>
      </c>
      <c r="F4598" t="s">
        <v>1747</v>
      </c>
    </row>
    <row r="4599" spans="1:8" x14ac:dyDescent="0.25">
      <c r="A4599" t="s">
        <v>593</v>
      </c>
      <c r="B4599">
        <v>395829.33333333302</v>
      </c>
      <c r="C4599" t="b">
        <v>0</v>
      </c>
      <c r="D4599">
        <v>900000</v>
      </c>
      <c r="F4599" t="s">
        <v>1752</v>
      </c>
      <c r="G4599">
        <v>0.17497608396884801</v>
      </c>
      <c r="H4599">
        <v>573395.549455042</v>
      </c>
    </row>
    <row r="4600" spans="1:8" x14ac:dyDescent="0.25">
      <c r="A4600" t="s">
        <v>593</v>
      </c>
      <c r="B4600">
        <v>326568.66666666698</v>
      </c>
      <c r="C4600" t="b">
        <v>0</v>
      </c>
      <c r="D4600">
        <v>900000</v>
      </c>
      <c r="F4600" t="s">
        <v>1753</v>
      </c>
      <c r="G4600">
        <v>0</v>
      </c>
      <c r="H4600">
        <v>774643.33868947194</v>
      </c>
    </row>
    <row r="4601" spans="1:8" x14ac:dyDescent="0.25">
      <c r="A4601" t="s">
        <v>593</v>
      </c>
      <c r="B4601">
        <v>381263.33333333302</v>
      </c>
      <c r="C4601" t="b">
        <v>0</v>
      </c>
      <c r="D4601">
        <v>900000</v>
      </c>
      <c r="F4601" t="s">
        <v>1754</v>
      </c>
      <c r="G4601">
        <v>0.143456403710471</v>
      </c>
      <c r="H4601">
        <v>628957.67840566603</v>
      </c>
    </row>
    <row r="4602" spans="1:8" x14ac:dyDescent="0.25">
      <c r="A4602" t="s">
        <v>1022</v>
      </c>
      <c r="F4602" t="s">
        <v>9</v>
      </c>
    </row>
    <row r="4603" spans="1:8" x14ac:dyDescent="0.25">
      <c r="A4603" t="s">
        <v>1022</v>
      </c>
      <c r="B4603">
        <v>575717</v>
      </c>
      <c r="C4603">
        <v>900000</v>
      </c>
      <c r="D4603" t="b">
        <v>0</v>
      </c>
      <c r="E4603">
        <v>218742</v>
      </c>
      <c r="F4603" t="s">
        <v>1744</v>
      </c>
      <c r="G4603">
        <v>0.59778502284976798</v>
      </c>
      <c r="H4603">
        <v>808491.31500559405</v>
      </c>
    </row>
    <row r="4604" spans="1:8" x14ac:dyDescent="0.25">
      <c r="A4604" t="s">
        <v>1022</v>
      </c>
      <c r="F4604" t="s">
        <v>1745</v>
      </c>
    </row>
    <row r="4605" spans="1:8" x14ac:dyDescent="0.25">
      <c r="A4605" t="s">
        <v>1022</v>
      </c>
      <c r="B4605">
        <v>231562</v>
      </c>
      <c r="C4605">
        <v>900000</v>
      </c>
      <c r="D4605" t="b">
        <v>0</v>
      </c>
      <c r="E4605">
        <v>217386</v>
      </c>
      <c r="F4605" t="s">
        <v>1746</v>
      </c>
      <c r="G4605">
        <v>0</v>
      </c>
      <c r="H4605">
        <v>509691.54070886801</v>
      </c>
    </row>
    <row r="4606" spans="1:8" x14ac:dyDescent="0.25">
      <c r="A4606" t="s">
        <v>1022</v>
      </c>
      <c r="F4606" t="s">
        <v>1747</v>
      </c>
    </row>
    <row r="4607" spans="1:8" x14ac:dyDescent="0.25">
      <c r="A4607" t="s">
        <v>1022</v>
      </c>
      <c r="B4607">
        <v>384676.66666666698</v>
      </c>
      <c r="C4607" t="b">
        <v>0</v>
      </c>
      <c r="D4607">
        <v>900000</v>
      </c>
      <c r="F4607" t="s">
        <v>1752</v>
      </c>
      <c r="G4607">
        <v>0.16443420015077601</v>
      </c>
      <c r="H4607">
        <v>591276.24349704303</v>
      </c>
    </row>
    <row r="4608" spans="1:8" x14ac:dyDescent="0.25">
      <c r="A4608" t="s">
        <v>1022</v>
      </c>
      <c r="B4608">
        <v>321422.66666666698</v>
      </c>
      <c r="C4608" t="b">
        <v>0</v>
      </c>
      <c r="D4608">
        <v>900000</v>
      </c>
      <c r="F4608" t="s">
        <v>1753</v>
      </c>
      <c r="G4608">
        <v>0</v>
      </c>
      <c r="H4608">
        <v>787936.04197510204</v>
      </c>
    </row>
    <row r="4609" spans="1:8" x14ac:dyDescent="0.25">
      <c r="A4609" t="s">
        <v>1022</v>
      </c>
      <c r="B4609">
        <v>378957</v>
      </c>
      <c r="C4609" t="b">
        <v>0</v>
      </c>
      <c r="D4609">
        <v>900000</v>
      </c>
      <c r="F4609" t="s">
        <v>1754</v>
      </c>
      <c r="G4609">
        <v>0.15182285413208699</v>
      </c>
      <c r="H4609">
        <v>728539.42852137599</v>
      </c>
    </row>
    <row r="4610" spans="1:8" x14ac:dyDescent="0.25">
      <c r="A4610" t="s">
        <v>777</v>
      </c>
      <c r="F4610" t="s">
        <v>9</v>
      </c>
    </row>
    <row r="4611" spans="1:8" x14ac:dyDescent="0.25">
      <c r="A4611" t="s">
        <v>777</v>
      </c>
      <c r="B4611">
        <v>531544</v>
      </c>
      <c r="C4611">
        <v>900000</v>
      </c>
      <c r="D4611" t="b">
        <v>0</v>
      </c>
      <c r="E4611">
        <v>197725</v>
      </c>
      <c r="F4611" t="s">
        <v>1744</v>
      </c>
      <c r="G4611">
        <v>0.59921850307782598</v>
      </c>
      <c r="H4611">
        <v>781863.84102884901</v>
      </c>
    </row>
    <row r="4612" spans="1:8" x14ac:dyDescent="0.25">
      <c r="A4612" t="s">
        <v>777</v>
      </c>
      <c r="F4612" t="s">
        <v>1745</v>
      </c>
    </row>
    <row r="4613" spans="1:8" x14ac:dyDescent="0.25">
      <c r="A4613" t="s">
        <v>777</v>
      </c>
      <c r="B4613">
        <v>213033</v>
      </c>
      <c r="C4613">
        <v>900000</v>
      </c>
      <c r="D4613" t="b">
        <v>0</v>
      </c>
      <c r="E4613">
        <v>196316</v>
      </c>
      <c r="F4613" t="s">
        <v>1746</v>
      </c>
      <c r="G4613">
        <v>0</v>
      </c>
      <c r="H4613">
        <v>476696.55720494001</v>
      </c>
    </row>
    <row r="4614" spans="1:8" x14ac:dyDescent="0.25">
      <c r="A4614" t="s">
        <v>777</v>
      </c>
      <c r="F4614" t="s">
        <v>1747</v>
      </c>
    </row>
    <row r="4615" spans="1:8" x14ac:dyDescent="0.25">
      <c r="A4615" t="s">
        <v>777</v>
      </c>
      <c r="B4615">
        <v>347350.66666666698</v>
      </c>
      <c r="C4615" t="b">
        <v>0</v>
      </c>
      <c r="D4615">
        <v>900000</v>
      </c>
      <c r="F4615" t="s">
        <v>1752</v>
      </c>
      <c r="G4615">
        <v>0.23751597808938499</v>
      </c>
      <c r="H4615">
        <v>518203.58809011203</v>
      </c>
    </row>
    <row r="4616" spans="1:8" x14ac:dyDescent="0.25">
      <c r="A4616" t="s">
        <v>777</v>
      </c>
      <c r="B4616">
        <v>264849.33333333302</v>
      </c>
      <c r="C4616" t="b">
        <v>0</v>
      </c>
      <c r="D4616">
        <v>900000</v>
      </c>
      <c r="F4616" t="s">
        <v>1753</v>
      </c>
      <c r="G4616">
        <v>0</v>
      </c>
      <c r="H4616">
        <v>666672.44758296199</v>
      </c>
    </row>
    <row r="4617" spans="1:8" x14ac:dyDescent="0.25">
      <c r="A4617" t="s">
        <v>777</v>
      </c>
      <c r="B4617">
        <v>314655</v>
      </c>
      <c r="C4617" t="b">
        <v>0</v>
      </c>
      <c r="D4617">
        <v>900000</v>
      </c>
      <c r="F4617" t="s">
        <v>1754</v>
      </c>
      <c r="G4617">
        <v>0.15828658901548301</v>
      </c>
      <c r="H4617">
        <v>554267.31833307701</v>
      </c>
    </row>
    <row r="4618" spans="1:8" x14ac:dyDescent="0.25">
      <c r="A4618" t="s">
        <v>727</v>
      </c>
      <c r="F4618" t="s">
        <v>9</v>
      </c>
    </row>
    <row r="4619" spans="1:8" x14ac:dyDescent="0.25">
      <c r="A4619" t="s">
        <v>727</v>
      </c>
      <c r="B4619">
        <v>748351</v>
      </c>
      <c r="C4619">
        <v>904070</v>
      </c>
      <c r="D4619" t="b">
        <v>0</v>
      </c>
      <c r="E4619">
        <v>255466</v>
      </c>
      <c r="F4619" t="s">
        <v>1744</v>
      </c>
      <c r="G4619">
        <v>0</v>
      </c>
      <c r="H4619">
        <v>8101155.6929554204</v>
      </c>
    </row>
    <row r="4620" spans="1:8" x14ac:dyDescent="0.25">
      <c r="A4620" t="s">
        <v>727</v>
      </c>
      <c r="F4620" t="s">
        <v>1745</v>
      </c>
    </row>
    <row r="4621" spans="1:8" x14ac:dyDescent="0.25">
      <c r="A4621" t="s">
        <v>727</v>
      </c>
      <c r="F4621" t="s">
        <v>1746</v>
      </c>
    </row>
    <row r="4622" spans="1:8" x14ac:dyDescent="0.25">
      <c r="A4622" t="s">
        <v>727</v>
      </c>
      <c r="F4622" t="s">
        <v>1747</v>
      </c>
    </row>
    <row r="4623" spans="1:8" x14ac:dyDescent="0.25">
      <c r="A4623" t="s">
        <v>727</v>
      </c>
      <c r="B4623">
        <v>486524.5</v>
      </c>
      <c r="C4623" t="b">
        <v>0</v>
      </c>
      <c r="D4623">
        <v>900000</v>
      </c>
      <c r="F4623" t="s">
        <v>1752</v>
      </c>
      <c r="G4623">
        <v>0.293105828517714</v>
      </c>
      <c r="H4623">
        <v>1226680.9270526101</v>
      </c>
    </row>
    <row r="4624" spans="1:8" x14ac:dyDescent="0.25">
      <c r="A4624" t="s">
        <v>727</v>
      </c>
      <c r="B4624">
        <v>343921.33333333302</v>
      </c>
      <c r="C4624" t="b">
        <v>0</v>
      </c>
      <c r="D4624">
        <v>900000</v>
      </c>
      <c r="F4624" t="s">
        <v>1753</v>
      </c>
      <c r="G4624">
        <v>0</v>
      </c>
      <c r="H4624">
        <v>795091.00464866101</v>
      </c>
    </row>
    <row r="4625" spans="1:8" x14ac:dyDescent="0.25">
      <c r="A4625" t="s">
        <v>727</v>
      </c>
      <c r="B4625">
        <v>485035</v>
      </c>
      <c r="C4625" t="b">
        <v>0</v>
      </c>
      <c r="D4625">
        <v>900000</v>
      </c>
      <c r="F4625" t="s">
        <v>1754</v>
      </c>
      <c r="G4625">
        <v>0.290935018435096</v>
      </c>
      <c r="H4625">
        <v>751659.28009160003</v>
      </c>
    </row>
    <row r="4626" spans="1:8" x14ac:dyDescent="0.25">
      <c r="A4626" t="s">
        <v>1086</v>
      </c>
      <c r="F4626" t="s">
        <v>9</v>
      </c>
    </row>
    <row r="4627" spans="1:8" x14ac:dyDescent="0.25">
      <c r="A4627" t="s">
        <v>1086</v>
      </c>
      <c r="B4627">
        <v>583501</v>
      </c>
      <c r="C4627">
        <v>900000</v>
      </c>
      <c r="D4627" t="b">
        <v>0</v>
      </c>
      <c r="E4627">
        <v>239203</v>
      </c>
      <c r="F4627" t="s">
        <v>1744</v>
      </c>
      <c r="G4627">
        <v>0</v>
      </c>
      <c r="H4627">
        <v>1757940.3042077499</v>
      </c>
    </row>
    <row r="4628" spans="1:8" x14ac:dyDescent="0.25">
      <c r="A4628" t="s">
        <v>1086</v>
      </c>
      <c r="F4628" t="s">
        <v>1745</v>
      </c>
    </row>
    <row r="4629" spans="1:8" x14ac:dyDescent="0.25">
      <c r="A4629" t="s">
        <v>1086</v>
      </c>
      <c r="F4629" t="s">
        <v>1746</v>
      </c>
    </row>
    <row r="4630" spans="1:8" x14ac:dyDescent="0.25">
      <c r="A4630" t="s">
        <v>1086</v>
      </c>
      <c r="F4630" t="s">
        <v>1747</v>
      </c>
    </row>
    <row r="4631" spans="1:8" x14ac:dyDescent="0.25">
      <c r="A4631" t="s">
        <v>1086</v>
      </c>
      <c r="B4631">
        <v>426948.66666666698</v>
      </c>
      <c r="C4631" t="b">
        <v>0</v>
      </c>
      <c r="D4631">
        <v>900000</v>
      </c>
      <c r="F4631" t="s">
        <v>1752</v>
      </c>
      <c r="G4631">
        <v>0.25228169506716702</v>
      </c>
      <c r="H4631">
        <v>631837.37625490595</v>
      </c>
    </row>
    <row r="4632" spans="1:8" x14ac:dyDescent="0.25">
      <c r="A4632" t="s">
        <v>1086</v>
      </c>
      <c r="B4632">
        <v>319237.33333333302</v>
      </c>
      <c r="C4632" t="b">
        <v>0</v>
      </c>
      <c r="D4632">
        <v>900000</v>
      </c>
      <c r="F4632" t="s">
        <v>1753</v>
      </c>
      <c r="G4632">
        <v>0</v>
      </c>
      <c r="H4632">
        <v>729078.76888162305</v>
      </c>
    </row>
    <row r="4633" spans="1:8" x14ac:dyDescent="0.25">
      <c r="A4633" t="s">
        <v>1086</v>
      </c>
      <c r="B4633">
        <v>437343.66666666698</v>
      </c>
      <c r="C4633" t="b">
        <v>0</v>
      </c>
      <c r="D4633">
        <v>900000</v>
      </c>
      <c r="F4633" t="s">
        <v>1754</v>
      </c>
      <c r="G4633">
        <v>0.27005383256950499</v>
      </c>
      <c r="H4633">
        <v>655472.08777913905</v>
      </c>
    </row>
    <row r="4634" spans="1:8" x14ac:dyDescent="0.25">
      <c r="A4634" t="s">
        <v>412</v>
      </c>
      <c r="F4634" t="s">
        <v>9</v>
      </c>
    </row>
    <row r="4635" spans="1:8" x14ac:dyDescent="0.25">
      <c r="A4635" t="s">
        <v>412</v>
      </c>
      <c r="B4635">
        <v>537390</v>
      </c>
      <c r="C4635">
        <v>900000</v>
      </c>
      <c r="D4635" t="b">
        <v>0</v>
      </c>
      <c r="E4635">
        <v>222856</v>
      </c>
      <c r="F4635" t="s">
        <v>1744</v>
      </c>
      <c r="G4635">
        <v>0.56639684400528501</v>
      </c>
      <c r="H4635">
        <v>818664.48149975098</v>
      </c>
    </row>
    <row r="4636" spans="1:8" x14ac:dyDescent="0.25">
      <c r="A4636" t="s">
        <v>412</v>
      </c>
      <c r="F4636" t="s">
        <v>1745</v>
      </c>
    </row>
    <row r="4637" spans="1:8" x14ac:dyDescent="0.25">
      <c r="A4637" t="s">
        <v>412</v>
      </c>
      <c r="B4637">
        <v>233014</v>
      </c>
      <c r="C4637">
        <v>900000</v>
      </c>
      <c r="D4637" t="b">
        <v>0</v>
      </c>
      <c r="E4637">
        <v>221753</v>
      </c>
      <c r="F4637" t="s">
        <v>1746</v>
      </c>
      <c r="G4637">
        <v>0</v>
      </c>
      <c r="H4637">
        <v>463508.16053310398</v>
      </c>
    </row>
    <row r="4638" spans="1:8" x14ac:dyDescent="0.25">
      <c r="A4638" t="s">
        <v>412</v>
      </c>
      <c r="F4638" t="s">
        <v>1747</v>
      </c>
    </row>
    <row r="4639" spans="1:8" x14ac:dyDescent="0.25">
      <c r="A4639" t="s">
        <v>412</v>
      </c>
      <c r="B4639">
        <v>384993.66666666698</v>
      </c>
      <c r="C4639" t="b">
        <v>0</v>
      </c>
      <c r="D4639">
        <v>900000</v>
      </c>
      <c r="F4639" t="s">
        <v>1752</v>
      </c>
      <c r="G4639">
        <v>0.22582968897323899</v>
      </c>
      <c r="H4639">
        <v>564619.83789242501</v>
      </c>
    </row>
    <row r="4640" spans="1:8" x14ac:dyDescent="0.25">
      <c r="A4640" t="s">
        <v>412</v>
      </c>
      <c r="B4640">
        <v>298050.66666666698</v>
      </c>
      <c r="C4640" t="b">
        <v>0</v>
      </c>
      <c r="D4640">
        <v>900000</v>
      </c>
      <c r="F4640" t="s">
        <v>1753</v>
      </c>
      <c r="G4640">
        <v>0</v>
      </c>
      <c r="H4640">
        <v>706393.42927989794</v>
      </c>
    </row>
    <row r="4641" spans="1:8" x14ac:dyDescent="0.25">
      <c r="A4641" t="s">
        <v>412</v>
      </c>
      <c r="B4641">
        <v>374049</v>
      </c>
      <c r="C4641" t="b">
        <v>0</v>
      </c>
      <c r="D4641">
        <v>900000</v>
      </c>
      <c r="F4641" t="s">
        <v>1754</v>
      </c>
      <c r="G4641">
        <v>0.20317748031229399</v>
      </c>
      <c r="H4641">
        <v>631269.84141757304</v>
      </c>
    </row>
    <row r="4642" spans="1:8" x14ac:dyDescent="0.25">
      <c r="A4642" t="s">
        <v>132</v>
      </c>
      <c r="F4642" t="s">
        <v>9</v>
      </c>
    </row>
    <row r="4643" spans="1:8" x14ac:dyDescent="0.25">
      <c r="A4643" t="s">
        <v>132</v>
      </c>
      <c r="B4643">
        <v>752362</v>
      </c>
      <c r="C4643">
        <v>900000</v>
      </c>
      <c r="D4643" t="b">
        <v>0</v>
      </c>
      <c r="E4643">
        <v>238589</v>
      </c>
      <c r="F4643" t="s">
        <v>1744</v>
      </c>
      <c r="G4643">
        <v>0.66375361860380999</v>
      </c>
      <c r="H4643">
        <v>907677.56350434397</v>
      </c>
    </row>
    <row r="4644" spans="1:8" x14ac:dyDescent="0.25">
      <c r="A4644" t="s">
        <v>132</v>
      </c>
      <c r="F4644" t="s">
        <v>1745</v>
      </c>
    </row>
    <row r="4645" spans="1:8" x14ac:dyDescent="0.25">
      <c r="A4645" t="s">
        <v>132</v>
      </c>
      <c r="B4645">
        <v>252979</v>
      </c>
      <c r="C4645">
        <v>900000</v>
      </c>
      <c r="D4645" t="b">
        <v>0</v>
      </c>
      <c r="E4645">
        <v>236823</v>
      </c>
      <c r="F4645" t="s">
        <v>1746</v>
      </c>
      <c r="G4645">
        <v>0</v>
      </c>
      <c r="H4645">
        <v>481612.07519091998</v>
      </c>
    </row>
    <row r="4646" spans="1:8" x14ac:dyDescent="0.25">
      <c r="A4646" t="s">
        <v>132</v>
      </c>
      <c r="F4646" t="s">
        <v>1747</v>
      </c>
    </row>
    <row r="4647" spans="1:8" x14ac:dyDescent="0.25">
      <c r="A4647" t="s">
        <v>132</v>
      </c>
      <c r="B4647">
        <v>421690.66666666698</v>
      </c>
      <c r="C4647" t="b">
        <v>0</v>
      </c>
      <c r="D4647">
        <v>900000</v>
      </c>
      <c r="F4647" t="s">
        <v>1752</v>
      </c>
      <c r="G4647">
        <v>0.24444774684761</v>
      </c>
      <c r="H4647">
        <v>632869.69078987394</v>
      </c>
    </row>
    <row r="4648" spans="1:8" x14ac:dyDescent="0.25">
      <c r="A4648" t="s">
        <v>132</v>
      </c>
      <c r="B4648">
        <v>318609.33333333302</v>
      </c>
      <c r="C4648" t="b">
        <v>0</v>
      </c>
      <c r="D4648">
        <v>900000</v>
      </c>
      <c r="F4648" t="s">
        <v>1753</v>
      </c>
      <c r="G4648">
        <v>0</v>
      </c>
      <c r="H4648">
        <v>730249.46926606796</v>
      </c>
    </row>
    <row r="4649" spans="1:8" x14ac:dyDescent="0.25">
      <c r="A4649" t="s">
        <v>132</v>
      </c>
      <c r="B4649">
        <v>411642.33333333302</v>
      </c>
      <c r="C4649" t="b">
        <v>0</v>
      </c>
      <c r="D4649">
        <v>900000</v>
      </c>
      <c r="F4649" t="s">
        <v>1754</v>
      </c>
      <c r="G4649">
        <v>0.22600445208502201</v>
      </c>
      <c r="H4649">
        <v>674254.01909667999</v>
      </c>
    </row>
    <row r="4650" spans="1:8" x14ac:dyDescent="0.25">
      <c r="A4650" t="s">
        <v>771</v>
      </c>
      <c r="F4650" t="s">
        <v>9</v>
      </c>
    </row>
    <row r="4651" spans="1:8" x14ac:dyDescent="0.25">
      <c r="A4651" t="s">
        <v>771</v>
      </c>
      <c r="B4651">
        <v>1577172</v>
      </c>
      <c r="C4651">
        <v>900000</v>
      </c>
      <c r="D4651" t="b">
        <v>0</v>
      </c>
      <c r="E4651">
        <v>449388</v>
      </c>
      <c r="F4651" t="s">
        <v>1744</v>
      </c>
      <c r="G4651">
        <v>0.69173812367959897</v>
      </c>
      <c r="H4651">
        <v>944992.10569335602</v>
      </c>
    </row>
    <row r="4652" spans="1:8" x14ac:dyDescent="0.25">
      <c r="A4652" t="s">
        <v>771</v>
      </c>
      <c r="F4652" t="s">
        <v>1745</v>
      </c>
    </row>
    <row r="4653" spans="1:8" x14ac:dyDescent="0.25">
      <c r="A4653" t="s">
        <v>771</v>
      </c>
      <c r="B4653">
        <v>486182</v>
      </c>
      <c r="C4653">
        <v>900000</v>
      </c>
      <c r="D4653" t="b">
        <v>0</v>
      </c>
      <c r="E4653">
        <v>448738</v>
      </c>
      <c r="F4653" t="s">
        <v>1746</v>
      </c>
      <c r="G4653">
        <v>0</v>
      </c>
      <c r="H4653">
        <v>508998.52097542502</v>
      </c>
    </row>
    <row r="4654" spans="1:8" x14ac:dyDescent="0.25">
      <c r="A4654" t="s">
        <v>771</v>
      </c>
      <c r="F4654" t="s">
        <v>1747</v>
      </c>
    </row>
    <row r="4655" spans="1:8" x14ac:dyDescent="0.25">
      <c r="A4655" t="s">
        <v>771</v>
      </c>
      <c r="B4655">
        <v>715632</v>
      </c>
      <c r="C4655" t="b">
        <v>0</v>
      </c>
      <c r="D4655">
        <v>900000</v>
      </c>
      <c r="F4655" t="s">
        <v>1752</v>
      </c>
      <c r="G4655">
        <v>0.11818457903876101</v>
      </c>
      <c r="H4655">
        <v>550485.88520961499</v>
      </c>
    </row>
    <row r="4656" spans="1:8" x14ac:dyDescent="0.25">
      <c r="A4656" t="s">
        <v>771</v>
      </c>
      <c r="B4656">
        <v>631055.33333333302</v>
      </c>
      <c r="C4656" t="b">
        <v>0</v>
      </c>
      <c r="D4656">
        <v>900000</v>
      </c>
      <c r="F4656" t="s">
        <v>1753</v>
      </c>
      <c r="G4656">
        <v>0</v>
      </c>
      <c r="H4656">
        <v>728885.68430892099</v>
      </c>
    </row>
    <row r="4657" spans="1:8" x14ac:dyDescent="0.25">
      <c r="A4657" t="s">
        <v>771</v>
      </c>
      <c r="B4657">
        <v>795378.66666666698</v>
      </c>
      <c r="C4657" t="b">
        <v>0</v>
      </c>
      <c r="D4657">
        <v>900038</v>
      </c>
      <c r="F4657" t="s">
        <v>1754</v>
      </c>
      <c r="G4657">
        <v>0.20659761220651299</v>
      </c>
      <c r="H4657">
        <v>959478.04893861699</v>
      </c>
    </row>
    <row r="4658" spans="1:8" x14ac:dyDescent="0.25">
      <c r="A4658" t="s">
        <v>32</v>
      </c>
      <c r="F4658" t="s">
        <v>9</v>
      </c>
    </row>
    <row r="4659" spans="1:8" x14ac:dyDescent="0.25">
      <c r="A4659" t="s">
        <v>32</v>
      </c>
      <c r="B4659">
        <v>1551743</v>
      </c>
      <c r="C4659">
        <v>900000</v>
      </c>
      <c r="D4659" t="b">
        <v>0</v>
      </c>
      <c r="E4659">
        <v>396935</v>
      </c>
      <c r="F4659" t="s">
        <v>1744</v>
      </c>
      <c r="G4659">
        <v>0.72887585122020904</v>
      </c>
      <c r="H4659">
        <v>895721.08772955905</v>
      </c>
    </row>
    <row r="4660" spans="1:8" x14ac:dyDescent="0.25">
      <c r="A4660" t="s">
        <v>32</v>
      </c>
      <c r="F4660" t="s">
        <v>1745</v>
      </c>
    </row>
    <row r="4661" spans="1:8" x14ac:dyDescent="0.25">
      <c r="A4661" t="s">
        <v>32</v>
      </c>
      <c r="B4661">
        <v>420715</v>
      </c>
      <c r="C4661">
        <v>900000</v>
      </c>
      <c r="D4661" t="b">
        <v>0</v>
      </c>
      <c r="E4661">
        <v>396762</v>
      </c>
      <c r="F4661" t="s">
        <v>1746</v>
      </c>
      <c r="G4661">
        <v>0</v>
      </c>
      <c r="H4661">
        <v>462106.48037618201</v>
      </c>
    </row>
    <row r="4662" spans="1:8" x14ac:dyDescent="0.25">
      <c r="A4662" t="s">
        <v>32</v>
      </c>
      <c r="F4662" t="s">
        <v>1747</v>
      </c>
    </row>
    <row r="4663" spans="1:8" x14ac:dyDescent="0.25">
      <c r="A4663" t="s">
        <v>32</v>
      </c>
      <c r="B4663">
        <v>624659.33333333302</v>
      </c>
      <c r="C4663" t="b">
        <v>0</v>
      </c>
      <c r="D4663">
        <v>900000</v>
      </c>
      <c r="F4663" t="s">
        <v>1752</v>
      </c>
      <c r="G4663">
        <v>0.112989586857476</v>
      </c>
      <c r="H4663">
        <v>484760.959320264</v>
      </c>
    </row>
    <row r="4664" spans="1:8" x14ac:dyDescent="0.25">
      <c r="A4664" t="s">
        <v>32</v>
      </c>
      <c r="B4664">
        <v>554079.33333333302</v>
      </c>
      <c r="C4664" t="b">
        <v>0</v>
      </c>
      <c r="D4664">
        <v>900000</v>
      </c>
      <c r="F4664" t="s">
        <v>1753</v>
      </c>
      <c r="G4664">
        <v>0</v>
      </c>
      <c r="H4664">
        <v>722254.57366213598</v>
      </c>
    </row>
    <row r="4665" spans="1:8" x14ac:dyDescent="0.25">
      <c r="A4665" t="s">
        <v>32</v>
      </c>
      <c r="B4665">
        <v>707636.66666666698</v>
      </c>
      <c r="C4665" t="b">
        <v>0</v>
      </c>
      <c r="D4665">
        <v>900097</v>
      </c>
      <c r="F4665" t="s">
        <v>1754</v>
      </c>
      <c r="G4665">
        <v>0.21700024965730999</v>
      </c>
      <c r="H4665">
        <v>851297.74672253395</v>
      </c>
    </row>
    <row r="4666" spans="1:8" x14ac:dyDescent="0.25">
      <c r="A4666" t="s">
        <v>1016</v>
      </c>
      <c r="F4666" t="s">
        <v>9</v>
      </c>
    </row>
    <row r="4667" spans="1:8" x14ac:dyDescent="0.25">
      <c r="A4667" t="s">
        <v>1016</v>
      </c>
      <c r="B4667">
        <v>1573914</v>
      </c>
      <c r="C4667">
        <v>900000</v>
      </c>
      <c r="D4667" t="b">
        <v>0</v>
      </c>
      <c r="E4667">
        <v>402047</v>
      </c>
      <c r="F4667" t="s">
        <v>1744</v>
      </c>
      <c r="G4667">
        <v>0</v>
      </c>
      <c r="H4667">
        <v>708261591825</v>
      </c>
    </row>
    <row r="4668" spans="1:8" x14ac:dyDescent="0.25">
      <c r="A4668" t="s">
        <v>1016</v>
      </c>
      <c r="F4668" t="s">
        <v>1745</v>
      </c>
    </row>
    <row r="4669" spans="1:8" x14ac:dyDescent="0.25">
      <c r="A4669" t="s">
        <v>1016</v>
      </c>
      <c r="F4669" t="s">
        <v>1746</v>
      </c>
    </row>
    <row r="4670" spans="1:8" x14ac:dyDescent="0.25">
      <c r="A4670" t="s">
        <v>1016</v>
      </c>
      <c r="F4670" t="s">
        <v>1747</v>
      </c>
    </row>
    <row r="4671" spans="1:8" x14ac:dyDescent="0.25">
      <c r="A4671" t="s">
        <v>1016</v>
      </c>
      <c r="B4671">
        <v>633206.33333333302</v>
      </c>
      <c r="C4671" t="b">
        <v>0</v>
      </c>
      <c r="D4671">
        <v>900000</v>
      </c>
      <c r="F4671" t="s">
        <v>1752</v>
      </c>
      <c r="G4671">
        <v>0.18759761825924001</v>
      </c>
      <c r="H4671">
        <v>488388.59990993998</v>
      </c>
    </row>
    <row r="4672" spans="1:8" x14ac:dyDescent="0.25">
      <c r="A4672" t="s">
        <v>1016</v>
      </c>
      <c r="B4672">
        <v>514418.33333333302</v>
      </c>
      <c r="C4672" t="b">
        <v>0</v>
      </c>
      <c r="D4672">
        <v>900000</v>
      </c>
      <c r="F4672" t="s">
        <v>1753</v>
      </c>
      <c r="G4672">
        <v>0</v>
      </c>
      <c r="H4672">
        <v>671306.14182667201</v>
      </c>
    </row>
    <row r="4673" spans="1:8" x14ac:dyDescent="0.25">
      <c r="A4673" t="s">
        <v>1016</v>
      </c>
      <c r="B4673">
        <v>703399.66666666698</v>
      </c>
      <c r="C4673" t="b">
        <v>0</v>
      </c>
      <c r="D4673">
        <v>900123</v>
      </c>
      <c r="F4673" t="s">
        <v>1754</v>
      </c>
      <c r="G4673">
        <v>0.26866849998507197</v>
      </c>
      <c r="H4673">
        <v>878303.72706927604</v>
      </c>
    </row>
    <row r="4674" spans="1:8" x14ac:dyDescent="0.25">
      <c r="A4674" t="s">
        <v>246</v>
      </c>
      <c r="F4674" t="s">
        <v>9</v>
      </c>
    </row>
    <row r="4675" spans="1:8" x14ac:dyDescent="0.25">
      <c r="A4675" t="s">
        <v>246</v>
      </c>
      <c r="B4675">
        <v>1577832</v>
      </c>
      <c r="C4675">
        <v>900000</v>
      </c>
      <c r="D4675" t="b">
        <v>0</v>
      </c>
      <c r="E4675">
        <v>402987</v>
      </c>
      <c r="F4675" t="s">
        <v>1744</v>
      </c>
      <c r="G4675">
        <v>0.71570864325226002</v>
      </c>
      <c r="H4675">
        <v>916846.91503972898</v>
      </c>
    </row>
    <row r="4676" spans="1:8" x14ac:dyDescent="0.25">
      <c r="A4676" t="s">
        <v>246</v>
      </c>
      <c r="F4676" t="s">
        <v>1745</v>
      </c>
    </row>
    <row r="4677" spans="1:8" x14ac:dyDescent="0.25">
      <c r="A4677" t="s">
        <v>246</v>
      </c>
      <c r="B4677">
        <v>448564</v>
      </c>
      <c r="C4677">
        <v>900000</v>
      </c>
      <c r="D4677" t="b">
        <v>0</v>
      </c>
      <c r="E4677">
        <v>402541</v>
      </c>
      <c r="F4677" t="s">
        <v>1746</v>
      </c>
      <c r="G4677">
        <v>0</v>
      </c>
      <c r="H4677">
        <v>481729.88219370198</v>
      </c>
    </row>
    <row r="4678" spans="1:8" x14ac:dyDescent="0.25">
      <c r="A4678" t="s">
        <v>246</v>
      </c>
      <c r="F4678" t="s">
        <v>1747</v>
      </c>
    </row>
    <row r="4679" spans="1:8" x14ac:dyDescent="0.25">
      <c r="A4679" t="s">
        <v>246</v>
      </c>
      <c r="B4679">
        <v>638591.33333333302</v>
      </c>
      <c r="C4679" t="b">
        <v>0</v>
      </c>
      <c r="D4679">
        <v>900000</v>
      </c>
      <c r="F4679" t="s">
        <v>1752</v>
      </c>
      <c r="G4679">
        <v>0.18913817600614699</v>
      </c>
      <c r="H4679">
        <v>496047.41108655598</v>
      </c>
    </row>
    <row r="4680" spans="1:8" x14ac:dyDescent="0.25">
      <c r="A4680" t="s">
        <v>246</v>
      </c>
      <c r="B4680">
        <v>517809.33333333302</v>
      </c>
      <c r="C4680" t="b">
        <v>0</v>
      </c>
      <c r="D4680">
        <v>900000</v>
      </c>
      <c r="F4680" t="s">
        <v>1753</v>
      </c>
      <c r="G4680">
        <v>0</v>
      </c>
      <c r="H4680">
        <v>681352.27809698996</v>
      </c>
    </row>
    <row r="4681" spans="1:8" x14ac:dyDescent="0.25">
      <c r="A4681" t="s">
        <v>246</v>
      </c>
      <c r="B4681">
        <v>728621.33333333302</v>
      </c>
      <c r="C4681" t="b">
        <v>0</v>
      </c>
      <c r="D4681">
        <v>900096</v>
      </c>
      <c r="F4681" t="s">
        <v>1754</v>
      </c>
      <c r="G4681">
        <v>0.28932998576306701</v>
      </c>
      <c r="H4681">
        <v>876213.79937462998</v>
      </c>
    </row>
    <row r="4682" spans="1:8" x14ac:dyDescent="0.25">
      <c r="A4682" t="s">
        <v>915</v>
      </c>
      <c r="F4682" t="s">
        <v>9</v>
      </c>
    </row>
    <row r="4683" spans="1:8" x14ac:dyDescent="0.25">
      <c r="A4683" t="s">
        <v>915</v>
      </c>
      <c r="B4683">
        <v>1543221</v>
      </c>
      <c r="C4683">
        <v>900000</v>
      </c>
      <c r="D4683" t="b">
        <v>0</v>
      </c>
      <c r="E4683">
        <v>424051</v>
      </c>
      <c r="F4683" t="s">
        <v>1744</v>
      </c>
      <c r="G4683">
        <v>0.71000848225886004</v>
      </c>
      <c r="H4683">
        <v>913518.853313484</v>
      </c>
    </row>
    <row r="4684" spans="1:8" x14ac:dyDescent="0.25">
      <c r="A4684" t="s">
        <v>915</v>
      </c>
      <c r="F4684" t="s">
        <v>1745</v>
      </c>
    </row>
    <row r="4685" spans="1:8" x14ac:dyDescent="0.25">
      <c r="A4685" t="s">
        <v>915</v>
      </c>
      <c r="B4685">
        <v>447521</v>
      </c>
      <c r="C4685">
        <v>908650</v>
      </c>
      <c r="D4685" t="b">
        <v>0</v>
      </c>
      <c r="E4685">
        <v>423694</v>
      </c>
      <c r="F4685" t="s">
        <v>1746</v>
      </c>
      <c r="G4685">
        <v>0</v>
      </c>
      <c r="H4685">
        <v>481491.35148967599</v>
      </c>
    </row>
    <row r="4686" spans="1:8" x14ac:dyDescent="0.25">
      <c r="A4686" t="s">
        <v>915</v>
      </c>
      <c r="F4686" t="s">
        <v>1747</v>
      </c>
    </row>
    <row r="4687" spans="1:8" x14ac:dyDescent="0.25">
      <c r="A4687" t="s">
        <v>915</v>
      </c>
      <c r="B4687">
        <v>658133</v>
      </c>
      <c r="C4687" t="b">
        <v>0</v>
      </c>
      <c r="D4687">
        <v>900000</v>
      </c>
      <c r="F4687" t="s">
        <v>1752</v>
      </c>
      <c r="G4687">
        <v>0.111836057453433</v>
      </c>
      <c r="H4687">
        <v>517097.11531381798</v>
      </c>
    </row>
    <row r="4688" spans="1:8" x14ac:dyDescent="0.25">
      <c r="A4688" t="s">
        <v>915</v>
      </c>
      <c r="B4688">
        <v>584530</v>
      </c>
      <c r="C4688" t="b">
        <v>0</v>
      </c>
      <c r="D4688">
        <v>900000</v>
      </c>
      <c r="F4688" t="s">
        <v>1753</v>
      </c>
      <c r="G4688">
        <v>0</v>
      </c>
      <c r="H4688">
        <v>698432.25158236001</v>
      </c>
    </row>
    <row r="4689" spans="1:8" x14ac:dyDescent="0.25">
      <c r="A4689" t="s">
        <v>915</v>
      </c>
      <c r="B4689">
        <v>752680</v>
      </c>
      <c r="C4689" t="b">
        <v>0</v>
      </c>
      <c r="D4689">
        <v>900000</v>
      </c>
      <c r="F4689" t="s">
        <v>1754</v>
      </c>
      <c r="G4689">
        <v>0.22340171121857899</v>
      </c>
      <c r="H4689">
        <v>912964.03965494095</v>
      </c>
    </row>
    <row r="4690" spans="1:8" x14ac:dyDescent="0.25">
      <c r="A4690" t="s">
        <v>673</v>
      </c>
      <c r="F4690" t="s">
        <v>9</v>
      </c>
    </row>
    <row r="4691" spans="1:8" x14ac:dyDescent="0.25">
      <c r="A4691" t="s">
        <v>673</v>
      </c>
      <c r="B4691">
        <v>1603024</v>
      </c>
      <c r="C4691">
        <v>900000</v>
      </c>
      <c r="D4691" t="b">
        <v>0</v>
      </c>
      <c r="E4691">
        <v>429568</v>
      </c>
      <c r="F4691" t="s">
        <v>1744</v>
      </c>
      <c r="G4691">
        <v>0.71099621714958705</v>
      </c>
      <c r="H4691">
        <v>925074.20449310995</v>
      </c>
    </row>
    <row r="4692" spans="1:8" x14ac:dyDescent="0.25">
      <c r="A4692" t="s">
        <v>673</v>
      </c>
      <c r="F4692" t="s">
        <v>1745</v>
      </c>
    </row>
    <row r="4693" spans="1:8" x14ac:dyDescent="0.25">
      <c r="A4693" t="s">
        <v>673</v>
      </c>
      <c r="B4693">
        <v>463280</v>
      </c>
      <c r="C4693">
        <v>900000</v>
      </c>
      <c r="D4693" t="b">
        <v>0</v>
      </c>
      <c r="E4693">
        <v>428858</v>
      </c>
      <c r="F4693" t="s">
        <v>1746</v>
      </c>
      <c r="G4693">
        <v>0</v>
      </c>
      <c r="H4693">
        <v>500892.709294623</v>
      </c>
    </row>
    <row r="4694" spans="1:8" x14ac:dyDescent="0.25">
      <c r="A4694" t="s">
        <v>673</v>
      </c>
      <c r="F4694" t="s">
        <v>1747</v>
      </c>
    </row>
    <row r="4695" spans="1:8" x14ac:dyDescent="0.25">
      <c r="A4695" t="s">
        <v>673</v>
      </c>
      <c r="B4695">
        <v>687352.66666666698</v>
      </c>
      <c r="C4695" t="b">
        <v>0</v>
      </c>
      <c r="D4695">
        <v>900000</v>
      </c>
      <c r="F4695" t="s">
        <v>1752</v>
      </c>
      <c r="G4695">
        <v>0.12196553152239201</v>
      </c>
      <c r="H4695">
        <v>531844.32364936301</v>
      </c>
    </row>
    <row r="4696" spans="1:8" x14ac:dyDescent="0.25">
      <c r="A4696" t="s">
        <v>673</v>
      </c>
      <c r="B4696">
        <v>603519.33333333302</v>
      </c>
      <c r="C4696" t="b">
        <v>0</v>
      </c>
      <c r="D4696">
        <v>900000</v>
      </c>
      <c r="F4696" t="s">
        <v>1753</v>
      </c>
      <c r="G4696">
        <v>0</v>
      </c>
      <c r="H4696">
        <v>765880.80533499201</v>
      </c>
    </row>
    <row r="4697" spans="1:8" x14ac:dyDescent="0.25">
      <c r="A4697" t="s">
        <v>673</v>
      </c>
      <c r="B4697">
        <v>772369.66666666698</v>
      </c>
      <c r="C4697" t="b">
        <v>0</v>
      </c>
      <c r="D4697">
        <v>900086</v>
      </c>
      <c r="F4697" t="s">
        <v>1754</v>
      </c>
      <c r="G4697">
        <v>0.21861336691541</v>
      </c>
      <c r="H4697">
        <v>939883.92634787504</v>
      </c>
    </row>
    <row r="4698" spans="1:8" x14ac:dyDescent="0.25">
      <c r="A4698" t="s">
        <v>1462</v>
      </c>
      <c r="F4698" t="s">
        <v>9</v>
      </c>
    </row>
    <row r="4699" spans="1:8" x14ac:dyDescent="0.25">
      <c r="A4699" t="s">
        <v>1462</v>
      </c>
      <c r="B4699">
        <v>1558541</v>
      </c>
      <c r="C4699">
        <v>900000</v>
      </c>
      <c r="D4699" t="b">
        <v>0</v>
      </c>
      <c r="E4699">
        <v>461994</v>
      </c>
      <c r="F4699" t="s">
        <v>1744</v>
      </c>
      <c r="G4699">
        <v>0.68402948655184603</v>
      </c>
      <c r="H4699">
        <v>933557.840720237</v>
      </c>
    </row>
    <row r="4700" spans="1:8" x14ac:dyDescent="0.25">
      <c r="A4700" t="s">
        <v>1462</v>
      </c>
      <c r="F4700" t="s">
        <v>1745</v>
      </c>
    </row>
    <row r="4701" spans="1:8" x14ac:dyDescent="0.25">
      <c r="A4701" t="s">
        <v>1462</v>
      </c>
      <c r="B4701">
        <v>492453</v>
      </c>
      <c r="C4701">
        <v>900000</v>
      </c>
      <c r="D4701" t="b">
        <v>0</v>
      </c>
      <c r="E4701">
        <v>461648</v>
      </c>
      <c r="F4701" t="s">
        <v>1746</v>
      </c>
      <c r="G4701">
        <v>0</v>
      </c>
      <c r="H4701">
        <v>500820.30871770298</v>
      </c>
    </row>
    <row r="4702" spans="1:8" x14ac:dyDescent="0.25">
      <c r="A4702" t="s">
        <v>1462</v>
      </c>
      <c r="F4702" t="s">
        <v>1747</v>
      </c>
    </row>
    <row r="4703" spans="1:8" x14ac:dyDescent="0.25">
      <c r="A4703" t="s">
        <v>1462</v>
      </c>
      <c r="B4703">
        <v>744048.33333333302</v>
      </c>
      <c r="C4703" t="b">
        <v>0</v>
      </c>
      <c r="D4703">
        <v>900000</v>
      </c>
      <c r="F4703" t="s">
        <v>1752</v>
      </c>
      <c r="G4703">
        <v>0.19422707754200599</v>
      </c>
      <c r="H4703">
        <v>565456.34899757802</v>
      </c>
    </row>
    <row r="4704" spans="1:8" x14ac:dyDescent="0.25">
      <c r="A4704" t="s">
        <v>1462</v>
      </c>
      <c r="B4704">
        <v>599534</v>
      </c>
      <c r="C4704" t="b">
        <v>0</v>
      </c>
      <c r="D4704">
        <v>900000</v>
      </c>
      <c r="F4704" t="s">
        <v>1753</v>
      </c>
      <c r="G4704">
        <v>0</v>
      </c>
      <c r="H4704">
        <v>728861.39698665205</v>
      </c>
    </row>
    <row r="4705" spans="1:8" x14ac:dyDescent="0.25">
      <c r="A4705" t="s">
        <v>1462</v>
      </c>
      <c r="B4705">
        <v>829326</v>
      </c>
      <c r="C4705" t="b">
        <v>0</v>
      </c>
      <c r="D4705">
        <v>900005</v>
      </c>
      <c r="F4705" t="s">
        <v>1754</v>
      </c>
      <c r="G4705">
        <v>0.27708283594147498</v>
      </c>
      <c r="H4705">
        <v>948442.07494209404</v>
      </c>
    </row>
    <row r="4706" spans="1:8" x14ac:dyDescent="0.25">
      <c r="A4706" t="s">
        <v>47</v>
      </c>
      <c r="F4706" t="s">
        <v>9</v>
      </c>
    </row>
    <row r="4707" spans="1:8" x14ac:dyDescent="0.25">
      <c r="A4707" t="s">
        <v>47</v>
      </c>
      <c r="B4707">
        <v>1550935</v>
      </c>
      <c r="C4707">
        <v>900000</v>
      </c>
      <c r="D4707" t="b">
        <v>0</v>
      </c>
      <c r="E4707">
        <v>465092</v>
      </c>
      <c r="F4707" t="s">
        <v>1744</v>
      </c>
      <c r="G4707">
        <v>0</v>
      </c>
      <c r="H4707">
        <v>19174161.0947075</v>
      </c>
    </row>
    <row r="4708" spans="1:8" x14ac:dyDescent="0.25">
      <c r="A4708" t="s">
        <v>47</v>
      </c>
      <c r="F4708" t="s">
        <v>1745</v>
      </c>
    </row>
    <row r="4709" spans="1:8" x14ac:dyDescent="0.25">
      <c r="A4709" t="s">
        <v>47</v>
      </c>
      <c r="F4709" t="s">
        <v>1746</v>
      </c>
    </row>
    <row r="4710" spans="1:8" x14ac:dyDescent="0.25">
      <c r="A4710" t="s">
        <v>47</v>
      </c>
      <c r="F4710" t="s">
        <v>1747</v>
      </c>
    </row>
    <row r="4711" spans="1:8" x14ac:dyDescent="0.25">
      <c r="A4711" t="s">
        <v>47</v>
      </c>
      <c r="B4711">
        <v>745339</v>
      </c>
      <c r="C4711" t="b">
        <v>0</v>
      </c>
      <c r="D4711">
        <v>900000</v>
      </c>
      <c r="F4711" t="s">
        <v>1752</v>
      </c>
      <c r="G4711">
        <v>0.192966779769563</v>
      </c>
      <c r="H4711">
        <v>555312.71954927396</v>
      </c>
    </row>
    <row r="4712" spans="1:8" x14ac:dyDescent="0.25">
      <c r="A4712" t="s">
        <v>47</v>
      </c>
      <c r="B4712">
        <v>601513.33333333302</v>
      </c>
      <c r="C4712" t="b">
        <v>0</v>
      </c>
      <c r="D4712">
        <v>900000</v>
      </c>
      <c r="F4712" t="s">
        <v>1753</v>
      </c>
      <c r="G4712">
        <v>0</v>
      </c>
      <c r="H4712">
        <v>718578.64769710798</v>
      </c>
    </row>
    <row r="4713" spans="1:8" x14ac:dyDescent="0.25">
      <c r="A4713" t="s">
        <v>47</v>
      </c>
      <c r="B4713">
        <v>822915.33333333302</v>
      </c>
      <c r="C4713" t="b">
        <v>0</v>
      </c>
      <c r="D4713">
        <v>900000</v>
      </c>
      <c r="F4713" t="s">
        <v>1754</v>
      </c>
      <c r="G4713">
        <v>0.269045904276908</v>
      </c>
      <c r="H4713">
        <v>925057.56633901002</v>
      </c>
    </row>
    <row r="4714" spans="1:8" x14ac:dyDescent="0.25">
      <c r="A4714" t="s">
        <v>324</v>
      </c>
      <c r="F4714" t="s">
        <v>9</v>
      </c>
    </row>
    <row r="4715" spans="1:8" x14ac:dyDescent="0.25">
      <c r="A4715" t="s">
        <v>324</v>
      </c>
      <c r="B4715">
        <v>1583543</v>
      </c>
      <c r="C4715">
        <v>900000</v>
      </c>
      <c r="D4715" t="b">
        <v>0</v>
      </c>
      <c r="E4715">
        <v>400698</v>
      </c>
      <c r="F4715" t="s">
        <v>1744</v>
      </c>
      <c r="G4715">
        <v>0.735674370699122</v>
      </c>
      <c r="H4715">
        <v>905590.64630467806</v>
      </c>
    </row>
    <row r="4716" spans="1:8" x14ac:dyDescent="0.25">
      <c r="A4716" t="s">
        <v>324</v>
      </c>
      <c r="F4716" t="s">
        <v>1745</v>
      </c>
    </row>
    <row r="4717" spans="1:8" x14ac:dyDescent="0.25">
      <c r="A4717" t="s">
        <v>324</v>
      </c>
      <c r="B4717">
        <v>418571</v>
      </c>
      <c r="C4717">
        <v>908730</v>
      </c>
      <c r="D4717" t="b">
        <v>0</v>
      </c>
      <c r="E4717">
        <v>400308</v>
      </c>
      <c r="F4717" t="s">
        <v>1746</v>
      </c>
      <c r="G4717">
        <v>0</v>
      </c>
      <c r="H4717">
        <v>577887.940441538</v>
      </c>
    </row>
    <row r="4718" spans="1:8" x14ac:dyDescent="0.25">
      <c r="A4718" t="s">
        <v>324</v>
      </c>
      <c r="F4718" t="s">
        <v>1747</v>
      </c>
    </row>
    <row r="4719" spans="1:8" x14ac:dyDescent="0.25">
      <c r="A4719" t="s">
        <v>324</v>
      </c>
      <c r="B4719">
        <v>631786</v>
      </c>
      <c r="C4719" t="b">
        <v>0</v>
      </c>
      <c r="D4719">
        <v>900000</v>
      </c>
      <c r="F4719" t="s">
        <v>1752</v>
      </c>
      <c r="G4719">
        <v>0.118699475244255</v>
      </c>
      <c r="H4719">
        <v>494603.01026826701</v>
      </c>
    </row>
    <row r="4720" spans="1:8" x14ac:dyDescent="0.25">
      <c r="A4720" t="s">
        <v>324</v>
      </c>
      <c r="B4720">
        <v>556793.33333333302</v>
      </c>
      <c r="C4720" t="b">
        <v>0</v>
      </c>
      <c r="D4720">
        <v>900000</v>
      </c>
      <c r="F4720" t="s">
        <v>1753</v>
      </c>
      <c r="G4720">
        <v>0</v>
      </c>
      <c r="H4720">
        <v>680795.98479704105</v>
      </c>
    </row>
    <row r="4721" spans="1:8" x14ac:dyDescent="0.25">
      <c r="A4721" t="s">
        <v>324</v>
      </c>
      <c r="B4721">
        <v>737792</v>
      </c>
      <c r="C4721" t="b">
        <v>0</v>
      </c>
      <c r="D4721">
        <v>900000</v>
      </c>
      <c r="F4721" t="s">
        <v>1754</v>
      </c>
      <c r="G4721">
        <v>0.245324788919732</v>
      </c>
      <c r="H4721">
        <v>909650.35792793904</v>
      </c>
    </row>
    <row r="4722" spans="1:8" x14ac:dyDescent="0.25">
      <c r="A4722" t="s">
        <v>580</v>
      </c>
      <c r="F4722" t="s">
        <v>9</v>
      </c>
    </row>
    <row r="4723" spans="1:8" x14ac:dyDescent="0.25">
      <c r="A4723" t="s">
        <v>580</v>
      </c>
      <c r="B4723">
        <v>1629332</v>
      </c>
      <c r="C4723">
        <v>900000</v>
      </c>
      <c r="D4723" t="b">
        <v>0</v>
      </c>
      <c r="E4723">
        <v>421686</v>
      </c>
      <c r="F4723" t="s">
        <v>1744</v>
      </c>
      <c r="G4723">
        <v>0.729550515180454</v>
      </c>
      <c r="H4723">
        <v>915162.63231682905</v>
      </c>
    </row>
    <row r="4724" spans="1:8" x14ac:dyDescent="0.25">
      <c r="A4724" t="s">
        <v>580</v>
      </c>
      <c r="F4724" t="s">
        <v>1745</v>
      </c>
    </row>
    <row r="4725" spans="1:8" x14ac:dyDescent="0.25">
      <c r="A4725" t="s">
        <v>580</v>
      </c>
      <c r="B4725">
        <v>440652</v>
      </c>
      <c r="C4725">
        <v>900000</v>
      </c>
      <c r="D4725" t="b">
        <v>0</v>
      </c>
      <c r="E4725">
        <v>421355</v>
      </c>
      <c r="F4725" t="s">
        <v>1746</v>
      </c>
      <c r="G4725">
        <v>0</v>
      </c>
      <c r="H4725">
        <v>470042.775145308</v>
      </c>
    </row>
    <row r="4726" spans="1:8" x14ac:dyDescent="0.25">
      <c r="A4726" t="s">
        <v>580</v>
      </c>
      <c r="F4726" t="s">
        <v>1747</v>
      </c>
    </row>
    <row r="4727" spans="1:8" x14ac:dyDescent="0.25">
      <c r="A4727" t="s">
        <v>580</v>
      </c>
      <c r="B4727">
        <v>664768.66666666698</v>
      </c>
      <c r="C4727" t="b">
        <v>0</v>
      </c>
      <c r="D4727">
        <v>900000</v>
      </c>
      <c r="F4727" t="s">
        <v>1752</v>
      </c>
      <c r="G4727">
        <v>0</v>
      </c>
      <c r="H4727">
        <v>538193.90263616201</v>
      </c>
    </row>
    <row r="4728" spans="1:8" x14ac:dyDescent="0.25">
      <c r="A4728" t="s">
        <v>580</v>
      </c>
      <c r="B4728">
        <v>678264.33333333302</v>
      </c>
      <c r="C4728" t="b">
        <v>0</v>
      </c>
      <c r="D4728">
        <v>900000</v>
      </c>
      <c r="F4728" t="s">
        <v>1753</v>
      </c>
      <c r="G4728">
        <v>1.9897355652393301E-2</v>
      </c>
      <c r="H4728">
        <v>794359.52584153996</v>
      </c>
    </row>
    <row r="4729" spans="1:8" x14ac:dyDescent="0.25">
      <c r="A4729" t="s">
        <v>580</v>
      </c>
      <c r="B4729">
        <v>732519.33333333302</v>
      </c>
      <c r="C4729" t="b">
        <v>0</v>
      </c>
      <c r="D4729">
        <v>900064</v>
      </c>
      <c r="F4729" t="s">
        <v>1754</v>
      </c>
      <c r="G4729">
        <v>9.2489936556850894E-2</v>
      </c>
      <c r="H4729">
        <v>941914.78978765395</v>
      </c>
    </row>
    <row r="4730" spans="1:8" x14ac:dyDescent="0.25">
      <c r="A4730" t="s">
        <v>826</v>
      </c>
      <c r="F4730" t="s">
        <v>9</v>
      </c>
    </row>
    <row r="4731" spans="1:8" x14ac:dyDescent="0.25">
      <c r="A4731" t="s">
        <v>826</v>
      </c>
      <c r="B4731">
        <v>1624808</v>
      </c>
      <c r="C4731">
        <v>900000</v>
      </c>
      <c r="D4731" t="b">
        <v>0</v>
      </c>
      <c r="E4731">
        <v>431421</v>
      </c>
      <c r="F4731" t="s">
        <v>1744</v>
      </c>
      <c r="G4731">
        <v>0.71726320894530304</v>
      </c>
      <c r="H4731">
        <v>915934.21301921399</v>
      </c>
    </row>
    <row r="4732" spans="1:8" x14ac:dyDescent="0.25">
      <c r="A4732" t="s">
        <v>826</v>
      </c>
      <c r="F4732" t="s">
        <v>1745</v>
      </c>
    </row>
    <row r="4733" spans="1:8" x14ac:dyDescent="0.25">
      <c r="A4733" t="s">
        <v>826</v>
      </c>
      <c r="B4733">
        <v>459393</v>
      </c>
      <c r="C4733">
        <v>908950</v>
      </c>
      <c r="D4733" t="b">
        <v>0</v>
      </c>
      <c r="E4733">
        <v>430991</v>
      </c>
      <c r="F4733" t="s">
        <v>1746</v>
      </c>
      <c r="G4733">
        <v>0</v>
      </c>
      <c r="H4733">
        <v>483607.93410679098</v>
      </c>
    </row>
    <row r="4734" spans="1:8" x14ac:dyDescent="0.25">
      <c r="A4734" t="s">
        <v>826</v>
      </c>
      <c r="F4734" t="s">
        <v>1747</v>
      </c>
    </row>
    <row r="4735" spans="1:8" x14ac:dyDescent="0.25">
      <c r="A4735" t="s">
        <v>826</v>
      </c>
      <c r="B4735">
        <v>685269.33333333302</v>
      </c>
      <c r="C4735" t="b">
        <v>0</v>
      </c>
      <c r="D4735">
        <v>900000</v>
      </c>
      <c r="F4735" t="s">
        <v>1752</v>
      </c>
      <c r="G4735">
        <v>0.18534512950625701</v>
      </c>
      <c r="H4735">
        <v>521171.69783987501</v>
      </c>
    </row>
    <row r="4736" spans="1:8" x14ac:dyDescent="0.25">
      <c r="A4736" t="s">
        <v>826</v>
      </c>
      <c r="B4736">
        <v>558258</v>
      </c>
      <c r="C4736" t="b">
        <v>0</v>
      </c>
      <c r="D4736">
        <v>900000</v>
      </c>
      <c r="F4736" t="s">
        <v>1753</v>
      </c>
      <c r="G4736">
        <v>0</v>
      </c>
      <c r="H4736">
        <v>697497.332564799</v>
      </c>
    </row>
    <row r="4737" spans="1:8" x14ac:dyDescent="0.25">
      <c r="A4737" t="s">
        <v>826</v>
      </c>
      <c r="B4737">
        <v>758344.33333333302</v>
      </c>
      <c r="C4737" t="b">
        <v>0</v>
      </c>
      <c r="D4737">
        <v>900056</v>
      </c>
      <c r="F4737" t="s">
        <v>1754</v>
      </c>
      <c r="G4737">
        <v>0.26384628266930599</v>
      </c>
      <c r="H4737">
        <v>900368.08073609602</v>
      </c>
    </row>
    <row r="4738" spans="1:8" x14ac:dyDescent="0.25">
      <c r="A4738" t="s">
        <v>561</v>
      </c>
      <c r="F4738" t="s">
        <v>9</v>
      </c>
    </row>
    <row r="4739" spans="1:8" x14ac:dyDescent="0.25">
      <c r="A4739" t="s">
        <v>561</v>
      </c>
      <c r="B4739">
        <v>2039309</v>
      </c>
      <c r="C4739">
        <v>900000</v>
      </c>
      <c r="D4739" t="b">
        <v>0</v>
      </c>
      <c r="E4739">
        <v>481685</v>
      </c>
      <c r="F4739" t="s">
        <v>1744</v>
      </c>
      <c r="G4739">
        <v>0.31937778924135601</v>
      </c>
      <c r="H4739">
        <v>1719202.48831204</v>
      </c>
    </row>
    <row r="4740" spans="1:8" x14ac:dyDescent="0.25">
      <c r="A4740" t="s">
        <v>561</v>
      </c>
      <c r="F4740" t="s">
        <v>1745</v>
      </c>
    </row>
    <row r="4741" spans="1:8" x14ac:dyDescent="0.25">
      <c r="A4741" t="s">
        <v>561</v>
      </c>
      <c r="B4741">
        <v>1387999</v>
      </c>
      <c r="C4741">
        <v>900000</v>
      </c>
      <c r="D4741" t="b">
        <v>0</v>
      </c>
      <c r="E4741">
        <v>481407</v>
      </c>
      <c r="F4741" t="s">
        <v>1746</v>
      </c>
      <c r="G4741">
        <v>0</v>
      </c>
      <c r="H4741">
        <v>1300562.59059804</v>
      </c>
    </row>
    <row r="4742" spans="1:8" x14ac:dyDescent="0.25">
      <c r="A4742" t="s">
        <v>561</v>
      </c>
      <c r="F4742" t="s">
        <v>1747</v>
      </c>
    </row>
    <row r="4743" spans="1:8" x14ac:dyDescent="0.25">
      <c r="A4743" t="s">
        <v>561</v>
      </c>
      <c r="B4743">
        <v>734702.66666666698</v>
      </c>
      <c r="C4743" t="b">
        <v>0</v>
      </c>
      <c r="D4743">
        <v>900000</v>
      </c>
      <c r="F4743" t="s">
        <v>1752</v>
      </c>
      <c r="G4743">
        <v>0.15545336253940401</v>
      </c>
      <c r="H4743">
        <v>460312.69308584201</v>
      </c>
    </row>
    <row r="4744" spans="1:8" x14ac:dyDescent="0.25">
      <c r="A4744" t="s">
        <v>561</v>
      </c>
      <c r="B4744">
        <v>620490.66666666698</v>
      </c>
      <c r="C4744" t="b">
        <v>0</v>
      </c>
      <c r="D4744">
        <v>900000</v>
      </c>
      <c r="F4744" t="s">
        <v>1753</v>
      </c>
      <c r="G4744">
        <v>0</v>
      </c>
      <c r="H4744">
        <v>656080.59140422498</v>
      </c>
    </row>
    <row r="4745" spans="1:8" x14ac:dyDescent="0.25">
      <c r="A4745" t="s">
        <v>561</v>
      </c>
      <c r="B4745">
        <v>1650418</v>
      </c>
      <c r="C4745" t="b">
        <v>0</v>
      </c>
      <c r="D4745">
        <v>900138</v>
      </c>
      <c r="F4745" t="s">
        <v>1754</v>
      </c>
      <c r="G4745">
        <v>0.62404029363066404</v>
      </c>
      <c r="H4745">
        <v>1067324.13251904</v>
      </c>
    </row>
    <row r="4746" spans="1:8" x14ac:dyDescent="0.25">
      <c r="A4746" t="s">
        <v>1685</v>
      </c>
      <c r="F4746" t="s">
        <v>9</v>
      </c>
    </row>
    <row r="4747" spans="1:8" x14ac:dyDescent="0.25">
      <c r="A4747" t="s">
        <v>1685</v>
      </c>
      <c r="B4747">
        <v>1998497</v>
      </c>
      <c r="C4747">
        <v>900000</v>
      </c>
      <c r="D4747" t="b">
        <v>0</v>
      </c>
      <c r="E4747">
        <v>535963</v>
      </c>
      <c r="F4747" t="s">
        <v>1744</v>
      </c>
      <c r="G4747">
        <v>0.70592750451964703</v>
      </c>
      <c r="H4747">
        <v>940963.77324487304</v>
      </c>
    </row>
    <row r="4748" spans="1:8" x14ac:dyDescent="0.25">
      <c r="A4748" t="s">
        <v>1685</v>
      </c>
      <c r="F4748" t="s">
        <v>1745</v>
      </c>
    </row>
    <row r="4749" spans="1:8" x14ac:dyDescent="0.25">
      <c r="A4749" t="s">
        <v>1685</v>
      </c>
      <c r="B4749">
        <v>587703</v>
      </c>
      <c r="C4749">
        <v>900000</v>
      </c>
      <c r="D4749" t="b">
        <v>0</v>
      </c>
      <c r="E4749">
        <v>535798</v>
      </c>
      <c r="F4749" t="s">
        <v>1746</v>
      </c>
      <c r="G4749">
        <v>0</v>
      </c>
      <c r="H4749">
        <v>515279.30178551801</v>
      </c>
    </row>
    <row r="4750" spans="1:8" x14ac:dyDescent="0.25">
      <c r="A4750" t="s">
        <v>1685</v>
      </c>
      <c r="F4750" t="s">
        <v>1747</v>
      </c>
    </row>
    <row r="4751" spans="1:8" x14ac:dyDescent="0.25">
      <c r="A4751" t="s">
        <v>1685</v>
      </c>
      <c r="B4751">
        <v>828398</v>
      </c>
      <c r="C4751" t="b">
        <v>0</v>
      </c>
      <c r="D4751">
        <v>900000</v>
      </c>
      <c r="F4751" t="s">
        <v>1752</v>
      </c>
      <c r="G4751">
        <v>8.99821100485515E-2</v>
      </c>
      <c r="H4751">
        <v>524126.75122313702</v>
      </c>
    </row>
    <row r="4752" spans="1:8" x14ac:dyDescent="0.25">
      <c r="A4752" t="s">
        <v>1685</v>
      </c>
      <c r="B4752">
        <v>753857</v>
      </c>
      <c r="C4752" t="b">
        <v>0</v>
      </c>
      <c r="D4752">
        <v>900000</v>
      </c>
      <c r="F4752" t="s">
        <v>1753</v>
      </c>
      <c r="G4752">
        <v>0</v>
      </c>
      <c r="H4752">
        <v>720942.53931463999</v>
      </c>
    </row>
    <row r="4753" spans="1:8" x14ac:dyDescent="0.25">
      <c r="A4753" t="s">
        <v>1685</v>
      </c>
      <c r="B4753">
        <v>1771153.33333333</v>
      </c>
      <c r="C4753" t="b">
        <v>0</v>
      </c>
      <c r="D4753">
        <v>900303</v>
      </c>
      <c r="F4753" t="s">
        <v>1754</v>
      </c>
      <c r="G4753">
        <v>0.57436943159447895</v>
      </c>
      <c r="H4753">
        <v>1146788.0065104801</v>
      </c>
    </row>
    <row r="4754" spans="1:8" x14ac:dyDescent="0.25">
      <c r="A4754" t="s">
        <v>741</v>
      </c>
      <c r="F4754" t="s">
        <v>9</v>
      </c>
    </row>
    <row r="4755" spans="1:8" x14ac:dyDescent="0.25">
      <c r="A4755" t="s">
        <v>741</v>
      </c>
      <c r="B4755">
        <v>1998452</v>
      </c>
      <c r="C4755">
        <v>900000</v>
      </c>
      <c r="D4755" t="b">
        <v>0</v>
      </c>
      <c r="E4755">
        <v>619697</v>
      </c>
      <c r="F4755" t="s">
        <v>1744</v>
      </c>
      <c r="G4755">
        <v>0.67710357816950295</v>
      </c>
      <c r="H4755">
        <v>978955.02202252496</v>
      </c>
    </row>
    <row r="4756" spans="1:8" x14ac:dyDescent="0.25">
      <c r="A4756" t="s">
        <v>741</v>
      </c>
      <c r="F4756" t="s">
        <v>1745</v>
      </c>
    </row>
    <row r="4757" spans="1:8" x14ac:dyDescent="0.25">
      <c r="A4757" t="s">
        <v>741</v>
      </c>
      <c r="B4757">
        <v>645293</v>
      </c>
      <c r="C4757">
        <v>911520</v>
      </c>
      <c r="D4757" t="b">
        <v>0</v>
      </c>
      <c r="E4757">
        <v>619422</v>
      </c>
      <c r="F4757" t="s">
        <v>1746</v>
      </c>
      <c r="G4757">
        <v>0</v>
      </c>
      <c r="H4757">
        <v>539527.14747332199</v>
      </c>
    </row>
    <row r="4758" spans="1:8" x14ac:dyDescent="0.25">
      <c r="A4758" t="s">
        <v>741</v>
      </c>
      <c r="F4758" t="s">
        <v>1747</v>
      </c>
    </row>
    <row r="4759" spans="1:8" x14ac:dyDescent="0.25">
      <c r="A4759" t="s">
        <v>741</v>
      </c>
      <c r="B4759">
        <v>961381.66666666698</v>
      </c>
      <c r="C4759" t="b">
        <v>0</v>
      </c>
      <c r="D4759">
        <v>900000</v>
      </c>
      <c r="F4759" t="s">
        <v>1752</v>
      </c>
      <c r="G4759">
        <v>9.3374986347773706E-2</v>
      </c>
      <c r="H4759">
        <v>624905.54021852301</v>
      </c>
    </row>
    <row r="4760" spans="1:8" x14ac:dyDescent="0.25">
      <c r="A4760" t="s">
        <v>741</v>
      </c>
      <c r="B4760">
        <v>871612.66666666698</v>
      </c>
      <c r="C4760" t="b">
        <v>0</v>
      </c>
      <c r="D4760">
        <v>900000</v>
      </c>
      <c r="F4760" t="s">
        <v>1753</v>
      </c>
      <c r="G4760">
        <v>0</v>
      </c>
      <c r="H4760">
        <v>798521.00084670901</v>
      </c>
    </row>
    <row r="4761" spans="1:8" x14ac:dyDescent="0.25">
      <c r="A4761" t="s">
        <v>741</v>
      </c>
      <c r="B4761">
        <v>1897065</v>
      </c>
      <c r="C4761" t="b">
        <v>0</v>
      </c>
      <c r="D4761">
        <v>900190</v>
      </c>
      <c r="F4761" t="s">
        <v>1754</v>
      </c>
      <c r="G4761">
        <v>0.54054675687619202</v>
      </c>
      <c r="H4761">
        <v>1245002.2722721701</v>
      </c>
    </row>
    <row r="4762" spans="1:8" x14ac:dyDescent="0.25">
      <c r="A4762" t="s">
        <v>734</v>
      </c>
      <c r="F4762" t="s">
        <v>9</v>
      </c>
    </row>
    <row r="4763" spans="1:8" x14ac:dyDescent="0.25">
      <c r="A4763" t="s">
        <v>734</v>
      </c>
      <c r="B4763">
        <v>1955106</v>
      </c>
      <c r="C4763">
        <v>900000</v>
      </c>
      <c r="D4763" t="b">
        <v>0</v>
      </c>
      <c r="E4763">
        <v>522079</v>
      </c>
      <c r="F4763" t="s">
        <v>1744</v>
      </c>
      <c r="G4763">
        <v>0.71778307672320596</v>
      </c>
      <c r="H4763">
        <v>931539.90950893704</v>
      </c>
    </row>
    <row r="4764" spans="1:8" x14ac:dyDescent="0.25">
      <c r="A4764" t="s">
        <v>734</v>
      </c>
      <c r="F4764" t="s">
        <v>1745</v>
      </c>
    </row>
    <row r="4765" spans="1:8" x14ac:dyDescent="0.25">
      <c r="A4765" t="s">
        <v>734</v>
      </c>
      <c r="B4765">
        <v>551764</v>
      </c>
      <c r="C4765">
        <v>900000</v>
      </c>
      <c r="D4765" t="b">
        <v>0</v>
      </c>
      <c r="E4765">
        <v>521978</v>
      </c>
      <c r="F4765" t="s">
        <v>1746</v>
      </c>
      <c r="G4765">
        <v>0</v>
      </c>
      <c r="H4765">
        <v>498931.91972311802</v>
      </c>
    </row>
    <row r="4766" spans="1:8" x14ac:dyDescent="0.25">
      <c r="A4766" t="s">
        <v>734</v>
      </c>
      <c r="F4766" t="s">
        <v>1747</v>
      </c>
    </row>
    <row r="4767" spans="1:8" x14ac:dyDescent="0.25">
      <c r="A4767" t="s">
        <v>734</v>
      </c>
      <c r="B4767">
        <v>806287</v>
      </c>
      <c r="C4767" t="b">
        <v>0</v>
      </c>
      <c r="D4767">
        <v>900000</v>
      </c>
      <c r="F4767" t="s">
        <v>1752</v>
      </c>
      <c r="G4767">
        <v>0</v>
      </c>
      <c r="H4767">
        <v>529512.90281668096</v>
      </c>
    </row>
    <row r="4768" spans="1:8" x14ac:dyDescent="0.25">
      <c r="A4768" t="s">
        <v>734</v>
      </c>
      <c r="B4768">
        <v>854568.66666666698</v>
      </c>
      <c r="C4768" t="b">
        <v>0</v>
      </c>
      <c r="D4768">
        <v>900000</v>
      </c>
      <c r="F4768" t="s">
        <v>1753</v>
      </c>
      <c r="G4768">
        <v>5.6498288025225898E-2</v>
      </c>
      <c r="H4768">
        <v>800090.733301464</v>
      </c>
    </row>
    <row r="4769" spans="1:8" x14ac:dyDescent="0.25">
      <c r="A4769" t="s">
        <v>734</v>
      </c>
      <c r="B4769">
        <v>1708359.66666667</v>
      </c>
      <c r="C4769" t="b">
        <v>0</v>
      </c>
      <c r="D4769">
        <v>900128</v>
      </c>
      <c r="F4769" t="s">
        <v>1754</v>
      </c>
      <c r="G4769">
        <v>0.52803439712831701</v>
      </c>
      <c r="H4769">
        <v>1178549.5853170899</v>
      </c>
    </row>
    <row r="4770" spans="1:8" x14ac:dyDescent="0.25">
      <c r="A4770" t="s">
        <v>1227</v>
      </c>
      <c r="F4770" t="s">
        <v>9</v>
      </c>
    </row>
    <row r="4771" spans="1:8" x14ac:dyDescent="0.25">
      <c r="A4771" t="s">
        <v>1227</v>
      </c>
      <c r="B4771">
        <v>2016640</v>
      </c>
      <c r="C4771">
        <v>900000</v>
      </c>
      <c r="D4771" t="b">
        <v>0</v>
      </c>
      <c r="E4771">
        <v>572757</v>
      </c>
      <c r="F4771" t="s">
        <v>1744</v>
      </c>
      <c r="G4771">
        <v>0.70525230085687096</v>
      </c>
      <c r="H4771">
        <v>943414.07549423794</v>
      </c>
    </row>
    <row r="4772" spans="1:8" x14ac:dyDescent="0.25">
      <c r="A4772" t="s">
        <v>1227</v>
      </c>
      <c r="F4772" t="s">
        <v>1745</v>
      </c>
    </row>
    <row r="4773" spans="1:8" x14ac:dyDescent="0.25">
      <c r="A4773" t="s">
        <v>1227</v>
      </c>
      <c r="B4773">
        <v>594400</v>
      </c>
      <c r="C4773">
        <v>900000</v>
      </c>
      <c r="D4773" t="b">
        <v>0</v>
      </c>
      <c r="E4773">
        <v>572536</v>
      </c>
      <c r="F4773" t="s">
        <v>1746</v>
      </c>
      <c r="G4773">
        <v>0</v>
      </c>
      <c r="H4773">
        <v>636138.14232960495</v>
      </c>
    </row>
    <row r="4774" spans="1:8" x14ac:dyDescent="0.25">
      <c r="A4774" t="s">
        <v>1227</v>
      </c>
      <c r="F4774" t="s">
        <v>1747</v>
      </c>
    </row>
    <row r="4775" spans="1:8" x14ac:dyDescent="0.25">
      <c r="A4775" t="s">
        <v>1227</v>
      </c>
      <c r="B4775">
        <v>869212.33333333302</v>
      </c>
      <c r="C4775" t="b">
        <v>0</v>
      </c>
      <c r="D4775">
        <v>900000</v>
      </c>
      <c r="F4775" t="s">
        <v>1752</v>
      </c>
      <c r="G4775">
        <v>6.0514557816138104E-4</v>
      </c>
      <c r="H4775">
        <v>573673.21632710495</v>
      </c>
    </row>
    <row r="4776" spans="1:8" x14ac:dyDescent="0.25">
      <c r="A4776" t="s">
        <v>1227</v>
      </c>
      <c r="B4776">
        <v>868686.33333333302</v>
      </c>
      <c r="C4776" t="b">
        <v>0</v>
      </c>
      <c r="D4776">
        <v>900000</v>
      </c>
      <c r="F4776" t="s">
        <v>1753</v>
      </c>
      <c r="G4776">
        <v>0</v>
      </c>
      <c r="H4776">
        <v>851620.890719619</v>
      </c>
    </row>
    <row r="4777" spans="1:8" x14ac:dyDescent="0.25">
      <c r="A4777" t="s">
        <v>1227</v>
      </c>
      <c r="B4777">
        <v>1760011</v>
      </c>
      <c r="C4777" t="b">
        <v>0</v>
      </c>
      <c r="D4777">
        <v>900130</v>
      </c>
      <c r="F4777" t="s">
        <v>1754</v>
      </c>
      <c r="G4777">
        <v>0.50643130450131602</v>
      </c>
      <c r="H4777">
        <v>1233323.72179387</v>
      </c>
    </row>
    <row r="4778" spans="1:8" x14ac:dyDescent="0.25">
      <c r="A4778" t="s">
        <v>478</v>
      </c>
      <c r="F4778" t="s">
        <v>9</v>
      </c>
    </row>
    <row r="4779" spans="1:8" x14ac:dyDescent="0.25">
      <c r="A4779" t="s">
        <v>478</v>
      </c>
      <c r="B4779">
        <v>2005986</v>
      </c>
      <c r="C4779">
        <v>900000</v>
      </c>
      <c r="D4779" t="b">
        <v>0</v>
      </c>
      <c r="E4779">
        <v>523989</v>
      </c>
      <c r="F4779" t="s">
        <v>1744</v>
      </c>
      <c r="G4779">
        <v>0.73399216146074797</v>
      </c>
      <c r="H4779">
        <v>925877.64995120105</v>
      </c>
    </row>
    <row r="4780" spans="1:8" x14ac:dyDescent="0.25">
      <c r="A4780" t="s">
        <v>478</v>
      </c>
      <c r="F4780" t="s">
        <v>1745</v>
      </c>
    </row>
    <row r="4781" spans="1:8" x14ac:dyDescent="0.25">
      <c r="A4781" t="s">
        <v>478</v>
      </c>
      <c r="B4781">
        <v>533608</v>
      </c>
      <c r="C4781">
        <v>900000</v>
      </c>
      <c r="D4781" t="b">
        <v>0</v>
      </c>
      <c r="E4781">
        <v>523815</v>
      </c>
      <c r="F4781" t="s">
        <v>1746</v>
      </c>
      <c r="G4781">
        <v>0</v>
      </c>
      <c r="H4781">
        <v>652081.821407735</v>
      </c>
    </row>
    <row r="4782" spans="1:8" x14ac:dyDescent="0.25">
      <c r="A4782" t="s">
        <v>478</v>
      </c>
      <c r="F4782" t="s">
        <v>1747</v>
      </c>
    </row>
    <row r="4783" spans="1:8" x14ac:dyDescent="0.25">
      <c r="A4783" t="s">
        <v>478</v>
      </c>
      <c r="B4783">
        <v>808348.66666666698</v>
      </c>
      <c r="C4783" t="b">
        <v>0</v>
      </c>
      <c r="D4783">
        <v>900000</v>
      </c>
      <c r="F4783" t="s">
        <v>1752</v>
      </c>
      <c r="G4783">
        <v>9.3508741689848296E-2</v>
      </c>
      <c r="H4783">
        <v>516030.76618218899</v>
      </c>
    </row>
    <row r="4784" spans="1:8" x14ac:dyDescent="0.25">
      <c r="A4784" t="s">
        <v>478</v>
      </c>
      <c r="B4784">
        <v>732761</v>
      </c>
      <c r="C4784" t="b">
        <v>0</v>
      </c>
      <c r="D4784">
        <v>900000</v>
      </c>
      <c r="F4784" t="s">
        <v>1753</v>
      </c>
      <c r="G4784">
        <v>0</v>
      </c>
      <c r="H4784">
        <v>760422.65399008803</v>
      </c>
    </row>
    <row r="4785" spans="1:8" x14ac:dyDescent="0.25">
      <c r="A4785" t="s">
        <v>478</v>
      </c>
      <c r="B4785">
        <v>1667950</v>
      </c>
      <c r="C4785" t="b">
        <v>0</v>
      </c>
      <c r="D4785">
        <v>900003</v>
      </c>
      <c r="F4785" t="s">
        <v>1754</v>
      </c>
      <c r="G4785">
        <v>0.56068167511016498</v>
      </c>
      <c r="H4785">
        <v>1133926.9246139501</v>
      </c>
    </row>
    <row r="4786" spans="1:8" x14ac:dyDescent="0.25">
      <c r="A4786" t="s">
        <v>383</v>
      </c>
      <c r="F4786" t="s">
        <v>9</v>
      </c>
    </row>
    <row r="4787" spans="1:8" x14ac:dyDescent="0.25">
      <c r="A4787" t="s">
        <v>383</v>
      </c>
      <c r="B4787">
        <v>1985540</v>
      </c>
      <c r="C4787">
        <v>900000</v>
      </c>
      <c r="D4787" t="b">
        <v>0</v>
      </c>
      <c r="E4787">
        <v>526582</v>
      </c>
      <c r="F4787" t="s">
        <v>1744</v>
      </c>
      <c r="G4787">
        <v>0.72306375091914499</v>
      </c>
      <c r="H4787">
        <v>932596.32930688304</v>
      </c>
    </row>
    <row r="4788" spans="1:8" x14ac:dyDescent="0.25">
      <c r="A4788" t="s">
        <v>383</v>
      </c>
      <c r="F4788" t="s">
        <v>1745</v>
      </c>
    </row>
    <row r="4789" spans="1:8" x14ac:dyDescent="0.25">
      <c r="A4789" t="s">
        <v>383</v>
      </c>
      <c r="B4789">
        <v>549868</v>
      </c>
      <c r="C4789">
        <v>900000</v>
      </c>
      <c r="D4789" t="b">
        <v>0</v>
      </c>
      <c r="E4789">
        <v>526438</v>
      </c>
      <c r="F4789" t="s">
        <v>1746</v>
      </c>
      <c r="G4789">
        <v>0</v>
      </c>
      <c r="H4789">
        <v>639532.55773772998</v>
      </c>
    </row>
    <row r="4790" spans="1:8" x14ac:dyDescent="0.25">
      <c r="A4790" t="s">
        <v>383</v>
      </c>
      <c r="F4790" t="s">
        <v>1747</v>
      </c>
    </row>
    <row r="4791" spans="1:8" x14ac:dyDescent="0.25">
      <c r="A4791" t="s">
        <v>383</v>
      </c>
      <c r="B4791">
        <v>804420.66666666698</v>
      </c>
      <c r="C4791" t="b">
        <v>0</v>
      </c>
      <c r="D4791">
        <v>900000</v>
      </c>
      <c r="F4791" t="s">
        <v>1752</v>
      </c>
      <c r="G4791">
        <v>9.6852310275469505E-2</v>
      </c>
      <c r="H4791">
        <v>512660.12126399699</v>
      </c>
    </row>
    <row r="4792" spans="1:8" x14ac:dyDescent="0.25">
      <c r="A4792" t="s">
        <v>383</v>
      </c>
      <c r="B4792">
        <v>726510.66666666698</v>
      </c>
      <c r="C4792" t="b">
        <v>0</v>
      </c>
      <c r="D4792">
        <v>900000</v>
      </c>
      <c r="F4792" t="s">
        <v>1753</v>
      </c>
      <c r="G4792">
        <v>0</v>
      </c>
      <c r="H4792">
        <v>758987.86443848803</v>
      </c>
    </row>
    <row r="4793" spans="1:8" x14ac:dyDescent="0.25">
      <c r="A4793" t="s">
        <v>383</v>
      </c>
      <c r="B4793">
        <v>1647343</v>
      </c>
      <c r="C4793" t="b">
        <v>0</v>
      </c>
      <c r="D4793">
        <v>900315</v>
      </c>
      <c r="F4793" t="s">
        <v>1754</v>
      </c>
      <c r="G4793">
        <v>0.55898032973906098</v>
      </c>
      <c r="H4793">
        <v>1137408.76727024</v>
      </c>
    </row>
    <row r="4794" spans="1:8" x14ac:dyDescent="0.25">
      <c r="A4794" t="s">
        <v>1568</v>
      </c>
      <c r="F4794" t="s">
        <v>9</v>
      </c>
    </row>
    <row r="4795" spans="1:8" x14ac:dyDescent="0.25">
      <c r="A4795" t="s">
        <v>1568</v>
      </c>
      <c r="B4795">
        <v>1975280</v>
      </c>
      <c r="C4795">
        <v>900000</v>
      </c>
      <c r="D4795" t="b">
        <v>0</v>
      </c>
      <c r="E4795">
        <v>523735</v>
      </c>
      <c r="F4795" t="s">
        <v>1744</v>
      </c>
      <c r="G4795">
        <v>0</v>
      </c>
      <c r="H4795">
        <v>888876327962.5</v>
      </c>
    </row>
    <row r="4796" spans="1:8" x14ac:dyDescent="0.25">
      <c r="A4796" t="s">
        <v>1568</v>
      </c>
      <c r="F4796" t="s">
        <v>1745</v>
      </c>
    </row>
    <row r="4797" spans="1:8" x14ac:dyDescent="0.25">
      <c r="A4797" t="s">
        <v>1568</v>
      </c>
      <c r="F4797" t="s">
        <v>1746</v>
      </c>
    </row>
    <row r="4798" spans="1:8" x14ac:dyDescent="0.25">
      <c r="A4798" t="s">
        <v>1568</v>
      </c>
      <c r="F4798" t="s">
        <v>1747</v>
      </c>
    </row>
    <row r="4799" spans="1:8" x14ac:dyDescent="0.25">
      <c r="A4799" t="s">
        <v>1568</v>
      </c>
      <c r="B4799">
        <v>811603</v>
      </c>
      <c r="C4799" t="b">
        <v>0</v>
      </c>
      <c r="D4799">
        <v>900000</v>
      </c>
      <c r="F4799" t="s">
        <v>1752</v>
      </c>
      <c r="G4799">
        <v>0.17606925224935499</v>
      </c>
      <c r="H4799">
        <v>504128.05412531301</v>
      </c>
    </row>
    <row r="4800" spans="1:8" x14ac:dyDescent="0.25">
      <c r="A4800" t="s">
        <v>1568</v>
      </c>
      <c r="B4800">
        <v>668704.66666666698</v>
      </c>
      <c r="C4800" t="b">
        <v>0</v>
      </c>
      <c r="D4800">
        <v>900000</v>
      </c>
      <c r="F4800" t="s">
        <v>1753</v>
      </c>
      <c r="G4800">
        <v>0</v>
      </c>
      <c r="H4800">
        <v>692493.11684107198</v>
      </c>
    </row>
    <row r="4801" spans="1:8" x14ac:dyDescent="0.25">
      <c r="A4801" t="s">
        <v>1568</v>
      </c>
      <c r="B4801">
        <v>1667383.5</v>
      </c>
      <c r="C4801" t="b">
        <v>0</v>
      </c>
      <c r="D4801">
        <v>900084</v>
      </c>
      <c r="F4801" t="s">
        <v>1754</v>
      </c>
      <c r="G4801">
        <v>0.59894969173758394</v>
      </c>
      <c r="H4801">
        <v>1097324.0142377899</v>
      </c>
    </row>
    <row r="4802" spans="1:8" x14ac:dyDescent="0.25">
      <c r="A4802" t="s">
        <v>504</v>
      </c>
      <c r="F4802" t="s">
        <v>9</v>
      </c>
    </row>
    <row r="4803" spans="1:8" x14ac:dyDescent="0.25">
      <c r="A4803" t="s">
        <v>504</v>
      </c>
      <c r="B4803">
        <v>2002754</v>
      </c>
      <c r="C4803">
        <v>900000</v>
      </c>
      <c r="D4803" t="b">
        <v>0</v>
      </c>
      <c r="E4803">
        <v>471932</v>
      </c>
      <c r="F4803" t="s">
        <v>1744</v>
      </c>
      <c r="G4803">
        <v>0.74826963271574998</v>
      </c>
      <c r="H4803">
        <v>899592.09369605395</v>
      </c>
    </row>
    <row r="4804" spans="1:8" x14ac:dyDescent="0.25">
      <c r="A4804" t="s">
        <v>504</v>
      </c>
      <c r="F4804" t="s">
        <v>1745</v>
      </c>
    </row>
    <row r="4805" spans="1:8" x14ac:dyDescent="0.25">
      <c r="A4805" t="s">
        <v>504</v>
      </c>
      <c r="B4805">
        <v>504154</v>
      </c>
      <c r="C4805">
        <v>900000</v>
      </c>
      <c r="D4805" t="b">
        <v>0</v>
      </c>
      <c r="E4805">
        <v>471765</v>
      </c>
      <c r="F4805" t="s">
        <v>1746</v>
      </c>
      <c r="G4805">
        <v>0</v>
      </c>
      <c r="H4805">
        <v>469647.25777408399</v>
      </c>
    </row>
    <row r="4806" spans="1:8" x14ac:dyDescent="0.25">
      <c r="A4806" t="s">
        <v>504</v>
      </c>
      <c r="F4806" t="s">
        <v>1747</v>
      </c>
    </row>
    <row r="4807" spans="1:8" x14ac:dyDescent="0.25">
      <c r="A4807" t="s">
        <v>504</v>
      </c>
      <c r="B4807">
        <v>713169</v>
      </c>
      <c r="C4807" t="b">
        <v>0</v>
      </c>
      <c r="D4807">
        <v>900000</v>
      </c>
      <c r="F4807" t="s">
        <v>1752</v>
      </c>
      <c r="G4807">
        <v>8.8755493672140306E-2</v>
      </c>
      <c r="H4807">
        <v>463097.09555637598</v>
      </c>
    </row>
    <row r="4808" spans="1:8" x14ac:dyDescent="0.25">
      <c r="A4808" t="s">
        <v>504</v>
      </c>
      <c r="B4808">
        <v>649871.33333333302</v>
      </c>
      <c r="C4808" t="b">
        <v>0</v>
      </c>
      <c r="D4808">
        <v>900000</v>
      </c>
      <c r="F4808" t="s">
        <v>1753</v>
      </c>
      <c r="G4808">
        <v>0</v>
      </c>
      <c r="H4808">
        <v>657176.75082228496</v>
      </c>
    </row>
    <row r="4809" spans="1:8" x14ac:dyDescent="0.25">
      <c r="A4809" t="s">
        <v>504</v>
      </c>
      <c r="B4809">
        <v>1491739</v>
      </c>
      <c r="C4809" t="b">
        <v>0</v>
      </c>
      <c r="D4809">
        <v>900229</v>
      </c>
      <c r="F4809" t="s">
        <v>1754</v>
      </c>
      <c r="G4809">
        <v>0.56435319225861003</v>
      </c>
      <c r="H4809">
        <v>1062184.84547095</v>
      </c>
    </row>
    <row r="4810" spans="1:8" x14ac:dyDescent="0.25">
      <c r="A4810" t="s">
        <v>625</v>
      </c>
      <c r="F4810" t="s">
        <v>9</v>
      </c>
    </row>
    <row r="4811" spans="1:8" x14ac:dyDescent="0.25">
      <c r="A4811" t="s">
        <v>625</v>
      </c>
      <c r="B4811">
        <v>1969847</v>
      </c>
      <c r="C4811">
        <v>900000</v>
      </c>
      <c r="D4811" t="b">
        <v>0</v>
      </c>
      <c r="E4811">
        <v>532018</v>
      </c>
      <c r="F4811" t="s">
        <v>1744</v>
      </c>
      <c r="G4811">
        <v>0.71474231247401399</v>
      </c>
      <c r="H4811">
        <v>936962.09048861696</v>
      </c>
    </row>
    <row r="4812" spans="1:8" x14ac:dyDescent="0.25">
      <c r="A4812" t="s">
        <v>625</v>
      </c>
      <c r="F4812" t="s">
        <v>1745</v>
      </c>
    </row>
    <row r="4813" spans="1:8" x14ac:dyDescent="0.25">
      <c r="A4813" t="s">
        <v>625</v>
      </c>
      <c r="B4813">
        <v>561914</v>
      </c>
      <c r="C4813">
        <v>900000</v>
      </c>
      <c r="D4813" t="b">
        <v>0</v>
      </c>
      <c r="E4813">
        <v>531904</v>
      </c>
      <c r="F4813" t="s">
        <v>1746</v>
      </c>
      <c r="G4813">
        <v>0</v>
      </c>
      <c r="H4813">
        <v>633315.74571677402</v>
      </c>
    </row>
    <row r="4814" spans="1:8" x14ac:dyDescent="0.25">
      <c r="A4814" t="s">
        <v>625</v>
      </c>
      <c r="F4814" t="s">
        <v>1747</v>
      </c>
    </row>
    <row r="4815" spans="1:8" x14ac:dyDescent="0.25">
      <c r="A4815" t="s">
        <v>625</v>
      </c>
      <c r="B4815">
        <v>820799.66666666698</v>
      </c>
      <c r="C4815" t="b">
        <v>0</v>
      </c>
      <c r="D4815">
        <v>900000</v>
      </c>
      <c r="F4815" t="s">
        <v>1752</v>
      </c>
      <c r="G4815">
        <v>0.17106772704179901</v>
      </c>
      <c r="H4815">
        <v>505807.67438043701</v>
      </c>
    </row>
    <row r="4816" spans="1:8" x14ac:dyDescent="0.25">
      <c r="A4816" t="s">
        <v>625</v>
      </c>
      <c r="B4816">
        <v>680387.33333333302</v>
      </c>
      <c r="C4816" t="b">
        <v>0</v>
      </c>
      <c r="D4816">
        <v>900000</v>
      </c>
      <c r="F4816" t="s">
        <v>1753</v>
      </c>
      <c r="G4816">
        <v>0</v>
      </c>
      <c r="H4816">
        <v>681533.88698719605</v>
      </c>
    </row>
    <row r="4817" spans="1:8" x14ac:dyDescent="0.25">
      <c r="A4817" t="s">
        <v>625</v>
      </c>
      <c r="B4817">
        <v>1665662.66666667</v>
      </c>
      <c r="C4817" t="b">
        <v>0</v>
      </c>
      <c r="D4817">
        <v>900302</v>
      </c>
      <c r="F4817" t="s">
        <v>1754</v>
      </c>
      <c r="G4817">
        <v>0.59152153257122098</v>
      </c>
      <c r="H4817">
        <v>1100379.26646313</v>
      </c>
    </row>
    <row r="4818" spans="1:8" x14ac:dyDescent="0.25">
      <c r="A4818" t="s">
        <v>313</v>
      </c>
      <c r="F4818" t="s">
        <v>9</v>
      </c>
    </row>
    <row r="4819" spans="1:8" x14ac:dyDescent="0.25">
      <c r="A4819" t="s">
        <v>313</v>
      </c>
      <c r="B4819">
        <v>1998924</v>
      </c>
      <c r="C4819">
        <v>900000</v>
      </c>
      <c r="D4819" t="b">
        <v>0</v>
      </c>
      <c r="E4819">
        <v>579914</v>
      </c>
      <c r="F4819" t="s">
        <v>1744</v>
      </c>
      <c r="G4819">
        <v>0</v>
      </c>
      <c r="H4819">
        <v>899516105797.5</v>
      </c>
    </row>
    <row r="4820" spans="1:8" x14ac:dyDescent="0.25">
      <c r="A4820" t="s">
        <v>313</v>
      </c>
      <c r="F4820" t="s">
        <v>1745</v>
      </c>
    </row>
    <row r="4821" spans="1:8" x14ac:dyDescent="0.25">
      <c r="A4821" t="s">
        <v>313</v>
      </c>
      <c r="F4821" t="s">
        <v>1746</v>
      </c>
    </row>
    <row r="4822" spans="1:8" x14ac:dyDescent="0.25">
      <c r="A4822" t="s">
        <v>313</v>
      </c>
      <c r="F4822" t="s">
        <v>1747</v>
      </c>
    </row>
    <row r="4823" spans="1:8" x14ac:dyDescent="0.25">
      <c r="A4823" t="s">
        <v>313</v>
      </c>
      <c r="B4823">
        <v>899059.33333333302</v>
      </c>
      <c r="C4823" t="b">
        <v>0</v>
      </c>
      <c r="D4823">
        <v>900000</v>
      </c>
      <c r="F4823" t="s">
        <v>1752</v>
      </c>
      <c r="G4823">
        <v>0.17613075592341301</v>
      </c>
      <c r="H4823">
        <v>550010.99017456395</v>
      </c>
    </row>
    <row r="4824" spans="1:8" x14ac:dyDescent="0.25">
      <c r="A4824" t="s">
        <v>313</v>
      </c>
      <c r="B4824">
        <v>740707.33333333302</v>
      </c>
      <c r="C4824" t="b">
        <v>0</v>
      </c>
      <c r="D4824">
        <v>900000</v>
      </c>
      <c r="F4824" t="s">
        <v>1753</v>
      </c>
      <c r="G4824">
        <v>0</v>
      </c>
      <c r="H4824">
        <v>725808.10966570501</v>
      </c>
    </row>
    <row r="4825" spans="1:8" x14ac:dyDescent="0.25">
      <c r="A4825" t="s">
        <v>313</v>
      </c>
      <c r="B4825">
        <v>1804268.66666667</v>
      </c>
      <c r="C4825" t="b">
        <v>0</v>
      </c>
      <c r="D4825">
        <v>900232</v>
      </c>
      <c r="F4825" t="s">
        <v>1754</v>
      </c>
      <c r="G4825">
        <v>0.58946949142459604</v>
      </c>
      <c r="H4825">
        <v>1149245.0401578101</v>
      </c>
    </row>
    <row r="4826" spans="1:8" x14ac:dyDescent="0.25">
      <c r="A4826" t="s">
        <v>685</v>
      </c>
      <c r="F4826" t="s">
        <v>9</v>
      </c>
    </row>
    <row r="4827" spans="1:8" x14ac:dyDescent="0.25">
      <c r="A4827" t="s">
        <v>685</v>
      </c>
      <c r="B4827">
        <v>2465855</v>
      </c>
      <c r="C4827">
        <v>900000</v>
      </c>
      <c r="D4827" t="b">
        <v>0</v>
      </c>
      <c r="E4827">
        <v>644334</v>
      </c>
      <c r="F4827" t="s">
        <v>1744</v>
      </c>
      <c r="G4827">
        <v>0.72214708488536405</v>
      </c>
      <c r="H4827">
        <v>947951.40250720095</v>
      </c>
    </row>
    <row r="4828" spans="1:8" x14ac:dyDescent="0.25">
      <c r="A4828" t="s">
        <v>685</v>
      </c>
      <c r="F4828" t="s">
        <v>1745</v>
      </c>
    </row>
    <row r="4829" spans="1:8" x14ac:dyDescent="0.25">
      <c r="A4829" t="s">
        <v>685</v>
      </c>
      <c r="B4829">
        <v>685145</v>
      </c>
      <c r="C4829">
        <v>900000</v>
      </c>
      <c r="D4829" t="b">
        <v>0</v>
      </c>
      <c r="E4829">
        <v>644222</v>
      </c>
      <c r="F4829" t="s">
        <v>1746</v>
      </c>
      <c r="G4829">
        <v>0</v>
      </c>
      <c r="H4829">
        <v>528871.05391470005</v>
      </c>
    </row>
    <row r="4830" spans="1:8" x14ac:dyDescent="0.25">
      <c r="A4830" t="s">
        <v>685</v>
      </c>
      <c r="F4830" t="s">
        <v>1747</v>
      </c>
    </row>
    <row r="4831" spans="1:8" x14ac:dyDescent="0.25">
      <c r="A4831" t="s">
        <v>685</v>
      </c>
      <c r="B4831">
        <v>958971.66666666698</v>
      </c>
      <c r="C4831" t="b">
        <v>0</v>
      </c>
      <c r="D4831">
        <v>900000</v>
      </c>
      <c r="F4831" t="s">
        <v>1752</v>
      </c>
      <c r="G4831">
        <v>0.148646379889569</v>
      </c>
      <c r="H4831">
        <v>477305.93903057999</v>
      </c>
    </row>
    <row r="4832" spans="1:8" x14ac:dyDescent="0.25">
      <c r="A4832" t="s">
        <v>685</v>
      </c>
      <c r="B4832">
        <v>816424</v>
      </c>
      <c r="C4832" t="b">
        <v>0</v>
      </c>
      <c r="D4832">
        <v>900000</v>
      </c>
      <c r="F4832" t="s">
        <v>1753</v>
      </c>
      <c r="G4832">
        <v>0</v>
      </c>
      <c r="H4832">
        <v>671577.954121168</v>
      </c>
    </row>
    <row r="4833" spans="1:8" x14ac:dyDescent="0.25">
      <c r="A4833" t="s">
        <v>685</v>
      </c>
      <c r="F4833" t="s">
        <v>1754</v>
      </c>
    </row>
    <row r="4834" spans="1:8" x14ac:dyDescent="0.25">
      <c r="A4834" t="s">
        <v>582</v>
      </c>
      <c r="F4834" t="s">
        <v>9</v>
      </c>
    </row>
    <row r="4835" spans="1:8" x14ac:dyDescent="0.25">
      <c r="A4835" t="s">
        <v>582</v>
      </c>
      <c r="B4835">
        <v>2477110</v>
      </c>
      <c r="C4835">
        <v>900000</v>
      </c>
      <c r="D4835" t="b">
        <v>0</v>
      </c>
      <c r="E4835">
        <v>606464</v>
      </c>
      <c r="F4835" t="s">
        <v>1744</v>
      </c>
      <c r="G4835">
        <v>0.73931759187117296</v>
      </c>
      <c r="H4835">
        <v>940484.07433334098</v>
      </c>
    </row>
    <row r="4836" spans="1:8" x14ac:dyDescent="0.25">
      <c r="A4836" t="s">
        <v>582</v>
      </c>
      <c r="F4836" t="s">
        <v>1745</v>
      </c>
    </row>
    <row r="4837" spans="1:8" x14ac:dyDescent="0.25">
      <c r="A4837" t="s">
        <v>582</v>
      </c>
      <c r="B4837">
        <v>645739</v>
      </c>
      <c r="C4837">
        <v>900000</v>
      </c>
      <c r="D4837" t="b">
        <v>0</v>
      </c>
      <c r="E4837">
        <v>606351</v>
      </c>
      <c r="F4837" t="s">
        <v>1746</v>
      </c>
      <c r="G4837">
        <v>0</v>
      </c>
      <c r="H4837">
        <v>513435.36521525902</v>
      </c>
    </row>
    <row r="4838" spans="1:8" x14ac:dyDescent="0.25">
      <c r="A4838" t="s">
        <v>582</v>
      </c>
      <c r="F4838" t="s">
        <v>1747</v>
      </c>
    </row>
    <row r="4839" spans="1:8" x14ac:dyDescent="0.25">
      <c r="A4839" t="s">
        <v>582</v>
      </c>
      <c r="B4839">
        <v>901986.33333333302</v>
      </c>
      <c r="C4839" t="b">
        <v>0</v>
      </c>
      <c r="D4839">
        <v>900000</v>
      </c>
      <c r="F4839" t="s">
        <v>1752</v>
      </c>
      <c r="G4839">
        <v>0.147509256422584</v>
      </c>
      <c r="H4839">
        <v>464876.67699890101</v>
      </c>
    </row>
    <row r="4840" spans="1:8" x14ac:dyDescent="0.25">
      <c r="A4840" t="s">
        <v>582</v>
      </c>
      <c r="B4840">
        <v>768935</v>
      </c>
      <c r="C4840" t="b">
        <v>0</v>
      </c>
      <c r="D4840">
        <v>900000</v>
      </c>
      <c r="F4840" t="s">
        <v>1753</v>
      </c>
      <c r="G4840">
        <v>0</v>
      </c>
      <c r="H4840">
        <v>661376.697778587</v>
      </c>
    </row>
    <row r="4841" spans="1:8" x14ac:dyDescent="0.25">
      <c r="A4841" t="s">
        <v>582</v>
      </c>
      <c r="F4841" t="s">
        <v>1754</v>
      </c>
    </row>
    <row r="4842" spans="1:8" x14ac:dyDescent="0.25">
      <c r="A4842" t="s">
        <v>749</v>
      </c>
      <c r="F4842" t="s">
        <v>9</v>
      </c>
    </row>
    <row r="4843" spans="1:8" x14ac:dyDescent="0.25">
      <c r="A4843" t="s">
        <v>749</v>
      </c>
      <c r="B4843">
        <v>2473082</v>
      </c>
      <c r="C4843">
        <v>900000</v>
      </c>
      <c r="D4843" t="b">
        <v>0</v>
      </c>
      <c r="E4843">
        <v>662815</v>
      </c>
      <c r="F4843" t="s">
        <v>1744</v>
      </c>
      <c r="G4843">
        <v>0.71823781014944099</v>
      </c>
      <c r="H4843">
        <v>952605.57901649596</v>
      </c>
    </row>
    <row r="4844" spans="1:8" x14ac:dyDescent="0.25">
      <c r="A4844" t="s">
        <v>749</v>
      </c>
      <c r="F4844" t="s">
        <v>1745</v>
      </c>
    </row>
    <row r="4845" spans="1:8" x14ac:dyDescent="0.25">
      <c r="A4845" t="s">
        <v>749</v>
      </c>
      <c r="B4845">
        <v>696821</v>
      </c>
      <c r="C4845">
        <v>900000</v>
      </c>
      <c r="D4845" t="b">
        <v>0</v>
      </c>
      <c r="E4845">
        <v>662716</v>
      </c>
      <c r="F4845" t="s">
        <v>1746</v>
      </c>
      <c r="G4845">
        <v>0</v>
      </c>
      <c r="H4845">
        <v>524055.59437177598</v>
      </c>
    </row>
    <row r="4846" spans="1:8" x14ac:dyDescent="0.25">
      <c r="A4846" t="s">
        <v>749</v>
      </c>
      <c r="F4846" t="s">
        <v>1747</v>
      </c>
    </row>
    <row r="4847" spans="1:8" x14ac:dyDescent="0.25">
      <c r="A4847" t="s">
        <v>749</v>
      </c>
      <c r="B4847">
        <v>979161</v>
      </c>
      <c r="C4847" t="b">
        <v>0</v>
      </c>
      <c r="D4847">
        <v>900000</v>
      </c>
      <c r="F4847" t="s">
        <v>1752</v>
      </c>
      <c r="G4847">
        <v>0.13863399379673</v>
      </c>
      <c r="H4847">
        <v>485077.47564850602</v>
      </c>
    </row>
    <row r="4848" spans="1:8" x14ac:dyDescent="0.25">
      <c r="A4848" t="s">
        <v>749</v>
      </c>
      <c r="B4848">
        <v>843416</v>
      </c>
      <c r="C4848" t="b">
        <v>0</v>
      </c>
      <c r="D4848">
        <v>900000</v>
      </c>
      <c r="F4848" t="s">
        <v>1753</v>
      </c>
      <c r="G4848">
        <v>0</v>
      </c>
      <c r="H4848">
        <v>674123.10069883103</v>
      </c>
    </row>
    <row r="4849" spans="1:8" x14ac:dyDescent="0.25">
      <c r="A4849" t="s">
        <v>749</v>
      </c>
      <c r="F4849" t="s">
        <v>1754</v>
      </c>
    </row>
    <row r="4850" spans="1:8" x14ac:dyDescent="0.25">
      <c r="A4850" t="s">
        <v>1083</v>
      </c>
      <c r="F4850" t="s">
        <v>9</v>
      </c>
    </row>
    <row r="4851" spans="1:8" x14ac:dyDescent="0.25">
      <c r="A4851" t="s">
        <v>1083</v>
      </c>
      <c r="B4851">
        <v>2534306</v>
      </c>
      <c r="C4851">
        <v>900000</v>
      </c>
      <c r="D4851" t="b">
        <v>0</v>
      </c>
      <c r="E4851">
        <v>803404</v>
      </c>
      <c r="F4851" t="s">
        <v>1744</v>
      </c>
      <c r="G4851">
        <v>0</v>
      </c>
      <c r="H4851">
        <v>1140438018857.5</v>
      </c>
    </row>
    <row r="4852" spans="1:8" x14ac:dyDescent="0.25">
      <c r="A4852" t="s">
        <v>1083</v>
      </c>
      <c r="F4852" t="s">
        <v>1745</v>
      </c>
    </row>
    <row r="4853" spans="1:8" x14ac:dyDescent="0.25">
      <c r="A4853" t="s">
        <v>1083</v>
      </c>
      <c r="F4853" t="s">
        <v>1746</v>
      </c>
    </row>
    <row r="4854" spans="1:8" x14ac:dyDescent="0.25">
      <c r="A4854" t="s">
        <v>1083</v>
      </c>
      <c r="F4854" t="s">
        <v>1747</v>
      </c>
    </row>
    <row r="4855" spans="1:8" x14ac:dyDescent="0.25">
      <c r="A4855" t="s">
        <v>1083</v>
      </c>
      <c r="B4855">
        <v>1228232.33333333</v>
      </c>
      <c r="C4855" t="b">
        <v>0</v>
      </c>
      <c r="D4855">
        <v>900000</v>
      </c>
      <c r="F4855" t="s">
        <v>1752</v>
      </c>
      <c r="G4855">
        <v>8.75607953652634E-2</v>
      </c>
      <c r="H4855">
        <v>624433.79673743597</v>
      </c>
    </row>
    <row r="4856" spans="1:8" x14ac:dyDescent="0.25">
      <c r="A4856" t="s">
        <v>1083</v>
      </c>
      <c r="B4856">
        <v>1120687.33333333</v>
      </c>
      <c r="C4856" t="b">
        <v>0</v>
      </c>
      <c r="D4856">
        <v>900000</v>
      </c>
      <c r="F4856" t="s">
        <v>1753</v>
      </c>
      <c r="G4856">
        <v>0</v>
      </c>
      <c r="H4856">
        <v>813106.85003941297</v>
      </c>
    </row>
    <row r="4857" spans="1:8" x14ac:dyDescent="0.25">
      <c r="A4857" t="s">
        <v>1083</v>
      </c>
      <c r="F4857" t="s">
        <v>1754</v>
      </c>
    </row>
    <row r="4858" spans="1:8" x14ac:dyDescent="0.25">
      <c r="A4858" t="s">
        <v>1304</v>
      </c>
      <c r="F4858" t="s">
        <v>9</v>
      </c>
    </row>
    <row r="4859" spans="1:8" x14ac:dyDescent="0.25">
      <c r="A4859" t="s">
        <v>1304</v>
      </c>
      <c r="B4859">
        <v>2490495</v>
      </c>
      <c r="C4859">
        <v>900000</v>
      </c>
      <c r="D4859" t="b">
        <v>0</v>
      </c>
      <c r="E4859">
        <v>745468</v>
      </c>
      <c r="F4859" t="s">
        <v>1744</v>
      </c>
      <c r="G4859">
        <v>0</v>
      </c>
      <c r="H4859">
        <v>1120723081025</v>
      </c>
    </row>
    <row r="4860" spans="1:8" x14ac:dyDescent="0.25">
      <c r="A4860" t="s">
        <v>1304</v>
      </c>
      <c r="F4860" t="s">
        <v>1745</v>
      </c>
    </row>
    <row r="4861" spans="1:8" x14ac:dyDescent="0.25">
      <c r="A4861" t="s">
        <v>1304</v>
      </c>
      <c r="F4861" t="s">
        <v>1746</v>
      </c>
    </row>
    <row r="4862" spans="1:8" x14ac:dyDescent="0.25">
      <c r="A4862" t="s">
        <v>1304</v>
      </c>
      <c r="F4862" t="s">
        <v>1747</v>
      </c>
    </row>
    <row r="4863" spans="1:8" x14ac:dyDescent="0.25">
      <c r="A4863" t="s">
        <v>1304</v>
      </c>
      <c r="B4863">
        <v>1133838</v>
      </c>
      <c r="C4863" t="b">
        <v>0</v>
      </c>
      <c r="D4863">
        <v>900000</v>
      </c>
      <c r="F4863" t="s">
        <v>1752</v>
      </c>
      <c r="G4863">
        <v>7.2876960083069001E-2</v>
      </c>
      <c r="H4863">
        <v>569722.27053796698</v>
      </c>
    </row>
    <row r="4864" spans="1:8" x14ac:dyDescent="0.25">
      <c r="A4864" t="s">
        <v>1304</v>
      </c>
      <c r="B4864">
        <v>1051207.33333333</v>
      </c>
      <c r="C4864" t="b">
        <v>0</v>
      </c>
      <c r="D4864">
        <v>900000</v>
      </c>
      <c r="F4864" t="s">
        <v>1753</v>
      </c>
      <c r="G4864">
        <v>0</v>
      </c>
      <c r="H4864">
        <v>838458.64435745799</v>
      </c>
    </row>
    <row r="4865" spans="1:8" x14ac:dyDescent="0.25">
      <c r="A4865" t="s">
        <v>1304</v>
      </c>
      <c r="F4865" t="s">
        <v>1754</v>
      </c>
    </row>
    <row r="4866" spans="1:8" x14ac:dyDescent="0.25">
      <c r="A4866" t="s">
        <v>710</v>
      </c>
      <c r="F4866" t="s">
        <v>9</v>
      </c>
    </row>
    <row r="4867" spans="1:8" x14ac:dyDescent="0.25">
      <c r="A4867" t="s">
        <v>710</v>
      </c>
      <c r="B4867">
        <v>2487734</v>
      </c>
      <c r="C4867">
        <v>900000</v>
      </c>
      <c r="D4867" t="b">
        <v>0</v>
      </c>
      <c r="E4867">
        <v>712897</v>
      </c>
      <c r="F4867" t="s">
        <v>1744</v>
      </c>
      <c r="G4867">
        <v>0</v>
      </c>
      <c r="H4867">
        <v>1119480622150</v>
      </c>
    </row>
    <row r="4868" spans="1:8" x14ac:dyDescent="0.25">
      <c r="A4868" t="s">
        <v>710</v>
      </c>
      <c r="F4868" t="s">
        <v>1745</v>
      </c>
    </row>
    <row r="4869" spans="1:8" x14ac:dyDescent="0.25">
      <c r="A4869" t="s">
        <v>710</v>
      </c>
      <c r="F4869" t="s">
        <v>1746</v>
      </c>
    </row>
    <row r="4870" spans="1:8" x14ac:dyDescent="0.25">
      <c r="A4870" t="s">
        <v>710</v>
      </c>
      <c r="F4870" t="s">
        <v>1747</v>
      </c>
    </row>
    <row r="4871" spans="1:8" x14ac:dyDescent="0.25">
      <c r="A4871" t="s">
        <v>710</v>
      </c>
      <c r="B4871">
        <v>1076009</v>
      </c>
      <c r="C4871" t="b">
        <v>0</v>
      </c>
      <c r="D4871">
        <v>900000</v>
      </c>
      <c r="F4871" t="s">
        <v>1752</v>
      </c>
      <c r="G4871">
        <v>6.8028551186220004E-2</v>
      </c>
      <c r="H4871">
        <v>550303.68145060004</v>
      </c>
    </row>
    <row r="4872" spans="1:8" x14ac:dyDescent="0.25">
      <c r="A4872" t="s">
        <v>710</v>
      </c>
      <c r="B4872">
        <v>1002809.66666667</v>
      </c>
      <c r="C4872" t="b">
        <v>0</v>
      </c>
      <c r="D4872">
        <v>900000</v>
      </c>
      <c r="F4872" t="s">
        <v>1753</v>
      </c>
      <c r="G4872">
        <v>0</v>
      </c>
      <c r="H4872">
        <v>742991.15838745295</v>
      </c>
    </row>
    <row r="4873" spans="1:8" x14ac:dyDescent="0.25">
      <c r="A4873" t="s">
        <v>710</v>
      </c>
      <c r="F4873" t="s">
        <v>1754</v>
      </c>
    </row>
    <row r="4874" spans="1:8" x14ac:dyDescent="0.25">
      <c r="A4874" t="s">
        <v>1148</v>
      </c>
      <c r="F4874" t="s">
        <v>9</v>
      </c>
    </row>
    <row r="4875" spans="1:8" x14ac:dyDescent="0.25">
      <c r="A4875" t="s">
        <v>1148</v>
      </c>
      <c r="F4875" t="s">
        <v>1744</v>
      </c>
    </row>
    <row r="4876" spans="1:8" x14ac:dyDescent="0.25">
      <c r="A4876" t="s">
        <v>1148</v>
      </c>
      <c r="F4876" t="s">
        <v>1745</v>
      </c>
    </row>
    <row r="4877" spans="1:8" x14ac:dyDescent="0.25">
      <c r="A4877" t="s">
        <v>1148</v>
      </c>
      <c r="F4877" t="s">
        <v>1746</v>
      </c>
    </row>
    <row r="4878" spans="1:8" x14ac:dyDescent="0.25">
      <c r="A4878" t="s">
        <v>1148</v>
      </c>
      <c r="F4878" t="s">
        <v>1747</v>
      </c>
    </row>
    <row r="4879" spans="1:8" x14ac:dyDescent="0.25">
      <c r="A4879" t="s">
        <v>1148</v>
      </c>
      <c r="B4879">
        <v>1166930.66666667</v>
      </c>
      <c r="C4879" t="b">
        <v>0</v>
      </c>
      <c r="D4879">
        <v>900000</v>
      </c>
      <c r="F4879" t="s">
        <v>1752</v>
      </c>
      <c r="G4879">
        <v>5.5290345727481201E-3</v>
      </c>
      <c r="H4879">
        <v>613510.24708255101</v>
      </c>
    </row>
    <row r="4880" spans="1:8" x14ac:dyDescent="0.25">
      <c r="A4880" t="s">
        <v>1148</v>
      </c>
      <c r="B4880">
        <v>1160478.66666667</v>
      </c>
      <c r="C4880" t="b">
        <v>0</v>
      </c>
      <c r="D4880">
        <v>900000</v>
      </c>
      <c r="F4880" t="s">
        <v>1753</v>
      </c>
      <c r="G4880">
        <v>0</v>
      </c>
      <c r="H4880">
        <v>891873.68138909095</v>
      </c>
    </row>
    <row r="4881" spans="1:8" x14ac:dyDescent="0.25">
      <c r="A4881" t="s">
        <v>1148</v>
      </c>
      <c r="F4881" t="s">
        <v>1754</v>
      </c>
    </row>
    <row r="4882" spans="1:8" x14ac:dyDescent="0.25">
      <c r="A4882" t="s">
        <v>441</v>
      </c>
      <c r="F4882" t="s">
        <v>9</v>
      </c>
    </row>
    <row r="4883" spans="1:8" x14ac:dyDescent="0.25">
      <c r="A4883" t="s">
        <v>441</v>
      </c>
      <c r="B4883">
        <v>2493348</v>
      </c>
      <c r="C4883">
        <v>900000</v>
      </c>
      <c r="D4883" t="b">
        <v>0</v>
      </c>
      <c r="E4883">
        <v>662465</v>
      </c>
      <c r="F4883" t="s">
        <v>1744</v>
      </c>
      <c r="G4883">
        <v>0.68698833857127095</v>
      </c>
      <c r="H4883">
        <v>1015617.57045645</v>
      </c>
    </row>
    <row r="4884" spans="1:8" x14ac:dyDescent="0.25">
      <c r="A4884" t="s">
        <v>441</v>
      </c>
      <c r="F4884" t="s">
        <v>1745</v>
      </c>
    </row>
    <row r="4885" spans="1:8" x14ac:dyDescent="0.25">
      <c r="A4885" t="s">
        <v>441</v>
      </c>
      <c r="B4885">
        <v>780447</v>
      </c>
      <c r="C4885">
        <v>900000</v>
      </c>
      <c r="D4885" t="b">
        <v>0</v>
      </c>
      <c r="E4885">
        <v>662194</v>
      </c>
      <c r="F4885" t="s">
        <v>1746</v>
      </c>
      <c r="G4885">
        <v>0</v>
      </c>
      <c r="H4885">
        <v>552322.71214290103</v>
      </c>
    </row>
    <row r="4886" spans="1:8" x14ac:dyDescent="0.25">
      <c r="A4886" t="s">
        <v>441</v>
      </c>
      <c r="F4886" t="s">
        <v>1747</v>
      </c>
    </row>
    <row r="4887" spans="1:8" x14ac:dyDescent="0.25">
      <c r="A4887" t="s">
        <v>441</v>
      </c>
      <c r="B4887">
        <v>999658.33333333302</v>
      </c>
      <c r="C4887" t="b">
        <v>0</v>
      </c>
      <c r="D4887">
        <v>900000</v>
      </c>
      <c r="F4887" t="s">
        <v>1752</v>
      </c>
      <c r="G4887">
        <v>8.3636575830075194E-2</v>
      </c>
      <c r="H4887">
        <v>508380.75883228099</v>
      </c>
    </row>
    <row r="4888" spans="1:8" x14ac:dyDescent="0.25">
      <c r="A4888" t="s">
        <v>441</v>
      </c>
      <c r="B4888">
        <v>916050.33333333302</v>
      </c>
      <c r="C4888" t="b">
        <v>0</v>
      </c>
      <c r="D4888">
        <v>900000</v>
      </c>
      <c r="F4888" t="s">
        <v>1753</v>
      </c>
      <c r="G4888">
        <v>0</v>
      </c>
      <c r="H4888">
        <v>755278.43661513005</v>
      </c>
    </row>
    <row r="4889" spans="1:8" x14ac:dyDescent="0.25">
      <c r="A4889" t="s">
        <v>441</v>
      </c>
      <c r="F4889" t="s">
        <v>1754</v>
      </c>
    </row>
    <row r="4890" spans="1:8" x14ac:dyDescent="0.25">
      <c r="A4890" t="s">
        <v>266</v>
      </c>
      <c r="F4890" t="s">
        <v>9</v>
      </c>
    </row>
    <row r="4891" spans="1:8" x14ac:dyDescent="0.25">
      <c r="A4891" t="s">
        <v>266</v>
      </c>
      <c r="F4891" t="s">
        <v>1744</v>
      </c>
    </row>
    <row r="4892" spans="1:8" x14ac:dyDescent="0.25">
      <c r="A4892" t="s">
        <v>266</v>
      </c>
      <c r="F4892" t="s">
        <v>1745</v>
      </c>
    </row>
    <row r="4893" spans="1:8" x14ac:dyDescent="0.25">
      <c r="A4893" t="s">
        <v>266</v>
      </c>
      <c r="B4893">
        <v>646531</v>
      </c>
      <c r="C4893">
        <v>900000</v>
      </c>
      <c r="D4893" t="b">
        <v>0</v>
      </c>
      <c r="E4893">
        <v>616802</v>
      </c>
      <c r="F4893" t="s">
        <v>1746</v>
      </c>
      <c r="G4893">
        <v>0</v>
      </c>
      <c r="H4893">
        <v>531236.80721044401</v>
      </c>
    </row>
    <row r="4894" spans="1:8" x14ac:dyDescent="0.25">
      <c r="A4894" t="s">
        <v>266</v>
      </c>
      <c r="F4894" t="s">
        <v>1747</v>
      </c>
    </row>
    <row r="4895" spans="1:8" x14ac:dyDescent="0.25">
      <c r="A4895" t="s">
        <v>266</v>
      </c>
      <c r="B4895">
        <v>927078.33333333302</v>
      </c>
      <c r="C4895" t="b">
        <v>0</v>
      </c>
      <c r="D4895">
        <v>900000</v>
      </c>
      <c r="F4895" t="s">
        <v>1752</v>
      </c>
      <c r="G4895">
        <v>0.14833302471743701</v>
      </c>
      <c r="H4895">
        <v>471268.667833302</v>
      </c>
    </row>
    <row r="4896" spans="1:8" x14ac:dyDescent="0.25">
      <c r="A4896" t="s">
        <v>266</v>
      </c>
      <c r="B4896">
        <v>789562</v>
      </c>
      <c r="C4896" t="b">
        <v>0</v>
      </c>
      <c r="D4896">
        <v>900000</v>
      </c>
      <c r="F4896" t="s">
        <v>1753</v>
      </c>
      <c r="G4896">
        <v>0</v>
      </c>
      <c r="H4896">
        <v>672046.16398998804</v>
      </c>
    </row>
    <row r="4897" spans="1:8" x14ac:dyDescent="0.25">
      <c r="A4897" t="s">
        <v>266</v>
      </c>
      <c r="F4897" t="s">
        <v>1754</v>
      </c>
    </row>
    <row r="4898" spans="1:8" x14ac:dyDescent="0.25">
      <c r="A4898" t="s">
        <v>894</v>
      </c>
      <c r="F4898" t="s">
        <v>9</v>
      </c>
    </row>
    <row r="4899" spans="1:8" x14ac:dyDescent="0.25">
      <c r="A4899" t="s">
        <v>894</v>
      </c>
      <c r="B4899">
        <v>2522611</v>
      </c>
      <c r="C4899">
        <v>900000</v>
      </c>
      <c r="D4899" t="b">
        <v>0</v>
      </c>
      <c r="E4899">
        <v>751851</v>
      </c>
      <c r="F4899" t="s">
        <v>1744</v>
      </c>
      <c r="G4899">
        <v>0.67123547784418602</v>
      </c>
      <c r="H4899">
        <v>998635.16941510094</v>
      </c>
    </row>
    <row r="4900" spans="1:8" x14ac:dyDescent="0.25">
      <c r="A4900" t="s">
        <v>894</v>
      </c>
      <c r="F4900" t="s">
        <v>1745</v>
      </c>
    </row>
    <row r="4901" spans="1:8" x14ac:dyDescent="0.25">
      <c r="A4901" t="s">
        <v>894</v>
      </c>
      <c r="B4901">
        <v>829345</v>
      </c>
      <c r="C4901">
        <v>900000</v>
      </c>
      <c r="D4901" t="b">
        <v>0</v>
      </c>
      <c r="E4901">
        <v>751875</v>
      </c>
      <c r="F4901" t="s">
        <v>1746</v>
      </c>
      <c r="G4901">
        <v>0</v>
      </c>
      <c r="H4901">
        <v>564989.30722236994</v>
      </c>
    </row>
    <row r="4902" spans="1:8" x14ac:dyDescent="0.25">
      <c r="A4902" t="s">
        <v>894</v>
      </c>
      <c r="F4902" t="s">
        <v>1747</v>
      </c>
    </row>
    <row r="4903" spans="1:8" x14ac:dyDescent="0.25">
      <c r="A4903" t="s">
        <v>894</v>
      </c>
      <c r="B4903">
        <v>1151788.66666667</v>
      </c>
      <c r="C4903" t="b">
        <v>0</v>
      </c>
      <c r="D4903">
        <v>900000</v>
      </c>
      <c r="F4903" t="s">
        <v>1752</v>
      </c>
      <c r="G4903">
        <v>9.0329938999226297E-2</v>
      </c>
      <c r="H4903">
        <v>578552.11152875202</v>
      </c>
    </row>
    <row r="4904" spans="1:8" x14ac:dyDescent="0.25">
      <c r="A4904" t="s">
        <v>894</v>
      </c>
      <c r="B4904">
        <v>1047747.66666667</v>
      </c>
      <c r="C4904" t="b">
        <v>0</v>
      </c>
      <c r="D4904">
        <v>900000</v>
      </c>
      <c r="F4904" t="s">
        <v>1753</v>
      </c>
      <c r="G4904">
        <v>0</v>
      </c>
      <c r="H4904">
        <v>838138.54348945804</v>
      </c>
    </row>
    <row r="4905" spans="1:8" x14ac:dyDescent="0.25">
      <c r="A4905" t="s">
        <v>894</v>
      </c>
      <c r="F4905" t="s">
        <v>1754</v>
      </c>
    </row>
    <row r="4906" spans="1:8" x14ac:dyDescent="0.25">
      <c r="A4906" t="s">
        <v>81</v>
      </c>
      <c r="F4906" t="s">
        <v>9</v>
      </c>
    </row>
    <row r="4907" spans="1:8" x14ac:dyDescent="0.25">
      <c r="A4907" t="s">
        <v>81</v>
      </c>
      <c r="B4907">
        <v>2453726</v>
      </c>
      <c r="C4907">
        <v>900000</v>
      </c>
      <c r="D4907" t="b">
        <v>0</v>
      </c>
      <c r="E4907">
        <v>603737</v>
      </c>
      <c r="F4907" t="s">
        <v>1744</v>
      </c>
      <c r="G4907">
        <v>0</v>
      </c>
      <c r="H4907">
        <v>1104177025652.5</v>
      </c>
    </row>
    <row r="4908" spans="1:8" x14ac:dyDescent="0.25">
      <c r="A4908" t="s">
        <v>81</v>
      </c>
      <c r="F4908" t="s">
        <v>1745</v>
      </c>
    </row>
    <row r="4909" spans="1:8" x14ac:dyDescent="0.25">
      <c r="A4909" t="s">
        <v>81</v>
      </c>
      <c r="F4909" t="s">
        <v>1746</v>
      </c>
    </row>
    <row r="4910" spans="1:8" x14ac:dyDescent="0.25">
      <c r="A4910" t="s">
        <v>81</v>
      </c>
      <c r="F4910" t="s">
        <v>1747</v>
      </c>
    </row>
    <row r="4911" spans="1:8" x14ac:dyDescent="0.25">
      <c r="A4911" t="s">
        <v>81</v>
      </c>
      <c r="B4911">
        <v>893650</v>
      </c>
      <c r="C4911" t="b">
        <v>0</v>
      </c>
      <c r="D4911">
        <v>900000</v>
      </c>
      <c r="F4911" t="s">
        <v>1752</v>
      </c>
      <c r="G4911">
        <v>0.148040433428449</v>
      </c>
      <c r="H4911">
        <v>456773.004350801</v>
      </c>
    </row>
    <row r="4912" spans="1:8" x14ac:dyDescent="0.25">
      <c r="A4912" t="s">
        <v>81</v>
      </c>
      <c r="B4912">
        <v>761353.66666666698</v>
      </c>
      <c r="C4912" t="b">
        <v>0</v>
      </c>
      <c r="D4912">
        <v>900000</v>
      </c>
      <c r="F4912" t="s">
        <v>1753</v>
      </c>
      <c r="G4912">
        <v>0</v>
      </c>
      <c r="H4912">
        <v>657204.35977723496</v>
      </c>
    </row>
    <row r="4913" spans="1:8" x14ac:dyDescent="0.25">
      <c r="A4913" t="s">
        <v>81</v>
      </c>
      <c r="F4913" t="s">
        <v>1754</v>
      </c>
    </row>
    <row r="4914" spans="1:8" x14ac:dyDescent="0.25">
      <c r="A4914" t="s">
        <v>1549</v>
      </c>
      <c r="F4914" t="s">
        <v>9</v>
      </c>
    </row>
    <row r="4915" spans="1:8" x14ac:dyDescent="0.25">
      <c r="A4915" t="s">
        <v>1549</v>
      </c>
      <c r="B4915">
        <v>1546860</v>
      </c>
      <c r="C4915">
        <v>900000</v>
      </c>
      <c r="D4915" t="b">
        <v>0</v>
      </c>
      <c r="E4915">
        <v>312050</v>
      </c>
      <c r="F4915" t="s">
        <v>1744</v>
      </c>
      <c r="G4915">
        <v>0.78463209340211804</v>
      </c>
      <c r="H4915">
        <v>926536.72589244496</v>
      </c>
    </row>
    <row r="4916" spans="1:8" x14ac:dyDescent="0.25">
      <c r="A4916" t="s">
        <v>1549</v>
      </c>
      <c r="F4916" t="s">
        <v>1745</v>
      </c>
    </row>
    <row r="4917" spans="1:8" x14ac:dyDescent="0.25">
      <c r="A4917" t="s">
        <v>1549</v>
      </c>
      <c r="B4917">
        <v>333144</v>
      </c>
      <c r="C4917">
        <v>900000</v>
      </c>
      <c r="D4917" t="b">
        <v>0</v>
      </c>
      <c r="E4917">
        <v>311821</v>
      </c>
      <c r="F4917" t="s">
        <v>1746</v>
      </c>
      <c r="G4917">
        <v>0</v>
      </c>
      <c r="H4917">
        <v>463052.10064001702</v>
      </c>
    </row>
    <row r="4918" spans="1:8" x14ac:dyDescent="0.25">
      <c r="A4918" t="s">
        <v>1549</v>
      </c>
      <c r="F4918" t="s">
        <v>1747</v>
      </c>
    </row>
    <row r="4919" spans="1:8" x14ac:dyDescent="0.25">
      <c r="A4919" t="s">
        <v>1549</v>
      </c>
      <c r="B4919">
        <v>538823</v>
      </c>
      <c r="C4919" t="b">
        <v>0</v>
      </c>
      <c r="D4919">
        <v>900000</v>
      </c>
      <c r="F4919" t="s">
        <v>1752</v>
      </c>
      <c r="G4919">
        <v>1.99991462873708E-2</v>
      </c>
      <c r="H4919">
        <v>451015.37396704301</v>
      </c>
    </row>
    <row r="4920" spans="1:8" x14ac:dyDescent="0.25">
      <c r="A4920" t="s">
        <v>1549</v>
      </c>
      <c r="B4920">
        <v>528047</v>
      </c>
      <c r="C4920" t="b">
        <v>0</v>
      </c>
      <c r="D4920">
        <v>900000</v>
      </c>
      <c r="F4920" t="s">
        <v>1753</v>
      </c>
      <c r="G4920">
        <v>0</v>
      </c>
      <c r="H4920">
        <v>713955.83177705004</v>
      </c>
    </row>
    <row r="4921" spans="1:8" x14ac:dyDescent="0.25">
      <c r="A4921" t="s">
        <v>1549</v>
      </c>
      <c r="B4921">
        <v>689664.66666666698</v>
      </c>
      <c r="C4921" t="b">
        <v>0</v>
      </c>
      <c r="D4921">
        <v>900135</v>
      </c>
      <c r="F4921" t="s">
        <v>1754</v>
      </c>
      <c r="G4921">
        <v>0.23434239055309</v>
      </c>
      <c r="H4921">
        <v>920540.25854793505</v>
      </c>
    </row>
    <row r="4922" spans="1:8" x14ac:dyDescent="0.25">
      <c r="A4922" t="s">
        <v>1323</v>
      </c>
      <c r="F4922" t="s">
        <v>9</v>
      </c>
    </row>
    <row r="4923" spans="1:8" x14ac:dyDescent="0.25">
      <c r="A4923" t="s">
        <v>1323</v>
      </c>
      <c r="B4923">
        <v>1582981</v>
      </c>
      <c r="C4923">
        <v>900000</v>
      </c>
      <c r="D4923" t="b">
        <v>0</v>
      </c>
      <c r="E4923">
        <v>340762</v>
      </c>
      <c r="F4923" t="s">
        <v>1744</v>
      </c>
      <c r="G4923">
        <v>0.74431152363799702</v>
      </c>
      <c r="H4923">
        <v>975095.04776648397</v>
      </c>
    </row>
    <row r="4924" spans="1:8" x14ac:dyDescent="0.25">
      <c r="A4924" t="s">
        <v>1323</v>
      </c>
      <c r="F4924" t="s">
        <v>1745</v>
      </c>
    </row>
    <row r="4925" spans="1:8" x14ac:dyDescent="0.25">
      <c r="A4925" t="s">
        <v>1323</v>
      </c>
      <c r="B4925">
        <v>404750</v>
      </c>
      <c r="C4925">
        <v>900000</v>
      </c>
      <c r="D4925" t="b">
        <v>0</v>
      </c>
      <c r="E4925">
        <v>339892</v>
      </c>
      <c r="F4925" t="s">
        <v>1746</v>
      </c>
      <c r="G4925">
        <v>0</v>
      </c>
      <c r="H4925">
        <v>491937.693870986</v>
      </c>
    </row>
    <row r="4926" spans="1:8" x14ac:dyDescent="0.25">
      <c r="A4926" t="s">
        <v>1323</v>
      </c>
      <c r="F4926" t="s">
        <v>1747</v>
      </c>
    </row>
    <row r="4927" spans="1:8" x14ac:dyDescent="0.25">
      <c r="A4927" t="s">
        <v>1323</v>
      </c>
      <c r="B4927">
        <v>609331.66666666698</v>
      </c>
      <c r="C4927" t="b">
        <v>0</v>
      </c>
      <c r="D4927">
        <v>900000</v>
      </c>
      <c r="F4927" t="s">
        <v>1752</v>
      </c>
      <c r="G4927">
        <v>0.12337287574637799</v>
      </c>
      <c r="H4927">
        <v>482951.99001607602</v>
      </c>
    </row>
    <row r="4928" spans="1:8" x14ac:dyDescent="0.25">
      <c r="A4928" t="s">
        <v>1323</v>
      </c>
      <c r="B4928">
        <v>534156.66666666698</v>
      </c>
      <c r="C4928" t="b">
        <v>0</v>
      </c>
      <c r="D4928">
        <v>900000</v>
      </c>
      <c r="F4928" t="s">
        <v>1753</v>
      </c>
      <c r="G4928">
        <v>0</v>
      </c>
      <c r="H4928">
        <v>726085.13373313402</v>
      </c>
    </row>
    <row r="4929" spans="1:8" x14ac:dyDescent="0.25">
      <c r="A4929" t="s">
        <v>1323</v>
      </c>
      <c r="B4929">
        <v>744532</v>
      </c>
      <c r="C4929" t="b">
        <v>0</v>
      </c>
      <c r="D4929">
        <v>900163</v>
      </c>
      <c r="F4929" t="s">
        <v>1754</v>
      </c>
      <c r="G4929">
        <v>0.28256049885476198</v>
      </c>
      <c r="H4929">
        <v>904146.54980124498</v>
      </c>
    </row>
    <row r="4930" spans="1:8" x14ac:dyDescent="0.25">
      <c r="A4930" t="s">
        <v>1387</v>
      </c>
      <c r="F4930" t="s">
        <v>9</v>
      </c>
    </row>
    <row r="4931" spans="1:8" x14ac:dyDescent="0.25">
      <c r="A4931" t="s">
        <v>1387</v>
      </c>
      <c r="B4931">
        <v>1570385</v>
      </c>
      <c r="C4931">
        <v>900000</v>
      </c>
      <c r="D4931" t="b">
        <v>0</v>
      </c>
      <c r="E4931">
        <v>342485</v>
      </c>
      <c r="F4931" t="s">
        <v>1744</v>
      </c>
      <c r="G4931">
        <v>0</v>
      </c>
      <c r="H4931">
        <v>706673598332.5</v>
      </c>
    </row>
    <row r="4932" spans="1:8" x14ac:dyDescent="0.25">
      <c r="A4932" t="s">
        <v>1387</v>
      </c>
      <c r="F4932" t="s">
        <v>1745</v>
      </c>
    </row>
    <row r="4933" spans="1:8" x14ac:dyDescent="0.25">
      <c r="A4933" t="s">
        <v>1387</v>
      </c>
      <c r="F4933" t="s">
        <v>1746</v>
      </c>
    </row>
    <row r="4934" spans="1:8" x14ac:dyDescent="0.25">
      <c r="A4934" t="s">
        <v>1387</v>
      </c>
      <c r="F4934" t="s">
        <v>1747</v>
      </c>
    </row>
    <row r="4935" spans="1:8" x14ac:dyDescent="0.25">
      <c r="A4935" t="s">
        <v>1387</v>
      </c>
      <c r="B4935">
        <v>603038.33333333302</v>
      </c>
      <c r="C4935" t="b">
        <v>0</v>
      </c>
      <c r="D4935">
        <v>900000</v>
      </c>
      <c r="F4935" t="s">
        <v>1752</v>
      </c>
      <c r="G4935">
        <v>0.122609673790776</v>
      </c>
      <c r="H4935">
        <v>487296.71500735998</v>
      </c>
    </row>
    <row r="4936" spans="1:8" x14ac:dyDescent="0.25">
      <c r="A4936" t="s">
        <v>1387</v>
      </c>
      <c r="B4936">
        <v>529100</v>
      </c>
      <c r="C4936" t="b">
        <v>0</v>
      </c>
      <c r="D4936">
        <v>900000</v>
      </c>
      <c r="F4936" t="s">
        <v>1753</v>
      </c>
      <c r="G4936">
        <v>0</v>
      </c>
      <c r="H4936">
        <v>732490.86556735705</v>
      </c>
    </row>
    <row r="4937" spans="1:8" x14ac:dyDescent="0.25">
      <c r="A4937" t="s">
        <v>1387</v>
      </c>
      <c r="B4937">
        <v>737010.33333333302</v>
      </c>
      <c r="C4937" t="b">
        <v>0</v>
      </c>
      <c r="D4937">
        <v>900087</v>
      </c>
      <c r="F4937" t="s">
        <v>1754</v>
      </c>
      <c r="G4937">
        <v>0.28209961778012199</v>
      </c>
      <c r="H4937">
        <v>895270.00774458598</v>
      </c>
    </row>
    <row r="4938" spans="1:8" x14ac:dyDescent="0.25">
      <c r="A4938" t="s">
        <v>1473</v>
      </c>
      <c r="F4938" t="s">
        <v>9</v>
      </c>
    </row>
    <row r="4939" spans="1:8" x14ac:dyDescent="0.25">
      <c r="A4939" t="s">
        <v>1473</v>
      </c>
      <c r="B4939">
        <v>1585146</v>
      </c>
      <c r="C4939">
        <v>900000</v>
      </c>
      <c r="D4939" t="b">
        <v>0</v>
      </c>
      <c r="E4939">
        <v>331893</v>
      </c>
      <c r="F4939" t="s">
        <v>1744</v>
      </c>
      <c r="G4939">
        <v>0.75157619550501997</v>
      </c>
      <c r="H4939">
        <v>950128.68548649095</v>
      </c>
    </row>
    <row r="4940" spans="1:8" x14ac:dyDescent="0.25">
      <c r="A4940" t="s">
        <v>1473</v>
      </c>
      <c r="F4940" t="s">
        <v>1745</v>
      </c>
    </row>
    <row r="4941" spans="1:8" x14ac:dyDescent="0.25">
      <c r="A4941" t="s">
        <v>1473</v>
      </c>
      <c r="B4941">
        <v>393788</v>
      </c>
      <c r="C4941">
        <v>900000</v>
      </c>
      <c r="D4941" t="b">
        <v>0</v>
      </c>
      <c r="E4941">
        <v>331199</v>
      </c>
      <c r="F4941" t="s">
        <v>1746</v>
      </c>
      <c r="G4941">
        <v>0</v>
      </c>
      <c r="H4941">
        <v>481882.30167187197</v>
      </c>
    </row>
    <row r="4942" spans="1:8" x14ac:dyDescent="0.25">
      <c r="A4942" t="s">
        <v>1473</v>
      </c>
      <c r="F4942" t="s">
        <v>1747</v>
      </c>
    </row>
    <row r="4943" spans="1:8" x14ac:dyDescent="0.25">
      <c r="A4943" t="s">
        <v>1473</v>
      </c>
      <c r="B4943">
        <v>578840.66666666698</v>
      </c>
      <c r="C4943" t="b">
        <v>0</v>
      </c>
      <c r="D4943">
        <v>900000</v>
      </c>
      <c r="F4943" t="s">
        <v>1752</v>
      </c>
      <c r="G4943">
        <v>0.201601822493467</v>
      </c>
      <c r="H4943">
        <v>457015.49206345499</v>
      </c>
    </row>
    <row r="4944" spans="1:8" x14ac:dyDescent="0.25">
      <c r="A4944" t="s">
        <v>1473</v>
      </c>
      <c r="B4944">
        <v>462145.33333333302</v>
      </c>
      <c r="C4944" t="b">
        <v>0</v>
      </c>
      <c r="D4944">
        <v>900000</v>
      </c>
      <c r="F4944" t="s">
        <v>1753</v>
      </c>
      <c r="G4944">
        <v>0</v>
      </c>
      <c r="H4944">
        <v>644006.10792398697</v>
      </c>
    </row>
    <row r="4945" spans="1:8" x14ac:dyDescent="0.25">
      <c r="A4945" t="s">
        <v>1473</v>
      </c>
      <c r="B4945">
        <v>705316.66666666698</v>
      </c>
      <c r="C4945" t="b">
        <v>0</v>
      </c>
      <c r="D4945">
        <v>900129</v>
      </c>
      <c r="F4945" t="s">
        <v>1754</v>
      </c>
      <c r="G4945">
        <v>0.34476901628110301</v>
      </c>
      <c r="H4945">
        <v>834174.21634133602</v>
      </c>
    </row>
    <row r="4946" spans="1:8" x14ac:dyDescent="0.25">
      <c r="A4946" t="s">
        <v>84</v>
      </c>
      <c r="F4946" t="s">
        <v>9</v>
      </c>
    </row>
    <row r="4947" spans="1:8" x14ac:dyDescent="0.25">
      <c r="A4947" t="s">
        <v>84</v>
      </c>
      <c r="B4947">
        <v>1603367</v>
      </c>
      <c r="C4947">
        <v>900000</v>
      </c>
      <c r="D4947" t="b">
        <v>0</v>
      </c>
      <c r="E4947">
        <v>356180</v>
      </c>
      <c r="F4947" t="s">
        <v>1744</v>
      </c>
      <c r="G4947">
        <v>0.57830677567893096</v>
      </c>
      <c r="H4947">
        <v>1127297.8762056001</v>
      </c>
    </row>
    <row r="4948" spans="1:8" x14ac:dyDescent="0.25">
      <c r="A4948" t="s">
        <v>84</v>
      </c>
      <c r="F4948" t="s">
        <v>1745</v>
      </c>
    </row>
    <row r="4949" spans="1:8" x14ac:dyDescent="0.25">
      <c r="A4949" t="s">
        <v>84</v>
      </c>
      <c r="B4949">
        <v>676129</v>
      </c>
      <c r="C4949">
        <v>900000</v>
      </c>
      <c r="D4949" t="b">
        <v>0</v>
      </c>
      <c r="E4949">
        <v>355416</v>
      </c>
      <c r="F4949" t="s">
        <v>1746</v>
      </c>
      <c r="G4949">
        <v>0</v>
      </c>
      <c r="H4949">
        <v>794458.58132854605</v>
      </c>
    </row>
    <row r="4950" spans="1:8" x14ac:dyDescent="0.25">
      <c r="A4950" t="s">
        <v>84</v>
      </c>
      <c r="F4950" t="s">
        <v>1747</v>
      </c>
    </row>
    <row r="4951" spans="1:8" x14ac:dyDescent="0.25">
      <c r="A4951" t="s">
        <v>84</v>
      </c>
      <c r="B4951">
        <v>629560.66666666698</v>
      </c>
      <c r="C4951" t="b">
        <v>0</v>
      </c>
      <c r="D4951">
        <v>900000</v>
      </c>
      <c r="F4951" t="s">
        <v>1752</v>
      </c>
      <c r="G4951">
        <v>3.2066806376086603E-2</v>
      </c>
      <c r="H4951">
        <v>505255.94844359398</v>
      </c>
    </row>
    <row r="4952" spans="1:8" x14ac:dyDescent="0.25">
      <c r="A4952" t="s">
        <v>84</v>
      </c>
      <c r="B4952">
        <v>609372.66666666698</v>
      </c>
      <c r="C4952" t="b">
        <v>0</v>
      </c>
      <c r="D4952">
        <v>900000</v>
      </c>
      <c r="F4952" t="s">
        <v>1753</v>
      </c>
      <c r="G4952">
        <v>0</v>
      </c>
      <c r="H4952">
        <v>754742.86310237099</v>
      </c>
    </row>
    <row r="4953" spans="1:8" x14ac:dyDescent="0.25">
      <c r="A4953" t="s">
        <v>84</v>
      </c>
      <c r="B4953">
        <v>806637.66666666698</v>
      </c>
      <c r="C4953" t="b">
        <v>0</v>
      </c>
      <c r="D4953">
        <v>900000</v>
      </c>
      <c r="F4953" t="s">
        <v>1754</v>
      </c>
      <c r="G4953">
        <v>0.24455218018168401</v>
      </c>
      <c r="H4953">
        <v>915760.41532853595</v>
      </c>
    </row>
    <row r="4954" spans="1:8" x14ac:dyDescent="0.25">
      <c r="A4954" t="s">
        <v>969</v>
      </c>
      <c r="F4954" t="s">
        <v>9</v>
      </c>
    </row>
    <row r="4955" spans="1:8" x14ac:dyDescent="0.25">
      <c r="A4955" t="s">
        <v>969</v>
      </c>
      <c r="B4955">
        <v>1575633</v>
      </c>
      <c r="C4955">
        <v>900000</v>
      </c>
      <c r="D4955" t="b">
        <v>0</v>
      </c>
      <c r="E4955">
        <v>318431</v>
      </c>
      <c r="F4955" t="s">
        <v>1744</v>
      </c>
      <c r="G4955">
        <v>0.77047320029473898</v>
      </c>
      <c r="H4955">
        <v>919161.17372222396</v>
      </c>
    </row>
    <row r="4956" spans="1:8" x14ac:dyDescent="0.25">
      <c r="A4956" t="s">
        <v>969</v>
      </c>
      <c r="F4956" t="s">
        <v>1745</v>
      </c>
    </row>
    <row r="4957" spans="1:8" x14ac:dyDescent="0.25">
      <c r="A4957" t="s">
        <v>969</v>
      </c>
      <c r="B4957">
        <v>361650</v>
      </c>
      <c r="C4957">
        <v>900000</v>
      </c>
      <c r="D4957" t="b">
        <v>0</v>
      </c>
      <c r="E4957">
        <v>317997</v>
      </c>
      <c r="F4957" t="s">
        <v>1746</v>
      </c>
      <c r="G4957">
        <v>0</v>
      </c>
      <c r="H4957">
        <v>459985.22288267402</v>
      </c>
    </row>
    <row r="4958" spans="1:8" x14ac:dyDescent="0.25">
      <c r="A4958" t="s">
        <v>969</v>
      </c>
      <c r="F4958" t="s">
        <v>1747</v>
      </c>
    </row>
    <row r="4959" spans="1:8" x14ac:dyDescent="0.25">
      <c r="A4959" t="s">
        <v>969</v>
      </c>
      <c r="B4959">
        <v>552627.66666666698</v>
      </c>
      <c r="C4959" t="b">
        <v>0</v>
      </c>
      <c r="D4959">
        <v>900000</v>
      </c>
      <c r="F4959" t="s">
        <v>1752</v>
      </c>
      <c r="G4959">
        <v>0.188126665150677</v>
      </c>
      <c r="H4959">
        <v>441350.73986968899</v>
      </c>
    </row>
    <row r="4960" spans="1:8" x14ac:dyDescent="0.25">
      <c r="A4960" t="s">
        <v>969</v>
      </c>
      <c r="B4960">
        <v>448663.66666666698</v>
      </c>
      <c r="C4960" t="b">
        <v>0</v>
      </c>
      <c r="D4960">
        <v>900000</v>
      </c>
      <c r="F4960" t="s">
        <v>1753</v>
      </c>
      <c r="G4960">
        <v>0</v>
      </c>
      <c r="H4960">
        <v>635279.37230740197</v>
      </c>
    </row>
    <row r="4961" spans="1:8" x14ac:dyDescent="0.25">
      <c r="A4961" t="s">
        <v>969</v>
      </c>
      <c r="B4961">
        <v>699005</v>
      </c>
      <c r="C4961" t="b">
        <v>0</v>
      </c>
      <c r="D4961">
        <v>900018</v>
      </c>
      <c r="F4961" t="s">
        <v>1754</v>
      </c>
      <c r="G4961">
        <v>0.35813954597368203</v>
      </c>
      <c r="H4961">
        <v>828991.01731456805</v>
      </c>
    </row>
    <row r="4962" spans="1:8" x14ac:dyDescent="0.25">
      <c r="A4962" t="s">
        <v>878</v>
      </c>
      <c r="F4962" t="s">
        <v>9</v>
      </c>
    </row>
    <row r="4963" spans="1:8" x14ac:dyDescent="0.25">
      <c r="A4963" t="s">
        <v>878</v>
      </c>
      <c r="B4963">
        <v>1580003</v>
      </c>
      <c r="C4963">
        <v>900000</v>
      </c>
      <c r="D4963" t="b">
        <v>0</v>
      </c>
      <c r="E4963">
        <v>365735</v>
      </c>
      <c r="F4963" t="s">
        <v>1744</v>
      </c>
      <c r="G4963">
        <v>0.72921064073928998</v>
      </c>
      <c r="H4963">
        <v>974047.60555862205</v>
      </c>
    </row>
    <row r="4964" spans="1:8" x14ac:dyDescent="0.25">
      <c r="A4964" t="s">
        <v>878</v>
      </c>
      <c r="F4964" t="s">
        <v>1745</v>
      </c>
    </row>
    <row r="4965" spans="1:8" x14ac:dyDescent="0.25">
      <c r="A4965" t="s">
        <v>878</v>
      </c>
      <c r="B4965">
        <v>427848</v>
      </c>
      <c r="C4965">
        <v>900000</v>
      </c>
      <c r="D4965" t="b">
        <v>0</v>
      </c>
      <c r="E4965">
        <v>365134</v>
      </c>
      <c r="F4965" t="s">
        <v>1746</v>
      </c>
      <c r="G4965">
        <v>0</v>
      </c>
      <c r="H4965">
        <v>501565.155560532</v>
      </c>
    </row>
    <row r="4966" spans="1:8" x14ac:dyDescent="0.25">
      <c r="A4966" t="s">
        <v>878</v>
      </c>
      <c r="F4966" t="s">
        <v>1747</v>
      </c>
    </row>
    <row r="4967" spans="1:8" x14ac:dyDescent="0.25">
      <c r="A4967" t="s">
        <v>878</v>
      </c>
      <c r="B4967">
        <v>649427</v>
      </c>
      <c r="C4967" t="b">
        <v>0</v>
      </c>
      <c r="D4967">
        <v>900000</v>
      </c>
      <c r="F4967" t="s">
        <v>1752</v>
      </c>
      <c r="G4967">
        <v>0.20045465720807201</v>
      </c>
      <c r="H4967">
        <v>497513.46639670699</v>
      </c>
    </row>
    <row r="4968" spans="1:8" x14ac:dyDescent="0.25">
      <c r="A4968" t="s">
        <v>878</v>
      </c>
      <c r="B4968">
        <v>519246.33333333302</v>
      </c>
      <c r="C4968" t="b">
        <v>0</v>
      </c>
      <c r="D4968">
        <v>900000</v>
      </c>
      <c r="F4968" t="s">
        <v>1753</v>
      </c>
      <c r="G4968">
        <v>0</v>
      </c>
      <c r="H4968">
        <v>669200.72988652997</v>
      </c>
    </row>
    <row r="4969" spans="1:8" x14ac:dyDescent="0.25">
      <c r="A4969" t="s">
        <v>878</v>
      </c>
      <c r="B4969">
        <v>807697.33333333302</v>
      </c>
      <c r="C4969" t="b">
        <v>0</v>
      </c>
      <c r="D4969">
        <v>900000</v>
      </c>
      <c r="F4969" t="s">
        <v>1754</v>
      </c>
      <c r="G4969">
        <v>0.357127587396599</v>
      </c>
      <c r="H4969">
        <v>888675.77721796895</v>
      </c>
    </row>
    <row r="4970" spans="1:8" x14ac:dyDescent="0.25">
      <c r="A4970" t="s">
        <v>1373</v>
      </c>
      <c r="F4970" t="s">
        <v>9</v>
      </c>
    </row>
    <row r="4971" spans="1:8" x14ac:dyDescent="0.25">
      <c r="A4971" t="s">
        <v>1373</v>
      </c>
      <c r="B4971">
        <v>1547178</v>
      </c>
      <c r="C4971">
        <v>900000</v>
      </c>
      <c r="D4971" t="b">
        <v>0</v>
      </c>
      <c r="E4971">
        <v>292397</v>
      </c>
      <c r="F4971" t="s">
        <v>1744</v>
      </c>
      <c r="G4971">
        <v>0.79582439770989499</v>
      </c>
      <c r="H4971">
        <v>915535.91583332198</v>
      </c>
    </row>
    <row r="4972" spans="1:8" x14ac:dyDescent="0.25">
      <c r="A4972" t="s">
        <v>1373</v>
      </c>
      <c r="F4972" t="s">
        <v>1745</v>
      </c>
    </row>
    <row r="4973" spans="1:8" x14ac:dyDescent="0.25">
      <c r="A4973" t="s">
        <v>1373</v>
      </c>
      <c r="B4973">
        <v>315896</v>
      </c>
      <c r="C4973">
        <v>900000</v>
      </c>
      <c r="D4973" t="b">
        <v>0</v>
      </c>
      <c r="E4973">
        <v>292047</v>
      </c>
      <c r="F4973" t="s">
        <v>1746</v>
      </c>
      <c r="G4973">
        <v>0</v>
      </c>
      <c r="H4973">
        <v>445553.952082909</v>
      </c>
    </row>
    <row r="4974" spans="1:8" x14ac:dyDescent="0.25">
      <c r="A4974" t="s">
        <v>1373</v>
      </c>
      <c r="F4974" t="s">
        <v>1747</v>
      </c>
    </row>
    <row r="4975" spans="1:8" x14ac:dyDescent="0.25">
      <c r="A4975" t="s">
        <v>1373</v>
      </c>
      <c r="B4975">
        <v>497815</v>
      </c>
      <c r="C4975" t="b">
        <v>0</v>
      </c>
      <c r="D4975">
        <v>900000</v>
      </c>
      <c r="F4975" t="s">
        <v>1752</v>
      </c>
      <c r="G4975">
        <v>0.10915969453177</v>
      </c>
      <c r="H4975">
        <v>422574.65875407797</v>
      </c>
    </row>
    <row r="4976" spans="1:8" x14ac:dyDescent="0.25">
      <c r="A4976" t="s">
        <v>1373</v>
      </c>
      <c r="B4976">
        <v>443473.66666666698</v>
      </c>
      <c r="C4976" t="b">
        <v>0</v>
      </c>
      <c r="D4976">
        <v>900000</v>
      </c>
      <c r="F4976" t="s">
        <v>1753</v>
      </c>
      <c r="G4976">
        <v>0</v>
      </c>
      <c r="H4976">
        <v>673773.77173178003</v>
      </c>
    </row>
    <row r="4977" spans="1:8" x14ac:dyDescent="0.25">
      <c r="A4977" t="s">
        <v>1373</v>
      </c>
      <c r="B4977">
        <v>612559.33333333302</v>
      </c>
      <c r="C4977" t="b">
        <v>0</v>
      </c>
      <c r="D4977">
        <v>900000</v>
      </c>
      <c r="F4977" t="s">
        <v>1754</v>
      </c>
      <c r="G4977">
        <v>0.27603149191534099</v>
      </c>
      <c r="H4977">
        <v>830211.62716939696</v>
      </c>
    </row>
    <row r="4978" spans="1:8" x14ac:dyDescent="0.25">
      <c r="A4978" t="s">
        <v>100</v>
      </c>
      <c r="F4978" t="s">
        <v>9</v>
      </c>
    </row>
    <row r="4979" spans="1:8" x14ac:dyDescent="0.25">
      <c r="A4979" t="s">
        <v>100</v>
      </c>
      <c r="B4979">
        <v>1563592</v>
      </c>
      <c r="C4979">
        <v>900000</v>
      </c>
      <c r="D4979" t="b">
        <v>0</v>
      </c>
      <c r="E4979">
        <v>317104</v>
      </c>
      <c r="F4979" t="s">
        <v>1744</v>
      </c>
      <c r="G4979">
        <v>0.78303930948738498</v>
      </c>
      <c r="H4979">
        <v>920398.32305581297</v>
      </c>
    </row>
    <row r="4980" spans="1:8" x14ac:dyDescent="0.25">
      <c r="A4980" t="s">
        <v>100</v>
      </c>
      <c r="F4980" t="s">
        <v>1745</v>
      </c>
    </row>
    <row r="4981" spans="1:8" x14ac:dyDescent="0.25">
      <c r="A4981" t="s">
        <v>100</v>
      </c>
      <c r="B4981">
        <v>339238</v>
      </c>
      <c r="C4981">
        <v>900000</v>
      </c>
      <c r="D4981" t="b">
        <v>0</v>
      </c>
      <c r="E4981">
        <v>316751</v>
      </c>
      <c r="F4981" t="s">
        <v>1746</v>
      </c>
      <c r="G4981">
        <v>0</v>
      </c>
      <c r="H4981">
        <v>454269.56162019999</v>
      </c>
    </row>
    <row r="4982" spans="1:8" x14ac:dyDescent="0.25">
      <c r="A4982" t="s">
        <v>100</v>
      </c>
      <c r="F4982" t="s">
        <v>1747</v>
      </c>
    </row>
    <row r="4983" spans="1:8" x14ac:dyDescent="0.25">
      <c r="A4983" t="s">
        <v>100</v>
      </c>
      <c r="B4983">
        <v>551250.33333333302</v>
      </c>
      <c r="C4983" t="b">
        <v>0</v>
      </c>
      <c r="D4983">
        <v>900000</v>
      </c>
      <c r="F4983" t="s">
        <v>1752</v>
      </c>
      <c r="G4983">
        <v>0.19671824839410501</v>
      </c>
      <c r="H4983">
        <v>438216.50694460003</v>
      </c>
    </row>
    <row r="4984" spans="1:8" x14ac:dyDescent="0.25">
      <c r="A4984" t="s">
        <v>100</v>
      </c>
      <c r="B4984">
        <v>442809.33333333302</v>
      </c>
      <c r="C4984" t="b">
        <v>0</v>
      </c>
      <c r="D4984">
        <v>900000</v>
      </c>
      <c r="F4984" t="s">
        <v>1753</v>
      </c>
      <c r="G4984">
        <v>0</v>
      </c>
      <c r="H4984">
        <v>628624.33139006398</v>
      </c>
    </row>
    <row r="4985" spans="1:8" x14ac:dyDescent="0.25">
      <c r="A4985" t="s">
        <v>100</v>
      </c>
      <c r="B4985">
        <v>686964.33333333302</v>
      </c>
      <c r="C4985" t="b">
        <v>0</v>
      </c>
      <c r="D4985">
        <v>900154</v>
      </c>
      <c r="F4985" t="s">
        <v>1754</v>
      </c>
      <c r="G4985">
        <v>0.35541146483587499</v>
      </c>
      <c r="H4985">
        <v>874276.94827194896</v>
      </c>
    </row>
    <row r="4986" spans="1:8" x14ac:dyDescent="0.25">
      <c r="A4986" t="s">
        <v>124</v>
      </c>
      <c r="F4986" t="s">
        <v>9</v>
      </c>
    </row>
    <row r="4987" spans="1:8" x14ac:dyDescent="0.25">
      <c r="A4987" t="s">
        <v>124</v>
      </c>
      <c r="B4987">
        <v>1568488</v>
      </c>
      <c r="C4987">
        <v>900000</v>
      </c>
      <c r="D4987" t="b">
        <v>0</v>
      </c>
      <c r="E4987">
        <v>315113</v>
      </c>
      <c r="F4987" t="s">
        <v>1744</v>
      </c>
      <c r="G4987">
        <v>0.78375480080179105</v>
      </c>
      <c r="H4987">
        <v>927235.94539929298</v>
      </c>
    </row>
    <row r="4988" spans="1:8" x14ac:dyDescent="0.25">
      <c r="A4988" t="s">
        <v>124</v>
      </c>
      <c r="F4988" t="s">
        <v>1745</v>
      </c>
    </row>
    <row r="4989" spans="1:8" x14ac:dyDescent="0.25">
      <c r="A4989" t="s">
        <v>124</v>
      </c>
      <c r="B4989">
        <v>339178</v>
      </c>
      <c r="C4989">
        <v>900000</v>
      </c>
      <c r="D4989" t="b">
        <v>0</v>
      </c>
      <c r="E4989">
        <v>314641</v>
      </c>
      <c r="F4989" t="s">
        <v>1746</v>
      </c>
      <c r="G4989">
        <v>0</v>
      </c>
      <c r="H4989">
        <v>459302.46661137801</v>
      </c>
    </row>
    <row r="4990" spans="1:8" x14ac:dyDescent="0.25">
      <c r="A4990" t="s">
        <v>124</v>
      </c>
      <c r="F4990" t="s">
        <v>1747</v>
      </c>
    </row>
    <row r="4991" spans="1:8" x14ac:dyDescent="0.25">
      <c r="A4991" t="s">
        <v>124</v>
      </c>
      <c r="B4991">
        <v>543297.33333333302</v>
      </c>
      <c r="C4991" t="b">
        <v>0</v>
      </c>
      <c r="D4991">
        <v>900000</v>
      </c>
      <c r="F4991" t="s">
        <v>1752</v>
      </c>
      <c r="G4991">
        <v>0.18794680874561001</v>
      </c>
      <c r="H4991">
        <v>440730.30226115399</v>
      </c>
    </row>
    <row r="4992" spans="1:8" x14ac:dyDescent="0.25">
      <c r="A4992" t="s">
        <v>124</v>
      </c>
      <c r="B4992">
        <v>441186.33333333302</v>
      </c>
      <c r="C4992" t="b">
        <v>0</v>
      </c>
      <c r="D4992">
        <v>900000</v>
      </c>
      <c r="F4992" t="s">
        <v>1753</v>
      </c>
      <c r="G4992">
        <v>0</v>
      </c>
      <c r="H4992">
        <v>639889.13114660105</v>
      </c>
    </row>
    <row r="4993" spans="1:8" x14ac:dyDescent="0.25">
      <c r="A4993" t="s">
        <v>124</v>
      </c>
      <c r="B4993">
        <v>659722.66666666698</v>
      </c>
      <c r="C4993" t="b">
        <v>0</v>
      </c>
      <c r="D4993">
        <v>900047</v>
      </c>
      <c r="F4993" t="s">
        <v>1754</v>
      </c>
      <c r="G4993">
        <v>0.33125485052304798</v>
      </c>
      <c r="H4993">
        <v>840569.98098109197</v>
      </c>
    </row>
    <row r="4994" spans="1:8" x14ac:dyDescent="0.25">
      <c r="A4994" t="s">
        <v>1433</v>
      </c>
      <c r="F4994" t="s">
        <v>9</v>
      </c>
    </row>
    <row r="4995" spans="1:8" x14ac:dyDescent="0.25">
      <c r="A4995" t="s">
        <v>1433</v>
      </c>
      <c r="B4995">
        <v>1606633</v>
      </c>
      <c r="C4995">
        <v>900000</v>
      </c>
      <c r="D4995" t="b">
        <v>0</v>
      </c>
      <c r="E4995">
        <v>335541</v>
      </c>
      <c r="F4995" t="s">
        <v>1744</v>
      </c>
      <c r="G4995">
        <v>0.76464631312813802</v>
      </c>
      <c r="H4995">
        <v>940919.40309456899</v>
      </c>
    </row>
    <row r="4996" spans="1:8" x14ac:dyDescent="0.25">
      <c r="A4996" t="s">
        <v>1433</v>
      </c>
      <c r="F4996" t="s">
        <v>1745</v>
      </c>
    </row>
    <row r="4997" spans="1:8" x14ac:dyDescent="0.25">
      <c r="A4997" t="s">
        <v>1433</v>
      </c>
      <c r="B4997">
        <v>378127</v>
      </c>
      <c r="C4997">
        <v>900000</v>
      </c>
      <c r="D4997" t="b">
        <v>0</v>
      </c>
      <c r="E4997">
        <v>334810</v>
      </c>
      <c r="F4997" t="s">
        <v>1746</v>
      </c>
      <c r="G4997">
        <v>0</v>
      </c>
      <c r="H4997">
        <v>466567.29769956501</v>
      </c>
    </row>
    <row r="4998" spans="1:8" x14ac:dyDescent="0.25">
      <c r="A4998" t="s">
        <v>1433</v>
      </c>
      <c r="F4998" t="s">
        <v>1747</v>
      </c>
    </row>
    <row r="4999" spans="1:8" x14ac:dyDescent="0.25">
      <c r="A4999" t="s">
        <v>1433</v>
      </c>
      <c r="B4999">
        <v>590834</v>
      </c>
      <c r="C4999" t="b">
        <v>0</v>
      </c>
      <c r="D4999">
        <v>900000</v>
      </c>
      <c r="F4999" t="s">
        <v>1752</v>
      </c>
      <c r="G4999">
        <v>0.11481058977648501</v>
      </c>
      <c r="H4999">
        <v>471638.22236489097</v>
      </c>
    </row>
    <row r="5000" spans="1:8" x14ac:dyDescent="0.25">
      <c r="A5000" t="s">
        <v>1433</v>
      </c>
      <c r="B5000">
        <v>523000</v>
      </c>
      <c r="C5000" t="b">
        <v>0</v>
      </c>
      <c r="D5000">
        <v>900000</v>
      </c>
      <c r="F5000" t="s">
        <v>1753</v>
      </c>
      <c r="G5000">
        <v>0</v>
      </c>
      <c r="H5000">
        <v>667005.22342551604</v>
      </c>
    </row>
    <row r="5001" spans="1:8" x14ac:dyDescent="0.25">
      <c r="A5001" t="s">
        <v>1433</v>
      </c>
      <c r="B5001">
        <v>757426.66666666698</v>
      </c>
      <c r="C5001" t="b">
        <v>0</v>
      </c>
      <c r="D5001">
        <v>900000</v>
      </c>
      <c r="F5001" t="s">
        <v>1754</v>
      </c>
      <c r="G5001">
        <v>0.309504110408928</v>
      </c>
      <c r="H5001">
        <v>874921.51071147097</v>
      </c>
    </row>
    <row r="5002" spans="1:8" x14ac:dyDescent="0.25">
      <c r="A5002" t="s">
        <v>733</v>
      </c>
      <c r="F5002" t="s">
        <v>9</v>
      </c>
    </row>
    <row r="5003" spans="1:8" x14ac:dyDescent="0.25">
      <c r="A5003" t="s">
        <v>733</v>
      </c>
      <c r="B5003">
        <v>2009550</v>
      </c>
      <c r="C5003">
        <v>900000</v>
      </c>
      <c r="D5003" t="b">
        <v>0</v>
      </c>
      <c r="E5003">
        <v>471060</v>
      </c>
      <c r="F5003" t="s">
        <v>1744</v>
      </c>
      <c r="G5003">
        <v>0</v>
      </c>
      <c r="H5003">
        <v>904297883512.5</v>
      </c>
    </row>
    <row r="5004" spans="1:8" x14ac:dyDescent="0.25">
      <c r="A5004" t="s">
        <v>733</v>
      </c>
      <c r="F5004" t="s">
        <v>1745</v>
      </c>
    </row>
    <row r="5005" spans="1:8" x14ac:dyDescent="0.25">
      <c r="A5005" t="s">
        <v>733</v>
      </c>
      <c r="F5005" t="s">
        <v>1746</v>
      </c>
    </row>
    <row r="5006" spans="1:8" x14ac:dyDescent="0.25">
      <c r="A5006" t="s">
        <v>733</v>
      </c>
      <c r="F5006" t="s">
        <v>1747</v>
      </c>
    </row>
    <row r="5007" spans="1:8" x14ac:dyDescent="0.25">
      <c r="A5007" t="s">
        <v>733</v>
      </c>
      <c r="B5007">
        <v>814145</v>
      </c>
      <c r="C5007" t="b">
        <v>0</v>
      </c>
      <c r="D5007">
        <v>900000</v>
      </c>
      <c r="F5007" t="s">
        <v>1752</v>
      </c>
      <c r="G5007">
        <v>6.70408833807246E-2</v>
      </c>
      <c r="H5007">
        <v>520479.79051520099</v>
      </c>
    </row>
    <row r="5008" spans="1:8" x14ac:dyDescent="0.25">
      <c r="A5008" t="s">
        <v>733</v>
      </c>
      <c r="B5008">
        <v>759564</v>
      </c>
      <c r="C5008" t="b">
        <v>0</v>
      </c>
      <c r="D5008">
        <v>900000</v>
      </c>
      <c r="F5008" t="s">
        <v>1753</v>
      </c>
      <c r="G5008">
        <v>0</v>
      </c>
      <c r="H5008">
        <v>718185.85670517304</v>
      </c>
    </row>
    <row r="5009" spans="1:8" x14ac:dyDescent="0.25">
      <c r="A5009" t="s">
        <v>733</v>
      </c>
      <c r="F5009" t="s">
        <v>1754</v>
      </c>
    </row>
    <row r="5010" spans="1:8" x14ac:dyDescent="0.25">
      <c r="A5010" t="s">
        <v>1030</v>
      </c>
      <c r="F5010" t="s">
        <v>9</v>
      </c>
    </row>
    <row r="5011" spans="1:8" x14ac:dyDescent="0.25">
      <c r="A5011" t="s">
        <v>1030</v>
      </c>
      <c r="B5011">
        <v>1991392</v>
      </c>
      <c r="C5011">
        <v>900000</v>
      </c>
      <c r="D5011" t="b">
        <v>0</v>
      </c>
      <c r="E5011">
        <v>385100</v>
      </c>
      <c r="F5011" t="s">
        <v>1744</v>
      </c>
      <c r="G5011">
        <v>0.308170365252045</v>
      </c>
      <c r="H5011">
        <v>1843596.3781451201</v>
      </c>
    </row>
    <row r="5012" spans="1:8" x14ac:dyDescent="0.25">
      <c r="A5012" t="s">
        <v>1030</v>
      </c>
      <c r="F5012" t="s">
        <v>1745</v>
      </c>
    </row>
    <row r="5013" spans="1:8" x14ac:dyDescent="0.25">
      <c r="A5013" t="s">
        <v>1030</v>
      </c>
      <c r="B5013">
        <v>1377704</v>
      </c>
      <c r="C5013">
        <v>900000</v>
      </c>
      <c r="D5013" t="b">
        <v>0</v>
      </c>
      <c r="E5013">
        <v>384671</v>
      </c>
      <c r="F5013" t="s">
        <v>1746</v>
      </c>
      <c r="G5013">
        <v>0</v>
      </c>
      <c r="H5013">
        <v>1419451.3743076699</v>
      </c>
    </row>
    <row r="5014" spans="1:8" x14ac:dyDescent="0.25">
      <c r="A5014" t="s">
        <v>1030</v>
      </c>
      <c r="F5014" t="s">
        <v>1747</v>
      </c>
    </row>
    <row r="5015" spans="1:8" x14ac:dyDescent="0.25">
      <c r="A5015" t="s">
        <v>1030</v>
      </c>
      <c r="B5015">
        <v>647348</v>
      </c>
      <c r="C5015" t="b">
        <v>0</v>
      </c>
      <c r="D5015">
        <v>900000</v>
      </c>
      <c r="F5015" t="s">
        <v>1752</v>
      </c>
      <c r="G5015">
        <v>0.17080251528801599</v>
      </c>
      <c r="H5015">
        <v>423292.742435931</v>
      </c>
    </row>
    <row r="5016" spans="1:8" x14ac:dyDescent="0.25">
      <c r="A5016" t="s">
        <v>1030</v>
      </c>
      <c r="B5016">
        <v>536779.33333333302</v>
      </c>
      <c r="C5016" t="b">
        <v>0</v>
      </c>
      <c r="D5016">
        <v>900000</v>
      </c>
      <c r="F5016" t="s">
        <v>1753</v>
      </c>
      <c r="G5016">
        <v>0</v>
      </c>
      <c r="H5016">
        <v>622664.23669085104</v>
      </c>
    </row>
    <row r="5017" spans="1:8" x14ac:dyDescent="0.25">
      <c r="A5017" t="s">
        <v>1030</v>
      </c>
      <c r="B5017">
        <v>1762315</v>
      </c>
      <c r="C5017" t="b">
        <v>0</v>
      </c>
      <c r="D5017">
        <v>900236</v>
      </c>
      <c r="F5017" t="s">
        <v>1754</v>
      </c>
      <c r="G5017">
        <v>0.69541237898256902</v>
      </c>
      <c r="H5017">
        <v>1045463.35219255</v>
      </c>
    </row>
    <row r="5018" spans="1:8" x14ac:dyDescent="0.25">
      <c r="A5018" t="s">
        <v>795</v>
      </c>
      <c r="F5018" t="s">
        <v>9</v>
      </c>
    </row>
    <row r="5019" spans="1:8" x14ac:dyDescent="0.25">
      <c r="A5019" t="s">
        <v>795</v>
      </c>
      <c r="F5019" t="s">
        <v>1744</v>
      </c>
    </row>
    <row r="5020" spans="1:8" x14ac:dyDescent="0.25">
      <c r="A5020" t="s">
        <v>795</v>
      </c>
      <c r="F5020" t="s">
        <v>1745</v>
      </c>
    </row>
    <row r="5021" spans="1:8" x14ac:dyDescent="0.25">
      <c r="A5021" t="s">
        <v>795</v>
      </c>
      <c r="B5021">
        <v>501924</v>
      </c>
      <c r="C5021">
        <v>900000</v>
      </c>
      <c r="D5021" t="b">
        <v>0</v>
      </c>
      <c r="E5021">
        <v>451239</v>
      </c>
      <c r="F5021" t="s">
        <v>1746</v>
      </c>
      <c r="G5021">
        <v>0</v>
      </c>
      <c r="H5021">
        <v>527127.23955498298</v>
      </c>
    </row>
    <row r="5022" spans="1:8" x14ac:dyDescent="0.25">
      <c r="A5022" t="s">
        <v>795</v>
      </c>
      <c r="F5022" t="s">
        <v>1747</v>
      </c>
    </row>
    <row r="5023" spans="1:8" x14ac:dyDescent="0.25">
      <c r="A5023" t="s">
        <v>795</v>
      </c>
      <c r="B5023">
        <v>775539.66666666698</v>
      </c>
      <c r="C5023" t="b">
        <v>0</v>
      </c>
      <c r="D5023">
        <v>900000</v>
      </c>
      <c r="F5023" t="s">
        <v>1752</v>
      </c>
      <c r="G5023">
        <v>0</v>
      </c>
      <c r="H5023">
        <v>516213.497630906</v>
      </c>
    </row>
    <row r="5024" spans="1:8" x14ac:dyDescent="0.25">
      <c r="A5024" t="s">
        <v>795</v>
      </c>
      <c r="B5024">
        <v>785170</v>
      </c>
      <c r="C5024" t="b">
        <v>0</v>
      </c>
      <c r="D5024">
        <v>900000</v>
      </c>
      <c r="F5024" t="s">
        <v>1753</v>
      </c>
      <c r="G5024">
        <v>1.22652843757828E-2</v>
      </c>
      <c r="H5024">
        <v>719479.21553738299</v>
      </c>
    </row>
    <row r="5025" spans="1:8" x14ac:dyDescent="0.25">
      <c r="A5025" t="s">
        <v>795</v>
      </c>
      <c r="B5025">
        <v>1925248</v>
      </c>
      <c r="C5025" t="b">
        <v>0</v>
      </c>
      <c r="D5025">
        <v>900104</v>
      </c>
      <c r="F5025" t="s">
        <v>1754</v>
      </c>
      <c r="G5025">
        <v>0.59717414760764997</v>
      </c>
      <c r="H5025">
        <v>1180968.8910013</v>
      </c>
    </row>
    <row r="5026" spans="1:8" x14ac:dyDescent="0.25">
      <c r="A5026" t="s">
        <v>1657</v>
      </c>
      <c r="F5026" t="s">
        <v>9</v>
      </c>
    </row>
    <row r="5027" spans="1:8" x14ac:dyDescent="0.25">
      <c r="A5027" t="s">
        <v>1657</v>
      </c>
      <c r="B5027">
        <v>1982053</v>
      </c>
      <c r="C5027">
        <v>900000</v>
      </c>
      <c r="D5027" t="b">
        <v>0</v>
      </c>
      <c r="E5027">
        <v>462917</v>
      </c>
      <c r="F5027" t="s">
        <v>1744</v>
      </c>
      <c r="G5027">
        <v>0.73668363055882002</v>
      </c>
      <c r="H5027">
        <v>986140.243663823</v>
      </c>
    </row>
    <row r="5028" spans="1:8" x14ac:dyDescent="0.25">
      <c r="A5028" t="s">
        <v>1657</v>
      </c>
      <c r="F5028" t="s">
        <v>1745</v>
      </c>
    </row>
    <row r="5029" spans="1:8" x14ac:dyDescent="0.25">
      <c r="A5029" t="s">
        <v>1657</v>
      </c>
      <c r="B5029">
        <v>521907</v>
      </c>
      <c r="C5029">
        <v>900000</v>
      </c>
      <c r="D5029" t="b">
        <v>0</v>
      </c>
      <c r="E5029">
        <v>462368</v>
      </c>
      <c r="F5029" t="s">
        <v>1746</v>
      </c>
      <c r="G5029">
        <v>0</v>
      </c>
      <c r="H5029">
        <v>524699.80594590795</v>
      </c>
    </row>
    <row r="5030" spans="1:8" x14ac:dyDescent="0.25">
      <c r="A5030" t="s">
        <v>1657</v>
      </c>
      <c r="F5030" t="s">
        <v>1747</v>
      </c>
    </row>
    <row r="5031" spans="1:8" x14ac:dyDescent="0.25">
      <c r="A5031" t="s">
        <v>1657</v>
      </c>
      <c r="B5031">
        <v>804041.66666666698</v>
      </c>
      <c r="C5031" t="b">
        <v>0</v>
      </c>
      <c r="D5031">
        <v>900000</v>
      </c>
      <c r="F5031" t="s">
        <v>1752</v>
      </c>
      <c r="G5031">
        <v>0.17915447997098</v>
      </c>
      <c r="H5031">
        <v>493571.19602869003</v>
      </c>
    </row>
    <row r="5032" spans="1:8" x14ac:dyDescent="0.25">
      <c r="A5032" t="s">
        <v>1657</v>
      </c>
      <c r="B5032">
        <v>659994</v>
      </c>
      <c r="C5032" t="b">
        <v>0</v>
      </c>
      <c r="D5032">
        <v>900000</v>
      </c>
      <c r="F5032" t="s">
        <v>1753</v>
      </c>
      <c r="G5032">
        <v>0</v>
      </c>
      <c r="H5032">
        <v>676271.37316291104</v>
      </c>
    </row>
    <row r="5033" spans="1:8" x14ac:dyDescent="0.25">
      <c r="A5033" t="s">
        <v>1657</v>
      </c>
      <c r="F5033" t="s">
        <v>1754</v>
      </c>
    </row>
    <row r="5034" spans="1:8" x14ac:dyDescent="0.25">
      <c r="A5034" t="s">
        <v>1686</v>
      </c>
      <c r="F5034" t="s">
        <v>9</v>
      </c>
    </row>
    <row r="5035" spans="1:8" x14ac:dyDescent="0.25">
      <c r="A5035" t="s">
        <v>1686</v>
      </c>
      <c r="B5035">
        <v>1978055</v>
      </c>
      <c r="C5035">
        <v>900000</v>
      </c>
      <c r="D5035" t="b">
        <v>0</v>
      </c>
      <c r="E5035">
        <v>397537</v>
      </c>
      <c r="F5035" t="s">
        <v>1744</v>
      </c>
      <c r="G5035">
        <v>0.77705978852964197</v>
      </c>
      <c r="H5035">
        <v>945623.14138997102</v>
      </c>
    </row>
    <row r="5036" spans="1:8" x14ac:dyDescent="0.25">
      <c r="A5036" t="s">
        <v>1686</v>
      </c>
      <c r="F5036" t="s">
        <v>1745</v>
      </c>
    </row>
    <row r="5037" spans="1:8" x14ac:dyDescent="0.25">
      <c r="A5037" t="s">
        <v>1686</v>
      </c>
      <c r="B5037">
        <v>440988</v>
      </c>
      <c r="C5037">
        <v>900000</v>
      </c>
      <c r="D5037" t="b">
        <v>0</v>
      </c>
      <c r="E5037">
        <v>397188</v>
      </c>
      <c r="F5037" t="s">
        <v>1746</v>
      </c>
      <c r="G5037">
        <v>0</v>
      </c>
      <c r="H5037">
        <v>490521.39551405702</v>
      </c>
    </row>
    <row r="5038" spans="1:8" x14ac:dyDescent="0.25">
      <c r="A5038" t="s">
        <v>1686</v>
      </c>
      <c r="F5038" t="s">
        <v>1747</v>
      </c>
    </row>
    <row r="5039" spans="1:8" x14ac:dyDescent="0.25">
      <c r="A5039" t="s">
        <v>1686</v>
      </c>
      <c r="B5039">
        <v>682366.66666666698</v>
      </c>
      <c r="C5039" t="b">
        <v>0</v>
      </c>
      <c r="D5039">
        <v>900000</v>
      </c>
      <c r="F5039" t="s">
        <v>1752</v>
      </c>
      <c r="G5039">
        <v>0.17666601533877199</v>
      </c>
      <c r="H5039">
        <v>438752.732786484</v>
      </c>
    </row>
    <row r="5040" spans="1:8" x14ac:dyDescent="0.25">
      <c r="A5040" t="s">
        <v>1686</v>
      </c>
      <c r="B5040">
        <v>561815.66666666698</v>
      </c>
      <c r="C5040" t="b">
        <v>0</v>
      </c>
      <c r="D5040">
        <v>900000</v>
      </c>
      <c r="F5040" t="s">
        <v>1753</v>
      </c>
      <c r="G5040">
        <v>0</v>
      </c>
      <c r="H5040">
        <v>631486.01060049597</v>
      </c>
    </row>
    <row r="5041" spans="1:8" x14ac:dyDescent="0.25">
      <c r="A5041" t="s">
        <v>1686</v>
      </c>
      <c r="B5041">
        <v>1777290</v>
      </c>
      <c r="C5041" t="b">
        <v>0</v>
      </c>
      <c r="D5041">
        <v>900140</v>
      </c>
      <c r="F5041" t="s">
        <v>1754</v>
      </c>
      <c r="G5041">
        <v>0.68389195535525105</v>
      </c>
      <c r="H5041">
        <v>1065572.1603459599</v>
      </c>
    </row>
    <row r="5042" spans="1:8" x14ac:dyDescent="0.25">
      <c r="A5042" t="s">
        <v>787</v>
      </c>
      <c r="F5042" t="s">
        <v>9</v>
      </c>
    </row>
    <row r="5043" spans="1:8" x14ac:dyDescent="0.25">
      <c r="A5043" t="s">
        <v>787</v>
      </c>
      <c r="B5043">
        <v>1935665</v>
      </c>
      <c r="C5043">
        <v>900000</v>
      </c>
      <c r="D5043" t="b">
        <v>0</v>
      </c>
      <c r="E5043">
        <v>375900</v>
      </c>
      <c r="F5043" t="s">
        <v>1744</v>
      </c>
      <c r="G5043">
        <v>0.77978059219957996</v>
      </c>
      <c r="H5043">
        <v>960532.52413218503</v>
      </c>
    </row>
    <row r="5044" spans="1:8" x14ac:dyDescent="0.25">
      <c r="A5044" t="s">
        <v>787</v>
      </c>
      <c r="F5044" t="s">
        <v>1745</v>
      </c>
    </row>
    <row r="5045" spans="1:8" x14ac:dyDescent="0.25">
      <c r="A5045" t="s">
        <v>787</v>
      </c>
      <c r="B5045">
        <v>426271</v>
      </c>
      <c r="C5045">
        <v>900000</v>
      </c>
      <c r="D5045" t="b">
        <v>0</v>
      </c>
      <c r="E5045">
        <v>375509</v>
      </c>
      <c r="F5045" t="s">
        <v>1746</v>
      </c>
      <c r="G5045">
        <v>0</v>
      </c>
      <c r="H5045">
        <v>485339.92472480697</v>
      </c>
    </row>
    <row r="5046" spans="1:8" x14ac:dyDescent="0.25">
      <c r="A5046" t="s">
        <v>787</v>
      </c>
      <c r="F5046" t="s">
        <v>1747</v>
      </c>
    </row>
    <row r="5047" spans="1:8" x14ac:dyDescent="0.25">
      <c r="A5047" t="s">
        <v>787</v>
      </c>
      <c r="B5047">
        <v>633423.66666666698</v>
      </c>
      <c r="C5047" t="b">
        <v>0</v>
      </c>
      <c r="D5047">
        <v>900000</v>
      </c>
      <c r="F5047" t="s">
        <v>1752</v>
      </c>
      <c r="G5047">
        <v>0.16170956668812</v>
      </c>
      <c r="H5047">
        <v>417205.45373536902</v>
      </c>
    </row>
    <row r="5048" spans="1:8" x14ac:dyDescent="0.25">
      <c r="A5048" t="s">
        <v>787</v>
      </c>
      <c r="B5048">
        <v>530993</v>
      </c>
      <c r="C5048" t="b">
        <v>0</v>
      </c>
      <c r="D5048">
        <v>900000</v>
      </c>
      <c r="F5048" t="s">
        <v>1753</v>
      </c>
      <c r="G5048">
        <v>0</v>
      </c>
      <c r="H5048">
        <v>617511.29226401495</v>
      </c>
    </row>
    <row r="5049" spans="1:8" x14ac:dyDescent="0.25">
      <c r="A5049" t="s">
        <v>787</v>
      </c>
      <c r="B5049">
        <v>1656973</v>
      </c>
      <c r="C5049" t="b">
        <v>0</v>
      </c>
      <c r="D5049">
        <v>900130</v>
      </c>
      <c r="F5049" t="s">
        <v>1754</v>
      </c>
      <c r="G5049">
        <v>0.67954034254028295</v>
      </c>
      <c r="H5049">
        <v>1033100.68104065</v>
      </c>
    </row>
    <row r="5050" spans="1:8" x14ac:dyDescent="0.25">
      <c r="A5050" t="s">
        <v>1569</v>
      </c>
      <c r="F5050" t="s">
        <v>9</v>
      </c>
    </row>
    <row r="5051" spans="1:8" x14ac:dyDescent="0.25">
      <c r="A5051" t="s">
        <v>1569</v>
      </c>
      <c r="B5051">
        <v>1975791</v>
      </c>
      <c r="C5051">
        <v>900000</v>
      </c>
      <c r="D5051" t="b">
        <v>0</v>
      </c>
      <c r="E5051">
        <v>390690</v>
      </c>
      <c r="F5051" t="s">
        <v>1744</v>
      </c>
      <c r="G5051">
        <v>0.35047684699444398</v>
      </c>
      <c r="H5051">
        <v>1653765.6319768401</v>
      </c>
    </row>
    <row r="5052" spans="1:8" x14ac:dyDescent="0.25">
      <c r="A5052" t="s">
        <v>1569</v>
      </c>
      <c r="F5052" t="s">
        <v>1745</v>
      </c>
    </row>
    <row r="5053" spans="1:8" x14ac:dyDescent="0.25">
      <c r="A5053" t="s">
        <v>1569</v>
      </c>
      <c r="B5053">
        <v>1283322</v>
      </c>
      <c r="C5053">
        <v>900000</v>
      </c>
      <c r="D5053" t="b">
        <v>0</v>
      </c>
      <c r="E5053">
        <v>390231</v>
      </c>
      <c r="F5053" t="s">
        <v>1746</v>
      </c>
      <c r="G5053">
        <v>0</v>
      </c>
      <c r="H5053">
        <v>1226494.87265874</v>
      </c>
    </row>
    <row r="5054" spans="1:8" x14ac:dyDescent="0.25">
      <c r="A5054" t="s">
        <v>1569</v>
      </c>
      <c r="F5054" t="s">
        <v>1747</v>
      </c>
    </row>
    <row r="5055" spans="1:8" x14ac:dyDescent="0.25">
      <c r="A5055" t="s">
        <v>1569</v>
      </c>
      <c r="B5055">
        <v>658194</v>
      </c>
      <c r="C5055" t="b">
        <v>0</v>
      </c>
      <c r="D5055">
        <v>900000</v>
      </c>
      <c r="F5055" t="s">
        <v>1752</v>
      </c>
      <c r="G5055">
        <v>8.2115100816273906E-2</v>
      </c>
      <c r="H5055">
        <v>439741.89005033398</v>
      </c>
    </row>
    <row r="5056" spans="1:8" x14ac:dyDescent="0.25">
      <c r="A5056" t="s">
        <v>1569</v>
      </c>
      <c r="B5056">
        <v>604146.33333333302</v>
      </c>
      <c r="C5056" t="b">
        <v>0</v>
      </c>
      <c r="D5056">
        <v>900000</v>
      </c>
      <c r="F5056" t="s">
        <v>1753</v>
      </c>
      <c r="G5056">
        <v>0</v>
      </c>
      <c r="H5056">
        <v>702107.57940468995</v>
      </c>
    </row>
    <row r="5057" spans="1:8" x14ac:dyDescent="0.25">
      <c r="A5057" t="s">
        <v>1569</v>
      </c>
      <c r="B5057">
        <v>1815133.66666667</v>
      </c>
      <c r="C5057" t="b">
        <v>0</v>
      </c>
      <c r="D5057">
        <v>900259</v>
      </c>
      <c r="F5057" t="s">
        <v>1754</v>
      </c>
      <c r="G5057">
        <v>0.66716151849973904</v>
      </c>
      <c r="H5057">
        <v>1091912.7906033599</v>
      </c>
    </row>
    <row r="5058" spans="1:8" x14ac:dyDescent="0.25">
      <c r="A5058" t="s">
        <v>1505</v>
      </c>
      <c r="F5058" t="s">
        <v>9</v>
      </c>
    </row>
    <row r="5059" spans="1:8" x14ac:dyDescent="0.25">
      <c r="A5059" t="s">
        <v>1505</v>
      </c>
      <c r="B5059">
        <v>1947723</v>
      </c>
      <c r="C5059">
        <v>900000</v>
      </c>
      <c r="D5059" t="b">
        <v>0</v>
      </c>
      <c r="E5059">
        <v>406431</v>
      </c>
      <c r="F5059" t="s">
        <v>1744</v>
      </c>
      <c r="G5059">
        <v>0.76297810314916403</v>
      </c>
      <c r="H5059">
        <v>967128.72452594806</v>
      </c>
    </row>
    <row r="5060" spans="1:8" x14ac:dyDescent="0.25">
      <c r="A5060" t="s">
        <v>1505</v>
      </c>
      <c r="F5060" t="s">
        <v>1745</v>
      </c>
    </row>
    <row r="5061" spans="1:8" x14ac:dyDescent="0.25">
      <c r="A5061" t="s">
        <v>1505</v>
      </c>
      <c r="B5061">
        <v>461653</v>
      </c>
      <c r="C5061">
        <v>900000</v>
      </c>
      <c r="D5061" t="b">
        <v>0</v>
      </c>
      <c r="E5061">
        <v>406078</v>
      </c>
      <c r="F5061" t="s">
        <v>1746</v>
      </c>
      <c r="G5061">
        <v>0</v>
      </c>
      <c r="H5061">
        <v>497331.02681164001</v>
      </c>
    </row>
    <row r="5062" spans="1:8" x14ac:dyDescent="0.25">
      <c r="A5062" t="s">
        <v>1505</v>
      </c>
      <c r="F5062" t="s">
        <v>1747</v>
      </c>
    </row>
    <row r="5063" spans="1:8" x14ac:dyDescent="0.25">
      <c r="A5063" t="s">
        <v>1505</v>
      </c>
      <c r="B5063">
        <v>685553.66666666698</v>
      </c>
      <c r="C5063" t="b">
        <v>0</v>
      </c>
      <c r="D5063">
        <v>900000</v>
      </c>
      <c r="F5063" t="s">
        <v>1752</v>
      </c>
      <c r="G5063">
        <v>0.162950530009564</v>
      </c>
      <c r="H5063">
        <v>445445.24403626297</v>
      </c>
    </row>
    <row r="5064" spans="1:8" x14ac:dyDescent="0.25">
      <c r="A5064" t="s">
        <v>1505</v>
      </c>
      <c r="B5064">
        <v>573842.33333333302</v>
      </c>
      <c r="C5064" t="b">
        <v>0</v>
      </c>
      <c r="D5064">
        <v>900000</v>
      </c>
      <c r="F5064" t="s">
        <v>1753</v>
      </c>
      <c r="G5064">
        <v>0</v>
      </c>
      <c r="H5064">
        <v>642430.09413000103</v>
      </c>
    </row>
    <row r="5065" spans="1:8" x14ac:dyDescent="0.25">
      <c r="A5065" t="s">
        <v>1505</v>
      </c>
      <c r="B5065">
        <v>1787403.33333333</v>
      </c>
      <c r="C5065" t="b">
        <v>0</v>
      </c>
      <c r="D5065">
        <v>900191</v>
      </c>
      <c r="F5065" t="s">
        <v>1754</v>
      </c>
      <c r="G5065">
        <v>0.67895196197090402</v>
      </c>
      <c r="H5065">
        <v>1071984.81473142</v>
      </c>
    </row>
    <row r="5066" spans="1:8" x14ac:dyDescent="0.25">
      <c r="A5066" t="s">
        <v>1082</v>
      </c>
      <c r="F5066" t="s">
        <v>9</v>
      </c>
    </row>
    <row r="5067" spans="1:8" x14ac:dyDescent="0.25">
      <c r="A5067" t="s">
        <v>1082</v>
      </c>
      <c r="B5067">
        <v>2003181</v>
      </c>
      <c r="C5067">
        <v>900000</v>
      </c>
      <c r="D5067" t="b">
        <v>0</v>
      </c>
      <c r="E5067">
        <v>405535</v>
      </c>
      <c r="F5067" t="s">
        <v>1744</v>
      </c>
      <c r="G5067">
        <v>0.77392507217270901</v>
      </c>
      <c r="H5067">
        <v>963878.76177746104</v>
      </c>
    </row>
    <row r="5068" spans="1:8" x14ac:dyDescent="0.25">
      <c r="A5068" t="s">
        <v>1082</v>
      </c>
      <c r="F5068" t="s">
        <v>1745</v>
      </c>
    </row>
    <row r="5069" spans="1:8" x14ac:dyDescent="0.25">
      <c r="A5069" t="s">
        <v>1082</v>
      </c>
      <c r="B5069">
        <v>452869</v>
      </c>
      <c r="C5069">
        <v>900000</v>
      </c>
      <c r="D5069" t="b">
        <v>0</v>
      </c>
      <c r="E5069">
        <v>405252</v>
      </c>
      <c r="F5069" t="s">
        <v>1746</v>
      </c>
      <c r="G5069">
        <v>0</v>
      </c>
      <c r="H5069">
        <v>490376.78980147903</v>
      </c>
    </row>
    <row r="5070" spans="1:8" x14ac:dyDescent="0.25">
      <c r="A5070" t="s">
        <v>1082</v>
      </c>
      <c r="F5070" t="s">
        <v>1747</v>
      </c>
    </row>
    <row r="5071" spans="1:8" x14ac:dyDescent="0.25">
      <c r="A5071" t="s">
        <v>1082</v>
      </c>
      <c r="B5071">
        <v>688772</v>
      </c>
      <c r="C5071" t="b">
        <v>0</v>
      </c>
      <c r="D5071">
        <v>900000</v>
      </c>
      <c r="F5071" t="s">
        <v>1752</v>
      </c>
      <c r="G5071">
        <v>8.7111071104322799E-2</v>
      </c>
      <c r="H5071">
        <v>451407.91608410998</v>
      </c>
    </row>
    <row r="5072" spans="1:8" x14ac:dyDescent="0.25">
      <c r="A5072" t="s">
        <v>1082</v>
      </c>
      <c r="B5072">
        <v>628772.33333333302</v>
      </c>
      <c r="C5072" t="b">
        <v>0</v>
      </c>
      <c r="D5072">
        <v>900000</v>
      </c>
      <c r="F5072" t="s">
        <v>1753</v>
      </c>
      <c r="G5072">
        <v>0</v>
      </c>
      <c r="H5072">
        <v>658816.74091848696</v>
      </c>
    </row>
    <row r="5073" spans="1:8" x14ac:dyDescent="0.25">
      <c r="A5073" t="s">
        <v>1082</v>
      </c>
      <c r="B5073">
        <v>1729746.33333333</v>
      </c>
      <c r="C5073" t="b">
        <v>0</v>
      </c>
      <c r="D5073">
        <v>900228</v>
      </c>
      <c r="F5073" t="s">
        <v>1754</v>
      </c>
      <c r="G5073">
        <v>0.63649448406596798</v>
      </c>
      <c r="H5073">
        <v>1082141.7887890399</v>
      </c>
    </row>
    <row r="5074" spans="1:8" x14ac:dyDescent="0.25">
      <c r="A5074" t="s">
        <v>1190</v>
      </c>
      <c r="F5074" t="s">
        <v>9</v>
      </c>
    </row>
    <row r="5075" spans="1:8" x14ac:dyDescent="0.25">
      <c r="A5075" t="s">
        <v>1190</v>
      </c>
      <c r="B5075">
        <v>2009189</v>
      </c>
      <c r="C5075">
        <v>900000</v>
      </c>
      <c r="D5075" t="b">
        <v>0</v>
      </c>
      <c r="E5075">
        <v>412092</v>
      </c>
      <c r="F5075" t="s">
        <v>1744</v>
      </c>
      <c r="G5075">
        <v>0.59288349677407104</v>
      </c>
      <c r="H5075">
        <v>1136839.2679413301</v>
      </c>
    </row>
    <row r="5076" spans="1:8" x14ac:dyDescent="0.25">
      <c r="A5076" t="s">
        <v>1190</v>
      </c>
      <c r="F5076" t="s">
        <v>1745</v>
      </c>
    </row>
    <row r="5077" spans="1:8" x14ac:dyDescent="0.25">
      <c r="A5077" t="s">
        <v>1190</v>
      </c>
      <c r="B5077">
        <v>817974</v>
      </c>
      <c r="C5077">
        <v>900000</v>
      </c>
      <c r="D5077" t="b">
        <v>0</v>
      </c>
      <c r="E5077">
        <v>411730</v>
      </c>
      <c r="F5077" t="s">
        <v>1746</v>
      </c>
      <c r="G5077">
        <v>0</v>
      </c>
      <c r="H5077">
        <v>795323.55705850199</v>
      </c>
    </row>
    <row r="5078" spans="1:8" x14ac:dyDescent="0.25">
      <c r="A5078" t="s">
        <v>1190</v>
      </c>
      <c r="F5078" t="s">
        <v>1747</v>
      </c>
    </row>
    <row r="5079" spans="1:8" x14ac:dyDescent="0.25">
      <c r="A5079" t="s">
        <v>1190</v>
      </c>
      <c r="B5079">
        <v>703398.33333333302</v>
      </c>
      <c r="C5079" t="b">
        <v>0</v>
      </c>
      <c r="D5079">
        <v>900000</v>
      </c>
      <c r="F5079" t="s">
        <v>1752</v>
      </c>
      <c r="G5079">
        <v>0.17267503714111701</v>
      </c>
      <c r="H5079">
        <v>444170.67348905897</v>
      </c>
    </row>
    <row r="5080" spans="1:8" x14ac:dyDescent="0.25">
      <c r="A5080" t="s">
        <v>1190</v>
      </c>
      <c r="B5080">
        <v>581939</v>
      </c>
      <c r="C5080" t="b">
        <v>0</v>
      </c>
      <c r="D5080">
        <v>900000</v>
      </c>
      <c r="F5080" t="s">
        <v>1753</v>
      </c>
      <c r="G5080">
        <v>0</v>
      </c>
      <c r="H5080">
        <v>638540.28319345403</v>
      </c>
    </row>
    <row r="5081" spans="1:8" x14ac:dyDescent="0.25">
      <c r="A5081" t="s">
        <v>1190</v>
      </c>
      <c r="B5081">
        <v>1731456.33333333</v>
      </c>
      <c r="C5081" t="b">
        <v>0</v>
      </c>
      <c r="D5081">
        <v>900155</v>
      </c>
      <c r="F5081" t="s">
        <v>1754</v>
      </c>
      <c r="G5081">
        <v>0.66390200619170503</v>
      </c>
      <c r="H5081">
        <v>1063960.64661622</v>
      </c>
    </row>
    <row r="5082" spans="1:8" x14ac:dyDescent="0.25">
      <c r="A5082" t="s">
        <v>1402</v>
      </c>
      <c r="F5082" t="s">
        <v>9</v>
      </c>
    </row>
    <row r="5083" spans="1:8" x14ac:dyDescent="0.25">
      <c r="A5083" t="s">
        <v>1402</v>
      </c>
      <c r="B5083">
        <v>1960978</v>
      </c>
      <c r="C5083">
        <v>900000</v>
      </c>
      <c r="D5083" t="b">
        <v>0</v>
      </c>
      <c r="E5083">
        <v>426645</v>
      </c>
      <c r="F5083" t="s">
        <v>1744</v>
      </c>
      <c r="G5083">
        <v>0.75418337176653705</v>
      </c>
      <c r="H5083">
        <v>958528.96290108201</v>
      </c>
    </row>
    <row r="5084" spans="1:8" x14ac:dyDescent="0.25">
      <c r="A5084" t="s">
        <v>1402</v>
      </c>
      <c r="F5084" t="s">
        <v>1745</v>
      </c>
    </row>
    <row r="5085" spans="1:8" x14ac:dyDescent="0.25">
      <c r="A5085" t="s">
        <v>1402</v>
      </c>
      <c r="B5085">
        <v>482041</v>
      </c>
      <c r="C5085">
        <v>916980</v>
      </c>
      <c r="D5085" t="b">
        <v>0</v>
      </c>
      <c r="E5085">
        <v>426285</v>
      </c>
      <c r="F5085" t="s">
        <v>1746</v>
      </c>
      <c r="G5085">
        <v>0</v>
      </c>
      <c r="H5085">
        <v>520925.07801206002</v>
      </c>
    </row>
    <row r="5086" spans="1:8" x14ac:dyDescent="0.25">
      <c r="A5086" t="s">
        <v>1402</v>
      </c>
      <c r="F5086" t="s">
        <v>1747</v>
      </c>
    </row>
    <row r="5087" spans="1:8" x14ac:dyDescent="0.25">
      <c r="A5087" t="s">
        <v>1402</v>
      </c>
      <c r="B5087">
        <v>732726.66666666698</v>
      </c>
      <c r="C5087" t="b">
        <v>0</v>
      </c>
      <c r="D5087">
        <v>900000</v>
      </c>
      <c r="F5087" t="s">
        <v>1752</v>
      </c>
      <c r="G5087">
        <v>0.188402223657753</v>
      </c>
      <c r="H5087">
        <v>462792.645174106</v>
      </c>
    </row>
    <row r="5088" spans="1:8" x14ac:dyDescent="0.25">
      <c r="A5088" t="s">
        <v>1402</v>
      </c>
      <c r="B5088">
        <v>594679.33333333302</v>
      </c>
      <c r="C5088" t="b">
        <v>0</v>
      </c>
      <c r="D5088">
        <v>900000</v>
      </c>
      <c r="F5088" t="s">
        <v>1753</v>
      </c>
      <c r="G5088">
        <v>0</v>
      </c>
      <c r="H5088">
        <v>652352.42811282806</v>
      </c>
    </row>
    <row r="5089" spans="1:8" x14ac:dyDescent="0.25">
      <c r="A5089" t="s">
        <v>1402</v>
      </c>
      <c r="B5089">
        <v>1845244.66666667</v>
      </c>
      <c r="C5089" t="b">
        <v>0</v>
      </c>
      <c r="D5089">
        <v>900031</v>
      </c>
      <c r="F5089" t="s">
        <v>1754</v>
      </c>
      <c r="G5089">
        <v>0.67772331546277298</v>
      </c>
      <c r="H5089">
        <v>1079601.84643386</v>
      </c>
    </row>
    <row r="5090" spans="1:8" x14ac:dyDescent="0.25">
      <c r="A5090" t="s">
        <v>963</v>
      </c>
      <c r="F5090" t="s">
        <v>9</v>
      </c>
    </row>
    <row r="5091" spans="1:8" x14ac:dyDescent="0.25">
      <c r="A5091" t="s">
        <v>963</v>
      </c>
      <c r="B5091">
        <v>2452646</v>
      </c>
      <c r="C5091">
        <v>922570</v>
      </c>
      <c r="D5091" t="b">
        <v>0</v>
      </c>
      <c r="E5091">
        <v>556122</v>
      </c>
      <c r="F5091" t="s">
        <v>1744</v>
      </c>
      <c r="G5091">
        <v>0.54839263391455595</v>
      </c>
      <c r="H5091">
        <v>1302442.6460245</v>
      </c>
    </row>
    <row r="5092" spans="1:8" x14ac:dyDescent="0.25">
      <c r="A5092" t="s">
        <v>963</v>
      </c>
      <c r="F5092" t="s">
        <v>1745</v>
      </c>
    </row>
    <row r="5093" spans="1:8" x14ac:dyDescent="0.25">
      <c r="A5093" t="s">
        <v>963</v>
      </c>
      <c r="B5093">
        <v>1107633</v>
      </c>
      <c r="C5093">
        <v>900000</v>
      </c>
      <c r="D5093" t="b">
        <v>0</v>
      </c>
      <c r="E5093">
        <v>555716</v>
      </c>
      <c r="F5093" t="s">
        <v>1746</v>
      </c>
      <c r="G5093">
        <v>0</v>
      </c>
      <c r="H5093">
        <v>788667.22688388405</v>
      </c>
    </row>
    <row r="5094" spans="1:8" x14ac:dyDescent="0.25">
      <c r="A5094" t="s">
        <v>963</v>
      </c>
      <c r="F5094" t="s">
        <v>1747</v>
      </c>
    </row>
    <row r="5095" spans="1:8" x14ac:dyDescent="0.25">
      <c r="A5095" t="s">
        <v>963</v>
      </c>
      <c r="B5095">
        <v>928696.33333333302</v>
      </c>
      <c r="C5095" t="b">
        <v>0</v>
      </c>
      <c r="D5095">
        <v>900000</v>
      </c>
      <c r="F5095" t="s">
        <v>1752</v>
      </c>
      <c r="G5095">
        <v>0.16579728788276299</v>
      </c>
      <c r="H5095">
        <v>472648.047749641</v>
      </c>
    </row>
    <row r="5096" spans="1:8" x14ac:dyDescent="0.25">
      <c r="A5096" t="s">
        <v>963</v>
      </c>
      <c r="B5096">
        <v>774721</v>
      </c>
      <c r="C5096" t="b">
        <v>0</v>
      </c>
      <c r="D5096">
        <v>900000</v>
      </c>
      <c r="F5096" t="s">
        <v>1753</v>
      </c>
      <c r="G5096">
        <v>0</v>
      </c>
      <c r="H5096">
        <v>663787.94385843095</v>
      </c>
    </row>
    <row r="5097" spans="1:8" x14ac:dyDescent="0.25">
      <c r="A5097" t="s">
        <v>963</v>
      </c>
      <c r="F5097" t="s">
        <v>1754</v>
      </c>
    </row>
    <row r="5098" spans="1:8" x14ac:dyDescent="0.25">
      <c r="A5098" t="s">
        <v>644</v>
      </c>
      <c r="F5098" t="s">
        <v>9</v>
      </c>
    </row>
    <row r="5099" spans="1:8" x14ac:dyDescent="0.25">
      <c r="A5099" t="s">
        <v>644</v>
      </c>
      <c r="B5099">
        <v>2512407</v>
      </c>
      <c r="C5099">
        <v>900000</v>
      </c>
      <c r="D5099" t="b">
        <v>0</v>
      </c>
      <c r="E5099">
        <v>527207</v>
      </c>
      <c r="F5099" t="s">
        <v>1744</v>
      </c>
      <c r="G5099">
        <v>0.350686413467245</v>
      </c>
      <c r="H5099">
        <v>1667383.74591972</v>
      </c>
    </row>
    <row r="5100" spans="1:8" x14ac:dyDescent="0.25">
      <c r="A5100" t="s">
        <v>644</v>
      </c>
      <c r="F5100" t="s">
        <v>1745</v>
      </c>
    </row>
    <row r="5101" spans="1:8" x14ac:dyDescent="0.25">
      <c r="A5101" t="s">
        <v>644</v>
      </c>
      <c r="B5101">
        <v>1631340</v>
      </c>
      <c r="C5101">
        <v>919280</v>
      </c>
      <c r="D5101" t="b">
        <v>0</v>
      </c>
      <c r="E5101">
        <v>526910</v>
      </c>
      <c r="F5101" t="s">
        <v>1746</v>
      </c>
      <c r="G5101">
        <v>0</v>
      </c>
      <c r="H5101">
        <v>1381919.70762756</v>
      </c>
    </row>
    <row r="5102" spans="1:8" x14ac:dyDescent="0.25">
      <c r="A5102" t="s">
        <v>644</v>
      </c>
      <c r="F5102" t="s">
        <v>1747</v>
      </c>
    </row>
    <row r="5103" spans="1:8" x14ac:dyDescent="0.25">
      <c r="A5103" t="s">
        <v>644</v>
      </c>
      <c r="B5103">
        <v>866393.66666666698</v>
      </c>
      <c r="C5103" t="b">
        <v>0</v>
      </c>
      <c r="D5103">
        <v>900000</v>
      </c>
      <c r="F5103" t="s">
        <v>1752</v>
      </c>
      <c r="G5103">
        <v>5.7725875958619201E-2</v>
      </c>
      <c r="H5103">
        <v>454304.601511685</v>
      </c>
    </row>
    <row r="5104" spans="1:8" x14ac:dyDescent="0.25">
      <c r="A5104" t="s">
        <v>644</v>
      </c>
      <c r="B5104">
        <v>816380.33333333302</v>
      </c>
      <c r="C5104" t="b">
        <v>0</v>
      </c>
      <c r="D5104">
        <v>900000</v>
      </c>
      <c r="F5104" t="s">
        <v>1753</v>
      </c>
      <c r="G5104">
        <v>0</v>
      </c>
      <c r="H5104">
        <v>725408.94093279995</v>
      </c>
    </row>
    <row r="5105" spans="1:8" x14ac:dyDescent="0.25">
      <c r="A5105" t="s">
        <v>644</v>
      </c>
      <c r="F5105" t="s">
        <v>1754</v>
      </c>
    </row>
    <row r="5106" spans="1:8" x14ac:dyDescent="0.25">
      <c r="A5106" t="s">
        <v>229</v>
      </c>
      <c r="F5106" t="s">
        <v>9</v>
      </c>
    </row>
    <row r="5107" spans="1:8" x14ac:dyDescent="0.25">
      <c r="A5107" t="s">
        <v>229</v>
      </c>
      <c r="B5107">
        <v>2461434</v>
      </c>
      <c r="C5107">
        <v>900000</v>
      </c>
      <c r="D5107" t="b">
        <v>0</v>
      </c>
      <c r="E5107">
        <v>548856</v>
      </c>
      <c r="F5107" t="s">
        <v>1744</v>
      </c>
      <c r="G5107">
        <v>0.47711943525603401</v>
      </c>
      <c r="H5107">
        <v>1333489.2669952901</v>
      </c>
    </row>
    <row r="5108" spans="1:8" x14ac:dyDescent="0.25">
      <c r="A5108" t="s">
        <v>229</v>
      </c>
      <c r="F5108" t="s">
        <v>1745</v>
      </c>
    </row>
    <row r="5109" spans="1:8" x14ac:dyDescent="0.25">
      <c r="A5109" t="s">
        <v>229</v>
      </c>
      <c r="B5109">
        <v>1287036</v>
      </c>
      <c r="C5109">
        <v>918840</v>
      </c>
      <c r="D5109" t="b">
        <v>0</v>
      </c>
      <c r="E5109">
        <v>548541</v>
      </c>
      <c r="F5109" t="s">
        <v>1746</v>
      </c>
      <c r="G5109">
        <v>0</v>
      </c>
      <c r="H5109">
        <v>1003272.41472873</v>
      </c>
    </row>
    <row r="5110" spans="1:8" x14ac:dyDescent="0.25">
      <c r="A5110" t="s">
        <v>229</v>
      </c>
      <c r="F5110" t="s">
        <v>1747</v>
      </c>
    </row>
    <row r="5111" spans="1:8" x14ac:dyDescent="0.25">
      <c r="A5111" t="s">
        <v>229</v>
      </c>
      <c r="B5111">
        <v>914972</v>
      </c>
      <c r="C5111" t="b">
        <v>0</v>
      </c>
      <c r="D5111">
        <v>900000</v>
      </c>
      <c r="F5111" t="s">
        <v>1752</v>
      </c>
      <c r="G5111">
        <v>6.4525107507843599E-2</v>
      </c>
      <c r="H5111">
        <v>477483.72243472701</v>
      </c>
    </row>
    <row r="5112" spans="1:8" x14ac:dyDescent="0.25">
      <c r="A5112" t="s">
        <v>229</v>
      </c>
      <c r="B5112">
        <v>855933.33333333302</v>
      </c>
      <c r="C5112" t="b">
        <v>0</v>
      </c>
      <c r="D5112">
        <v>900000</v>
      </c>
      <c r="F5112" t="s">
        <v>1753</v>
      </c>
      <c r="G5112">
        <v>0</v>
      </c>
      <c r="H5112">
        <v>742331.17056954606</v>
      </c>
    </row>
    <row r="5113" spans="1:8" x14ac:dyDescent="0.25">
      <c r="A5113" t="s">
        <v>229</v>
      </c>
      <c r="F5113" t="s">
        <v>1754</v>
      </c>
    </row>
    <row r="5114" spans="1:8" x14ac:dyDescent="0.25">
      <c r="A5114" t="s">
        <v>632</v>
      </c>
      <c r="F5114" t="s">
        <v>9</v>
      </c>
    </row>
    <row r="5115" spans="1:8" x14ac:dyDescent="0.25">
      <c r="A5115" t="s">
        <v>632</v>
      </c>
      <c r="B5115">
        <v>2461977</v>
      </c>
      <c r="C5115">
        <v>900000</v>
      </c>
      <c r="D5115" t="b">
        <v>0</v>
      </c>
      <c r="E5115">
        <v>495438</v>
      </c>
      <c r="F5115" t="s">
        <v>1744</v>
      </c>
      <c r="G5115">
        <v>0</v>
      </c>
      <c r="H5115">
        <v>1107890040247.5</v>
      </c>
    </row>
    <row r="5116" spans="1:8" x14ac:dyDescent="0.25">
      <c r="A5116" t="s">
        <v>632</v>
      </c>
      <c r="F5116" t="s">
        <v>1745</v>
      </c>
    </row>
    <row r="5117" spans="1:8" x14ac:dyDescent="0.25">
      <c r="A5117" t="s">
        <v>632</v>
      </c>
      <c r="F5117" t="s">
        <v>1746</v>
      </c>
    </row>
    <row r="5118" spans="1:8" x14ac:dyDescent="0.25">
      <c r="A5118" t="s">
        <v>632</v>
      </c>
      <c r="F5118" t="s">
        <v>1747</v>
      </c>
    </row>
    <row r="5119" spans="1:8" x14ac:dyDescent="0.25">
      <c r="A5119" t="s">
        <v>632</v>
      </c>
      <c r="B5119">
        <v>812171.66666666698</v>
      </c>
      <c r="C5119" t="b">
        <v>0</v>
      </c>
      <c r="D5119">
        <v>900000</v>
      </c>
      <c r="F5119" t="s">
        <v>1752</v>
      </c>
      <c r="G5119">
        <v>0</v>
      </c>
      <c r="H5119">
        <v>442384.07496323599</v>
      </c>
    </row>
    <row r="5120" spans="1:8" x14ac:dyDescent="0.25">
      <c r="A5120" t="s">
        <v>632</v>
      </c>
      <c r="B5120">
        <v>821075.33333333302</v>
      </c>
      <c r="C5120" t="b">
        <v>0</v>
      </c>
      <c r="D5120">
        <v>900000</v>
      </c>
      <c r="F5120" t="s">
        <v>1753</v>
      </c>
      <c r="G5120">
        <v>1.0843909572243999E-2</v>
      </c>
      <c r="H5120">
        <v>728200.77013603901</v>
      </c>
    </row>
    <row r="5121" spans="1:8" x14ac:dyDescent="0.25">
      <c r="A5121" t="s">
        <v>632</v>
      </c>
      <c r="F5121" t="s">
        <v>1754</v>
      </c>
    </row>
    <row r="5122" spans="1:8" x14ac:dyDescent="0.25">
      <c r="A5122" t="s">
        <v>809</v>
      </c>
      <c r="F5122" t="s">
        <v>9</v>
      </c>
    </row>
    <row r="5123" spans="1:8" x14ac:dyDescent="0.25">
      <c r="A5123" t="s">
        <v>809</v>
      </c>
      <c r="B5123">
        <v>2547948</v>
      </c>
      <c r="C5123">
        <v>900000</v>
      </c>
      <c r="D5123" t="b">
        <v>0</v>
      </c>
      <c r="E5123">
        <v>557363</v>
      </c>
      <c r="F5123" t="s">
        <v>1744</v>
      </c>
      <c r="G5123">
        <v>0.539890531517912</v>
      </c>
      <c r="H5123">
        <v>1245514.1945160499</v>
      </c>
    </row>
    <row r="5124" spans="1:8" x14ac:dyDescent="0.25">
      <c r="A5124" t="s">
        <v>809</v>
      </c>
      <c r="F5124" t="s">
        <v>1745</v>
      </c>
    </row>
    <row r="5125" spans="1:8" x14ac:dyDescent="0.25">
      <c r="A5125" t="s">
        <v>809</v>
      </c>
      <c r="B5125">
        <v>1172335</v>
      </c>
      <c r="C5125">
        <v>900000</v>
      </c>
      <c r="D5125" t="b">
        <v>0</v>
      </c>
      <c r="E5125">
        <v>556983</v>
      </c>
      <c r="F5125" t="s">
        <v>1746</v>
      </c>
      <c r="G5125">
        <v>0</v>
      </c>
      <c r="H5125">
        <v>802263.129246286</v>
      </c>
    </row>
    <row r="5126" spans="1:8" x14ac:dyDescent="0.25">
      <c r="A5126" t="s">
        <v>809</v>
      </c>
      <c r="F5126" t="s">
        <v>1747</v>
      </c>
    </row>
    <row r="5127" spans="1:8" x14ac:dyDescent="0.25">
      <c r="A5127" t="s">
        <v>809</v>
      </c>
      <c r="B5127">
        <v>920034.66666666698</v>
      </c>
      <c r="C5127" t="b">
        <v>0</v>
      </c>
      <c r="D5127">
        <v>900000</v>
      </c>
      <c r="F5127" t="s">
        <v>1752</v>
      </c>
      <c r="G5127">
        <v>5.4440702234408403E-2</v>
      </c>
      <c r="H5127">
        <v>479395.57410234603</v>
      </c>
    </row>
    <row r="5128" spans="1:8" x14ac:dyDescent="0.25">
      <c r="A5128" t="s">
        <v>809</v>
      </c>
      <c r="B5128">
        <v>869947.33333333302</v>
      </c>
      <c r="C5128" t="b">
        <v>0</v>
      </c>
      <c r="D5128">
        <v>900000</v>
      </c>
      <c r="F5128" t="s">
        <v>1753</v>
      </c>
      <c r="G5128">
        <v>0</v>
      </c>
      <c r="H5128">
        <v>682126.07280165702</v>
      </c>
    </row>
    <row r="5129" spans="1:8" x14ac:dyDescent="0.25">
      <c r="A5129" t="s">
        <v>809</v>
      </c>
      <c r="F5129" t="s">
        <v>1754</v>
      </c>
    </row>
    <row r="5130" spans="1:8" x14ac:dyDescent="0.25">
      <c r="A5130" t="s">
        <v>1743</v>
      </c>
      <c r="F5130" t="s">
        <v>9</v>
      </c>
    </row>
    <row r="5131" spans="1:8" x14ac:dyDescent="0.25">
      <c r="A5131" t="s">
        <v>1743</v>
      </c>
      <c r="B5131">
        <v>2436143</v>
      </c>
      <c r="C5131">
        <v>923490</v>
      </c>
      <c r="D5131" t="b">
        <v>0</v>
      </c>
      <c r="E5131">
        <v>570083</v>
      </c>
      <c r="F5131" t="s">
        <v>1744</v>
      </c>
      <c r="G5131">
        <v>0.532336566449506</v>
      </c>
      <c r="H5131">
        <v>1329137.30977161</v>
      </c>
    </row>
    <row r="5132" spans="1:8" x14ac:dyDescent="0.25">
      <c r="A5132" t="s">
        <v>1743</v>
      </c>
      <c r="F5132" t="s">
        <v>1745</v>
      </c>
    </row>
    <row r="5133" spans="1:8" x14ac:dyDescent="0.25">
      <c r="A5133" t="s">
        <v>1743</v>
      </c>
      <c r="B5133">
        <v>1139295</v>
      </c>
      <c r="C5133">
        <v>924340</v>
      </c>
      <c r="D5133" t="b">
        <v>0</v>
      </c>
      <c r="E5133">
        <v>569687</v>
      </c>
      <c r="F5133" t="s">
        <v>1746</v>
      </c>
      <c r="G5133">
        <v>0</v>
      </c>
      <c r="H5133">
        <v>945693.77090355195</v>
      </c>
    </row>
    <row r="5134" spans="1:8" x14ac:dyDescent="0.25">
      <c r="A5134" t="s">
        <v>1743</v>
      </c>
      <c r="F5134" t="s">
        <v>1747</v>
      </c>
    </row>
    <row r="5135" spans="1:8" x14ac:dyDescent="0.25">
      <c r="A5135" t="s">
        <v>1743</v>
      </c>
      <c r="B5135">
        <v>954583.33333333302</v>
      </c>
      <c r="C5135" t="b">
        <v>0</v>
      </c>
      <c r="D5135">
        <v>900000</v>
      </c>
      <c r="F5135" t="s">
        <v>1752</v>
      </c>
      <c r="G5135">
        <v>6.38599738105632E-2</v>
      </c>
      <c r="H5135">
        <v>496034.14597804</v>
      </c>
    </row>
    <row r="5136" spans="1:8" x14ac:dyDescent="0.25">
      <c r="A5136" t="s">
        <v>1743</v>
      </c>
      <c r="B5136">
        <v>893623.66666666698</v>
      </c>
      <c r="C5136" t="b">
        <v>0</v>
      </c>
      <c r="D5136">
        <v>900000</v>
      </c>
      <c r="F5136" t="s">
        <v>1753</v>
      </c>
      <c r="G5136">
        <v>0</v>
      </c>
      <c r="H5136">
        <v>695686.20927737304</v>
      </c>
    </row>
    <row r="5137" spans="1:8" x14ac:dyDescent="0.25">
      <c r="A5137" t="s">
        <v>1743</v>
      </c>
      <c r="F5137" t="s">
        <v>1754</v>
      </c>
    </row>
    <row r="5138" spans="1:8" x14ac:dyDescent="0.25">
      <c r="A5138" t="s">
        <v>201</v>
      </c>
      <c r="F5138" t="s">
        <v>9</v>
      </c>
    </row>
    <row r="5139" spans="1:8" x14ac:dyDescent="0.25">
      <c r="A5139" t="s">
        <v>201</v>
      </c>
      <c r="B5139">
        <v>2482680</v>
      </c>
      <c r="C5139">
        <v>900000</v>
      </c>
      <c r="D5139" t="b">
        <v>0</v>
      </c>
      <c r="E5139">
        <v>495847</v>
      </c>
      <c r="F5139" t="s">
        <v>1744</v>
      </c>
      <c r="G5139">
        <v>0.40168608117034799</v>
      </c>
      <c r="H5139">
        <v>1531284.1783754299</v>
      </c>
    </row>
    <row r="5140" spans="1:8" x14ac:dyDescent="0.25">
      <c r="A5140" t="s">
        <v>201</v>
      </c>
      <c r="F5140" t="s">
        <v>1745</v>
      </c>
    </row>
    <row r="5141" spans="1:8" x14ac:dyDescent="0.25">
      <c r="A5141" t="s">
        <v>201</v>
      </c>
      <c r="B5141">
        <v>1485422</v>
      </c>
      <c r="C5141">
        <v>917300</v>
      </c>
      <c r="D5141" t="b">
        <v>0</v>
      </c>
      <c r="E5141">
        <v>495540</v>
      </c>
      <c r="F5141" t="s">
        <v>1746</v>
      </c>
      <c r="G5141">
        <v>0</v>
      </c>
      <c r="H5141">
        <v>1176074.3879924901</v>
      </c>
    </row>
    <row r="5142" spans="1:8" x14ac:dyDescent="0.25">
      <c r="A5142" t="s">
        <v>201</v>
      </c>
      <c r="F5142" t="s">
        <v>1747</v>
      </c>
    </row>
    <row r="5143" spans="1:8" x14ac:dyDescent="0.25">
      <c r="A5143" t="s">
        <v>201</v>
      </c>
      <c r="B5143">
        <v>819703.33333333302</v>
      </c>
      <c r="C5143" t="b">
        <v>0</v>
      </c>
      <c r="D5143">
        <v>900000</v>
      </c>
      <c r="F5143" t="s">
        <v>1752</v>
      </c>
      <c r="G5143">
        <v>9.8235133849238196E-2</v>
      </c>
      <c r="H5143">
        <v>461136.30118645303</v>
      </c>
    </row>
    <row r="5144" spans="1:8" x14ac:dyDescent="0.25">
      <c r="A5144" t="s">
        <v>201</v>
      </c>
      <c r="B5144">
        <v>739179.66666666698</v>
      </c>
      <c r="C5144" t="b">
        <v>0</v>
      </c>
      <c r="D5144">
        <v>900000</v>
      </c>
      <c r="F5144" t="s">
        <v>1753</v>
      </c>
      <c r="G5144">
        <v>0</v>
      </c>
      <c r="H5144">
        <v>463007.13653469901</v>
      </c>
    </row>
    <row r="5145" spans="1:8" x14ac:dyDescent="0.25">
      <c r="A5145" t="s">
        <v>201</v>
      </c>
      <c r="F5145" t="s">
        <v>1754</v>
      </c>
    </row>
    <row r="5146" spans="1:8" x14ac:dyDescent="0.25">
      <c r="A5146" t="s">
        <v>1481</v>
      </c>
      <c r="F5146" t="s">
        <v>9</v>
      </c>
    </row>
    <row r="5147" spans="1:8" x14ac:dyDescent="0.25">
      <c r="A5147" t="s">
        <v>1481</v>
      </c>
      <c r="B5147">
        <v>2486334</v>
      </c>
      <c r="C5147">
        <v>900000</v>
      </c>
      <c r="D5147" t="b">
        <v>0</v>
      </c>
      <c r="E5147">
        <v>480886</v>
      </c>
      <c r="F5147" t="s">
        <v>1744</v>
      </c>
      <c r="G5147">
        <v>0.34742637151726202</v>
      </c>
      <c r="H5147">
        <v>1697449.4651512599</v>
      </c>
    </row>
    <row r="5148" spans="1:8" x14ac:dyDescent="0.25">
      <c r="A5148" t="s">
        <v>1481</v>
      </c>
      <c r="F5148" t="s">
        <v>1745</v>
      </c>
    </row>
    <row r="5149" spans="1:8" x14ac:dyDescent="0.25">
      <c r="A5149" t="s">
        <v>1481</v>
      </c>
      <c r="B5149">
        <v>1622516</v>
      </c>
      <c r="C5149">
        <v>900000</v>
      </c>
      <c r="D5149" t="b">
        <v>0</v>
      </c>
      <c r="E5149">
        <v>480599</v>
      </c>
      <c r="F5149" t="s">
        <v>1746</v>
      </c>
      <c r="G5149">
        <v>0</v>
      </c>
      <c r="H5149">
        <v>1301027.73415785</v>
      </c>
    </row>
    <row r="5150" spans="1:8" x14ac:dyDescent="0.25">
      <c r="A5150" t="s">
        <v>1481</v>
      </c>
      <c r="F5150" t="s">
        <v>1747</v>
      </c>
    </row>
    <row r="5151" spans="1:8" x14ac:dyDescent="0.25">
      <c r="A5151" t="s">
        <v>1481</v>
      </c>
      <c r="B5151">
        <v>783041</v>
      </c>
      <c r="C5151" t="b">
        <v>0</v>
      </c>
      <c r="D5151">
        <v>900000</v>
      </c>
      <c r="F5151" t="s">
        <v>1752</v>
      </c>
      <c r="G5151">
        <v>3.9878712183227499E-2</v>
      </c>
      <c r="H5151">
        <v>423750.40809816302</v>
      </c>
    </row>
    <row r="5152" spans="1:8" x14ac:dyDescent="0.25">
      <c r="A5152" t="s">
        <v>1481</v>
      </c>
      <c r="B5152">
        <v>751814.33333333302</v>
      </c>
      <c r="C5152" t="b">
        <v>0</v>
      </c>
      <c r="D5152">
        <v>900000</v>
      </c>
      <c r="F5152" t="s">
        <v>1753</v>
      </c>
      <c r="G5152">
        <v>0</v>
      </c>
      <c r="H5152">
        <v>699225.90688829904</v>
      </c>
    </row>
    <row r="5153" spans="1:8" x14ac:dyDescent="0.25">
      <c r="A5153" t="s">
        <v>1481</v>
      </c>
      <c r="F5153" t="s">
        <v>1754</v>
      </c>
    </row>
    <row r="5154" spans="1:8" x14ac:dyDescent="0.25">
      <c r="A5154" t="s">
        <v>1656</v>
      </c>
      <c r="F5154" t="s">
        <v>9</v>
      </c>
    </row>
    <row r="5155" spans="1:8" x14ac:dyDescent="0.25">
      <c r="A5155" t="s">
        <v>1656</v>
      </c>
      <c r="B5155">
        <v>2497660</v>
      </c>
      <c r="C5155">
        <v>900000</v>
      </c>
      <c r="D5155" t="b">
        <v>0</v>
      </c>
      <c r="E5155">
        <v>506576</v>
      </c>
      <c r="F5155" t="s">
        <v>1744</v>
      </c>
      <c r="G5155">
        <v>0.29572880215882102</v>
      </c>
      <c r="H5155">
        <v>1910354.87268677</v>
      </c>
    </row>
    <row r="5156" spans="1:8" x14ac:dyDescent="0.25">
      <c r="A5156" t="s">
        <v>1656</v>
      </c>
      <c r="F5156" t="s">
        <v>1745</v>
      </c>
    </row>
    <row r="5157" spans="1:8" x14ac:dyDescent="0.25">
      <c r="A5157" t="s">
        <v>1656</v>
      </c>
      <c r="B5157">
        <v>1759030</v>
      </c>
      <c r="C5157">
        <v>900000</v>
      </c>
      <c r="D5157" t="b">
        <v>0</v>
      </c>
      <c r="E5157">
        <v>506177</v>
      </c>
      <c r="F5157" t="s">
        <v>1746</v>
      </c>
      <c r="G5157">
        <v>0</v>
      </c>
      <c r="H5157">
        <v>1562784.0900937</v>
      </c>
    </row>
    <row r="5158" spans="1:8" x14ac:dyDescent="0.25">
      <c r="A5158" t="s">
        <v>1656</v>
      </c>
      <c r="F5158" t="s">
        <v>1747</v>
      </c>
    </row>
    <row r="5159" spans="1:8" x14ac:dyDescent="0.25">
      <c r="A5159" t="s">
        <v>1656</v>
      </c>
      <c r="B5159">
        <v>832931.33333333302</v>
      </c>
      <c r="C5159" t="b">
        <v>0</v>
      </c>
      <c r="D5159">
        <v>900000</v>
      </c>
      <c r="F5159" t="s">
        <v>1752</v>
      </c>
      <c r="G5159">
        <v>0</v>
      </c>
      <c r="H5159">
        <v>451575.83558371197</v>
      </c>
    </row>
    <row r="5160" spans="1:8" x14ac:dyDescent="0.25">
      <c r="A5160" t="s">
        <v>1656</v>
      </c>
      <c r="B5160">
        <v>883357.33333333302</v>
      </c>
      <c r="C5160" t="b">
        <v>0</v>
      </c>
      <c r="D5160">
        <v>900000</v>
      </c>
      <c r="F5160" t="s">
        <v>1753</v>
      </c>
      <c r="G5160">
        <v>5.7084486761114397E-2</v>
      </c>
      <c r="H5160">
        <v>737302.15836711798</v>
      </c>
    </row>
    <row r="5161" spans="1:8" x14ac:dyDescent="0.25">
      <c r="A5161" t="s">
        <v>1656</v>
      </c>
      <c r="F5161" t="s">
        <v>1754</v>
      </c>
    </row>
    <row r="5162" spans="1:8" x14ac:dyDescent="0.25">
      <c r="A5162" t="s">
        <v>571</v>
      </c>
      <c r="F5162" t="s">
        <v>9</v>
      </c>
    </row>
    <row r="5163" spans="1:8" x14ac:dyDescent="0.25">
      <c r="A5163" t="s">
        <v>571</v>
      </c>
      <c r="B5163">
        <v>2482953</v>
      </c>
      <c r="C5163">
        <v>900000</v>
      </c>
      <c r="D5163" t="b">
        <v>0</v>
      </c>
      <c r="E5163">
        <v>513704</v>
      </c>
      <c r="F5163" t="s">
        <v>1744</v>
      </c>
      <c r="G5163">
        <v>0.27372769440259198</v>
      </c>
      <c r="H5163">
        <v>2040167.1509326799</v>
      </c>
    </row>
    <row r="5164" spans="1:8" x14ac:dyDescent="0.25">
      <c r="A5164" t="s">
        <v>571</v>
      </c>
      <c r="F5164" t="s">
        <v>1745</v>
      </c>
    </row>
    <row r="5165" spans="1:8" x14ac:dyDescent="0.25">
      <c r="A5165" t="s">
        <v>571</v>
      </c>
      <c r="B5165">
        <v>1803300</v>
      </c>
      <c r="C5165">
        <v>900000</v>
      </c>
      <c r="D5165" t="b">
        <v>0</v>
      </c>
      <c r="E5165">
        <v>513416</v>
      </c>
      <c r="F5165" t="s">
        <v>1746</v>
      </c>
      <c r="G5165">
        <v>0</v>
      </c>
      <c r="H5165">
        <v>1692922.3880753999</v>
      </c>
    </row>
    <row r="5166" spans="1:8" x14ac:dyDescent="0.25">
      <c r="A5166" t="s">
        <v>571</v>
      </c>
      <c r="F5166" t="s">
        <v>1747</v>
      </c>
    </row>
    <row r="5167" spans="1:8" x14ac:dyDescent="0.25">
      <c r="A5167" t="s">
        <v>571</v>
      </c>
      <c r="B5167">
        <v>846894.66666666698</v>
      </c>
      <c r="C5167" t="b">
        <v>0</v>
      </c>
      <c r="D5167">
        <v>900000</v>
      </c>
      <c r="F5167" t="s">
        <v>1752</v>
      </c>
      <c r="G5167">
        <v>0</v>
      </c>
      <c r="H5167">
        <v>455374.55157662201</v>
      </c>
    </row>
    <row r="5168" spans="1:8" x14ac:dyDescent="0.25">
      <c r="A5168" t="s">
        <v>571</v>
      </c>
      <c r="B5168">
        <v>891752.66666666698</v>
      </c>
      <c r="C5168" t="b">
        <v>0</v>
      </c>
      <c r="D5168">
        <v>900000</v>
      </c>
      <c r="F5168" t="s">
        <v>1753</v>
      </c>
      <c r="G5168">
        <v>5.0303185711434197E-2</v>
      </c>
      <c r="H5168">
        <v>674364.37974834698</v>
      </c>
    </row>
    <row r="5169" spans="1:8" x14ac:dyDescent="0.25">
      <c r="A5169" t="s">
        <v>571</v>
      </c>
      <c r="F5169" t="s">
        <v>1754</v>
      </c>
    </row>
    <row r="5170" spans="1:8" x14ac:dyDescent="0.25">
      <c r="A5170" t="s">
        <v>605</v>
      </c>
      <c r="F5170" t="s">
        <v>9</v>
      </c>
    </row>
    <row r="5171" spans="1:8" x14ac:dyDescent="0.25">
      <c r="A5171" t="s">
        <v>605</v>
      </c>
      <c r="B5171">
        <v>2475031</v>
      </c>
      <c r="C5171">
        <v>900000</v>
      </c>
      <c r="D5171" t="b">
        <v>0</v>
      </c>
      <c r="E5171">
        <v>507698</v>
      </c>
      <c r="F5171" t="s">
        <v>1744</v>
      </c>
      <c r="G5171">
        <v>0</v>
      </c>
      <c r="H5171">
        <v>1113764354017.5</v>
      </c>
    </row>
    <row r="5172" spans="1:8" x14ac:dyDescent="0.25">
      <c r="A5172" t="s">
        <v>605</v>
      </c>
      <c r="F5172" t="s">
        <v>1745</v>
      </c>
    </row>
    <row r="5173" spans="1:8" x14ac:dyDescent="0.25">
      <c r="A5173" t="s">
        <v>605</v>
      </c>
      <c r="F5173" t="s">
        <v>1746</v>
      </c>
    </row>
    <row r="5174" spans="1:8" x14ac:dyDescent="0.25">
      <c r="A5174" t="s">
        <v>605</v>
      </c>
      <c r="F5174" t="s">
        <v>1747</v>
      </c>
    </row>
    <row r="5175" spans="1:8" x14ac:dyDescent="0.25">
      <c r="A5175" t="s">
        <v>605</v>
      </c>
      <c r="B5175">
        <v>835270.66666666698</v>
      </c>
      <c r="C5175" t="b">
        <v>0</v>
      </c>
      <c r="D5175">
        <v>900000</v>
      </c>
      <c r="F5175" t="s">
        <v>1752</v>
      </c>
      <c r="G5175">
        <v>0</v>
      </c>
      <c r="H5175">
        <v>452645.91162938002</v>
      </c>
    </row>
    <row r="5176" spans="1:8" x14ac:dyDescent="0.25">
      <c r="A5176" t="s">
        <v>605</v>
      </c>
      <c r="B5176">
        <v>932956</v>
      </c>
      <c r="C5176" t="b">
        <v>0</v>
      </c>
      <c r="D5176">
        <v>900000</v>
      </c>
      <c r="F5176" t="s">
        <v>1753</v>
      </c>
      <c r="G5176">
        <v>0.10470518795455901</v>
      </c>
      <c r="H5176">
        <v>735422.70244686794</v>
      </c>
    </row>
    <row r="5177" spans="1:8" x14ac:dyDescent="0.25">
      <c r="A5177" t="s">
        <v>605</v>
      </c>
      <c r="F5177" t="s">
        <v>1754</v>
      </c>
    </row>
    <row r="5178" spans="1:8" x14ac:dyDescent="0.25">
      <c r="A5178" t="s">
        <v>232</v>
      </c>
      <c r="F5178" t="s">
        <v>9</v>
      </c>
    </row>
    <row r="5179" spans="1:8" x14ac:dyDescent="0.25">
      <c r="A5179" t="s">
        <v>232</v>
      </c>
      <c r="B5179">
        <v>1965838</v>
      </c>
      <c r="C5179">
        <v>900000</v>
      </c>
      <c r="D5179" t="b">
        <v>0</v>
      </c>
      <c r="E5179">
        <v>326110</v>
      </c>
      <c r="F5179" t="s">
        <v>1744</v>
      </c>
      <c r="G5179">
        <v>0.63632405111713197</v>
      </c>
      <c r="H5179">
        <v>1149903.7826372101</v>
      </c>
    </row>
    <row r="5180" spans="1:8" x14ac:dyDescent="0.25">
      <c r="A5180" t="s">
        <v>232</v>
      </c>
      <c r="F5180" t="s">
        <v>1745</v>
      </c>
    </row>
    <row r="5181" spans="1:8" x14ac:dyDescent="0.25">
      <c r="A5181" t="s">
        <v>232</v>
      </c>
      <c r="B5181">
        <v>714928</v>
      </c>
      <c r="C5181">
        <v>900000</v>
      </c>
      <c r="D5181" t="b">
        <v>0</v>
      </c>
      <c r="E5181">
        <v>325476</v>
      </c>
      <c r="F5181" t="s">
        <v>1746</v>
      </c>
      <c r="G5181">
        <v>0</v>
      </c>
      <c r="H5181">
        <v>662762.36365736695</v>
      </c>
    </row>
    <row r="5182" spans="1:8" x14ac:dyDescent="0.25">
      <c r="A5182" t="s">
        <v>232</v>
      </c>
      <c r="F5182" t="s">
        <v>1747</v>
      </c>
    </row>
    <row r="5183" spans="1:8" x14ac:dyDescent="0.25">
      <c r="A5183" t="s">
        <v>232</v>
      </c>
      <c r="B5183">
        <v>592526</v>
      </c>
      <c r="C5183" t="b">
        <v>0</v>
      </c>
      <c r="D5183">
        <v>900000</v>
      </c>
      <c r="F5183" t="s">
        <v>1752</v>
      </c>
      <c r="G5183">
        <v>0.16232874169234801</v>
      </c>
      <c r="H5183">
        <v>400337.69839112798</v>
      </c>
    </row>
    <row r="5184" spans="1:8" x14ac:dyDescent="0.25">
      <c r="A5184" t="s">
        <v>232</v>
      </c>
      <c r="B5184">
        <v>496342</v>
      </c>
      <c r="C5184" t="b">
        <v>0</v>
      </c>
      <c r="D5184">
        <v>900000</v>
      </c>
      <c r="F5184" t="s">
        <v>1753</v>
      </c>
      <c r="G5184">
        <v>0</v>
      </c>
      <c r="H5184">
        <v>610127.00930143904</v>
      </c>
    </row>
    <row r="5185" spans="1:8" x14ac:dyDescent="0.25">
      <c r="A5185" t="s">
        <v>232</v>
      </c>
      <c r="B5185">
        <v>1810464</v>
      </c>
      <c r="C5185" t="b">
        <v>0</v>
      </c>
      <c r="D5185">
        <v>900064</v>
      </c>
      <c r="F5185" t="s">
        <v>1754</v>
      </c>
      <c r="G5185">
        <v>0.72584818035597498</v>
      </c>
      <c r="H5185">
        <v>1024966.78398613</v>
      </c>
    </row>
    <row r="5186" spans="1:8" x14ac:dyDescent="0.25">
      <c r="A5186" t="s">
        <v>1202</v>
      </c>
      <c r="F5186" t="s">
        <v>9</v>
      </c>
    </row>
    <row r="5187" spans="1:8" x14ac:dyDescent="0.25">
      <c r="A5187" t="s">
        <v>1202</v>
      </c>
      <c r="F5187" t="s">
        <v>1744</v>
      </c>
    </row>
    <row r="5188" spans="1:8" x14ac:dyDescent="0.25">
      <c r="A5188" t="s">
        <v>1202</v>
      </c>
      <c r="F5188" t="s">
        <v>1745</v>
      </c>
    </row>
    <row r="5189" spans="1:8" x14ac:dyDescent="0.25">
      <c r="A5189" t="s">
        <v>1202</v>
      </c>
      <c r="B5189">
        <v>1227636</v>
      </c>
      <c r="C5189">
        <v>918100</v>
      </c>
      <c r="D5189" t="b">
        <v>0</v>
      </c>
      <c r="E5189">
        <v>341345</v>
      </c>
      <c r="F5189" t="s">
        <v>1746</v>
      </c>
      <c r="G5189">
        <v>0</v>
      </c>
      <c r="H5189">
        <v>1353872.5180259</v>
      </c>
    </row>
    <row r="5190" spans="1:8" x14ac:dyDescent="0.25">
      <c r="A5190" t="s">
        <v>1202</v>
      </c>
      <c r="F5190" t="s">
        <v>1747</v>
      </c>
    </row>
    <row r="5191" spans="1:8" x14ac:dyDescent="0.25">
      <c r="A5191" t="s">
        <v>1202</v>
      </c>
      <c r="B5191">
        <v>633802.33333333302</v>
      </c>
      <c r="C5191" t="b">
        <v>0</v>
      </c>
      <c r="D5191">
        <v>900000</v>
      </c>
      <c r="F5191" t="s">
        <v>1752</v>
      </c>
      <c r="G5191">
        <v>0.177731543009992</v>
      </c>
      <c r="H5191">
        <v>425658.252933804</v>
      </c>
    </row>
    <row r="5192" spans="1:8" x14ac:dyDescent="0.25">
      <c r="A5192" t="s">
        <v>1202</v>
      </c>
      <c r="B5192">
        <v>521155.66666666698</v>
      </c>
      <c r="C5192" t="b">
        <v>0</v>
      </c>
      <c r="D5192">
        <v>900000</v>
      </c>
      <c r="F5192" t="s">
        <v>1753</v>
      </c>
      <c r="G5192">
        <v>0</v>
      </c>
      <c r="H5192">
        <v>631880.43488962704</v>
      </c>
    </row>
    <row r="5193" spans="1:8" x14ac:dyDescent="0.25">
      <c r="A5193" t="s">
        <v>1202</v>
      </c>
      <c r="F5193" t="s">
        <v>1754</v>
      </c>
    </row>
    <row r="5194" spans="1:8" x14ac:dyDescent="0.25">
      <c r="A5194" t="s">
        <v>939</v>
      </c>
      <c r="F5194" t="s">
        <v>9</v>
      </c>
    </row>
    <row r="5195" spans="1:8" x14ac:dyDescent="0.25">
      <c r="A5195" t="s">
        <v>939</v>
      </c>
      <c r="B5195">
        <v>2034566</v>
      </c>
      <c r="C5195">
        <v>900000</v>
      </c>
      <c r="D5195" t="b">
        <v>0</v>
      </c>
      <c r="E5195">
        <v>350006</v>
      </c>
      <c r="F5195" t="s">
        <v>1744</v>
      </c>
      <c r="G5195">
        <v>0.405373922497476</v>
      </c>
      <c r="H5195">
        <v>1550507.3609476001</v>
      </c>
    </row>
    <row r="5196" spans="1:8" x14ac:dyDescent="0.25">
      <c r="A5196" t="s">
        <v>939</v>
      </c>
      <c r="F5196" t="s">
        <v>1745</v>
      </c>
    </row>
    <row r="5197" spans="1:8" x14ac:dyDescent="0.25">
      <c r="A5197" t="s">
        <v>939</v>
      </c>
      <c r="B5197">
        <v>1209806</v>
      </c>
      <c r="C5197">
        <v>917980</v>
      </c>
      <c r="D5197" t="b">
        <v>0</v>
      </c>
      <c r="E5197">
        <v>349318</v>
      </c>
      <c r="F5197" t="s">
        <v>1746</v>
      </c>
      <c r="G5197">
        <v>0</v>
      </c>
      <c r="H5197">
        <v>1132380.1574122701</v>
      </c>
    </row>
    <row r="5198" spans="1:8" x14ac:dyDescent="0.25">
      <c r="A5198" t="s">
        <v>939</v>
      </c>
      <c r="F5198" t="s">
        <v>1747</v>
      </c>
    </row>
    <row r="5199" spans="1:8" x14ac:dyDescent="0.25">
      <c r="A5199" t="s">
        <v>939</v>
      </c>
      <c r="B5199">
        <v>650916.66666666698</v>
      </c>
      <c r="C5199" t="b">
        <v>0</v>
      </c>
      <c r="D5199">
        <v>900000</v>
      </c>
      <c r="F5199" t="s">
        <v>1752</v>
      </c>
      <c r="G5199">
        <v>9.6007169376520193E-2</v>
      </c>
      <c r="H5199">
        <v>434554.60451121803</v>
      </c>
    </row>
    <row r="5200" spans="1:8" x14ac:dyDescent="0.25">
      <c r="A5200" t="s">
        <v>939</v>
      </c>
      <c r="B5200">
        <v>588424</v>
      </c>
      <c r="C5200" t="b">
        <v>0</v>
      </c>
      <c r="D5200">
        <v>900000</v>
      </c>
      <c r="F5200" t="s">
        <v>1753</v>
      </c>
      <c r="G5200">
        <v>0</v>
      </c>
      <c r="H5200">
        <v>641399.754007107</v>
      </c>
    </row>
    <row r="5201" spans="1:8" x14ac:dyDescent="0.25">
      <c r="A5201" t="s">
        <v>939</v>
      </c>
      <c r="F5201" t="s">
        <v>1754</v>
      </c>
    </row>
    <row r="5202" spans="1:8" x14ac:dyDescent="0.25">
      <c r="A5202" t="s">
        <v>1114</v>
      </c>
      <c r="F5202" t="s">
        <v>9</v>
      </c>
    </row>
    <row r="5203" spans="1:8" x14ac:dyDescent="0.25">
      <c r="A5203" t="s">
        <v>1114</v>
      </c>
      <c r="F5203" t="s">
        <v>1744</v>
      </c>
    </row>
    <row r="5204" spans="1:8" x14ac:dyDescent="0.25">
      <c r="A5204" t="s">
        <v>1114</v>
      </c>
      <c r="F5204" t="s">
        <v>1745</v>
      </c>
    </row>
    <row r="5205" spans="1:8" x14ac:dyDescent="0.25">
      <c r="A5205" t="s">
        <v>1114</v>
      </c>
      <c r="B5205">
        <v>1077455</v>
      </c>
      <c r="C5205">
        <v>900000</v>
      </c>
      <c r="D5205" t="b">
        <v>0</v>
      </c>
      <c r="E5205">
        <v>380435</v>
      </c>
      <c r="F5205" t="s">
        <v>1746</v>
      </c>
      <c r="G5205">
        <v>0</v>
      </c>
      <c r="H5205">
        <v>1017034.1855864601</v>
      </c>
    </row>
    <row r="5206" spans="1:8" x14ac:dyDescent="0.25">
      <c r="A5206" t="s">
        <v>1114</v>
      </c>
      <c r="F5206" t="s">
        <v>1747</v>
      </c>
    </row>
    <row r="5207" spans="1:8" x14ac:dyDescent="0.25">
      <c r="A5207" t="s">
        <v>1114</v>
      </c>
      <c r="B5207">
        <v>712318.33333333302</v>
      </c>
      <c r="C5207" t="b">
        <v>0</v>
      </c>
      <c r="D5207">
        <v>900000</v>
      </c>
      <c r="F5207" t="s">
        <v>1752</v>
      </c>
      <c r="G5207">
        <v>0.18136413728880599</v>
      </c>
      <c r="H5207">
        <v>448804.08554823499</v>
      </c>
    </row>
    <row r="5208" spans="1:8" x14ac:dyDescent="0.25">
      <c r="A5208" t="s">
        <v>1114</v>
      </c>
      <c r="B5208">
        <v>583129.33333333302</v>
      </c>
      <c r="C5208" t="b">
        <v>0</v>
      </c>
      <c r="D5208">
        <v>900000</v>
      </c>
      <c r="F5208" t="s">
        <v>1753</v>
      </c>
      <c r="G5208">
        <v>0</v>
      </c>
      <c r="H5208">
        <v>643232.39398984995</v>
      </c>
    </row>
    <row r="5209" spans="1:8" x14ac:dyDescent="0.25">
      <c r="A5209" t="s">
        <v>1114</v>
      </c>
      <c r="F5209" t="s">
        <v>1754</v>
      </c>
    </row>
    <row r="5210" spans="1:8" x14ac:dyDescent="0.25">
      <c r="A5210" t="s">
        <v>219</v>
      </c>
      <c r="F5210" t="s">
        <v>9</v>
      </c>
    </row>
    <row r="5211" spans="1:8" x14ac:dyDescent="0.25">
      <c r="A5211" t="s">
        <v>219</v>
      </c>
      <c r="F5211" t="s">
        <v>1744</v>
      </c>
    </row>
    <row r="5212" spans="1:8" x14ac:dyDescent="0.25">
      <c r="A5212" t="s">
        <v>219</v>
      </c>
      <c r="F5212" t="s">
        <v>1745</v>
      </c>
    </row>
    <row r="5213" spans="1:8" x14ac:dyDescent="0.25">
      <c r="A5213" t="s">
        <v>219</v>
      </c>
      <c r="B5213">
        <v>1043640</v>
      </c>
      <c r="C5213">
        <v>917910</v>
      </c>
      <c r="D5213" t="b">
        <v>0</v>
      </c>
      <c r="E5213">
        <v>347034</v>
      </c>
      <c r="F5213" t="s">
        <v>1746</v>
      </c>
      <c r="G5213">
        <v>0</v>
      </c>
      <c r="H5213">
        <v>979956.28094553202</v>
      </c>
    </row>
    <row r="5214" spans="1:8" x14ac:dyDescent="0.25">
      <c r="A5214" t="s">
        <v>219</v>
      </c>
      <c r="F5214" t="s">
        <v>1747</v>
      </c>
    </row>
    <row r="5215" spans="1:8" x14ac:dyDescent="0.25">
      <c r="A5215" t="s">
        <v>219</v>
      </c>
      <c r="B5215">
        <v>648193.66666666698</v>
      </c>
      <c r="C5215" t="b">
        <v>0</v>
      </c>
      <c r="D5215">
        <v>900000</v>
      </c>
      <c r="F5215" t="s">
        <v>1752</v>
      </c>
      <c r="G5215">
        <v>0.19295467764006699</v>
      </c>
      <c r="H5215">
        <v>422414.78215184598</v>
      </c>
    </row>
    <row r="5216" spans="1:8" x14ac:dyDescent="0.25">
      <c r="A5216" t="s">
        <v>219</v>
      </c>
      <c r="B5216">
        <v>523121.66666666698</v>
      </c>
      <c r="C5216" t="b">
        <v>0</v>
      </c>
      <c r="D5216">
        <v>900000</v>
      </c>
      <c r="F5216" t="s">
        <v>1753</v>
      </c>
      <c r="G5216">
        <v>0</v>
      </c>
      <c r="H5216">
        <v>616851.33069354296</v>
      </c>
    </row>
    <row r="5217" spans="1:8" x14ac:dyDescent="0.25">
      <c r="A5217" t="s">
        <v>219</v>
      </c>
      <c r="F5217" t="s">
        <v>1754</v>
      </c>
    </row>
    <row r="5218" spans="1:8" x14ac:dyDescent="0.25">
      <c r="A5218" t="s">
        <v>1056</v>
      </c>
      <c r="F5218" t="s">
        <v>9</v>
      </c>
    </row>
    <row r="5219" spans="1:8" x14ac:dyDescent="0.25">
      <c r="A5219" t="s">
        <v>1056</v>
      </c>
      <c r="B5219">
        <v>1941823</v>
      </c>
      <c r="C5219">
        <v>908490</v>
      </c>
      <c r="D5219" t="b">
        <v>0</v>
      </c>
      <c r="E5219">
        <v>326942</v>
      </c>
      <c r="F5219" t="s">
        <v>1744</v>
      </c>
      <c r="G5219">
        <v>0.47230257340653597</v>
      </c>
      <c r="H5219">
        <v>1409455.5549061999</v>
      </c>
    </row>
    <row r="5220" spans="1:8" x14ac:dyDescent="0.25">
      <c r="A5220" t="s">
        <v>1056</v>
      </c>
      <c r="F5220" t="s">
        <v>1745</v>
      </c>
    </row>
    <row r="5221" spans="1:8" x14ac:dyDescent="0.25">
      <c r="A5221" t="s">
        <v>1056</v>
      </c>
      <c r="B5221">
        <v>1024695</v>
      </c>
      <c r="C5221">
        <v>900000</v>
      </c>
      <c r="D5221" t="b">
        <v>0</v>
      </c>
      <c r="E5221">
        <v>326276</v>
      </c>
      <c r="F5221" t="s">
        <v>1746</v>
      </c>
      <c r="G5221">
        <v>0</v>
      </c>
      <c r="H5221">
        <v>926269.16452487803</v>
      </c>
    </row>
    <row r="5222" spans="1:8" x14ac:dyDescent="0.25">
      <c r="A5222" t="s">
        <v>1056</v>
      </c>
      <c r="F5222" t="s">
        <v>1747</v>
      </c>
    </row>
    <row r="5223" spans="1:8" x14ac:dyDescent="0.25">
      <c r="A5223" t="s">
        <v>1056</v>
      </c>
      <c r="B5223">
        <v>604308.33333333302</v>
      </c>
      <c r="C5223" t="b">
        <v>0</v>
      </c>
      <c r="D5223">
        <v>900000</v>
      </c>
      <c r="F5223" t="s">
        <v>1752</v>
      </c>
      <c r="G5223">
        <v>0.16909965939021199</v>
      </c>
      <c r="H5223">
        <v>406695.25208816299</v>
      </c>
    </row>
    <row r="5224" spans="1:8" x14ac:dyDescent="0.25">
      <c r="A5224" t="s">
        <v>1056</v>
      </c>
      <c r="B5224">
        <v>502120</v>
      </c>
      <c r="C5224" t="b">
        <v>0</v>
      </c>
      <c r="D5224">
        <v>900000</v>
      </c>
      <c r="F5224" t="s">
        <v>1753</v>
      </c>
      <c r="G5224">
        <v>0</v>
      </c>
      <c r="H5224">
        <v>615052.17445096397</v>
      </c>
    </row>
    <row r="5225" spans="1:8" x14ac:dyDescent="0.25">
      <c r="A5225" t="s">
        <v>1056</v>
      </c>
      <c r="B5225">
        <v>1828013</v>
      </c>
      <c r="C5225" t="b">
        <v>0</v>
      </c>
      <c r="D5225">
        <v>900278</v>
      </c>
      <c r="F5225" t="s">
        <v>1754</v>
      </c>
      <c r="G5225">
        <v>0.72531924007104998</v>
      </c>
      <c r="H5225">
        <v>1043656.9492221</v>
      </c>
    </row>
    <row r="5226" spans="1:8" x14ac:dyDescent="0.25">
      <c r="A5226" t="s">
        <v>1687</v>
      </c>
      <c r="F5226" t="s">
        <v>9</v>
      </c>
    </row>
    <row r="5227" spans="1:8" x14ac:dyDescent="0.25">
      <c r="A5227" t="s">
        <v>1687</v>
      </c>
      <c r="B5227">
        <v>1970469</v>
      </c>
      <c r="C5227">
        <v>920610</v>
      </c>
      <c r="D5227" t="b">
        <v>0</v>
      </c>
      <c r="E5227">
        <v>331082</v>
      </c>
      <c r="F5227" t="s">
        <v>1744</v>
      </c>
      <c r="G5227">
        <v>0.57003434207795201</v>
      </c>
      <c r="H5227">
        <v>1267808.26115349</v>
      </c>
    </row>
    <row r="5228" spans="1:8" x14ac:dyDescent="0.25">
      <c r="A5228" t="s">
        <v>1687</v>
      </c>
      <c r="F5228" t="s">
        <v>1745</v>
      </c>
    </row>
    <row r="5229" spans="1:8" x14ac:dyDescent="0.25">
      <c r="A5229" t="s">
        <v>1687</v>
      </c>
      <c r="B5229">
        <v>847234</v>
      </c>
      <c r="C5229">
        <v>900000</v>
      </c>
      <c r="D5229" t="b">
        <v>0</v>
      </c>
      <c r="E5229">
        <v>330240</v>
      </c>
      <c r="F5229" t="s">
        <v>1746</v>
      </c>
      <c r="G5229">
        <v>0</v>
      </c>
      <c r="H5229">
        <v>753919.38468407397</v>
      </c>
    </row>
    <row r="5230" spans="1:8" x14ac:dyDescent="0.25">
      <c r="A5230" t="s">
        <v>1687</v>
      </c>
      <c r="F5230" t="s">
        <v>1747</v>
      </c>
    </row>
    <row r="5231" spans="1:8" x14ac:dyDescent="0.25">
      <c r="A5231" t="s">
        <v>1687</v>
      </c>
      <c r="B5231">
        <v>619274.33333333302</v>
      </c>
      <c r="C5231" t="b">
        <v>0</v>
      </c>
      <c r="D5231">
        <v>900000</v>
      </c>
      <c r="F5231" t="s">
        <v>1752</v>
      </c>
      <c r="G5231">
        <v>0.188466285539581</v>
      </c>
      <c r="H5231">
        <v>417262.08741380402</v>
      </c>
    </row>
    <row r="5232" spans="1:8" x14ac:dyDescent="0.25">
      <c r="A5232" t="s">
        <v>1687</v>
      </c>
      <c r="B5232">
        <v>502562</v>
      </c>
      <c r="C5232" t="b">
        <v>0</v>
      </c>
      <c r="D5232">
        <v>900000</v>
      </c>
      <c r="F5232" t="s">
        <v>1753</v>
      </c>
      <c r="G5232">
        <v>0</v>
      </c>
      <c r="H5232">
        <v>624214.56135279895</v>
      </c>
    </row>
    <row r="5233" spans="1:8" x14ac:dyDescent="0.25">
      <c r="A5233" t="s">
        <v>1687</v>
      </c>
      <c r="B5233">
        <v>1858249.5</v>
      </c>
      <c r="C5233" t="b">
        <v>0</v>
      </c>
      <c r="D5233">
        <v>900107</v>
      </c>
      <c r="F5233" t="s">
        <v>1754</v>
      </c>
      <c r="G5233">
        <v>0.72955084879613896</v>
      </c>
      <c r="H5233">
        <v>1044479.5772894199</v>
      </c>
    </row>
    <row r="5234" spans="1:8" x14ac:dyDescent="0.25">
      <c r="A5234" t="s">
        <v>665</v>
      </c>
      <c r="F5234" t="s">
        <v>9</v>
      </c>
    </row>
    <row r="5235" spans="1:8" x14ac:dyDescent="0.25">
      <c r="A5235" t="s">
        <v>665</v>
      </c>
      <c r="B5235">
        <v>1966085</v>
      </c>
      <c r="C5235">
        <v>920850</v>
      </c>
      <c r="D5235" t="b">
        <v>0</v>
      </c>
      <c r="E5235">
        <v>342220</v>
      </c>
      <c r="F5235" t="s">
        <v>1744</v>
      </c>
      <c r="G5235">
        <v>0.50857668920723198</v>
      </c>
      <c r="H5235">
        <v>1365744.7861849</v>
      </c>
    </row>
    <row r="5236" spans="1:8" x14ac:dyDescent="0.25">
      <c r="A5236" t="s">
        <v>665</v>
      </c>
      <c r="F5236" t="s">
        <v>1745</v>
      </c>
    </row>
    <row r="5237" spans="1:8" x14ac:dyDescent="0.25">
      <c r="A5237" t="s">
        <v>665</v>
      </c>
      <c r="B5237">
        <v>966180</v>
      </c>
      <c r="C5237">
        <v>919940</v>
      </c>
      <c r="D5237" t="b">
        <v>0</v>
      </c>
      <c r="E5237">
        <v>341494</v>
      </c>
      <c r="F5237" t="s">
        <v>1746</v>
      </c>
      <c r="G5237">
        <v>0</v>
      </c>
      <c r="H5237">
        <v>864930.00213520101</v>
      </c>
    </row>
    <row r="5238" spans="1:8" x14ac:dyDescent="0.25">
      <c r="A5238" t="s">
        <v>665</v>
      </c>
      <c r="F5238" t="s">
        <v>1747</v>
      </c>
    </row>
    <row r="5239" spans="1:8" x14ac:dyDescent="0.25">
      <c r="A5239" t="s">
        <v>665</v>
      </c>
      <c r="B5239">
        <v>630153</v>
      </c>
      <c r="C5239" t="b">
        <v>0</v>
      </c>
      <c r="D5239">
        <v>900000</v>
      </c>
      <c r="F5239" t="s">
        <v>1752</v>
      </c>
      <c r="G5239">
        <v>0.18344486709312399</v>
      </c>
      <c r="H5239">
        <v>415258.70205819799</v>
      </c>
    </row>
    <row r="5240" spans="1:8" x14ac:dyDescent="0.25">
      <c r="A5240" t="s">
        <v>665</v>
      </c>
      <c r="B5240">
        <v>514554.66666666698</v>
      </c>
      <c r="C5240" t="b">
        <v>0</v>
      </c>
      <c r="D5240">
        <v>900000</v>
      </c>
      <c r="F5240" t="s">
        <v>1753</v>
      </c>
      <c r="G5240">
        <v>0</v>
      </c>
      <c r="H5240">
        <v>617587.58839721303</v>
      </c>
    </row>
    <row r="5241" spans="1:8" x14ac:dyDescent="0.25">
      <c r="A5241" t="s">
        <v>665</v>
      </c>
      <c r="F5241" t="s">
        <v>1754</v>
      </c>
    </row>
    <row r="5242" spans="1:8" x14ac:dyDescent="0.25">
      <c r="A5242" t="s">
        <v>779</v>
      </c>
      <c r="F5242" t="s">
        <v>9</v>
      </c>
    </row>
    <row r="5243" spans="1:8" x14ac:dyDescent="0.25">
      <c r="A5243" t="s">
        <v>779</v>
      </c>
      <c r="F5243" t="s">
        <v>1744</v>
      </c>
    </row>
    <row r="5244" spans="1:8" x14ac:dyDescent="0.25">
      <c r="A5244" t="s">
        <v>779</v>
      </c>
      <c r="F5244" t="s">
        <v>1745</v>
      </c>
    </row>
    <row r="5245" spans="1:8" x14ac:dyDescent="0.25">
      <c r="A5245" t="s">
        <v>779</v>
      </c>
      <c r="B5245">
        <v>930532</v>
      </c>
      <c r="C5245">
        <v>919150</v>
      </c>
      <c r="D5245" t="b">
        <v>0</v>
      </c>
      <c r="E5245">
        <v>332157</v>
      </c>
      <c r="F5245" t="s">
        <v>1746</v>
      </c>
      <c r="G5245">
        <v>0</v>
      </c>
      <c r="H5245">
        <v>856299.83269882901</v>
      </c>
    </row>
    <row r="5246" spans="1:8" x14ac:dyDescent="0.25">
      <c r="A5246" t="s">
        <v>779</v>
      </c>
      <c r="F5246" t="s">
        <v>1747</v>
      </c>
    </row>
    <row r="5247" spans="1:8" x14ac:dyDescent="0.25">
      <c r="A5247" t="s">
        <v>779</v>
      </c>
      <c r="B5247">
        <v>612521</v>
      </c>
      <c r="C5247" t="b">
        <v>0</v>
      </c>
      <c r="D5247">
        <v>900000</v>
      </c>
      <c r="F5247" t="s">
        <v>1752</v>
      </c>
      <c r="G5247">
        <v>0.18086781242330199</v>
      </c>
      <c r="H5247">
        <v>406081.40241488902</v>
      </c>
    </row>
    <row r="5248" spans="1:8" x14ac:dyDescent="0.25">
      <c r="A5248" t="s">
        <v>779</v>
      </c>
      <c r="B5248">
        <v>501735.66666666698</v>
      </c>
      <c r="C5248" t="b">
        <v>0</v>
      </c>
      <c r="D5248">
        <v>900000</v>
      </c>
      <c r="F5248" t="s">
        <v>1753</v>
      </c>
      <c r="G5248">
        <v>0</v>
      </c>
      <c r="H5248">
        <v>610384.03545552096</v>
      </c>
    </row>
    <row r="5249" spans="1:8" x14ac:dyDescent="0.25">
      <c r="A5249" t="s">
        <v>779</v>
      </c>
      <c r="B5249">
        <v>1940572.5</v>
      </c>
      <c r="C5249" t="b">
        <v>0</v>
      </c>
      <c r="D5249">
        <v>900107</v>
      </c>
      <c r="F5249" t="s">
        <v>1754</v>
      </c>
      <c r="G5249">
        <v>0.74144966670059098</v>
      </c>
      <c r="H5249">
        <v>1043324.66909089</v>
      </c>
    </row>
    <row r="5250" spans="1:8" x14ac:dyDescent="0.25">
      <c r="A5250" t="s">
        <v>902</v>
      </c>
      <c r="F5250" t="s">
        <v>9</v>
      </c>
    </row>
    <row r="5251" spans="1:8" x14ac:dyDescent="0.25">
      <c r="A5251" t="s">
        <v>902</v>
      </c>
      <c r="B5251">
        <v>2033788</v>
      </c>
      <c r="C5251">
        <v>900000</v>
      </c>
      <c r="D5251" t="b">
        <v>0</v>
      </c>
      <c r="E5251">
        <v>303864</v>
      </c>
      <c r="F5251" t="s">
        <v>1744</v>
      </c>
      <c r="G5251">
        <v>0.83041201934518205</v>
      </c>
      <c r="H5251">
        <v>988226.85004378599</v>
      </c>
    </row>
    <row r="5252" spans="1:8" x14ac:dyDescent="0.25">
      <c r="A5252" t="s">
        <v>902</v>
      </c>
      <c r="F5252" t="s">
        <v>1745</v>
      </c>
    </row>
    <row r="5253" spans="1:8" x14ac:dyDescent="0.25">
      <c r="A5253" t="s">
        <v>902</v>
      </c>
      <c r="B5253">
        <v>344906</v>
      </c>
      <c r="C5253">
        <v>918450</v>
      </c>
      <c r="D5253" t="b">
        <v>0</v>
      </c>
      <c r="E5253">
        <v>303216</v>
      </c>
      <c r="F5253" t="s">
        <v>1746</v>
      </c>
      <c r="G5253">
        <v>0</v>
      </c>
      <c r="H5253">
        <v>480096.21041688498</v>
      </c>
    </row>
    <row r="5254" spans="1:8" x14ac:dyDescent="0.25">
      <c r="A5254" t="s">
        <v>902</v>
      </c>
      <c r="F5254" t="s">
        <v>1747</v>
      </c>
    </row>
    <row r="5255" spans="1:8" x14ac:dyDescent="0.25">
      <c r="A5255" t="s">
        <v>902</v>
      </c>
      <c r="B5255">
        <v>557397.66666666698</v>
      </c>
      <c r="C5255" t="b">
        <v>0</v>
      </c>
      <c r="D5255">
        <v>900000</v>
      </c>
      <c r="F5255" t="s">
        <v>1752</v>
      </c>
      <c r="G5255">
        <v>0</v>
      </c>
      <c r="H5255">
        <v>405550.53588352102</v>
      </c>
    </row>
    <row r="5256" spans="1:8" x14ac:dyDescent="0.25">
      <c r="A5256" t="s">
        <v>902</v>
      </c>
      <c r="B5256">
        <v>565210.33333333302</v>
      </c>
      <c r="C5256" t="b">
        <v>0</v>
      </c>
      <c r="D5256">
        <v>900000</v>
      </c>
      <c r="F5256" t="s">
        <v>1753</v>
      </c>
      <c r="G5256">
        <v>1.3822582861483501E-2</v>
      </c>
      <c r="H5256">
        <v>416953.68348803598</v>
      </c>
    </row>
    <row r="5257" spans="1:8" x14ac:dyDescent="0.25">
      <c r="A5257" t="s">
        <v>902</v>
      </c>
      <c r="B5257">
        <v>1845349</v>
      </c>
      <c r="C5257" t="b">
        <v>0</v>
      </c>
      <c r="D5257">
        <v>900173</v>
      </c>
      <c r="F5257" t="s">
        <v>1754</v>
      </c>
      <c r="G5257">
        <v>0.69794458031154705</v>
      </c>
      <c r="H5257">
        <v>1070562.9836309501</v>
      </c>
    </row>
    <row r="5258" spans="1:8" x14ac:dyDescent="0.25">
      <c r="A5258" t="s">
        <v>805</v>
      </c>
      <c r="F5258" t="s">
        <v>9</v>
      </c>
    </row>
    <row r="5259" spans="1:8" x14ac:dyDescent="0.25">
      <c r="A5259" t="s">
        <v>805</v>
      </c>
      <c r="B5259">
        <v>1956799</v>
      </c>
      <c r="C5259">
        <v>900000</v>
      </c>
      <c r="D5259" t="b">
        <v>0</v>
      </c>
      <c r="E5259">
        <v>334524</v>
      </c>
      <c r="F5259" t="s">
        <v>1744</v>
      </c>
      <c r="G5259">
        <v>0.47861124213575301</v>
      </c>
      <c r="H5259">
        <v>1387904.2842430801</v>
      </c>
    </row>
    <row r="5260" spans="1:8" x14ac:dyDescent="0.25">
      <c r="A5260" t="s">
        <v>805</v>
      </c>
      <c r="F5260" t="s">
        <v>1745</v>
      </c>
    </row>
    <row r="5261" spans="1:8" x14ac:dyDescent="0.25">
      <c r="A5261" t="s">
        <v>805</v>
      </c>
      <c r="B5261">
        <v>1020253</v>
      </c>
      <c r="C5261">
        <v>900000</v>
      </c>
      <c r="D5261" t="b">
        <v>0</v>
      </c>
      <c r="E5261">
        <v>333846</v>
      </c>
      <c r="F5261" t="s">
        <v>1746</v>
      </c>
      <c r="G5261">
        <v>0</v>
      </c>
      <c r="H5261">
        <v>924072.70846791496</v>
      </c>
    </row>
    <row r="5262" spans="1:8" x14ac:dyDescent="0.25">
      <c r="A5262" t="s">
        <v>805</v>
      </c>
      <c r="F5262" t="s">
        <v>1747</v>
      </c>
    </row>
    <row r="5263" spans="1:8" x14ac:dyDescent="0.25">
      <c r="A5263" t="s">
        <v>805</v>
      </c>
      <c r="B5263">
        <v>612088.33333333302</v>
      </c>
      <c r="C5263" t="b">
        <v>0</v>
      </c>
      <c r="D5263">
        <v>900000</v>
      </c>
      <c r="F5263" t="s">
        <v>1752</v>
      </c>
      <c r="G5263">
        <v>8.2483192785355097E-2</v>
      </c>
      <c r="H5263">
        <v>415441.87569816702</v>
      </c>
    </row>
    <row r="5264" spans="1:8" x14ac:dyDescent="0.25">
      <c r="A5264" t="s">
        <v>805</v>
      </c>
      <c r="B5264">
        <v>561601.33333333302</v>
      </c>
      <c r="C5264" t="b">
        <v>0</v>
      </c>
      <c r="D5264">
        <v>900000</v>
      </c>
      <c r="F5264" t="s">
        <v>1753</v>
      </c>
      <c r="G5264">
        <v>0</v>
      </c>
      <c r="H5264">
        <v>619920.51918904996</v>
      </c>
    </row>
    <row r="5265" spans="1:8" x14ac:dyDescent="0.25">
      <c r="A5265" t="s">
        <v>805</v>
      </c>
      <c r="F5265" t="s">
        <v>1754</v>
      </c>
    </row>
    <row r="5266" spans="1:8" x14ac:dyDescent="0.25">
      <c r="A5266" t="s">
        <v>277</v>
      </c>
      <c r="F5266" t="s">
        <v>9</v>
      </c>
    </row>
    <row r="5267" spans="1:8" x14ac:dyDescent="0.25">
      <c r="A5267" t="s">
        <v>277</v>
      </c>
      <c r="F5267" t="s">
        <v>1744</v>
      </c>
    </row>
    <row r="5268" spans="1:8" x14ac:dyDescent="0.25">
      <c r="A5268" t="s">
        <v>277</v>
      </c>
      <c r="F5268" t="s">
        <v>1745</v>
      </c>
    </row>
    <row r="5269" spans="1:8" x14ac:dyDescent="0.25">
      <c r="A5269" t="s">
        <v>277</v>
      </c>
      <c r="B5269">
        <v>1650964</v>
      </c>
      <c r="C5269">
        <v>900000</v>
      </c>
      <c r="D5269" t="b">
        <v>0</v>
      </c>
      <c r="E5269">
        <v>424591</v>
      </c>
      <c r="F5269" t="s">
        <v>1746</v>
      </c>
      <c r="G5269">
        <v>0</v>
      </c>
      <c r="H5269">
        <v>1368670.02733283</v>
      </c>
    </row>
    <row r="5270" spans="1:8" x14ac:dyDescent="0.25">
      <c r="A5270" t="s">
        <v>277</v>
      </c>
      <c r="F5270" t="s">
        <v>1747</v>
      </c>
    </row>
    <row r="5271" spans="1:8" x14ac:dyDescent="0.25">
      <c r="A5271" t="s">
        <v>277</v>
      </c>
      <c r="B5271">
        <v>763883.66666666698</v>
      </c>
      <c r="C5271" t="b">
        <v>0</v>
      </c>
      <c r="D5271">
        <v>900000</v>
      </c>
      <c r="F5271" t="s">
        <v>1752</v>
      </c>
      <c r="G5271">
        <v>0</v>
      </c>
      <c r="H5271">
        <v>423819.86231523199</v>
      </c>
    </row>
    <row r="5272" spans="1:8" x14ac:dyDescent="0.25">
      <c r="A5272" t="s">
        <v>277</v>
      </c>
      <c r="B5272">
        <v>806757</v>
      </c>
      <c r="C5272" t="b">
        <v>0</v>
      </c>
      <c r="D5272">
        <v>900000</v>
      </c>
      <c r="F5272" t="s">
        <v>1753</v>
      </c>
      <c r="G5272">
        <v>5.31428092143401E-2</v>
      </c>
      <c r="H5272">
        <v>645347.30457701802</v>
      </c>
    </row>
    <row r="5273" spans="1:8" x14ac:dyDescent="0.25">
      <c r="A5273" t="s">
        <v>277</v>
      </c>
      <c r="F5273" t="s">
        <v>1754</v>
      </c>
    </row>
    <row r="5274" spans="1:8" x14ac:dyDescent="0.25">
      <c r="A5274" t="s">
        <v>1180</v>
      </c>
      <c r="F5274" t="s">
        <v>9</v>
      </c>
    </row>
    <row r="5275" spans="1:8" x14ac:dyDescent="0.25">
      <c r="A5275" t="s">
        <v>1180</v>
      </c>
      <c r="F5275" t="s">
        <v>1744</v>
      </c>
    </row>
    <row r="5276" spans="1:8" x14ac:dyDescent="0.25">
      <c r="A5276" t="s">
        <v>1180</v>
      </c>
      <c r="F5276" t="s">
        <v>1745</v>
      </c>
    </row>
    <row r="5277" spans="1:8" x14ac:dyDescent="0.25">
      <c r="A5277" t="s">
        <v>1180</v>
      </c>
      <c r="B5277">
        <v>1723367</v>
      </c>
      <c r="C5277">
        <v>900000</v>
      </c>
      <c r="D5277" t="b">
        <v>0</v>
      </c>
      <c r="E5277">
        <v>393595</v>
      </c>
      <c r="F5277" t="s">
        <v>1746</v>
      </c>
      <c r="G5277">
        <v>0</v>
      </c>
      <c r="H5277">
        <v>1552147.5452948899</v>
      </c>
    </row>
    <row r="5278" spans="1:8" x14ac:dyDescent="0.25">
      <c r="A5278" t="s">
        <v>1180</v>
      </c>
      <c r="F5278" t="s">
        <v>1747</v>
      </c>
    </row>
    <row r="5279" spans="1:8" x14ac:dyDescent="0.25">
      <c r="A5279" t="s">
        <v>1180</v>
      </c>
      <c r="B5279">
        <v>697456.66666666698</v>
      </c>
      <c r="C5279" t="b">
        <v>0</v>
      </c>
      <c r="D5279">
        <v>900000</v>
      </c>
      <c r="F5279" t="s">
        <v>1752</v>
      </c>
      <c r="G5279">
        <v>4.3693037082351602E-2</v>
      </c>
      <c r="H5279">
        <v>398667.29248983797</v>
      </c>
    </row>
    <row r="5280" spans="1:8" x14ac:dyDescent="0.25">
      <c r="A5280" t="s">
        <v>1180</v>
      </c>
      <c r="B5280">
        <v>666982.66666666698</v>
      </c>
      <c r="C5280" t="b">
        <v>0</v>
      </c>
      <c r="D5280">
        <v>900000</v>
      </c>
      <c r="F5280" t="s">
        <v>1753</v>
      </c>
      <c r="G5280">
        <v>0</v>
      </c>
      <c r="H5280">
        <v>617864.19505542901</v>
      </c>
    </row>
    <row r="5281" spans="1:8" x14ac:dyDescent="0.25">
      <c r="A5281" t="s">
        <v>1180</v>
      </c>
      <c r="F5281" t="s">
        <v>1754</v>
      </c>
    </row>
    <row r="5282" spans="1:8" x14ac:dyDescent="0.25">
      <c r="A5282" t="s">
        <v>709</v>
      </c>
      <c r="F5282" t="s">
        <v>9</v>
      </c>
    </row>
    <row r="5283" spans="1:8" x14ac:dyDescent="0.25">
      <c r="A5283" t="s">
        <v>709</v>
      </c>
      <c r="F5283" t="s">
        <v>1744</v>
      </c>
    </row>
    <row r="5284" spans="1:8" x14ac:dyDescent="0.25">
      <c r="A5284" t="s">
        <v>709</v>
      </c>
      <c r="F5284" t="s">
        <v>1745</v>
      </c>
    </row>
    <row r="5285" spans="1:8" x14ac:dyDescent="0.25">
      <c r="A5285" t="s">
        <v>709</v>
      </c>
      <c r="B5285">
        <v>1998661</v>
      </c>
      <c r="C5285">
        <v>900000</v>
      </c>
      <c r="D5285" t="b">
        <v>0</v>
      </c>
      <c r="E5285">
        <v>434429</v>
      </c>
      <c r="F5285" t="s">
        <v>1746</v>
      </c>
      <c r="G5285">
        <v>0</v>
      </c>
      <c r="H5285">
        <v>2588291.6539774099</v>
      </c>
    </row>
    <row r="5286" spans="1:8" x14ac:dyDescent="0.25">
      <c r="A5286" t="s">
        <v>709</v>
      </c>
      <c r="F5286" t="s">
        <v>1747</v>
      </c>
    </row>
    <row r="5287" spans="1:8" x14ac:dyDescent="0.25">
      <c r="A5287" t="s">
        <v>709</v>
      </c>
      <c r="B5287">
        <v>779272</v>
      </c>
      <c r="C5287" t="b">
        <v>0</v>
      </c>
      <c r="D5287">
        <v>900000</v>
      </c>
      <c r="F5287" t="s">
        <v>1752</v>
      </c>
      <c r="G5287">
        <v>4.8681333347021301E-2</v>
      </c>
      <c r="H5287">
        <v>429506.05705916299</v>
      </c>
    </row>
    <row r="5288" spans="1:8" x14ac:dyDescent="0.25">
      <c r="A5288" t="s">
        <v>709</v>
      </c>
      <c r="B5288">
        <v>741336</v>
      </c>
      <c r="C5288" t="b">
        <v>0</v>
      </c>
      <c r="D5288">
        <v>900000</v>
      </c>
      <c r="F5288" t="s">
        <v>1753</v>
      </c>
      <c r="G5288">
        <v>0</v>
      </c>
      <c r="H5288">
        <v>711651.70769550104</v>
      </c>
    </row>
    <row r="5289" spans="1:8" x14ac:dyDescent="0.25">
      <c r="A5289" t="s">
        <v>709</v>
      </c>
      <c r="F5289" t="s">
        <v>1754</v>
      </c>
    </row>
    <row r="5290" spans="1:8" x14ac:dyDescent="0.25">
      <c r="A5290" t="s">
        <v>1698</v>
      </c>
      <c r="F5290" t="s">
        <v>9</v>
      </c>
    </row>
    <row r="5291" spans="1:8" x14ac:dyDescent="0.25">
      <c r="A5291" t="s">
        <v>1698</v>
      </c>
      <c r="F5291" t="s">
        <v>1744</v>
      </c>
    </row>
    <row r="5292" spans="1:8" x14ac:dyDescent="0.25">
      <c r="A5292" t="s">
        <v>1698</v>
      </c>
      <c r="F5292" t="s">
        <v>1745</v>
      </c>
    </row>
    <row r="5293" spans="1:8" x14ac:dyDescent="0.25">
      <c r="A5293" t="s">
        <v>1698</v>
      </c>
      <c r="B5293">
        <v>1869657</v>
      </c>
      <c r="C5293">
        <v>900000</v>
      </c>
      <c r="D5293" t="b">
        <v>0</v>
      </c>
      <c r="E5293">
        <v>446431</v>
      </c>
      <c r="F5293" t="s">
        <v>1746</v>
      </c>
      <c r="G5293">
        <v>0</v>
      </c>
      <c r="H5293">
        <v>1908088.6366359701</v>
      </c>
    </row>
    <row r="5294" spans="1:8" x14ac:dyDescent="0.25">
      <c r="A5294" t="s">
        <v>1698</v>
      </c>
      <c r="F5294" t="s">
        <v>1747</v>
      </c>
    </row>
    <row r="5295" spans="1:8" x14ac:dyDescent="0.25">
      <c r="A5295" t="s">
        <v>1698</v>
      </c>
      <c r="B5295">
        <v>805753.33333333302</v>
      </c>
      <c r="C5295" t="b">
        <v>0</v>
      </c>
      <c r="D5295">
        <v>900000</v>
      </c>
      <c r="F5295" t="s">
        <v>1752</v>
      </c>
      <c r="G5295">
        <v>9.3934041021652703E-2</v>
      </c>
      <c r="H5295">
        <v>433495.06408694899</v>
      </c>
    </row>
    <row r="5296" spans="1:8" x14ac:dyDescent="0.25">
      <c r="A5296" t="s">
        <v>1698</v>
      </c>
      <c r="B5296">
        <v>730065.66666666698</v>
      </c>
      <c r="C5296" t="b">
        <v>0</v>
      </c>
      <c r="D5296">
        <v>900000</v>
      </c>
      <c r="F5296" t="s">
        <v>1753</v>
      </c>
      <c r="G5296">
        <v>0</v>
      </c>
      <c r="H5296">
        <v>644603.71475870803</v>
      </c>
    </row>
    <row r="5297" spans="1:8" x14ac:dyDescent="0.25">
      <c r="A5297" t="s">
        <v>1698</v>
      </c>
      <c r="F5297" t="s">
        <v>1754</v>
      </c>
    </row>
    <row r="5298" spans="1:8" x14ac:dyDescent="0.25">
      <c r="A5298" t="s">
        <v>1604</v>
      </c>
      <c r="F5298" t="s">
        <v>9</v>
      </c>
    </row>
    <row r="5299" spans="1:8" x14ac:dyDescent="0.25">
      <c r="A5299" t="s">
        <v>1604</v>
      </c>
      <c r="F5299" t="s">
        <v>1744</v>
      </c>
    </row>
    <row r="5300" spans="1:8" x14ac:dyDescent="0.25">
      <c r="A5300" t="s">
        <v>1604</v>
      </c>
      <c r="F5300" t="s">
        <v>1745</v>
      </c>
    </row>
    <row r="5301" spans="1:8" x14ac:dyDescent="0.25">
      <c r="A5301" t="s">
        <v>1604</v>
      </c>
      <c r="B5301">
        <v>1647258</v>
      </c>
      <c r="C5301">
        <v>900000</v>
      </c>
      <c r="D5301" t="b">
        <v>0</v>
      </c>
      <c r="E5301">
        <v>452170</v>
      </c>
      <c r="F5301" t="s">
        <v>1746</v>
      </c>
      <c r="G5301">
        <v>0</v>
      </c>
      <c r="H5301">
        <v>1344714.2563202099</v>
      </c>
    </row>
    <row r="5302" spans="1:8" x14ac:dyDescent="0.25">
      <c r="A5302" t="s">
        <v>1604</v>
      </c>
      <c r="F5302" t="s">
        <v>1747</v>
      </c>
    </row>
    <row r="5303" spans="1:8" x14ac:dyDescent="0.25">
      <c r="A5303" t="s">
        <v>1604</v>
      </c>
      <c r="B5303">
        <v>805532.66666666698</v>
      </c>
      <c r="C5303" t="b">
        <v>0</v>
      </c>
      <c r="D5303">
        <v>900000</v>
      </c>
      <c r="F5303" t="s">
        <v>1752</v>
      </c>
      <c r="G5303">
        <v>0</v>
      </c>
      <c r="H5303">
        <v>437151.92749554699</v>
      </c>
    </row>
    <row r="5304" spans="1:8" x14ac:dyDescent="0.25">
      <c r="A5304" t="s">
        <v>1604</v>
      </c>
      <c r="B5304">
        <v>836159.33333333302</v>
      </c>
      <c r="C5304" t="b">
        <v>0</v>
      </c>
      <c r="D5304">
        <v>900000</v>
      </c>
      <c r="F5304" t="s">
        <v>1753</v>
      </c>
      <c r="G5304">
        <v>3.6627787845857199E-2</v>
      </c>
      <c r="H5304">
        <v>654558.29158667696</v>
      </c>
    </row>
    <row r="5305" spans="1:8" x14ac:dyDescent="0.25">
      <c r="A5305" t="s">
        <v>1604</v>
      </c>
      <c r="F5305" t="s">
        <v>1754</v>
      </c>
    </row>
    <row r="5306" spans="1:8" x14ac:dyDescent="0.25">
      <c r="A5306" t="s">
        <v>147</v>
      </c>
      <c r="F5306" t="s">
        <v>9</v>
      </c>
    </row>
    <row r="5307" spans="1:8" x14ac:dyDescent="0.25">
      <c r="A5307" t="s">
        <v>147</v>
      </c>
      <c r="F5307" t="s">
        <v>1744</v>
      </c>
    </row>
    <row r="5308" spans="1:8" x14ac:dyDescent="0.25">
      <c r="A5308" t="s">
        <v>147</v>
      </c>
      <c r="F5308" t="s">
        <v>1745</v>
      </c>
    </row>
    <row r="5309" spans="1:8" x14ac:dyDescent="0.25">
      <c r="A5309" t="s">
        <v>147</v>
      </c>
      <c r="B5309">
        <v>1418551</v>
      </c>
      <c r="C5309">
        <v>900000</v>
      </c>
      <c r="D5309" t="b">
        <v>0</v>
      </c>
      <c r="E5309">
        <v>395191</v>
      </c>
      <c r="F5309" t="s">
        <v>1746</v>
      </c>
      <c r="G5309">
        <v>0</v>
      </c>
      <c r="H5309">
        <v>1106777.8529697401</v>
      </c>
    </row>
    <row r="5310" spans="1:8" x14ac:dyDescent="0.25">
      <c r="A5310" t="s">
        <v>147</v>
      </c>
      <c r="F5310" t="s">
        <v>1747</v>
      </c>
    </row>
    <row r="5311" spans="1:8" x14ac:dyDescent="0.25">
      <c r="A5311" t="s">
        <v>147</v>
      </c>
      <c r="B5311">
        <v>700876</v>
      </c>
      <c r="C5311" t="b">
        <v>0</v>
      </c>
      <c r="D5311">
        <v>900000</v>
      </c>
      <c r="F5311" t="s">
        <v>1752</v>
      </c>
      <c r="G5311">
        <v>0.15674099270056299</v>
      </c>
      <c r="H5311">
        <v>389994.91304400202</v>
      </c>
    </row>
    <row r="5312" spans="1:8" x14ac:dyDescent="0.25">
      <c r="A5312" t="s">
        <v>147</v>
      </c>
      <c r="B5312">
        <v>591020</v>
      </c>
      <c r="C5312" t="b">
        <v>0</v>
      </c>
      <c r="D5312">
        <v>900000</v>
      </c>
      <c r="F5312" t="s">
        <v>1753</v>
      </c>
      <c r="G5312">
        <v>0</v>
      </c>
      <c r="H5312">
        <v>599268.91151190503</v>
      </c>
    </row>
    <row r="5313" spans="1:8" x14ac:dyDescent="0.25">
      <c r="A5313" t="s">
        <v>147</v>
      </c>
      <c r="F5313" t="s">
        <v>1754</v>
      </c>
    </row>
    <row r="5314" spans="1:8" x14ac:dyDescent="0.25">
      <c r="A5314" t="s">
        <v>923</v>
      </c>
      <c r="F5314" t="s">
        <v>9</v>
      </c>
    </row>
    <row r="5315" spans="1:8" x14ac:dyDescent="0.25">
      <c r="A5315" t="s">
        <v>923</v>
      </c>
      <c r="F5315" t="s">
        <v>1744</v>
      </c>
    </row>
    <row r="5316" spans="1:8" x14ac:dyDescent="0.25">
      <c r="A5316" t="s">
        <v>923</v>
      </c>
      <c r="F5316" t="s">
        <v>1745</v>
      </c>
    </row>
    <row r="5317" spans="1:8" x14ac:dyDescent="0.25">
      <c r="A5317" t="s">
        <v>923</v>
      </c>
      <c r="B5317">
        <v>1630018</v>
      </c>
      <c r="C5317">
        <v>900000</v>
      </c>
      <c r="D5317" t="b">
        <v>0</v>
      </c>
      <c r="E5317">
        <v>441006</v>
      </c>
      <c r="F5317" t="s">
        <v>1746</v>
      </c>
      <c r="G5317">
        <v>0</v>
      </c>
      <c r="H5317">
        <v>1363289.43934416</v>
      </c>
    </row>
    <row r="5318" spans="1:8" x14ac:dyDescent="0.25">
      <c r="A5318" t="s">
        <v>923</v>
      </c>
      <c r="F5318" t="s">
        <v>1747</v>
      </c>
    </row>
    <row r="5319" spans="1:8" x14ac:dyDescent="0.25">
      <c r="A5319" t="s">
        <v>923</v>
      </c>
      <c r="B5319">
        <v>794576.66666666698</v>
      </c>
      <c r="C5319" t="b">
        <v>0</v>
      </c>
      <c r="D5319">
        <v>900000</v>
      </c>
      <c r="F5319" t="s">
        <v>1752</v>
      </c>
      <c r="G5319">
        <v>6.0147751632945098E-2</v>
      </c>
      <c r="H5319">
        <v>433898.952003969</v>
      </c>
    </row>
    <row r="5320" spans="1:8" x14ac:dyDescent="0.25">
      <c r="A5320" t="s">
        <v>923</v>
      </c>
      <c r="B5320">
        <v>746784.66666666698</v>
      </c>
      <c r="C5320" t="b">
        <v>0</v>
      </c>
      <c r="D5320">
        <v>900000</v>
      </c>
      <c r="F5320" t="s">
        <v>1753</v>
      </c>
      <c r="G5320">
        <v>0</v>
      </c>
      <c r="H5320">
        <v>707960.12687102705</v>
      </c>
    </row>
    <row r="5321" spans="1:8" x14ac:dyDescent="0.25">
      <c r="A5321" t="s">
        <v>923</v>
      </c>
      <c r="F5321" t="s">
        <v>1754</v>
      </c>
    </row>
    <row r="5322" spans="1:8" x14ac:dyDescent="0.25">
      <c r="A5322" t="s">
        <v>1158</v>
      </c>
      <c r="F5322" t="s">
        <v>9</v>
      </c>
    </row>
    <row r="5323" spans="1:8" x14ac:dyDescent="0.25">
      <c r="A5323" t="s">
        <v>1158</v>
      </c>
      <c r="F5323" t="s">
        <v>1744</v>
      </c>
    </row>
    <row r="5324" spans="1:8" x14ac:dyDescent="0.25">
      <c r="A5324" t="s">
        <v>1158</v>
      </c>
      <c r="F5324" t="s">
        <v>1745</v>
      </c>
    </row>
    <row r="5325" spans="1:8" x14ac:dyDescent="0.25">
      <c r="A5325" t="s">
        <v>1158</v>
      </c>
      <c r="B5325">
        <v>1539862</v>
      </c>
      <c r="C5325">
        <v>900000</v>
      </c>
      <c r="D5325" t="b">
        <v>0</v>
      </c>
      <c r="E5325">
        <v>426409</v>
      </c>
      <c r="F5325" t="s">
        <v>1746</v>
      </c>
      <c r="G5325">
        <v>0</v>
      </c>
      <c r="H5325">
        <v>1252725.6704120999</v>
      </c>
    </row>
    <row r="5326" spans="1:8" x14ac:dyDescent="0.25">
      <c r="A5326" t="s">
        <v>1158</v>
      </c>
      <c r="F5326" t="s">
        <v>1747</v>
      </c>
    </row>
    <row r="5327" spans="1:8" x14ac:dyDescent="0.25">
      <c r="A5327" t="s">
        <v>1158</v>
      </c>
      <c r="B5327">
        <v>757613.66666666698</v>
      </c>
      <c r="C5327" t="b">
        <v>0</v>
      </c>
      <c r="D5327">
        <v>900000</v>
      </c>
      <c r="F5327" t="s">
        <v>1752</v>
      </c>
      <c r="G5327">
        <v>0</v>
      </c>
      <c r="H5327">
        <v>416291.634924752</v>
      </c>
    </row>
    <row r="5328" spans="1:8" x14ac:dyDescent="0.25">
      <c r="A5328" t="s">
        <v>1158</v>
      </c>
      <c r="B5328">
        <v>829385.66666666698</v>
      </c>
      <c r="C5328" t="b">
        <v>0</v>
      </c>
      <c r="D5328">
        <v>900000</v>
      </c>
      <c r="F5328" t="s">
        <v>1753</v>
      </c>
      <c r="G5328">
        <v>8.6536339949609298E-2</v>
      </c>
      <c r="H5328">
        <v>696187.78951947996</v>
      </c>
    </row>
    <row r="5329" spans="1:8" x14ac:dyDescent="0.25">
      <c r="A5329" t="s">
        <v>1158</v>
      </c>
      <c r="F5329" t="s">
        <v>1754</v>
      </c>
    </row>
    <row r="5330" spans="1:8" x14ac:dyDescent="0.25">
      <c r="A5330" t="s">
        <v>394</v>
      </c>
      <c r="F5330" t="s">
        <v>9</v>
      </c>
    </row>
    <row r="5331" spans="1:8" x14ac:dyDescent="0.25">
      <c r="A5331" t="s">
        <v>394</v>
      </c>
      <c r="F5331" t="s">
        <v>1744</v>
      </c>
    </row>
    <row r="5332" spans="1:8" x14ac:dyDescent="0.25">
      <c r="A5332" t="s">
        <v>394</v>
      </c>
      <c r="F5332" t="s">
        <v>1745</v>
      </c>
    </row>
    <row r="5333" spans="1:8" x14ac:dyDescent="0.25">
      <c r="A5333" t="s">
        <v>394</v>
      </c>
      <c r="B5333">
        <v>1646760</v>
      </c>
      <c r="C5333">
        <v>900000</v>
      </c>
      <c r="D5333" t="b">
        <v>0</v>
      </c>
      <c r="E5333">
        <v>457448</v>
      </c>
      <c r="F5333" t="s">
        <v>1746</v>
      </c>
      <c r="G5333">
        <v>0</v>
      </c>
      <c r="H5333">
        <v>1414835.6644871801</v>
      </c>
    </row>
    <row r="5334" spans="1:8" x14ac:dyDescent="0.25">
      <c r="A5334" t="s">
        <v>394</v>
      </c>
      <c r="F5334" t="s">
        <v>1747</v>
      </c>
    </row>
    <row r="5335" spans="1:8" x14ac:dyDescent="0.25">
      <c r="A5335" t="s">
        <v>394</v>
      </c>
      <c r="B5335">
        <v>813702.33333333302</v>
      </c>
      <c r="C5335" t="b">
        <v>0</v>
      </c>
      <c r="D5335">
        <v>900000</v>
      </c>
      <c r="F5335" t="s">
        <v>1752</v>
      </c>
      <c r="G5335">
        <v>5.3836640507769602E-2</v>
      </c>
      <c r="H5335">
        <v>441198.89152768301</v>
      </c>
    </row>
    <row r="5336" spans="1:8" x14ac:dyDescent="0.25">
      <c r="A5336" t="s">
        <v>394</v>
      </c>
      <c r="B5336">
        <v>769895.33333333302</v>
      </c>
      <c r="C5336" t="b">
        <v>0</v>
      </c>
      <c r="D5336">
        <v>900000</v>
      </c>
      <c r="F5336" t="s">
        <v>1753</v>
      </c>
      <c r="G5336">
        <v>0</v>
      </c>
      <c r="H5336">
        <v>658094.03668299201</v>
      </c>
    </row>
    <row r="5337" spans="1:8" x14ac:dyDescent="0.25">
      <c r="A5337" t="s">
        <v>394</v>
      </c>
      <c r="F5337" t="s">
        <v>1754</v>
      </c>
    </row>
    <row r="5338" spans="1:8" x14ac:dyDescent="0.25">
      <c r="A5338" t="s">
        <v>453</v>
      </c>
      <c r="F5338" t="s">
        <v>9</v>
      </c>
    </row>
    <row r="5339" spans="1:8" x14ac:dyDescent="0.25">
      <c r="A5339" t="s">
        <v>453</v>
      </c>
      <c r="F5339" t="s">
        <v>1744</v>
      </c>
    </row>
    <row r="5340" spans="1:8" x14ac:dyDescent="0.25">
      <c r="A5340" t="s">
        <v>453</v>
      </c>
      <c r="F5340" t="s">
        <v>1745</v>
      </c>
    </row>
    <row r="5341" spans="1:8" x14ac:dyDescent="0.25">
      <c r="A5341" t="s">
        <v>453</v>
      </c>
      <c r="B5341">
        <v>1703518</v>
      </c>
      <c r="C5341">
        <v>900000</v>
      </c>
      <c r="D5341" t="b">
        <v>0</v>
      </c>
      <c r="E5341">
        <v>419823</v>
      </c>
      <c r="F5341" t="s">
        <v>1746</v>
      </c>
      <c r="G5341">
        <v>0</v>
      </c>
      <c r="H5341">
        <v>1461686.6152699799</v>
      </c>
    </row>
    <row r="5342" spans="1:8" x14ac:dyDescent="0.25">
      <c r="A5342" t="s">
        <v>453</v>
      </c>
      <c r="F5342" t="s">
        <v>1747</v>
      </c>
    </row>
    <row r="5343" spans="1:8" x14ac:dyDescent="0.25">
      <c r="A5343" t="s">
        <v>453</v>
      </c>
      <c r="B5343">
        <v>759166.33333333302</v>
      </c>
      <c r="C5343" t="b">
        <v>0</v>
      </c>
      <c r="D5343">
        <v>900000</v>
      </c>
      <c r="F5343" t="s">
        <v>1752</v>
      </c>
      <c r="G5343">
        <v>0.16640534200015</v>
      </c>
      <c r="H5343">
        <v>408020.18607407401</v>
      </c>
    </row>
    <row r="5344" spans="1:8" x14ac:dyDescent="0.25">
      <c r="A5344" t="s">
        <v>453</v>
      </c>
      <c r="B5344">
        <v>632837</v>
      </c>
      <c r="C5344" t="b">
        <v>0</v>
      </c>
      <c r="D5344">
        <v>900000</v>
      </c>
      <c r="F5344" t="s">
        <v>1753</v>
      </c>
      <c r="G5344">
        <v>0</v>
      </c>
      <c r="H5344">
        <v>615231.21699475299</v>
      </c>
    </row>
    <row r="5345" spans="1:8" x14ac:dyDescent="0.25">
      <c r="A5345" t="s">
        <v>453</v>
      </c>
      <c r="F5345" t="s">
        <v>1754</v>
      </c>
    </row>
    <row r="5346" spans="1:8" x14ac:dyDescent="0.25">
      <c r="A5346" t="s">
        <v>557</v>
      </c>
      <c r="F5346" t="s">
        <v>9</v>
      </c>
    </row>
    <row r="5347" spans="1:8" x14ac:dyDescent="0.25">
      <c r="A5347" t="s">
        <v>557</v>
      </c>
      <c r="F5347" t="s">
        <v>1744</v>
      </c>
    </row>
    <row r="5348" spans="1:8" x14ac:dyDescent="0.25">
      <c r="A5348" t="s">
        <v>557</v>
      </c>
      <c r="F5348" t="s">
        <v>1745</v>
      </c>
    </row>
    <row r="5349" spans="1:8" x14ac:dyDescent="0.25">
      <c r="A5349" t="s">
        <v>557</v>
      </c>
      <c r="B5349">
        <v>1636849</v>
      </c>
      <c r="C5349">
        <v>900000</v>
      </c>
      <c r="D5349" t="b">
        <v>0</v>
      </c>
      <c r="E5349">
        <v>455004</v>
      </c>
      <c r="F5349" t="s">
        <v>1746</v>
      </c>
      <c r="G5349">
        <v>0</v>
      </c>
      <c r="H5349">
        <v>1391156.1897456101</v>
      </c>
    </row>
    <row r="5350" spans="1:8" x14ac:dyDescent="0.25">
      <c r="A5350" t="s">
        <v>557</v>
      </c>
      <c r="F5350" t="s">
        <v>1747</v>
      </c>
    </row>
    <row r="5351" spans="1:8" x14ac:dyDescent="0.25">
      <c r="A5351" t="s">
        <v>557</v>
      </c>
      <c r="B5351">
        <v>820413.66666666698</v>
      </c>
      <c r="C5351" t="b">
        <v>0</v>
      </c>
      <c r="D5351">
        <v>900000</v>
      </c>
      <c r="F5351" t="s">
        <v>1752</v>
      </c>
      <c r="G5351">
        <v>4.0793648407449701E-2</v>
      </c>
      <c r="H5351">
        <v>446770.00657965901</v>
      </c>
    </row>
    <row r="5352" spans="1:8" x14ac:dyDescent="0.25">
      <c r="A5352" t="s">
        <v>557</v>
      </c>
      <c r="B5352">
        <v>786946</v>
      </c>
      <c r="C5352" t="b">
        <v>0</v>
      </c>
      <c r="D5352">
        <v>900000</v>
      </c>
      <c r="F5352" t="s">
        <v>1753</v>
      </c>
      <c r="G5352">
        <v>0</v>
      </c>
      <c r="H5352">
        <v>730315.84877481405</v>
      </c>
    </row>
    <row r="5353" spans="1:8" x14ac:dyDescent="0.25">
      <c r="A5353" t="s">
        <v>557</v>
      </c>
      <c r="F5353" t="s">
        <v>1754</v>
      </c>
    </row>
    <row r="5354" spans="1:8" x14ac:dyDescent="0.25">
      <c r="A5354" t="s">
        <v>1583</v>
      </c>
      <c r="F5354" t="s">
        <v>9</v>
      </c>
    </row>
    <row r="5355" spans="1:8" x14ac:dyDescent="0.25">
      <c r="A5355" t="s">
        <v>1583</v>
      </c>
      <c r="B5355">
        <v>779987</v>
      </c>
      <c r="C5355">
        <v>900000</v>
      </c>
      <c r="D5355" t="b">
        <v>0</v>
      </c>
      <c r="E5355">
        <v>298165</v>
      </c>
      <c r="F5355" t="s">
        <v>1744</v>
      </c>
      <c r="G5355">
        <v>0.60922938459230702</v>
      </c>
      <c r="H5355">
        <v>931164.93718015298</v>
      </c>
    </row>
    <row r="5356" spans="1:8" x14ac:dyDescent="0.25">
      <c r="A5356" t="s">
        <v>1583</v>
      </c>
      <c r="F5356" t="s">
        <v>1745</v>
      </c>
    </row>
    <row r="5357" spans="1:8" x14ac:dyDescent="0.25">
      <c r="A5357" t="s">
        <v>1583</v>
      </c>
      <c r="B5357">
        <v>304796</v>
      </c>
      <c r="C5357">
        <v>900000</v>
      </c>
      <c r="D5357" t="b">
        <v>0</v>
      </c>
      <c r="E5357">
        <v>297784</v>
      </c>
      <c r="F5357" t="s">
        <v>1746</v>
      </c>
      <c r="G5357">
        <v>0</v>
      </c>
      <c r="H5357">
        <v>522971.25051146501</v>
      </c>
    </row>
    <row r="5358" spans="1:8" x14ac:dyDescent="0.25">
      <c r="A5358" t="s">
        <v>1583</v>
      </c>
      <c r="F5358" t="s">
        <v>1747</v>
      </c>
    </row>
    <row r="5359" spans="1:8" x14ac:dyDescent="0.25">
      <c r="A5359" t="s">
        <v>1583</v>
      </c>
      <c r="B5359">
        <v>452225.66666666698</v>
      </c>
      <c r="C5359" t="b">
        <v>0</v>
      </c>
      <c r="D5359">
        <v>900000</v>
      </c>
      <c r="F5359" t="s">
        <v>1752</v>
      </c>
      <c r="G5359">
        <v>0.14568758812893601</v>
      </c>
      <c r="H5359">
        <v>715797.94110949698</v>
      </c>
    </row>
    <row r="5360" spans="1:8" x14ac:dyDescent="0.25">
      <c r="A5360" t="s">
        <v>1583</v>
      </c>
      <c r="B5360">
        <v>386342</v>
      </c>
      <c r="C5360" t="b">
        <v>0</v>
      </c>
      <c r="D5360">
        <v>900000</v>
      </c>
      <c r="F5360" t="s">
        <v>1753</v>
      </c>
      <c r="G5360">
        <v>0</v>
      </c>
      <c r="H5360">
        <v>845928.69679628406</v>
      </c>
    </row>
    <row r="5361" spans="1:8" x14ac:dyDescent="0.25">
      <c r="A5361" t="s">
        <v>1583</v>
      </c>
      <c r="B5361">
        <v>419850</v>
      </c>
      <c r="C5361" t="b">
        <v>0</v>
      </c>
      <c r="D5361">
        <v>900000</v>
      </c>
      <c r="F5361" t="s">
        <v>1754</v>
      </c>
      <c r="G5361">
        <v>7.9809455758008796E-2</v>
      </c>
      <c r="H5361">
        <v>745903.32349335996</v>
      </c>
    </row>
    <row r="5362" spans="1:8" x14ac:dyDescent="0.25">
      <c r="A5362" t="s">
        <v>276</v>
      </c>
      <c r="F5362" t="s">
        <v>9</v>
      </c>
    </row>
    <row r="5363" spans="1:8" x14ac:dyDescent="0.25">
      <c r="A5363" t="s">
        <v>276</v>
      </c>
      <c r="B5363">
        <v>610953</v>
      </c>
      <c r="C5363">
        <v>900000</v>
      </c>
      <c r="D5363" t="b">
        <v>0</v>
      </c>
      <c r="E5363">
        <v>288727</v>
      </c>
      <c r="F5363" t="s">
        <v>1744</v>
      </c>
      <c r="G5363">
        <v>0.51633431704239097</v>
      </c>
      <c r="H5363">
        <v>811267.83453642298</v>
      </c>
    </row>
    <row r="5364" spans="1:8" x14ac:dyDescent="0.25">
      <c r="A5364" t="s">
        <v>276</v>
      </c>
      <c r="F5364" t="s">
        <v>1745</v>
      </c>
    </row>
    <row r="5365" spans="1:8" x14ac:dyDescent="0.25">
      <c r="A5365" t="s">
        <v>276</v>
      </c>
      <c r="B5365">
        <v>295497</v>
      </c>
      <c r="C5365">
        <v>900000</v>
      </c>
      <c r="D5365" t="b">
        <v>0</v>
      </c>
      <c r="E5365">
        <v>288424</v>
      </c>
      <c r="F5365" t="s">
        <v>1746</v>
      </c>
      <c r="G5365">
        <v>0</v>
      </c>
      <c r="H5365">
        <v>526069.81168488599</v>
      </c>
    </row>
    <row r="5366" spans="1:8" x14ac:dyDescent="0.25">
      <c r="A5366" t="s">
        <v>276</v>
      </c>
      <c r="F5366" t="s">
        <v>1747</v>
      </c>
    </row>
    <row r="5367" spans="1:8" x14ac:dyDescent="0.25">
      <c r="A5367" t="s">
        <v>276</v>
      </c>
      <c r="B5367">
        <v>428728.66666666698</v>
      </c>
      <c r="C5367" t="b">
        <v>0</v>
      </c>
      <c r="D5367">
        <v>900000</v>
      </c>
      <c r="F5367" t="s">
        <v>1752</v>
      </c>
      <c r="G5367">
        <v>0.146093177814095</v>
      </c>
      <c r="H5367">
        <v>659442.65816130303</v>
      </c>
    </row>
    <row r="5368" spans="1:8" x14ac:dyDescent="0.25">
      <c r="A5368" t="s">
        <v>276</v>
      </c>
      <c r="B5368">
        <v>366094.33333333302</v>
      </c>
      <c r="C5368" t="b">
        <v>0</v>
      </c>
      <c r="D5368">
        <v>900000</v>
      </c>
      <c r="F5368" t="s">
        <v>1753</v>
      </c>
      <c r="G5368">
        <v>0</v>
      </c>
      <c r="H5368">
        <v>845388.51060270495</v>
      </c>
    </row>
    <row r="5369" spans="1:8" x14ac:dyDescent="0.25">
      <c r="A5369" t="s">
        <v>276</v>
      </c>
      <c r="B5369">
        <v>405053.66666666698</v>
      </c>
      <c r="C5369" t="b">
        <v>0</v>
      </c>
      <c r="D5369">
        <v>900000</v>
      </c>
      <c r="F5369" t="s">
        <v>1754</v>
      </c>
      <c r="G5369">
        <v>9.6183139518138103E-2</v>
      </c>
      <c r="H5369">
        <v>699082.87863855599</v>
      </c>
    </row>
    <row r="5370" spans="1:8" x14ac:dyDescent="0.25">
      <c r="A5370" t="s">
        <v>1720</v>
      </c>
      <c r="F5370" t="s">
        <v>9</v>
      </c>
    </row>
    <row r="5371" spans="1:8" x14ac:dyDescent="0.25">
      <c r="A5371" t="s">
        <v>1720</v>
      </c>
      <c r="B5371">
        <v>805823</v>
      </c>
      <c r="C5371">
        <v>900000</v>
      </c>
      <c r="D5371" t="b">
        <v>0</v>
      </c>
      <c r="E5371">
        <v>306272</v>
      </c>
      <c r="F5371" t="s">
        <v>1744</v>
      </c>
      <c r="G5371">
        <v>0</v>
      </c>
      <c r="H5371">
        <v>125725808.871024</v>
      </c>
    </row>
    <row r="5372" spans="1:8" x14ac:dyDescent="0.25">
      <c r="A5372" t="s">
        <v>1720</v>
      </c>
      <c r="F5372" t="s">
        <v>1745</v>
      </c>
    </row>
    <row r="5373" spans="1:8" x14ac:dyDescent="0.25">
      <c r="A5373" t="s">
        <v>1720</v>
      </c>
      <c r="F5373" t="s">
        <v>1746</v>
      </c>
    </row>
    <row r="5374" spans="1:8" x14ac:dyDescent="0.25">
      <c r="A5374" t="s">
        <v>1720</v>
      </c>
      <c r="F5374" t="s">
        <v>1747</v>
      </c>
    </row>
    <row r="5375" spans="1:8" x14ac:dyDescent="0.25">
      <c r="A5375" t="s">
        <v>1720</v>
      </c>
      <c r="B5375">
        <v>464360.66666666698</v>
      </c>
      <c r="C5375" t="b">
        <v>0</v>
      </c>
      <c r="D5375">
        <v>900000</v>
      </c>
      <c r="F5375" t="s">
        <v>1752</v>
      </c>
      <c r="G5375">
        <v>0.20656429413343899</v>
      </c>
      <c r="H5375">
        <v>707387.42365565896</v>
      </c>
    </row>
    <row r="5376" spans="1:8" x14ac:dyDescent="0.25">
      <c r="A5376" t="s">
        <v>1720</v>
      </c>
      <c r="B5376">
        <v>368440.33333333302</v>
      </c>
      <c r="C5376" t="b">
        <v>0</v>
      </c>
      <c r="D5376">
        <v>900000</v>
      </c>
      <c r="F5376" t="s">
        <v>1753</v>
      </c>
      <c r="G5376">
        <v>0</v>
      </c>
      <c r="H5376">
        <v>818134.961255003</v>
      </c>
    </row>
    <row r="5377" spans="1:8" x14ac:dyDescent="0.25">
      <c r="A5377" t="s">
        <v>1720</v>
      </c>
      <c r="B5377">
        <v>443620.33333333302</v>
      </c>
      <c r="C5377" t="b">
        <v>0</v>
      </c>
      <c r="D5377">
        <v>900000</v>
      </c>
      <c r="F5377" t="s">
        <v>1754</v>
      </c>
      <c r="G5377">
        <v>0.16946923833518299</v>
      </c>
      <c r="H5377">
        <v>756276.13259009901</v>
      </c>
    </row>
    <row r="5378" spans="1:8" x14ac:dyDescent="0.25">
      <c r="A5378" t="s">
        <v>743</v>
      </c>
      <c r="F5378" t="s">
        <v>9</v>
      </c>
    </row>
    <row r="5379" spans="1:8" x14ac:dyDescent="0.25">
      <c r="A5379" t="s">
        <v>743</v>
      </c>
      <c r="B5379">
        <v>583789</v>
      </c>
      <c r="C5379">
        <v>900000</v>
      </c>
      <c r="D5379" t="b">
        <v>0</v>
      </c>
      <c r="E5379">
        <v>272287</v>
      </c>
      <c r="F5379" t="s">
        <v>1744</v>
      </c>
      <c r="G5379">
        <v>0.50383785922653601</v>
      </c>
      <c r="H5379">
        <v>790543.58173478802</v>
      </c>
    </row>
    <row r="5380" spans="1:8" x14ac:dyDescent="0.25">
      <c r="A5380" t="s">
        <v>743</v>
      </c>
      <c r="F5380" t="s">
        <v>1745</v>
      </c>
    </row>
    <row r="5381" spans="1:8" x14ac:dyDescent="0.25">
      <c r="A5381" t="s">
        <v>743</v>
      </c>
      <c r="B5381">
        <v>289654</v>
      </c>
      <c r="C5381">
        <v>900000</v>
      </c>
      <c r="D5381" t="b">
        <v>0</v>
      </c>
      <c r="E5381">
        <v>272010</v>
      </c>
      <c r="F5381" t="s">
        <v>1746</v>
      </c>
      <c r="G5381">
        <v>0</v>
      </c>
      <c r="H5381">
        <v>503654.00173129101</v>
      </c>
    </row>
    <row r="5382" spans="1:8" x14ac:dyDescent="0.25">
      <c r="A5382" t="s">
        <v>743</v>
      </c>
      <c r="F5382" t="s">
        <v>1747</v>
      </c>
    </row>
    <row r="5383" spans="1:8" x14ac:dyDescent="0.25">
      <c r="A5383" t="s">
        <v>743</v>
      </c>
      <c r="B5383">
        <v>399539.33333333302</v>
      </c>
      <c r="C5383" t="b">
        <v>0</v>
      </c>
      <c r="D5383">
        <v>900000</v>
      </c>
      <c r="F5383" t="s">
        <v>1752</v>
      </c>
      <c r="G5383">
        <v>0.18978607029095201</v>
      </c>
      <c r="H5383">
        <v>597126.42742680095</v>
      </c>
    </row>
    <row r="5384" spans="1:8" x14ac:dyDescent="0.25">
      <c r="A5384" t="s">
        <v>743</v>
      </c>
      <c r="B5384">
        <v>323712.33333333302</v>
      </c>
      <c r="C5384" t="b">
        <v>0</v>
      </c>
      <c r="D5384">
        <v>900000</v>
      </c>
      <c r="F5384" t="s">
        <v>1753</v>
      </c>
      <c r="G5384">
        <v>0</v>
      </c>
      <c r="H5384">
        <v>748413.347479371</v>
      </c>
    </row>
    <row r="5385" spans="1:8" x14ac:dyDescent="0.25">
      <c r="A5385" t="s">
        <v>743</v>
      </c>
      <c r="B5385">
        <v>368625.33333333302</v>
      </c>
      <c r="C5385" t="b">
        <v>0</v>
      </c>
      <c r="D5385">
        <v>900000</v>
      </c>
      <c r="F5385" t="s">
        <v>1754</v>
      </c>
      <c r="G5385">
        <v>0.121839157373883</v>
      </c>
      <c r="H5385">
        <v>619058.16163472901</v>
      </c>
    </row>
    <row r="5386" spans="1:8" x14ac:dyDescent="0.25">
      <c r="A5386" t="s">
        <v>1261</v>
      </c>
      <c r="F5386" t="s">
        <v>9</v>
      </c>
    </row>
    <row r="5387" spans="1:8" x14ac:dyDescent="0.25">
      <c r="A5387" t="s">
        <v>1261</v>
      </c>
      <c r="B5387">
        <v>771292</v>
      </c>
      <c r="C5387">
        <v>900000</v>
      </c>
      <c r="D5387" t="b">
        <v>0</v>
      </c>
      <c r="E5387">
        <v>381398</v>
      </c>
      <c r="F5387" t="s">
        <v>1744</v>
      </c>
      <c r="G5387">
        <v>0</v>
      </c>
      <c r="H5387">
        <v>33666030.570680901</v>
      </c>
    </row>
    <row r="5388" spans="1:8" x14ac:dyDescent="0.25">
      <c r="A5388" t="s">
        <v>1261</v>
      </c>
      <c r="F5388" t="s">
        <v>1745</v>
      </c>
    </row>
    <row r="5389" spans="1:8" x14ac:dyDescent="0.25">
      <c r="A5389" t="s">
        <v>1261</v>
      </c>
      <c r="F5389" t="s">
        <v>1746</v>
      </c>
    </row>
    <row r="5390" spans="1:8" x14ac:dyDescent="0.25">
      <c r="A5390" t="s">
        <v>1261</v>
      </c>
      <c r="F5390" t="s">
        <v>1747</v>
      </c>
    </row>
    <row r="5391" spans="1:8" x14ac:dyDescent="0.25">
      <c r="A5391" t="s">
        <v>1261</v>
      </c>
      <c r="F5391" t="s">
        <v>1752</v>
      </c>
    </row>
    <row r="5392" spans="1:8" x14ac:dyDescent="0.25">
      <c r="A5392" t="s">
        <v>1261</v>
      </c>
      <c r="B5392">
        <v>490443.33333333302</v>
      </c>
      <c r="C5392" t="b">
        <v>0</v>
      </c>
      <c r="D5392">
        <v>900000</v>
      </c>
      <c r="F5392" t="s">
        <v>1753</v>
      </c>
      <c r="G5392">
        <v>0</v>
      </c>
      <c r="H5392">
        <v>1152201.2553866401</v>
      </c>
    </row>
    <row r="5393" spans="1:8" x14ac:dyDescent="0.25">
      <c r="A5393" t="s">
        <v>1261</v>
      </c>
      <c r="B5393">
        <v>578445.66666666698</v>
      </c>
      <c r="C5393" t="b">
        <v>0</v>
      </c>
      <c r="D5393">
        <v>900000</v>
      </c>
      <c r="F5393" t="s">
        <v>1754</v>
      </c>
      <c r="G5393">
        <v>0.15213586755771399</v>
      </c>
      <c r="H5393">
        <v>1187918.66109191</v>
      </c>
    </row>
    <row r="5394" spans="1:8" x14ac:dyDescent="0.25">
      <c r="A5394" t="s">
        <v>1539</v>
      </c>
      <c r="F5394" t="s">
        <v>9</v>
      </c>
    </row>
    <row r="5395" spans="1:8" x14ac:dyDescent="0.25">
      <c r="A5395" t="s">
        <v>1539</v>
      </c>
      <c r="B5395">
        <v>687062</v>
      </c>
      <c r="C5395">
        <v>900000</v>
      </c>
      <c r="D5395" t="b">
        <v>0</v>
      </c>
      <c r="E5395">
        <v>396176</v>
      </c>
      <c r="F5395" t="s">
        <v>1744</v>
      </c>
      <c r="G5395">
        <v>0.40581490462287301</v>
      </c>
      <c r="H5395">
        <v>1092510.05945073</v>
      </c>
    </row>
    <row r="5396" spans="1:8" x14ac:dyDescent="0.25">
      <c r="A5396" t="s">
        <v>1539</v>
      </c>
      <c r="F5396" t="s">
        <v>1745</v>
      </c>
    </row>
    <row r="5397" spans="1:8" x14ac:dyDescent="0.25">
      <c r="A5397" t="s">
        <v>1539</v>
      </c>
      <c r="B5397">
        <v>408242</v>
      </c>
      <c r="C5397">
        <v>900000</v>
      </c>
      <c r="D5397" t="b">
        <v>0</v>
      </c>
      <c r="E5397">
        <v>395655</v>
      </c>
      <c r="F5397" t="s">
        <v>1746</v>
      </c>
      <c r="G5397">
        <v>0</v>
      </c>
      <c r="H5397">
        <v>773023.95766345796</v>
      </c>
    </row>
    <row r="5398" spans="1:8" x14ac:dyDescent="0.25">
      <c r="A5398" t="s">
        <v>1539</v>
      </c>
      <c r="F5398" t="s">
        <v>1747</v>
      </c>
    </row>
    <row r="5399" spans="1:8" x14ac:dyDescent="0.25">
      <c r="A5399" t="s">
        <v>1539</v>
      </c>
      <c r="F5399" t="s">
        <v>1752</v>
      </c>
    </row>
    <row r="5400" spans="1:8" x14ac:dyDescent="0.25">
      <c r="A5400" t="s">
        <v>1539</v>
      </c>
      <c r="B5400">
        <v>513573.66666666698</v>
      </c>
      <c r="C5400" t="b">
        <v>0</v>
      </c>
      <c r="D5400">
        <v>900000</v>
      </c>
      <c r="F5400" t="s">
        <v>1753</v>
      </c>
      <c r="G5400">
        <v>0</v>
      </c>
      <c r="H5400">
        <v>1208852.39297345</v>
      </c>
    </row>
    <row r="5401" spans="1:8" x14ac:dyDescent="0.25">
      <c r="A5401" t="s">
        <v>1539</v>
      </c>
      <c r="B5401">
        <v>611121.33333333302</v>
      </c>
      <c r="C5401" t="b">
        <v>0</v>
      </c>
      <c r="D5401">
        <v>900000</v>
      </c>
      <c r="F5401" t="s">
        <v>1754</v>
      </c>
      <c r="G5401">
        <v>0.15962078452505901</v>
      </c>
      <c r="H5401">
        <v>1175925.3343040999</v>
      </c>
    </row>
    <row r="5402" spans="1:8" x14ac:dyDescent="0.25">
      <c r="A5402" t="s">
        <v>1582</v>
      </c>
      <c r="F5402" t="s">
        <v>9</v>
      </c>
    </row>
    <row r="5403" spans="1:8" x14ac:dyDescent="0.25">
      <c r="A5403" t="s">
        <v>1582</v>
      </c>
      <c r="B5403">
        <v>671198</v>
      </c>
      <c r="C5403">
        <v>900000</v>
      </c>
      <c r="D5403" t="b">
        <v>0</v>
      </c>
      <c r="E5403">
        <v>342179</v>
      </c>
      <c r="F5403" t="s">
        <v>1744</v>
      </c>
      <c r="G5403">
        <v>0.45280975211487501</v>
      </c>
      <c r="H5403">
        <v>993538.28017007199</v>
      </c>
    </row>
    <row r="5404" spans="1:8" x14ac:dyDescent="0.25">
      <c r="A5404" t="s">
        <v>1582</v>
      </c>
      <c r="F5404" t="s">
        <v>1745</v>
      </c>
    </row>
    <row r="5405" spans="1:8" x14ac:dyDescent="0.25">
      <c r="A5405" t="s">
        <v>1582</v>
      </c>
      <c r="B5405">
        <v>367273</v>
      </c>
      <c r="C5405">
        <v>900000</v>
      </c>
      <c r="D5405" t="b">
        <v>0</v>
      </c>
      <c r="E5405">
        <v>341674</v>
      </c>
      <c r="F5405" t="s">
        <v>1746</v>
      </c>
      <c r="G5405">
        <v>0</v>
      </c>
      <c r="H5405">
        <v>685540.00486393995</v>
      </c>
    </row>
    <row r="5406" spans="1:8" x14ac:dyDescent="0.25">
      <c r="A5406" t="s">
        <v>1582</v>
      </c>
      <c r="F5406" t="s">
        <v>1747</v>
      </c>
    </row>
    <row r="5407" spans="1:8" x14ac:dyDescent="0.25">
      <c r="A5407" t="s">
        <v>1582</v>
      </c>
      <c r="B5407">
        <v>517922.66666666698</v>
      </c>
      <c r="C5407" t="b">
        <v>0</v>
      </c>
      <c r="D5407">
        <v>900000</v>
      </c>
      <c r="F5407" t="s">
        <v>1752</v>
      </c>
      <c r="G5407">
        <v>0.19937468141962</v>
      </c>
      <c r="H5407">
        <v>837946.03257758101</v>
      </c>
    </row>
    <row r="5408" spans="1:8" x14ac:dyDescent="0.25">
      <c r="A5408" t="s">
        <v>1582</v>
      </c>
      <c r="B5408">
        <v>414662</v>
      </c>
      <c r="C5408" t="b">
        <v>0</v>
      </c>
      <c r="D5408">
        <v>900000</v>
      </c>
      <c r="F5408" t="s">
        <v>1753</v>
      </c>
      <c r="G5408">
        <v>0</v>
      </c>
      <c r="H5408">
        <v>904186.96893911995</v>
      </c>
    </row>
    <row r="5409" spans="1:8" x14ac:dyDescent="0.25">
      <c r="A5409" t="s">
        <v>1582</v>
      </c>
      <c r="B5409">
        <v>499858.33333333302</v>
      </c>
      <c r="C5409" t="b">
        <v>0</v>
      </c>
      <c r="D5409">
        <v>900000</v>
      </c>
      <c r="F5409" t="s">
        <v>1754</v>
      </c>
      <c r="G5409">
        <v>0.17044095827151001</v>
      </c>
      <c r="H5409">
        <v>864011.35185893998</v>
      </c>
    </row>
    <row r="5410" spans="1:8" x14ac:dyDescent="0.25">
      <c r="A5410" t="s">
        <v>812</v>
      </c>
      <c r="F5410" t="s">
        <v>9</v>
      </c>
    </row>
    <row r="5411" spans="1:8" x14ac:dyDescent="0.25">
      <c r="A5411" t="s">
        <v>812</v>
      </c>
      <c r="B5411">
        <v>596600</v>
      </c>
      <c r="C5411">
        <v>900000</v>
      </c>
      <c r="D5411" t="b">
        <v>0</v>
      </c>
      <c r="E5411">
        <v>294200</v>
      </c>
      <c r="F5411" t="s">
        <v>1744</v>
      </c>
      <c r="G5411">
        <v>0.49064532349983198</v>
      </c>
      <c r="H5411">
        <v>798616.36417657195</v>
      </c>
    </row>
    <row r="5412" spans="1:8" x14ac:dyDescent="0.25">
      <c r="A5412" t="s">
        <v>812</v>
      </c>
      <c r="F5412" t="s">
        <v>1745</v>
      </c>
    </row>
    <row r="5413" spans="1:8" x14ac:dyDescent="0.25">
      <c r="A5413" t="s">
        <v>812</v>
      </c>
      <c r="B5413">
        <v>303881</v>
      </c>
      <c r="C5413">
        <v>900000</v>
      </c>
      <c r="D5413" t="b">
        <v>0</v>
      </c>
      <c r="E5413">
        <v>293868</v>
      </c>
      <c r="F5413" t="s">
        <v>1746</v>
      </c>
      <c r="G5413">
        <v>0</v>
      </c>
      <c r="H5413">
        <v>541504.35572888004</v>
      </c>
    </row>
    <row r="5414" spans="1:8" x14ac:dyDescent="0.25">
      <c r="A5414" t="s">
        <v>812</v>
      </c>
      <c r="F5414" t="s">
        <v>1747</v>
      </c>
    </row>
    <row r="5415" spans="1:8" x14ac:dyDescent="0.25">
      <c r="A5415" t="s">
        <v>812</v>
      </c>
      <c r="B5415">
        <v>444605</v>
      </c>
      <c r="C5415" t="b">
        <v>0</v>
      </c>
      <c r="D5415">
        <v>900000</v>
      </c>
      <c r="F5415" t="s">
        <v>1752</v>
      </c>
      <c r="G5415">
        <v>0.198224641348313</v>
      </c>
      <c r="H5415">
        <v>679574.764511541</v>
      </c>
    </row>
    <row r="5416" spans="1:8" x14ac:dyDescent="0.25">
      <c r="A5416" t="s">
        <v>812</v>
      </c>
      <c r="B5416">
        <v>356473.33333333302</v>
      </c>
      <c r="C5416" t="b">
        <v>0</v>
      </c>
      <c r="D5416">
        <v>900000</v>
      </c>
      <c r="F5416" t="s">
        <v>1753</v>
      </c>
      <c r="G5416">
        <v>0</v>
      </c>
      <c r="H5416">
        <v>812700.45008365903</v>
      </c>
    </row>
    <row r="5417" spans="1:8" x14ac:dyDescent="0.25">
      <c r="A5417" t="s">
        <v>812</v>
      </c>
      <c r="B5417">
        <v>405217</v>
      </c>
      <c r="C5417" t="b">
        <v>0</v>
      </c>
      <c r="D5417">
        <v>900000</v>
      </c>
      <c r="F5417" t="s">
        <v>1754</v>
      </c>
      <c r="G5417">
        <v>0.120290280680886</v>
      </c>
      <c r="H5417">
        <v>721688.65401555097</v>
      </c>
    </row>
    <row r="5418" spans="1:8" x14ac:dyDescent="0.25">
      <c r="A5418" t="s">
        <v>1174</v>
      </c>
      <c r="F5418" t="s">
        <v>9</v>
      </c>
    </row>
    <row r="5419" spans="1:8" x14ac:dyDescent="0.25">
      <c r="A5419" t="s">
        <v>1174</v>
      </c>
      <c r="B5419">
        <v>501915</v>
      </c>
      <c r="C5419">
        <v>900000</v>
      </c>
      <c r="D5419" t="b">
        <v>0</v>
      </c>
      <c r="E5419">
        <v>291542</v>
      </c>
      <c r="F5419" t="s">
        <v>1744</v>
      </c>
      <c r="G5419">
        <v>0</v>
      </c>
      <c r="H5419">
        <v>1180093.14527738</v>
      </c>
    </row>
    <row r="5420" spans="1:8" x14ac:dyDescent="0.25">
      <c r="A5420" t="s">
        <v>1174</v>
      </c>
      <c r="F5420" t="s">
        <v>1745</v>
      </c>
    </row>
    <row r="5421" spans="1:8" x14ac:dyDescent="0.25">
      <c r="A5421" t="s">
        <v>1174</v>
      </c>
      <c r="F5421" t="s">
        <v>1746</v>
      </c>
    </row>
    <row r="5422" spans="1:8" x14ac:dyDescent="0.25">
      <c r="A5422" t="s">
        <v>1174</v>
      </c>
      <c r="F5422" t="s">
        <v>1747</v>
      </c>
    </row>
    <row r="5423" spans="1:8" x14ac:dyDescent="0.25">
      <c r="A5423" t="s">
        <v>1174</v>
      </c>
      <c r="B5423">
        <v>443933</v>
      </c>
      <c r="C5423" t="b">
        <v>0</v>
      </c>
      <c r="D5423">
        <v>900000</v>
      </c>
      <c r="F5423" t="s">
        <v>1752</v>
      </c>
      <c r="G5423">
        <v>0.20446854217490801</v>
      </c>
      <c r="H5423">
        <v>663070.973540709</v>
      </c>
    </row>
    <row r="5424" spans="1:8" x14ac:dyDescent="0.25">
      <c r="A5424" t="s">
        <v>1174</v>
      </c>
      <c r="B5424">
        <v>353162.66666666698</v>
      </c>
      <c r="C5424" t="b">
        <v>0</v>
      </c>
      <c r="D5424">
        <v>900000</v>
      </c>
      <c r="F5424" t="s">
        <v>1753</v>
      </c>
      <c r="G5424">
        <v>0</v>
      </c>
      <c r="H5424">
        <v>787343.06233264902</v>
      </c>
    </row>
    <row r="5425" spans="1:8" x14ac:dyDescent="0.25">
      <c r="A5425" t="s">
        <v>1174</v>
      </c>
      <c r="B5425">
        <v>420421</v>
      </c>
      <c r="C5425" t="b">
        <v>0</v>
      </c>
      <c r="D5425">
        <v>900000</v>
      </c>
      <c r="F5425" t="s">
        <v>1754</v>
      </c>
      <c r="G5425">
        <v>0.15997852945817001</v>
      </c>
      <c r="H5425">
        <v>719679.40057399403</v>
      </c>
    </row>
    <row r="5426" spans="1:8" x14ac:dyDescent="0.25">
      <c r="A5426" t="s">
        <v>550</v>
      </c>
      <c r="F5426" t="s">
        <v>9</v>
      </c>
    </row>
    <row r="5427" spans="1:8" x14ac:dyDescent="0.25">
      <c r="A5427" t="s">
        <v>550</v>
      </c>
      <c r="B5427">
        <v>546743</v>
      </c>
      <c r="C5427">
        <v>900000</v>
      </c>
      <c r="D5427" t="b">
        <v>0</v>
      </c>
      <c r="E5427">
        <v>279002</v>
      </c>
      <c r="F5427" t="s">
        <v>1744</v>
      </c>
      <c r="G5427">
        <v>0.45952668804173102</v>
      </c>
      <c r="H5427">
        <v>777828.627415344</v>
      </c>
    </row>
    <row r="5428" spans="1:8" x14ac:dyDescent="0.25">
      <c r="A5428" t="s">
        <v>550</v>
      </c>
      <c r="F5428" t="s">
        <v>1745</v>
      </c>
    </row>
    <row r="5429" spans="1:8" x14ac:dyDescent="0.25">
      <c r="A5429" t="s">
        <v>550</v>
      </c>
      <c r="B5429">
        <v>295500</v>
      </c>
      <c r="C5429">
        <v>902380</v>
      </c>
      <c r="D5429" t="b">
        <v>0</v>
      </c>
      <c r="E5429">
        <v>278626</v>
      </c>
      <c r="F5429" t="s">
        <v>1746</v>
      </c>
      <c r="G5429">
        <v>0</v>
      </c>
      <c r="H5429">
        <v>546828.94469298294</v>
      </c>
    </row>
    <row r="5430" spans="1:8" x14ac:dyDescent="0.25">
      <c r="A5430" t="s">
        <v>550</v>
      </c>
      <c r="F5430" t="s">
        <v>1747</v>
      </c>
    </row>
    <row r="5431" spans="1:8" x14ac:dyDescent="0.25">
      <c r="A5431" t="s">
        <v>550</v>
      </c>
      <c r="B5431">
        <v>415826.66666666698</v>
      </c>
      <c r="C5431" t="b">
        <v>0</v>
      </c>
      <c r="D5431">
        <v>900000</v>
      </c>
      <c r="F5431" t="s">
        <v>1752</v>
      </c>
      <c r="G5431">
        <v>0.202093019527367</v>
      </c>
      <c r="H5431">
        <v>600814.57399243</v>
      </c>
    </row>
    <row r="5432" spans="1:8" x14ac:dyDescent="0.25">
      <c r="A5432" t="s">
        <v>550</v>
      </c>
      <c r="B5432">
        <v>331791</v>
      </c>
      <c r="C5432" t="b">
        <v>0</v>
      </c>
      <c r="D5432">
        <v>900000</v>
      </c>
      <c r="F5432" t="s">
        <v>1753</v>
      </c>
      <c r="G5432">
        <v>0</v>
      </c>
      <c r="H5432">
        <v>731571.38162765198</v>
      </c>
    </row>
    <row r="5433" spans="1:8" x14ac:dyDescent="0.25">
      <c r="A5433" t="s">
        <v>550</v>
      </c>
      <c r="B5433">
        <v>390399</v>
      </c>
      <c r="C5433" t="b">
        <v>0</v>
      </c>
      <c r="D5433">
        <v>900000</v>
      </c>
      <c r="F5433" t="s">
        <v>1754</v>
      </c>
      <c r="G5433">
        <v>0.150123335356904</v>
      </c>
      <c r="H5433">
        <v>650273.10673373798</v>
      </c>
    </row>
    <row r="5434" spans="1:8" x14ac:dyDescent="0.25">
      <c r="A5434" t="s">
        <v>1085</v>
      </c>
      <c r="F5434" t="s">
        <v>9</v>
      </c>
    </row>
    <row r="5435" spans="1:8" x14ac:dyDescent="0.25">
      <c r="A5435" t="s">
        <v>1085</v>
      </c>
      <c r="B5435">
        <v>564533</v>
      </c>
      <c r="C5435">
        <v>900000</v>
      </c>
      <c r="D5435" t="b">
        <v>0</v>
      </c>
      <c r="E5435">
        <v>278884</v>
      </c>
      <c r="F5435" t="s">
        <v>1744</v>
      </c>
      <c r="G5435">
        <v>0</v>
      </c>
      <c r="H5435">
        <v>1407846.52100636</v>
      </c>
    </row>
    <row r="5436" spans="1:8" x14ac:dyDescent="0.25">
      <c r="A5436" t="s">
        <v>1085</v>
      </c>
      <c r="F5436" t="s">
        <v>1745</v>
      </c>
    </row>
    <row r="5437" spans="1:8" x14ac:dyDescent="0.25">
      <c r="A5437" t="s">
        <v>1085</v>
      </c>
      <c r="F5437" t="s">
        <v>1746</v>
      </c>
    </row>
    <row r="5438" spans="1:8" x14ac:dyDescent="0.25">
      <c r="A5438" t="s">
        <v>1085</v>
      </c>
      <c r="F5438" t="s">
        <v>1747</v>
      </c>
    </row>
    <row r="5439" spans="1:8" x14ac:dyDescent="0.25">
      <c r="A5439" t="s">
        <v>1085</v>
      </c>
      <c r="B5439">
        <v>414838.66666666698</v>
      </c>
      <c r="C5439" t="b">
        <v>0</v>
      </c>
      <c r="D5439">
        <v>900000</v>
      </c>
      <c r="F5439" t="s">
        <v>1752</v>
      </c>
      <c r="G5439">
        <v>0.19415901442809899</v>
      </c>
      <c r="H5439">
        <v>620495.74652264698</v>
      </c>
    </row>
    <row r="5440" spans="1:8" x14ac:dyDescent="0.25">
      <c r="A5440" t="s">
        <v>1085</v>
      </c>
      <c r="B5440">
        <v>334294</v>
      </c>
      <c r="C5440" t="b">
        <v>0</v>
      </c>
      <c r="D5440">
        <v>900000</v>
      </c>
      <c r="F5440" t="s">
        <v>1753</v>
      </c>
      <c r="G5440">
        <v>0</v>
      </c>
      <c r="H5440">
        <v>765365.90691570705</v>
      </c>
    </row>
    <row r="5441" spans="1:8" x14ac:dyDescent="0.25">
      <c r="A5441" t="s">
        <v>1085</v>
      </c>
      <c r="B5441">
        <v>388020.66666666698</v>
      </c>
      <c r="C5441" t="b">
        <v>0</v>
      </c>
      <c r="D5441">
        <v>900000</v>
      </c>
      <c r="F5441" t="s">
        <v>1754</v>
      </c>
      <c r="G5441">
        <v>0.138463415178917</v>
      </c>
      <c r="H5441">
        <v>637595.39963529399</v>
      </c>
    </row>
    <row r="5442" spans="1:8" x14ac:dyDescent="0.25">
      <c r="A5442" t="s">
        <v>1521</v>
      </c>
      <c r="F5442" t="s">
        <v>9</v>
      </c>
    </row>
    <row r="5443" spans="1:8" x14ac:dyDescent="0.25">
      <c r="A5443" t="s">
        <v>1521</v>
      </c>
      <c r="B5443">
        <v>1586773</v>
      </c>
      <c r="C5443">
        <v>900000</v>
      </c>
      <c r="D5443" t="b">
        <v>0</v>
      </c>
      <c r="E5443">
        <v>568601</v>
      </c>
      <c r="F5443" t="s">
        <v>1744</v>
      </c>
      <c r="G5443">
        <v>0.636319120630361</v>
      </c>
      <c r="H5443">
        <v>983876.62717454298</v>
      </c>
    </row>
    <row r="5444" spans="1:8" x14ac:dyDescent="0.25">
      <c r="A5444" t="s">
        <v>1521</v>
      </c>
      <c r="F5444" t="s">
        <v>1745</v>
      </c>
    </row>
    <row r="5445" spans="1:8" x14ac:dyDescent="0.25">
      <c r="A5445" t="s">
        <v>1521</v>
      </c>
      <c r="B5445">
        <v>577079</v>
      </c>
      <c r="C5445">
        <v>905630</v>
      </c>
      <c r="D5445" t="b">
        <v>0</v>
      </c>
      <c r="E5445">
        <v>568251</v>
      </c>
      <c r="F5445" t="s">
        <v>1746</v>
      </c>
      <c r="G5445">
        <v>0</v>
      </c>
      <c r="H5445">
        <v>537664.34954367403</v>
      </c>
    </row>
    <row r="5446" spans="1:8" x14ac:dyDescent="0.25">
      <c r="A5446" t="s">
        <v>1521</v>
      </c>
      <c r="F5446" t="s">
        <v>1747</v>
      </c>
    </row>
    <row r="5447" spans="1:8" x14ac:dyDescent="0.25">
      <c r="A5447" t="s">
        <v>1521</v>
      </c>
      <c r="B5447">
        <v>790950.33333333302</v>
      </c>
      <c r="C5447" t="b">
        <v>0</v>
      </c>
      <c r="D5447">
        <v>900000</v>
      </c>
      <c r="F5447" t="s">
        <v>1752</v>
      </c>
      <c r="G5447">
        <v>0.159380003211327</v>
      </c>
      <c r="H5447">
        <v>603292.96691157704</v>
      </c>
    </row>
    <row r="5448" spans="1:8" x14ac:dyDescent="0.25">
      <c r="A5448" t="s">
        <v>1521</v>
      </c>
      <c r="B5448">
        <v>664888.66666666698</v>
      </c>
      <c r="C5448" t="b">
        <v>0</v>
      </c>
      <c r="D5448">
        <v>900000</v>
      </c>
      <c r="F5448" t="s">
        <v>1753</v>
      </c>
      <c r="G5448">
        <v>0</v>
      </c>
      <c r="H5448">
        <v>772676.71252833202</v>
      </c>
    </row>
    <row r="5449" spans="1:8" x14ac:dyDescent="0.25">
      <c r="A5449" t="s">
        <v>1521</v>
      </c>
      <c r="B5449">
        <v>812255</v>
      </c>
      <c r="C5449" t="b">
        <v>0</v>
      </c>
      <c r="D5449">
        <v>900045</v>
      </c>
      <c r="F5449" t="s">
        <v>1754</v>
      </c>
      <c r="G5449">
        <v>0.18142865643588901</v>
      </c>
      <c r="H5449">
        <v>946119.36688753299</v>
      </c>
    </row>
    <row r="5450" spans="1:8" x14ac:dyDescent="0.25">
      <c r="A5450" t="s">
        <v>1168</v>
      </c>
      <c r="F5450" t="s">
        <v>9</v>
      </c>
    </row>
    <row r="5451" spans="1:8" x14ac:dyDescent="0.25">
      <c r="A5451" t="s">
        <v>1168</v>
      </c>
      <c r="B5451">
        <v>1585116</v>
      </c>
      <c r="C5451">
        <v>900000</v>
      </c>
      <c r="D5451" t="b">
        <v>0</v>
      </c>
      <c r="E5451">
        <v>587324</v>
      </c>
      <c r="F5451" t="s">
        <v>1744</v>
      </c>
      <c r="G5451">
        <v>0.62156018865496299</v>
      </c>
      <c r="H5451">
        <v>984481.35783855</v>
      </c>
    </row>
    <row r="5452" spans="1:8" x14ac:dyDescent="0.25">
      <c r="A5452" t="s">
        <v>1168</v>
      </c>
      <c r="F5452" t="s">
        <v>1745</v>
      </c>
    </row>
    <row r="5453" spans="1:8" x14ac:dyDescent="0.25">
      <c r="A5453" t="s">
        <v>1168</v>
      </c>
      <c r="B5453">
        <v>599871</v>
      </c>
      <c r="C5453">
        <v>900000</v>
      </c>
      <c r="D5453" t="b">
        <v>0</v>
      </c>
      <c r="E5453">
        <v>586972</v>
      </c>
      <c r="F5453" t="s">
        <v>1746</v>
      </c>
      <c r="G5453">
        <v>0</v>
      </c>
      <c r="H5453">
        <v>551301.01120938302</v>
      </c>
    </row>
    <row r="5454" spans="1:8" x14ac:dyDescent="0.25">
      <c r="A5454" t="s">
        <v>1168</v>
      </c>
      <c r="F5454" t="s">
        <v>1747</v>
      </c>
    </row>
    <row r="5455" spans="1:8" x14ac:dyDescent="0.25">
      <c r="A5455" t="s">
        <v>1168</v>
      </c>
      <c r="B5455">
        <v>817541</v>
      </c>
      <c r="C5455" t="b">
        <v>0</v>
      </c>
      <c r="D5455">
        <v>900000</v>
      </c>
      <c r="F5455" t="s">
        <v>1752</v>
      </c>
      <c r="G5455">
        <v>6.2602772623432196E-2</v>
      </c>
      <c r="H5455">
        <v>664833.122568961</v>
      </c>
    </row>
    <row r="5456" spans="1:8" x14ac:dyDescent="0.25">
      <c r="A5456" t="s">
        <v>1168</v>
      </c>
      <c r="B5456">
        <v>766360.66666666698</v>
      </c>
      <c r="C5456" t="b">
        <v>0</v>
      </c>
      <c r="D5456">
        <v>900000</v>
      </c>
      <c r="F5456" t="s">
        <v>1753</v>
      </c>
      <c r="G5456">
        <v>0</v>
      </c>
      <c r="H5456">
        <v>898242.87410006998</v>
      </c>
    </row>
    <row r="5457" spans="1:8" x14ac:dyDescent="0.25">
      <c r="A5457" t="s">
        <v>1168</v>
      </c>
      <c r="B5457">
        <v>835666.33333333302</v>
      </c>
      <c r="C5457" t="b">
        <v>0</v>
      </c>
      <c r="D5457">
        <v>900000</v>
      </c>
      <c r="F5457" t="s">
        <v>1754</v>
      </c>
      <c r="G5457">
        <v>8.2934616248351203E-2</v>
      </c>
      <c r="H5457">
        <v>1030978.9759363401</v>
      </c>
    </row>
    <row r="5458" spans="1:8" x14ac:dyDescent="0.25">
      <c r="A5458" t="s">
        <v>954</v>
      </c>
      <c r="F5458" t="s">
        <v>9</v>
      </c>
    </row>
    <row r="5459" spans="1:8" x14ac:dyDescent="0.25">
      <c r="A5459" t="s">
        <v>954</v>
      </c>
      <c r="B5459">
        <v>1600866</v>
      </c>
      <c r="C5459">
        <v>900000</v>
      </c>
      <c r="D5459" t="b">
        <v>0</v>
      </c>
      <c r="E5459">
        <v>634220</v>
      </c>
      <c r="F5459" t="s">
        <v>1744</v>
      </c>
      <c r="G5459">
        <v>0</v>
      </c>
      <c r="H5459">
        <v>720389963745</v>
      </c>
    </row>
    <row r="5460" spans="1:8" x14ac:dyDescent="0.25">
      <c r="A5460" t="s">
        <v>954</v>
      </c>
      <c r="F5460" t="s">
        <v>1745</v>
      </c>
    </row>
    <row r="5461" spans="1:8" x14ac:dyDescent="0.25">
      <c r="A5461" t="s">
        <v>954</v>
      </c>
      <c r="F5461" t="s">
        <v>1746</v>
      </c>
    </row>
    <row r="5462" spans="1:8" x14ac:dyDescent="0.25">
      <c r="A5462" t="s">
        <v>954</v>
      </c>
      <c r="F5462" t="s">
        <v>1747</v>
      </c>
    </row>
    <row r="5463" spans="1:8" x14ac:dyDescent="0.25">
      <c r="A5463" t="s">
        <v>954</v>
      </c>
      <c r="B5463">
        <v>899479</v>
      </c>
      <c r="C5463" t="b">
        <v>0</v>
      </c>
      <c r="D5463">
        <v>900000</v>
      </c>
      <c r="F5463" t="s">
        <v>1752</v>
      </c>
      <c r="G5463">
        <v>0.170218167035213</v>
      </c>
      <c r="H5463">
        <v>694165.94810627098</v>
      </c>
    </row>
    <row r="5464" spans="1:8" x14ac:dyDescent="0.25">
      <c r="A5464" t="s">
        <v>954</v>
      </c>
      <c r="B5464">
        <v>746371.33333333302</v>
      </c>
      <c r="C5464" t="b">
        <v>0</v>
      </c>
      <c r="D5464">
        <v>900000</v>
      </c>
      <c r="F5464" t="s">
        <v>1753</v>
      </c>
      <c r="G5464">
        <v>0</v>
      </c>
      <c r="H5464">
        <v>832035.56156844401</v>
      </c>
    </row>
    <row r="5465" spans="1:8" x14ac:dyDescent="0.25">
      <c r="A5465" t="s">
        <v>954</v>
      </c>
      <c r="B5465">
        <v>916116.66666666698</v>
      </c>
      <c r="C5465" t="b">
        <v>0</v>
      </c>
      <c r="D5465">
        <v>900114</v>
      </c>
      <c r="F5465" t="s">
        <v>1754</v>
      </c>
      <c r="G5465">
        <v>0.18528790001273501</v>
      </c>
      <c r="H5465">
        <v>1024968.79725264</v>
      </c>
    </row>
    <row r="5466" spans="1:8" x14ac:dyDescent="0.25">
      <c r="A5466" t="s">
        <v>1185</v>
      </c>
      <c r="F5466" t="s">
        <v>9</v>
      </c>
    </row>
    <row r="5467" spans="1:8" x14ac:dyDescent="0.25">
      <c r="A5467" t="s">
        <v>1185</v>
      </c>
      <c r="B5467">
        <v>1354407</v>
      </c>
      <c r="C5467">
        <v>900000</v>
      </c>
      <c r="D5467" t="b">
        <v>0</v>
      </c>
      <c r="E5467">
        <v>524546</v>
      </c>
      <c r="F5467" t="s">
        <v>1744</v>
      </c>
      <c r="G5467">
        <v>0.60175707892826902</v>
      </c>
      <c r="H5467">
        <v>908782.13005353406</v>
      </c>
    </row>
    <row r="5468" spans="1:8" x14ac:dyDescent="0.25">
      <c r="A5468" t="s">
        <v>1185</v>
      </c>
      <c r="F5468" t="s">
        <v>1745</v>
      </c>
    </row>
    <row r="5469" spans="1:8" x14ac:dyDescent="0.25">
      <c r="A5469" t="s">
        <v>1185</v>
      </c>
      <c r="B5469">
        <v>539383</v>
      </c>
      <c r="C5469">
        <v>900000</v>
      </c>
      <c r="D5469" t="b">
        <v>0</v>
      </c>
      <c r="E5469">
        <v>524265</v>
      </c>
      <c r="F5469" t="s">
        <v>1746</v>
      </c>
      <c r="G5469">
        <v>0</v>
      </c>
      <c r="H5469">
        <v>494012.44241049601</v>
      </c>
    </row>
    <row r="5470" spans="1:8" x14ac:dyDescent="0.25">
      <c r="A5470" t="s">
        <v>1185</v>
      </c>
      <c r="F5470" t="s">
        <v>1747</v>
      </c>
    </row>
    <row r="5471" spans="1:8" x14ac:dyDescent="0.25">
      <c r="A5471" t="s">
        <v>1185</v>
      </c>
      <c r="B5471">
        <v>726584.66666666698</v>
      </c>
      <c r="C5471" t="b">
        <v>0</v>
      </c>
      <c r="D5471">
        <v>900000</v>
      </c>
      <c r="F5471" t="s">
        <v>1752</v>
      </c>
      <c r="G5471">
        <v>5.8015262272715099E-2</v>
      </c>
      <c r="H5471">
        <v>581581.24665990204</v>
      </c>
    </row>
    <row r="5472" spans="1:8" x14ac:dyDescent="0.25">
      <c r="A5472" t="s">
        <v>1185</v>
      </c>
      <c r="B5472">
        <v>684431.66666666698</v>
      </c>
      <c r="C5472" t="b">
        <v>0</v>
      </c>
      <c r="D5472">
        <v>900000</v>
      </c>
      <c r="F5472" t="s">
        <v>1753</v>
      </c>
      <c r="G5472">
        <v>0</v>
      </c>
      <c r="H5472">
        <v>816972.17786043102</v>
      </c>
    </row>
    <row r="5473" spans="1:8" x14ac:dyDescent="0.25">
      <c r="A5473" t="s">
        <v>1185</v>
      </c>
      <c r="B5473">
        <v>751735.66666666698</v>
      </c>
      <c r="C5473" t="b">
        <v>0</v>
      </c>
      <c r="D5473">
        <v>900064</v>
      </c>
      <c r="F5473" t="s">
        <v>1754</v>
      </c>
      <c r="G5473">
        <v>8.9531470947012901E-2</v>
      </c>
      <c r="H5473">
        <v>936304.42173582898</v>
      </c>
    </row>
    <row r="5474" spans="1:8" x14ac:dyDescent="0.25">
      <c r="A5474" t="s">
        <v>1578</v>
      </c>
      <c r="F5474" t="s">
        <v>9</v>
      </c>
    </row>
    <row r="5475" spans="1:8" x14ac:dyDescent="0.25">
      <c r="A5475" t="s">
        <v>1578</v>
      </c>
      <c r="B5475">
        <v>1302303</v>
      </c>
      <c r="C5475">
        <v>900000</v>
      </c>
      <c r="D5475" t="b">
        <v>0</v>
      </c>
      <c r="E5475">
        <v>511805</v>
      </c>
      <c r="F5475" t="s">
        <v>1744</v>
      </c>
      <c r="G5475">
        <v>0.59955478870892598</v>
      </c>
      <c r="H5475">
        <v>873813.01055886503</v>
      </c>
    </row>
    <row r="5476" spans="1:8" x14ac:dyDescent="0.25">
      <c r="A5476" t="s">
        <v>1578</v>
      </c>
      <c r="F5476" t="s">
        <v>1745</v>
      </c>
    </row>
    <row r="5477" spans="1:8" x14ac:dyDescent="0.25">
      <c r="A5477" t="s">
        <v>1578</v>
      </c>
      <c r="B5477">
        <v>521501</v>
      </c>
      <c r="C5477">
        <v>900000</v>
      </c>
      <c r="D5477" t="b">
        <v>0</v>
      </c>
      <c r="E5477">
        <v>511462</v>
      </c>
      <c r="F5477" t="s">
        <v>1746</v>
      </c>
      <c r="G5477">
        <v>0</v>
      </c>
      <c r="H5477">
        <v>491269.87972670997</v>
      </c>
    </row>
    <row r="5478" spans="1:8" x14ac:dyDescent="0.25">
      <c r="A5478" t="s">
        <v>1578</v>
      </c>
      <c r="F5478" t="s">
        <v>1747</v>
      </c>
    </row>
    <row r="5479" spans="1:8" x14ac:dyDescent="0.25">
      <c r="A5479" t="s">
        <v>1578</v>
      </c>
      <c r="B5479">
        <v>708275.33333333302</v>
      </c>
      <c r="C5479" t="b">
        <v>0</v>
      </c>
      <c r="D5479">
        <v>900000</v>
      </c>
      <c r="F5479" t="s">
        <v>1752</v>
      </c>
      <c r="G5479">
        <v>0.15506540300241101</v>
      </c>
      <c r="H5479">
        <v>544867.81200726901</v>
      </c>
    </row>
    <row r="5480" spans="1:8" x14ac:dyDescent="0.25">
      <c r="A5480" t="s">
        <v>1578</v>
      </c>
      <c r="B5480">
        <v>598446.33333333302</v>
      </c>
      <c r="C5480" t="b">
        <v>0</v>
      </c>
      <c r="D5480">
        <v>900000</v>
      </c>
      <c r="F5480" t="s">
        <v>1753</v>
      </c>
      <c r="G5480">
        <v>0</v>
      </c>
      <c r="H5480">
        <v>719044.65659939405</v>
      </c>
    </row>
    <row r="5481" spans="1:8" x14ac:dyDescent="0.25">
      <c r="A5481" t="s">
        <v>1578</v>
      </c>
      <c r="B5481">
        <v>706706.66666666698</v>
      </c>
      <c r="C5481" t="b">
        <v>0</v>
      </c>
      <c r="D5481">
        <v>900038</v>
      </c>
      <c r="F5481" t="s">
        <v>1754</v>
      </c>
      <c r="G5481">
        <v>0.153189913778465</v>
      </c>
      <c r="H5481">
        <v>851041.57124383398</v>
      </c>
    </row>
    <row r="5482" spans="1:8" x14ac:dyDescent="0.25">
      <c r="A5482" t="s">
        <v>803</v>
      </c>
      <c r="F5482" t="s">
        <v>9</v>
      </c>
    </row>
    <row r="5483" spans="1:8" x14ac:dyDescent="0.25">
      <c r="A5483" t="s">
        <v>803</v>
      </c>
      <c r="B5483">
        <v>1627931</v>
      </c>
      <c r="C5483">
        <v>900000</v>
      </c>
      <c r="D5483" t="b">
        <v>0</v>
      </c>
      <c r="E5483">
        <v>686648</v>
      </c>
      <c r="F5483" t="s">
        <v>1744</v>
      </c>
      <c r="G5483">
        <v>0.56920840011032403</v>
      </c>
      <c r="H5483">
        <v>1058235.7545489999</v>
      </c>
    </row>
    <row r="5484" spans="1:8" x14ac:dyDescent="0.25">
      <c r="A5484" t="s">
        <v>803</v>
      </c>
      <c r="F5484" t="s">
        <v>1745</v>
      </c>
    </row>
    <row r="5485" spans="1:8" x14ac:dyDescent="0.25">
      <c r="A5485" t="s">
        <v>803</v>
      </c>
      <c r="B5485">
        <v>701299</v>
      </c>
      <c r="C5485">
        <v>900000</v>
      </c>
      <c r="D5485" t="b">
        <v>0</v>
      </c>
      <c r="E5485">
        <v>686152</v>
      </c>
      <c r="F5485" t="s">
        <v>1746</v>
      </c>
      <c r="G5485">
        <v>0</v>
      </c>
      <c r="H5485">
        <v>617616.42463898903</v>
      </c>
    </row>
    <row r="5486" spans="1:8" x14ac:dyDescent="0.25">
      <c r="A5486" t="s">
        <v>803</v>
      </c>
      <c r="F5486" t="s">
        <v>1747</v>
      </c>
    </row>
    <row r="5487" spans="1:8" x14ac:dyDescent="0.25">
      <c r="A5487" t="s">
        <v>803</v>
      </c>
      <c r="B5487">
        <v>970107.33333333302</v>
      </c>
      <c r="C5487" t="b">
        <v>0</v>
      </c>
      <c r="D5487">
        <v>900000</v>
      </c>
      <c r="F5487" t="s">
        <v>1752</v>
      </c>
      <c r="G5487">
        <v>0.16933521445393299</v>
      </c>
      <c r="H5487">
        <v>779506.24105494097</v>
      </c>
    </row>
    <row r="5488" spans="1:8" x14ac:dyDescent="0.25">
      <c r="A5488" t="s">
        <v>803</v>
      </c>
      <c r="B5488">
        <v>805834</v>
      </c>
      <c r="C5488" t="b">
        <v>0</v>
      </c>
      <c r="D5488">
        <v>900000</v>
      </c>
      <c r="F5488" t="s">
        <v>1753</v>
      </c>
      <c r="G5488">
        <v>0</v>
      </c>
      <c r="H5488">
        <v>909678.58914324304</v>
      </c>
    </row>
    <row r="5489" spans="1:8" x14ac:dyDescent="0.25">
      <c r="A5489" t="s">
        <v>803</v>
      </c>
      <c r="B5489">
        <v>961371.33333333302</v>
      </c>
      <c r="C5489" t="b">
        <v>0</v>
      </c>
      <c r="D5489">
        <v>900102</v>
      </c>
      <c r="F5489" t="s">
        <v>1754</v>
      </c>
      <c r="G5489">
        <v>0.16178694739528299</v>
      </c>
      <c r="H5489">
        <v>1094794.46463176</v>
      </c>
    </row>
    <row r="5490" spans="1:8" x14ac:dyDescent="0.25">
      <c r="A5490" t="s">
        <v>1186</v>
      </c>
      <c r="F5490" t="s">
        <v>9</v>
      </c>
    </row>
    <row r="5491" spans="1:8" x14ac:dyDescent="0.25">
      <c r="A5491" t="s">
        <v>1186</v>
      </c>
      <c r="B5491">
        <v>1580254</v>
      </c>
      <c r="C5491">
        <v>900000</v>
      </c>
      <c r="D5491" t="b">
        <v>0</v>
      </c>
      <c r="E5491">
        <v>613266</v>
      </c>
      <c r="F5491" t="s">
        <v>1744</v>
      </c>
      <c r="G5491">
        <v>0.608206022576117</v>
      </c>
      <c r="H5491">
        <v>1004497.5983435001</v>
      </c>
    </row>
    <row r="5492" spans="1:8" x14ac:dyDescent="0.25">
      <c r="A5492" t="s">
        <v>1186</v>
      </c>
      <c r="F5492" t="s">
        <v>1745</v>
      </c>
    </row>
    <row r="5493" spans="1:8" x14ac:dyDescent="0.25">
      <c r="A5493" t="s">
        <v>1186</v>
      </c>
      <c r="B5493">
        <v>619134</v>
      </c>
      <c r="C5493">
        <v>900000</v>
      </c>
      <c r="D5493" t="b">
        <v>0</v>
      </c>
      <c r="E5493">
        <v>612946</v>
      </c>
      <c r="F5493" t="s">
        <v>1746</v>
      </c>
      <c r="G5493">
        <v>0</v>
      </c>
      <c r="H5493">
        <v>569549.03636222705</v>
      </c>
    </row>
    <row r="5494" spans="1:8" x14ac:dyDescent="0.25">
      <c r="A5494" t="s">
        <v>1186</v>
      </c>
      <c r="F5494" t="s">
        <v>1747</v>
      </c>
    </row>
    <row r="5495" spans="1:8" x14ac:dyDescent="0.25">
      <c r="A5495" t="s">
        <v>1186</v>
      </c>
      <c r="B5495">
        <v>857214.33333333302</v>
      </c>
      <c r="C5495" t="b">
        <v>0</v>
      </c>
      <c r="D5495">
        <v>900000</v>
      </c>
      <c r="F5495" t="s">
        <v>1752</v>
      </c>
      <c r="G5495">
        <v>0.16391699781034899</v>
      </c>
      <c r="H5495">
        <v>665198.39410731103</v>
      </c>
    </row>
    <row r="5496" spans="1:8" x14ac:dyDescent="0.25">
      <c r="A5496" t="s">
        <v>1186</v>
      </c>
      <c r="B5496">
        <v>716702.33333333302</v>
      </c>
      <c r="C5496" t="b">
        <v>0</v>
      </c>
      <c r="D5496">
        <v>900000</v>
      </c>
      <c r="F5496" t="s">
        <v>1753</v>
      </c>
      <c r="G5496">
        <v>0</v>
      </c>
      <c r="H5496">
        <v>817707.30031984195</v>
      </c>
    </row>
    <row r="5497" spans="1:8" x14ac:dyDescent="0.25">
      <c r="A5497" t="s">
        <v>1186</v>
      </c>
      <c r="B5497">
        <v>859599.66666666698</v>
      </c>
      <c r="C5497" t="b">
        <v>0</v>
      </c>
      <c r="D5497">
        <v>900000</v>
      </c>
      <c r="F5497" t="s">
        <v>1754</v>
      </c>
      <c r="G5497">
        <v>0.16623707392472201</v>
      </c>
      <c r="H5497">
        <v>1006868.26183523</v>
      </c>
    </row>
    <row r="5498" spans="1:8" x14ac:dyDescent="0.25">
      <c r="A5498" t="s">
        <v>390</v>
      </c>
      <c r="F5498" t="s">
        <v>9</v>
      </c>
    </row>
    <row r="5499" spans="1:8" x14ac:dyDescent="0.25">
      <c r="A5499" t="s">
        <v>390</v>
      </c>
      <c r="B5499">
        <v>1586149</v>
      </c>
      <c r="C5499">
        <v>900000</v>
      </c>
      <c r="D5499" t="b">
        <v>0</v>
      </c>
      <c r="E5499">
        <v>621967</v>
      </c>
      <c r="F5499" t="s">
        <v>1744</v>
      </c>
      <c r="G5499">
        <v>0</v>
      </c>
      <c r="H5499">
        <v>713767311750</v>
      </c>
    </row>
    <row r="5500" spans="1:8" x14ac:dyDescent="0.25">
      <c r="A5500" t="s">
        <v>390</v>
      </c>
      <c r="F5500" t="s">
        <v>1745</v>
      </c>
    </row>
    <row r="5501" spans="1:8" x14ac:dyDescent="0.25">
      <c r="A5501" t="s">
        <v>390</v>
      </c>
      <c r="F5501" t="s">
        <v>1746</v>
      </c>
    </row>
    <row r="5502" spans="1:8" x14ac:dyDescent="0.25">
      <c r="A5502" t="s">
        <v>390</v>
      </c>
      <c r="F5502" t="s">
        <v>1747</v>
      </c>
    </row>
    <row r="5503" spans="1:8" x14ac:dyDescent="0.25">
      <c r="A5503" t="s">
        <v>390</v>
      </c>
      <c r="B5503">
        <v>871576.33333333302</v>
      </c>
      <c r="C5503" t="b">
        <v>0</v>
      </c>
      <c r="D5503">
        <v>900000</v>
      </c>
      <c r="F5503" t="s">
        <v>1752</v>
      </c>
      <c r="G5503">
        <v>0.161586535354142</v>
      </c>
      <c r="H5503">
        <v>668557.44926710101</v>
      </c>
    </row>
    <row r="5504" spans="1:8" x14ac:dyDescent="0.25">
      <c r="A5504" t="s">
        <v>390</v>
      </c>
      <c r="B5504">
        <v>730741.33333333302</v>
      </c>
      <c r="C5504" t="b">
        <v>0</v>
      </c>
      <c r="D5504">
        <v>900000</v>
      </c>
      <c r="F5504" t="s">
        <v>1753</v>
      </c>
      <c r="G5504">
        <v>0</v>
      </c>
      <c r="H5504">
        <v>810869.16648218303</v>
      </c>
    </row>
    <row r="5505" spans="1:8" x14ac:dyDescent="0.25">
      <c r="A5505" t="s">
        <v>390</v>
      </c>
      <c r="B5505">
        <v>891587.33333333302</v>
      </c>
      <c r="C5505" t="b">
        <v>0</v>
      </c>
      <c r="D5505">
        <v>900000</v>
      </c>
      <c r="F5505" t="s">
        <v>1754</v>
      </c>
      <c r="G5505">
        <v>0.180404088288977</v>
      </c>
      <c r="H5505">
        <v>1002504.10472697</v>
      </c>
    </row>
    <row r="5506" spans="1:8" x14ac:dyDescent="0.25">
      <c r="A5506" t="s">
        <v>58</v>
      </c>
      <c r="F5506" t="s">
        <v>9</v>
      </c>
    </row>
    <row r="5507" spans="1:8" x14ac:dyDescent="0.25">
      <c r="A5507" t="s">
        <v>58</v>
      </c>
      <c r="B5507">
        <v>1328662</v>
      </c>
      <c r="C5507">
        <v>900000</v>
      </c>
      <c r="D5507" t="b">
        <v>0</v>
      </c>
      <c r="E5507">
        <v>560427</v>
      </c>
      <c r="F5507" t="s">
        <v>1744</v>
      </c>
      <c r="G5507">
        <v>0.57171726142540402</v>
      </c>
      <c r="H5507">
        <v>909241.35871654504</v>
      </c>
    </row>
    <row r="5508" spans="1:8" x14ac:dyDescent="0.25">
      <c r="A5508" t="s">
        <v>58</v>
      </c>
      <c r="F5508" t="s">
        <v>1745</v>
      </c>
    </row>
    <row r="5509" spans="1:8" x14ac:dyDescent="0.25">
      <c r="A5509" t="s">
        <v>58</v>
      </c>
      <c r="B5509">
        <v>569043</v>
      </c>
      <c r="C5509">
        <v>900000</v>
      </c>
      <c r="D5509" t="b">
        <v>0</v>
      </c>
      <c r="E5509">
        <v>560144</v>
      </c>
      <c r="F5509" t="s">
        <v>1746</v>
      </c>
      <c r="G5509">
        <v>0</v>
      </c>
      <c r="H5509">
        <v>535412.20832846605</v>
      </c>
    </row>
    <row r="5510" spans="1:8" x14ac:dyDescent="0.25">
      <c r="A5510" t="s">
        <v>58</v>
      </c>
      <c r="F5510" t="s">
        <v>1747</v>
      </c>
    </row>
    <row r="5511" spans="1:8" x14ac:dyDescent="0.25">
      <c r="A5511" t="s">
        <v>58</v>
      </c>
      <c r="B5511">
        <v>777074</v>
      </c>
      <c r="C5511" t="b">
        <v>0</v>
      </c>
      <c r="D5511">
        <v>900000</v>
      </c>
      <c r="F5511" t="s">
        <v>1752</v>
      </c>
      <c r="G5511">
        <v>6.1199662666189598E-2</v>
      </c>
      <c r="H5511">
        <v>617456.43376560195</v>
      </c>
    </row>
    <row r="5512" spans="1:8" x14ac:dyDescent="0.25">
      <c r="A5512" t="s">
        <v>58</v>
      </c>
      <c r="B5512">
        <v>729517.33333333302</v>
      </c>
      <c r="C5512" t="b">
        <v>0</v>
      </c>
      <c r="D5512">
        <v>900000</v>
      </c>
      <c r="F5512" t="s">
        <v>1753</v>
      </c>
      <c r="G5512">
        <v>0</v>
      </c>
      <c r="H5512">
        <v>840841.72624144203</v>
      </c>
    </row>
    <row r="5513" spans="1:8" x14ac:dyDescent="0.25">
      <c r="A5513" t="s">
        <v>58</v>
      </c>
      <c r="B5513">
        <v>798267.33333333302</v>
      </c>
      <c r="C5513" t="b">
        <v>0</v>
      </c>
      <c r="D5513">
        <v>900000</v>
      </c>
      <c r="F5513" t="s">
        <v>1754</v>
      </c>
      <c r="G5513">
        <v>8.6124030295615203E-2</v>
      </c>
      <c r="H5513">
        <v>957878.25062338496</v>
      </c>
    </row>
    <row r="5514" spans="1:8" x14ac:dyDescent="0.25">
      <c r="A5514" t="s">
        <v>1142</v>
      </c>
      <c r="F5514" t="s">
        <v>9</v>
      </c>
    </row>
    <row r="5515" spans="1:8" x14ac:dyDescent="0.25">
      <c r="A5515" t="s">
        <v>1142</v>
      </c>
      <c r="B5515">
        <v>1587802</v>
      </c>
      <c r="C5515">
        <v>900000</v>
      </c>
      <c r="D5515" t="b">
        <v>0</v>
      </c>
      <c r="E5515">
        <v>681761</v>
      </c>
      <c r="F5515" t="s">
        <v>1744</v>
      </c>
      <c r="G5515">
        <v>0.56287622764047396</v>
      </c>
      <c r="H5515">
        <v>1065851.8838176101</v>
      </c>
    </row>
    <row r="5516" spans="1:8" x14ac:dyDescent="0.25">
      <c r="A5516" t="s">
        <v>1142</v>
      </c>
      <c r="F5516" t="s">
        <v>1745</v>
      </c>
    </row>
    <row r="5517" spans="1:8" x14ac:dyDescent="0.25">
      <c r="A5517" t="s">
        <v>1142</v>
      </c>
      <c r="B5517">
        <v>694066</v>
      </c>
      <c r="C5517">
        <v>900000</v>
      </c>
      <c r="D5517" t="b">
        <v>0</v>
      </c>
      <c r="E5517">
        <v>681549</v>
      </c>
      <c r="F5517" t="s">
        <v>1746</v>
      </c>
      <c r="G5517">
        <v>0</v>
      </c>
      <c r="H5517">
        <v>826335.33299505303</v>
      </c>
    </row>
    <row r="5518" spans="1:8" x14ac:dyDescent="0.25">
      <c r="A5518" t="s">
        <v>1142</v>
      </c>
      <c r="F5518" t="s">
        <v>1747</v>
      </c>
    </row>
    <row r="5519" spans="1:8" x14ac:dyDescent="0.25">
      <c r="A5519" t="s">
        <v>1142</v>
      </c>
      <c r="B5519">
        <v>962485.66666666698</v>
      </c>
      <c r="C5519" t="b">
        <v>0</v>
      </c>
      <c r="D5519">
        <v>900000</v>
      </c>
      <c r="F5519" t="s">
        <v>1752</v>
      </c>
      <c r="G5519">
        <v>7.0308233161567396E-2</v>
      </c>
      <c r="H5519">
        <v>851974.36210274894</v>
      </c>
    </row>
    <row r="5520" spans="1:8" x14ac:dyDescent="0.25">
      <c r="A5520" t="s">
        <v>1142</v>
      </c>
      <c r="B5520">
        <v>894815</v>
      </c>
      <c r="C5520" t="b">
        <v>0</v>
      </c>
      <c r="D5520">
        <v>900000</v>
      </c>
      <c r="F5520" t="s">
        <v>1753</v>
      </c>
      <c r="G5520">
        <v>0</v>
      </c>
      <c r="H5520">
        <v>1015089.46776472</v>
      </c>
    </row>
    <row r="5521" spans="1:8" x14ac:dyDescent="0.25">
      <c r="A5521" t="s">
        <v>1142</v>
      </c>
      <c r="B5521">
        <v>968943</v>
      </c>
      <c r="C5521" t="b">
        <v>0</v>
      </c>
      <c r="D5521">
        <v>900000</v>
      </c>
      <c r="F5521" t="s">
        <v>1754</v>
      </c>
      <c r="G5521">
        <v>7.6503984238494901E-2</v>
      </c>
      <c r="H5521">
        <v>1249462.94027068</v>
      </c>
    </row>
    <row r="5522" spans="1:8" x14ac:dyDescent="0.25">
      <c r="A5522" t="s">
        <v>1725</v>
      </c>
      <c r="F5522" t="s">
        <v>9</v>
      </c>
    </row>
    <row r="5523" spans="1:8" x14ac:dyDescent="0.25">
      <c r="A5523" t="s">
        <v>1725</v>
      </c>
      <c r="B5523">
        <v>1580013</v>
      </c>
      <c r="C5523">
        <v>900000</v>
      </c>
      <c r="D5523" t="b">
        <v>0</v>
      </c>
      <c r="E5523">
        <v>729581</v>
      </c>
      <c r="F5523" t="s">
        <v>1744</v>
      </c>
      <c r="G5523">
        <v>0</v>
      </c>
      <c r="H5523">
        <v>37116106.702640697</v>
      </c>
    </row>
    <row r="5524" spans="1:8" x14ac:dyDescent="0.25">
      <c r="A5524" t="s">
        <v>1725</v>
      </c>
      <c r="F5524" t="s">
        <v>1745</v>
      </c>
    </row>
    <row r="5525" spans="1:8" x14ac:dyDescent="0.25">
      <c r="A5525" t="s">
        <v>1725</v>
      </c>
      <c r="F5525" t="s">
        <v>1746</v>
      </c>
    </row>
    <row r="5526" spans="1:8" x14ac:dyDescent="0.25">
      <c r="A5526" t="s">
        <v>1725</v>
      </c>
      <c r="F5526" t="s">
        <v>1747</v>
      </c>
    </row>
    <row r="5527" spans="1:8" x14ac:dyDescent="0.25">
      <c r="A5527" t="s">
        <v>1725</v>
      </c>
      <c r="B5527">
        <v>1034762.33333333</v>
      </c>
      <c r="C5527" t="b">
        <v>0</v>
      </c>
      <c r="D5527">
        <v>900000</v>
      </c>
      <c r="F5527" t="s">
        <v>1752</v>
      </c>
      <c r="G5527">
        <v>0.17199956060763699</v>
      </c>
      <c r="H5527">
        <v>824052.08373009902</v>
      </c>
    </row>
    <row r="5528" spans="1:8" x14ac:dyDescent="0.25">
      <c r="A5528" t="s">
        <v>1725</v>
      </c>
      <c r="B5528">
        <v>856783.66666666698</v>
      </c>
      <c r="C5528" t="b">
        <v>0</v>
      </c>
      <c r="D5528">
        <v>900000</v>
      </c>
      <c r="F5528" t="s">
        <v>1753</v>
      </c>
      <c r="G5528">
        <v>0</v>
      </c>
      <c r="H5528">
        <v>929800.58204047405</v>
      </c>
    </row>
    <row r="5529" spans="1:8" x14ac:dyDescent="0.25">
      <c r="A5529" t="s">
        <v>1725</v>
      </c>
      <c r="B5529">
        <v>1020107.66666667</v>
      </c>
      <c r="C5529" t="b">
        <v>0</v>
      </c>
      <c r="D5529">
        <v>900026</v>
      </c>
      <c r="F5529" t="s">
        <v>1754</v>
      </c>
      <c r="G5529">
        <v>0.16010466869020001</v>
      </c>
      <c r="H5529">
        <v>1193587.89793859</v>
      </c>
    </row>
    <row r="5530" spans="1:8" x14ac:dyDescent="0.25">
      <c r="A5530" t="s">
        <v>1421</v>
      </c>
      <c r="F5530" t="s">
        <v>9</v>
      </c>
    </row>
    <row r="5531" spans="1:8" x14ac:dyDescent="0.25">
      <c r="A5531" t="s">
        <v>1421</v>
      </c>
      <c r="B5531">
        <v>2047335</v>
      </c>
      <c r="C5531">
        <v>900000</v>
      </c>
      <c r="D5531" t="b">
        <v>0</v>
      </c>
      <c r="E5531">
        <v>852308</v>
      </c>
      <c r="F5531" t="s">
        <v>1744</v>
      </c>
      <c r="G5531">
        <v>0.57758354153081903</v>
      </c>
      <c r="H5531">
        <v>1049302.41407246</v>
      </c>
    </row>
    <row r="5532" spans="1:8" x14ac:dyDescent="0.25">
      <c r="A5532" t="s">
        <v>1421</v>
      </c>
      <c r="F5532" t="s">
        <v>1745</v>
      </c>
    </row>
    <row r="5533" spans="1:8" x14ac:dyDescent="0.25">
      <c r="A5533" t="s">
        <v>1421</v>
      </c>
      <c r="B5533">
        <v>864828</v>
      </c>
      <c r="C5533">
        <v>907220</v>
      </c>
      <c r="D5533" t="b">
        <v>0</v>
      </c>
      <c r="E5533">
        <v>851954</v>
      </c>
      <c r="F5533" t="s">
        <v>1746</v>
      </c>
      <c r="G5533">
        <v>0</v>
      </c>
      <c r="H5533">
        <v>963492.48040605197</v>
      </c>
    </row>
    <row r="5534" spans="1:8" x14ac:dyDescent="0.25">
      <c r="A5534" t="s">
        <v>1421</v>
      </c>
      <c r="F5534" t="s">
        <v>1747</v>
      </c>
    </row>
    <row r="5535" spans="1:8" x14ac:dyDescent="0.25">
      <c r="A5535" t="s">
        <v>1421</v>
      </c>
      <c r="B5535">
        <v>1168958.33333333</v>
      </c>
      <c r="C5535" t="b">
        <v>0</v>
      </c>
      <c r="D5535">
        <v>900000</v>
      </c>
      <c r="F5535" t="s">
        <v>1752</v>
      </c>
      <c r="G5535">
        <v>9.6944145428622203E-2</v>
      </c>
      <c r="H5535">
        <v>773090.04043965496</v>
      </c>
    </row>
    <row r="5536" spans="1:8" x14ac:dyDescent="0.25">
      <c r="A5536" t="s">
        <v>1421</v>
      </c>
      <c r="B5536">
        <v>1055634.66666667</v>
      </c>
      <c r="C5536" t="b">
        <v>0</v>
      </c>
      <c r="D5536">
        <v>900000</v>
      </c>
      <c r="F5536" t="s">
        <v>1753</v>
      </c>
      <c r="G5536">
        <v>0</v>
      </c>
      <c r="H5536">
        <v>1009979.61250473</v>
      </c>
    </row>
    <row r="5537" spans="1:8" x14ac:dyDescent="0.25">
      <c r="A5537" t="s">
        <v>1421</v>
      </c>
      <c r="B5537">
        <v>1774073.33333333</v>
      </c>
      <c r="C5537" t="b">
        <v>0</v>
      </c>
      <c r="D5537">
        <v>900293</v>
      </c>
      <c r="F5537" t="s">
        <v>1754</v>
      </c>
      <c r="G5537">
        <v>0.40496559706287999</v>
      </c>
      <c r="H5537">
        <v>1382879.6328002799</v>
      </c>
    </row>
    <row r="5538" spans="1:8" x14ac:dyDescent="0.25">
      <c r="A5538" t="s">
        <v>1510</v>
      </c>
      <c r="F5538" t="s">
        <v>9</v>
      </c>
    </row>
    <row r="5539" spans="1:8" x14ac:dyDescent="0.25">
      <c r="A5539" t="s">
        <v>1510</v>
      </c>
      <c r="B5539">
        <v>2004740</v>
      </c>
      <c r="C5539">
        <v>900000</v>
      </c>
      <c r="D5539" t="b">
        <v>0</v>
      </c>
      <c r="E5539">
        <v>784583</v>
      </c>
      <c r="F5539" t="s">
        <v>1744</v>
      </c>
      <c r="G5539">
        <v>0.59790097468998504</v>
      </c>
      <c r="H5539">
        <v>1024874.8649278301</v>
      </c>
    </row>
    <row r="5540" spans="1:8" x14ac:dyDescent="0.25">
      <c r="A5540" t="s">
        <v>1510</v>
      </c>
      <c r="F5540" t="s">
        <v>1745</v>
      </c>
    </row>
    <row r="5541" spans="1:8" x14ac:dyDescent="0.25">
      <c r="A5541" t="s">
        <v>1510</v>
      </c>
      <c r="B5541">
        <v>806104</v>
      </c>
      <c r="C5541">
        <v>909440</v>
      </c>
      <c r="D5541" t="b">
        <v>0</v>
      </c>
      <c r="E5541">
        <v>784284</v>
      </c>
      <c r="F5541" t="s">
        <v>1746</v>
      </c>
      <c r="G5541">
        <v>0</v>
      </c>
      <c r="H5541">
        <v>980979.46044757497</v>
      </c>
    </row>
    <row r="5542" spans="1:8" x14ac:dyDescent="0.25">
      <c r="A5542" t="s">
        <v>1510</v>
      </c>
      <c r="F5542" t="s">
        <v>1747</v>
      </c>
    </row>
    <row r="5543" spans="1:8" x14ac:dyDescent="0.25">
      <c r="A5543" t="s">
        <v>1510</v>
      </c>
      <c r="B5543">
        <v>1077254.66666667</v>
      </c>
      <c r="C5543" t="b">
        <v>0</v>
      </c>
      <c r="D5543">
        <v>900000</v>
      </c>
      <c r="F5543" t="s">
        <v>1752</v>
      </c>
      <c r="G5543">
        <v>9.1954115461401406E-2</v>
      </c>
      <c r="H5543">
        <v>691251.84108803805</v>
      </c>
    </row>
    <row r="5544" spans="1:8" x14ac:dyDescent="0.25">
      <c r="A5544" t="s">
        <v>1510</v>
      </c>
      <c r="B5544">
        <v>978196.66666666698</v>
      </c>
      <c r="C5544" t="b">
        <v>0</v>
      </c>
      <c r="D5544">
        <v>900000</v>
      </c>
      <c r="F5544" t="s">
        <v>1753</v>
      </c>
      <c r="G5544">
        <v>0</v>
      </c>
      <c r="H5544">
        <v>933996.99339170998</v>
      </c>
    </row>
    <row r="5545" spans="1:8" x14ac:dyDescent="0.25">
      <c r="A5545" t="s">
        <v>1510</v>
      </c>
      <c r="B5545">
        <v>1647006.5</v>
      </c>
      <c r="C5545" t="b">
        <v>0</v>
      </c>
      <c r="D5545">
        <v>900119</v>
      </c>
      <c r="F5545" t="s">
        <v>1754</v>
      </c>
      <c r="G5545">
        <v>0.40607601326001702</v>
      </c>
      <c r="H5545">
        <v>1292889.2238386299</v>
      </c>
    </row>
    <row r="5546" spans="1:8" x14ac:dyDescent="0.25">
      <c r="A5546" t="s">
        <v>1719</v>
      </c>
      <c r="F5546" t="s">
        <v>9</v>
      </c>
    </row>
    <row r="5547" spans="1:8" x14ac:dyDescent="0.25">
      <c r="A5547" t="s">
        <v>1719</v>
      </c>
      <c r="B5547">
        <v>1940002</v>
      </c>
      <c r="C5547">
        <v>900000</v>
      </c>
      <c r="D5547" t="b">
        <v>0</v>
      </c>
      <c r="E5547">
        <v>709071</v>
      </c>
      <c r="F5547" t="s">
        <v>1744</v>
      </c>
      <c r="G5547">
        <v>0.627906053705099</v>
      </c>
      <c r="H5547">
        <v>979674.63185676502</v>
      </c>
    </row>
    <row r="5548" spans="1:8" x14ac:dyDescent="0.25">
      <c r="A5548" t="s">
        <v>1719</v>
      </c>
      <c r="F5548" t="s">
        <v>1745</v>
      </c>
    </row>
    <row r="5549" spans="1:8" x14ac:dyDescent="0.25">
      <c r="A5549" t="s">
        <v>1719</v>
      </c>
      <c r="B5549">
        <v>721863</v>
      </c>
      <c r="C5549">
        <v>900000</v>
      </c>
      <c r="D5549" t="b">
        <v>0</v>
      </c>
      <c r="E5549">
        <v>708822</v>
      </c>
      <c r="F5549" t="s">
        <v>1746</v>
      </c>
      <c r="G5549">
        <v>0</v>
      </c>
      <c r="H5549">
        <v>794248.11047991202</v>
      </c>
    </row>
    <row r="5550" spans="1:8" x14ac:dyDescent="0.25">
      <c r="A5550" t="s">
        <v>1719</v>
      </c>
      <c r="F5550" t="s">
        <v>1747</v>
      </c>
    </row>
    <row r="5551" spans="1:8" x14ac:dyDescent="0.25">
      <c r="A5551" t="s">
        <v>1719</v>
      </c>
      <c r="B5551">
        <v>962799</v>
      </c>
      <c r="C5551" t="b">
        <v>0</v>
      </c>
      <c r="D5551">
        <v>900000</v>
      </c>
      <c r="F5551" t="s">
        <v>1752</v>
      </c>
      <c r="G5551">
        <v>8.8140584552608203E-2</v>
      </c>
      <c r="H5551">
        <v>615596.38824854395</v>
      </c>
    </row>
    <row r="5552" spans="1:8" x14ac:dyDescent="0.25">
      <c r="A5552" t="s">
        <v>1719</v>
      </c>
      <c r="B5552">
        <v>877937.33333333302</v>
      </c>
      <c r="C5552" t="b">
        <v>0</v>
      </c>
      <c r="D5552">
        <v>900000</v>
      </c>
      <c r="F5552" t="s">
        <v>1753</v>
      </c>
      <c r="G5552">
        <v>0</v>
      </c>
      <c r="H5552">
        <v>795890.56090059096</v>
      </c>
    </row>
    <row r="5553" spans="1:8" x14ac:dyDescent="0.25">
      <c r="A5553" t="s">
        <v>1719</v>
      </c>
      <c r="B5553">
        <v>1579295</v>
      </c>
      <c r="C5553" t="b">
        <v>0</v>
      </c>
      <c r="D5553">
        <v>900089</v>
      </c>
      <c r="F5553" t="s">
        <v>1754</v>
      </c>
      <c r="G5553">
        <v>0.44409541388193202</v>
      </c>
      <c r="H5553">
        <v>1236960.37038144</v>
      </c>
    </row>
    <row r="5554" spans="1:8" x14ac:dyDescent="0.25">
      <c r="A5554" t="s">
        <v>678</v>
      </c>
      <c r="F5554" t="s">
        <v>9</v>
      </c>
    </row>
    <row r="5555" spans="1:8" x14ac:dyDescent="0.25">
      <c r="A5555" t="s">
        <v>678</v>
      </c>
      <c r="B5555">
        <v>1668163</v>
      </c>
      <c r="C5555">
        <v>900000</v>
      </c>
      <c r="D5555" t="b">
        <v>0</v>
      </c>
      <c r="E5555">
        <v>647284</v>
      </c>
      <c r="F5555" t="s">
        <v>1744</v>
      </c>
      <c r="G5555">
        <v>0.60773557500076403</v>
      </c>
      <c r="H5555">
        <v>882312.83127540501</v>
      </c>
    </row>
    <row r="5556" spans="1:8" x14ac:dyDescent="0.25">
      <c r="A5556" t="s">
        <v>678</v>
      </c>
      <c r="F5556" t="s">
        <v>1745</v>
      </c>
    </row>
    <row r="5557" spans="1:8" x14ac:dyDescent="0.25">
      <c r="A5557" t="s">
        <v>678</v>
      </c>
      <c r="B5557">
        <v>654361</v>
      </c>
      <c r="C5557">
        <v>908860</v>
      </c>
      <c r="D5557" t="b">
        <v>0</v>
      </c>
      <c r="E5557">
        <v>647086</v>
      </c>
      <c r="F5557" t="s">
        <v>1746</v>
      </c>
      <c r="G5557">
        <v>0</v>
      </c>
      <c r="H5557">
        <v>515899.695270158</v>
      </c>
    </row>
    <row r="5558" spans="1:8" x14ac:dyDescent="0.25">
      <c r="A5558" t="s">
        <v>678</v>
      </c>
      <c r="F5558" t="s">
        <v>1747</v>
      </c>
    </row>
    <row r="5559" spans="1:8" x14ac:dyDescent="0.25">
      <c r="A5559" t="s">
        <v>678</v>
      </c>
      <c r="B5559">
        <v>871755.33333333302</v>
      </c>
      <c r="C5559" t="b">
        <v>0</v>
      </c>
      <c r="D5559">
        <v>900000</v>
      </c>
      <c r="F5559" t="s">
        <v>1752</v>
      </c>
      <c r="G5559">
        <v>0</v>
      </c>
      <c r="H5559">
        <v>584575.04076603905</v>
      </c>
    </row>
    <row r="5560" spans="1:8" x14ac:dyDescent="0.25">
      <c r="A5560" t="s">
        <v>678</v>
      </c>
      <c r="B5560">
        <v>892911</v>
      </c>
      <c r="C5560" t="b">
        <v>0</v>
      </c>
      <c r="D5560">
        <v>900000</v>
      </c>
      <c r="F5560" t="s">
        <v>1753</v>
      </c>
      <c r="G5560">
        <v>2.3692917509882401E-2</v>
      </c>
      <c r="H5560">
        <v>844566.89074306702</v>
      </c>
    </row>
    <row r="5561" spans="1:8" x14ac:dyDescent="0.25">
      <c r="A5561" t="s">
        <v>678</v>
      </c>
      <c r="B5561">
        <v>1498321.33333333</v>
      </c>
      <c r="C5561" t="b">
        <v>0</v>
      </c>
      <c r="D5561">
        <v>900104</v>
      </c>
      <c r="F5561" t="s">
        <v>1754</v>
      </c>
      <c r="G5561">
        <v>0.41817865504595803</v>
      </c>
      <c r="H5561">
        <v>1223664.1164381399</v>
      </c>
    </row>
    <row r="5562" spans="1:8" x14ac:dyDescent="0.25">
      <c r="A5562" t="s">
        <v>883</v>
      </c>
      <c r="F5562" t="s">
        <v>9</v>
      </c>
    </row>
    <row r="5563" spans="1:8" x14ac:dyDescent="0.25">
      <c r="A5563" t="s">
        <v>883</v>
      </c>
      <c r="B5563">
        <v>2015202</v>
      </c>
      <c r="C5563">
        <v>900000</v>
      </c>
      <c r="D5563" t="b">
        <v>0</v>
      </c>
      <c r="E5563">
        <v>824718</v>
      </c>
      <c r="F5563" t="s">
        <v>1744</v>
      </c>
      <c r="G5563">
        <v>0.57836782615340798</v>
      </c>
      <c r="H5563">
        <v>1074360.91078815</v>
      </c>
    </row>
    <row r="5564" spans="1:8" x14ac:dyDescent="0.25">
      <c r="A5564" t="s">
        <v>883</v>
      </c>
      <c r="F5564" t="s">
        <v>1745</v>
      </c>
    </row>
    <row r="5565" spans="1:8" x14ac:dyDescent="0.25">
      <c r="A5565" t="s">
        <v>883</v>
      </c>
      <c r="B5565">
        <v>849674</v>
      </c>
      <c r="C5565">
        <v>902250</v>
      </c>
      <c r="D5565" t="b">
        <v>0</v>
      </c>
      <c r="E5565">
        <v>824320</v>
      </c>
      <c r="F5565" t="s">
        <v>1746</v>
      </c>
      <c r="G5565">
        <v>0</v>
      </c>
      <c r="H5565">
        <v>882979.41013908701</v>
      </c>
    </row>
    <row r="5566" spans="1:8" x14ac:dyDescent="0.25">
      <c r="A5566" t="s">
        <v>883</v>
      </c>
      <c r="F5566" t="s">
        <v>1747</v>
      </c>
    </row>
    <row r="5567" spans="1:8" x14ac:dyDescent="0.25">
      <c r="A5567" t="s">
        <v>883</v>
      </c>
      <c r="B5567">
        <v>1138720</v>
      </c>
      <c r="C5567" t="b">
        <v>0</v>
      </c>
      <c r="D5567">
        <v>900000</v>
      </c>
      <c r="F5567" t="s">
        <v>1752</v>
      </c>
      <c r="G5567">
        <v>9.8714053205938901E-2</v>
      </c>
      <c r="H5567">
        <v>752187.84659416997</v>
      </c>
    </row>
    <row r="5568" spans="1:8" x14ac:dyDescent="0.25">
      <c r="A5568" t="s">
        <v>883</v>
      </c>
      <c r="B5568">
        <v>1026312.33333333</v>
      </c>
      <c r="C5568" t="b">
        <v>0</v>
      </c>
      <c r="D5568">
        <v>900000</v>
      </c>
      <c r="F5568" t="s">
        <v>1753</v>
      </c>
      <c r="G5568">
        <v>0</v>
      </c>
      <c r="H5568">
        <v>915575.237122691</v>
      </c>
    </row>
    <row r="5569" spans="1:8" x14ac:dyDescent="0.25">
      <c r="A5569" t="s">
        <v>883</v>
      </c>
      <c r="B5569">
        <v>1711067</v>
      </c>
      <c r="C5569" t="b">
        <v>0</v>
      </c>
      <c r="D5569">
        <v>900213</v>
      </c>
      <c r="F5569" t="s">
        <v>1754</v>
      </c>
      <c r="G5569">
        <v>0.40019161532930397</v>
      </c>
      <c r="H5569">
        <v>1356587.8153061999</v>
      </c>
    </row>
    <row r="5570" spans="1:8" x14ac:dyDescent="0.25">
      <c r="A5570" t="s">
        <v>938</v>
      </c>
      <c r="F5570" t="s">
        <v>9</v>
      </c>
    </row>
    <row r="5571" spans="1:8" x14ac:dyDescent="0.25">
      <c r="A5571" t="s">
        <v>938</v>
      </c>
      <c r="B5571">
        <v>2015751</v>
      </c>
      <c r="C5571">
        <v>900000</v>
      </c>
      <c r="D5571" t="b">
        <v>0</v>
      </c>
      <c r="E5571">
        <v>906718</v>
      </c>
      <c r="F5571" t="s">
        <v>1744</v>
      </c>
      <c r="G5571">
        <v>0.54425968286757598</v>
      </c>
      <c r="H5571">
        <v>1095572.9435995901</v>
      </c>
    </row>
    <row r="5572" spans="1:8" x14ac:dyDescent="0.25">
      <c r="A5572" t="s">
        <v>938</v>
      </c>
      <c r="F5572" t="s">
        <v>1745</v>
      </c>
    </row>
    <row r="5573" spans="1:8" x14ac:dyDescent="0.25">
      <c r="A5573" t="s">
        <v>938</v>
      </c>
      <c r="B5573">
        <v>918659</v>
      </c>
      <c r="C5573">
        <v>907510</v>
      </c>
      <c r="D5573" t="b">
        <v>0</v>
      </c>
      <c r="E5573">
        <v>906787</v>
      </c>
      <c r="F5573" t="s">
        <v>1746</v>
      </c>
      <c r="G5573">
        <v>0</v>
      </c>
      <c r="H5573">
        <v>1024537.40704526</v>
      </c>
    </row>
    <row r="5574" spans="1:8" x14ac:dyDescent="0.25">
      <c r="A5574" t="s">
        <v>938</v>
      </c>
      <c r="F5574" t="s">
        <v>1747</v>
      </c>
    </row>
    <row r="5575" spans="1:8" x14ac:dyDescent="0.25">
      <c r="A5575" t="s">
        <v>938</v>
      </c>
      <c r="B5575">
        <v>1251170.33333333</v>
      </c>
      <c r="C5575" t="b">
        <v>0</v>
      </c>
      <c r="D5575">
        <v>900000</v>
      </c>
      <c r="F5575" t="s">
        <v>1752</v>
      </c>
      <c r="G5575">
        <v>0.101909119221976</v>
      </c>
      <c r="H5575">
        <v>874298.90046715795</v>
      </c>
    </row>
    <row r="5576" spans="1:8" x14ac:dyDescent="0.25">
      <c r="A5576" t="s">
        <v>938</v>
      </c>
      <c r="B5576">
        <v>1123664.66666667</v>
      </c>
      <c r="C5576" t="b">
        <v>0</v>
      </c>
      <c r="D5576">
        <v>900000</v>
      </c>
      <c r="F5576" t="s">
        <v>1753</v>
      </c>
      <c r="G5576">
        <v>0</v>
      </c>
      <c r="H5576">
        <v>1017380.234161</v>
      </c>
    </row>
    <row r="5577" spans="1:8" x14ac:dyDescent="0.25">
      <c r="A5577" t="s">
        <v>938</v>
      </c>
      <c r="B5577">
        <v>1854749</v>
      </c>
      <c r="C5577" t="b">
        <v>0</v>
      </c>
      <c r="D5577">
        <v>900081</v>
      </c>
      <c r="F5577" t="s">
        <v>1754</v>
      </c>
      <c r="G5577">
        <v>0.39416887855625399</v>
      </c>
      <c r="H5577">
        <v>1468900.0523791399</v>
      </c>
    </row>
    <row r="5578" spans="1:8" x14ac:dyDescent="0.25">
      <c r="A5578" t="s">
        <v>1576</v>
      </c>
      <c r="F5578" t="s">
        <v>9</v>
      </c>
    </row>
    <row r="5579" spans="1:8" x14ac:dyDescent="0.25">
      <c r="A5579" t="s">
        <v>1576</v>
      </c>
      <c r="B5579">
        <v>1973721</v>
      </c>
      <c r="C5579">
        <v>900000</v>
      </c>
      <c r="D5579" t="b">
        <v>0</v>
      </c>
      <c r="E5579">
        <v>700062</v>
      </c>
      <c r="F5579" t="s">
        <v>1744</v>
      </c>
      <c r="G5579">
        <v>0.63850919152200303</v>
      </c>
      <c r="H5579">
        <v>995943.61597790895</v>
      </c>
    </row>
    <row r="5580" spans="1:8" x14ac:dyDescent="0.25">
      <c r="A5580" t="s">
        <v>1576</v>
      </c>
      <c r="F5580" t="s">
        <v>1745</v>
      </c>
    </row>
    <row r="5581" spans="1:8" x14ac:dyDescent="0.25">
      <c r="A5581" t="s">
        <v>1576</v>
      </c>
      <c r="B5581">
        <v>713482</v>
      </c>
      <c r="C5581">
        <v>900000</v>
      </c>
      <c r="D5581" t="b">
        <v>0</v>
      </c>
      <c r="E5581">
        <v>699790</v>
      </c>
      <c r="F5581" t="s">
        <v>1746</v>
      </c>
      <c r="G5581">
        <v>0</v>
      </c>
      <c r="H5581">
        <v>546764.30592188798</v>
      </c>
    </row>
    <row r="5582" spans="1:8" x14ac:dyDescent="0.25">
      <c r="A5582" t="s">
        <v>1576</v>
      </c>
      <c r="F5582" t="s">
        <v>1747</v>
      </c>
    </row>
    <row r="5583" spans="1:8" x14ac:dyDescent="0.25">
      <c r="A5583" t="s">
        <v>1576</v>
      </c>
      <c r="B5583">
        <v>958872.66666666698</v>
      </c>
      <c r="C5583" t="b">
        <v>0</v>
      </c>
      <c r="D5583">
        <v>900000</v>
      </c>
      <c r="F5583" t="s">
        <v>1752</v>
      </c>
      <c r="G5583">
        <v>0.100717926398291</v>
      </c>
      <c r="H5583">
        <v>606106.58168277994</v>
      </c>
    </row>
    <row r="5584" spans="1:8" x14ac:dyDescent="0.25">
      <c r="A5584" t="s">
        <v>1576</v>
      </c>
      <c r="B5584">
        <v>862297</v>
      </c>
      <c r="C5584" t="b">
        <v>0</v>
      </c>
      <c r="D5584">
        <v>900000</v>
      </c>
      <c r="F5584" t="s">
        <v>1753</v>
      </c>
      <c r="G5584">
        <v>0</v>
      </c>
      <c r="H5584">
        <v>786682.09746158205</v>
      </c>
    </row>
    <row r="5585" spans="1:8" x14ac:dyDescent="0.25">
      <c r="A5585" t="s">
        <v>1576</v>
      </c>
      <c r="B5585">
        <v>1573938.33333333</v>
      </c>
      <c r="C5585" t="b">
        <v>0</v>
      </c>
      <c r="D5585">
        <v>900167</v>
      </c>
      <c r="F5585" t="s">
        <v>1754</v>
      </c>
      <c r="G5585">
        <v>0.45214054341392002</v>
      </c>
      <c r="H5585">
        <v>1189848.4006826701</v>
      </c>
    </row>
    <row r="5586" spans="1:8" x14ac:dyDescent="0.25">
      <c r="A5586" t="s">
        <v>337</v>
      </c>
      <c r="F5586" t="s">
        <v>9</v>
      </c>
    </row>
    <row r="5587" spans="1:8" x14ac:dyDescent="0.25">
      <c r="A5587" t="s">
        <v>337</v>
      </c>
      <c r="B5587">
        <v>1991589</v>
      </c>
      <c r="C5587">
        <v>900000</v>
      </c>
      <c r="D5587" t="b">
        <v>0</v>
      </c>
      <c r="E5587">
        <v>821787</v>
      </c>
      <c r="F5587" t="s">
        <v>1744</v>
      </c>
      <c r="G5587">
        <v>0.58051837000505602</v>
      </c>
      <c r="H5587">
        <v>1045248.5976361301</v>
      </c>
    </row>
    <row r="5588" spans="1:8" x14ac:dyDescent="0.25">
      <c r="A5588" t="s">
        <v>337</v>
      </c>
      <c r="F5588" t="s">
        <v>1745</v>
      </c>
    </row>
    <row r="5589" spans="1:8" x14ac:dyDescent="0.25">
      <c r="A5589" t="s">
        <v>337</v>
      </c>
      <c r="B5589">
        <v>835435</v>
      </c>
      <c r="C5589">
        <v>900000</v>
      </c>
      <c r="D5589" t="b">
        <v>0</v>
      </c>
      <c r="E5589">
        <v>821336</v>
      </c>
      <c r="F5589" t="s">
        <v>1746</v>
      </c>
      <c r="G5589">
        <v>0</v>
      </c>
      <c r="H5589">
        <v>613964.88377207203</v>
      </c>
    </row>
    <row r="5590" spans="1:8" x14ac:dyDescent="0.25">
      <c r="A5590" t="s">
        <v>337</v>
      </c>
      <c r="F5590" t="s">
        <v>1747</v>
      </c>
    </row>
    <row r="5591" spans="1:8" x14ac:dyDescent="0.25">
      <c r="A5591" t="s">
        <v>337</v>
      </c>
      <c r="B5591">
        <v>1129228</v>
      </c>
      <c r="C5591" t="b">
        <v>0</v>
      </c>
      <c r="D5591">
        <v>900000</v>
      </c>
      <c r="F5591" t="s">
        <v>1752</v>
      </c>
      <c r="G5591">
        <v>9.5923940957893403E-2</v>
      </c>
      <c r="H5591">
        <v>727998.91047710704</v>
      </c>
    </row>
    <row r="5592" spans="1:8" x14ac:dyDescent="0.25">
      <c r="A5592" t="s">
        <v>337</v>
      </c>
      <c r="B5592">
        <v>1020908</v>
      </c>
      <c r="C5592" t="b">
        <v>0</v>
      </c>
      <c r="D5592">
        <v>900000</v>
      </c>
      <c r="F5592" t="s">
        <v>1753</v>
      </c>
      <c r="G5592">
        <v>0</v>
      </c>
      <c r="H5592">
        <v>887800.97453932895</v>
      </c>
    </row>
    <row r="5593" spans="1:8" x14ac:dyDescent="0.25">
      <c r="A5593" t="s">
        <v>337</v>
      </c>
      <c r="B5593">
        <v>1695663.5</v>
      </c>
      <c r="C5593" t="b">
        <v>0</v>
      </c>
      <c r="D5593">
        <v>900018</v>
      </c>
      <c r="F5593" t="s">
        <v>1754</v>
      </c>
      <c r="G5593">
        <v>0.39793007280041098</v>
      </c>
      <c r="H5593">
        <v>1320375.63899012</v>
      </c>
    </row>
    <row r="5594" spans="1:8" x14ac:dyDescent="0.25">
      <c r="A5594" t="s">
        <v>1735</v>
      </c>
      <c r="F5594" t="s">
        <v>9</v>
      </c>
    </row>
    <row r="5595" spans="1:8" x14ac:dyDescent="0.25">
      <c r="A5595" t="s">
        <v>1735</v>
      </c>
      <c r="B5595">
        <v>2000738</v>
      </c>
      <c r="C5595">
        <v>900000</v>
      </c>
      <c r="D5595" t="b">
        <v>0</v>
      </c>
      <c r="E5595">
        <v>733977</v>
      </c>
      <c r="F5595" t="s">
        <v>1744</v>
      </c>
      <c r="G5595">
        <v>0.62763540253646399</v>
      </c>
      <c r="H5595">
        <v>990233.69322548201</v>
      </c>
    </row>
    <row r="5596" spans="1:8" x14ac:dyDescent="0.25">
      <c r="A5596" t="s">
        <v>1735</v>
      </c>
      <c r="F5596" t="s">
        <v>1745</v>
      </c>
    </row>
    <row r="5597" spans="1:8" x14ac:dyDescent="0.25">
      <c r="A5597" t="s">
        <v>1735</v>
      </c>
      <c r="B5597">
        <v>745004</v>
      </c>
      <c r="C5597">
        <v>900000</v>
      </c>
      <c r="D5597" t="b">
        <v>0</v>
      </c>
      <c r="E5597">
        <v>733698</v>
      </c>
      <c r="F5597" t="s">
        <v>1746</v>
      </c>
      <c r="G5597">
        <v>0</v>
      </c>
      <c r="H5597">
        <v>559640.35248280899</v>
      </c>
    </row>
    <row r="5598" spans="1:8" x14ac:dyDescent="0.25">
      <c r="A5598" t="s">
        <v>1735</v>
      </c>
      <c r="F5598" t="s">
        <v>1747</v>
      </c>
    </row>
    <row r="5599" spans="1:8" x14ac:dyDescent="0.25">
      <c r="A5599" t="s">
        <v>1735</v>
      </c>
      <c r="B5599">
        <v>1009381.66666667</v>
      </c>
      <c r="C5599" t="b">
        <v>0</v>
      </c>
      <c r="D5599">
        <v>900000</v>
      </c>
      <c r="F5599" t="s">
        <v>1752</v>
      </c>
      <c r="G5599">
        <v>0.15582377990485899</v>
      </c>
      <c r="H5599">
        <v>608017.78274779301</v>
      </c>
    </row>
    <row r="5600" spans="1:8" x14ac:dyDescent="0.25">
      <c r="A5600" t="s">
        <v>1735</v>
      </c>
      <c r="B5600">
        <v>852096</v>
      </c>
      <c r="C5600" t="b">
        <v>0</v>
      </c>
      <c r="D5600">
        <v>900000</v>
      </c>
      <c r="F5600" t="s">
        <v>1753</v>
      </c>
      <c r="G5600">
        <v>0</v>
      </c>
      <c r="H5600">
        <v>773807.07523471199</v>
      </c>
    </row>
    <row r="5601" spans="1:8" x14ac:dyDescent="0.25">
      <c r="A5601" t="s">
        <v>1735</v>
      </c>
      <c r="B5601">
        <v>1592656.66666667</v>
      </c>
      <c r="C5601" t="b">
        <v>0</v>
      </c>
      <c r="D5601">
        <v>900015</v>
      </c>
      <c r="F5601" t="s">
        <v>1754</v>
      </c>
      <c r="G5601">
        <v>0.464984501786324</v>
      </c>
      <c r="H5601">
        <v>1184097.94446265</v>
      </c>
    </row>
    <row r="5602" spans="1:8" x14ac:dyDescent="0.25">
      <c r="A5602" t="s">
        <v>731</v>
      </c>
      <c r="F5602" t="s">
        <v>9</v>
      </c>
    </row>
    <row r="5603" spans="1:8" x14ac:dyDescent="0.25">
      <c r="A5603" t="s">
        <v>731</v>
      </c>
      <c r="B5603">
        <v>1984259</v>
      </c>
      <c r="C5603">
        <v>900000</v>
      </c>
      <c r="D5603" t="b">
        <v>0</v>
      </c>
      <c r="E5603">
        <v>794257</v>
      </c>
      <c r="F5603" t="s">
        <v>1744</v>
      </c>
      <c r="G5603">
        <v>0.587106824260341</v>
      </c>
      <c r="H5603">
        <v>1038847.23792526</v>
      </c>
    </row>
    <row r="5604" spans="1:8" x14ac:dyDescent="0.25">
      <c r="A5604" t="s">
        <v>731</v>
      </c>
      <c r="F5604" t="s">
        <v>1745</v>
      </c>
    </row>
    <row r="5605" spans="1:8" x14ac:dyDescent="0.25">
      <c r="A5605" t="s">
        <v>731</v>
      </c>
      <c r="B5605">
        <v>819287</v>
      </c>
      <c r="C5605">
        <v>907590</v>
      </c>
      <c r="D5605" t="b">
        <v>0</v>
      </c>
      <c r="E5605">
        <v>793911</v>
      </c>
      <c r="F5605" t="s">
        <v>1746</v>
      </c>
      <c r="G5605">
        <v>0</v>
      </c>
      <c r="H5605">
        <v>960660.57111409504</v>
      </c>
    </row>
    <row r="5606" spans="1:8" x14ac:dyDescent="0.25">
      <c r="A5606" t="s">
        <v>731</v>
      </c>
      <c r="F5606" t="s">
        <v>1747</v>
      </c>
    </row>
    <row r="5607" spans="1:8" x14ac:dyDescent="0.25">
      <c r="A5607" t="s">
        <v>731</v>
      </c>
      <c r="B5607">
        <v>1096322.33333333</v>
      </c>
      <c r="C5607" t="b">
        <v>0</v>
      </c>
      <c r="D5607">
        <v>900000</v>
      </c>
      <c r="F5607" t="s">
        <v>1752</v>
      </c>
      <c r="G5607">
        <v>0.14960472391483401</v>
      </c>
      <c r="H5607">
        <v>691416.79285224597</v>
      </c>
    </row>
    <row r="5608" spans="1:8" x14ac:dyDescent="0.25">
      <c r="A5608" t="s">
        <v>731</v>
      </c>
      <c r="B5608">
        <v>932307.33333333302</v>
      </c>
      <c r="C5608" t="b">
        <v>0</v>
      </c>
      <c r="D5608">
        <v>900000</v>
      </c>
      <c r="F5608" t="s">
        <v>1753</v>
      </c>
      <c r="G5608">
        <v>0</v>
      </c>
      <c r="H5608">
        <v>846330.51996873505</v>
      </c>
    </row>
    <row r="5609" spans="1:8" x14ac:dyDescent="0.25">
      <c r="A5609" t="s">
        <v>731</v>
      </c>
      <c r="B5609">
        <v>1641738.66666667</v>
      </c>
      <c r="C5609" t="b">
        <v>0</v>
      </c>
      <c r="D5609">
        <v>900118</v>
      </c>
      <c r="F5609" t="s">
        <v>1754</v>
      </c>
      <c r="G5609">
        <v>0.43212196175761602</v>
      </c>
      <c r="H5609">
        <v>1262578.7725666401</v>
      </c>
    </row>
    <row r="5610" spans="1:8" x14ac:dyDescent="0.25">
      <c r="A5610" t="s">
        <v>1278</v>
      </c>
      <c r="F5610" t="s">
        <v>9</v>
      </c>
    </row>
    <row r="5611" spans="1:8" x14ac:dyDescent="0.25">
      <c r="A5611" t="s">
        <v>1278</v>
      </c>
      <c r="B5611">
        <v>1972213</v>
      </c>
      <c r="C5611">
        <v>900000</v>
      </c>
      <c r="D5611" t="b">
        <v>0</v>
      </c>
      <c r="E5611">
        <v>744263</v>
      </c>
      <c r="F5611" t="s">
        <v>1744</v>
      </c>
      <c r="G5611">
        <v>0.61448788746448801</v>
      </c>
      <c r="H5611">
        <v>1005684.01569186</v>
      </c>
    </row>
    <row r="5612" spans="1:8" x14ac:dyDescent="0.25">
      <c r="A5612" t="s">
        <v>1278</v>
      </c>
      <c r="F5612" t="s">
        <v>1745</v>
      </c>
    </row>
    <row r="5613" spans="1:8" x14ac:dyDescent="0.25">
      <c r="A5613" t="s">
        <v>1278</v>
      </c>
      <c r="B5613">
        <v>760312</v>
      </c>
      <c r="C5613">
        <v>900000</v>
      </c>
      <c r="D5613" t="b">
        <v>0</v>
      </c>
      <c r="E5613">
        <v>743926</v>
      </c>
      <c r="F5613" t="s">
        <v>1746</v>
      </c>
      <c r="G5613">
        <v>0</v>
      </c>
      <c r="H5613">
        <v>573805.14745829301</v>
      </c>
    </row>
    <row r="5614" spans="1:8" x14ac:dyDescent="0.25">
      <c r="A5614" t="s">
        <v>1278</v>
      </c>
      <c r="F5614" t="s">
        <v>1747</v>
      </c>
    </row>
    <row r="5615" spans="1:8" x14ac:dyDescent="0.25">
      <c r="A5615" t="s">
        <v>1278</v>
      </c>
      <c r="B5615">
        <v>1016963.33333333</v>
      </c>
      <c r="C5615" t="b">
        <v>0</v>
      </c>
      <c r="D5615">
        <v>900000</v>
      </c>
      <c r="F5615" t="s">
        <v>1752</v>
      </c>
      <c r="G5615">
        <v>0.14657755605741299</v>
      </c>
      <c r="H5615">
        <v>623839.82576589705</v>
      </c>
    </row>
    <row r="5616" spans="1:8" x14ac:dyDescent="0.25">
      <c r="A5616" t="s">
        <v>1278</v>
      </c>
      <c r="B5616">
        <v>867899.33333333302</v>
      </c>
      <c r="C5616" t="b">
        <v>0</v>
      </c>
      <c r="D5616">
        <v>900000</v>
      </c>
      <c r="F5616" t="s">
        <v>1753</v>
      </c>
      <c r="G5616">
        <v>0</v>
      </c>
      <c r="H5616">
        <v>784991.049621179</v>
      </c>
    </row>
    <row r="5617" spans="1:8" x14ac:dyDescent="0.25">
      <c r="A5617" t="s">
        <v>1278</v>
      </c>
      <c r="B5617">
        <v>1544584</v>
      </c>
      <c r="C5617" t="b">
        <v>0</v>
      </c>
      <c r="D5617">
        <v>900027</v>
      </c>
      <c r="F5617" t="s">
        <v>1754</v>
      </c>
      <c r="G5617">
        <v>0.43810156434785502</v>
      </c>
      <c r="H5617">
        <v>1198909.8208883</v>
      </c>
    </row>
    <row r="5618" spans="1:8" x14ac:dyDescent="0.25">
      <c r="A5618" t="s">
        <v>985</v>
      </c>
      <c r="F5618" t="s">
        <v>9</v>
      </c>
    </row>
    <row r="5619" spans="1:8" x14ac:dyDescent="0.25">
      <c r="A5619" t="s">
        <v>985</v>
      </c>
      <c r="B5619">
        <v>2530331</v>
      </c>
      <c r="C5619">
        <v>900000</v>
      </c>
      <c r="D5619" t="b">
        <v>0</v>
      </c>
      <c r="E5619">
        <v>900060</v>
      </c>
      <c r="F5619" t="s">
        <v>1744</v>
      </c>
      <c r="G5619">
        <v>0.63980443665275399</v>
      </c>
      <c r="H5619">
        <v>1009014.48353159</v>
      </c>
    </row>
    <row r="5620" spans="1:8" x14ac:dyDescent="0.25">
      <c r="A5620" t="s">
        <v>985</v>
      </c>
      <c r="F5620" t="s">
        <v>1745</v>
      </c>
    </row>
    <row r="5621" spans="1:8" x14ac:dyDescent="0.25">
      <c r="A5621" t="s">
        <v>985</v>
      </c>
      <c r="B5621">
        <v>911414</v>
      </c>
      <c r="C5621">
        <v>908840</v>
      </c>
      <c r="D5621" t="b">
        <v>0</v>
      </c>
      <c r="E5621">
        <v>899574</v>
      </c>
      <c r="F5621" t="s">
        <v>1746</v>
      </c>
      <c r="G5621">
        <v>0</v>
      </c>
      <c r="H5621">
        <v>558353.93115339999</v>
      </c>
    </row>
    <row r="5622" spans="1:8" x14ac:dyDescent="0.25">
      <c r="A5622" t="s">
        <v>985</v>
      </c>
      <c r="F5622" t="s">
        <v>1747</v>
      </c>
    </row>
    <row r="5623" spans="1:8" x14ac:dyDescent="0.25">
      <c r="A5623" t="s">
        <v>985</v>
      </c>
      <c r="B5623">
        <v>1196926</v>
      </c>
      <c r="C5623" t="b">
        <v>0</v>
      </c>
      <c r="D5623">
        <v>900000</v>
      </c>
      <c r="F5623" t="s">
        <v>1752</v>
      </c>
      <c r="G5623">
        <v>0.12520517837638501</v>
      </c>
      <c r="H5623">
        <v>593565.92203132203</v>
      </c>
    </row>
    <row r="5624" spans="1:8" x14ac:dyDescent="0.25">
      <c r="A5624" t="s">
        <v>985</v>
      </c>
      <c r="B5624">
        <v>1047064.66666667</v>
      </c>
      <c r="C5624" t="b">
        <v>0</v>
      </c>
      <c r="D5624">
        <v>900000</v>
      </c>
      <c r="F5624" t="s">
        <v>1753</v>
      </c>
      <c r="G5624">
        <v>0</v>
      </c>
      <c r="H5624">
        <v>776994.97062015301</v>
      </c>
    </row>
    <row r="5625" spans="1:8" x14ac:dyDescent="0.25">
      <c r="A5625" t="s">
        <v>985</v>
      </c>
      <c r="F5625" t="s">
        <v>1754</v>
      </c>
    </row>
    <row r="5626" spans="1:8" x14ac:dyDescent="0.25">
      <c r="A5626" t="s">
        <v>323</v>
      </c>
      <c r="F5626" t="s">
        <v>9</v>
      </c>
    </row>
    <row r="5627" spans="1:8" x14ac:dyDescent="0.25">
      <c r="A5627" t="s">
        <v>323</v>
      </c>
      <c r="B5627">
        <v>2503988</v>
      </c>
      <c r="C5627">
        <v>900000</v>
      </c>
      <c r="D5627" t="b">
        <v>0</v>
      </c>
      <c r="E5627">
        <v>893074</v>
      </c>
      <c r="F5627" t="s">
        <v>1744</v>
      </c>
      <c r="G5627">
        <v>0.64060969940750501</v>
      </c>
      <c r="H5627">
        <v>977642.86382225296</v>
      </c>
    </row>
    <row r="5628" spans="1:8" x14ac:dyDescent="0.25">
      <c r="A5628" t="s">
        <v>323</v>
      </c>
      <c r="F5628" t="s">
        <v>1745</v>
      </c>
    </row>
    <row r="5629" spans="1:8" x14ac:dyDescent="0.25">
      <c r="A5629" t="s">
        <v>323</v>
      </c>
      <c r="B5629">
        <v>899909</v>
      </c>
      <c r="C5629">
        <v>900000</v>
      </c>
      <c r="D5629" t="b">
        <v>0</v>
      </c>
      <c r="E5629">
        <v>892476</v>
      </c>
      <c r="F5629" t="s">
        <v>1746</v>
      </c>
      <c r="G5629">
        <v>0</v>
      </c>
      <c r="H5629">
        <v>565548.05199553596</v>
      </c>
    </row>
    <row r="5630" spans="1:8" x14ac:dyDescent="0.25">
      <c r="A5630" t="s">
        <v>323</v>
      </c>
      <c r="F5630" t="s">
        <v>1747</v>
      </c>
    </row>
    <row r="5631" spans="1:8" x14ac:dyDescent="0.25">
      <c r="A5631" t="s">
        <v>323</v>
      </c>
      <c r="B5631">
        <v>1201769.33333333</v>
      </c>
      <c r="C5631" t="b">
        <v>0</v>
      </c>
      <c r="D5631">
        <v>900000</v>
      </c>
      <c r="F5631" t="s">
        <v>1752</v>
      </c>
      <c r="G5631">
        <v>0.134980423309187</v>
      </c>
      <c r="H5631">
        <v>581143.556238094</v>
      </c>
    </row>
    <row r="5632" spans="1:8" x14ac:dyDescent="0.25">
      <c r="A5632" t="s">
        <v>323</v>
      </c>
      <c r="B5632">
        <v>1039554</v>
      </c>
      <c r="C5632" t="b">
        <v>0</v>
      </c>
      <c r="D5632">
        <v>900000</v>
      </c>
      <c r="F5632" t="s">
        <v>1753</v>
      </c>
      <c r="G5632">
        <v>0</v>
      </c>
      <c r="H5632">
        <v>752788.26248437096</v>
      </c>
    </row>
    <row r="5633" spans="1:8" x14ac:dyDescent="0.25">
      <c r="A5633" t="s">
        <v>323</v>
      </c>
      <c r="F5633" t="s">
        <v>1754</v>
      </c>
    </row>
    <row r="5634" spans="1:8" x14ac:dyDescent="0.25">
      <c r="A5634" t="s">
        <v>1153</v>
      </c>
      <c r="F5634" t="s">
        <v>9</v>
      </c>
    </row>
    <row r="5635" spans="1:8" x14ac:dyDescent="0.25">
      <c r="A5635" t="s">
        <v>1153</v>
      </c>
      <c r="B5635">
        <v>2472044</v>
      </c>
      <c r="C5635">
        <v>900000</v>
      </c>
      <c r="D5635" t="b">
        <v>0</v>
      </c>
      <c r="E5635">
        <v>852887</v>
      </c>
      <c r="F5635" t="s">
        <v>1744</v>
      </c>
      <c r="G5635">
        <v>0.65090022669499403</v>
      </c>
      <c r="H5635">
        <v>969004.767410064</v>
      </c>
    </row>
    <row r="5636" spans="1:8" x14ac:dyDescent="0.25">
      <c r="A5636" t="s">
        <v>1153</v>
      </c>
      <c r="F5636" t="s">
        <v>1745</v>
      </c>
    </row>
    <row r="5637" spans="1:8" x14ac:dyDescent="0.25">
      <c r="A5637" t="s">
        <v>1153</v>
      </c>
      <c r="B5637">
        <v>862990</v>
      </c>
      <c r="C5637">
        <v>910020</v>
      </c>
      <c r="D5637" t="b">
        <v>0</v>
      </c>
      <c r="E5637">
        <v>852334</v>
      </c>
      <c r="F5637" t="s">
        <v>1746</v>
      </c>
      <c r="G5637">
        <v>0</v>
      </c>
      <c r="H5637">
        <v>555489.60096298798</v>
      </c>
    </row>
    <row r="5638" spans="1:8" x14ac:dyDescent="0.25">
      <c r="A5638" t="s">
        <v>1153</v>
      </c>
      <c r="F5638" t="s">
        <v>1747</v>
      </c>
    </row>
    <row r="5639" spans="1:8" x14ac:dyDescent="0.25">
      <c r="A5639" t="s">
        <v>1153</v>
      </c>
      <c r="B5639">
        <v>1130751.66666667</v>
      </c>
      <c r="C5639" t="b">
        <v>0</v>
      </c>
      <c r="D5639">
        <v>900000</v>
      </c>
      <c r="F5639" t="s">
        <v>1752</v>
      </c>
      <c r="G5639">
        <v>6.8152305767107804E-2</v>
      </c>
      <c r="H5639">
        <v>569007.41085143504</v>
      </c>
    </row>
    <row r="5640" spans="1:8" x14ac:dyDescent="0.25">
      <c r="A5640" t="s">
        <v>1153</v>
      </c>
      <c r="B5640">
        <v>1053688.33333333</v>
      </c>
      <c r="C5640" t="b">
        <v>0</v>
      </c>
      <c r="D5640">
        <v>900000</v>
      </c>
      <c r="F5640" t="s">
        <v>1753</v>
      </c>
      <c r="G5640">
        <v>0</v>
      </c>
      <c r="H5640">
        <v>814605.34029422095</v>
      </c>
    </row>
    <row r="5641" spans="1:8" x14ac:dyDescent="0.25">
      <c r="A5641" t="s">
        <v>1153</v>
      </c>
      <c r="F5641" t="s">
        <v>1754</v>
      </c>
    </row>
    <row r="5642" spans="1:8" x14ac:dyDescent="0.25">
      <c r="A5642" t="s">
        <v>647</v>
      </c>
      <c r="F5642" t="s">
        <v>9</v>
      </c>
    </row>
    <row r="5643" spans="1:8" x14ac:dyDescent="0.25">
      <c r="A5643" t="s">
        <v>647</v>
      </c>
      <c r="B5643">
        <v>2497377</v>
      </c>
      <c r="C5643">
        <v>900000</v>
      </c>
      <c r="D5643" t="b">
        <v>0</v>
      </c>
      <c r="E5643">
        <v>936086</v>
      </c>
      <c r="F5643" t="s">
        <v>1744</v>
      </c>
      <c r="G5643">
        <v>0.62013024064848798</v>
      </c>
      <c r="H5643">
        <v>1001671.04813715</v>
      </c>
    </row>
    <row r="5644" spans="1:8" x14ac:dyDescent="0.25">
      <c r="A5644" t="s">
        <v>647</v>
      </c>
      <c r="F5644" t="s">
        <v>1745</v>
      </c>
    </row>
    <row r="5645" spans="1:8" x14ac:dyDescent="0.25">
      <c r="A5645" t="s">
        <v>647</v>
      </c>
      <c r="B5645">
        <v>948678</v>
      </c>
      <c r="C5645">
        <v>900000</v>
      </c>
      <c r="D5645" t="b">
        <v>0</v>
      </c>
      <c r="E5645">
        <v>935428</v>
      </c>
      <c r="F5645" t="s">
        <v>1746</v>
      </c>
      <c r="G5645">
        <v>0</v>
      </c>
      <c r="H5645">
        <v>571087.53183314996</v>
      </c>
    </row>
    <row r="5646" spans="1:8" x14ac:dyDescent="0.25">
      <c r="A5646" t="s">
        <v>647</v>
      </c>
      <c r="F5646" t="s">
        <v>1747</v>
      </c>
    </row>
    <row r="5647" spans="1:8" x14ac:dyDescent="0.25">
      <c r="A5647" t="s">
        <v>647</v>
      </c>
      <c r="B5647">
        <v>1255520.66666667</v>
      </c>
      <c r="C5647" t="b">
        <v>0</v>
      </c>
      <c r="D5647">
        <v>900000</v>
      </c>
      <c r="F5647" t="s">
        <v>1752</v>
      </c>
      <c r="G5647">
        <v>0.13300909423500801</v>
      </c>
      <c r="H5647">
        <v>619183.809805664</v>
      </c>
    </row>
    <row r="5648" spans="1:8" x14ac:dyDescent="0.25">
      <c r="A5648" t="s">
        <v>647</v>
      </c>
      <c r="B5648">
        <v>1088525</v>
      </c>
      <c r="C5648" t="b">
        <v>0</v>
      </c>
      <c r="D5648">
        <v>900000</v>
      </c>
      <c r="F5648" t="s">
        <v>1753</v>
      </c>
      <c r="G5648">
        <v>0</v>
      </c>
      <c r="H5648">
        <v>792657.29909361701</v>
      </c>
    </row>
    <row r="5649" spans="1:8" x14ac:dyDescent="0.25">
      <c r="A5649" t="s">
        <v>647</v>
      </c>
      <c r="F5649" t="s">
        <v>1754</v>
      </c>
    </row>
    <row r="5650" spans="1:8" x14ac:dyDescent="0.25">
      <c r="A5650" t="s">
        <v>1031</v>
      </c>
      <c r="F5650" t="s">
        <v>9</v>
      </c>
    </row>
    <row r="5651" spans="1:8" x14ac:dyDescent="0.25">
      <c r="A5651" t="s">
        <v>1031</v>
      </c>
      <c r="B5651">
        <v>2509921</v>
      </c>
      <c r="C5651">
        <v>900000</v>
      </c>
      <c r="D5651" t="b">
        <v>0</v>
      </c>
      <c r="E5651">
        <v>897869</v>
      </c>
      <c r="F5651" t="s">
        <v>1744</v>
      </c>
      <c r="G5651">
        <v>0.63737304879316903</v>
      </c>
      <c r="H5651">
        <v>980000.00841846596</v>
      </c>
    </row>
    <row r="5652" spans="1:8" x14ac:dyDescent="0.25">
      <c r="A5652" t="s">
        <v>1031</v>
      </c>
      <c r="F5652" t="s">
        <v>1745</v>
      </c>
    </row>
    <row r="5653" spans="1:8" x14ac:dyDescent="0.25">
      <c r="A5653" t="s">
        <v>1031</v>
      </c>
      <c r="B5653">
        <v>910165</v>
      </c>
      <c r="C5653">
        <v>900000</v>
      </c>
      <c r="D5653" t="b">
        <v>0</v>
      </c>
      <c r="E5653">
        <v>897328</v>
      </c>
      <c r="F5653" t="s">
        <v>1746</v>
      </c>
      <c r="G5653">
        <v>0</v>
      </c>
      <c r="H5653">
        <v>720197.29608309304</v>
      </c>
    </row>
    <row r="5654" spans="1:8" x14ac:dyDescent="0.25">
      <c r="A5654" t="s">
        <v>1031</v>
      </c>
      <c r="F5654" t="s">
        <v>1747</v>
      </c>
    </row>
    <row r="5655" spans="1:8" x14ac:dyDescent="0.25">
      <c r="A5655" t="s">
        <v>1031</v>
      </c>
      <c r="B5655">
        <v>1200497.33333333</v>
      </c>
      <c r="C5655" t="b">
        <v>0</v>
      </c>
      <c r="D5655">
        <v>900000</v>
      </c>
      <c r="F5655" t="s">
        <v>1752</v>
      </c>
      <c r="G5655">
        <v>8.1413480857376302E-3</v>
      </c>
      <c r="H5655">
        <v>632846.21497265401</v>
      </c>
    </row>
    <row r="5656" spans="1:8" x14ac:dyDescent="0.25">
      <c r="A5656" t="s">
        <v>1031</v>
      </c>
      <c r="B5656">
        <v>1190723.66666667</v>
      </c>
      <c r="C5656" t="b">
        <v>0</v>
      </c>
      <c r="D5656">
        <v>900000</v>
      </c>
      <c r="F5656" t="s">
        <v>1753</v>
      </c>
      <c r="G5656">
        <v>0</v>
      </c>
      <c r="H5656">
        <v>897909.168448732</v>
      </c>
    </row>
    <row r="5657" spans="1:8" x14ac:dyDescent="0.25">
      <c r="A5657" t="s">
        <v>1031</v>
      </c>
      <c r="F5657" t="s">
        <v>1754</v>
      </c>
    </row>
    <row r="5658" spans="1:8" x14ac:dyDescent="0.25">
      <c r="A5658" t="s">
        <v>1353</v>
      </c>
      <c r="F5658" t="s">
        <v>9</v>
      </c>
    </row>
    <row r="5659" spans="1:8" x14ac:dyDescent="0.25">
      <c r="A5659" t="s">
        <v>1353</v>
      </c>
      <c r="B5659">
        <v>2054195</v>
      </c>
      <c r="C5659">
        <v>900000</v>
      </c>
      <c r="D5659" t="b">
        <v>0</v>
      </c>
      <c r="E5659">
        <v>789559</v>
      </c>
      <c r="F5659" t="s">
        <v>1744</v>
      </c>
      <c r="G5659">
        <v>0.61005746776717895</v>
      </c>
      <c r="H5659">
        <v>873270.67144468206</v>
      </c>
    </row>
    <row r="5660" spans="1:8" x14ac:dyDescent="0.25">
      <c r="A5660" t="s">
        <v>1353</v>
      </c>
      <c r="F5660" t="s">
        <v>1745</v>
      </c>
    </row>
    <row r="5661" spans="1:8" x14ac:dyDescent="0.25">
      <c r="A5661" t="s">
        <v>1353</v>
      </c>
      <c r="B5661">
        <v>801018</v>
      </c>
      <c r="C5661">
        <v>903270</v>
      </c>
      <c r="D5661" t="b">
        <v>0</v>
      </c>
      <c r="E5661">
        <v>789066</v>
      </c>
      <c r="F5661" t="s">
        <v>1746</v>
      </c>
      <c r="G5661">
        <v>0</v>
      </c>
      <c r="H5661">
        <v>516434.98532001802</v>
      </c>
    </row>
    <row r="5662" spans="1:8" x14ac:dyDescent="0.25">
      <c r="A5662" t="s">
        <v>1353</v>
      </c>
      <c r="F5662" t="s">
        <v>1747</v>
      </c>
    </row>
    <row r="5663" spans="1:8" x14ac:dyDescent="0.25">
      <c r="A5663" t="s">
        <v>1353</v>
      </c>
      <c r="B5663">
        <v>1046200</v>
      </c>
      <c r="C5663" t="b">
        <v>0</v>
      </c>
      <c r="D5663">
        <v>900000</v>
      </c>
      <c r="F5663" t="s">
        <v>1752</v>
      </c>
      <c r="G5663">
        <v>6.84429363410438E-2</v>
      </c>
      <c r="H5663">
        <v>537393.24911547196</v>
      </c>
    </row>
    <row r="5664" spans="1:8" x14ac:dyDescent="0.25">
      <c r="A5664" t="s">
        <v>1353</v>
      </c>
      <c r="B5664">
        <v>974595</v>
      </c>
      <c r="C5664" t="b">
        <v>0</v>
      </c>
      <c r="D5664">
        <v>900000</v>
      </c>
      <c r="F5664" t="s">
        <v>1753</v>
      </c>
      <c r="G5664">
        <v>0</v>
      </c>
      <c r="H5664">
        <v>791755.38026841602</v>
      </c>
    </row>
    <row r="5665" spans="1:8" x14ac:dyDescent="0.25">
      <c r="A5665" t="s">
        <v>1353</v>
      </c>
      <c r="F5665" t="s">
        <v>1754</v>
      </c>
    </row>
    <row r="5666" spans="1:8" x14ac:dyDescent="0.25">
      <c r="A5666" t="s">
        <v>1370</v>
      </c>
      <c r="F5666" t="s">
        <v>9</v>
      </c>
    </row>
    <row r="5667" spans="1:8" x14ac:dyDescent="0.25">
      <c r="A5667" t="s">
        <v>1370</v>
      </c>
      <c r="B5667">
        <v>2495302</v>
      </c>
      <c r="C5667">
        <v>900000</v>
      </c>
      <c r="D5667" t="b">
        <v>0</v>
      </c>
      <c r="E5667">
        <v>1078423</v>
      </c>
      <c r="F5667" t="s">
        <v>1744</v>
      </c>
      <c r="G5667">
        <v>0.56172158720667897</v>
      </c>
      <c r="H5667">
        <v>1083165.5385769501</v>
      </c>
    </row>
    <row r="5668" spans="1:8" x14ac:dyDescent="0.25">
      <c r="A5668" t="s">
        <v>1370</v>
      </c>
      <c r="F5668" t="s">
        <v>1745</v>
      </c>
    </row>
    <row r="5669" spans="1:8" x14ac:dyDescent="0.25">
      <c r="A5669" t="s">
        <v>1370</v>
      </c>
      <c r="B5669">
        <v>1093637</v>
      </c>
      <c r="C5669">
        <v>909410</v>
      </c>
      <c r="D5669" t="b">
        <v>0</v>
      </c>
      <c r="E5669">
        <v>1077528</v>
      </c>
      <c r="F5669" t="s">
        <v>1746</v>
      </c>
      <c r="G5669">
        <v>0</v>
      </c>
      <c r="H5669">
        <v>821333.07869706501</v>
      </c>
    </row>
    <row r="5670" spans="1:8" x14ac:dyDescent="0.25">
      <c r="A5670" t="s">
        <v>1370</v>
      </c>
      <c r="F5670" t="s">
        <v>1747</v>
      </c>
    </row>
    <row r="5671" spans="1:8" x14ac:dyDescent="0.25">
      <c r="A5671" t="s">
        <v>1370</v>
      </c>
      <c r="B5671">
        <v>1477209</v>
      </c>
      <c r="C5671" t="b">
        <v>0</v>
      </c>
      <c r="D5671">
        <v>900000</v>
      </c>
      <c r="F5671" t="s">
        <v>1752</v>
      </c>
      <c r="G5671">
        <v>0.100384802240802</v>
      </c>
      <c r="H5671">
        <v>782244.98013145896</v>
      </c>
    </row>
    <row r="5672" spans="1:8" x14ac:dyDescent="0.25">
      <c r="A5672" t="s">
        <v>1370</v>
      </c>
      <c r="B5672">
        <v>1328919.66666667</v>
      </c>
      <c r="C5672" t="b">
        <v>0</v>
      </c>
      <c r="D5672">
        <v>900000</v>
      </c>
      <c r="F5672" t="s">
        <v>1753</v>
      </c>
      <c r="G5672">
        <v>0</v>
      </c>
      <c r="H5672">
        <v>937692.11678820697</v>
      </c>
    </row>
    <row r="5673" spans="1:8" x14ac:dyDescent="0.25">
      <c r="A5673" t="s">
        <v>1370</v>
      </c>
      <c r="F5673" t="s">
        <v>1754</v>
      </c>
    </row>
    <row r="5674" spans="1:8" x14ac:dyDescent="0.25">
      <c r="A5674" t="s">
        <v>199</v>
      </c>
      <c r="F5674" t="s">
        <v>9</v>
      </c>
    </row>
    <row r="5675" spans="1:8" x14ac:dyDescent="0.25">
      <c r="A5675" t="s">
        <v>199</v>
      </c>
      <c r="B5675">
        <v>2082907</v>
      </c>
      <c r="C5675">
        <v>900000</v>
      </c>
      <c r="D5675" t="b">
        <v>0</v>
      </c>
      <c r="E5675">
        <v>954257</v>
      </c>
      <c r="F5675" t="s">
        <v>1744</v>
      </c>
      <c r="G5675">
        <v>0.53544973443365396</v>
      </c>
      <c r="H5675">
        <v>951020.07013310201</v>
      </c>
    </row>
    <row r="5676" spans="1:8" x14ac:dyDescent="0.25">
      <c r="A5676" t="s">
        <v>199</v>
      </c>
      <c r="F5676" t="s">
        <v>1745</v>
      </c>
    </row>
    <row r="5677" spans="1:8" x14ac:dyDescent="0.25">
      <c r="A5677" t="s">
        <v>199</v>
      </c>
      <c r="B5677">
        <v>967615</v>
      </c>
      <c r="C5677">
        <v>900000</v>
      </c>
      <c r="D5677" t="b">
        <v>0</v>
      </c>
      <c r="E5677">
        <v>953654</v>
      </c>
      <c r="F5677" t="s">
        <v>1746</v>
      </c>
      <c r="G5677">
        <v>0</v>
      </c>
      <c r="H5677">
        <v>808109.32227948203</v>
      </c>
    </row>
    <row r="5678" spans="1:8" x14ac:dyDescent="0.25">
      <c r="A5678" t="s">
        <v>199</v>
      </c>
      <c r="F5678" t="s">
        <v>1747</v>
      </c>
    </row>
    <row r="5679" spans="1:8" x14ac:dyDescent="0.25">
      <c r="A5679" t="s">
        <v>199</v>
      </c>
      <c r="B5679">
        <v>1273225.66666667</v>
      </c>
      <c r="C5679" t="b">
        <v>0</v>
      </c>
      <c r="D5679">
        <v>900000</v>
      </c>
      <c r="F5679" t="s">
        <v>1752</v>
      </c>
      <c r="G5679">
        <v>7.1723603854462206E-2</v>
      </c>
      <c r="H5679">
        <v>660935.98452540499</v>
      </c>
    </row>
    <row r="5680" spans="1:8" x14ac:dyDescent="0.25">
      <c r="A5680" t="s">
        <v>199</v>
      </c>
      <c r="B5680">
        <v>1181905.33333333</v>
      </c>
      <c r="C5680" t="b">
        <v>0</v>
      </c>
      <c r="D5680">
        <v>900000</v>
      </c>
      <c r="F5680" t="s">
        <v>1753</v>
      </c>
      <c r="G5680">
        <v>0</v>
      </c>
      <c r="H5680">
        <v>847334.18264529703</v>
      </c>
    </row>
    <row r="5681" spans="1:8" x14ac:dyDescent="0.25">
      <c r="A5681" t="s">
        <v>199</v>
      </c>
      <c r="F5681" t="s">
        <v>1754</v>
      </c>
    </row>
    <row r="5682" spans="1:8" x14ac:dyDescent="0.25">
      <c r="A5682" t="s">
        <v>1394</v>
      </c>
      <c r="F5682" t="s">
        <v>9</v>
      </c>
    </row>
    <row r="5683" spans="1:8" x14ac:dyDescent="0.25">
      <c r="A5683" t="s">
        <v>1394</v>
      </c>
      <c r="B5683">
        <v>2482020</v>
      </c>
      <c r="C5683">
        <v>900000</v>
      </c>
      <c r="D5683" t="b">
        <v>0</v>
      </c>
      <c r="E5683">
        <v>925789</v>
      </c>
      <c r="F5683" t="s">
        <v>1744</v>
      </c>
      <c r="G5683">
        <v>0.62177943771605404</v>
      </c>
      <c r="H5683">
        <v>1004538.83552457</v>
      </c>
    </row>
    <row r="5684" spans="1:8" x14ac:dyDescent="0.25">
      <c r="A5684" t="s">
        <v>1394</v>
      </c>
      <c r="F5684" t="s">
        <v>1745</v>
      </c>
    </row>
    <row r="5685" spans="1:8" x14ac:dyDescent="0.25">
      <c r="A5685" t="s">
        <v>1394</v>
      </c>
      <c r="B5685">
        <v>938751</v>
      </c>
      <c r="C5685">
        <v>900000</v>
      </c>
      <c r="D5685" t="b">
        <v>0</v>
      </c>
      <c r="E5685">
        <v>925228</v>
      </c>
      <c r="F5685" t="s">
        <v>1746</v>
      </c>
      <c r="G5685">
        <v>0</v>
      </c>
      <c r="H5685">
        <v>717455.26520310796</v>
      </c>
    </row>
    <row r="5686" spans="1:8" x14ac:dyDescent="0.25">
      <c r="A5686" t="s">
        <v>1394</v>
      </c>
      <c r="F5686" t="s">
        <v>1747</v>
      </c>
    </row>
    <row r="5687" spans="1:8" x14ac:dyDescent="0.25">
      <c r="A5687" t="s">
        <v>1394</v>
      </c>
      <c r="B5687">
        <v>1245599.33333333</v>
      </c>
      <c r="C5687" t="b">
        <v>0</v>
      </c>
      <c r="D5687">
        <v>900000</v>
      </c>
      <c r="F5687" t="s">
        <v>1752</v>
      </c>
      <c r="G5687">
        <v>0.133865946192435</v>
      </c>
      <c r="H5687">
        <v>622489.80270104494</v>
      </c>
    </row>
    <row r="5688" spans="1:8" x14ac:dyDescent="0.25">
      <c r="A5688" t="s">
        <v>1394</v>
      </c>
      <c r="B5688">
        <v>1078856</v>
      </c>
      <c r="C5688" t="b">
        <v>0</v>
      </c>
      <c r="D5688">
        <v>900000</v>
      </c>
      <c r="F5688" t="s">
        <v>1753</v>
      </c>
      <c r="G5688">
        <v>0</v>
      </c>
      <c r="H5688">
        <v>798967.52822354599</v>
      </c>
    </row>
    <row r="5689" spans="1:8" x14ac:dyDescent="0.25">
      <c r="A5689" t="s">
        <v>1394</v>
      </c>
      <c r="F5689" t="s">
        <v>1754</v>
      </c>
    </row>
    <row r="5690" spans="1:8" x14ac:dyDescent="0.25">
      <c r="A5690" t="s">
        <v>1312</v>
      </c>
      <c r="F5690" t="s">
        <v>9</v>
      </c>
    </row>
    <row r="5691" spans="1:8" x14ac:dyDescent="0.25">
      <c r="A5691" t="s">
        <v>1312</v>
      </c>
      <c r="B5691">
        <v>2503907</v>
      </c>
      <c r="C5691">
        <v>900000</v>
      </c>
      <c r="D5691" t="b">
        <v>0</v>
      </c>
      <c r="E5691">
        <v>900591</v>
      </c>
      <c r="F5691" t="s">
        <v>1744</v>
      </c>
      <c r="G5691">
        <v>0.635119435346441</v>
      </c>
      <c r="H5691">
        <v>1138490.2067386201</v>
      </c>
    </row>
    <row r="5692" spans="1:8" x14ac:dyDescent="0.25">
      <c r="A5692" t="s">
        <v>1312</v>
      </c>
      <c r="F5692" t="s">
        <v>1745</v>
      </c>
    </row>
    <row r="5693" spans="1:8" x14ac:dyDescent="0.25">
      <c r="A5693" t="s">
        <v>1312</v>
      </c>
      <c r="B5693">
        <v>913627</v>
      </c>
      <c r="C5693">
        <v>900000</v>
      </c>
      <c r="D5693" t="b">
        <v>0</v>
      </c>
      <c r="E5693">
        <v>900007</v>
      </c>
      <c r="F5693" t="s">
        <v>1746</v>
      </c>
      <c r="G5693">
        <v>0</v>
      </c>
      <c r="H5693">
        <v>740435.37687364698</v>
      </c>
    </row>
    <row r="5694" spans="1:8" x14ac:dyDescent="0.25">
      <c r="A5694" t="s">
        <v>1312</v>
      </c>
      <c r="F5694" t="s">
        <v>1747</v>
      </c>
    </row>
    <row r="5695" spans="1:8" x14ac:dyDescent="0.25">
      <c r="A5695" t="s">
        <v>1312</v>
      </c>
      <c r="B5695">
        <v>1205423.33333333</v>
      </c>
      <c r="C5695" t="b">
        <v>0</v>
      </c>
      <c r="D5695">
        <v>900000</v>
      </c>
      <c r="F5695" t="s">
        <v>1752</v>
      </c>
      <c r="G5695">
        <v>7.2577268843310797E-2</v>
      </c>
      <c r="H5695">
        <v>623381.60556951305</v>
      </c>
    </row>
    <row r="5696" spans="1:8" x14ac:dyDescent="0.25">
      <c r="A5696" t="s">
        <v>1312</v>
      </c>
      <c r="B5696">
        <v>1117937</v>
      </c>
      <c r="C5696" t="b">
        <v>0</v>
      </c>
      <c r="D5696">
        <v>900000</v>
      </c>
      <c r="F5696" t="s">
        <v>1753</v>
      </c>
      <c r="G5696">
        <v>0</v>
      </c>
      <c r="H5696">
        <v>883354.29643839505</v>
      </c>
    </row>
    <row r="5697" spans="1:8" x14ac:dyDescent="0.25">
      <c r="A5697" t="s">
        <v>1312</v>
      </c>
      <c r="F5697" t="s">
        <v>1754</v>
      </c>
    </row>
    <row r="5698" spans="1:8" x14ac:dyDescent="0.25">
      <c r="A5698" t="s">
        <v>1042</v>
      </c>
      <c r="F5698" t="s">
        <v>9</v>
      </c>
    </row>
    <row r="5699" spans="1:8" x14ac:dyDescent="0.25">
      <c r="A5699" t="s">
        <v>1042</v>
      </c>
      <c r="B5699">
        <v>2543016</v>
      </c>
      <c r="C5699">
        <v>900000</v>
      </c>
      <c r="D5699" t="b">
        <v>0</v>
      </c>
      <c r="E5699">
        <v>974976</v>
      </c>
      <c r="F5699" t="s">
        <v>1744</v>
      </c>
      <c r="G5699">
        <v>0.61072521761561904</v>
      </c>
      <c r="H5699">
        <v>1022740.94145684</v>
      </c>
    </row>
    <row r="5700" spans="1:8" x14ac:dyDescent="0.25">
      <c r="A5700" t="s">
        <v>1042</v>
      </c>
      <c r="F5700" t="s">
        <v>1745</v>
      </c>
    </row>
    <row r="5701" spans="1:8" x14ac:dyDescent="0.25">
      <c r="A5701" t="s">
        <v>1042</v>
      </c>
      <c r="B5701">
        <v>989932</v>
      </c>
      <c r="C5701">
        <v>909460</v>
      </c>
      <c r="D5701" t="b">
        <v>0</v>
      </c>
      <c r="E5701">
        <v>974323</v>
      </c>
      <c r="F5701" t="s">
        <v>1746</v>
      </c>
      <c r="G5701">
        <v>0</v>
      </c>
      <c r="H5701">
        <v>733185.99318614195</v>
      </c>
    </row>
    <row r="5702" spans="1:8" x14ac:dyDescent="0.25">
      <c r="A5702" t="s">
        <v>1042</v>
      </c>
      <c r="F5702" t="s">
        <v>1747</v>
      </c>
    </row>
    <row r="5703" spans="1:8" x14ac:dyDescent="0.25">
      <c r="A5703" t="s">
        <v>1042</v>
      </c>
      <c r="B5703">
        <v>1321033.66666667</v>
      </c>
      <c r="C5703" t="b">
        <v>0</v>
      </c>
      <c r="D5703">
        <v>900000</v>
      </c>
      <c r="F5703" t="s">
        <v>1752</v>
      </c>
      <c r="G5703">
        <v>8.2314076779774301E-2</v>
      </c>
      <c r="H5703">
        <v>684276.70043941902</v>
      </c>
    </row>
    <row r="5704" spans="1:8" x14ac:dyDescent="0.25">
      <c r="A5704" t="s">
        <v>1042</v>
      </c>
      <c r="B5704">
        <v>1212294</v>
      </c>
      <c r="C5704" t="b">
        <v>0</v>
      </c>
      <c r="D5704">
        <v>900000</v>
      </c>
      <c r="F5704" t="s">
        <v>1753</v>
      </c>
      <c r="G5704">
        <v>0</v>
      </c>
      <c r="H5704">
        <v>935543.56769255304</v>
      </c>
    </row>
    <row r="5705" spans="1:8" x14ac:dyDescent="0.25">
      <c r="A5705" t="s">
        <v>1042</v>
      </c>
      <c r="F5705" t="s">
        <v>1754</v>
      </c>
    </row>
    <row r="5706" spans="1:8" x14ac:dyDescent="0.25">
      <c r="A5706" t="s">
        <v>1397</v>
      </c>
      <c r="F5706" t="s">
        <v>9</v>
      </c>
    </row>
    <row r="5707" spans="1:8" x14ac:dyDescent="0.25">
      <c r="A5707" t="s">
        <v>1397</v>
      </c>
      <c r="B5707">
        <v>389607</v>
      </c>
      <c r="C5707">
        <v>900000</v>
      </c>
      <c r="D5707" t="b">
        <v>0</v>
      </c>
      <c r="E5707">
        <v>171219</v>
      </c>
      <c r="F5707" t="s">
        <v>1744</v>
      </c>
      <c r="G5707">
        <v>0.54086553886352196</v>
      </c>
      <c r="H5707">
        <v>937523.528223695</v>
      </c>
    </row>
    <row r="5708" spans="1:8" x14ac:dyDescent="0.25">
      <c r="A5708" t="s">
        <v>1397</v>
      </c>
      <c r="F5708" t="s">
        <v>1745</v>
      </c>
    </row>
    <row r="5709" spans="1:8" x14ac:dyDescent="0.25">
      <c r="A5709" t="s">
        <v>1397</v>
      </c>
      <c r="B5709">
        <v>178882</v>
      </c>
      <c r="C5709">
        <v>900000</v>
      </c>
      <c r="D5709" t="b">
        <v>0</v>
      </c>
      <c r="E5709">
        <v>170724</v>
      </c>
      <c r="F5709" t="s">
        <v>1746</v>
      </c>
      <c r="G5709">
        <v>0</v>
      </c>
      <c r="H5709">
        <v>546251.58009305701</v>
      </c>
    </row>
    <row r="5710" spans="1:8" x14ac:dyDescent="0.25">
      <c r="A5710" t="s">
        <v>1397</v>
      </c>
      <c r="F5710" t="s">
        <v>1747</v>
      </c>
    </row>
    <row r="5711" spans="1:8" x14ac:dyDescent="0.25">
      <c r="A5711" t="s">
        <v>1397</v>
      </c>
      <c r="B5711">
        <v>283627.33333333302</v>
      </c>
      <c r="C5711" t="b">
        <v>0</v>
      </c>
      <c r="D5711">
        <v>900000</v>
      </c>
      <c r="F5711" t="s">
        <v>1752</v>
      </c>
      <c r="G5711">
        <v>0.20259683481375801</v>
      </c>
      <c r="H5711">
        <v>804778.58811000094</v>
      </c>
    </row>
    <row r="5712" spans="1:8" x14ac:dyDescent="0.25">
      <c r="A5712" t="s">
        <v>1397</v>
      </c>
      <c r="B5712">
        <v>226165.33333333299</v>
      </c>
      <c r="C5712" t="b">
        <v>0</v>
      </c>
      <c r="D5712">
        <v>900000</v>
      </c>
      <c r="F5712" t="s">
        <v>1753</v>
      </c>
      <c r="G5712">
        <v>0</v>
      </c>
      <c r="H5712">
        <v>858027.96097372996</v>
      </c>
    </row>
    <row r="5713" spans="1:8" x14ac:dyDescent="0.25">
      <c r="A5713" t="s">
        <v>1397</v>
      </c>
      <c r="B5713">
        <v>267815</v>
      </c>
      <c r="C5713" t="b">
        <v>0</v>
      </c>
      <c r="D5713">
        <v>900000</v>
      </c>
      <c r="F5713" t="s">
        <v>1754</v>
      </c>
      <c r="G5713">
        <v>0.155516556827163</v>
      </c>
      <c r="H5713">
        <v>818281.59968199499</v>
      </c>
    </row>
    <row r="5714" spans="1:8" x14ac:dyDescent="0.25">
      <c r="A5714" t="s">
        <v>862</v>
      </c>
      <c r="F5714" t="s">
        <v>9</v>
      </c>
    </row>
    <row r="5715" spans="1:8" x14ac:dyDescent="0.25">
      <c r="A5715" t="s">
        <v>862</v>
      </c>
      <c r="B5715">
        <v>201794</v>
      </c>
      <c r="C5715">
        <v>900000</v>
      </c>
      <c r="D5715" t="b">
        <v>0</v>
      </c>
      <c r="E5715">
        <v>170268</v>
      </c>
      <c r="F5715" t="s">
        <v>1744</v>
      </c>
      <c r="G5715">
        <v>0.119270146783353</v>
      </c>
      <c r="H5715">
        <v>906036.52685452695</v>
      </c>
    </row>
    <row r="5716" spans="1:8" x14ac:dyDescent="0.25">
      <c r="A5716" t="s">
        <v>862</v>
      </c>
      <c r="F5716" t="s">
        <v>1745</v>
      </c>
    </row>
    <row r="5717" spans="1:8" x14ac:dyDescent="0.25">
      <c r="A5717" t="s">
        <v>862</v>
      </c>
      <c r="B5717">
        <v>177726</v>
      </c>
      <c r="C5717">
        <v>900000</v>
      </c>
      <c r="D5717" t="b">
        <v>0</v>
      </c>
      <c r="E5717">
        <v>169426</v>
      </c>
      <c r="F5717" t="s">
        <v>1746</v>
      </c>
      <c r="G5717">
        <v>0</v>
      </c>
      <c r="H5717">
        <v>568930.66619102296</v>
      </c>
    </row>
    <row r="5718" spans="1:8" x14ac:dyDescent="0.25">
      <c r="A5718" t="s">
        <v>862</v>
      </c>
      <c r="F5718" t="s">
        <v>1747</v>
      </c>
    </row>
    <row r="5719" spans="1:8" x14ac:dyDescent="0.25">
      <c r="A5719" t="s">
        <v>862</v>
      </c>
      <c r="B5719">
        <v>270298.33333333302</v>
      </c>
      <c r="C5719" t="b">
        <v>0</v>
      </c>
      <c r="D5719">
        <v>900000</v>
      </c>
      <c r="F5719" t="s">
        <v>1752</v>
      </c>
      <c r="G5719">
        <v>0.182393528138662</v>
      </c>
      <c r="H5719">
        <v>740694.68164444796</v>
      </c>
    </row>
    <row r="5720" spans="1:8" x14ac:dyDescent="0.25">
      <c r="A5720" t="s">
        <v>862</v>
      </c>
      <c r="B5720">
        <v>220997.66666666701</v>
      </c>
      <c r="C5720" t="b">
        <v>0</v>
      </c>
      <c r="D5720">
        <v>900000</v>
      </c>
      <c r="F5720" t="s">
        <v>1753</v>
      </c>
      <c r="G5720">
        <v>0</v>
      </c>
      <c r="H5720">
        <v>826497.80260219495</v>
      </c>
    </row>
    <row r="5721" spans="1:8" x14ac:dyDescent="0.25">
      <c r="A5721" t="s">
        <v>862</v>
      </c>
      <c r="B5721">
        <v>255137.66666666701</v>
      </c>
      <c r="C5721" t="b">
        <v>0</v>
      </c>
      <c r="D5721">
        <v>900000</v>
      </c>
      <c r="F5721" t="s">
        <v>1754</v>
      </c>
      <c r="G5721">
        <v>0.13381011297168999</v>
      </c>
      <c r="H5721">
        <v>720319.364156386</v>
      </c>
    </row>
    <row r="5722" spans="1:8" x14ac:dyDescent="0.25">
      <c r="A5722" t="s">
        <v>1135</v>
      </c>
      <c r="F5722" t="s">
        <v>9</v>
      </c>
    </row>
    <row r="5723" spans="1:8" x14ac:dyDescent="0.25">
      <c r="A5723" t="s">
        <v>1135</v>
      </c>
      <c r="B5723">
        <v>369100</v>
      </c>
      <c r="C5723">
        <v>900000</v>
      </c>
      <c r="D5723" t="b">
        <v>0</v>
      </c>
      <c r="E5723">
        <v>217687</v>
      </c>
      <c r="F5723" t="s">
        <v>1744</v>
      </c>
      <c r="G5723">
        <v>0.392397724193985</v>
      </c>
      <c r="H5723">
        <v>1096605.37495525</v>
      </c>
    </row>
    <row r="5724" spans="1:8" x14ac:dyDescent="0.25">
      <c r="A5724" t="s">
        <v>1135</v>
      </c>
      <c r="F5724" t="s">
        <v>1745</v>
      </c>
    </row>
    <row r="5725" spans="1:8" x14ac:dyDescent="0.25">
      <c r="A5725" t="s">
        <v>1135</v>
      </c>
      <c r="B5725">
        <v>224266</v>
      </c>
      <c r="C5725">
        <v>900000</v>
      </c>
      <c r="D5725" t="b">
        <v>0</v>
      </c>
      <c r="E5725">
        <v>217386</v>
      </c>
      <c r="F5725" t="s">
        <v>1746</v>
      </c>
      <c r="G5725">
        <v>0</v>
      </c>
      <c r="H5725">
        <v>810282.16614462098</v>
      </c>
    </row>
    <row r="5726" spans="1:8" x14ac:dyDescent="0.25">
      <c r="A5726" t="s">
        <v>1135</v>
      </c>
      <c r="F5726" t="s">
        <v>1747</v>
      </c>
    </row>
    <row r="5727" spans="1:8" x14ac:dyDescent="0.25">
      <c r="A5727" t="s">
        <v>1135</v>
      </c>
      <c r="F5727" t="s">
        <v>1752</v>
      </c>
    </row>
    <row r="5728" spans="1:8" x14ac:dyDescent="0.25">
      <c r="A5728" t="s">
        <v>1135</v>
      </c>
      <c r="B5728">
        <v>292995.66666666698</v>
      </c>
      <c r="C5728" t="b">
        <v>0</v>
      </c>
      <c r="D5728">
        <v>900000</v>
      </c>
      <c r="F5728" t="s">
        <v>1753</v>
      </c>
      <c r="G5728">
        <v>0</v>
      </c>
      <c r="H5728">
        <v>1219327.7150852601</v>
      </c>
    </row>
    <row r="5729" spans="1:8" x14ac:dyDescent="0.25">
      <c r="A5729" t="s">
        <v>1135</v>
      </c>
      <c r="F5729" t="s">
        <v>1754</v>
      </c>
    </row>
    <row r="5730" spans="1:8" x14ac:dyDescent="0.25">
      <c r="A5730" t="s">
        <v>922</v>
      </c>
      <c r="F5730" t="s">
        <v>9</v>
      </c>
    </row>
    <row r="5731" spans="1:8" x14ac:dyDescent="0.25">
      <c r="A5731" t="s">
        <v>922</v>
      </c>
      <c r="B5731">
        <v>368687</v>
      </c>
      <c r="C5731">
        <v>937780</v>
      </c>
      <c r="D5731" t="b">
        <v>0</v>
      </c>
      <c r="E5731">
        <v>161748</v>
      </c>
      <c r="F5731" t="s">
        <v>1744</v>
      </c>
      <c r="G5731">
        <v>0.54966950285743699</v>
      </c>
      <c r="H5731">
        <v>994906.62307028496</v>
      </c>
    </row>
    <row r="5732" spans="1:8" x14ac:dyDescent="0.25">
      <c r="A5732" t="s">
        <v>922</v>
      </c>
      <c r="F5732" t="s">
        <v>1745</v>
      </c>
    </row>
    <row r="5733" spans="1:8" x14ac:dyDescent="0.25">
      <c r="A5733" t="s">
        <v>922</v>
      </c>
      <c r="B5733">
        <v>166031</v>
      </c>
      <c r="C5733">
        <v>901590</v>
      </c>
      <c r="D5733" t="b">
        <v>0</v>
      </c>
      <c r="E5733">
        <v>161450</v>
      </c>
      <c r="F5733" t="s">
        <v>1746</v>
      </c>
      <c r="G5733">
        <v>0</v>
      </c>
      <c r="H5733">
        <v>693567.04474512499</v>
      </c>
    </row>
    <row r="5734" spans="1:8" x14ac:dyDescent="0.25">
      <c r="A5734" t="s">
        <v>922</v>
      </c>
      <c r="F5734" t="s">
        <v>1747</v>
      </c>
    </row>
    <row r="5735" spans="1:8" x14ac:dyDescent="0.25">
      <c r="A5735" t="s">
        <v>922</v>
      </c>
      <c r="B5735">
        <v>258410.33333333299</v>
      </c>
      <c r="C5735" t="b">
        <v>0</v>
      </c>
      <c r="D5735">
        <v>900000</v>
      </c>
      <c r="F5735" t="s">
        <v>1752</v>
      </c>
      <c r="G5735">
        <v>0.23391737430520701</v>
      </c>
      <c r="H5735">
        <v>725676.98338428396</v>
      </c>
    </row>
    <row r="5736" spans="1:8" x14ac:dyDescent="0.25">
      <c r="A5736" t="s">
        <v>922</v>
      </c>
      <c r="B5736">
        <v>197963.66666666701</v>
      </c>
      <c r="C5736" t="b">
        <v>0</v>
      </c>
      <c r="D5736">
        <v>900000</v>
      </c>
      <c r="F5736" t="s">
        <v>1753</v>
      </c>
      <c r="G5736">
        <v>0</v>
      </c>
      <c r="H5736">
        <v>813131.36729808198</v>
      </c>
    </row>
    <row r="5737" spans="1:8" x14ac:dyDescent="0.25">
      <c r="A5737" t="s">
        <v>922</v>
      </c>
      <c r="B5737">
        <v>257705</v>
      </c>
      <c r="C5737" t="b">
        <v>0</v>
      </c>
      <c r="D5737">
        <v>900000</v>
      </c>
      <c r="F5737" t="s">
        <v>1754</v>
      </c>
      <c r="G5737">
        <v>0.23182062177037099</v>
      </c>
      <c r="H5737">
        <v>726125.83937425702</v>
      </c>
    </row>
    <row r="5738" spans="1:8" x14ac:dyDescent="0.25">
      <c r="A5738" t="s">
        <v>1233</v>
      </c>
      <c r="F5738" t="s">
        <v>9</v>
      </c>
    </row>
    <row r="5739" spans="1:8" x14ac:dyDescent="0.25">
      <c r="A5739" t="s">
        <v>1233</v>
      </c>
      <c r="B5739">
        <v>196913</v>
      </c>
      <c r="C5739">
        <v>900000</v>
      </c>
      <c r="D5739" t="b">
        <v>0</v>
      </c>
      <c r="E5739">
        <v>167254</v>
      </c>
      <c r="F5739" t="s">
        <v>1744</v>
      </c>
      <c r="G5739">
        <v>0.11602585913576</v>
      </c>
      <c r="H5739">
        <v>848004.93742732296</v>
      </c>
    </row>
    <row r="5740" spans="1:8" x14ac:dyDescent="0.25">
      <c r="A5740" t="s">
        <v>1233</v>
      </c>
      <c r="F5740" t="s">
        <v>1745</v>
      </c>
    </row>
    <row r="5741" spans="1:8" x14ac:dyDescent="0.25">
      <c r="A5741" t="s">
        <v>1233</v>
      </c>
      <c r="B5741">
        <v>174066</v>
      </c>
      <c r="C5741">
        <v>900000</v>
      </c>
      <c r="D5741" t="b">
        <v>0</v>
      </c>
      <c r="E5741">
        <v>166630</v>
      </c>
      <c r="F5741" t="s">
        <v>1746</v>
      </c>
      <c r="G5741">
        <v>0</v>
      </c>
      <c r="H5741">
        <v>542406.98424346396</v>
      </c>
    </row>
    <row r="5742" spans="1:8" x14ac:dyDescent="0.25">
      <c r="A5742" t="s">
        <v>1233</v>
      </c>
      <c r="F5742" t="s">
        <v>1747</v>
      </c>
    </row>
    <row r="5743" spans="1:8" x14ac:dyDescent="0.25">
      <c r="A5743" t="s">
        <v>1233</v>
      </c>
      <c r="B5743">
        <v>271730</v>
      </c>
      <c r="C5743" t="b">
        <v>0</v>
      </c>
      <c r="D5743">
        <v>900000</v>
      </c>
      <c r="F5743" t="s">
        <v>1752</v>
      </c>
      <c r="G5743">
        <v>0.140039745335443</v>
      </c>
      <c r="H5743">
        <v>786898.77355937299</v>
      </c>
    </row>
    <row r="5744" spans="1:8" x14ac:dyDescent="0.25">
      <c r="A5744" t="s">
        <v>1233</v>
      </c>
      <c r="B5744">
        <v>233677</v>
      </c>
      <c r="C5744" t="b">
        <v>0</v>
      </c>
      <c r="D5744">
        <v>900000</v>
      </c>
      <c r="F5744" t="s">
        <v>1753</v>
      </c>
      <c r="G5744">
        <v>0</v>
      </c>
      <c r="H5744">
        <v>883193.02865630295</v>
      </c>
    </row>
    <row r="5745" spans="1:8" x14ac:dyDescent="0.25">
      <c r="A5745" t="s">
        <v>1233</v>
      </c>
      <c r="B5745">
        <v>275461</v>
      </c>
      <c r="C5745" t="b">
        <v>0</v>
      </c>
      <c r="D5745">
        <v>900000</v>
      </c>
      <c r="F5745" t="s">
        <v>1754</v>
      </c>
      <c r="G5745">
        <v>0.151687534714533</v>
      </c>
      <c r="H5745">
        <v>898047.411386705</v>
      </c>
    </row>
    <row r="5746" spans="1:8" x14ac:dyDescent="0.25">
      <c r="A5746" t="s">
        <v>1728</v>
      </c>
      <c r="F5746" t="s">
        <v>9</v>
      </c>
    </row>
    <row r="5747" spans="1:8" x14ac:dyDescent="0.25">
      <c r="A5747" t="s">
        <v>1728</v>
      </c>
      <c r="B5747">
        <v>397059</v>
      </c>
      <c r="C5747">
        <v>900000</v>
      </c>
      <c r="D5747" t="b">
        <v>0</v>
      </c>
      <c r="E5747">
        <v>224251</v>
      </c>
      <c r="F5747" t="s">
        <v>1744</v>
      </c>
      <c r="G5747">
        <v>0</v>
      </c>
      <c r="H5747">
        <v>3965828.5873727002</v>
      </c>
    </row>
    <row r="5748" spans="1:8" x14ac:dyDescent="0.25">
      <c r="A5748" t="s">
        <v>1728</v>
      </c>
      <c r="F5748" t="s">
        <v>1745</v>
      </c>
    </row>
    <row r="5749" spans="1:8" x14ac:dyDescent="0.25">
      <c r="A5749" t="s">
        <v>1728</v>
      </c>
      <c r="F5749" t="s">
        <v>1746</v>
      </c>
    </row>
    <row r="5750" spans="1:8" x14ac:dyDescent="0.25">
      <c r="A5750" t="s">
        <v>1728</v>
      </c>
      <c r="F5750" t="s">
        <v>1747</v>
      </c>
    </row>
    <row r="5751" spans="1:8" x14ac:dyDescent="0.25">
      <c r="A5751" t="s">
        <v>1728</v>
      </c>
      <c r="F5751" t="s">
        <v>1752</v>
      </c>
    </row>
    <row r="5752" spans="1:8" x14ac:dyDescent="0.25">
      <c r="A5752" t="s">
        <v>1728</v>
      </c>
      <c r="B5752">
        <v>287182.33333333302</v>
      </c>
      <c r="C5752" t="b">
        <v>0</v>
      </c>
      <c r="D5752">
        <v>900000</v>
      </c>
      <c r="F5752" t="s">
        <v>1753</v>
      </c>
      <c r="G5752">
        <v>0</v>
      </c>
      <c r="H5752">
        <v>1213722.1129519099</v>
      </c>
    </row>
    <row r="5753" spans="1:8" x14ac:dyDescent="0.25">
      <c r="A5753" t="s">
        <v>1728</v>
      </c>
      <c r="F5753" t="s">
        <v>1754</v>
      </c>
    </row>
    <row r="5754" spans="1:8" x14ac:dyDescent="0.25">
      <c r="A5754" t="s">
        <v>1729</v>
      </c>
      <c r="F5754" t="s">
        <v>9</v>
      </c>
    </row>
    <row r="5755" spans="1:8" x14ac:dyDescent="0.25">
      <c r="A5755" t="s">
        <v>1729</v>
      </c>
      <c r="B5755">
        <v>436486</v>
      </c>
      <c r="C5755">
        <v>900000</v>
      </c>
      <c r="D5755" t="b">
        <v>0</v>
      </c>
      <c r="E5755">
        <v>193438</v>
      </c>
      <c r="F5755" t="s">
        <v>1744</v>
      </c>
      <c r="G5755">
        <v>0</v>
      </c>
      <c r="H5755">
        <v>16311469.122628501</v>
      </c>
    </row>
    <row r="5756" spans="1:8" x14ac:dyDescent="0.25">
      <c r="A5756" t="s">
        <v>1729</v>
      </c>
      <c r="F5756" t="s">
        <v>1745</v>
      </c>
    </row>
    <row r="5757" spans="1:8" x14ac:dyDescent="0.25">
      <c r="A5757" t="s">
        <v>1729</v>
      </c>
      <c r="F5757" t="s">
        <v>1746</v>
      </c>
    </row>
    <row r="5758" spans="1:8" x14ac:dyDescent="0.25">
      <c r="A5758" t="s">
        <v>1729</v>
      </c>
      <c r="F5758" t="s">
        <v>1747</v>
      </c>
    </row>
    <row r="5759" spans="1:8" x14ac:dyDescent="0.25">
      <c r="A5759" t="s">
        <v>1729</v>
      </c>
      <c r="F5759" t="s">
        <v>1752</v>
      </c>
    </row>
    <row r="5760" spans="1:8" x14ac:dyDescent="0.25">
      <c r="A5760" t="s">
        <v>1729</v>
      </c>
      <c r="B5760">
        <v>242483.66666666701</v>
      </c>
      <c r="C5760" t="b">
        <v>0</v>
      </c>
      <c r="D5760">
        <v>900000</v>
      </c>
      <c r="F5760" t="s">
        <v>1753</v>
      </c>
      <c r="G5760">
        <v>0</v>
      </c>
      <c r="H5760">
        <v>956894.44247639296</v>
      </c>
    </row>
    <row r="5761" spans="1:8" x14ac:dyDescent="0.25">
      <c r="A5761" t="s">
        <v>1729</v>
      </c>
      <c r="B5761">
        <v>362756</v>
      </c>
      <c r="C5761" t="b">
        <v>0</v>
      </c>
      <c r="D5761">
        <v>900000</v>
      </c>
      <c r="F5761" t="s">
        <v>1754</v>
      </c>
      <c r="G5761">
        <v>0.33155160309776599</v>
      </c>
      <c r="H5761">
        <v>997994.21444144996</v>
      </c>
    </row>
    <row r="5762" spans="1:8" x14ac:dyDescent="0.25">
      <c r="A5762" t="s">
        <v>1654</v>
      </c>
      <c r="F5762" t="s">
        <v>9</v>
      </c>
    </row>
    <row r="5763" spans="1:8" x14ac:dyDescent="0.25">
      <c r="A5763" t="s">
        <v>1654</v>
      </c>
      <c r="B5763">
        <v>344742</v>
      </c>
      <c r="C5763">
        <v>900000</v>
      </c>
      <c r="D5763" t="b">
        <v>0</v>
      </c>
      <c r="E5763">
        <v>168448</v>
      </c>
      <c r="F5763" t="s">
        <v>1744</v>
      </c>
      <c r="G5763">
        <v>0.49612463813518498</v>
      </c>
      <c r="H5763">
        <v>872190.40158628998</v>
      </c>
    </row>
    <row r="5764" spans="1:8" x14ac:dyDescent="0.25">
      <c r="A5764" t="s">
        <v>1654</v>
      </c>
      <c r="F5764" t="s">
        <v>1745</v>
      </c>
    </row>
    <row r="5765" spans="1:8" x14ac:dyDescent="0.25">
      <c r="A5765" t="s">
        <v>1654</v>
      </c>
      <c r="B5765">
        <v>173707</v>
      </c>
      <c r="C5765">
        <v>900000</v>
      </c>
      <c r="D5765" t="b">
        <v>0</v>
      </c>
      <c r="E5765">
        <v>167891</v>
      </c>
      <c r="F5765" t="s">
        <v>1746</v>
      </c>
      <c r="G5765">
        <v>0</v>
      </c>
      <c r="H5765">
        <v>537969.08435357397</v>
      </c>
    </row>
    <row r="5766" spans="1:8" x14ac:dyDescent="0.25">
      <c r="A5766" t="s">
        <v>1654</v>
      </c>
      <c r="F5766" t="s">
        <v>1747</v>
      </c>
    </row>
    <row r="5767" spans="1:8" x14ac:dyDescent="0.25">
      <c r="A5767" t="s">
        <v>1654</v>
      </c>
      <c r="B5767">
        <v>276677</v>
      </c>
      <c r="C5767" t="b">
        <v>0</v>
      </c>
      <c r="D5767">
        <v>900000</v>
      </c>
      <c r="F5767" t="s">
        <v>1752</v>
      </c>
      <c r="G5767">
        <v>0.20134790146392101</v>
      </c>
      <c r="H5767">
        <v>862842.081173777</v>
      </c>
    </row>
    <row r="5768" spans="1:8" x14ac:dyDescent="0.25">
      <c r="A5768" t="s">
        <v>1654</v>
      </c>
      <c r="B5768">
        <v>220968.66666666701</v>
      </c>
      <c r="C5768" t="b">
        <v>0</v>
      </c>
      <c r="D5768">
        <v>900000</v>
      </c>
      <c r="F5768" t="s">
        <v>1753</v>
      </c>
      <c r="G5768">
        <v>0</v>
      </c>
      <c r="H5768">
        <v>860913.46219175099</v>
      </c>
    </row>
    <row r="5769" spans="1:8" x14ac:dyDescent="0.25">
      <c r="A5769" t="s">
        <v>1654</v>
      </c>
      <c r="B5769">
        <v>258619.66666666701</v>
      </c>
      <c r="C5769" t="b">
        <v>0</v>
      </c>
      <c r="D5769">
        <v>900000</v>
      </c>
      <c r="F5769" t="s">
        <v>1754</v>
      </c>
      <c r="G5769">
        <v>0.14558444253401701</v>
      </c>
      <c r="H5769">
        <v>869011.606044707</v>
      </c>
    </row>
    <row r="5770" spans="1:8" x14ac:dyDescent="0.25">
      <c r="A5770" t="s">
        <v>649</v>
      </c>
      <c r="F5770" t="s">
        <v>9</v>
      </c>
    </row>
    <row r="5771" spans="1:8" x14ac:dyDescent="0.25">
      <c r="A5771" t="s">
        <v>649</v>
      </c>
      <c r="B5771">
        <v>439948</v>
      </c>
      <c r="C5771">
        <v>900000</v>
      </c>
      <c r="D5771" t="b">
        <v>0</v>
      </c>
      <c r="E5771">
        <v>254173</v>
      </c>
      <c r="F5771" t="s">
        <v>1744</v>
      </c>
      <c r="G5771">
        <v>0</v>
      </c>
      <c r="H5771">
        <v>51525200.109198399</v>
      </c>
    </row>
    <row r="5772" spans="1:8" x14ac:dyDescent="0.25">
      <c r="A5772" t="s">
        <v>649</v>
      </c>
      <c r="F5772" t="s">
        <v>1745</v>
      </c>
    </row>
    <row r="5773" spans="1:8" x14ac:dyDescent="0.25">
      <c r="A5773" t="s">
        <v>649</v>
      </c>
      <c r="F5773" t="s">
        <v>1746</v>
      </c>
    </row>
    <row r="5774" spans="1:8" x14ac:dyDescent="0.25">
      <c r="A5774" t="s">
        <v>649</v>
      </c>
      <c r="F5774" t="s">
        <v>1747</v>
      </c>
    </row>
    <row r="5775" spans="1:8" x14ac:dyDescent="0.25">
      <c r="A5775" t="s">
        <v>649</v>
      </c>
      <c r="F5775" t="s">
        <v>1752</v>
      </c>
    </row>
    <row r="5776" spans="1:8" x14ac:dyDescent="0.25">
      <c r="A5776" t="s">
        <v>649</v>
      </c>
      <c r="B5776">
        <v>321474</v>
      </c>
      <c r="C5776" t="b">
        <v>0</v>
      </c>
      <c r="D5776">
        <v>900000</v>
      </c>
      <c r="F5776" t="s">
        <v>1753</v>
      </c>
      <c r="G5776">
        <v>0</v>
      </c>
      <c r="H5776">
        <v>1458098.39875005</v>
      </c>
    </row>
    <row r="5777" spans="1:8" x14ac:dyDescent="0.25">
      <c r="A5777" t="s">
        <v>649</v>
      </c>
      <c r="F5777" t="s">
        <v>1754</v>
      </c>
    </row>
    <row r="5778" spans="1:8" x14ac:dyDescent="0.25">
      <c r="A5778" t="s">
        <v>1643</v>
      </c>
      <c r="F5778" t="s">
        <v>9</v>
      </c>
    </row>
    <row r="5779" spans="1:8" x14ac:dyDescent="0.25">
      <c r="A5779" t="s">
        <v>1643</v>
      </c>
      <c r="B5779">
        <v>217355</v>
      </c>
      <c r="C5779">
        <v>900000</v>
      </c>
      <c r="D5779" t="b">
        <v>0</v>
      </c>
      <c r="E5779">
        <v>179282</v>
      </c>
      <c r="F5779" t="s">
        <v>1744</v>
      </c>
      <c r="G5779">
        <v>0.14586735984909499</v>
      </c>
      <c r="H5779">
        <v>926776.47886678996</v>
      </c>
    </row>
    <row r="5780" spans="1:8" x14ac:dyDescent="0.25">
      <c r="A5780" t="s">
        <v>1643</v>
      </c>
      <c r="F5780" t="s">
        <v>1745</v>
      </c>
    </row>
    <row r="5781" spans="1:8" x14ac:dyDescent="0.25">
      <c r="A5781" t="s">
        <v>1643</v>
      </c>
      <c r="B5781">
        <v>185650</v>
      </c>
      <c r="C5781">
        <v>900000</v>
      </c>
      <c r="D5781" t="b">
        <v>0</v>
      </c>
      <c r="E5781">
        <v>178474</v>
      </c>
      <c r="F5781" t="s">
        <v>1746</v>
      </c>
      <c r="G5781">
        <v>0</v>
      </c>
      <c r="H5781">
        <v>550298.20966702001</v>
      </c>
    </row>
    <row r="5782" spans="1:8" x14ac:dyDescent="0.25">
      <c r="A5782" t="s">
        <v>1643</v>
      </c>
      <c r="F5782" t="s">
        <v>1747</v>
      </c>
    </row>
    <row r="5783" spans="1:8" x14ac:dyDescent="0.25">
      <c r="A5783" t="s">
        <v>1643</v>
      </c>
      <c r="B5783">
        <v>286919</v>
      </c>
      <c r="C5783" t="b">
        <v>0</v>
      </c>
      <c r="D5783">
        <v>900000</v>
      </c>
      <c r="F5783" t="s">
        <v>1752</v>
      </c>
      <c r="G5783">
        <v>0.22613466983132299</v>
      </c>
      <c r="H5783">
        <v>848042.19758445094</v>
      </c>
    </row>
    <row r="5784" spans="1:8" x14ac:dyDescent="0.25">
      <c r="A5784" t="s">
        <v>1643</v>
      </c>
      <c r="B5784">
        <v>222036.66666666701</v>
      </c>
      <c r="C5784" t="b">
        <v>0</v>
      </c>
      <c r="D5784">
        <v>900000</v>
      </c>
      <c r="F5784" t="s">
        <v>1753</v>
      </c>
      <c r="G5784">
        <v>0</v>
      </c>
      <c r="H5784">
        <v>869799.77543736005</v>
      </c>
    </row>
    <row r="5785" spans="1:8" x14ac:dyDescent="0.25">
      <c r="A5785" t="s">
        <v>1643</v>
      </c>
      <c r="B5785">
        <v>268424</v>
      </c>
      <c r="C5785" t="b">
        <v>0</v>
      </c>
      <c r="D5785">
        <v>900000</v>
      </c>
      <c r="F5785" t="s">
        <v>1754</v>
      </c>
      <c r="G5785">
        <v>0.17281365799382101</v>
      </c>
      <c r="H5785">
        <v>743452.31285823195</v>
      </c>
    </row>
    <row r="5786" spans="1:8" x14ac:dyDescent="0.25">
      <c r="A5786" t="s">
        <v>903</v>
      </c>
      <c r="F5786" t="s">
        <v>9</v>
      </c>
    </row>
    <row r="5787" spans="1:8" x14ac:dyDescent="0.25">
      <c r="A5787" t="s">
        <v>903</v>
      </c>
      <c r="B5787">
        <v>411638</v>
      </c>
      <c r="C5787">
        <v>900000</v>
      </c>
      <c r="D5787" t="b">
        <v>0</v>
      </c>
      <c r="E5787">
        <v>172829</v>
      </c>
      <c r="F5787" t="s">
        <v>1744</v>
      </c>
      <c r="G5787">
        <v>0.568273580184531</v>
      </c>
      <c r="H5787">
        <v>977199.84883435501</v>
      </c>
    </row>
    <row r="5788" spans="1:8" x14ac:dyDescent="0.25">
      <c r="A5788" t="s">
        <v>903</v>
      </c>
      <c r="F5788" t="s">
        <v>1745</v>
      </c>
    </row>
    <row r="5789" spans="1:8" x14ac:dyDescent="0.25">
      <c r="A5789" t="s">
        <v>903</v>
      </c>
      <c r="B5789">
        <v>177715</v>
      </c>
      <c r="C5789">
        <v>900000</v>
      </c>
      <c r="D5789" t="b">
        <v>0</v>
      </c>
      <c r="E5789">
        <v>172085</v>
      </c>
      <c r="F5789" t="s">
        <v>1746</v>
      </c>
      <c r="G5789">
        <v>0</v>
      </c>
      <c r="H5789">
        <v>665195.44620086905</v>
      </c>
    </row>
    <row r="5790" spans="1:8" x14ac:dyDescent="0.25">
      <c r="A5790" t="s">
        <v>903</v>
      </c>
      <c r="F5790" t="s">
        <v>1747</v>
      </c>
    </row>
    <row r="5791" spans="1:8" x14ac:dyDescent="0.25">
      <c r="A5791" t="s">
        <v>903</v>
      </c>
      <c r="B5791">
        <v>280297.66666666698</v>
      </c>
      <c r="C5791" t="b">
        <v>0</v>
      </c>
      <c r="D5791">
        <v>900000</v>
      </c>
      <c r="F5791" t="s">
        <v>1752</v>
      </c>
      <c r="G5791">
        <v>0.12566402621974501</v>
      </c>
      <c r="H5791">
        <v>935960.75754514604</v>
      </c>
    </row>
    <row r="5792" spans="1:8" x14ac:dyDescent="0.25">
      <c r="A5792" t="s">
        <v>903</v>
      </c>
      <c r="B5792">
        <v>245074.33333333299</v>
      </c>
      <c r="C5792" t="b">
        <v>0</v>
      </c>
      <c r="D5792">
        <v>900000</v>
      </c>
      <c r="F5792" t="s">
        <v>1753</v>
      </c>
      <c r="G5792">
        <v>0</v>
      </c>
      <c r="H5792">
        <v>959028.22567462001</v>
      </c>
    </row>
    <row r="5793" spans="1:8" x14ac:dyDescent="0.25">
      <c r="A5793" t="s">
        <v>903</v>
      </c>
      <c r="B5793">
        <v>275575</v>
      </c>
      <c r="C5793" t="b">
        <v>0</v>
      </c>
      <c r="D5793">
        <v>900000</v>
      </c>
      <c r="F5793" t="s">
        <v>1754</v>
      </c>
      <c r="G5793">
        <v>0.11068009313858899</v>
      </c>
      <c r="H5793">
        <v>789470.28488979198</v>
      </c>
    </row>
    <row r="5794" spans="1:8" x14ac:dyDescent="0.25">
      <c r="A5794" t="s">
        <v>360</v>
      </c>
      <c r="B5794">
        <v>40849</v>
      </c>
      <c r="C5794">
        <v>900000</v>
      </c>
      <c r="D5794" t="b">
        <v>0</v>
      </c>
      <c r="E5794">
        <v>0</v>
      </c>
      <c r="F5794" t="s">
        <v>9</v>
      </c>
      <c r="G5794">
        <v>0.48811476413131299</v>
      </c>
      <c r="H5794">
        <v>667872.05347812304</v>
      </c>
    </row>
    <row r="5795" spans="1:8" x14ac:dyDescent="0.25">
      <c r="A5795" t="s">
        <v>360</v>
      </c>
      <c r="B5795">
        <v>20910</v>
      </c>
      <c r="C5795">
        <v>1170</v>
      </c>
      <c r="D5795" t="b">
        <v>1</v>
      </c>
      <c r="E5795">
        <v>20910</v>
      </c>
      <c r="F5795" t="s">
        <v>1744</v>
      </c>
      <c r="G5795">
        <v>0</v>
      </c>
      <c r="H5795">
        <v>779.65639056749501</v>
      </c>
    </row>
    <row r="5796" spans="1:8" x14ac:dyDescent="0.25">
      <c r="A5796" t="s">
        <v>360</v>
      </c>
      <c r="B5796">
        <v>21074</v>
      </c>
      <c r="C5796">
        <v>900000</v>
      </c>
      <c r="D5796" t="b">
        <v>0</v>
      </c>
      <c r="E5796">
        <v>3607</v>
      </c>
      <c r="F5796" t="s">
        <v>1745</v>
      </c>
      <c r="G5796">
        <v>7.7821011673151501E-3</v>
      </c>
      <c r="H5796">
        <v>441759.98897042102</v>
      </c>
    </row>
    <row r="5797" spans="1:8" x14ac:dyDescent="0.25">
      <c r="A5797" t="s">
        <v>360</v>
      </c>
      <c r="B5797">
        <v>20910</v>
      </c>
      <c r="C5797">
        <v>690</v>
      </c>
      <c r="D5797" t="b">
        <v>1</v>
      </c>
      <c r="E5797">
        <v>20910</v>
      </c>
      <c r="F5797" t="s">
        <v>1746</v>
      </c>
      <c r="G5797">
        <v>0</v>
      </c>
      <c r="H5797">
        <v>525.26988959062203</v>
      </c>
    </row>
    <row r="5798" spans="1:8" x14ac:dyDescent="0.25">
      <c r="A5798" t="s">
        <v>360</v>
      </c>
      <c r="B5798">
        <v>49588</v>
      </c>
      <c r="C5798">
        <v>900000</v>
      </c>
      <c r="D5798" t="b">
        <v>0</v>
      </c>
      <c r="E5798">
        <v>20894</v>
      </c>
      <c r="F5798" t="s">
        <v>1747</v>
      </c>
      <c r="G5798">
        <v>0.57832540130676802</v>
      </c>
      <c r="H5798">
        <v>788736.23484710802</v>
      </c>
    </row>
    <row r="5799" spans="1:8" x14ac:dyDescent="0.25">
      <c r="A5799" t="s">
        <v>360</v>
      </c>
      <c r="B5799">
        <v>22280</v>
      </c>
      <c r="C5799" t="b">
        <v>0</v>
      </c>
      <c r="D5799">
        <v>900000</v>
      </c>
      <c r="F5799" t="s">
        <v>1752</v>
      </c>
      <c r="G5799">
        <v>5.4189108318372203E-2</v>
      </c>
      <c r="H5799">
        <v>732044.390467864</v>
      </c>
    </row>
    <row r="5800" spans="1:8" x14ac:dyDescent="0.25">
      <c r="A5800" t="s">
        <v>360</v>
      </c>
      <c r="B5800">
        <v>21072.666666666701</v>
      </c>
      <c r="C5800" t="b">
        <v>0</v>
      </c>
      <c r="D5800">
        <v>900000</v>
      </c>
      <c r="F5800" t="s">
        <v>1753</v>
      </c>
      <c r="G5800">
        <v>0</v>
      </c>
      <c r="H5800">
        <v>832866.84346396499</v>
      </c>
    </row>
    <row r="5801" spans="1:8" x14ac:dyDescent="0.25">
      <c r="A5801" t="s">
        <v>360</v>
      </c>
      <c r="B5801">
        <v>21668.333333333299</v>
      </c>
      <c r="C5801" t="b">
        <v>0</v>
      </c>
      <c r="D5801">
        <v>900000</v>
      </c>
      <c r="F5801" t="s">
        <v>1754</v>
      </c>
      <c r="G5801">
        <v>2.7490193062072E-2</v>
      </c>
      <c r="H5801">
        <v>717215.297920048</v>
      </c>
    </row>
    <row r="5802" spans="1:8" x14ac:dyDescent="0.25">
      <c r="A5802" t="s">
        <v>1317</v>
      </c>
      <c r="B5802">
        <v>11840</v>
      </c>
      <c r="C5802">
        <v>900000</v>
      </c>
      <c r="D5802" t="b">
        <v>0</v>
      </c>
      <c r="E5802">
        <v>0</v>
      </c>
      <c r="F5802" t="s">
        <v>9</v>
      </c>
      <c r="G5802">
        <v>0.59831081081081094</v>
      </c>
      <c r="H5802">
        <v>454723.945555265</v>
      </c>
    </row>
    <row r="5803" spans="1:8" x14ac:dyDescent="0.25">
      <c r="A5803" t="s">
        <v>1317</v>
      </c>
      <c r="B5803">
        <v>4756</v>
      </c>
      <c r="C5803">
        <v>32390</v>
      </c>
      <c r="D5803" t="b">
        <v>1</v>
      </c>
      <c r="E5803">
        <v>4756</v>
      </c>
      <c r="F5803" t="s">
        <v>1744</v>
      </c>
      <c r="G5803">
        <v>0</v>
      </c>
      <c r="H5803">
        <v>11178.105065841</v>
      </c>
    </row>
    <row r="5804" spans="1:8" x14ac:dyDescent="0.25">
      <c r="A5804" t="s">
        <v>1317</v>
      </c>
      <c r="B5804">
        <v>4787</v>
      </c>
      <c r="C5804">
        <v>900000</v>
      </c>
      <c r="D5804" t="b">
        <v>0</v>
      </c>
      <c r="E5804">
        <v>3435</v>
      </c>
      <c r="F5804" t="s">
        <v>1745</v>
      </c>
      <c r="G5804">
        <v>6.47587215374978E-3</v>
      </c>
      <c r="H5804">
        <v>305898.257358153</v>
      </c>
    </row>
    <row r="5805" spans="1:8" x14ac:dyDescent="0.25">
      <c r="A5805" t="s">
        <v>1317</v>
      </c>
      <c r="B5805">
        <v>4756</v>
      </c>
      <c r="C5805">
        <v>17870</v>
      </c>
      <c r="D5805" t="b">
        <v>1</v>
      </c>
      <c r="E5805">
        <v>4756</v>
      </c>
      <c r="F5805" t="s">
        <v>1746</v>
      </c>
      <c r="G5805">
        <v>0</v>
      </c>
      <c r="H5805">
        <v>6222.8853471108296</v>
      </c>
    </row>
    <row r="5806" spans="1:8" x14ac:dyDescent="0.25">
      <c r="A5806" t="s">
        <v>1317</v>
      </c>
      <c r="B5806">
        <v>9862</v>
      </c>
      <c r="C5806">
        <v>900000</v>
      </c>
      <c r="D5806" t="b">
        <v>0</v>
      </c>
      <c r="E5806">
        <v>4743</v>
      </c>
      <c r="F5806" t="s">
        <v>1747</v>
      </c>
      <c r="G5806">
        <v>0.51774487933482105</v>
      </c>
      <c r="H5806">
        <v>394941.59329652699</v>
      </c>
    </row>
    <row r="5807" spans="1:8" x14ac:dyDescent="0.25">
      <c r="A5807" t="s">
        <v>1317</v>
      </c>
      <c r="B5807">
        <v>4871.6666666666697</v>
      </c>
      <c r="C5807" t="b">
        <v>0</v>
      </c>
      <c r="D5807">
        <v>900000</v>
      </c>
      <c r="F5807" t="s">
        <v>1752</v>
      </c>
      <c r="G5807">
        <v>1.6079370509750401E-2</v>
      </c>
      <c r="H5807">
        <v>344794.41458530503</v>
      </c>
    </row>
    <row r="5808" spans="1:8" x14ac:dyDescent="0.25">
      <c r="A5808" t="s">
        <v>1317</v>
      </c>
      <c r="B5808">
        <v>4793.3333333333303</v>
      </c>
      <c r="C5808" t="b">
        <v>0</v>
      </c>
      <c r="D5808">
        <v>900000</v>
      </c>
      <c r="F5808" t="s">
        <v>1753</v>
      </c>
      <c r="G5808">
        <v>0</v>
      </c>
      <c r="H5808">
        <v>456831.53059236897</v>
      </c>
    </row>
    <row r="5809" spans="1:8" x14ac:dyDescent="0.25">
      <c r="A5809" t="s">
        <v>1317</v>
      </c>
      <c r="B5809">
        <v>4870</v>
      </c>
      <c r="C5809" t="b">
        <v>0</v>
      </c>
      <c r="D5809">
        <v>900000</v>
      </c>
      <c r="F5809" t="s">
        <v>1754</v>
      </c>
      <c r="G5809">
        <v>1.5742642026009598E-2</v>
      </c>
      <c r="H5809">
        <v>344572.67077477602</v>
      </c>
    </row>
    <row r="5810" spans="1:8" x14ac:dyDescent="0.25">
      <c r="A5810" t="s">
        <v>289</v>
      </c>
      <c r="B5810">
        <v>4450</v>
      </c>
      <c r="C5810">
        <v>900000</v>
      </c>
      <c r="D5810" t="b">
        <v>0</v>
      </c>
      <c r="E5810">
        <v>0</v>
      </c>
      <c r="F5810" t="s">
        <v>9</v>
      </c>
      <c r="G5810">
        <v>0.224044943820225</v>
      </c>
      <c r="H5810">
        <v>321922.68829270301</v>
      </c>
    </row>
    <row r="5811" spans="1:8" x14ac:dyDescent="0.25">
      <c r="A5811" t="s">
        <v>289</v>
      </c>
      <c r="B5811">
        <v>3453</v>
      </c>
      <c r="C5811">
        <v>3380</v>
      </c>
      <c r="D5811" t="b">
        <v>1</v>
      </c>
      <c r="E5811">
        <v>3453</v>
      </c>
      <c r="F5811" t="s">
        <v>1744</v>
      </c>
      <c r="G5811">
        <v>0</v>
      </c>
      <c r="H5811">
        <v>1335.8474715862301</v>
      </c>
    </row>
    <row r="5812" spans="1:8" x14ac:dyDescent="0.25">
      <c r="A5812" t="s">
        <v>289</v>
      </c>
      <c r="B5812">
        <v>3456</v>
      </c>
      <c r="C5812">
        <v>900000</v>
      </c>
      <c r="D5812" t="b">
        <v>0</v>
      </c>
      <c r="E5812">
        <v>3219</v>
      </c>
      <c r="F5812" t="s">
        <v>1745</v>
      </c>
      <c r="G5812">
        <v>8.6805555555558001E-4</v>
      </c>
      <c r="H5812">
        <v>289298.57169329602</v>
      </c>
    </row>
    <row r="5813" spans="1:8" x14ac:dyDescent="0.25">
      <c r="A5813" t="s">
        <v>289</v>
      </c>
      <c r="B5813">
        <v>3453</v>
      </c>
      <c r="C5813">
        <v>3990</v>
      </c>
      <c r="D5813" t="b">
        <v>1</v>
      </c>
      <c r="E5813">
        <v>3453</v>
      </c>
      <c r="F5813" t="s">
        <v>1746</v>
      </c>
      <c r="G5813">
        <v>0</v>
      </c>
      <c r="H5813">
        <v>1483.0952478998499</v>
      </c>
    </row>
    <row r="5814" spans="1:8" x14ac:dyDescent="0.25">
      <c r="A5814" t="s">
        <v>289</v>
      </c>
      <c r="B5814">
        <v>3978</v>
      </c>
      <c r="C5814">
        <v>900000</v>
      </c>
      <c r="D5814" t="b">
        <v>0</v>
      </c>
      <c r="E5814">
        <v>3438</v>
      </c>
      <c r="F5814" t="s">
        <v>1747</v>
      </c>
      <c r="G5814">
        <v>0.131975867269985</v>
      </c>
      <c r="H5814">
        <v>299704.15849942301</v>
      </c>
    </row>
    <row r="5815" spans="1:8" x14ac:dyDescent="0.25">
      <c r="A5815" t="s">
        <v>289</v>
      </c>
      <c r="B5815">
        <v>3469.3333333333298</v>
      </c>
      <c r="C5815" t="b">
        <v>0</v>
      </c>
      <c r="D5815">
        <v>900000</v>
      </c>
      <c r="F5815" t="s">
        <v>1752</v>
      </c>
      <c r="G5815">
        <v>0</v>
      </c>
      <c r="H5815">
        <v>293351.83684455598</v>
      </c>
    </row>
    <row r="5816" spans="1:8" x14ac:dyDescent="0.25">
      <c r="A5816" t="s">
        <v>289</v>
      </c>
      <c r="B5816">
        <v>3473.6666666666702</v>
      </c>
      <c r="C5816" t="b">
        <v>0</v>
      </c>
      <c r="D5816">
        <v>900000</v>
      </c>
      <c r="F5816" t="s">
        <v>1753</v>
      </c>
      <c r="G5816">
        <v>1.2474810478839699E-3</v>
      </c>
      <c r="H5816">
        <v>403442.73470872402</v>
      </c>
    </row>
    <row r="5817" spans="1:8" x14ac:dyDescent="0.25">
      <c r="A5817" t="s">
        <v>289</v>
      </c>
      <c r="B5817">
        <v>3494.3333333333298</v>
      </c>
      <c r="C5817" t="b">
        <v>0</v>
      </c>
      <c r="D5817">
        <v>900000</v>
      </c>
      <c r="F5817" t="s">
        <v>1754</v>
      </c>
      <c r="G5817">
        <v>7.1544405227511598E-3</v>
      </c>
      <c r="H5817">
        <v>293812.71444159898</v>
      </c>
    </row>
    <row r="5818" spans="1:8" x14ac:dyDescent="0.25">
      <c r="A5818" t="s">
        <v>225</v>
      </c>
      <c r="F5818" t="s">
        <v>9</v>
      </c>
    </row>
    <row r="5819" spans="1:8" x14ac:dyDescent="0.25">
      <c r="A5819" t="s">
        <v>225</v>
      </c>
      <c r="B5819">
        <v>26937</v>
      </c>
      <c r="C5819">
        <v>900000</v>
      </c>
      <c r="D5819" t="b">
        <v>0</v>
      </c>
      <c r="E5819">
        <v>26905</v>
      </c>
      <c r="F5819" t="s">
        <v>1744</v>
      </c>
      <c r="G5819">
        <v>0</v>
      </c>
      <c r="H5819">
        <v>10474380.570101401</v>
      </c>
    </row>
    <row r="5820" spans="1:8" x14ac:dyDescent="0.25">
      <c r="A5820" t="s">
        <v>225</v>
      </c>
      <c r="B5820">
        <v>27181</v>
      </c>
      <c r="C5820">
        <v>900000</v>
      </c>
      <c r="D5820" t="b">
        <v>0</v>
      </c>
      <c r="E5820">
        <v>3392</v>
      </c>
      <c r="F5820" t="s">
        <v>1745</v>
      </c>
      <c r="G5820">
        <v>8.9768588352158191E-3</v>
      </c>
      <c r="H5820">
        <v>10563080.3956926</v>
      </c>
    </row>
    <row r="5821" spans="1:8" x14ac:dyDescent="0.25">
      <c r="A5821" t="s">
        <v>225</v>
      </c>
      <c r="B5821">
        <v>26956</v>
      </c>
      <c r="C5821">
        <v>900000</v>
      </c>
      <c r="D5821" t="b">
        <v>0</v>
      </c>
      <c r="E5821">
        <v>26910</v>
      </c>
      <c r="F5821" t="s">
        <v>1746</v>
      </c>
      <c r="G5821">
        <v>7.0485235198103303E-4</v>
      </c>
      <c r="H5821">
        <v>10477053.355996599</v>
      </c>
    </row>
    <row r="5822" spans="1:8" x14ac:dyDescent="0.25">
      <c r="A5822" t="s">
        <v>225</v>
      </c>
      <c r="F5822" t="s">
        <v>1747</v>
      </c>
    </row>
    <row r="5823" spans="1:8" x14ac:dyDescent="0.25">
      <c r="A5823" t="s">
        <v>225</v>
      </c>
      <c r="B5823">
        <v>27298</v>
      </c>
      <c r="C5823" t="b">
        <v>0</v>
      </c>
      <c r="D5823">
        <v>900000</v>
      </c>
      <c r="F5823" t="s">
        <v>1752</v>
      </c>
      <c r="G5823">
        <v>3.96854470412966E-3</v>
      </c>
      <c r="H5823">
        <v>6824960.7343302304</v>
      </c>
    </row>
    <row r="5824" spans="1:8" x14ac:dyDescent="0.25">
      <c r="A5824" t="s">
        <v>225</v>
      </c>
      <c r="B5824">
        <v>27189.666666666701</v>
      </c>
      <c r="C5824" t="b">
        <v>0</v>
      </c>
      <c r="D5824">
        <v>900000</v>
      </c>
      <c r="F5824" t="s">
        <v>1753</v>
      </c>
      <c r="G5824">
        <v>0</v>
      </c>
      <c r="H5824">
        <v>6863584.9326647604</v>
      </c>
    </row>
    <row r="5825" spans="1:8" x14ac:dyDescent="0.25">
      <c r="A5825" t="s">
        <v>225</v>
      </c>
      <c r="B5825">
        <v>27276.333333333299</v>
      </c>
      <c r="C5825" t="b">
        <v>0</v>
      </c>
      <c r="D5825">
        <v>900000</v>
      </c>
      <c r="F5825" t="s">
        <v>1754</v>
      </c>
      <c r="G5825">
        <v>3.1773576604869902E-3</v>
      </c>
      <c r="H5825">
        <v>6821737.3417800898</v>
      </c>
    </row>
    <row r="5826" spans="1:8" x14ac:dyDescent="0.25">
      <c r="A5826" t="s">
        <v>1488</v>
      </c>
      <c r="B5826">
        <v>2630</v>
      </c>
      <c r="C5826">
        <v>15060</v>
      </c>
      <c r="D5826" t="b">
        <v>1</v>
      </c>
      <c r="E5826">
        <v>2630</v>
      </c>
      <c r="F5826" t="s">
        <v>9</v>
      </c>
      <c r="G5826">
        <v>0</v>
      </c>
      <c r="H5826">
        <v>8418.1656729671504</v>
      </c>
    </row>
    <row r="5827" spans="1:8" x14ac:dyDescent="0.25">
      <c r="A5827" t="s">
        <v>1488</v>
      </c>
      <c r="B5827">
        <v>2630</v>
      </c>
      <c r="C5827">
        <v>300</v>
      </c>
      <c r="D5827" t="b">
        <v>1</v>
      </c>
      <c r="E5827">
        <v>2630</v>
      </c>
      <c r="F5827" t="s">
        <v>1744</v>
      </c>
      <c r="G5827">
        <v>0</v>
      </c>
      <c r="H5827">
        <v>343.324242039833</v>
      </c>
    </row>
    <row r="5828" spans="1:8" x14ac:dyDescent="0.25">
      <c r="A5828" t="s">
        <v>1488</v>
      </c>
      <c r="B5828">
        <v>2630</v>
      </c>
      <c r="C5828">
        <v>810</v>
      </c>
      <c r="D5828" t="b">
        <v>1</v>
      </c>
      <c r="E5828">
        <v>2630</v>
      </c>
      <c r="F5828" t="s">
        <v>1745</v>
      </c>
      <c r="G5828">
        <v>0</v>
      </c>
      <c r="H5828">
        <v>565.36819738678196</v>
      </c>
    </row>
    <row r="5829" spans="1:8" x14ac:dyDescent="0.25">
      <c r="A5829" t="s">
        <v>1488</v>
      </c>
      <c r="B5829">
        <v>2630</v>
      </c>
      <c r="C5829">
        <v>270</v>
      </c>
      <c r="D5829" t="b">
        <v>1</v>
      </c>
      <c r="E5829">
        <v>2630</v>
      </c>
      <c r="F5829" t="s">
        <v>1746</v>
      </c>
      <c r="G5829">
        <v>0</v>
      </c>
      <c r="H5829">
        <v>300.10338703539298</v>
      </c>
    </row>
    <row r="5830" spans="1:8" x14ac:dyDescent="0.25">
      <c r="A5830" t="s">
        <v>1488</v>
      </c>
      <c r="B5830">
        <v>2630</v>
      </c>
      <c r="C5830">
        <v>20930</v>
      </c>
      <c r="D5830" t="b">
        <v>1</v>
      </c>
      <c r="E5830">
        <v>2630</v>
      </c>
      <c r="F5830" t="s">
        <v>1747</v>
      </c>
      <c r="G5830">
        <v>0</v>
      </c>
      <c r="H5830">
        <v>9579.4526195610797</v>
      </c>
    </row>
    <row r="5831" spans="1:8" x14ac:dyDescent="0.25">
      <c r="A5831" t="s">
        <v>1488</v>
      </c>
      <c r="B5831">
        <v>2630</v>
      </c>
      <c r="C5831" t="b">
        <v>0</v>
      </c>
      <c r="D5831">
        <v>900000</v>
      </c>
      <c r="F5831" t="s">
        <v>1752</v>
      </c>
      <c r="G5831">
        <v>0</v>
      </c>
      <c r="H5831">
        <v>372725.04724163801</v>
      </c>
    </row>
    <row r="5832" spans="1:8" x14ac:dyDescent="0.25">
      <c r="A5832" t="s">
        <v>1488</v>
      </c>
      <c r="B5832">
        <v>2630.6666666666702</v>
      </c>
      <c r="C5832" t="b">
        <v>0</v>
      </c>
      <c r="D5832">
        <v>900000</v>
      </c>
      <c r="F5832" t="s">
        <v>1753</v>
      </c>
      <c r="G5832">
        <v>2.53421186011127E-4</v>
      </c>
      <c r="H5832">
        <v>551962.171055916</v>
      </c>
    </row>
    <row r="5833" spans="1:8" x14ac:dyDescent="0.25">
      <c r="A5833" t="s">
        <v>1488</v>
      </c>
      <c r="B5833">
        <v>2664</v>
      </c>
      <c r="C5833" t="b">
        <v>0</v>
      </c>
      <c r="D5833">
        <v>900000</v>
      </c>
      <c r="F5833" t="s">
        <v>1754</v>
      </c>
      <c r="G5833">
        <v>1.27627627627628E-2</v>
      </c>
      <c r="H5833">
        <v>374964.47110584099</v>
      </c>
    </row>
    <row r="5834" spans="1:8" x14ac:dyDescent="0.25">
      <c r="A5834" t="s">
        <v>1380</v>
      </c>
      <c r="B5834">
        <v>39696</v>
      </c>
      <c r="C5834">
        <v>900000</v>
      </c>
      <c r="D5834" t="b">
        <v>0</v>
      </c>
      <c r="E5834">
        <v>0</v>
      </c>
      <c r="F5834" t="s">
        <v>9</v>
      </c>
      <c r="G5834">
        <v>0.52811366384522396</v>
      </c>
      <c r="H5834">
        <v>717975.57126347197</v>
      </c>
    </row>
    <row r="5835" spans="1:8" x14ac:dyDescent="0.25">
      <c r="A5835" t="s">
        <v>1380</v>
      </c>
      <c r="B5835">
        <v>18732</v>
      </c>
      <c r="C5835">
        <v>690</v>
      </c>
      <c r="D5835" t="b">
        <v>1</v>
      </c>
      <c r="E5835">
        <v>18732</v>
      </c>
      <c r="F5835" t="s">
        <v>1744</v>
      </c>
      <c r="G5835">
        <v>0</v>
      </c>
      <c r="H5835">
        <v>594.86051011906397</v>
      </c>
    </row>
    <row r="5836" spans="1:8" x14ac:dyDescent="0.25">
      <c r="A5836" t="s">
        <v>1380</v>
      </c>
      <c r="B5836">
        <v>18988</v>
      </c>
      <c r="C5836">
        <v>900000</v>
      </c>
      <c r="D5836" t="b">
        <v>0</v>
      </c>
      <c r="E5836">
        <v>3879</v>
      </c>
      <c r="F5836" t="s">
        <v>1745</v>
      </c>
      <c r="G5836">
        <v>1.3482199283758199E-2</v>
      </c>
      <c r="H5836">
        <v>456214.04505872598</v>
      </c>
    </row>
    <row r="5837" spans="1:8" x14ac:dyDescent="0.25">
      <c r="A5837" t="s">
        <v>1380</v>
      </c>
      <c r="B5837">
        <v>18732</v>
      </c>
      <c r="C5837">
        <v>670</v>
      </c>
      <c r="D5837" t="b">
        <v>1</v>
      </c>
      <c r="E5837">
        <v>18732</v>
      </c>
      <c r="F5837" t="s">
        <v>1746</v>
      </c>
      <c r="G5837">
        <v>0</v>
      </c>
      <c r="H5837">
        <v>530.98664229849203</v>
      </c>
    </row>
    <row r="5838" spans="1:8" x14ac:dyDescent="0.25">
      <c r="A5838" t="s">
        <v>1380</v>
      </c>
      <c r="B5838">
        <v>47594</v>
      </c>
      <c r="C5838">
        <v>900000</v>
      </c>
      <c r="D5838" t="b">
        <v>0</v>
      </c>
      <c r="E5838">
        <v>18723</v>
      </c>
      <c r="F5838" t="s">
        <v>1747</v>
      </c>
      <c r="G5838">
        <v>0.60642097743413004</v>
      </c>
      <c r="H5838">
        <v>821161.60757384403</v>
      </c>
    </row>
    <row r="5839" spans="1:8" x14ac:dyDescent="0.25">
      <c r="A5839" t="s">
        <v>1380</v>
      </c>
      <c r="B5839">
        <v>20034.333333333299</v>
      </c>
      <c r="C5839" t="b">
        <v>0</v>
      </c>
      <c r="D5839">
        <v>900000</v>
      </c>
      <c r="F5839" t="s">
        <v>1752</v>
      </c>
      <c r="G5839">
        <v>5.7634394289802403E-2</v>
      </c>
      <c r="H5839">
        <v>682812.42328592902</v>
      </c>
    </row>
    <row r="5840" spans="1:8" x14ac:dyDescent="0.25">
      <c r="A5840" t="s">
        <v>1380</v>
      </c>
      <c r="B5840">
        <v>18879.666666666701</v>
      </c>
      <c r="C5840" t="b">
        <v>0</v>
      </c>
      <c r="D5840">
        <v>900000</v>
      </c>
      <c r="F5840" t="s">
        <v>1753</v>
      </c>
      <c r="G5840">
        <v>0</v>
      </c>
      <c r="H5840">
        <v>763509.97936290002</v>
      </c>
    </row>
    <row r="5841" spans="1:8" x14ac:dyDescent="0.25">
      <c r="A5841" t="s">
        <v>1380</v>
      </c>
      <c r="B5841">
        <v>19432</v>
      </c>
      <c r="C5841" t="b">
        <v>0</v>
      </c>
      <c r="D5841">
        <v>900000</v>
      </c>
      <c r="F5841" t="s">
        <v>1754</v>
      </c>
      <c r="G5841">
        <v>2.8423905585288799E-2</v>
      </c>
      <c r="H5841">
        <v>669853.46903381799</v>
      </c>
    </row>
    <row r="5842" spans="1:8" x14ac:dyDescent="0.25">
      <c r="A5842" t="s">
        <v>531</v>
      </c>
      <c r="B5842">
        <v>9254</v>
      </c>
      <c r="C5842">
        <v>900000</v>
      </c>
      <c r="D5842" t="b">
        <v>0</v>
      </c>
      <c r="E5842">
        <v>0</v>
      </c>
      <c r="F5842" t="s">
        <v>9</v>
      </c>
      <c r="G5842">
        <v>7.6615517614004799E-2</v>
      </c>
      <c r="H5842">
        <v>4613601.9526315797</v>
      </c>
    </row>
    <row r="5843" spans="1:8" x14ac:dyDescent="0.25">
      <c r="A5843" t="s">
        <v>531</v>
      </c>
      <c r="B5843">
        <v>8545</v>
      </c>
      <c r="C5843">
        <v>3710</v>
      </c>
      <c r="D5843" t="b">
        <v>1</v>
      </c>
      <c r="E5843">
        <v>8545</v>
      </c>
      <c r="F5843" t="s">
        <v>1744</v>
      </c>
      <c r="G5843">
        <v>0</v>
      </c>
      <c r="H5843">
        <v>17873.963157894701</v>
      </c>
    </row>
    <row r="5844" spans="1:8" x14ac:dyDescent="0.25">
      <c r="A5844" t="s">
        <v>531</v>
      </c>
      <c r="B5844">
        <v>8554</v>
      </c>
      <c r="C5844">
        <v>900000</v>
      </c>
      <c r="D5844" t="b">
        <v>0</v>
      </c>
      <c r="E5844">
        <v>7063</v>
      </c>
      <c r="F5844" t="s">
        <v>1745</v>
      </c>
      <c r="G5844">
        <v>1.0521393500116901E-3</v>
      </c>
      <c r="H5844">
        <v>4278211.3089473704</v>
      </c>
    </row>
    <row r="5845" spans="1:8" x14ac:dyDescent="0.25">
      <c r="A5845" t="s">
        <v>531</v>
      </c>
      <c r="B5845">
        <v>8545</v>
      </c>
      <c r="C5845">
        <v>2410</v>
      </c>
      <c r="D5845" t="b">
        <v>1</v>
      </c>
      <c r="E5845">
        <v>8545</v>
      </c>
      <c r="F5845" t="s">
        <v>1746</v>
      </c>
      <c r="G5845">
        <v>0</v>
      </c>
      <c r="H5845">
        <v>11641.7526315789</v>
      </c>
    </row>
    <row r="5846" spans="1:8" x14ac:dyDescent="0.25">
      <c r="A5846" t="s">
        <v>531</v>
      </c>
      <c r="B5846">
        <v>8921</v>
      </c>
      <c r="C5846">
        <v>900000</v>
      </c>
      <c r="D5846" t="b">
        <v>0</v>
      </c>
      <c r="E5846">
        <v>8542</v>
      </c>
      <c r="F5846" t="s">
        <v>1747</v>
      </c>
      <c r="G5846">
        <v>4.2147741284609297E-2</v>
      </c>
      <c r="H5846">
        <v>4473842.4652631599</v>
      </c>
    </row>
    <row r="5847" spans="1:8" x14ac:dyDescent="0.25">
      <c r="A5847" t="s">
        <v>531</v>
      </c>
      <c r="B5847">
        <v>8570</v>
      </c>
      <c r="C5847" t="b">
        <v>0</v>
      </c>
      <c r="D5847">
        <v>900000</v>
      </c>
      <c r="F5847" t="s">
        <v>1752</v>
      </c>
      <c r="G5847">
        <v>2.37261765849872E-3</v>
      </c>
      <c r="H5847">
        <v>4204987.4513411298</v>
      </c>
    </row>
    <row r="5848" spans="1:8" x14ac:dyDescent="0.25">
      <c r="A5848" t="s">
        <v>531</v>
      </c>
      <c r="B5848">
        <v>8549.6666666666697</v>
      </c>
      <c r="C5848" t="b">
        <v>0</v>
      </c>
      <c r="D5848">
        <v>900000</v>
      </c>
      <c r="F5848" t="s">
        <v>1753</v>
      </c>
      <c r="G5848">
        <v>0</v>
      </c>
      <c r="H5848">
        <v>4408152.4522008197</v>
      </c>
    </row>
    <row r="5849" spans="1:8" x14ac:dyDescent="0.25">
      <c r="A5849" t="s">
        <v>531</v>
      </c>
      <c r="B5849">
        <v>8632</v>
      </c>
      <c r="C5849" t="b">
        <v>0</v>
      </c>
      <c r="D5849">
        <v>900000</v>
      </c>
      <c r="F5849" t="s">
        <v>1754</v>
      </c>
      <c r="G5849">
        <v>9.5381526104418891E-3</v>
      </c>
      <c r="H5849">
        <v>4247149.4381017899</v>
      </c>
    </row>
    <row r="5850" spans="1:8" x14ac:dyDescent="0.25">
      <c r="A5850" t="s">
        <v>1506</v>
      </c>
      <c r="F5850" t="s">
        <v>9</v>
      </c>
    </row>
    <row r="5851" spans="1:8" x14ac:dyDescent="0.25">
      <c r="A5851" t="s">
        <v>1506</v>
      </c>
      <c r="B5851">
        <v>14369</v>
      </c>
      <c r="C5851">
        <v>3380</v>
      </c>
      <c r="D5851" t="b">
        <v>1</v>
      </c>
      <c r="E5851">
        <v>14369</v>
      </c>
      <c r="F5851" t="s">
        <v>1744</v>
      </c>
      <c r="G5851">
        <v>0</v>
      </c>
      <c r="H5851">
        <v>1818.1704256670901</v>
      </c>
    </row>
    <row r="5852" spans="1:8" x14ac:dyDescent="0.25">
      <c r="A5852" t="s">
        <v>1506</v>
      </c>
      <c r="B5852">
        <v>14399</v>
      </c>
      <c r="C5852">
        <v>900000</v>
      </c>
      <c r="D5852" t="b">
        <v>0</v>
      </c>
      <c r="E5852">
        <v>9893</v>
      </c>
      <c r="F5852" t="s">
        <v>1745</v>
      </c>
      <c r="G5852">
        <v>2.0834780193068601E-3</v>
      </c>
      <c r="H5852">
        <v>431557.900095299</v>
      </c>
    </row>
    <row r="5853" spans="1:8" x14ac:dyDescent="0.25">
      <c r="A5853" t="s">
        <v>1506</v>
      </c>
      <c r="B5853">
        <v>14369</v>
      </c>
      <c r="C5853">
        <v>3840</v>
      </c>
      <c r="D5853" t="b">
        <v>1</v>
      </c>
      <c r="E5853">
        <v>14369</v>
      </c>
      <c r="F5853" t="s">
        <v>1746</v>
      </c>
      <c r="G5853">
        <v>0</v>
      </c>
      <c r="H5853">
        <v>2038.3548284625199</v>
      </c>
    </row>
    <row r="5854" spans="1:8" x14ac:dyDescent="0.25">
      <c r="A5854" t="s">
        <v>1506</v>
      </c>
      <c r="F5854" t="s">
        <v>1747</v>
      </c>
    </row>
    <row r="5855" spans="1:8" x14ac:dyDescent="0.25">
      <c r="A5855" t="s">
        <v>1506</v>
      </c>
      <c r="B5855">
        <v>14494.666666666701</v>
      </c>
      <c r="C5855" t="b">
        <v>0</v>
      </c>
      <c r="D5855">
        <v>900000</v>
      </c>
      <c r="F5855" t="s">
        <v>1752</v>
      </c>
      <c r="G5855">
        <v>1.0118664336307101E-3</v>
      </c>
      <c r="H5855">
        <v>392443.98339803802</v>
      </c>
    </row>
    <row r="5856" spans="1:8" x14ac:dyDescent="0.25">
      <c r="A5856" t="s">
        <v>1506</v>
      </c>
      <c r="B5856">
        <v>14480</v>
      </c>
      <c r="C5856" t="b">
        <v>0</v>
      </c>
      <c r="D5856">
        <v>900000</v>
      </c>
      <c r="F5856" t="s">
        <v>1753</v>
      </c>
      <c r="G5856">
        <v>0</v>
      </c>
      <c r="H5856">
        <v>527451.91041326104</v>
      </c>
    </row>
    <row r="5857" spans="1:8" x14ac:dyDescent="0.25">
      <c r="A5857" t="s">
        <v>1506</v>
      </c>
      <c r="B5857">
        <v>15158</v>
      </c>
      <c r="C5857" t="b">
        <v>0</v>
      </c>
      <c r="D5857">
        <v>900000</v>
      </c>
      <c r="F5857" t="s">
        <v>1754</v>
      </c>
      <c r="G5857">
        <v>4.4728856049610702E-2</v>
      </c>
      <c r="H5857">
        <v>395931.65728443</v>
      </c>
    </row>
    <row r="5858" spans="1:8" x14ac:dyDescent="0.25">
      <c r="A5858" t="s">
        <v>341</v>
      </c>
      <c r="F5858" t="s">
        <v>9</v>
      </c>
    </row>
    <row r="5859" spans="1:8" x14ac:dyDescent="0.25">
      <c r="A5859" t="s">
        <v>341</v>
      </c>
      <c r="B5859">
        <v>11287</v>
      </c>
      <c r="C5859">
        <v>650</v>
      </c>
      <c r="D5859" t="b">
        <v>1</v>
      </c>
      <c r="E5859">
        <v>11287</v>
      </c>
      <c r="F5859" t="s">
        <v>1744</v>
      </c>
      <c r="G5859">
        <v>0</v>
      </c>
      <c r="H5859">
        <v>552.15125702658895</v>
      </c>
    </row>
    <row r="5860" spans="1:8" x14ac:dyDescent="0.25">
      <c r="A5860" t="s">
        <v>341</v>
      </c>
      <c r="B5860">
        <v>11298</v>
      </c>
      <c r="C5860">
        <v>900000</v>
      </c>
      <c r="D5860" t="b">
        <v>0</v>
      </c>
      <c r="E5860">
        <v>8293</v>
      </c>
      <c r="F5860" t="s">
        <v>1745</v>
      </c>
      <c r="G5860">
        <v>9.7362365020359199E-4</v>
      </c>
      <c r="H5860">
        <v>401089.45511604601</v>
      </c>
    </row>
    <row r="5861" spans="1:8" x14ac:dyDescent="0.25">
      <c r="A5861" t="s">
        <v>341</v>
      </c>
      <c r="B5861">
        <v>11287</v>
      </c>
      <c r="C5861">
        <v>970</v>
      </c>
      <c r="D5861" t="b">
        <v>1</v>
      </c>
      <c r="E5861">
        <v>11287</v>
      </c>
      <c r="F5861" t="s">
        <v>1746</v>
      </c>
      <c r="G5861">
        <v>0</v>
      </c>
      <c r="H5861">
        <v>654.25785426078596</v>
      </c>
    </row>
    <row r="5862" spans="1:8" x14ac:dyDescent="0.25">
      <c r="A5862" t="s">
        <v>341</v>
      </c>
      <c r="F5862" t="s">
        <v>1747</v>
      </c>
    </row>
    <row r="5863" spans="1:8" x14ac:dyDescent="0.25">
      <c r="A5863" t="s">
        <v>341</v>
      </c>
      <c r="B5863">
        <v>11488.666666666701</v>
      </c>
      <c r="C5863" t="b">
        <v>0</v>
      </c>
      <c r="D5863">
        <v>900000</v>
      </c>
      <c r="F5863" t="s">
        <v>1752</v>
      </c>
      <c r="G5863">
        <v>1.6596065687924301E-2</v>
      </c>
      <c r="H5863">
        <v>414511.77995211998</v>
      </c>
    </row>
    <row r="5864" spans="1:8" x14ac:dyDescent="0.25">
      <c r="A5864" t="s">
        <v>341</v>
      </c>
      <c r="B5864">
        <v>11298</v>
      </c>
      <c r="C5864" t="b">
        <v>0</v>
      </c>
      <c r="D5864">
        <v>900000</v>
      </c>
      <c r="F5864" t="s">
        <v>1753</v>
      </c>
      <c r="G5864">
        <v>0</v>
      </c>
      <c r="H5864">
        <v>559715.64522652305</v>
      </c>
    </row>
    <row r="5865" spans="1:8" x14ac:dyDescent="0.25">
      <c r="A5865" t="s">
        <v>341</v>
      </c>
      <c r="B5865">
        <v>11415</v>
      </c>
      <c r="C5865" t="b">
        <v>0</v>
      </c>
      <c r="D5865">
        <v>900000</v>
      </c>
      <c r="F5865" t="s">
        <v>1754</v>
      </c>
      <c r="G5865">
        <v>1.02496714848883E-2</v>
      </c>
      <c r="H5865">
        <v>413905.00485146401</v>
      </c>
    </row>
    <row r="5866" spans="1:8" x14ac:dyDescent="0.25">
      <c r="A5866" t="s">
        <v>1272</v>
      </c>
      <c r="B5866">
        <v>7814</v>
      </c>
      <c r="C5866">
        <v>900000</v>
      </c>
      <c r="D5866" t="b">
        <v>0</v>
      </c>
      <c r="E5866">
        <v>0</v>
      </c>
      <c r="F5866" t="s">
        <v>9</v>
      </c>
      <c r="G5866">
        <v>5.86127463527003E-2</v>
      </c>
      <c r="H5866">
        <v>2434685.0397869698</v>
      </c>
    </row>
    <row r="5867" spans="1:8" x14ac:dyDescent="0.25">
      <c r="A5867" t="s">
        <v>1272</v>
      </c>
      <c r="B5867">
        <v>7356</v>
      </c>
      <c r="C5867">
        <v>20800</v>
      </c>
      <c r="D5867" t="b">
        <v>1</v>
      </c>
      <c r="E5867">
        <v>7356</v>
      </c>
      <c r="F5867" t="s">
        <v>1744</v>
      </c>
      <c r="G5867">
        <v>0</v>
      </c>
      <c r="H5867">
        <v>53350.310150375903</v>
      </c>
    </row>
    <row r="5868" spans="1:8" x14ac:dyDescent="0.25">
      <c r="A5868" t="s">
        <v>1272</v>
      </c>
      <c r="B5868">
        <v>7373</v>
      </c>
      <c r="C5868">
        <v>900000</v>
      </c>
      <c r="D5868" t="b">
        <v>0</v>
      </c>
      <c r="E5868">
        <v>6768</v>
      </c>
      <c r="F5868" t="s">
        <v>1745</v>
      </c>
      <c r="G5868">
        <v>2.3057100230571299E-3</v>
      </c>
      <c r="H5868">
        <v>2305108.9129072698</v>
      </c>
    </row>
    <row r="5869" spans="1:8" x14ac:dyDescent="0.25">
      <c r="A5869" t="s">
        <v>1272</v>
      </c>
      <c r="B5869">
        <v>7356</v>
      </c>
      <c r="C5869">
        <v>4450</v>
      </c>
      <c r="D5869" t="b">
        <v>1</v>
      </c>
      <c r="E5869">
        <v>7356</v>
      </c>
      <c r="F5869" t="s">
        <v>1746</v>
      </c>
      <c r="G5869">
        <v>0</v>
      </c>
      <c r="H5869">
        <v>11572.7944862155</v>
      </c>
    </row>
    <row r="5870" spans="1:8" x14ac:dyDescent="0.25">
      <c r="A5870" t="s">
        <v>1272</v>
      </c>
      <c r="B5870">
        <v>7630</v>
      </c>
      <c r="C5870">
        <v>900000</v>
      </c>
      <c r="D5870" t="b">
        <v>0</v>
      </c>
      <c r="E5870">
        <v>7351</v>
      </c>
      <c r="F5870" t="s">
        <v>1747</v>
      </c>
      <c r="G5870">
        <v>3.5910878112712999E-2</v>
      </c>
      <c r="H5870">
        <v>2383870.6447368399</v>
      </c>
    </row>
    <row r="5871" spans="1:8" x14ac:dyDescent="0.25">
      <c r="A5871" t="s">
        <v>1272</v>
      </c>
      <c r="B5871">
        <v>7392.6666666666697</v>
      </c>
      <c r="C5871" t="b">
        <v>0</v>
      </c>
      <c r="D5871">
        <v>900000</v>
      </c>
      <c r="F5871" t="s">
        <v>1752</v>
      </c>
      <c r="G5871">
        <v>3.4719090991072198E-3</v>
      </c>
      <c r="H5871">
        <v>2102615.7557811602</v>
      </c>
    </row>
    <row r="5872" spans="1:8" x14ac:dyDescent="0.25">
      <c r="A5872" t="s">
        <v>1272</v>
      </c>
      <c r="B5872">
        <v>7367</v>
      </c>
      <c r="C5872" t="b">
        <v>0</v>
      </c>
      <c r="D5872">
        <v>900000</v>
      </c>
      <c r="F5872" t="s">
        <v>1753</v>
      </c>
      <c r="G5872">
        <v>0</v>
      </c>
      <c r="H5872">
        <v>2289772.5067681898</v>
      </c>
    </row>
    <row r="5873" spans="1:8" x14ac:dyDescent="0.25">
      <c r="A5873" t="s">
        <v>1272</v>
      </c>
      <c r="B5873">
        <v>7526</v>
      </c>
      <c r="C5873" t="b">
        <v>0</v>
      </c>
      <c r="D5873">
        <v>900000</v>
      </c>
      <c r="F5873" t="s">
        <v>1754</v>
      </c>
      <c r="G5873">
        <v>2.1126760563380299E-2</v>
      </c>
      <c r="H5873">
        <v>2122973.2459108899</v>
      </c>
    </row>
    <row r="5874" spans="1:8" x14ac:dyDescent="0.25">
      <c r="A5874" t="s">
        <v>1213</v>
      </c>
      <c r="F5874" t="s">
        <v>9</v>
      </c>
    </row>
    <row r="5875" spans="1:8" x14ac:dyDescent="0.25">
      <c r="A5875" t="s">
        <v>1213</v>
      </c>
      <c r="B5875">
        <v>20568</v>
      </c>
      <c r="C5875">
        <v>900000</v>
      </c>
      <c r="D5875" t="b">
        <v>0</v>
      </c>
      <c r="E5875">
        <v>20523</v>
      </c>
      <c r="F5875" t="s">
        <v>1744</v>
      </c>
      <c r="G5875">
        <v>0</v>
      </c>
      <c r="H5875">
        <v>5730588.3323424496</v>
      </c>
    </row>
    <row r="5876" spans="1:8" x14ac:dyDescent="0.25">
      <c r="A5876" t="s">
        <v>1213</v>
      </c>
      <c r="B5876">
        <v>20784</v>
      </c>
      <c r="C5876">
        <v>900000</v>
      </c>
      <c r="D5876" t="b">
        <v>0</v>
      </c>
      <c r="E5876">
        <v>2676</v>
      </c>
      <c r="F5876" t="s">
        <v>1745</v>
      </c>
      <c r="G5876">
        <v>1.0392609699769099E-2</v>
      </c>
      <c r="H5876">
        <v>5796651.2247324605</v>
      </c>
    </row>
    <row r="5877" spans="1:8" x14ac:dyDescent="0.25">
      <c r="A5877" t="s">
        <v>1213</v>
      </c>
      <c r="B5877">
        <v>20577</v>
      </c>
      <c r="C5877">
        <v>900000</v>
      </c>
      <c r="D5877" t="b">
        <v>0</v>
      </c>
      <c r="E5877">
        <v>20525</v>
      </c>
      <c r="F5877" t="s">
        <v>1746</v>
      </c>
      <c r="G5877">
        <v>4.3738154249894901E-4</v>
      </c>
      <c r="H5877">
        <v>5730976.9827586198</v>
      </c>
    </row>
    <row r="5878" spans="1:8" x14ac:dyDescent="0.25">
      <c r="A5878" t="s">
        <v>1213</v>
      </c>
      <c r="B5878">
        <v>21228</v>
      </c>
      <c r="C5878">
        <v>900000</v>
      </c>
      <c r="D5878" t="b">
        <v>0</v>
      </c>
      <c r="E5878">
        <v>20511</v>
      </c>
      <c r="F5878" t="s">
        <v>1747</v>
      </c>
      <c r="G5878">
        <v>3.10910118711136E-2</v>
      </c>
      <c r="H5878">
        <v>6201617.9726516102</v>
      </c>
    </row>
    <row r="5879" spans="1:8" x14ac:dyDescent="0.25">
      <c r="A5879" t="s">
        <v>1213</v>
      </c>
      <c r="B5879">
        <v>20962</v>
      </c>
      <c r="C5879" t="b">
        <v>0</v>
      </c>
      <c r="D5879">
        <v>900000</v>
      </c>
      <c r="F5879" t="s">
        <v>1752</v>
      </c>
      <c r="G5879">
        <v>9.1753331425118399E-3</v>
      </c>
      <c r="H5879">
        <v>5393728.6856281999</v>
      </c>
    </row>
    <row r="5880" spans="1:8" x14ac:dyDescent="0.25">
      <c r="A5880" t="s">
        <v>1213</v>
      </c>
      <c r="B5880">
        <v>20769.666666666701</v>
      </c>
      <c r="C5880" t="b">
        <v>0</v>
      </c>
      <c r="D5880">
        <v>900000</v>
      </c>
      <c r="F5880" t="s">
        <v>1753</v>
      </c>
      <c r="G5880">
        <v>0</v>
      </c>
      <c r="H5880">
        <v>5444788.9965303196</v>
      </c>
    </row>
    <row r="5881" spans="1:8" x14ac:dyDescent="0.25">
      <c r="A5881" t="s">
        <v>1213</v>
      </c>
      <c r="B5881">
        <v>20857</v>
      </c>
      <c r="C5881" t="b">
        <v>0</v>
      </c>
      <c r="D5881">
        <v>900000</v>
      </c>
      <c r="F5881" t="s">
        <v>1754</v>
      </c>
      <c r="G5881">
        <v>4.1872432916206801E-3</v>
      </c>
      <c r="H5881">
        <v>5372390.6137691801</v>
      </c>
    </row>
    <row r="5882" spans="1:8" x14ac:dyDescent="0.25">
      <c r="A5882" t="s">
        <v>452</v>
      </c>
      <c r="B5882">
        <v>11480</v>
      </c>
      <c r="C5882">
        <v>900000</v>
      </c>
      <c r="D5882" t="b">
        <v>0</v>
      </c>
      <c r="E5882">
        <v>0</v>
      </c>
      <c r="F5882" t="s">
        <v>9</v>
      </c>
      <c r="G5882">
        <v>0.60209059233449502</v>
      </c>
      <c r="H5882">
        <v>463068.952197048</v>
      </c>
    </row>
    <row r="5883" spans="1:8" x14ac:dyDescent="0.25">
      <c r="A5883" t="s">
        <v>452</v>
      </c>
      <c r="B5883">
        <v>4568</v>
      </c>
      <c r="C5883">
        <v>69530</v>
      </c>
      <c r="D5883" t="b">
        <v>1</v>
      </c>
      <c r="E5883">
        <v>4568</v>
      </c>
      <c r="F5883" t="s">
        <v>1744</v>
      </c>
      <c r="G5883">
        <v>0</v>
      </c>
      <c r="H5883">
        <v>24437.965156196398</v>
      </c>
    </row>
    <row r="5884" spans="1:8" x14ac:dyDescent="0.25">
      <c r="A5884" t="s">
        <v>452</v>
      </c>
      <c r="B5884">
        <v>4594</v>
      </c>
      <c r="C5884">
        <v>900000</v>
      </c>
      <c r="D5884" t="b">
        <v>0</v>
      </c>
      <c r="E5884">
        <v>3567</v>
      </c>
      <c r="F5884" t="s">
        <v>1745</v>
      </c>
      <c r="G5884">
        <v>5.6595559425337604E-3</v>
      </c>
      <c r="H5884">
        <v>314197.57614572602</v>
      </c>
    </row>
    <row r="5885" spans="1:8" x14ac:dyDescent="0.25">
      <c r="A5885" t="s">
        <v>452</v>
      </c>
      <c r="B5885">
        <v>4568</v>
      </c>
      <c r="C5885">
        <v>64959</v>
      </c>
      <c r="D5885" t="b">
        <v>1</v>
      </c>
      <c r="E5885">
        <v>4568</v>
      </c>
      <c r="F5885" t="s">
        <v>1746</v>
      </c>
      <c r="G5885">
        <v>0</v>
      </c>
      <c r="H5885">
        <v>22813.093653450102</v>
      </c>
    </row>
    <row r="5886" spans="1:8" x14ac:dyDescent="0.25">
      <c r="A5886" t="s">
        <v>452</v>
      </c>
      <c r="B5886">
        <v>5617</v>
      </c>
      <c r="C5886">
        <v>900000</v>
      </c>
      <c r="D5886" t="b">
        <v>0</v>
      </c>
      <c r="E5886">
        <v>4551</v>
      </c>
      <c r="F5886" t="s">
        <v>1747</v>
      </c>
      <c r="G5886">
        <v>0.18675449528217899</v>
      </c>
      <c r="H5886">
        <v>342251.74480775802</v>
      </c>
    </row>
    <row r="5887" spans="1:8" x14ac:dyDescent="0.25">
      <c r="A5887" t="s">
        <v>452</v>
      </c>
      <c r="B5887">
        <v>4672.3333333333303</v>
      </c>
      <c r="C5887" t="b">
        <v>0</v>
      </c>
      <c r="D5887">
        <v>900000</v>
      </c>
      <c r="F5887" t="s">
        <v>1752</v>
      </c>
      <c r="G5887">
        <v>1.5837911107940299E-2</v>
      </c>
      <c r="H5887">
        <v>309053.07655314601</v>
      </c>
    </row>
    <row r="5888" spans="1:8" x14ac:dyDescent="0.25">
      <c r="A5888" t="s">
        <v>452</v>
      </c>
      <c r="B5888">
        <v>4598.3333333333303</v>
      </c>
      <c r="C5888" t="b">
        <v>0</v>
      </c>
      <c r="D5888">
        <v>900000</v>
      </c>
      <c r="F5888" t="s">
        <v>1753</v>
      </c>
      <c r="G5888">
        <v>0</v>
      </c>
      <c r="H5888">
        <v>388796.41059598199</v>
      </c>
    </row>
    <row r="5889" spans="1:8" x14ac:dyDescent="0.25">
      <c r="A5889" t="s">
        <v>452</v>
      </c>
      <c r="B5889">
        <v>4665.6666666666697</v>
      </c>
      <c r="C5889" t="b">
        <v>0</v>
      </c>
      <c r="D5889">
        <v>900000</v>
      </c>
      <c r="F5889" t="s">
        <v>1754</v>
      </c>
      <c r="G5889">
        <v>1.44316639279847E-2</v>
      </c>
      <c r="H5889">
        <v>309448.061733404</v>
      </c>
    </row>
    <row r="5890" spans="1:8" x14ac:dyDescent="0.25">
      <c r="A5890" t="s">
        <v>188</v>
      </c>
      <c r="B5890">
        <v>3613</v>
      </c>
      <c r="C5890">
        <v>48920</v>
      </c>
      <c r="D5890" t="b">
        <v>1</v>
      </c>
      <c r="E5890">
        <v>3613</v>
      </c>
      <c r="F5890" t="s">
        <v>9</v>
      </c>
      <c r="G5890">
        <v>0</v>
      </c>
      <c r="H5890">
        <v>30850.880803463999</v>
      </c>
    </row>
    <row r="5891" spans="1:8" x14ac:dyDescent="0.25">
      <c r="A5891" t="s">
        <v>188</v>
      </c>
      <c r="B5891">
        <v>3613</v>
      </c>
      <c r="C5891">
        <v>340</v>
      </c>
      <c r="D5891" t="b">
        <v>1</v>
      </c>
      <c r="E5891">
        <v>3613</v>
      </c>
      <c r="F5891" t="s">
        <v>1744</v>
      </c>
      <c r="G5891">
        <v>0</v>
      </c>
      <c r="H5891">
        <v>325.307553524176</v>
      </c>
    </row>
    <row r="5892" spans="1:8" x14ac:dyDescent="0.25">
      <c r="A5892" t="s">
        <v>188</v>
      </c>
      <c r="B5892">
        <v>3613</v>
      </c>
      <c r="C5892">
        <v>900</v>
      </c>
      <c r="D5892" t="b">
        <v>1</v>
      </c>
      <c r="E5892">
        <v>3613</v>
      </c>
      <c r="F5892" t="s">
        <v>1745</v>
      </c>
      <c r="G5892">
        <v>0</v>
      </c>
      <c r="H5892">
        <v>507.84628337743601</v>
      </c>
    </row>
    <row r="5893" spans="1:8" x14ac:dyDescent="0.25">
      <c r="A5893" t="s">
        <v>188</v>
      </c>
      <c r="B5893">
        <v>3613</v>
      </c>
      <c r="C5893">
        <v>280</v>
      </c>
      <c r="D5893" t="b">
        <v>1</v>
      </c>
      <c r="E5893">
        <v>3613</v>
      </c>
      <c r="F5893" t="s">
        <v>1746</v>
      </c>
      <c r="G5893">
        <v>0</v>
      </c>
      <c r="H5893">
        <v>274.34688477267298</v>
      </c>
    </row>
    <row r="5894" spans="1:8" x14ac:dyDescent="0.25">
      <c r="A5894" t="s">
        <v>188</v>
      </c>
      <c r="B5894">
        <v>3613</v>
      </c>
      <c r="C5894">
        <v>2570</v>
      </c>
      <c r="D5894" t="b">
        <v>1</v>
      </c>
      <c r="E5894">
        <v>3613</v>
      </c>
      <c r="F5894" t="s">
        <v>1747</v>
      </c>
      <c r="G5894">
        <v>0</v>
      </c>
      <c r="H5894">
        <v>1356.95968246332</v>
      </c>
    </row>
    <row r="5895" spans="1:8" x14ac:dyDescent="0.25">
      <c r="A5895" t="s">
        <v>188</v>
      </c>
      <c r="B5895">
        <v>3613</v>
      </c>
      <c r="C5895" t="b">
        <v>0</v>
      </c>
      <c r="D5895">
        <v>900000</v>
      </c>
      <c r="F5895" t="s">
        <v>1752</v>
      </c>
      <c r="G5895">
        <v>0</v>
      </c>
      <c r="H5895">
        <v>303355.43836408301</v>
      </c>
    </row>
    <row r="5896" spans="1:8" x14ac:dyDescent="0.25">
      <c r="A5896" t="s">
        <v>188</v>
      </c>
      <c r="B5896">
        <v>3614</v>
      </c>
      <c r="C5896" t="b">
        <v>0</v>
      </c>
      <c r="D5896">
        <v>900000</v>
      </c>
      <c r="F5896" t="s">
        <v>1753</v>
      </c>
      <c r="G5896">
        <v>2.7670171555060902E-4</v>
      </c>
      <c r="H5896">
        <v>408489.69295245397</v>
      </c>
    </row>
    <row r="5897" spans="1:8" x14ac:dyDescent="0.25">
      <c r="A5897" t="s">
        <v>188</v>
      </c>
      <c r="B5897">
        <v>3615.6666666666702</v>
      </c>
      <c r="C5897" t="b">
        <v>0</v>
      </c>
      <c r="D5897">
        <v>900000</v>
      </c>
      <c r="F5897" t="s">
        <v>1754</v>
      </c>
      <c r="G5897">
        <v>7.3753111459384801E-4</v>
      </c>
      <c r="H5897">
        <v>303321.38535093202</v>
      </c>
    </row>
    <row r="5898" spans="1:8" x14ac:dyDescent="0.25">
      <c r="A5898" t="s">
        <v>672</v>
      </c>
      <c r="B5898">
        <v>9409</v>
      </c>
      <c r="C5898">
        <v>900000</v>
      </c>
      <c r="D5898" t="b">
        <v>0</v>
      </c>
      <c r="E5898">
        <v>0</v>
      </c>
      <c r="F5898" t="s">
        <v>9</v>
      </c>
      <c r="G5898">
        <v>8.2793070464449003E-2</v>
      </c>
      <c r="H5898">
        <v>5239401.9674556199</v>
      </c>
    </row>
    <row r="5899" spans="1:8" x14ac:dyDescent="0.25">
      <c r="A5899" t="s">
        <v>672</v>
      </c>
      <c r="B5899">
        <v>8630</v>
      </c>
      <c r="C5899">
        <v>2380</v>
      </c>
      <c r="D5899" t="b">
        <v>1</v>
      </c>
      <c r="E5899">
        <v>8630</v>
      </c>
      <c r="F5899" t="s">
        <v>1744</v>
      </c>
      <c r="G5899">
        <v>0</v>
      </c>
      <c r="H5899">
        <v>12949.3224852071</v>
      </c>
    </row>
    <row r="5900" spans="1:8" x14ac:dyDescent="0.25">
      <c r="A5900" t="s">
        <v>672</v>
      </c>
      <c r="B5900">
        <v>8636</v>
      </c>
      <c r="C5900">
        <v>900000</v>
      </c>
      <c r="D5900" t="b">
        <v>0</v>
      </c>
      <c r="E5900">
        <v>6994</v>
      </c>
      <c r="F5900" t="s">
        <v>1745</v>
      </c>
      <c r="G5900">
        <v>6.9476609541452305E-4</v>
      </c>
      <c r="H5900">
        <v>4825733.8994082799</v>
      </c>
    </row>
    <row r="5901" spans="1:8" x14ac:dyDescent="0.25">
      <c r="A5901" t="s">
        <v>672</v>
      </c>
      <c r="B5901">
        <v>8630</v>
      </c>
      <c r="C5901">
        <v>2380</v>
      </c>
      <c r="D5901" t="b">
        <v>1</v>
      </c>
      <c r="E5901">
        <v>8630</v>
      </c>
      <c r="F5901" t="s">
        <v>1746</v>
      </c>
      <c r="G5901">
        <v>0</v>
      </c>
      <c r="H5901">
        <v>12951.017751479299</v>
      </c>
    </row>
    <row r="5902" spans="1:8" x14ac:dyDescent="0.25">
      <c r="A5902" t="s">
        <v>672</v>
      </c>
      <c r="B5902">
        <v>8876</v>
      </c>
      <c r="C5902">
        <v>900000</v>
      </c>
      <c r="D5902" t="b">
        <v>0</v>
      </c>
      <c r="E5902">
        <v>8627</v>
      </c>
      <c r="F5902" t="s">
        <v>1747</v>
      </c>
      <c r="G5902">
        <v>2.7715187021180698E-2</v>
      </c>
      <c r="H5902">
        <v>4976405.30946746</v>
      </c>
    </row>
    <row r="5903" spans="1:8" x14ac:dyDescent="0.25">
      <c r="A5903" t="s">
        <v>672</v>
      </c>
      <c r="B5903">
        <v>8663</v>
      </c>
      <c r="C5903" t="b">
        <v>0</v>
      </c>
      <c r="D5903">
        <v>900000</v>
      </c>
      <c r="F5903" t="s">
        <v>1752</v>
      </c>
      <c r="G5903">
        <v>3.0397475855170599E-3</v>
      </c>
      <c r="H5903">
        <v>4816341.5478806896</v>
      </c>
    </row>
    <row r="5904" spans="1:8" x14ac:dyDescent="0.25">
      <c r="A5904" t="s">
        <v>672</v>
      </c>
      <c r="B5904">
        <v>8636.6666666666697</v>
      </c>
      <c r="C5904" t="b">
        <v>0</v>
      </c>
      <c r="D5904">
        <v>900000</v>
      </c>
      <c r="F5904" t="s">
        <v>1753</v>
      </c>
      <c r="G5904">
        <v>0</v>
      </c>
      <c r="H5904">
        <v>5036957.1301020402</v>
      </c>
    </row>
    <row r="5905" spans="1:8" x14ac:dyDescent="0.25">
      <c r="A5905" t="s">
        <v>672</v>
      </c>
      <c r="B5905">
        <v>8684.6666666666697</v>
      </c>
      <c r="C5905" t="b">
        <v>0</v>
      </c>
      <c r="D5905">
        <v>900000</v>
      </c>
      <c r="F5905" t="s">
        <v>1754</v>
      </c>
      <c r="G5905">
        <v>5.5269824211253704E-3</v>
      </c>
      <c r="H5905">
        <v>4815954.97488226</v>
      </c>
    </row>
    <row r="5906" spans="1:8" x14ac:dyDescent="0.25">
      <c r="A5906" t="s">
        <v>622</v>
      </c>
      <c r="B5906">
        <v>7540</v>
      </c>
      <c r="C5906">
        <v>900000</v>
      </c>
      <c r="D5906" t="b">
        <v>0</v>
      </c>
      <c r="E5906">
        <v>0</v>
      </c>
      <c r="F5906" t="s">
        <v>9</v>
      </c>
      <c r="G5906">
        <v>5.5305039787798403E-2</v>
      </c>
      <c r="H5906">
        <v>1832269.17489422</v>
      </c>
    </row>
    <row r="5907" spans="1:8" x14ac:dyDescent="0.25">
      <c r="A5907" t="s">
        <v>622</v>
      </c>
      <c r="B5907">
        <v>7123</v>
      </c>
      <c r="C5907">
        <v>12830</v>
      </c>
      <c r="D5907" t="b">
        <v>1</v>
      </c>
      <c r="E5907">
        <v>7123</v>
      </c>
      <c r="F5907" t="s">
        <v>1744</v>
      </c>
      <c r="G5907">
        <v>0</v>
      </c>
      <c r="H5907">
        <v>24902.6763046544</v>
      </c>
    </row>
    <row r="5908" spans="1:8" x14ac:dyDescent="0.25">
      <c r="A5908" t="s">
        <v>622</v>
      </c>
      <c r="B5908">
        <v>7129</v>
      </c>
      <c r="C5908">
        <v>900000</v>
      </c>
      <c r="D5908" t="b">
        <v>0</v>
      </c>
      <c r="E5908">
        <v>6798</v>
      </c>
      <c r="F5908" t="s">
        <v>1745</v>
      </c>
      <c r="G5908">
        <v>8.416327675691E-4</v>
      </c>
      <c r="H5908">
        <v>1733953.4532204999</v>
      </c>
    </row>
    <row r="5909" spans="1:8" x14ac:dyDescent="0.25">
      <c r="A5909" t="s">
        <v>622</v>
      </c>
      <c r="B5909">
        <v>7123</v>
      </c>
      <c r="C5909">
        <v>22790</v>
      </c>
      <c r="D5909" t="b">
        <v>1</v>
      </c>
      <c r="E5909">
        <v>7123</v>
      </c>
      <c r="F5909" t="s">
        <v>1746</v>
      </c>
      <c r="G5909">
        <v>0</v>
      </c>
      <c r="H5909">
        <v>44067.8878702398</v>
      </c>
    </row>
    <row r="5910" spans="1:8" x14ac:dyDescent="0.25">
      <c r="A5910" t="s">
        <v>622</v>
      </c>
      <c r="B5910">
        <v>7337</v>
      </c>
      <c r="C5910">
        <v>900000</v>
      </c>
      <c r="D5910" t="b">
        <v>0</v>
      </c>
      <c r="E5910">
        <v>7116</v>
      </c>
      <c r="F5910" t="s">
        <v>1747</v>
      </c>
      <c r="G5910">
        <v>2.9167234564536001E-2</v>
      </c>
      <c r="H5910">
        <v>1779964.98119417</v>
      </c>
    </row>
    <row r="5911" spans="1:8" x14ac:dyDescent="0.25">
      <c r="A5911" t="s">
        <v>622</v>
      </c>
      <c r="B5911">
        <v>7153.6666666666697</v>
      </c>
      <c r="C5911" t="b">
        <v>0</v>
      </c>
      <c r="D5911">
        <v>900000</v>
      </c>
      <c r="F5911" t="s">
        <v>1752</v>
      </c>
      <c r="G5911">
        <v>2.56278831368539E-3</v>
      </c>
      <c r="H5911">
        <v>1855857.9036968299</v>
      </c>
    </row>
    <row r="5912" spans="1:8" x14ac:dyDescent="0.25">
      <c r="A5912" t="s">
        <v>622</v>
      </c>
      <c r="B5912">
        <v>7135.3333333333303</v>
      </c>
      <c r="C5912" t="b">
        <v>0</v>
      </c>
      <c r="D5912">
        <v>900000</v>
      </c>
      <c r="F5912" t="s">
        <v>1753</v>
      </c>
      <c r="G5912">
        <v>0</v>
      </c>
      <c r="H5912">
        <v>2076502.06676232</v>
      </c>
    </row>
    <row r="5913" spans="1:8" x14ac:dyDescent="0.25">
      <c r="A5913" t="s">
        <v>622</v>
      </c>
      <c r="B5913">
        <v>7199.3333333333303</v>
      </c>
      <c r="C5913" t="b">
        <v>0</v>
      </c>
      <c r="D5913">
        <v>900000</v>
      </c>
      <c r="F5913" t="s">
        <v>1754</v>
      </c>
      <c r="G5913">
        <v>8.8897120103713593E-3</v>
      </c>
      <c r="H5913">
        <v>1863295.96210331</v>
      </c>
    </row>
    <row r="5914" spans="1:8" x14ac:dyDescent="0.25">
      <c r="A5914" t="s">
        <v>877</v>
      </c>
      <c r="B5914">
        <v>100</v>
      </c>
      <c r="C5914">
        <v>9830</v>
      </c>
      <c r="D5914" t="b">
        <v>1</v>
      </c>
      <c r="E5914">
        <v>100</v>
      </c>
      <c r="F5914" t="s">
        <v>9</v>
      </c>
      <c r="G5914">
        <v>0</v>
      </c>
      <c r="H5914">
        <v>11609.00390625</v>
      </c>
    </row>
    <row r="5915" spans="1:8" x14ac:dyDescent="0.25">
      <c r="A5915" t="s">
        <v>877</v>
      </c>
      <c r="B5915">
        <v>100</v>
      </c>
      <c r="C5915">
        <v>300</v>
      </c>
      <c r="D5915" t="b">
        <v>1</v>
      </c>
      <c r="E5915">
        <v>100</v>
      </c>
      <c r="F5915" t="s">
        <v>1744</v>
      </c>
      <c r="G5915">
        <v>0</v>
      </c>
      <c r="H5915">
        <v>353.76953125</v>
      </c>
    </row>
    <row r="5916" spans="1:8" x14ac:dyDescent="0.25">
      <c r="A5916" t="s">
        <v>877</v>
      </c>
      <c r="B5916">
        <v>100</v>
      </c>
      <c r="C5916">
        <v>270</v>
      </c>
      <c r="D5916" t="b">
        <v>1</v>
      </c>
      <c r="E5916">
        <v>100</v>
      </c>
      <c r="F5916" t="s">
        <v>1745</v>
      </c>
      <c r="G5916">
        <v>0</v>
      </c>
      <c r="H5916">
        <v>322.20703125</v>
      </c>
    </row>
    <row r="5917" spans="1:8" x14ac:dyDescent="0.25">
      <c r="A5917" t="s">
        <v>877</v>
      </c>
      <c r="B5917">
        <v>100</v>
      </c>
      <c r="C5917">
        <v>230</v>
      </c>
      <c r="D5917" t="b">
        <v>1</v>
      </c>
      <c r="E5917">
        <v>100</v>
      </c>
      <c r="F5917" t="s">
        <v>1746</v>
      </c>
      <c r="G5917">
        <v>0</v>
      </c>
      <c r="H5917">
        <v>270.9765625</v>
      </c>
    </row>
    <row r="5918" spans="1:8" x14ac:dyDescent="0.25">
      <c r="A5918" t="s">
        <v>877</v>
      </c>
      <c r="B5918">
        <v>100</v>
      </c>
      <c r="C5918">
        <v>850</v>
      </c>
      <c r="D5918" t="b">
        <v>1</v>
      </c>
      <c r="E5918">
        <v>100</v>
      </c>
      <c r="F5918" t="s">
        <v>1747</v>
      </c>
      <c r="G5918">
        <v>0</v>
      </c>
      <c r="H5918">
        <v>722.421875</v>
      </c>
    </row>
    <row r="5919" spans="1:8" x14ac:dyDescent="0.25">
      <c r="A5919" t="s">
        <v>877</v>
      </c>
      <c r="B5919">
        <v>100</v>
      </c>
      <c r="C5919" t="b">
        <v>0</v>
      </c>
      <c r="D5919">
        <v>900000</v>
      </c>
      <c r="F5919" t="s">
        <v>1752</v>
      </c>
      <c r="G5919">
        <v>0</v>
      </c>
      <c r="H5919">
        <v>381794.42508710799</v>
      </c>
    </row>
    <row r="5920" spans="1:8" x14ac:dyDescent="0.25">
      <c r="A5920" t="s">
        <v>877</v>
      </c>
      <c r="B5920">
        <v>100</v>
      </c>
      <c r="C5920" t="b">
        <v>0</v>
      </c>
      <c r="D5920">
        <v>900000</v>
      </c>
      <c r="F5920" t="s">
        <v>1753</v>
      </c>
      <c r="G5920">
        <v>0</v>
      </c>
      <c r="H5920">
        <v>423254.34146341501</v>
      </c>
    </row>
    <row r="5921" spans="1:8" x14ac:dyDescent="0.25">
      <c r="A5921" t="s">
        <v>877</v>
      </c>
      <c r="B5921">
        <v>100</v>
      </c>
      <c r="C5921" t="b">
        <v>0</v>
      </c>
      <c r="D5921">
        <v>900000</v>
      </c>
      <c r="F5921" t="s">
        <v>1754</v>
      </c>
      <c r="G5921">
        <v>0</v>
      </c>
      <c r="H5921">
        <v>381794.77526132402</v>
      </c>
    </row>
    <row r="5922" spans="1:8" x14ac:dyDescent="0.25">
      <c r="A5922" t="s">
        <v>439</v>
      </c>
      <c r="F5922" t="s">
        <v>9</v>
      </c>
    </row>
    <row r="5923" spans="1:8" x14ac:dyDescent="0.25">
      <c r="A5923" t="s">
        <v>439</v>
      </c>
      <c r="B5923">
        <v>26642</v>
      </c>
      <c r="C5923">
        <v>900000</v>
      </c>
      <c r="D5923" t="b">
        <v>0</v>
      </c>
      <c r="E5923">
        <v>26559</v>
      </c>
      <c r="F5923" t="s">
        <v>1744</v>
      </c>
      <c r="G5923">
        <v>9.3836799039115403E-4</v>
      </c>
      <c r="H5923">
        <v>8356398.5949152503</v>
      </c>
    </row>
    <row r="5924" spans="1:8" x14ac:dyDescent="0.25">
      <c r="A5924" t="s">
        <v>439</v>
      </c>
      <c r="B5924">
        <v>26877</v>
      </c>
      <c r="C5924">
        <v>900000</v>
      </c>
      <c r="D5924" t="b">
        <v>0</v>
      </c>
      <c r="E5924">
        <v>4147</v>
      </c>
      <c r="F5924" t="s">
        <v>1745</v>
      </c>
      <c r="G5924">
        <v>9.6736987014919302E-3</v>
      </c>
      <c r="H5924">
        <v>8438204.1728813592</v>
      </c>
    </row>
    <row r="5925" spans="1:8" x14ac:dyDescent="0.25">
      <c r="A5925" t="s">
        <v>439</v>
      </c>
      <c r="B5925">
        <v>26617</v>
      </c>
      <c r="C5925">
        <v>900000</v>
      </c>
      <c r="D5925" t="b">
        <v>0</v>
      </c>
      <c r="E5925">
        <v>26562</v>
      </c>
      <c r="F5925" t="s">
        <v>1746</v>
      </c>
      <c r="G5925">
        <v>0</v>
      </c>
      <c r="H5925">
        <v>8350408.8474576296</v>
      </c>
    </row>
    <row r="5926" spans="1:8" x14ac:dyDescent="0.25">
      <c r="A5926" t="s">
        <v>439</v>
      </c>
      <c r="F5926" t="s">
        <v>1747</v>
      </c>
    </row>
    <row r="5927" spans="1:8" x14ac:dyDescent="0.25">
      <c r="A5927" t="s">
        <v>439</v>
      </c>
      <c r="B5927">
        <v>26982.333333333299</v>
      </c>
      <c r="C5927" t="b">
        <v>0</v>
      </c>
      <c r="D5927">
        <v>900000</v>
      </c>
      <c r="F5927" t="s">
        <v>1752</v>
      </c>
      <c r="G5927">
        <v>5.1885801820944497E-3</v>
      </c>
      <c r="H5927">
        <v>8398113.3670403492</v>
      </c>
    </row>
    <row r="5928" spans="1:8" x14ac:dyDescent="0.25">
      <c r="A5928" t="s">
        <v>439</v>
      </c>
      <c r="B5928">
        <v>26842.333333333299</v>
      </c>
      <c r="C5928" t="b">
        <v>0</v>
      </c>
      <c r="D5928">
        <v>900000</v>
      </c>
      <c r="F5928" t="s">
        <v>1753</v>
      </c>
      <c r="G5928">
        <v>0</v>
      </c>
      <c r="H5928">
        <v>8454227.6449551508</v>
      </c>
    </row>
    <row r="5929" spans="1:8" x14ac:dyDescent="0.25">
      <c r="A5929" t="s">
        <v>439</v>
      </c>
      <c r="B5929">
        <v>26958</v>
      </c>
      <c r="C5929" t="b">
        <v>0</v>
      </c>
      <c r="D5929">
        <v>900000</v>
      </c>
      <c r="F5929" t="s">
        <v>1754</v>
      </c>
      <c r="G5929">
        <v>4.2906249227193704E-3</v>
      </c>
      <c r="H5929">
        <v>8394683.9695067201</v>
      </c>
    </row>
    <row r="5930" spans="1:8" x14ac:dyDescent="0.25">
      <c r="A5930" t="s">
        <v>48</v>
      </c>
      <c r="F5930" t="s">
        <v>9</v>
      </c>
    </row>
    <row r="5931" spans="1:8" x14ac:dyDescent="0.25">
      <c r="A5931" t="s">
        <v>48</v>
      </c>
      <c r="B5931">
        <v>13072</v>
      </c>
      <c r="C5931">
        <v>1060</v>
      </c>
      <c r="D5931" t="b">
        <v>1</v>
      </c>
      <c r="E5931">
        <v>13072</v>
      </c>
      <c r="F5931" t="s">
        <v>1744</v>
      </c>
      <c r="G5931">
        <v>0</v>
      </c>
      <c r="H5931">
        <v>734.84911083168697</v>
      </c>
    </row>
    <row r="5932" spans="1:8" x14ac:dyDescent="0.25">
      <c r="A5932" t="s">
        <v>48</v>
      </c>
      <c r="B5932">
        <v>13114</v>
      </c>
      <c r="C5932">
        <v>900000</v>
      </c>
      <c r="D5932" t="b">
        <v>0</v>
      </c>
      <c r="E5932">
        <v>7960</v>
      </c>
      <c r="F5932" t="s">
        <v>1745</v>
      </c>
      <c r="G5932">
        <v>3.2026841543388901E-3</v>
      </c>
      <c r="H5932">
        <v>440999.288216274</v>
      </c>
    </row>
    <row r="5933" spans="1:8" x14ac:dyDescent="0.25">
      <c r="A5933" t="s">
        <v>48</v>
      </c>
      <c r="B5933">
        <v>13072</v>
      </c>
      <c r="C5933">
        <v>1750</v>
      </c>
      <c r="D5933" t="b">
        <v>1</v>
      </c>
      <c r="E5933">
        <v>13072</v>
      </c>
      <c r="F5933" t="s">
        <v>1746</v>
      </c>
      <c r="G5933">
        <v>0</v>
      </c>
      <c r="H5933">
        <v>1038.0290102389099</v>
      </c>
    </row>
    <row r="5934" spans="1:8" x14ac:dyDescent="0.25">
      <c r="A5934" t="s">
        <v>48</v>
      </c>
      <c r="B5934">
        <v>25821</v>
      </c>
      <c r="C5934">
        <v>900000</v>
      </c>
      <c r="D5934" t="b">
        <v>0</v>
      </c>
      <c r="E5934">
        <v>12868</v>
      </c>
      <c r="F5934" t="s">
        <v>1747</v>
      </c>
      <c r="G5934">
        <v>0.49374540103016901</v>
      </c>
      <c r="H5934">
        <v>756765.78480330505</v>
      </c>
    </row>
    <row r="5935" spans="1:8" x14ac:dyDescent="0.25">
      <c r="A5935" t="s">
        <v>48</v>
      </c>
      <c r="B5935">
        <v>13455.333333333299</v>
      </c>
      <c r="C5935" t="b">
        <v>0</v>
      </c>
      <c r="D5935">
        <v>900000</v>
      </c>
      <c r="F5935" t="s">
        <v>1752</v>
      </c>
      <c r="G5935">
        <v>2.0636178962493298E-2</v>
      </c>
      <c r="H5935">
        <v>445987.76293228898</v>
      </c>
    </row>
    <row r="5936" spans="1:8" x14ac:dyDescent="0.25">
      <c r="A5936" t="s">
        <v>48</v>
      </c>
      <c r="B5936">
        <v>13177.666666666701</v>
      </c>
      <c r="C5936" t="b">
        <v>0</v>
      </c>
      <c r="D5936">
        <v>900000</v>
      </c>
      <c r="F5936" t="s">
        <v>1753</v>
      </c>
      <c r="G5936">
        <v>0</v>
      </c>
      <c r="H5936">
        <v>575858.91395450395</v>
      </c>
    </row>
    <row r="5937" spans="1:8" x14ac:dyDescent="0.25">
      <c r="A5937" t="s">
        <v>48</v>
      </c>
      <c r="B5937">
        <v>13374.333333333299</v>
      </c>
      <c r="C5937" t="b">
        <v>0</v>
      </c>
      <c r="D5937">
        <v>900000</v>
      </c>
      <c r="F5937" t="s">
        <v>1754</v>
      </c>
      <c r="G5937">
        <v>1.4704782792911901E-2</v>
      </c>
      <c r="H5937">
        <v>444479.46025731199</v>
      </c>
    </row>
    <row r="5938" spans="1:8" x14ac:dyDescent="0.25">
      <c r="A5938" t="s">
        <v>282</v>
      </c>
      <c r="B5938">
        <v>7574</v>
      </c>
      <c r="C5938">
        <v>29630</v>
      </c>
      <c r="D5938" t="b">
        <v>1</v>
      </c>
      <c r="E5938">
        <v>7574</v>
      </c>
      <c r="F5938" t="s">
        <v>9</v>
      </c>
      <c r="G5938">
        <v>0</v>
      </c>
      <c r="H5938">
        <v>21632.481970718301</v>
      </c>
    </row>
    <row r="5939" spans="1:8" x14ac:dyDescent="0.25">
      <c r="A5939" t="s">
        <v>282</v>
      </c>
      <c r="B5939">
        <v>7574</v>
      </c>
      <c r="C5939">
        <v>370</v>
      </c>
      <c r="D5939" t="b">
        <v>1</v>
      </c>
      <c r="E5939">
        <v>7574</v>
      </c>
      <c r="F5939" t="s">
        <v>1744</v>
      </c>
      <c r="G5939">
        <v>0</v>
      </c>
      <c r="H5939">
        <v>393.27770529825301</v>
      </c>
    </row>
    <row r="5940" spans="1:8" x14ac:dyDescent="0.25">
      <c r="A5940" t="s">
        <v>282</v>
      </c>
      <c r="B5940">
        <v>7574</v>
      </c>
      <c r="C5940">
        <v>910</v>
      </c>
      <c r="D5940" t="b">
        <v>1</v>
      </c>
      <c r="E5940">
        <v>7574</v>
      </c>
      <c r="F5940" t="s">
        <v>1745</v>
      </c>
      <c r="G5940">
        <v>0</v>
      </c>
      <c r="H5940">
        <v>596.64564760455198</v>
      </c>
    </row>
    <row r="5941" spans="1:8" x14ac:dyDescent="0.25">
      <c r="A5941" t="s">
        <v>282</v>
      </c>
      <c r="B5941">
        <v>7574</v>
      </c>
      <c r="C5941">
        <v>300</v>
      </c>
      <c r="D5941" t="b">
        <v>1</v>
      </c>
      <c r="E5941">
        <v>7574</v>
      </c>
      <c r="F5941" t="s">
        <v>1746</v>
      </c>
      <c r="G5941">
        <v>0</v>
      </c>
      <c r="H5941">
        <v>326.17416829745599</v>
      </c>
    </row>
    <row r="5942" spans="1:8" x14ac:dyDescent="0.25">
      <c r="A5942" t="s">
        <v>282</v>
      </c>
      <c r="B5942">
        <v>7574</v>
      </c>
      <c r="C5942">
        <v>830</v>
      </c>
      <c r="D5942" t="b">
        <v>1</v>
      </c>
      <c r="E5942">
        <v>7574</v>
      </c>
      <c r="F5942" t="s">
        <v>1747</v>
      </c>
      <c r="G5942">
        <v>0</v>
      </c>
      <c r="H5942">
        <v>824.62528085815802</v>
      </c>
    </row>
    <row r="5943" spans="1:8" x14ac:dyDescent="0.25">
      <c r="A5943" t="s">
        <v>282</v>
      </c>
      <c r="B5943">
        <v>7574</v>
      </c>
      <c r="C5943" t="b">
        <v>0</v>
      </c>
      <c r="D5943">
        <v>900000</v>
      </c>
      <c r="F5943" t="s">
        <v>1752</v>
      </c>
      <c r="G5943">
        <v>0</v>
      </c>
      <c r="H5943">
        <v>349205.22050945699</v>
      </c>
    </row>
    <row r="5944" spans="1:8" x14ac:dyDescent="0.25">
      <c r="A5944" t="s">
        <v>282</v>
      </c>
      <c r="B5944">
        <v>7580</v>
      </c>
      <c r="C5944" t="b">
        <v>0</v>
      </c>
      <c r="D5944">
        <v>900000</v>
      </c>
      <c r="F5944" t="s">
        <v>1753</v>
      </c>
      <c r="G5944">
        <v>7.9155672823216804E-4</v>
      </c>
      <c r="H5944">
        <v>495543.39728872897</v>
      </c>
    </row>
    <row r="5945" spans="1:8" x14ac:dyDescent="0.25">
      <c r="A5945" t="s">
        <v>282</v>
      </c>
      <c r="B5945">
        <v>7614.3333333333303</v>
      </c>
      <c r="C5945" t="b">
        <v>0</v>
      </c>
      <c r="D5945">
        <v>900000</v>
      </c>
      <c r="F5945" t="s">
        <v>1754</v>
      </c>
      <c r="G5945">
        <v>5.2970275357877598E-3</v>
      </c>
      <c r="H5945">
        <v>349435.80286797101</v>
      </c>
    </row>
    <row r="5946" spans="1:8" x14ac:dyDescent="0.25">
      <c r="A5946" t="s">
        <v>707</v>
      </c>
      <c r="B5946">
        <v>34831</v>
      </c>
      <c r="C5946">
        <v>900000</v>
      </c>
      <c r="D5946" t="b">
        <v>0</v>
      </c>
      <c r="E5946">
        <v>0</v>
      </c>
      <c r="F5946" t="s">
        <v>9</v>
      </c>
      <c r="G5946">
        <v>0.54178748815710098</v>
      </c>
      <c r="H5946">
        <v>581760.28881953005</v>
      </c>
    </row>
    <row r="5947" spans="1:8" x14ac:dyDescent="0.25">
      <c r="A5947" t="s">
        <v>707</v>
      </c>
      <c r="B5947">
        <v>15960</v>
      </c>
      <c r="C5947">
        <v>1140</v>
      </c>
      <c r="D5947" t="b">
        <v>1</v>
      </c>
      <c r="E5947">
        <v>15960</v>
      </c>
      <c r="F5947" t="s">
        <v>1744</v>
      </c>
      <c r="G5947">
        <v>0</v>
      </c>
      <c r="H5947">
        <v>706.17946717199902</v>
      </c>
    </row>
    <row r="5948" spans="1:8" x14ac:dyDescent="0.25">
      <c r="A5948" t="s">
        <v>707</v>
      </c>
      <c r="B5948">
        <v>16158</v>
      </c>
      <c r="C5948">
        <v>900000</v>
      </c>
      <c r="D5948" t="b">
        <v>0</v>
      </c>
      <c r="E5948">
        <v>3340</v>
      </c>
      <c r="F5948" t="s">
        <v>1745</v>
      </c>
      <c r="G5948">
        <v>1.2253991830672099E-2</v>
      </c>
      <c r="H5948">
        <v>388200.97692564898</v>
      </c>
    </row>
    <row r="5949" spans="1:8" x14ac:dyDescent="0.25">
      <c r="A5949" t="s">
        <v>707</v>
      </c>
      <c r="B5949">
        <v>15960</v>
      </c>
      <c r="C5949">
        <v>2430</v>
      </c>
      <c r="D5949" t="b">
        <v>1</v>
      </c>
      <c r="E5949">
        <v>15960</v>
      </c>
      <c r="F5949" t="s">
        <v>1746</v>
      </c>
      <c r="G5949">
        <v>0</v>
      </c>
      <c r="H5949">
        <v>1219.6523241556099</v>
      </c>
    </row>
    <row r="5950" spans="1:8" x14ac:dyDescent="0.25">
      <c r="A5950" t="s">
        <v>707</v>
      </c>
      <c r="B5950">
        <v>48036</v>
      </c>
      <c r="C5950">
        <v>900000</v>
      </c>
      <c r="D5950" t="b">
        <v>0</v>
      </c>
      <c r="E5950">
        <v>15951</v>
      </c>
      <c r="F5950" t="s">
        <v>1747</v>
      </c>
      <c r="G5950">
        <v>0.66774918810891803</v>
      </c>
      <c r="H5950">
        <v>724036.43502396601</v>
      </c>
    </row>
    <row r="5951" spans="1:8" x14ac:dyDescent="0.25">
      <c r="A5951" t="s">
        <v>707</v>
      </c>
      <c r="B5951">
        <v>16972</v>
      </c>
      <c r="C5951" t="b">
        <v>0</v>
      </c>
      <c r="D5951">
        <v>900000</v>
      </c>
      <c r="F5951" t="s">
        <v>1752</v>
      </c>
      <c r="G5951">
        <v>4.3542304972896601E-2</v>
      </c>
      <c r="H5951">
        <v>643943.72643627797</v>
      </c>
    </row>
    <row r="5952" spans="1:8" x14ac:dyDescent="0.25">
      <c r="A5952" t="s">
        <v>707</v>
      </c>
      <c r="B5952">
        <v>16233</v>
      </c>
      <c r="C5952" t="b">
        <v>0</v>
      </c>
      <c r="D5952">
        <v>900000</v>
      </c>
      <c r="F5952" t="s">
        <v>1753</v>
      </c>
      <c r="G5952">
        <v>0</v>
      </c>
      <c r="H5952">
        <v>780260.183881921</v>
      </c>
    </row>
    <row r="5953" spans="1:8" x14ac:dyDescent="0.25">
      <c r="A5953" t="s">
        <v>707</v>
      </c>
      <c r="B5953">
        <v>16479.333333333299</v>
      </c>
      <c r="C5953" t="b">
        <v>0</v>
      </c>
      <c r="D5953">
        <v>900000</v>
      </c>
      <c r="F5953" t="s">
        <v>1754</v>
      </c>
      <c r="G5953">
        <v>1.4948015696427799E-2</v>
      </c>
      <c r="H5953">
        <v>635799.47612136498</v>
      </c>
    </row>
    <row r="5954" spans="1:8" x14ac:dyDescent="0.25">
      <c r="A5954" t="s">
        <v>114</v>
      </c>
      <c r="F5954" t="s">
        <v>9</v>
      </c>
    </row>
    <row r="5955" spans="1:8" x14ac:dyDescent="0.25">
      <c r="A5955" t="s">
        <v>114</v>
      </c>
      <c r="B5955">
        <v>11467</v>
      </c>
      <c r="C5955">
        <v>410</v>
      </c>
      <c r="D5955" t="b">
        <v>1</v>
      </c>
      <c r="E5955">
        <v>11467</v>
      </c>
      <c r="F5955" t="s">
        <v>1744</v>
      </c>
      <c r="G5955">
        <v>0</v>
      </c>
      <c r="H5955">
        <v>416.99179687499998</v>
      </c>
    </row>
    <row r="5956" spans="1:8" x14ac:dyDescent="0.25">
      <c r="A5956" t="s">
        <v>114</v>
      </c>
      <c r="B5956">
        <v>11467</v>
      </c>
      <c r="C5956">
        <v>900000</v>
      </c>
      <c r="D5956" t="b">
        <v>0</v>
      </c>
      <c r="E5956">
        <v>8627</v>
      </c>
      <c r="F5956" t="s">
        <v>1745</v>
      </c>
      <c r="G5956">
        <v>0</v>
      </c>
      <c r="H5956">
        <v>427021.21972656302</v>
      </c>
    </row>
    <row r="5957" spans="1:8" x14ac:dyDescent="0.25">
      <c r="A5957" t="s">
        <v>114</v>
      </c>
      <c r="B5957">
        <v>11467</v>
      </c>
      <c r="C5957">
        <v>350</v>
      </c>
      <c r="D5957" t="b">
        <v>1</v>
      </c>
      <c r="E5957">
        <v>11467</v>
      </c>
      <c r="F5957" t="s">
        <v>1746</v>
      </c>
      <c r="G5957">
        <v>0</v>
      </c>
      <c r="H5957">
        <v>348.94687499999998</v>
      </c>
    </row>
    <row r="5958" spans="1:8" x14ac:dyDescent="0.25">
      <c r="A5958" t="s">
        <v>114</v>
      </c>
      <c r="B5958">
        <v>13186</v>
      </c>
      <c r="C5958">
        <v>900000</v>
      </c>
      <c r="D5958" t="b">
        <v>0</v>
      </c>
      <c r="E5958">
        <v>11452</v>
      </c>
      <c r="F5958" t="s">
        <v>1747</v>
      </c>
      <c r="G5958">
        <v>0.130365539208251</v>
      </c>
      <c r="H5958">
        <v>467315.75634765602</v>
      </c>
    </row>
    <row r="5959" spans="1:8" x14ac:dyDescent="0.25">
      <c r="A5959" t="s">
        <v>114</v>
      </c>
      <c r="B5959">
        <v>11499.666666666701</v>
      </c>
      <c r="C5959" t="b">
        <v>0</v>
      </c>
      <c r="D5959">
        <v>900000</v>
      </c>
      <c r="F5959" t="s">
        <v>1752</v>
      </c>
      <c r="G5959">
        <v>1.8261398881127501E-3</v>
      </c>
      <c r="H5959">
        <v>421928.73153809097</v>
      </c>
    </row>
    <row r="5960" spans="1:8" x14ac:dyDescent="0.25">
      <c r="A5960" t="s">
        <v>114</v>
      </c>
      <c r="B5960">
        <v>11478.666666666701</v>
      </c>
      <c r="C5960" t="b">
        <v>0</v>
      </c>
      <c r="D5960">
        <v>900000</v>
      </c>
      <c r="F5960" t="s">
        <v>1753</v>
      </c>
      <c r="G5960">
        <v>0</v>
      </c>
      <c r="H5960">
        <v>570699.49874426005</v>
      </c>
    </row>
    <row r="5961" spans="1:8" x14ac:dyDescent="0.25">
      <c r="A5961" t="s">
        <v>114</v>
      </c>
      <c r="B5961">
        <v>11662.333333333299</v>
      </c>
      <c r="C5961" t="b">
        <v>0</v>
      </c>
      <c r="D5961">
        <v>900000</v>
      </c>
      <c r="F5961" t="s">
        <v>1754</v>
      </c>
      <c r="G5961">
        <v>1.5748706662474701E-2</v>
      </c>
      <c r="H5961">
        <v>426589.09489713103</v>
      </c>
    </row>
    <row r="5962" spans="1:8" x14ac:dyDescent="0.25">
      <c r="A5962" t="s">
        <v>319</v>
      </c>
      <c r="F5962" t="s">
        <v>9</v>
      </c>
    </row>
    <row r="5963" spans="1:8" x14ac:dyDescent="0.25">
      <c r="A5963" t="s">
        <v>319</v>
      </c>
      <c r="B5963">
        <v>121</v>
      </c>
      <c r="C5963">
        <v>4130</v>
      </c>
      <c r="D5963" t="b">
        <v>1</v>
      </c>
      <c r="E5963">
        <v>121</v>
      </c>
      <c r="F5963" t="s">
        <v>1744</v>
      </c>
      <c r="G5963">
        <v>0</v>
      </c>
      <c r="H5963">
        <v>1541.3007928642201</v>
      </c>
    </row>
    <row r="5964" spans="1:8" x14ac:dyDescent="0.25">
      <c r="A5964" t="s">
        <v>319</v>
      </c>
      <c r="B5964">
        <v>125</v>
      </c>
      <c r="C5964">
        <v>900000</v>
      </c>
      <c r="D5964" t="b">
        <v>0</v>
      </c>
      <c r="E5964">
        <v>100</v>
      </c>
      <c r="F5964" t="s">
        <v>1745</v>
      </c>
      <c r="G5964">
        <v>3.2000000000000001E-2</v>
      </c>
      <c r="H5964">
        <v>281700.59217046603</v>
      </c>
    </row>
    <row r="5965" spans="1:8" x14ac:dyDescent="0.25">
      <c r="A5965" t="s">
        <v>319</v>
      </c>
      <c r="B5965">
        <v>121</v>
      </c>
      <c r="C5965">
        <v>7470</v>
      </c>
      <c r="D5965" t="b">
        <v>1</v>
      </c>
      <c r="E5965">
        <v>121</v>
      </c>
      <c r="F5965" t="s">
        <v>1746</v>
      </c>
      <c r="G5965">
        <v>0</v>
      </c>
      <c r="H5965">
        <v>2483.8553022794799</v>
      </c>
    </row>
    <row r="5966" spans="1:8" x14ac:dyDescent="0.25">
      <c r="A5966" t="s">
        <v>319</v>
      </c>
      <c r="B5966">
        <v>1093</v>
      </c>
      <c r="C5966">
        <v>900000</v>
      </c>
      <c r="D5966" t="b">
        <v>0</v>
      </c>
      <c r="E5966">
        <v>118</v>
      </c>
      <c r="F5966" t="s">
        <v>1747</v>
      </c>
      <c r="G5966">
        <v>0.88929551692589204</v>
      </c>
      <c r="H5966">
        <v>784133.87016848405</v>
      </c>
    </row>
    <row r="5967" spans="1:8" x14ac:dyDescent="0.25">
      <c r="A5967" t="s">
        <v>319</v>
      </c>
      <c r="B5967">
        <v>126.333333333333</v>
      </c>
      <c r="C5967" t="b">
        <v>0</v>
      </c>
      <c r="D5967">
        <v>900000</v>
      </c>
      <c r="F5967" t="s">
        <v>1752</v>
      </c>
      <c r="G5967">
        <v>2.6385224274406299E-2</v>
      </c>
      <c r="H5967">
        <v>309589.15288035403</v>
      </c>
    </row>
    <row r="5968" spans="1:8" x14ac:dyDescent="0.25">
      <c r="A5968" t="s">
        <v>319</v>
      </c>
      <c r="B5968">
        <v>123</v>
      </c>
      <c r="C5968" t="b">
        <v>0</v>
      </c>
      <c r="D5968">
        <v>900000</v>
      </c>
      <c r="F5968" t="s">
        <v>1753</v>
      </c>
      <c r="G5968">
        <v>0</v>
      </c>
      <c r="H5968">
        <v>497788.42503692798</v>
      </c>
    </row>
    <row r="5969" spans="1:8" x14ac:dyDescent="0.25">
      <c r="A5969" t="s">
        <v>319</v>
      </c>
      <c r="B5969">
        <v>126.666666666667</v>
      </c>
      <c r="C5969" t="b">
        <v>0</v>
      </c>
      <c r="D5969">
        <v>900000</v>
      </c>
      <c r="F5969" t="s">
        <v>1754</v>
      </c>
      <c r="G5969">
        <v>2.8947368421052701E-2</v>
      </c>
      <c r="H5969">
        <v>308531.11041358899</v>
      </c>
    </row>
    <row r="5970" spans="1:8" x14ac:dyDescent="0.25">
      <c r="A5970" t="s">
        <v>608</v>
      </c>
      <c r="B5970">
        <v>12637</v>
      </c>
      <c r="C5970">
        <v>900000</v>
      </c>
      <c r="D5970" t="b">
        <v>0</v>
      </c>
      <c r="E5970">
        <v>0</v>
      </c>
      <c r="F5970" t="s">
        <v>9</v>
      </c>
      <c r="G5970">
        <v>6.9874178998179895E-2</v>
      </c>
      <c r="H5970">
        <v>3966356.0840998702</v>
      </c>
    </row>
    <row r="5971" spans="1:8" x14ac:dyDescent="0.25">
      <c r="A5971" t="s">
        <v>608</v>
      </c>
      <c r="B5971">
        <v>11764</v>
      </c>
      <c r="C5971">
        <v>900000</v>
      </c>
      <c r="D5971" t="b">
        <v>0</v>
      </c>
      <c r="E5971">
        <v>11715</v>
      </c>
      <c r="F5971" t="s">
        <v>1744</v>
      </c>
      <c r="G5971">
        <v>8.5005100306023696E-4</v>
      </c>
      <c r="H5971">
        <v>3707079.7864651801</v>
      </c>
    </row>
    <row r="5972" spans="1:8" x14ac:dyDescent="0.25">
      <c r="A5972" t="s">
        <v>608</v>
      </c>
      <c r="B5972">
        <v>11957</v>
      </c>
      <c r="C5972">
        <v>900000</v>
      </c>
      <c r="D5972" t="b">
        <v>0</v>
      </c>
      <c r="E5972">
        <v>2100</v>
      </c>
      <c r="F5972" t="s">
        <v>1745</v>
      </c>
      <c r="G5972">
        <v>1.6977502718073099E-2</v>
      </c>
      <c r="H5972">
        <v>3769511.5045992099</v>
      </c>
    </row>
    <row r="5973" spans="1:8" x14ac:dyDescent="0.25">
      <c r="A5973" t="s">
        <v>608</v>
      </c>
      <c r="B5973">
        <v>11754</v>
      </c>
      <c r="C5973">
        <v>900000</v>
      </c>
      <c r="D5973" t="b">
        <v>0</v>
      </c>
      <c r="E5973">
        <v>11719</v>
      </c>
      <c r="F5973" t="s">
        <v>1746</v>
      </c>
      <c r="G5973">
        <v>0</v>
      </c>
      <c r="H5973">
        <v>3700586.3140604501</v>
      </c>
    </row>
    <row r="5974" spans="1:8" x14ac:dyDescent="0.25">
      <c r="A5974" t="s">
        <v>608</v>
      </c>
      <c r="B5974">
        <v>12626</v>
      </c>
      <c r="C5974">
        <v>900000</v>
      </c>
      <c r="D5974" t="b">
        <v>0</v>
      </c>
      <c r="E5974">
        <v>11707</v>
      </c>
      <c r="F5974" t="s">
        <v>1747</v>
      </c>
      <c r="G5974">
        <v>6.9063836527799793E-2</v>
      </c>
      <c r="H5974">
        <v>4044557.6018396802</v>
      </c>
    </row>
    <row r="5975" spans="1:8" x14ac:dyDescent="0.25">
      <c r="A5975" t="s">
        <v>608</v>
      </c>
      <c r="B5975">
        <v>12062.333333333299</v>
      </c>
      <c r="C5975" t="b">
        <v>0</v>
      </c>
      <c r="D5975">
        <v>900000</v>
      </c>
      <c r="F5975" t="s">
        <v>1752</v>
      </c>
      <c r="G5975">
        <v>1.1495841047890301E-2</v>
      </c>
      <c r="H5975">
        <v>2934088.2563932198</v>
      </c>
    </row>
    <row r="5976" spans="1:8" x14ac:dyDescent="0.25">
      <c r="A5976" t="s">
        <v>608</v>
      </c>
      <c r="B5976">
        <v>11923.666666666701</v>
      </c>
      <c r="C5976" t="b">
        <v>0</v>
      </c>
      <c r="D5976">
        <v>900000</v>
      </c>
      <c r="F5976" t="s">
        <v>1753</v>
      </c>
      <c r="G5976">
        <v>0</v>
      </c>
      <c r="H5976">
        <v>3008809.6439721002</v>
      </c>
    </row>
    <row r="5977" spans="1:8" x14ac:dyDescent="0.25">
      <c r="A5977" t="s">
        <v>608</v>
      </c>
      <c r="B5977">
        <v>12005.666666666701</v>
      </c>
      <c r="C5977" t="b">
        <v>0</v>
      </c>
      <c r="D5977">
        <v>900000</v>
      </c>
      <c r="F5977" t="s">
        <v>1754</v>
      </c>
      <c r="G5977">
        <v>6.8301080045534103E-3</v>
      </c>
      <c r="H5977">
        <v>2918745.98272999</v>
      </c>
    </row>
    <row r="5978" spans="1:8" x14ac:dyDescent="0.25">
      <c r="A5978" t="s">
        <v>261</v>
      </c>
      <c r="B5978">
        <v>4650</v>
      </c>
      <c r="C5978">
        <v>24770</v>
      </c>
      <c r="D5978" t="b">
        <v>1</v>
      </c>
      <c r="E5978">
        <v>4650</v>
      </c>
      <c r="F5978" t="s">
        <v>9</v>
      </c>
      <c r="G5978">
        <v>0</v>
      </c>
      <c r="H5978">
        <v>19087.035787900601</v>
      </c>
    </row>
    <row r="5979" spans="1:8" x14ac:dyDescent="0.25">
      <c r="A5979" t="s">
        <v>261</v>
      </c>
      <c r="B5979">
        <v>4650</v>
      </c>
      <c r="C5979">
        <v>280</v>
      </c>
      <c r="D5979" t="b">
        <v>1</v>
      </c>
      <c r="E5979">
        <v>4650</v>
      </c>
      <c r="F5979" t="s">
        <v>1744</v>
      </c>
      <c r="G5979">
        <v>0</v>
      </c>
      <c r="H5979">
        <v>306.85715758012998</v>
      </c>
    </row>
    <row r="5980" spans="1:8" x14ac:dyDescent="0.25">
      <c r="A5980" t="s">
        <v>261</v>
      </c>
      <c r="B5980">
        <v>4650</v>
      </c>
      <c r="C5980">
        <v>690</v>
      </c>
      <c r="D5980" t="b">
        <v>1</v>
      </c>
      <c r="E5980">
        <v>4650</v>
      </c>
      <c r="F5980" t="s">
        <v>1745</v>
      </c>
      <c r="G5980">
        <v>0</v>
      </c>
      <c r="H5980">
        <v>500.049469236319</v>
      </c>
    </row>
    <row r="5981" spans="1:8" x14ac:dyDescent="0.25">
      <c r="A5981" t="s">
        <v>261</v>
      </c>
      <c r="B5981">
        <v>4650</v>
      </c>
      <c r="C5981">
        <v>280</v>
      </c>
      <c r="D5981" t="b">
        <v>1</v>
      </c>
      <c r="E5981">
        <v>4650</v>
      </c>
      <c r="F5981" t="s">
        <v>1746</v>
      </c>
      <c r="G5981">
        <v>0</v>
      </c>
      <c r="H5981">
        <v>291.06204266721602</v>
      </c>
    </row>
    <row r="5982" spans="1:8" x14ac:dyDescent="0.25">
      <c r="A5982" t="s">
        <v>261</v>
      </c>
      <c r="B5982">
        <v>4650</v>
      </c>
      <c r="C5982">
        <v>1430</v>
      </c>
      <c r="D5982" t="b">
        <v>1</v>
      </c>
      <c r="E5982">
        <v>4650</v>
      </c>
      <c r="F5982" t="s">
        <v>1747</v>
      </c>
      <c r="G5982">
        <v>0</v>
      </c>
      <c r="H5982">
        <v>1101.93960630733</v>
      </c>
    </row>
    <row r="5983" spans="1:8" x14ac:dyDescent="0.25">
      <c r="A5983" t="s">
        <v>261</v>
      </c>
      <c r="B5983">
        <v>4650</v>
      </c>
      <c r="C5983" t="b">
        <v>0</v>
      </c>
      <c r="D5983">
        <v>900000</v>
      </c>
      <c r="F5983" t="s">
        <v>1752</v>
      </c>
      <c r="G5983">
        <v>0</v>
      </c>
      <c r="H5983">
        <v>335732.20635550597</v>
      </c>
    </row>
    <row r="5984" spans="1:8" x14ac:dyDescent="0.25">
      <c r="A5984" t="s">
        <v>261</v>
      </c>
      <c r="B5984">
        <v>4650</v>
      </c>
      <c r="C5984" t="b">
        <v>0</v>
      </c>
      <c r="D5984">
        <v>900000</v>
      </c>
      <c r="F5984" t="s">
        <v>1753</v>
      </c>
      <c r="G5984">
        <v>0</v>
      </c>
      <c r="H5984">
        <v>482037.02806000999</v>
      </c>
    </row>
    <row r="5985" spans="1:8" x14ac:dyDescent="0.25">
      <c r="A5985" t="s">
        <v>261</v>
      </c>
      <c r="B5985">
        <v>4653.6666666666697</v>
      </c>
      <c r="C5985" t="b">
        <v>0</v>
      </c>
      <c r="D5985">
        <v>900000</v>
      </c>
      <c r="F5985" t="s">
        <v>1754</v>
      </c>
      <c r="G5985">
        <v>7.8790917556059703E-4</v>
      </c>
      <c r="H5985">
        <v>335924.23239138501</v>
      </c>
    </row>
    <row r="5986" spans="1:8" x14ac:dyDescent="0.25">
      <c r="A5986" t="s">
        <v>668</v>
      </c>
      <c r="F5986" t="s">
        <v>9</v>
      </c>
    </row>
    <row r="5987" spans="1:8" x14ac:dyDescent="0.25">
      <c r="A5987" t="s">
        <v>668</v>
      </c>
      <c r="B5987">
        <v>23670</v>
      </c>
      <c r="C5987">
        <v>480</v>
      </c>
      <c r="D5987" t="b">
        <v>1</v>
      </c>
      <c r="E5987">
        <v>23670</v>
      </c>
      <c r="F5987" t="s">
        <v>1744</v>
      </c>
      <c r="G5987">
        <v>0</v>
      </c>
      <c r="H5987">
        <v>486.04242718701602</v>
      </c>
    </row>
    <row r="5988" spans="1:8" x14ac:dyDescent="0.25">
      <c r="A5988" t="s">
        <v>668</v>
      </c>
      <c r="B5988">
        <v>23920</v>
      </c>
      <c r="C5988">
        <v>900000</v>
      </c>
      <c r="D5988" t="b">
        <v>0</v>
      </c>
      <c r="E5988">
        <v>3642</v>
      </c>
      <c r="F5988" t="s">
        <v>1745</v>
      </c>
      <c r="G5988">
        <v>1.0451505016722399E-2</v>
      </c>
      <c r="H5988">
        <v>508820.02710297599</v>
      </c>
    </row>
    <row r="5989" spans="1:8" x14ac:dyDescent="0.25">
      <c r="A5989" t="s">
        <v>668</v>
      </c>
      <c r="B5989">
        <v>23670</v>
      </c>
      <c r="C5989">
        <v>470</v>
      </c>
      <c r="D5989" t="b">
        <v>1</v>
      </c>
      <c r="E5989">
        <v>23670</v>
      </c>
      <c r="F5989" t="s">
        <v>1746</v>
      </c>
      <c r="G5989">
        <v>0</v>
      </c>
      <c r="H5989">
        <v>441.27071460461701</v>
      </c>
    </row>
    <row r="5990" spans="1:8" x14ac:dyDescent="0.25">
      <c r="A5990" t="s">
        <v>668</v>
      </c>
      <c r="B5990">
        <v>47520</v>
      </c>
      <c r="C5990">
        <v>900000</v>
      </c>
      <c r="D5990" t="b">
        <v>0</v>
      </c>
      <c r="E5990">
        <v>23668</v>
      </c>
      <c r="F5990" t="s">
        <v>1747</v>
      </c>
      <c r="G5990">
        <v>0.501893939393939</v>
      </c>
      <c r="H5990">
        <v>813073.80388423498</v>
      </c>
    </row>
    <row r="5991" spans="1:8" x14ac:dyDescent="0.25">
      <c r="A5991" t="s">
        <v>668</v>
      </c>
      <c r="B5991">
        <v>25480</v>
      </c>
      <c r="C5991" t="b">
        <v>0</v>
      </c>
      <c r="D5991">
        <v>900000</v>
      </c>
      <c r="F5991" t="s">
        <v>1752</v>
      </c>
      <c r="G5991">
        <v>5.9249084249084302E-2</v>
      </c>
      <c r="H5991">
        <v>743277.71347640804</v>
      </c>
    </row>
    <row r="5992" spans="1:8" x14ac:dyDescent="0.25">
      <c r="A5992" t="s">
        <v>668</v>
      </c>
      <c r="B5992">
        <v>23970.333333333299</v>
      </c>
      <c r="C5992" t="b">
        <v>0</v>
      </c>
      <c r="D5992">
        <v>900000</v>
      </c>
      <c r="F5992" t="s">
        <v>1753</v>
      </c>
      <c r="G5992">
        <v>0</v>
      </c>
      <c r="H5992">
        <v>810707.35497087403</v>
      </c>
    </row>
    <row r="5993" spans="1:8" x14ac:dyDescent="0.25">
      <c r="A5993" t="s">
        <v>668</v>
      </c>
      <c r="B5993">
        <v>24678.666666666701</v>
      </c>
      <c r="C5993" t="b">
        <v>0</v>
      </c>
      <c r="D5993">
        <v>900000</v>
      </c>
      <c r="F5993" t="s">
        <v>1754</v>
      </c>
      <c r="G5993">
        <v>2.8702252958020501E-2</v>
      </c>
      <c r="H5993">
        <v>727772.62266280304</v>
      </c>
    </row>
    <row r="5994" spans="1:8" x14ac:dyDescent="0.25">
      <c r="A5994" t="s">
        <v>482</v>
      </c>
      <c r="F5994" t="s">
        <v>9</v>
      </c>
    </row>
    <row r="5995" spans="1:8" x14ac:dyDescent="0.25">
      <c r="A5995" t="s">
        <v>482</v>
      </c>
      <c r="B5995">
        <v>34262</v>
      </c>
      <c r="C5995">
        <v>900000</v>
      </c>
      <c r="D5995" t="b">
        <v>0</v>
      </c>
      <c r="E5995">
        <v>34231</v>
      </c>
      <c r="F5995" t="s">
        <v>1744</v>
      </c>
      <c r="G5995">
        <v>1.75121125445155E-4</v>
      </c>
      <c r="H5995">
        <v>21941756.915493</v>
      </c>
    </row>
    <row r="5996" spans="1:8" x14ac:dyDescent="0.25">
      <c r="A5996" t="s">
        <v>482</v>
      </c>
      <c r="B5996">
        <v>34342</v>
      </c>
      <c r="C5996">
        <v>900000</v>
      </c>
      <c r="D5996" t="b">
        <v>0</v>
      </c>
      <c r="E5996">
        <v>3497</v>
      </c>
      <c r="F5996" t="s">
        <v>1745</v>
      </c>
      <c r="G5996">
        <v>2.5042222351638901E-3</v>
      </c>
      <c r="H5996">
        <v>22011757.352112699</v>
      </c>
    </row>
    <row r="5997" spans="1:8" x14ac:dyDescent="0.25">
      <c r="A5997" t="s">
        <v>482</v>
      </c>
      <c r="B5997">
        <v>34256</v>
      </c>
      <c r="C5997">
        <v>900000</v>
      </c>
      <c r="D5997" t="b">
        <v>0</v>
      </c>
      <c r="E5997">
        <v>34237</v>
      </c>
      <c r="F5997" t="s">
        <v>1746</v>
      </c>
      <c r="G5997">
        <v>0</v>
      </c>
      <c r="H5997">
        <v>21938172.211267602</v>
      </c>
    </row>
    <row r="5998" spans="1:8" x14ac:dyDescent="0.25">
      <c r="A5998" t="s">
        <v>482</v>
      </c>
      <c r="F5998" t="s">
        <v>1747</v>
      </c>
    </row>
    <row r="5999" spans="1:8" x14ac:dyDescent="0.25">
      <c r="A5999" t="s">
        <v>482</v>
      </c>
      <c r="B5999">
        <v>34479.666666666701</v>
      </c>
      <c r="C5999" t="b">
        <v>0</v>
      </c>
      <c r="D5999">
        <v>900000</v>
      </c>
      <c r="F5999" t="s">
        <v>1752</v>
      </c>
      <c r="G5999">
        <v>1.3534546931041099E-3</v>
      </c>
      <c r="H5999">
        <v>22617479.880952399</v>
      </c>
    </row>
    <row r="6000" spans="1:8" x14ac:dyDescent="0.25">
      <c r="A6000" t="s">
        <v>482</v>
      </c>
      <c r="B6000">
        <v>34433</v>
      </c>
      <c r="C6000" t="b">
        <v>0</v>
      </c>
      <c r="D6000">
        <v>900000</v>
      </c>
      <c r="F6000" t="s">
        <v>1753</v>
      </c>
      <c r="G6000">
        <v>0</v>
      </c>
      <c r="H6000">
        <v>22678507.280663799</v>
      </c>
    </row>
    <row r="6001" spans="1:8" x14ac:dyDescent="0.25">
      <c r="A6001" t="s">
        <v>482</v>
      </c>
      <c r="B6001">
        <v>34509.333333333299</v>
      </c>
      <c r="C6001" t="b">
        <v>0</v>
      </c>
      <c r="D6001">
        <v>900000</v>
      </c>
      <c r="F6001" t="s">
        <v>1754</v>
      </c>
      <c r="G6001">
        <v>2.2119619812997998E-3</v>
      </c>
      <c r="H6001">
        <v>22647084.502886001</v>
      </c>
    </row>
    <row r="6002" spans="1:8" x14ac:dyDescent="0.25">
      <c r="A6002" t="s">
        <v>123</v>
      </c>
      <c r="F6002" t="s">
        <v>9</v>
      </c>
    </row>
    <row r="6003" spans="1:8" x14ac:dyDescent="0.25">
      <c r="A6003" t="s">
        <v>123</v>
      </c>
      <c r="B6003">
        <v>886</v>
      </c>
      <c r="C6003">
        <v>21340</v>
      </c>
      <c r="D6003" t="b">
        <v>1</v>
      </c>
      <c r="E6003">
        <v>886</v>
      </c>
      <c r="F6003" t="s">
        <v>1744</v>
      </c>
      <c r="G6003">
        <v>0</v>
      </c>
      <c r="H6003">
        <v>10437.1087928465</v>
      </c>
    </row>
    <row r="6004" spans="1:8" x14ac:dyDescent="0.25">
      <c r="A6004" t="s">
        <v>123</v>
      </c>
      <c r="B6004">
        <v>896</v>
      </c>
      <c r="C6004">
        <v>900000</v>
      </c>
      <c r="D6004" t="b">
        <v>0</v>
      </c>
      <c r="E6004">
        <v>100</v>
      </c>
      <c r="F6004" t="s">
        <v>1745</v>
      </c>
      <c r="G6004">
        <v>1.11607142857143E-2</v>
      </c>
      <c r="H6004">
        <v>429442.31619473401</v>
      </c>
    </row>
    <row r="6005" spans="1:8" x14ac:dyDescent="0.25">
      <c r="A6005" t="s">
        <v>123</v>
      </c>
      <c r="B6005">
        <v>886</v>
      </c>
      <c r="C6005">
        <v>41050</v>
      </c>
      <c r="D6005" t="b">
        <v>1</v>
      </c>
      <c r="E6005">
        <v>886</v>
      </c>
      <c r="F6005" t="s">
        <v>1746</v>
      </c>
      <c r="G6005">
        <v>0</v>
      </c>
      <c r="H6005">
        <v>19484.155489319401</v>
      </c>
    </row>
    <row r="6006" spans="1:8" x14ac:dyDescent="0.25">
      <c r="A6006" t="s">
        <v>123</v>
      </c>
      <c r="F6006" t="s">
        <v>1747</v>
      </c>
    </row>
    <row r="6007" spans="1:8" x14ac:dyDescent="0.25">
      <c r="A6007" t="s">
        <v>123</v>
      </c>
      <c r="B6007">
        <v>975.33333333333303</v>
      </c>
      <c r="C6007" t="b">
        <v>0</v>
      </c>
      <c r="D6007">
        <v>900000</v>
      </c>
      <c r="F6007" t="s">
        <v>1752</v>
      </c>
      <c r="G6007">
        <v>7.2453861927546201E-2</v>
      </c>
      <c r="H6007">
        <v>450202.00169865799</v>
      </c>
    </row>
    <row r="6008" spans="1:8" x14ac:dyDescent="0.25">
      <c r="A6008" t="s">
        <v>123</v>
      </c>
      <c r="B6008">
        <v>904.66666666666697</v>
      </c>
      <c r="C6008" t="b">
        <v>0</v>
      </c>
      <c r="D6008">
        <v>900000</v>
      </c>
      <c r="F6008" t="s">
        <v>1753</v>
      </c>
      <c r="G6008">
        <v>0</v>
      </c>
      <c r="H6008">
        <v>576167.311618821</v>
      </c>
    </row>
    <row r="6009" spans="1:8" x14ac:dyDescent="0.25">
      <c r="A6009" t="s">
        <v>123</v>
      </c>
      <c r="B6009">
        <v>971</v>
      </c>
      <c r="C6009" t="b">
        <v>0</v>
      </c>
      <c r="D6009">
        <v>900000</v>
      </c>
      <c r="F6009" t="s">
        <v>1754</v>
      </c>
      <c r="G6009">
        <v>6.8314452454514299E-2</v>
      </c>
      <c r="H6009">
        <v>448182.36758960399</v>
      </c>
    </row>
    <row r="6010" spans="1:8" x14ac:dyDescent="0.25">
      <c r="A6010" t="s">
        <v>1594</v>
      </c>
      <c r="B6010">
        <v>6382</v>
      </c>
      <c r="C6010">
        <v>900000</v>
      </c>
      <c r="D6010" t="b">
        <v>0</v>
      </c>
      <c r="E6010">
        <v>0</v>
      </c>
      <c r="F6010" t="s">
        <v>9</v>
      </c>
      <c r="G6010">
        <v>0.42212472579128801</v>
      </c>
      <c r="H6010">
        <v>348431.087793877</v>
      </c>
    </row>
    <row r="6011" spans="1:8" x14ac:dyDescent="0.25">
      <c r="A6011" t="s">
        <v>1594</v>
      </c>
      <c r="B6011">
        <v>3688</v>
      </c>
      <c r="C6011">
        <v>4960</v>
      </c>
      <c r="D6011" t="b">
        <v>1</v>
      </c>
      <c r="E6011">
        <v>3688</v>
      </c>
      <c r="F6011" t="s">
        <v>1744</v>
      </c>
      <c r="G6011">
        <v>0</v>
      </c>
      <c r="H6011">
        <v>1821.2517462978501</v>
      </c>
    </row>
    <row r="6012" spans="1:8" x14ac:dyDescent="0.25">
      <c r="A6012" t="s">
        <v>1594</v>
      </c>
      <c r="B6012">
        <v>3691</v>
      </c>
      <c r="C6012">
        <v>900000</v>
      </c>
      <c r="D6012" t="b">
        <v>0</v>
      </c>
      <c r="E6012">
        <v>3367</v>
      </c>
      <c r="F6012" t="s">
        <v>1745</v>
      </c>
      <c r="G6012">
        <v>8.1278786236793599E-4</v>
      </c>
      <c r="H6012">
        <v>291568.86061549501</v>
      </c>
    </row>
    <row r="6013" spans="1:8" x14ac:dyDescent="0.25">
      <c r="A6013" t="s">
        <v>1594</v>
      </c>
      <c r="B6013">
        <v>3688</v>
      </c>
      <c r="C6013">
        <v>890</v>
      </c>
      <c r="D6013" t="b">
        <v>1</v>
      </c>
      <c r="E6013">
        <v>3688</v>
      </c>
      <c r="F6013" t="s">
        <v>1746</v>
      </c>
      <c r="G6013">
        <v>0</v>
      </c>
      <c r="H6013">
        <v>442.96661078513603</v>
      </c>
    </row>
    <row r="6014" spans="1:8" x14ac:dyDescent="0.25">
      <c r="A6014" t="s">
        <v>1594</v>
      </c>
      <c r="B6014">
        <v>3774</v>
      </c>
      <c r="C6014">
        <v>900000</v>
      </c>
      <c r="D6014" t="b">
        <v>0</v>
      </c>
      <c r="E6014">
        <v>3670</v>
      </c>
      <c r="F6014" t="s">
        <v>1747</v>
      </c>
      <c r="G6014">
        <v>2.2787493375728701E-2</v>
      </c>
      <c r="H6014">
        <v>293818.84311260103</v>
      </c>
    </row>
    <row r="6015" spans="1:8" x14ac:dyDescent="0.25">
      <c r="A6015" t="s">
        <v>1594</v>
      </c>
      <c r="B6015">
        <v>3715.3333333333298</v>
      </c>
      <c r="C6015" t="b">
        <v>0</v>
      </c>
      <c r="D6015">
        <v>900000</v>
      </c>
      <c r="F6015" t="s">
        <v>1752</v>
      </c>
      <c r="G6015">
        <v>4.84478736766558E-3</v>
      </c>
      <c r="H6015">
        <v>310058.00305512798</v>
      </c>
    </row>
    <row r="6016" spans="1:8" x14ac:dyDescent="0.25">
      <c r="A6016" t="s">
        <v>1594</v>
      </c>
      <c r="B6016">
        <v>3697.3333333333298</v>
      </c>
      <c r="C6016" t="b">
        <v>0</v>
      </c>
      <c r="D6016">
        <v>900000</v>
      </c>
      <c r="F6016" t="s">
        <v>1753</v>
      </c>
      <c r="G6016">
        <v>0</v>
      </c>
      <c r="H6016">
        <v>430237.85384472198</v>
      </c>
    </row>
    <row r="6017" spans="1:8" x14ac:dyDescent="0.25">
      <c r="A6017" t="s">
        <v>1594</v>
      </c>
      <c r="B6017">
        <v>3731.6666666666702</v>
      </c>
      <c r="C6017" t="b">
        <v>0</v>
      </c>
      <c r="D6017">
        <v>900000</v>
      </c>
      <c r="F6017" t="s">
        <v>1754</v>
      </c>
      <c r="G6017">
        <v>9.2005359535506405E-3</v>
      </c>
      <c r="H6017">
        <v>310542.67219579901</v>
      </c>
    </row>
    <row r="6018" spans="1:8" x14ac:dyDescent="0.25">
      <c r="A6018" t="s">
        <v>1343</v>
      </c>
      <c r="F6018" t="s">
        <v>9</v>
      </c>
    </row>
    <row r="6019" spans="1:8" x14ac:dyDescent="0.25">
      <c r="A6019" t="s">
        <v>1343</v>
      </c>
      <c r="B6019">
        <v>3132</v>
      </c>
      <c r="C6019">
        <v>750</v>
      </c>
      <c r="D6019" t="b">
        <v>1</v>
      </c>
      <c r="E6019">
        <v>3132</v>
      </c>
      <c r="F6019" t="s">
        <v>1744</v>
      </c>
      <c r="G6019">
        <v>0</v>
      </c>
      <c r="H6019">
        <v>1108.71448467967</v>
      </c>
    </row>
    <row r="6020" spans="1:8" x14ac:dyDescent="0.25">
      <c r="A6020" t="s">
        <v>1343</v>
      </c>
      <c r="B6020">
        <v>3167</v>
      </c>
      <c r="C6020">
        <v>900000</v>
      </c>
      <c r="D6020" t="b">
        <v>0</v>
      </c>
      <c r="E6020">
        <v>1761</v>
      </c>
      <c r="F6020" t="s">
        <v>1745</v>
      </c>
      <c r="G6020">
        <v>1.1051468266498299E-2</v>
      </c>
      <c r="H6020">
        <v>1027616.1707520901</v>
      </c>
    </row>
    <row r="6021" spans="1:8" x14ac:dyDescent="0.25">
      <c r="A6021" t="s">
        <v>1343</v>
      </c>
      <c r="B6021">
        <v>3132</v>
      </c>
      <c r="C6021">
        <v>750</v>
      </c>
      <c r="D6021" t="b">
        <v>1</v>
      </c>
      <c r="E6021">
        <v>3132</v>
      </c>
      <c r="F6021" t="s">
        <v>1746</v>
      </c>
      <c r="G6021">
        <v>0</v>
      </c>
      <c r="H6021">
        <v>1033.6615598885801</v>
      </c>
    </row>
    <row r="6022" spans="1:8" x14ac:dyDescent="0.25">
      <c r="A6022" t="s">
        <v>1343</v>
      </c>
      <c r="F6022" t="s">
        <v>1747</v>
      </c>
    </row>
    <row r="6023" spans="1:8" x14ac:dyDescent="0.25">
      <c r="A6023" t="s">
        <v>1343</v>
      </c>
      <c r="B6023">
        <v>3229</v>
      </c>
      <c r="C6023" t="b">
        <v>0</v>
      </c>
      <c r="D6023">
        <v>900000</v>
      </c>
      <c r="F6023" t="s">
        <v>1752</v>
      </c>
      <c r="G6023">
        <v>2.24011561887065E-2</v>
      </c>
      <c r="H6023">
        <v>1211403.08190626</v>
      </c>
    </row>
    <row r="6024" spans="1:8" x14ac:dyDescent="0.25">
      <c r="A6024" t="s">
        <v>1343</v>
      </c>
      <c r="B6024">
        <v>3156.6666666666702</v>
      </c>
      <c r="C6024" t="b">
        <v>0</v>
      </c>
      <c r="D6024">
        <v>900000</v>
      </c>
      <c r="F6024" t="s">
        <v>1753</v>
      </c>
      <c r="G6024">
        <v>0</v>
      </c>
      <c r="H6024">
        <v>1381316.3722397501</v>
      </c>
    </row>
    <row r="6025" spans="1:8" x14ac:dyDescent="0.25">
      <c r="A6025" t="s">
        <v>1343</v>
      </c>
      <c r="B6025">
        <v>3248.6666666666702</v>
      </c>
      <c r="C6025" t="b">
        <v>0</v>
      </c>
      <c r="D6025">
        <v>900000</v>
      </c>
      <c r="F6025" t="s">
        <v>1754</v>
      </c>
      <c r="G6025">
        <v>2.8319310486353399E-2</v>
      </c>
      <c r="H6025">
        <v>1208192.74031095</v>
      </c>
    </row>
    <row r="6026" spans="1:8" x14ac:dyDescent="0.25">
      <c r="A6026" t="s">
        <v>1167</v>
      </c>
      <c r="F6026" t="s">
        <v>9</v>
      </c>
    </row>
    <row r="6027" spans="1:8" x14ac:dyDescent="0.25">
      <c r="A6027" t="s">
        <v>1167</v>
      </c>
      <c r="B6027">
        <v>1899</v>
      </c>
      <c r="C6027">
        <v>680</v>
      </c>
      <c r="D6027" t="b">
        <v>1</v>
      </c>
      <c r="E6027">
        <v>1899</v>
      </c>
      <c r="F6027" t="s">
        <v>1744</v>
      </c>
      <c r="G6027">
        <v>0</v>
      </c>
      <c r="H6027">
        <v>897.888272583201</v>
      </c>
    </row>
    <row r="6028" spans="1:8" x14ac:dyDescent="0.25">
      <c r="A6028" t="s">
        <v>1167</v>
      </c>
      <c r="B6028">
        <v>1901</v>
      </c>
      <c r="C6028">
        <v>900000</v>
      </c>
      <c r="D6028" t="b">
        <v>0</v>
      </c>
      <c r="E6028">
        <v>1468</v>
      </c>
      <c r="F6028" t="s">
        <v>1745</v>
      </c>
      <c r="G6028">
        <v>1.0520778537611601E-3</v>
      </c>
      <c r="H6028">
        <v>682253.42577918596</v>
      </c>
    </row>
    <row r="6029" spans="1:8" x14ac:dyDescent="0.25">
      <c r="A6029" t="s">
        <v>1167</v>
      </c>
      <c r="B6029">
        <v>1899</v>
      </c>
      <c r="C6029">
        <v>2970</v>
      </c>
      <c r="D6029" t="b">
        <v>1</v>
      </c>
      <c r="E6029">
        <v>1899</v>
      </c>
      <c r="F6029" t="s">
        <v>1746</v>
      </c>
      <c r="G6029">
        <v>0</v>
      </c>
      <c r="H6029">
        <v>2440.1901743264698</v>
      </c>
    </row>
    <row r="6030" spans="1:8" x14ac:dyDescent="0.25">
      <c r="A6030" t="s">
        <v>1167</v>
      </c>
      <c r="F6030" t="s">
        <v>1747</v>
      </c>
    </row>
    <row r="6031" spans="1:8" x14ac:dyDescent="0.25">
      <c r="A6031" t="s">
        <v>1167</v>
      </c>
      <c r="B6031">
        <v>1923.3333333333301</v>
      </c>
      <c r="C6031" t="b">
        <v>0</v>
      </c>
      <c r="D6031">
        <v>900000</v>
      </c>
      <c r="F6031" t="s">
        <v>1752</v>
      </c>
      <c r="G6031">
        <v>4.5060658578854901E-3</v>
      </c>
      <c r="H6031">
        <v>763356.86521022301</v>
      </c>
    </row>
    <row r="6032" spans="1:8" x14ac:dyDescent="0.25">
      <c r="A6032" t="s">
        <v>1167</v>
      </c>
      <c r="B6032">
        <v>1914.6666666666699</v>
      </c>
      <c r="C6032" t="b">
        <v>0</v>
      </c>
      <c r="D6032">
        <v>900000</v>
      </c>
      <c r="F6032" t="s">
        <v>1753</v>
      </c>
      <c r="G6032">
        <v>0</v>
      </c>
      <c r="H6032">
        <v>999140.62881286105</v>
      </c>
    </row>
    <row r="6033" spans="1:8" x14ac:dyDescent="0.25">
      <c r="A6033" t="s">
        <v>1167</v>
      </c>
      <c r="B6033">
        <v>1918</v>
      </c>
      <c r="C6033" t="b">
        <v>0</v>
      </c>
      <c r="D6033">
        <v>900000</v>
      </c>
      <c r="F6033" t="s">
        <v>1754</v>
      </c>
      <c r="G6033">
        <v>1.73792144595064E-3</v>
      </c>
      <c r="H6033">
        <v>759004.71589035494</v>
      </c>
    </row>
    <row r="6034" spans="1:8" x14ac:dyDescent="0.25">
      <c r="A6034" t="s">
        <v>654</v>
      </c>
      <c r="F6034" t="s">
        <v>9</v>
      </c>
    </row>
    <row r="6035" spans="1:8" x14ac:dyDescent="0.25">
      <c r="A6035" t="s">
        <v>654</v>
      </c>
      <c r="B6035">
        <v>7419</v>
      </c>
      <c r="C6035">
        <v>450</v>
      </c>
      <c r="D6035" t="b">
        <v>1</v>
      </c>
      <c r="E6035">
        <v>7419</v>
      </c>
      <c r="F6035" t="s">
        <v>1744</v>
      </c>
      <c r="G6035">
        <v>0</v>
      </c>
      <c r="H6035">
        <v>440.94752803441702</v>
      </c>
    </row>
    <row r="6036" spans="1:8" x14ac:dyDescent="0.25">
      <c r="A6036" t="s">
        <v>654</v>
      </c>
      <c r="B6036">
        <v>7419</v>
      </c>
      <c r="C6036">
        <v>900000</v>
      </c>
      <c r="D6036" t="b">
        <v>0</v>
      </c>
      <c r="E6036">
        <v>4848</v>
      </c>
      <c r="F6036" t="s">
        <v>1745</v>
      </c>
      <c r="G6036">
        <v>0</v>
      </c>
      <c r="H6036">
        <v>461052.57705056801</v>
      </c>
    </row>
    <row r="6037" spans="1:8" x14ac:dyDescent="0.25">
      <c r="A6037" t="s">
        <v>654</v>
      </c>
      <c r="B6037">
        <v>7419</v>
      </c>
      <c r="C6037">
        <v>460</v>
      </c>
      <c r="D6037" t="b">
        <v>1</v>
      </c>
      <c r="E6037">
        <v>7419</v>
      </c>
      <c r="F6037" t="s">
        <v>1746</v>
      </c>
      <c r="G6037">
        <v>0</v>
      </c>
      <c r="H6037">
        <v>424.33828196628798</v>
      </c>
    </row>
    <row r="6038" spans="1:8" x14ac:dyDescent="0.25">
      <c r="A6038" t="s">
        <v>654</v>
      </c>
      <c r="B6038">
        <v>12958</v>
      </c>
      <c r="C6038">
        <v>900000</v>
      </c>
      <c r="D6038" t="b">
        <v>0</v>
      </c>
      <c r="E6038">
        <v>7412</v>
      </c>
      <c r="F6038" t="s">
        <v>1747</v>
      </c>
      <c r="G6038">
        <v>0.42745794104028401</v>
      </c>
      <c r="H6038">
        <v>644406.68911770894</v>
      </c>
    </row>
    <row r="6039" spans="1:8" x14ac:dyDescent="0.25">
      <c r="A6039" t="s">
        <v>654</v>
      </c>
      <c r="B6039">
        <v>7529</v>
      </c>
      <c r="C6039" t="b">
        <v>0</v>
      </c>
      <c r="D6039">
        <v>900000</v>
      </c>
      <c r="F6039" t="s">
        <v>1752</v>
      </c>
      <c r="G6039">
        <v>1.4078894939567E-2</v>
      </c>
      <c r="H6039">
        <v>436276.27098880598</v>
      </c>
    </row>
    <row r="6040" spans="1:8" x14ac:dyDescent="0.25">
      <c r="A6040" t="s">
        <v>654</v>
      </c>
      <c r="B6040">
        <v>7423</v>
      </c>
      <c r="C6040" t="b">
        <v>0</v>
      </c>
      <c r="D6040">
        <v>900000</v>
      </c>
      <c r="F6040" t="s">
        <v>1753</v>
      </c>
      <c r="G6040">
        <v>0</v>
      </c>
      <c r="H6040">
        <v>573439.89188432798</v>
      </c>
    </row>
    <row r="6041" spans="1:8" x14ac:dyDescent="0.25">
      <c r="A6041" t="s">
        <v>654</v>
      </c>
      <c r="B6041">
        <v>7541</v>
      </c>
      <c r="C6041" t="b">
        <v>0</v>
      </c>
      <c r="D6041">
        <v>900000</v>
      </c>
      <c r="F6041" t="s">
        <v>1754</v>
      </c>
      <c r="G6041">
        <v>1.5647792070017201E-2</v>
      </c>
      <c r="H6041">
        <v>434910.93924129399</v>
      </c>
    </row>
    <row r="6042" spans="1:8" x14ac:dyDescent="0.25">
      <c r="A6042" t="s">
        <v>599</v>
      </c>
      <c r="B6042">
        <v>18283</v>
      </c>
      <c r="C6042">
        <v>900000</v>
      </c>
      <c r="D6042" t="b">
        <v>0</v>
      </c>
      <c r="E6042">
        <v>0</v>
      </c>
      <c r="F6042" t="s">
        <v>9</v>
      </c>
      <c r="G6042">
        <v>5.0976316797024503E-2</v>
      </c>
      <c r="H6042">
        <v>7179357.53164557</v>
      </c>
    </row>
    <row r="6043" spans="1:8" x14ac:dyDescent="0.25">
      <c r="A6043" t="s">
        <v>599</v>
      </c>
      <c r="B6043">
        <v>17361</v>
      </c>
      <c r="C6043">
        <v>900000</v>
      </c>
      <c r="D6043" t="b">
        <v>0</v>
      </c>
      <c r="E6043">
        <v>17309</v>
      </c>
      <c r="F6043" t="s">
        <v>1744</v>
      </c>
      <c r="G6043">
        <v>5.7600368642363197E-4</v>
      </c>
      <c r="H6043">
        <v>6825009.48312236</v>
      </c>
    </row>
    <row r="6044" spans="1:8" x14ac:dyDescent="0.25">
      <c r="A6044" t="s">
        <v>599</v>
      </c>
      <c r="B6044">
        <v>17587</v>
      </c>
      <c r="C6044">
        <v>900000</v>
      </c>
      <c r="D6044" t="b">
        <v>0</v>
      </c>
      <c r="E6044">
        <v>2367</v>
      </c>
      <c r="F6044" t="s">
        <v>1745</v>
      </c>
      <c r="G6044">
        <v>1.3419002672428499E-2</v>
      </c>
      <c r="H6044">
        <v>6922722.3080168804</v>
      </c>
    </row>
    <row r="6045" spans="1:8" x14ac:dyDescent="0.25">
      <c r="A6045" t="s">
        <v>599</v>
      </c>
      <c r="B6045">
        <v>17351</v>
      </c>
      <c r="C6045">
        <v>900000</v>
      </c>
      <c r="D6045" t="b">
        <v>0</v>
      </c>
      <c r="E6045">
        <v>17312</v>
      </c>
      <c r="F6045" t="s">
        <v>1746</v>
      </c>
      <c r="G6045">
        <v>0</v>
      </c>
      <c r="H6045">
        <v>6817077.1413502097</v>
      </c>
    </row>
    <row r="6046" spans="1:8" x14ac:dyDescent="0.25">
      <c r="A6046" t="s">
        <v>599</v>
      </c>
      <c r="F6046" t="s">
        <v>1747</v>
      </c>
    </row>
    <row r="6047" spans="1:8" x14ac:dyDescent="0.25">
      <c r="A6047" t="s">
        <v>599</v>
      </c>
      <c r="B6047">
        <v>17696.666666666701</v>
      </c>
      <c r="C6047" t="b">
        <v>0</v>
      </c>
      <c r="D6047">
        <v>900000</v>
      </c>
      <c r="F6047" t="s">
        <v>1752</v>
      </c>
      <c r="G6047">
        <v>7.2518365040498099E-3</v>
      </c>
      <c r="H6047">
        <v>3568015.3808208602</v>
      </c>
    </row>
    <row r="6048" spans="1:8" x14ac:dyDescent="0.25">
      <c r="A6048" t="s">
        <v>599</v>
      </c>
      <c r="B6048">
        <v>17568.333333333299</v>
      </c>
      <c r="C6048" t="b">
        <v>0</v>
      </c>
      <c r="D6048">
        <v>900000</v>
      </c>
      <c r="F6048" t="s">
        <v>1753</v>
      </c>
      <c r="G6048">
        <v>0</v>
      </c>
      <c r="H6048">
        <v>3630938.1660257298</v>
      </c>
    </row>
    <row r="6049" spans="1:8" x14ac:dyDescent="0.25">
      <c r="A6049" t="s">
        <v>599</v>
      </c>
      <c r="B6049">
        <v>17634</v>
      </c>
      <c r="C6049" t="b">
        <v>0</v>
      </c>
      <c r="D6049">
        <v>900000</v>
      </c>
      <c r="F6049" t="s">
        <v>1754</v>
      </c>
      <c r="G6049">
        <v>3.7238667725229E-3</v>
      </c>
      <c r="H6049">
        <v>3552154.2647881401</v>
      </c>
    </row>
    <row r="6050" spans="1:8" x14ac:dyDescent="0.25">
      <c r="A6050" t="s">
        <v>472</v>
      </c>
      <c r="F6050" t="s">
        <v>9</v>
      </c>
    </row>
    <row r="6051" spans="1:8" x14ac:dyDescent="0.25">
      <c r="A6051" t="s">
        <v>472</v>
      </c>
      <c r="B6051">
        <v>7022</v>
      </c>
      <c r="C6051">
        <v>460</v>
      </c>
      <c r="D6051" t="b">
        <v>1</v>
      </c>
      <c r="E6051">
        <v>7022</v>
      </c>
      <c r="F6051" t="s">
        <v>1744</v>
      </c>
      <c r="G6051">
        <v>0</v>
      </c>
      <c r="H6051">
        <v>393.77703592251299</v>
      </c>
    </row>
    <row r="6052" spans="1:8" x14ac:dyDescent="0.25">
      <c r="A6052" t="s">
        <v>472</v>
      </c>
      <c r="B6052">
        <v>7022</v>
      </c>
      <c r="C6052">
        <v>900000</v>
      </c>
      <c r="D6052" t="b">
        <v>0</v>
      </c>
      <c r="E6052">
        <v>5871</v>
      </c>
      <c r="F6052" t="s">
        <v>1745</v>
      </c>
      <c r="G6052">
        <v>0</v>
      </c>
      <c r="H6052">
        <v>373995.193953357</v>
      </c>
    </row>
    <row r="6053" spans="1:8" x14ac:dyDescent="0.25">
      <c r="A6053" t="s">
        <v>472</v>
      </c>
      <c r="B6053">
        <v>7022</v>
      </c>
      <c r="C6053">
        <v>510</v>
      </c>
      <c r="D6053" t="b">
        <v>1</v>
      </c>
      <c r="E6053">
        <v>7022</v>
      </c>
      <c r="F6053" t="s">
        <v>1746</v>
      </c>
      <c r="G6053">
        <v>0</v>
      </c>
      <c r="H6053">
        <v>404.66428437088598</v>
      </c>
    </row>
    <row r="6054" spans="1:8" x14ac:dyDescent="0.25">
      <c r="A6054" t="s">
        <v>472</v>
      </c>
      <c r="B6054">
        <v>8988</v>
      </c>
      <c r="C6054">
        <v>900000</v>
      </c>
      <c r="D6054" t="b">
        <v>0</v>
      </c>
      <c r="E6054">
        <v>7006</v>
      </c>
      <c r="F6054" t="s">
        <v>1747</v>
      </c>
      <c r="G6054">
        <v>0.218736092567868</v>
      </c>
      <c r="H6054">
        <v>439692.93751175498</v>
      </c>
    </row>
    <row r="6055" spans="1:8" x14ac:dyDescent="0.25">
      <c r="A6055" t="s">
        <v>472</v>
      </c>
      <c r="B6055">
        <v>7027</v>
      </c>
      <c r="C6055" t="b">
        <v>0</v>
      </c>
      <c r="D6055">
        <v>900000</v>
      </c>
      <c r="F6055" t="s">
        <v>1752</v>
      </c>
      <c r="G6055">
        <v>0</v>
      </c>
      <c r="H6055">
        <v>391337.60000788601</v>
      </c>
    </row>
    <row r="6056" spans="1:8" x14ac:dyDescent="0.25">
      <c r="A6056" t="s">
        <v>472</v>
      </c>
      <c r="B6056">
        <v>7027.6666666666697</v>
      </c>
      <c r="C6056" t="b">
        <v>0</v>
      </c>
      <c r="D6056">
        <v>900000</v>
      </c>
      <c r="F6056" t="s">
        <v>1753</v>
      </c>
      <c r="G6056" s="1">
        <v>9.4863159891933599E-5</v>
      </c>
      <c r="H6056">
        <v>585345.50060459506</v>
      </c>
    </row>
    <row r="6057" spans="1:8" x14ac:dyDescent="0.25">
      <c r="A6057" t="s">
        <v>472</v>
      </c>
      <c r="B6057">
        <v>7272.3333333333303</v>
      </c>
      <c r="C6057" t="b">
        <v>0</v>
      </c>
      <c r="D6057">
        <v>900000</v>
      </c>
      <c r="F6057" t="s">
        <v>1754</v>
      </c>
      <c r="G6057">
        <v>3.3735160654535398E-2</v>
      </c>
      <c r="H6057">
        <v>398829.63870196103</v>
      </c>
    </row>
    <row r="6058" spans="1:8" x14ac:dyDescent="0.25">
      <c r="A6058" t="s">
        <v>1379</v>
      </c>
      <c r="B6058">
        <v>328</v>
      </c>
      <c r="C6058">
        <v>900000</v>
      </c>
      <c r="D6058" t="b">
        <v>0</v>
      </c>
      <c r="E6058">
        <v>0</v>
      </c>
      <c r="F6058" t="s">
        <v>9</v>
      </c>
      <c r="G6058">
        <v>0.56707317073170704</v>
      </c>
      <c r="H6058">
        <v>355247.01584507001</v>
      </c>
    </row>
    <row r="6059" spans="1:8" x14ac:dyDescent="0.25">
      <c r="A6059" t="s">
        <v>1379</v>
      </c>
      <c r="B6059">
        <v>142</v>
      </c>
      <c r="C6059">
        <v>460</v>
      </c>
      <c r="D6059" t="b">
        <v>1</v>
      </c>
      <c r="E6059">
        <v>142</v>
      </c>
      <c r="F6059" t="s">
        <v>1744</v>
      </c>
      <c r="G6059">
        <v>0</v>
      </c>
      <c r="H6059">
        <v>441.04753521126798</v>
      </c>
    </row>
    <row r="6060" spans="1:8" x14ac:dyDescent="0.25">
      <c r="A6060" t="s">
        <v>1379</v>
      </c>
      <c r="B6060">
        <v>142</v>
      </c>
      <c r="C6060">
        <v>900000</v>
      </c>
      <c r="D6060" t="b">
        <v>0</v>
      </c>
      <c r="E6060">
        <v>138</v>
      </c>
      <c r="F6060" t="s">
        <v>1745</v>
      </c>
      <c r="G6060">
        <v>0</v>
      </c>
      <c r="H6060">
        <v>281494.70070422499</v>
      </c>
    </row>
    <row r="6061" spans="1:8" x14ac:dyDescent="0.25">
      <c r="A6061" t="s">
        <v>1379</v>
      </c>
      <c r="B6061">
        <v>142</v>
      </c>
      <c r="C6061">
        <v>500</v>
      </c>
      <c r="D6061" t="b">
        <v>1</v>
      </c>
      <c r="E6061">
        <v>142</v>
      </c>
      <c r="F6061" t="s">
        <v>1746</v>
      </c>
      <c r="G6061">
        <v>0</v>
      </c>
      <c r="H6061">
        <v>345.343309859155</v>
      </c>
    </row>
    <row r="6062" spans="1:8" x14ac:dyDescent="0.25">
      <c r="A6062" t="s">
        <v>1379</v>
      </c>
      <c r="F6062" t="s">
        <v>1747</v>
      </c>
    </row>
    <row r="6063" spans="1:8" x14ac:dyDescent="0.25">
      <c r="A6063" t="s">
        <v>1379</v>
      </c>
      <c r="B6063">
        <v>142</v>
      </c>
      <c r="C6063" t="b">
        <v>0</v>
      </c>
      <c r="D6063">
        <v>900000</v>
      </c>
      <c r="F6063" t="s">
        <v>1752</v>
      </c>
      <c r="G6063">
        <v>0</v>
      </c>
      <c r="H6063">
        <v>291920.097905759</v>
      </c>
    </row>
    <row r="6064" spans="1:8" x14ac:dyDescent="0.25">
      <c r="A6064" t="s">
        <v>1379</v>
      </c>
      <c r="B6064">
        <v>145</v>
      </c>
      <c r="C6064" t="b">
        <v>0</v>
      </c>
      <c r="D6064">
        <v>900000</v>
      </c>
      <c r="F6064" t="s">
        <v>1753</v>
      </c>
      <c r="G6064">
        <v>2.06896551724138E-2</v>
      </c>
      <c r="H6064">
        <v>479116.50916230399</v>
      </c>
    </row>
    <row r="6065" spans="1:8" x14ac:dyDescent="0.25">
      <c r="A6065" t="s">
        <v>1379</v>
      </c>
      <c r="B6065">
        <v>149.333333333333</v>
      </c>
      <c r="C6065" t="b">
        <v>0</v>
      </c>
      <c r="D6065">
        <v>900000</v>
      </c>
      <c r="F6065" t="s">
        <v>1754</v>
      </c>
      <c r="G6065">
        <v>4.9107142857142898E-2</v>
      </c>
      <c r="H6065">
        <v>294745.352356021</v>
      </c>
    </row>
    <row r="6066" spans="1:8" x14ac:dyDescent="0.25">
      <c r="A6066" t="s">
        <v>424</v>
      </c>
      <c r="F6066" t="s">
        <v>9</v>
      </c>
    </row>
    <row r="6067" spans="1:8" x14ac:dyDescent="0.25">
      <c r="A6067" t="s">
        <v>424</v>
      </c>
      <c r="B6067">
        <v>32592</v>
      </c>
      <c r="C6067">
        <v>1660</v>
      </c>
      <c r="D6067" t="b">
        <v>1</v>
      </c>
      <c r="E6067">
        <v>32592</v>
      </c>
      <c r="F6067" t="s">
        <v>1744</v>
      </c>
      <c r="G6067">
        <v>0</v>
      </c>
      <c r="H6067">
        <v>1042.96311392915</v>
      </c>
    </row>
    <row r="6068" spans="1:8" x14ac:dyDescent="0.25">
      <c r="A6068" t="s">
        <v>424</v>
      </c>
      <c r="B6068">
        <v>33152</v>
      </c>
      <c r="C6068">
        <v>900000</v>
      </c>
      <c r="D6068" t="b">
        <v>0</v>
      </c>
      <c r="E6068">
        <v>7201</v>
      </c>
      <c r="F6068" t="s">
        <v>1745</v>
      </c>
      <c r="G6068">
        <v>1.68918918918919E-2</v>
      </c>
      <c r="H6068">
        <v>376431.42492954899</v>
      </c>
    </row>
    <row r="6069" spans="1:8" x14ac:dyDescent="0.25">
      <c r="A6069" t="s">
        <v>424</v>
      </c>
      <c r="B6069">
        <v>32592</v>
      </c>
      <c r="C6069">
        <v>940</v>
      </c>
      <c r="D6069" t="b">
        <v>1</v>
      </c>
      <c r="E6069">
        <v>32592</v>
      </c>
      <c r="F6069" t="s">
        <v>1746</v>
      </c>
      <c r="G6069">
        <v>0</v>
      </c>
      <c r="H6069">
        <v>701.10225442834098</v>
      </c>
    </row>
    <row r="6070" spans="1:8" x14ac:dyDescent="0.25">
      <c r="A6070" t="s">
        <v>424</v>
      </c>
      <c r="B6070">
        <v>123862</v>
      </c>
      <c r="C6070">
        <v>900000</v>
      </c>
      <c r="D6070" t="b">
        <v>0</v>
      </c>
      <c r="E6070">
        <v>32591</v>
      </c>
      <c r="F6070" t="s">
        <v>1747</v>
      </c>
      <c r="G6070">
        <v>0.73686845037218796</v>
      </c>
      <c r="H6070">
        <v>792248.94185788999</v>
      </c>
    </row>
    <row r="6071" spans="1:8" x14ac:dyDescent="0.25">
      <c r="A6071" t="s">
        <v>424</v>
      </c>
      <c r="B6071">
        <v>35928</v>
      </c>
      <c r="C6071" t="b">
        <v>0</v>
      </c>
      <c r="D6071">
        <v>900000</v>
      </c>
      <c r="F6071" t="s">
        <v>1752</v>
      </c>
      <c r="G6071">
        <v>8.50868403473614E-2</v>
      </c>
      <c r="H6071">
        <v>656259.25554599601</v>
      </c>
    </row>
    <row r="6072" spans="1:8" x14ac:dyDescent="0.25">
      <c r="A6072" t="s">
        <v>424</v>
      </c>
      <c r="B6072">
        <v>32871</v>
      </c>
      <c r="C6072" t="b">
        <v>0</v>
      </c>
      <c r="D6072">
        <v>900000</v>
      </c>
      <c r="F6072" t="s">
        <v>1753</v>
      </c>
      <c r="G6072">
        <v>0</v>
      </c>
      <c r="H6072">
        <v>765456.27049636003</v>
      </c>
    </row>
    <row r="6073" spans="1:8" x14ac:dyDescent="0.25">
      <c r="A6073" t="s">
        <v>424</v>
      </c>
      <c r="B6073">
        <v>33518.333333333299</v>
      </c>
      <c r="C6073" t="b">
        <v>0</v>
      </c>
      <c r="D6073">
        <v>900000</v>
      </c>
      <c r="F6073" t="s">
        <v>1754</v>
      </c>
      <c r="G6073">
        <v>1.9312813882949701E-2</v>
      </c>
      <c r="H6073">
        <v>626370.032117803</v>
      </c>
    </row>
    <row r="6074" spans="1:8" x14ac:dyDescent="0.25">
      <c r="A6074" t="s">
        <v>1511</v>
      </c>
      <c r="F6074" t="s">
        <v>9</v>
      </c>
    </row>
    <row r="6075" spans="1:8" x14ac:dyDescent="0.25">
      <c r="A6075" t="s">
        <v>1511</v>
      </c>
      <c r="B6075">
        <v>33797</v>
      </c>
      <c r="C6075">
        <v>900000</v>
      </c>
      <c r="D6075" t="b">
        <v>0</v>
      </c>
      <c r="E6075">
        <v>33765</v>
      </c>
      <c r="F6075" t="s">
        <v>1744</v>
      </c>
      <c r="G6075">
        <v>1.47942125040657E-4</v>
      </c>
      <c r="H6075">
        <v>8423186.7753232792</v>
      </c>
    </row>
    <row r="6076" spans="1:8" x14ac:dyDescent="0.25">
      <c r="A6076" t="s">
        <v>1511</v>
      </c>
      <c r="B6076">
        <v>34209</v>
      </c>
      <c r="C6076">
        <v>900000</v>
      </c>
      <c r="D6076" t="b">
        <v>0</v>
      </c>
      <c r="E6076">
        <v>4246</v>
      </c>
      <c r="F6076" t="s">
        <v>1745</v>
      </c>
      <c r="G6076">
        <v>1.21897746207138E-2</v>
      </c>
      <c r="H6076">
        <v>8536501.3523706906</v>
      </c>
    </row>
    <row r="6077" spans="1:8" x14ac:dyDescent="0.25">
      <c r="A6077" t="s">
        <v>1511</v>
      </c>
      <c r="B6077">
        <v>33792</v>
      </c>
      <c r="C6077">
        <v>900000</v>
      </c>
      <c r="D6077" t="b">
        <v>0</v>
      </c>
      <c r="E6077">
        <v>33766</v>
      </c>
      <c r="F6077" t="s">
        <v>1746</v>
      </c>
      <c r="G6077">
        <v>0</v>
      </c>
      <c r="H6077">
        <v>8419935.0484913792</v>
      </c>
    </row>
    <row r="6078" spans="1:8" x14ac:dyDescent="0.25">
      <c r="A6078" t="s">
        <v>1511</v>
      </c>
      <c r="F6078" t="s">
        <v>1747</v>
      </c>
    </row>
    <row r="6079" spans="1:8" x14ac:dyDescent="0.25">
      <c r="A6079" t="s">
        <v>1511</v>
      </c>
      <c r="B6079">
        <v>34385.333333333299</v>
      </c>
      <c r="C6079" t="b">
        <v>0</v>
      </c>
      <c r="D6079">
        <v>900000</v>
      </c>
      <c r="F6079" t="s">
        <v>1752</v>
      </c>
      <c r="G6079">
        <v>9.5971150490519203E-3</v>
      </c>
      <c r="H6079">
        <v>10800426.705249401</v>
      </c>
    </row>
    <row r="6080" spans="1:8" x14ac:dyDescent="0.25">
      <c r="A6080" t="s">
        <v>1511</v>
      </c>
      <c r="B6080">
        <v>34055.333333333299</v>
      </c>
      <c r="C6080" t="b">
        <v>0</v>
      </c>
      <c r="D6080">
        <v>900000</v>
      </c>
      <c r="F6080" t="s">
        <v>1753</v>
      </c>
      <c r="G6080">
        <v>0</v>
      </c>
      <c r="H6080">
        <v>10917274.102596199</v>
      </c>
    </row>
    <row r="6081" spans="1:8" x14ac:dyDescent="0.25">
      <c r="A6081" t="s">
        <v>1511</v>
      </c>
      <c r="B6081">
        <v>34194</v>
      </c>
      <c r="C6081" t="b">
        <v>0</v>
      </c>
      <c r="D6081">
        <v>900000</v>
      </c>
      <c r="F6081" t="s">
        <v>1754</v>
      </c>
      <c r="G6081">
        <v>4.0552923514846099E-3</v>
      </c>
      <c r="H6081">
        <v>10741321.804771099</v>
      </c>
    </row>
    <row r="6082" spans="1:8" x14ac:dyDescent="0.25">
      <c r="A6082" t="s">
        <v>713</v>
      </c>
      <c r="F6082" t="s">
        <v>9</v>
      </c>
    </row>
    <row r="6083" spans="1:8" x14ac:dyDescent="0.25">
      <c r="A6083" t="s">
        <v>713</v>
      </c>
      <c r="B6083">
        <v>4751</v>
      </c>
      <c r="C6083">
        <v>41540</v>
      </c>
      <c r="D6083" t="b">
        <v>1</v>
      </c>
      <c r="E6083">
        <v>4751</v>
      </c>
      <c r="F6083" t="s">
        <v>1744</v>
      </c>
      <c r="G6083">
        <v>0</v>
      </c>
      <c r="H6083">
        <v>21720.282038457299</v>
      </c>
    </row>
    <row r="6084" spans="1:8" x14ac:dyDescent="0.25">
      <c r="A6084" t="s">
        <v>713</v>
      </c>
      <c r="B6084">
        <v>4779</v>
      </c>
      <c r="C6084">
        <v>900000</v>
      </c>
      <c r="D6084" t="b">
        <v>0</v>
      </c>
      <c r="E6084">
        <v>4032</v>
      </c>
      <c r="F6084" t="s">
        <v>1745</v>
      </c>
      <c r="G6084">
        <v>5.8589663109437397E-3</v>
      </c>
      <c r="H6084">
        <v>466347.45459597599</v>
      </c>
    </row>
    <row r="6085" spans="1:8" x14ac:dyDescent="0.25">
      <c r="A6085" t="s">
        <v>713</v>
      </c>
      <c r="B6085">
        <v>4751</v>
      </c>
      <c r="C6085">
        <v>22640</v>
      </c>
      <c r="D6085" t="b">
        <v>1</v>
      </c>
      <c r="E6085">
        <v>4751</v>
      </c>
      <c r="F6085" t="s">
        <v>1746</v>
      </c>
      <c r="G6085">
        <v>0</v>
      </c>
      <c r="H6085">
        <v>11911.0639657664</v>
      </c>
    </row>
    <row r="6086" spans="1:8" x14ac:dyDescent="0.25">
      <c r="A6086" t="s">
        <v>713</v>
      </c>
      <c r="F6086" t="s">
        <v>1747</v>
      </c>
    </row>
    <row r="6087" spans="1:8" x14ac:dyDescent="0.25">
      <c r="A6087" t="s">
        <v>713</v>
      </c>
      <c r="B6087">
        <v>4849.3333333333303</v>
      </c>
      <c r="C6087" t="b">
        <v>0</v>
      </c>
      <c r="D6087">
        <v>900000</v>
      </c>
      <c r="F6087" t="s">
        <v>1752</v>
      </c>
      <c r="G6087">
        <v>1.4366235908715899E-2</v>
      </c>
      <c r="H6087">
        <v>464620.046362705</v>
      </c>
    </row>
    <row r="6088" spans="1:8" x14ac:dyDescent="0.25">
      <c r="A6088" t="s">
        <v>713</v>
      </c>
      <c r="B6088">
        <v>4779.6666666666697</v>
      </c>
      <c r="C6088" t="b">
        <v>0</v>
      </c>
      <c r="D6088">
        <v>900000</v>
      </c>
      <c r="F6088" t="s">
        <v>1753</v>
      </c>
      <c r="G6088">
        <v>0</v>
      </c>
      <c r="H6088">
        <v>689203.70360070304</v>
      </c>
    </row>
    <row r="6089" spans="1:8" x14ac:dyDescent="0.25">
      <c r="A6089" t="s">
        <v>713</v>
      </c>
      <c r="B6089">
        <v>4810</v>
      </c>
      <c r="C6089" t="b">
        <v>0</v>
      </c>
      <c r="D6089">
        <v>900000</v>
      </c>
      <c r="F6089" t="s">
        <v>1754</v>
      </c>
      <c r="G6089">
        <v>6.3063063063062402E-3</v>
      </c>
      <c r="H6089">
        <v>462752.98797936202</v>
      </c>
    </row>
    <row r="6090" spans="1:8" x14ac:dyDescent="0.25">
      <c r="A6090" t="s">
        <v>444</v>
      </c>
      <c r="B6090">
        <v>34609</v>
      </c>
      <c r="C6090">
        <v>900000</v>
      </c>
      <c r="D6090" t="b">
        <v>0</v>
      </c>
      <c r="E6090">
        <v>0</v>
      </c>
      <c r="F6090" t="s">
        <v>9</v>
      </c>
      <c r="G6090">
        <v>0.70539455055043498</v>
      </c>
      <c r="H6090">
        <v>619659.057581992</v>
      </c>
    </row>
    <row r="6091" spans="1:8" x14ac:dyDescent="0.25">
      <c r="A6091" t="s">
        <v>444</v>
      </c>
      <c r="B6091">
        <v>10196</v>
      </c>
      <c r="C6091">
        <v>59000</v>
      </c>
      <c r="D6091" t="b">
        <v>1</v>
      </c>
      <c r="E6091">
        <v>10196</v>
      </c>
      <c r="F6091" t="s">
        <v>1744</v>
      </c>
      <c r="G6091">
        <v>0</v>
      </c>
      <c r="H6091">
        <v>22409.2727822825</v>
      </c>
    </row>
    <row r="6092" spans="1:8" x14ac:dyDescent="0.25">
      <c r="A6092" t="s">
        <v>444</v>
      </c>
      <c r="B6092">
        <v>10401</v>
      </c>
      <c r="C6092">
        <v>900000</v>
      </c>
      <c r="D6092" t="b">
        <v>0</v>
      </c>
      <c r="E6092">
        <v>6710</v>
      </c>
      <c r="F6092" t="s">
        <v>1745</v>
      </c>
      <c r="G6092">
        <v>1.97096433035285E-2</v>
      </c>
      <c r="H6092">
        <v>338945.53962241299</v>
      </c>
    </row>
    <row r="6093" spans="1:8" x14ac:dyDescent="0.25">
      <c r="A6093" t="s">
        <v>444</v>
      </c>
      <c r="B6093">
        <v>10196</v>
      </c>
      <c r="C6093">
        <v>24820</v>
      </c>
      <c r="D6093" t="b">
        <v>1</v>
      </c>
      <c r="E6093">
        <v>10196</v>
      </c>
      <c r="F6093" t="s">
        <v>1746</v>
      </c>
      <c r="G6093">
        <v>0</v>
      </c>
      <c r="H6093">
        <v>9545.3351688248804</v>
      </c>
    </row>
    <row r="6094" spans="1:8" x14ac:dyDescent="0.25">
      <c r="A6094" t="s">
        <v>444</v>
      </c>
      <c r="B6094">
        <v>43063</v>
      </c>
      <c r="C6094">
        <v>900000</v>
      </c>
      <c r="D6094" t="b">
        <v>0</v>
      </c>
      <c r="E6094">
        <v>10190</v>
      </c>
      <c r="F6094" t="s">
        <v>1747</v>
      </c>
      <c r="G6094">
        <v>0.76323061560968797</v>
      </c>
      <c r="H6094">
        <v>704729.638375893</v>
      </c>
    </row>
    <row r="6095" spans="1:8" x14ac:dyDescent="0.25">
      <c r="A6095" t="s">
        <v>444</v>
      </c>
      <c r="B6095">
        <v>10582</v>
      </c>
      <c r="C6095" t="b">
        <v>0</v>
      </c>
      <c r="D6095">
        <v>900000</v>
      </c>
      <c r="F6095" t="s">
        <v>1752</v>
      </c>
      <c r="G6095">
        <v>2.7342027342027401E-2</v>
      </c>
      <c r="H6095">
        <v>346968.04448237998</v>
      </c>
    </row>
    <row r="6096" spans="1:8" x14ac:dyDescent="0.25">
      <c r="A6096" t="s">
        <v>444</v>
      </c>
      <c r="B6096">
        <v>10292.666666666701</v>
      </c>
      <c r="C6096" t="b">
        <v>0</v>
      </c>
      <c r="D6096">
        <v>900000</v>
      </c>
      <c r="F6096" t="s">
        <v>1753</v>
      </c>
      <c r="G6096">
        <v>0</v>
      </c>
      <c r="H6096">
        <v>484560.22749699902</v>
      </c>
    </row>
    <row r="6097" spans="1:8" x14ac:dyDescent="0.25">
      <c r="A6097" t="s">
        <v>444</v>
      </c>
      <c r="B6097">
        <v>10446.666666666701</v>
      </c>
      <c r="C6097" t="b">
        <v>0</v>
      </c>
      <c r="D6097">
        <v>900000</v>
      </c>
      <c r="F6097" t="s">
        <v>1754</v>
      </c>
      <c r="G6097">
        <v>1.47415443522655E-2</v>
      </c>
      <c r="H6097">
        <v>344741.99853343097</v>
      </c>
    </row>
    <row r="6098" spans="1:8" x14ac:dyDescent="0.25">
      <c r="A6098" t="s">
        <v>1074</v>
      </c>
      <c r="F6098" t="s">
        <v>9</v>
      </c>
    </row>
    <row r="6099" spans="1:8" x14ac:dyDescent="0.25">
      <c r="A6099" t="s">
        <v>1074</v>
      </c>
      <c r="B6099">
        <v>635</v>
      </c>
      <c r="C6099">
        <v>900000</v>
      </c>
      <c r="D6099" t="b">
        <v>0</v>
      </c>
      <c r="E6099">
        <v>631</v>
      </c>
      <c r="F6099" t="s">
        <v>1744</v>
      </c>
      <c r="G6099">
        <v>1.57480314960634E-3</v>
      </c>
      <c r="H6099">
        <v>499953.56525911699</v>
      </c>
    </row>
    <row r="6100" spans="1:8" x14ac:dyDescent="0.25">
      <c r="A6100" t="s">
        <v>1074</v>
      </c>
      <c r="B6100">
        <v>662</v>
      </c>
      <c r="C6100">
        <v>900000</v>
      </c>
      <c r="D6100" t="b">
        <v>0</v>
      </c>
      <c r="E6100">
        <v>200</v>
      </c>
      <c r="F6100" t="s">
        <v>1745</v>
      </c>
      <c r="G6100">
        <v>4.2296072507552802E-2</v>
      </c>
      <c r="H6100">
        <v>521084.12523992301</v>
      </c>
    </row>
    <row r="6101" spans="1:8" x14ac:dyDescent="0.25">
      <c r="A6101" t="s">
        <v>1074</v>
      </c>
      <c r="B6101">
        <v>634</v>
      </c>
      <c r="C6101">
        <v>900000</v>
      </c>
      <c r="D6101" t="b">
        <v>0</v>
      </c>
      <c r="E6101">
        <v>632</v>
      </c>
      <c r="F6101" t="s">
        <v>1746</v>
      </c>
      <c r="G6101">
        <v>0</v>
      </c>
      <c r="H6101">
        <v>499161.73224568099</v>
      </c>
    </row>
    <row r="6102" spans="1:8" x14ac:dyDescent="0.25">
      <c r="A6102" t="s">
        <v>1074</v>
      </c>
      <c r="F6102" t="s">
        <v>1747</v>
      </c>
    </row>
    <row r="6103" spans="1:8" x14ac:dyDescent="0.25">
      <c r="A6103" t="s">
        <v>1074</v>
      </c>
      <c r="B6103">
        <v>700.33333333333303</v>
      </c>
      <c r="C6103" t="b">
        <v>0</v>
      </c>
      <c r="D6103">
        <v>900000</v>
      </c>
      <c r="F6103" t="s">
        <v>1752</v>
      </c>
      <c r="G6103">
        <v>7.2822465492622501E-2</v>
      </c>
      <c r="H6103">
        <v>570494.00598693802</v>
      </c>
    </row>
    <row r="6104" spans="1:8" x14ac:dyDescent="0.25">
      <c r="A6104" t="s">
        <v>1074</v>
      </c>
      <c r="B6104">
        <v>649.33333333333303</v>
      </c>
      <c r="C6104" t="b">
        <v>0</v>
      </c>
      <c r="D6104">
        <v>900000</v>
      </c>
      <c r="F6104" t="s">
        <v>1753</v>
      </c>
      <c r="G6104">
        <v>0</v>
      </c>
      <c r="H6104">
        <v>779796.60341074003</v>
      </c>
    </row>
    <row r="6105" spans="1:8" x14ac:dyDescent="0.25">
      <c r="A6105" t="s">
        <v>1074</v>
      </c>
      <c r="B6105">
        <v>675.33333333333303</v>
      </c>
      <c r="C6105" t="b">
        <v>0</v>
      </c>
      <c r="D6105">
        <v>900000</v>
      </c>
      <c r="F6105" t="s">
        <v>1754</v>
      </c>
      <c r="G6105">
        <v>3.8499506416584402E-2</v>
      </c>
      <c r="H6105">
        <v>554814.16962989804</v>
      </c>
    </row>
    <row r="6106" spans="1:8" x14ac:dyDescent="0.25">
      <c r="A6106" t="s">
        <v>1447</v>
      </c>
      <c r="B6106">
        <v>60190</v>
      </c>
      <c r="C6106">
        <v>900000</v>
      </c>
      <c r="D6106" t="b">
        <v>0</v>
      </c>
      <c r="E6106">
        <v>0</v>
      </c>
      <c r="F6106" t="s">
        <v>9</v>
      </c>
      <c r="G6106">
        <v>0.58461538461538498</v>
      </c>
      <c r="H6106">
        <v>933811.57333212299</v>
      </c>
    </row>
    <row r="6107" spans="1:8" x14ac:dyDescent="0.25">
      <c r="A6107" t="s">
        <v>1447</v>
      </c>
      <c r="B6107">
        <v>25002</v>
      </c>
      <c r="C6107">
        <v>3720</v>
      </c>
      <c r="D6107" t="b">
        <v>1</v>
      </c>
      <c r="E6107">
        <v>25002</v>
      </c>
      <c r="F6107" t="s">
        <v>1744</v>
      </c>
      <c r="G6107">
        <v>0</v>
      </c>
      <c r="H6107">
        <v>1836.4851428960601</v>
      </c>
    </row>
    <row r="6108" spans="1:8" x14ac:dyDescent="0.25">
      <c r="A6108" t="s">
        <v>1447</v>
      </c>
      <c r="B6108">
        <v>25485</v>
      </c>
      <c r="C6108">
        <v>900000</v>
      </c>
      <c r="D6108" t="b">
        <v>0</v>
      </c>
      <c r="E6108">
        <v>6936</v>
      </c>
      <c r="F6108" t="s">
        <v>1745</v>
      </c>
      <c r="G6108">
        <v>1.8952324896998302E-2</v>
      </c>
      <c r="H6108">
        <v>356061.988536536</v>
      </c>
    </row>
    <row r="6109" spans="1:8" x14ac:dyDescent="0.25">
      <c r="A6109" t="s">
        <v>1447</v>
      </c>
      <c r="B6109">
        <v>25002</v>
      </c>
      <c r="C6109">
        <v>1410</v>
      </c>
      <c r="D6109" t="b">
        <v>1</v>
      </c>
      <c r="E6109">
        <v>25002</v>
      </c>
      <c r="F6109" t="s">
        <v>1746</v>
      </c>
      <c r="G6109">
        <v>0</v>
      </c>
      <c r="H6109">
        <v>802.77171815767394</v>
      </c>
    </row>
    <row r="6110" spans="1:8" x14ac:dyDescent="0.25">
      <c r="A6110" t="s">
        <v>1447</v>
      </c>
      <c r="B6110">
        <v>107348</v>
      </c>
      <c r="C6110">
        <v>900000</v>
      </c>
      <c r="D6110" t="b">
        <v>0</v>
      </c>
      <c r="E6110">
        <v>25000</v>
      </c>
      <c r="F6110" t="s">
        <v>1747</v>
      </c>
      <c r="G6110">
        <v>0.76709393747438204</v>
      </c>
      <c r="H6110">
        <v>783138.35987333395</v>
      </c>
    </row>
    <row r="6111" spans="1:8" x14ac:dyDescent="0.25">
      <c r="A6111" t="s">
        <v>1447</v>
      </c>
      <c r="B6111">
        <v>27091</v>
      </c>
      <c r="C6111" t="b">
        <v>0</v>
      </c>
      <c r="D6111">
        <v>900000</v>
      </c>
      <c r="F6111" t="s">
        <v>1752</v>
      </c>
      <c r="G6111">
        <v>6.8583662470931298E-2</v>
      </c>
      <c r="H6111">
        <v>508218.32846613799</v>
      </c>
    </row>
    <row r="6112" spans="1:8" x14ac:dyDescent="0.25">
      <c r="A6112" t="s">
        <v>1447</v>
      </c>
      <c r="B6112">
        <v>25233</v>
      </c>
      <c r="C6112" t="b">
        <v>0</v>
      </c>
      <c r="D6112">
        <v>900000</v>
      </c>
      <c r="F6112" t="s">
        <v>1753</v>
      </c>
      <c r="G6112">
        <v>0</v>
      </c>
      <c r="H6112">
        <v>624193.44240485795</v>
      </c>
    </row>
    <row r="6113" spans="1:8" x14ac:dyDescent="0.25">
      <c r="A6113" t="s">
        <v>1447</v>
      </c>
      <c r="B6113">
        <v>25546.666666666701</v>
      </c>
      <c r="C6113" t="b">
        <v>0</v>
      </c>
      <c r="D6113">
        <v>900000</v>
      </c>
      <c r="F6113" t="s">
        <v>1754</v>
      </c>
      <c r="G6113">
        <v>1.22781837160753E-2</v>
      </c>
      <c r="H6113">
        <v>490970.18037593301</v>
      </c>
    </row>
    <row r="6114" spans="1:8" x14ac:dyDescent="0.25">
      <c r="A6114" t="s">
        <v>41</v>
      </c>
      <c r="F6114" t="s">
        <v>9</v>
      </c>
    </row>
    <row r="6115" spans="1:8" x14ac:dyDescent="0.25">
      <c r="A6115" t="s">
        <v>41</v>
      </c>
      <c r="B6115">
        <v>1904</v>
      </c>
      <c r="C6115">
        <v>900000</v>
      </c>
      <c r="D6115" t="b">
        <v>0</v>
      </c>
      <c r="E6115">
        <v>1897</v>
      </c>
      <c r="F6115" t="s">
        <v>1744</v>
      </c>
      <c r="G6115">
        <v>5.2521008403361201E-4</v>
      </c>
      <c r="H6115">
        <v>1063009.52195122</v>
      </c>
    </row>
    <row r="6116" spans="1:8" x14ac:dyDescent="0.25">
      <c r="A6116" t="s">
        <v>41</v>
      </c>
      <c r="F6116" t="s">
        <v>1745</v>
      </c>
    </row>
    <row r="6117" spans="1:8" x14ac:dyDescent="0.25">
      <c r="A6117" t="s">
        <v>41</v>
      </c>
      <c r="B6117">
        <v>1903</v>
      </c>
      <c r="C6117">
        <v>900000</v>
      </c>
      <c r="D6117" t="b">
        <v>0</v>
      </c>
      <c r="E6117">
        <v>1899</v>
      </c>
      <c r="F6117" t="s">
        <v>1746</v>
      </c>
      <c r="G6117">
        <v>0</v>
      </c>
      <c r="H6117">
        <v>1061109.93170732</v>
      </c>
    </row>
    <row r="6118" spans="1:8" x14ac:dyDescent="0.25">
      <c r="A6118" t="s">
        <v>41</v>
      </c>
      <c r="F6118" t="s">
        <v>1747</v>
      </c>
    </row>
    <row r="6119" spans="1:8" x14ac:dyDescent="0.25">
      <c r="A6119" t="s">
        <v>41</v>
      </c>
      <c r="B6119">
        <v>1984</v>
      </c>
      <c r="C6119" t="b">
        <v>0</v>
      </c>
      <c r="D6119">
        <v>900000</v>
      </c>
      <c r="F6119" t="s">
        <v>1752</v>
      </c>
      <c r="G6119">
        <v>2.35215053763441E-2</v>
      </c>
      <c r="H6119">
        <v>1210375.4260718201</v>
      </c>
    </row>
    <row r="6120" spans="1:8" x14ac:dyDescent="0.25">
      <c r="A6120" t="s">
        <v>41</v>
      </c>
      <c r="B6120">
        <v>1937.3333333333301</v>
      </c>
      <c r="C6120" t="b">
        <v>0</v>
      </c>
      <c r="D6120">
        <v>900000</v>
      </c>
      <c r="F6120" t="s">
        <v>1753</v>
      </c>
      <c r="G6120">
        <v>0</v>
      </c>
      <c r="H6120">
        <v>1439639.2753756</v>
      </c>
    </row>
    <row r="6121" spans="1:8" x14ac:dyDescent="0.25">
      <c r="A6121" t="s">
        <v>41</v>
      </c>
      <c r="B6121">
        <v>1968</v>
      </c>
      <c r="C6121" t="b">
        <v>0</v>
      </c>
      <c r="D6121">
        <v>900000</v>
      </c>
      <c r="F6121" t="s">
        <v>1754</v>
      </c>
      <c r="G6121">
        <v>1.55826558265583E-2</v>
      </c>
      <c r="H6121">
        <v>1205173.63548919</v>
      </c>
    </row>
    <row r="6122" spans="1:8" x14ac:dyDescent="0.25">
      <c r="A6122" t="s">
        <v>1706</v>
      </c>
      <c r="F6122" t="s">
        <v>9</v>
      </c>
    </row>
    <row r="6123" spans="1:8" x14ac:dyDescent="0.25">
      <c r="A6123" t="s">
        <v>1706</v>
      </c>
      <c r="B6123">
        <v>16371</v>
      </c>
      <c r="C6123">
        <v>920</v>
      </c>
      <c r="D6123" t="b">
        <v>1</v>
      </c>
      <c r="E6123">
        <v>16371</v>
      </c>
      <c r="F6123" t="s">
        <v>1744</v>
      </c>
      <c r="G6123">
        <v>0</v>
      </c>
      <c r="H6123">
        <v>750.11286660536996</v>
      </c>
    </row>
    <row r="6124" spans="1:8" x14ac:dyDescent="0.25">
      <c r="A6124" t="s">
        <v>1706</v>
      </c>
      <c r="B6124">
        <v>16374</v>
      </c>
      <c r="C6124">
        <v>900000</v>
      </c>
      <c r="D6124" t="b">
        <v>0</v>
      </c>
      <c r="E6124">
        <v>13950</v>
      </c>
      <c r="F6124" t="s">
        <v>1745</v>
      </c>
      <c r="G6124">
        <v>1.8321729571268999E-4</v>
      </c>
      <c r="H6124">
        <v>364157.02137241297</v>
      </c>
    </row>
    <row r="6125" spans="1:8" x14ac:dyDescent="0.25">
      <c r="A6125" t="s">
        <v>1706</v>
      </c>
      <c r="B6125">
        <v>16371</v>
      </c>
      <c r="C6125">
        <v>630</v>
      </c>
      <c r="D6125" t="b">
        <v>1</v>
      </c>
      <c r="E6125">
        <v>16371</v>
      </c>
      <c r="F6125" t="s">
        <v>1746</v>
      </c>
      <c r="G6125">
        <v>0</v>
      </c>
      <c r="H6125">
        <v>520.69821552549104</v>
      </c>
    </row>
    <row r="6126" spans="1:8" x14ac:dyDescent="0.25">
      <c r="A6126" t="s">
        <v>1706</v>
      </c>
      <c r="B6126">
        <v>31168</v>
      </c>
      <c r="C6126">
        <v>900000</v>
      </c>
      <c r="D6126" t="b">
        <v>0</v>
      </c>
      <c r="E6126">
        <v>16323</v>
      </c>
      <c r="F6126" t="s">
        <v>1747</v>
      </c>
      <c r="G6126">
        <v>0.474749743326489</v>
      </c>
      <c r="H6126">
        <v>500576.27610567998</v>
      </c>
    </row>
    <row r="6127" spans="1:8" x14ac:dyDescent="0.25">
      <c r="A6127" t="s">
        <v>1706</v>
      </c>
      <c r="B6127">
        <v>16512</v>
      </c>
      <c r="C6127" t="b">
        <v>0</v>
      </c>
      <c r="D6127">
        <v>900000</v>
      </c>
      <c r="F6127" t="s">
        <v>1752</v>
      </c>
      <c r="G6127">
        <v>6.2782622739019399E-3</v>
      </c>
      <c r="H6127">
        <v>358449.95119430299</v>
      </c>
    </row>
    <row r="6128" spans="1:8" x14ac:dyDescent="0.25">
      <c r="A6128" t="s">
        <v>1706</v>
      </c>
      <c r="B6128">
        <v>16408.333333333299</v>
      </c>
      <c r="C6128" t="b">
        <v>0</v>
      </c>
      <c r="D6128">
        <v>900000</v>
      </c>
      <c r="F6128" t="s">
        <v>1753</v>
      </c>
      <c r="G6128">
        <v>0</v>
      </c>
      <c r="H6128">
        <v>540834.33008818398</v>
      </c>
    </row>
    <row r="6129" spans="1:8" x14ac:dyDescent="0.25">
      <c r="A6129" t="s">
        <v>1706</v>
      </c>
      <c r="B6129">
        <v>16511</v>
      </c>
      <c r="C6129" t="b">
        <v>0</v>
      </c>
      <c r="D6129">
        <v>900000</v>
      </c>
      <c r="F6129" t="s">
        <v>1754</v>
      </c>
      <c r="G6129">
        <v>6.2180768376638397E-3</v>
      </c>
      <c r="H6129">
        <v>359414.05191841198</v>
      </c>
    </row>
    <row r="6130" spans="1:8" x14ac:dyDescent="0.25">
      <c r="A6130" t="s">
        <v>109</v>
      </c>
      <c r="F6130" t="s">
        <v>9</v>
      </c>
    </row>
    <row r="6131" spans="1:8" x14ac:dyDescent="0.25">
      <c r="A6131" t="s">
        <v>109</v>
      </c>
      <c r="B6131">
        <v>15696</v>
      </c>
      <c r="C6131">
        <v>670</v>
      </c>
      <c r="D6131" t="b">
        <v>1</v>
      </c>
      <c r="E6131">
        <v>15696</v>
      </c>
      <c r="F6131" t="s">
        <v>1744</v>
      </c>
      <c r="G6131">
        <v>0</v>
      </c>
      <c r="H6131">
        <v>628.68953458351905</v>
      </c>
    </row>
    <row r="6132" spans="1:8" x14ac:dyDescent="0.25">
      <c r="A6132" t="s">
        <v>109</v>
      </c>
      <c r="B6132">
        <v>15775</v>
      </c>
      <c r="C6132">
        <v>900000</v>
      </c>
      <c r="D6132" t="b">
        <v>0</v>
      </c>
      <c r="E6132">
        <v>11281</v>
      </c>
      <c r="F6132" t="s">
        <v>1745</v>
      </c>
      <c r="G6132">
        <v>5.0079239302693902E-3</v>
      </c>
      <c r="H6132">
        <v>392917.88994766102</v>
      </c>
    </row>
    <row r="6133" spans="1:8" x14ac:dyDescent="0.25">
      <c r="A6133" t="s">
        <v>109</v>
      </c>
      <c r="B6133">
        <v>15696</v>
      </c>
      <c r="C6133">
        <v>480</v>
      </c>
      <c r="D6133" t="b">
        <v>1</v>
      </c>
      <c r="E6133">
        <v>15696</v>
      </c>
      <c r="F6133" t="s">
        <v>1746</v>
      </c>
      <c r="G6133">
        <v>0</v>
      </c>
      <c r="H6133">
        <v>469.20212641115302</v>
      </c>
    </row>
    <row r="6134" spans="1:8" x14ac:dyDescent="0.25">
      <c r="A6134" t="s">
        <v>109</v>
      </c>
      <c r="B6134">
        <v>35898</v>
      </c>
      <c r="C6134">
        <v>900000</v>
      </c>
      <c r="D6134" t="b">
        <v>0</v>
      </c>
      <c r="E6134">
        <v>15691</v>
      </c>
      <c r="F6134" t="s">
        <v>1747</v>
      </c>
      <c r="G6134">
        <v>0.56276115661039605</v>
      </c>
      <c r="H6134">
        <v>624778.83547304396</v>
      </c>
    </row>
    <row r="6135" spans="1:8" x14ac:dyDescent="0.25">
      <c r="A6135" t="s">
        <v>109</v>
      </c>
      <c r="B6135">
        <v>16004</v>
      </c>
      <c r="C6135" t="b">
        <v>0</v>
      </c>
      <c r="D6135">
        <v>900000</v>
      </c>
      <c r="F6135" t="s">
        <v>1752</v>
      </c>
      <c r="G6135">
        <v>1.53711572106974E-2</v>
      </c>
      <c r="H6135">
        <v>389798.73838034598</v>
      </c>
    </row>
    <row r="6136" spans="1:8" x14ac:dyDescent="0.25">
      <c r="A6136" t="s">
        <v>109</v>
      </c>
      <c r="B6136">
        <v>15758</v>
      </c>
      <c r="C6136" t="b">
        <v>0</v>
      </c>
      <c r="D6136">
        <v>900000</v>
      </c>
      <c r="F6136" t="s">
        <v>1753</v>
      </c>
      <c r="G6136">
        <v>0</v>
      </c>
      <c r="H6136">
        <v>558917.75006868795</v>
      </c>
    </row>
    <row r="6137" spans="1:8" x14ac:dyDescent="0.25">
      <c r="A6137" t="s">
        <v>109</v>
      </c>
      <c r="B6137">
        <v>15949</v>
      </c>
      <c r="C6137" t="b">
        <v>0</v>
      </c>
      <c r="D6137">
        <v>900000</v>
      </c>
      <c r="F6137" t="s">
        <v>1754</v>
      </c>
      <c r="G6137">
        <v>1.1975672455953301E-2</v>
      </c>
      <c r="H6137">
        <v>390795.03007372498</v>
      </c>
    </row>
    <row r="6138" spans="1:8" x14ac:dyDescent="0.25">
      <c r="A6138" t="s">
        <v>1253</v>
      </c>
      <c r="F6138" t="s">
        <v>9</v>
      </c>
    </row>
    <row r="6139" spans="1:8" x14ac:dyDescent="0.25">
      <c r="A6139" t="s">
        <v>1253</v>
      </c>
      <c r="B6139">
        <v>14277</v>
      </c>
      <c r="C6139">
        <v>900000</v>
      </c>
      <c r="D6139" t="b">
        <v>0</v>
      </c>
      <c r="E6139">
        <v>14269</v>
      </c>
      <c r="F6139" t="s">
        <v>1744</v>
      </c>
      <c r="G6139">
        <v>0</v>
      </c>
      <c r="H6139">
        <v>7469428.2046223199</v>
      </c>
    </row>
    <row r="6140" spans="1:8" x14ac:dyDescent="0.25">
      <c r="A6140" t="s">
        <v>1253</v>
      </c>
      <c r="F6140" t="s">
        <v>1745</v>
      </c>
    </row>
    <row r="6141" spans="1:8" x14ac:dyDescent="0.25">
      <c r="A6141" t="s">
        <v>1253</v>
      </c>
      <c r="B6141">
        <v>14278</v>
      </c>
      <c r="C6141">
        <v>900000</v>
      </c>
      <c r="D6141" t="b">
        <v>0</v>
      </c>
      <c r="E6141">
        <v>14270</v>
      </c>
      <c r="F6141" t="s">
        <v>1746</v>
      </c>
      <c r="G6141" s="1">
        <v>7.0037820423030097E-5</v>
      </c>
      <c r="H6141">
        <v>7469492.4830890596</v>
      </c>
    </row>
    <row r="6142" spans="1:8" x14ac:dyDescent="0.25">
      <c r="A6142" t="s">
        <v>1253</v>
      </c>
      <c r="F6142" t="s">
        <v>1747</v>
      </c>
    </row>
    <row r="6143" spans="1:8" x14ac:dyDescent="0.25">
      <c r="A6143" t="s">
        <v>1253</v>
      </c>
      <c r="B6143">
        <v>14512</v>
      </c>
      <c r="C6143" t="b">
        <v>0</v>
      </c>
      <c r="D6143">
        <v>900000</v>
      </c>
      <c r="F6143" t="s">
        <v>1752</v>
      </c>
      <c r="G6143">
        <v>6.8449099595737596E-3</v>
      </c>
      <c r="H6143">
        <v>9650281.5189903807</v>
      </c>
    </row>
    <row r="6144" spans="1:8" x14ac:dyDescent="0.25">
      <c r="A6144" t="s">
        <v>1253</v>
      </c>
      <c r="B6144">
        <v>14412.666666666701</v>
      </c>
      <c r="C6144" t="b">
        <v>0</v>
      </c>
      <c r="D6144">
        <v>900000</v>
      </c>
      <c r="F6144" t="s">
        <v>1753</v>
      </c>
      <c r="G6144">
        <v>0</v>
      </c>
      <c r="H6144">
        <v>9824559.9721153807</v>
      </c>
    </row>
    <row r="6145" spans="1:8" x14ac:dyDescent="0.25">
      <c r="A6145" t="s">
        <v>1253</v>
      </c>
      <c r="B6145">
        <v>14497</v>
      </c>
      <c r="C6145" t="b">
        <v>0</v>
      </c>
      <c r="D6145">
        <v>900000</v>
      </c>
      <c r="F6145" t="s">
        <v>1754</v>
      </c>
      <c r="G6145">
        <v>5.8172955324090597E-3</v>
      </c>
      <c r="H6145">
        <v>9629334.7495192196</v>
      </c>
    </row>
    <row r="6146" spans="1:8" x14ac:dyDescent="0.25">
      <c r="A6146" t="s">
        <v>539</v>
      </c>
      <c r="F6146" t="s">
        <v>9</v>
      </c>
    </row>
    <row r="6147" spans="1:8" x14ac:dyDescent="0.25">
      <c r="A6147" t="s">
        <v>539</v>
      </c>
      <c r="B6147">
        <v>46191</v>
      </c>
      <c r="C6147">
        <v>840</v>
      </c>
      <c r="D6147" t="b">
        <v>1</v>
      </c>
      <c r="E6147">
        <v>46191</v>
      </c>
      <c r="F6147" t="s">
        <v>1744</v>
      </c>
      <c r="G6147">
        <v>0</v>
      </c>
      <c r="H6147">
        <v>911.97805089875499</v>
      </c>
    </row>
    <row r="6148" spans="1:8" x14ac:dyDescent="0.25">
      <c r="A6148" t="s">
        <v>539</v>
      </c>
      <c r="B6148">
        <v>47087</v>
      </c>
      <c r="C6148">
        <v>900000</v>
      </c>
      <c r="D6148" t="b">
        <v>0</v>
      </c>
      <c r="E6148">
        <v>6672</v>
      </c>
      <c r="F6148" t="s">
        <v>1745</v>
      </c>
      <c r="G6148">
        <v>1.90286066217852E-2</v>
      </c>
      <c r="H6148">
        <v>505202.28065373597</v>
      </c>
    </row>
    <row r="6149" spans="1:8" x14ac:dyDescent="0.25">
      <c r="A6149" t="s">
        <v>539</v>
      </c>
      <c r="B6149">
        <v>46191</v>
      </c>
      <c r="C6149">
        <v>860</v>
      </c>
      <c r="D6149" t="b">
        <v>1</v>
      </c>
      <c r="E6149">
        <v>46191</v>
      </c>
      <c r="F6149" t="s">
        <v>1746</v>
      </c>
      <c r="G6149">
        <v>0</v>
      </c>
      <c r="H6149">
        <v>732.74337447693199</v>
      </c>
    </row>
    <row r="6150" spans="1:8" x14ac:dyDescent="0.25">
      <c r="A6150" t="s">
        <v>539</v>
      </c>
      <c r="B6150">
        <v>113489</v>
      </c>
      <c r="C6150">
        <v>900000</v>
      </c>
      <c r="D6150" t="b">
        <v>0</v>
      </c>
      <c r="E6150">
        <v>46190</v>
      </c>
      <c r="F6150" t="s">
        <v>1747</v>
      </c>
      <c r="G6150">
        <v>0.59299139123615496</v>
      </c>
      <c r="H6150">
        <v>904812.12293075805</v>
      </c>
    </row>
    <row r="6151" spans="1:8" x14ac:dyDescent="0.25">
      <c r="A6151" t="s">
        <v>539</v>
      </c>
      <c r="B6151">
        <v>51801</v>
      </c>
      <c r="C6151" t="b">
        <v>0</v>
      </c>
      <c r="D6151">
        <v>900000</v>
      </c>
      <c r="F6151" t="s">
        <v>1752</v>
      </c>
      <c r="G6151">
        <v>0.100390597350116</v>
      </c>
      <c r="H6151">
        <v>729877.67878494004</v>
      </c>
    </row>
    <row r="6152" spans="1:8" x14ac:dyDescent="0.25">
      <c r="A6152" t="s">
        <v>539</v>
      </c>
      <c r="B6152">
        <v>46600.666666666701</v>
      </c>
      <c r="C6152" t="b">
        <v>0</v>
      </c>
      <c r="D6152">
        <v>900000</v>
      </c>
      <c r="F6152" t="s">
        <v>1753</v>
      </c>
      <c r="G6152">
        <v>0</v>
      </c>
      <c r="H6152">
        <v>807546.05421739095</v>
      </c>
    </row>
    <row r="6153" spans="1:8" x14ac:dyDescent="0.25">
      <c r="A6153" t="s">
        <v>539</v>
      </c>
      <c r="B6153">
        <v>47300.666666666701</v>
      </c>
      <c r="C6153" t="b">
        <v>0</v>
      </c>
      <c r="D6153">
        <v>900000</v>
      </c>
      <c r="F6153" t="s">
        <v>1754</v>
      </c>
      <c r="G6153">
        <v>1.47989457512931E-2</v>
      </c>
      <c r="H6153">
        <v>688914.05626927002</v>
      </c>
    </row>
    <row r="6154" spans="1:8" x14ac:dyDescent="0.25">
      <c r="A6154" t="s">
        <v>446</v>
      </c>
      <c r="F6154" t="s">
        <v>9</v>
      </c>
    </row>
    <row r="6155" spans="1:8" x14ac:dyDescent="0.25">
      <c r="A6155" t="s">
        <v>446</v>
      </c>
      <c r="B6155">
        <v>26213</v>
      </c>
      <c r="C6155">
        <v>900000</v>
      </c>
      <c r="D6155" t="b">
        <v>0</v>
      </c>
      <c r="E6155">
        <v>26190</v>
      </c>
      <c r="F6155" t="s">
        <v>1744</v>
      </c>
      <c r="G6155">
        <v>0</v>
      </c>
      <c r="H6155">
        <v>7646125.2295597503</v>
      </c>
    </row>
    <row r="6156" spans="1:8" x14ac:dyDescent="0.25">
      <c r="A6156" t="s">
        <v>446</v>
      </c>
      <c r="B6156">
        <v>26536</v>
      </c>
      <c r="C6156">
        <v>900000</v>
      </c>
      <c r="D6156" t="b">
        <v>0</v>
      </c>
      <c r="E6156">
        <v>3517</v>
      </c>
      <c r="F6156" t="s">
        <v>1745</v>
      </c>
      <c r="G6156">
        <v>1.21721435031655E-2</v>
      </c>
      <c r="H6156">
        <v>7745121.2613207502</v>
      </c>
    </row>
    <row r="6157" spans="1:8" x14ac:dyDescent="0.25">
      <c r="A6157" t="s">
        <v>446</v>
      </c>
      <c r="B6157">
        <v>26214</v>
      </c>
      <c r="C6157">
        <v>900000</v>
      </c>
      <c r="D6157" t="b">
        <v>0</v>
      </c>
      <c r="E6157">
        <v>26191</v>
      </c>
      <c r="F6157" t="s">
        <v>1746</v>
      </c>
      <c r="G6157" s="1">
        <v>3.8147554741740899E-5</v>
      </c>
      <c r="H6157">
        <v>7644456.5</v>
      </c>
    </row>
    <row r="6158" spans="1:8" x14ac:dyDescent="0.25">
      <c r="A6158" t="s">
        <v>446</v>
      </c>
      <c r="F6158" t="s">
        <v>1747</v>
      </c>
    </row>
    <row r="6159" spans="1:8" x14ac:dyDescent="0.25">
      <c r="A6159" t="s">
        <v>446</v>
      </c>
      <c r="B6159">
        <v>26711.666666666701</v>
      </c>
      <c r="C6159" t="b">
        <v>0</v>
      </c>
      <c r="D6159">
        <v>900000</v>
      </c>
      <c r="F6159" t="s">
        <v>1752</v>
      </c>
      <c r="G6159">
        <v>1.1418231733949E-2</v>
      </c>
      <c r="H6159">
        <v>6499234.2119262898</v>
      </c>
    </row>
    <row r="6160" spans="1:8" x14ac:dyDescent="0.25">
      <c r="A6160" t="s">
        <v>446</v>
      </c>
      <c r="B6160">
        <v>26406.666666666701</v>
      </c>
      <c r="C6160" t="b">
        <v>0</v>
      </c>
      <c r="D6160">
        <v>900000</v>
      </c>
      <c r="F6160" t="s">
        <v>1753</v>
      </c>
      <c r="G6160">
        <v>0</v>
      </c>
      <c r="H6160">
        <v>6612731.6672461797</v>
      </c>
    </row>
    <row r="6161" spans="1:8" x14ac:dyDescent="0.25">
      <c r="A6161" t="s">
        <v>446</v>
      </c>
      <c r="B6161">
        <v>26504.666666666701</v>
      </c>
      <c r="C6161" t="b">
        <v>0</v>
      </c>
      <c r="D6161">
        <v>900000</v>
      </c>
      <c r="F6161" t="s">
        <v>1754</v>
      </c>
      <c r="G6161">
        <v>3.69746208214905E-3</v>
      </c>
      <c r="H6161">
        <v>6452527.7033205898</v>
      </c>
    </row>
    <row r="6162" spans="1:8" x14ac:dyDescent="0.25">
      <c r="A6162" t="s">
        <v>695</v>
      </c>
      <c r="B6162">
        <v>18692</v>
      </c>
      <c r="C6162">
        <v>900000</v>
      </c>
      <c r="D6162" t="b">
        <v>0</v>
      </c>
      <c r="E6162">
        <v>0</v>
      </c>
      <c r="F6162" t="s">
        <v>9</v>
      </c>
      <c r="G6162">
        <v>0.51176974106569695</v>
      </c>
      <c r="H6162">
        <v>466989.40111798199</v>
      </c>
    </row>
    <row r="6163" spans="1:8" x14ac:dyDescent="0.25">
      <c r="A6163" t="s">
        <v>695</v>
      </c>
      <c r="B6163">
        <v>9126</v>
      </c>
      <c r="C6163">
        <v>140160</v>
      </c>
      <c r="D6163" t="b">
        <v>1</v>
      </c>
      <c r="E6163">
        <v>9126</v>
      </c>
      <c r="F6163" t="s">
        <v>1744</v>
      </c>
      <c r="G6163">
        <v>0</v>
      </c>
      <c r="H6163">
        <v>49737.220392525902</v>
      </c>
    </row>
    <row r="6164" spans="1:8" x14ac:dyDescent="0.25">
      <c r="A6164" t="s">
        <v>695</v>
      </c>
      <c r="B6164">
        <v>9237</v>
      </c>
      <c r="C6164">
        <v>900000</v>
      </c>
      <c r="D6164" t="b">
        <v>0</v>
      </c>
      <c r="E6164">
        <v>7186</v>
      </c>
      <c r="F6164" t="s">
        <v>1745</v>
      </c>
      <c r="G6164">
        <v>1.2016888600194901E-2</v>
      </c>
      <c r="H6164">
        <v>318687.453219519</v>
      </c>
    </row>
    <row r="6165" spans="1:8" x14ac:dyDescent="0.25">
      <c r="A6165" t="s">
        <v>695</v>
      </c>
      <c r="B6165">
        <v>9126</v>
      </c>
      <c r="C6165">
        <v>329300</v>
      </c>
      <c r="D6165" t="b">
        <v>1</v>
      </c>
      <c r="E6165">
        <v>9126</v>
      </c>
      <c r="F6165" t="s">
        <v>1746</v>
      </c>
      <c r="G6165">
        <v>0</v>
      </c>
      <c r="H6165">
        <v>116221.829659004</v>
      </c>
    </row>
    <row r="6166" spans="1:8" x14ac:dyDescent="0.25">
      <c r="A6166" t="s">
        <v>695</v>
      </c>
      <c r="B6166">
        <v>14938</v>
      </c>
      <c r="C6166">
        <v>900000</v>
      </c>
      <c r="D6166" t="b">
        <v>0</v>
      </c>
      <c r="E6166">
        <v>9116</v>
      </c>
      <c r="F6166" t="s">
        <v>1747</v>
      </c>
      <c r="G6166">
        <v>0.38907484268309001</v>
      </c>
      <c r="H6166">
        <v>396182.89551687101</v>
      </c>
    </row>
    <row r="6167" spans="1:8" x14ac:dyDescent="0.25">
      <c r="A6167" t="s">
        <v>695</v>
      </c>
      <c r="B6167">
        <v>9388.3333333333303</v>
      </c>
      <c r="C6167" t="b">
        <v>0</v>
      </c>
      <c r="D6167">
        <v>900000</v>
      </c>
      <c r="F6167" t="s">
        <v>1752</v>
      </c>
      <c r="G6167">
        <v>2.1587076158352599E-2</v>
      </c>
      <c r="H6167">
        <v>328724.90781329101</v>
      </c>
    </row>
    <row r="6168" spans="1:8" x14ac:dyDescent="0.25">
      <c r="A6168" t="s">
        <v>695</v>
      </c>
      <c r="B6168">
        <v>9185.6666666666697</v>
      </c>
      <c r="C6168" t="b">
        <v>0</v>
      </c>
      <c r="D6168">
        <v>900000</v>
      </c>
      <c r="F6168" t="s">
        <v>1753</v>
      </c>
      <c r="G6168">
        <v>0</v>
      </c>
      <c r="H6168">
        <v>457378.37189893698</v>
      </c>
    </row>
    <row r="6169" spans="1:8" x14ac:dyDescent="0.25">
      <c r="A6169" t="s">
        <v>695</v>
      </c>
      <c r="B6169">
        <v>9311.6666666666697</v>
      </c>
      <c r="C6169" t="b">
        <v>0</v>
      </c>
      <c r="D6169">
        <v>900000</v>
      </c>
      <c r="F6169" t="s">
        <v>1754</v>
      </c>
      <c r="G6169">
        <v>1.3531412206908899E-2</v>
      </c>
      <c r="H6169">
        <v>327790.74657025299</v>
      </c>
    </row>
    <row r="6170" spans="1:8" x14ac:dyDescent="0.25">
      <c r="A6170" t="s">
        <v>807</v>
      </c>
      <c r="B6170">
        <v>6399</v>
      </c>
      <c r="C6170">
        <v>131100</v>
      </c>
      <c r="D6170" t="b">
        <v>1</v>
      </c>
      <c r="E6170">
        <v>6399</v>
      </c>
      <c r="F6170" t="s">
        <v>9</v>
      </c>
      <c r="G6170">
        <v>0</v>
      </c>
      <c r="H6170">
        <v>82441.328847565499</v>
      </c>
    </row>
    <row r="6171" spans="1:8" x14ac:dyDescent="0.25">
      <c r="A6171" t="s">
        <v>807</v>
      </c>
      <c r="B6171">
        <v>6399</v>
      </c>
      <c r="C6171">
        <v>450</v>
      </c>
      <c r="D6171" t="b">
        <v>1</v>
      </c>
      <c r="E6171">
        <v>6399</v>
      </c>
      <c r="F6171" t="s">
        <v>1744</v>
      </c>
      <c r="G6171">
        <v>0</v>
      </c>
      <c r="H6171">
        <v>512.78602887203294</v>
      </c>
    </row>
    <row r="6172" spans="1:8" x14ac:dyDescent="0.25">
      <c r="A6172" t="s">
        <v>807</v>
      </c>
      <c r="B6172">
        <v>6399</v>
      </c>
      <c r="C6172">
        <v>2140</v>
      </c>
      <c r="D6172" t="b">
        <v>1</v>
      </c>
      <c r="E6172">
        <v>6399</v>
      </c>
      <c r="F6172" t="s">
        <v>1745</v>
      </c>
      <c r="G6172">
        <v>0</v>
      </c>
      <c r="H6172">
        <v>1223.0861267433299</v>
      </c>
    </row>
    <row r="6173" spans="1:8" x14ac:dyDescent="0.25">
      <c r="A6173" t="s">
        <v>807</v>
      </c>
      <c r="B6173">
        <v>6399</v>
      </c>
      <c r="C6173">
        <v>380</v>
      </c>
      <c r="D6173" t="b">
        <v>1</v>
      </c>
      <c r="E6173">
        <v>6399</v>
      </c>
      <c r="F6173" t="s">
        <v>1746</v>
      </c>
      <c r="G6173">
        <v>0</v>
      </c>
      <c r="H6173">
        <v>416.99694152189898</v>
      </c>
    </row>
    <row r="6174" spans="1:8" x14ac:dyDescent="0.25">
      <c r="A6174" t="s">
        <v>807</v>
      </c>
      <c r="B6174">
        <v>6399</v>
      </c>
      <c r="C6174">
        <v>1460</v>
      </c>
      <c r="D6174" t="b">
        <v>1</v>
      </c>
      <c r="E6174">
        <v>6399</v>
      </c>
      <c r="F6174" t="s">
        <v>1747</v>
      </c>
      <c r="G6174">
        <v>0</v>
      </c>
      <c r="H6174">
        <v>1463.8284805480801</v>
      </c>
    </row>
    <row r="6175" spans="1:8" x14ac:dyDescent="0.25">
      <c r="A6175" t="s">
        <v>807</v>
      </c>
      <c r="B6175">
        <v>6399</v>
      </c>
      <c r="C6175" t="b">
        <v>0</v>
      </c>
      <c r="D6175">
        <v>900000</v>
      </c>
      <c r="F6175" t="s">
        <v>1752</v>
      </c>
      <c r="G6175">
        <v>0</v>
      </c>
      <c r="H6175">
        <v>369541.76606264402</v>
      </c>
    </row>
    <row r="6176" spans="1:8" x14ac:dyDescent="0.25">
      <c r="A6176" t="s">
        <v>807</v>
      </c>
      <c r="B6176">
        <v>6399</v>
      </c>
      <c r="C6176" t="b">
        <v>0</v>
      </c>
      <c r="D6176">
        <v>900000</v>
      </c>
      <c r="F6176" t="s">
        <v>1753</v>
      </c>
      <c r="G6176">
        <v>0</v>
      </c>
      <c r="H6176">
        <v>571340.400662584</v>
      </c>
    </row>
    <row r="6177" spans="1:8" x14ac:dyDescent="0.25">
      <c r="A6177" t="s">
        <v>807</v>
      </c>
      <c r="B6177">
        <v>6412.3333333333303</v>
      </c>
      <c r="C6177" t="b">
        <v>0</v>
      </c>
      <c r="D6177">
        <v>900000</v>
      </c>
      <c r="F6177" t="s">
        <v>1754</v>
      </c>
      <c r="G6177">
        <v>2.0793262982793399E-3</v>
      </c>
      <c r="H6177">
        <v>369556.83450456802</v>
      </c>
    </row>
    <row r="6178" spans="1:8" x14ac:dyDescent="0.25">
      <c r="A6178" t="s">
        <v>758</v>
      </c>
      <c r="B6178">
        <v>28402</v>
      </c>
      <c r="C6178">
        <v>900000</v>
      </c>
      <c r="D6178" t="b">
        <v>0</v>
      </c>
      <c r="E6178">
        <v>0</v>
      </c>
      <c r="F6178" t="s">
        <v>9</v>
      </c>
      <c r="G6178">
        <v>0.67227660023942004</v>
      </c>
      <c r="H6178">
        <v>501722.00612180599</v>
      </c>
    </row>
    <row r="6179" spans="1:8" x14ac:dyDescent="0.25">
      <c r="A6179" t="s">
        <v>758</v>
      </c>
      <c r="B6179">
        <v>9308</v>
      </c>
      <c r="C6179">
        <v>80690</v>
      </c>
      <c r="D6179" t="b">
        <v>1</v>
      </c>
      <c r="E6179">
        <v>9308</v>
      </c>
      <c r="F6179" t="s">
        <v>1744</v>
      </c>
      <c r="G6179">
        <v>0</v>
      </c>
      <c r="H6179">
        <v>27916.646293452999</v>
      </c>
    </row>
    <row r="6180" spans="1:8" x14ac:dyDescent="0.25">
      <c r="A6180" t="s">
        <v>758</v>
      </c>
      <c r="B6180">
        <v>9483</v>
      </c>
      <c r="C6180">
        <v>900000</v>
      </c>
      <c r="D6180" t="b">
        <v>0</v>
      </c>
      <c r="E6180">
        <v>6763</v>
      </c>
      <c r="F6180" t="s">
        <v>1745</v>
      </c>
      <c r="G6180">
        <v>1.8454075714436399E-2</v>
      </c>
      <c r="H6180">
        <v>309519.41530845198</v>
      </c>
    </row>
    <row r="6181" spans="1:8" x14ac:dyDescent="0.25">
      <c r="A6181" t="s">
        <v>758</v>
      </c>
      <c r="B6181">
        <v>9308</v>
      </c>
      <c r="C6181">
        <v>38850</v>
      </c>
      <c r="D6181" t="b">
        <v>1</v>
      </c>
      <c r="E6181">
        <v>9308</v>
      </c>
      <c r="F6181" t="s">
        <v>1746</v>
      </c>
      <c r="G6181">
        <v>0</v>
      </c>
      <c r="H6181">
        <v>13516.8361481831</v>
      </c>
    </row>
    <row r="6182" spans="1:8" x14ac:dyDescent="0.25">
      <c r="A6182" t="s">
        <v>758</v>
      </c>
      <c r="B6182">
        <v>39132</v>
      </c>
      <c r="C6182">
        <v>900000</v>
      </c>
      <c r="D6182" t="b">
        <v>0</v>
      </c>
      <c r="E6182">
        <v>9298</v>
      </c>
      <c r="F6182" t="s">
        <v>1747</v>
      </c>
      <c r="G6182">
        <v>0.76213840335275496</v>
      </c>
      <c r="H6182">
        <v>585822.22747135896</v>
      </c>
    </row>
    <row r="6183" spans="1:8" x14ac:dyDescent="0.25">
      <c r="A6183" t="s">
        <v>758</v>
      </c>
      <c r="B6183">
        <v>9662</v>
      </c>
      <c r="C6183" t="b">
        <v>0</v>
      </c>
      <c r="D6183">
        <v>900000</v>
      </c>
      <c r="F6183" t="s">
        <v>1752</v>
      </c>
      <c r="G6183">
        <v>2.5909059545987798E-2</v>
      </c>
      <c r="H6183">
        <v>315745.50895267603</v>
      </c>
    </row>
    <row r="6184" spans="1:8" x14ac:dyDescent="0.25">
      <c r="A6184" t="s">
        <v>758</v>
      </c>
      <c r="B6184">
        <v>9411.6666666666697</v>
      </c>
      <c r="C6184" t="b">
        <v>0</v>
      </c>
      <c r="D6184">
        <v>900000</v>
      </c>
      <c r="F6184" t="s">
        <v>1753</v>
      </c>
      <c r="G6184">
        <v>0</v>
      </c>
      <c r="H6184">
        <v>426865.57426556799</v>
      </c>
    </row>
    <row r="6185" spans="1:8" x14ac:dyDescent="0.25">
      <c r="A6185" t="s">
        <v>758</v>
      </c>
      <c r="B6185">
        <v>9540</v>
      </c>
      <c r="C6185" t="b">
        <v>0</v>
      </c>
      <c r="D6185">
        <v>900000</v>
      </c>
      <c r="F6185" t="s">
        <v>1754</v>
      </c>
      <c r="G6185">
        <v>1.34521313766598E-2</v>
      </c>
      <c r="H6185">
        <v>314211.492596692</v>
      </c>
    </row>
    <row r="6186" spans="1:8" x14ac:dyDescent="0.25">
      <c r="A6186" t="s">
        <v>1717</v>
      </c>
      <c r="F6186" t="s">
        <v>9</v>
      </c>
    </row>
    <row r="6187" spans="1:8" x14ac:dyDescent="0.25">
      <c r="A6187" t="s">
        <v>1717</v>
      </c>
      <c r="B6187">
        <v>17120</v>
      </c>
      <c r="C6187">
        <v>13750</v>
      </c>
      <c r="D6187" t="b">
        <v>1</v>
      </c>
      <c r="E6187">
        <v>17120</v>
      </c>
      <c r="F6187" t="s">
        <v>1744</v>
      </c>
      <c r="G6187">
        <v>0</v>
      </c>
      <c r="H6187">
        <v>70280.937853107403</v>
      </c>
    </row>
    <row r="6188" spans="1:8" x14ac:dyDescent="0.25">
      <c r="A6188" t="s">
        <v>1717</v>
      </c>
      <c r="B6188">
        <v>17170</v>
      </c>
      <c r="C6188">
        <v>900000</v>
      </c>
      <c r="D6188" t="b">
        <v>0</v>
      </c>
      <c r="E6188">
        <v>13736</v>
      </c>
      <c r="F6188" t="s">
        <v>1745</v>
      </c>
      <c r="G6188">
        <v>2.9120559114734798E-3</v>
      </c>
      <c r="H6188">
        <v>4593812.5129943499</v>
      </c>
    </row>
    <row r="6189" spans="1:8" x14ac:dyDescent="0.25">
      <c r="A6189" t="s">
        <v>1717</v>
      </c>
      <c r="B6189">
        <v>17120</v>
      </c>
      <c r="C6189">
        <v>2340</v>
      </c>
      <c r="D6189" t="b">
        <v>1</v>
      </c>
      <c r="E6189">
        <v>17120</v>
      </c>
      <c r="F6189" t="s">
        <v>1746</v>
      </c>
      <c r="G6189">
        <v>0</v>
      </c>
      <c r="H6189">
        <v>12208.6242937853</v>
      </c>
    </row>
    <row r="6190" spans="1:8" x14ac:dyDescent="0.25">
      <c r="A6190" t="s">
        <v>1717</v>
      </c>
      <c r="B6190">
        <v>18174</v>
      </c>
      <c r="C6190">
        <v>900000</v>
      </c>
      <c r="D6190" t="b">
        <v>0</v>
      </c>
      <c r="E6190">
        <v>17118</v>
      </c>
      <c r="F6190" t="s">
        <v>1747</v>
      </c>
      <c r="G6190">
        <v>5.7994937823264002E-2</v>
      </c>
      <c r="H6190">
        <v>4872133.53305085</v>
      </c>
    </row>
    <row r="6191" spans="1:8" x14ac:dyDescent="0.25">
      <c r="A6191" t="s">
        <v>1717</v>
      </c>
      <c r="B6191">
        <v>17207</v>
      </c>
      <c r="C6191" t="b">
        <v>0</v>
      </c>
      <c r="D6191">
        <v>900000</v>
      </c>
      <c r="F6191" t="s">
        <v>1752</v>
      </c>
      <c r="G6191">
        <v>2.9251661145657201E-3</v>
      </c>
      <c r="H6191">
        <v>4766291.7958365902</v>
      </c>
    </row>
    <row r="6192" spans="1:8" x14ac:dyDescent="0.25">
      <c r="A6192" t="s">
        <v>1717</v>
      </c>
      <c r="B6192">
        <v>17156.666666666701</v>
      </c>
      <c r="C6192" t="b">
        <v>0</v>
      </c>
      <c r="D6192">
        <v>900000</v>
      </c>
      <c r="F6192" t="s">
        <v>1753</v>
      </c>
      <c r="G6192">
        <v>0</v>
      </c>
      <c r="H6192">
        <v>5012352.5571735799</v>
      </c>
    </row>
    <row r="6193" spans="1:8" x14ac:dyDescent="0.25">
      <c r="A6193" t="s">
        <v>1717</v>
      </c>
      <c r="B6193">
        <v>17172.666666666701</v>
      </c>
      <c r="C6193" t="b">
        <v>0</v>
      </c>
      <c r="D6193">
        <v>900000</v>
      </c>
      <c r="F6193" t="s">
        <v>1754</v>
      </c>
      <c r="G6193">
        <v>9.3171318762375098E-4</v>
      </c>
      <c r="H6193">
        <v>4759805.3580922596</v>
      </c>
    </row>
    <row r="6194" spans="1:8" x14ac:dyDescent="0.25">
      <c r="A6194" t="s">
        <v>1572</v>
      </c>
      <c r="F6194" t="s">
        <v>9</v>
      </c>
    </row>
    <row r="6195" spans="1:8" x14ac:dyDescent="0.25">
      <c r="A6195" t="s">
        <v>1572</v>
      </c>
      <c r="B6195">
        <v>242</v>
      </c>
      <c r="C6195">
        <v>900000</v>
      </c>
      <c r="D6195" t="b">
        <v>0</v>
      </c>
      <c r="E6195">
        <v>240</v>
      </c>
      <c r="F6195" t="s">
        <v>1744</v>
      </c>
      <c r="G6195">
        <v>0</v>
      </c>
      <c r="H6195">
        <v>266954.13615560601</v>
      </c>
    </row>
    <row r="6196" spans="1:8" x14ac:dyDescent="0.25">
      <c r="A6196" t="s">
        <v>1572</v>
      </c>
      <c r="B6196">
        <v>258</v>
      </c>
      <c r="C6196">
        <v>900000</v>
      </c>
      <c r="D6196" t="b">
        <v>0</v>
      </c>
      <c r="E6196">
        <v>200</v>
      </c>
      <c r="F6196" t="s">
        <v>1745</v>
      </c>
      <c r="G6196">
        <v>6.2015503875968998E-2</v>
      </c>
      <c r="H6196">
        <v>270355.29938977899</v>
      </c>
    </row>
    <row r="6197" spans="1:8" x14ac:dyDescent="0.25">
      <c r="A6197" t="s">
        <v>1572</v>
      </c>
      <c r="B6197">
        <v>242</v>
      </c>
      <c r="C6197">
        <v>900000</v>
      </c>
      <c r="D6197" t="b">
        <v>0</v>
      </c>
      <c r="E6197">
        <v>240</v>
      </c>
      <c r="F6197" t="s">
        <v>1746</v>
      </c>
      <c r="G6197">
        <v>0</v>
      </c>
      <c r="H6197">
        <v>266791.23760488199</v>
      </c>
    </row>
    <row r="6198" spans="1:8" x14ac:dyDescent="0.25">
      <c r="A6198" t="s">
        <v>1572</v>
      </c>
      <c r="B6198">
        <v>2772</v>
      </c>
      <c r="C6198">
        <v>900000</v>
      </c>
      <c r="D6198" t="b">
        <v>0</v>
      </c>
      <c r="E6198">
        <v>239</v>
      </c>
      <c r="F6198" t="s">
        <v>1747</v>
      </c>
      <c r="G6198">
        <v>0.91269841269841301</v>
      </c>
      <c r="H6198">
        <v>778752.42181540804</v>
      </c>
    </row>
    <row r="6199" spans="1:8" x14ac:dyDescent="0.25">
      <c r="A6199" t="s">
        <v>1572</v>
      </c>
      <c r="B6199">
        <v>258.33333333333297</v>
      </c>
      <c r="C6199" t="b">
        <v>0</v>
      </c>
      <c r="D6199">
        <v>900000</v>
      </c>
      <c r="F6199" t="s">
        <v>1752</v>
      </c>
      <c r="G6199">
        <v>1.03225806451612E-2</v>
      </c>
      <c r="H6199">
        <v>274632.40430046699</v>
      </c>
    </row>
    <row r="6200" spans="1:8" x14ac:dyDescent="0.25">
      <c r="A6200" t="s">
        <v>1572</v>
      </c>
      <c r="B6200">
        <v>255.666666666667</v>
      </c>
      <c r="C6200" t="b">
        <v>0</v>
      </c>
      <c r="D6200">
        <v>900000</v>
      </c>
      <c r="F6200" t="s">
        <v>1753</v>
      </c>
      <c r="G6200">
        <v>0</v>
      </c>
      <c r="H6200">
        <v>422742.01662186999</v>
      </c>
    </row>
    <row r="6201" spans="1:8" x14ac:dyDescent="0.25">
      <c r="A6201" t="s">
        <v>1572</v>
      </c>
      <c r="B6201">
        <v>256.66666666666703</v>
      </c>
      <c r="C6201" t="b">
        <v>0</v>
      </c>
      <c r="D6201">
        <v>900000</v>
      </c>
      <c r="F6201" t="s">
        <v>1754</v>
      </c>
      <c r="G6201">
        <v>3.8961038961039499E-3</v>
      </c>
      <c r="H6201">
        <v>274113.71512943797</v>
      </c>
    </row>
    <row r="6202" spans="1:8" x14ac:dyDescent="0.25">
      <c r="A6202" t="s">
        <v>190</v>
      </c>
      <c r="F6202" t="s">
        <v>9</v>
      </c>
    </row>
    <row r="6203" spans="1:8" x14ac:dyDescent="0.25">
      <c r="A6203" t="s">
        <v>190</v>
      </c>
      <c r="B6203">
        <v>17499</v>
      </c>
      <c r="C6203">
        <v>5940</v>
      </c>
      <c r="D6203" t="b">
        <v>1</v>
      </c>
      <c r="E6203">
        <v>17499</v>
      </c>
      <c r="F6203" t="s">
        <v>1744</v>
      </c>
      <c r="G6203">
        <v>0</v>
      </c>
      <c r="H6203">
        <v>35093.996163682903</v>
      </c>
    </row>
    <row r="6204" spans="1:8" x14ac:dyDescent="0.25">
      <c r="A6204" t="s">
        <v>190</v>
      </c>
      <c r="B6204">
        <v>17531</v>
      </c>
      <c r="C6204">
        <v>900000</v>
      </c>
      <c r="D6204" t="b">
        <v>0</v>
      </c>
      <c r="E6204">
        <v>14040</v>
      </c>
      <c r="F6204" t="s">
        <v>1745</v>
      </c>
      <c r="G6204">
        <v>1.8253379727339899E-3</v>
      </c>
      <c r="H6204">
        <v>5274175.8491048599</v>
      </c>
    </row>
    <row r="6205" spans="1:8" x14ac:dyDescent="0.25">
      <c r="A6205" t="s">
        <v>190</v>
      </c>
      <c r="B6205">
        <v>17499</v>
      </c>
      <c r="C6205">
        <v>3750</v>
      </c>
      <c r="D6205" t="b">
        <v>1</v>
      </c>
      <c r="E6205">
        <v>17499</v>
      </c>
      <c r="F6205" t="s">
        <v>1746</v>
      </c>
      <c r="G6205">
        <v>0</v>
      </c>
      <c r="H6205">
        <v>22144.1943734015</v>
      </c>
    </row>
    <row r="6206" spans="1:8" x14ac:dyDescent="0.25">
      <c r="A6206" t="s">
        <v>190</v>
      </c>
      <c r="B6206">
        <v>18432</v>
      </c>
      <c r="C6206">
        <v>900000</v>
      </c>
      <c r="D6206" t="b">
        <v>0</v>
      </c>
      <c r="E6206">
        <v>17498</v>
      </c>
      <c r="F6206" t="s">
        <v>1747</v>
      </c>
      <c r="G6206">
        <v>5.0618489583333398E-2</v>
      </c>
      <c r="H6206">
        <v>5577549.1064577997</v>
      </c>
    </row>
    <row r="6207" spans="1:8" x14ac:dyDescent="0.25">
      <c r="A6207" t="s">
        <v>190</v>
      </c>
      <c r="B6207">
        <v>17560.666666666701</v>
      </c>
      <c r="C6207" t="b">
        <v>0</v>
      </c>
      <c r="D6207">
        <v>900000</v>
      </c>
      <c r="F6207" t="s">
        <v>1752</v>
      </c>
      <c r="G6207">
        <v>1.8791997266618401E-3</v>
      </c>
      <c r="H6207">
        <v>5238715.21748784</v>
      </c>
    </row>
    <row r="6208" spans="1:8" x14ac:dyDescent="0.25">
      <c r="A6208" t="s">
        <v>190</v>
      </c>
      <c r="B6208">
        <v>17527.666666666701</v>
      </c>
      <c r="C6208" t="b">
        <v>0</v>
      </c>
      <c r="D6208">
        <v>900000</v>
      </c>
      <c r="F6208" t="s">
        <v>1753</v>
      </c>
      <c r="G6208">
        <v>0</v>
      </c>
      <c r="H6208">
        <v>5495639.5700465301</v>
      </c>
    </row>
    <row r="6209" spans="1:8" x14ac:dyDescent="0.25">
      <c r="A6209" t="s">
        <v>190</v>
      </c>
      <c r="B6209">
        <v>17538</v>
      </c>
      <c r="C6209" t="b">
        <v>0</v>
      </c>
      <c r="D6209">
        <v>900000</v>
      </c>
      <c r="F6209" t="s">
        <v>1754</v>
      </c>
      <c r="G6209">
        <v>5.8919679172841899E-4</v>
      </c>
      <c r="H6209">
        <v>5238101.8965954799</v>
      </c>
    </row>
    <row r="6210" spans="1:8" x14ac:dyDescent="0.25">
      <c r="A6210" t="s">
        <v>1076</v>
      </c>
      <c r="F6210" t="s">
        <v>9</v>
      </c>
    </row>
    <row r="6211" spans="1:8" x14ac:dyDescent="0.25">
      <c r="A6211" t="s">
        <v>1076</v>
      </c>
      <c r="B6211">
        <v>17511</v>
      </c>
      <c r="C6211">
        <v>3640</v>
      </c>
      <c r="D6211" t="b">
        <v>1</v>
      </c>
      <c r="E6211">
        <v>17511</v>
      </c>
      <c r="F6211" t="s">
        <v>1744</v>
      </c>
      <c r="G6211">
        <v>0</v>
      </c>
      <c r="H6211">
        <v>21194.556250000001</v>
      </c>
    </row>
    <row r="6212" spans="1:8" x14ac:dyDescent="0.25">
      <c r="A6212" t="s">
        <v>1076</v>
      </c>
      <c r="B6212">
        <v>17554</v>
      </c>
      <c r="C6212">
        <v>900000</v>
      </c>
      <c r="D6212" t="b">
        <v>0</v>
      </c>
      <c r="E6212">
        <v>13899</v>
      </c>
      <c r="F6212" t="s">
        <v>1745</v>
      </c>
      <c r="G6212">
        <v>2.4495841403668899E-3</v>
      </c>
      <c r="H6212">
        <v>5165083.5568749998</v>
      </c>
    </row>
    <row r="6213" spans="1:8" x14ac:dyDescent="0.25">
      <c r="A6213" t="s">
        <v>1076</v>
      </c>
      <c r="B6213">
        <v>17511</v>
      </c>
      <c r="C6213">
        <v>2190</v>
      </c>
      <c r="D6213" t="b">
        <v>1</v>
      </c>
      <c r="E6213">
        <v>17511</v>
      </c>
      <c r="F6213" t="s">
        <v>1746</v>
      </c>
      <c r="G6213">
        <v>0</v>
      </c>
      <c r="H6213">
        <v>12796.637500000001</v>
      </c>
    </row>
    <row r="6214" spans="1:8" x14ac:dyDescent="0.25">
      <c r="A6214" t="s">
        <v>1076</v>
      </c>
      <c r="B6214">
        <v>18386</v>
      </c>
      <c r="C6214">
        <v>900000</v>
      </c>
      <c r="D6214" t="b">
        <v>0</v>
      </c>
      <c r="E6214">
        <v>17509</v>
      </c>
      <c r="F6214" t="s">
        <v>1747</v>
      </c>
      <c r="G6214">
        <v>4.7590558033286198E-2</v>
      </c>
      <c r="H6214">
        <v>5437132.9765625</v>
      </c>
    </row>
    <row r="6215" spans="1:8" x14ac:dyDescent="0.25">
      <c r="A6215" t="s">
        <v>1076</v>
      </c>
      <c r="B6215">
        <v>17579.333333333299</v>
      </c>
      <c r="C6215" t="b">
        <v>0</v>
      </c>
      <c r="D6215">
        <v>900000</v>
      </c>
      <c r="F6215" t="s">
        <v>1752</v>
      </c>
      <c r="G6215">
        <v>2.2374758238840101E-3</v>
      </c>
      <c r="H6215">
        <v>4868213.17224178</v>
      </c>
    </row>
    <row r="6216" spans="1:8" x14ac:dyDescent="0.25">
      <c r="A6216" t="s">
        <v>1076</v>
      </c>
      <c r="B6216">
        <v>17540</v>
      </c>
      <c r="C6216" t="b">
        <v>0</v>
      </c>
      <c r="D6216">
        <v>900000</v>
      </c>
      <c r="F6216" t="s">
        <v>1753</v>
      </c>
      <c r="G6216">
        <v>0</v>
      </c>
      <c r="H6216">
        <v>5094388.7321009403</v>
      </c>
    </row>
    <row r="6217" spans="1:8" x14ac:dyDescent="0.25">
      <c r="A6217" t="s">
        <v>1076</v>
      </c>
      <c r="B6217">
        <v>17561.333333333299</v>
      </c>
      <c r="C6217" t="b">
        <v>0</v>
      </c>
      <c r="D6217">
        <v>900000</v>
      </c>
      <c r="F6217" t="s">
        <v>1754</v>
      </c>
      <c r="G6217">
        <v>1.2147900690910899E-3</v>
      </c>
      <c r="H6217">
        <v>4866699.8482981203</v>
      </c>
    </row>
    <row r="6218" spans="1:8" x14ac:dyDescent="0.25">
      <c r="A6218" t="s">
        <v>764</v>
      </c>
      <c r="F6218" t="s">
        <v>9</v>
      </c>
    </row>
    <row r="6219" spans="1:8" x14ac:dyDescent="0.25">
      <c r="A6219" t="s">
        <v>764</v>
      </c>
      <c r="B6219">
        <v>38733</v>
      </c>
      <c r="C6219">
        <v>1460</v>
      </c>
      <c r="D6219" t="b">
        <v>1</v>
      </c>
      <c r="E6219">
        <v>38733</v>
      </c>
      <c r="F6219" t="s">
        <v>1744</v>
      </c>
      <c r="G6219">
        <v>0</v>
      </c>
      <c r="H6219">
        <v>1047.63950189155</v>
      </c>
    </row>
    <row r="6220" spans="1:8" x14ac:dyDescent="0.25">
      <c r="A6220" t="s">
        <v>764</v>
      </c>
      <c r="B6220">
        <v>39185</v>
      </c>
      <c r="C6220">
        <v>900000</v>
      </c>
      <c r="D6220" t="b">
        <v>0</v>
      </c>
      <c r="E6220">
        <v>7159</v>
      </c>
      <c r="F6220" t="s">
        <v>1745</v>
      </c>
      <c r="G6220">
        <v>1.15350261579686E-2</v>
      </c>
      <c r="H6220">
        <v>440165.56620428798</v>
      </c>
    </row>
    <row r="6221" spans="1:8" x14ac:dyDescent="0.25">
      <c r="A6221" t="s">
        <v>764</v>
      </c>
      <c r="B6221">
        <v>38733</v>
      </c>
      <c r="C6221">
        <v>430</v>
      </c>
      <c r="D6221" t="b">
        <v>1</v>
      </c>
      <c r="E6221">
        <v>38733</v>
      </c>
      <c r="F6221" t="s">
        <v>1746</v>
      </c>
      <c r="G6221">
        <v>0</v>
      </c>
      <c r="H6221">
        <v>468.11578475118802</v>
      </c>
    </row>
    <row r="6222" spans="1:8" x14ac:dyDescent="0.25">
      <c r="A6222" t="s">
        <v>764</v>
      </c>
      <c r="B6222">
        <v>114021</v>
      </c>
      <c r="C6222">
        <v>900000</v>
      </c>
      <c r="D6222" t="b">
        <v>0</v>
      </c>
      <c r="E6222">
        <v>38731</v>
      </c>
      <c r="F6222" t="s">
        <v>1747</v>
      </c>
      <c r="G6222">
        <v>0.66029941852816598</v>
      </c>
      <c r="H6222">
        <v>866060.14668008499</v>
      </c>
    </row>
    <row r="6223" spans="1:8" x14ac:dyDescent="0.25">
      <c r="A6223" t="s">
        <v>764</v>
      </c>
      <c r="B6223">
        <v>43133</v>
      </c>
      <c r="C6223" t="b">
        <v>0</v>
      </c>
      <c r="D6223">
        <v>900000</v>
      </c>
      <c r="F6223" t="s">
        <v>1752</v>
      </c>
      <c r="G6223">
        <v>9.4544780098764297E-2</v>
      </c>
      <c r="H6223">
        <v>680966.87459684105</v>
      </c>
    </row>
    <row r="6224" spans="1:8" x14ac:dyDescent="0.25">
      <c r="A6224" t="s">
        <v>764</v>
      </c>
      <c r="B6224">
        <v>39055</v>
      </c>
      <c r="C6224" t="b">
        <v>0</v>
      </c>
      <c r="D6224">
        <v>900000</v>
      </c>
      <c r="F6224" t="s">
        <v>1753</v>
      </c>
      <c r="G6224">
        <v>0</v>
      </c>
      <c r="H6224">
        <v>776389.85971231502</v>
      </c>
    </row>
    <row r="6225" spans="1:8" x14ac:dyDescent="0.25">
      <c r="A6225" t="s">
        <v>764</v>
      </c>
      <c r="B6225">
        <v>39714.333333333299</v>
      </c>
      <c r="C6225" t="b">
        <v>0</v>
      </c>
      <c r="D6225">
        <v>900000</v>
      </c>
      <c r="F6225" t="s">
        <v>1754</v>
      </c>
      <c r="G6225">
        <v>1.66018985588747E-2</v>
      </c>
      <c r="H6225">
        <v>645155.84834734094</v>
      </c>
    </row>
    <row r="6226" spans="1:8" x14ac:dyDescent="0.25">
      <c r="A6226" t="s">
        <v>999</v>
      </c>
      <c r="F6226" t="s">
        <v>9</v>
      </c>
    </row>
    <row r="6227" spans="1:8" x14ac:dyDescent="0.25">
      <c r="A6227" t="s">
        <v>999</v>
      </c>
      <c r="B6227">
        <v>6314</v>
      </c>
      <c r="C6227">
        <v>1670</v>
      </c>
      <c r="D6227" t="b">
        <v>1</v>
      </c>
      <c r="E6227">
        <v>6314</v>
      </c>
      <c r="F6227" t="s">
        <v>1744</v>
      </c>
      <c r="G6227">
        <v>0</v>
      </c>
      <c r="H6227">
        <v>1211.36559482965</v>
      </c>
    </row>
    <row r="6228" spans="1:8" x14ac:dyDescent="0.25">
      <c r="A6228" t="s">
        <v>999</v>
      </c>
      <c r="B6228">
        <v>6324</v>
      </c>
      <c r="C6228">
        <v>900000</v>
      </c>
      <c r="D6228" t="b">
        <v>0</v>
      </c>
      <c r="E6228">
        <v>4984</v>
      </c>
      <c r="F6228" t="s">
        <v>1745</v>
      </c>
      <c r="G6228">
        <v>1.5812776723592699E-3</v>
      </c>
      <c r="H6228">
        <v>453192.23888933199</v>
      </c>
    </row>
    <row r="6229" spans="1:8" x14ac:dyDescent="0.25">
      <c r="A6229" t="s">
        <v>999</v>
      </c>
      <c r="B6229">
        <v>6314</v>
      </c>
      <c r="C6229">
        <v>780</v>
      </c>
      <c r="D6229" t="b">
        <v>1</v>
      </c>
      <c r="E6229">
        <v>6314</v>
      </c>
      <c r="F6229" t="s">
        <v>1746</v>
      </c>
      <c r="G6229">
        <v>0</v>
      </c>
      <c r="H6229">
        <v>638.67629458230294</v>
      </c>
    </row>
    <row r="6230" spans="1:8" x14ac:dyDescent="0.25">
      <c r="A6230" t="s">
        <v>999</v>
      </c>
      <c r="B6230">
        <v>10652</v>
      </c>
      <c r="C6230">
        <v>900000</v>
      </c>
      <c r="D6230" t="b">
        <v>0</v>
      </c>
      <c r="E6230">
        <v>6308</v>
      </c>
      <c r="F6230" t="s">
        <v>1747</v>
      </c>
      <c r="G6230">
        <v>0.40724746526473898</v>
      </c>
      <c r="H6230">
        <v>628805.19947339001</v>
      </c>
    </row>
    <row r="6231" spans="1:8" x14ac:dyDescent="0.25">
      <c r="A6231" t="s">
        <v>999</v>
      </c>
      <c r="B6231">
        <v>6405</v>
      </c>
      <c r="C6231" t="b">
        <v>0</v>
      </c>
      <c r="D6231">
        <v>900000</v>
      </c>
      <c r="F6231" t="s">
        <v>1752</v>
      </c>
      <c r="G6231">
        <v>9.9401509237575496E-3</v>
      </c>
      <c r="H6231">
        <v>462104.93561797403</v>
      </c>
    </row>
    <row r="6232" spans="1:8" x14ac:dyDescent="0.25">
      <c r="A6232" t="s">
        <v>999</v>
      </c>
      <c r="B6232">
        <v>6341.3333333333303</v>
      </c>
      <c r="C6232" t="b">
        <v>0</v>
      </c>
      <c r="D6232">
        <v>900000</v>
      </c>
      <c r="F6232" t="s">
        <v>1753</v>
      </c>
      <c r="G6232">
        <v>0</v>
      </c>
      <c r="H6232">
        <v>661317.19194267399</v>
      </c>
    </row>
    <row r="6233" spans="1:8" x14ac:dyDescent="0.25">
      <c r="A6233" t="s">
        <v>999</v>
      </c>
      <c r="B6233">
        <v>6388.6666666666697</v>
      </c>
      <c r="C6233" t="b">
        <v>0</v>
      </c>
      <c r="D6233">
        <v>900000</v>
      </c>
      <c r="F6233" t="s">
        <v>1754</v>
      </c>
      <c r="G6233">
        <v>7.4089533548994399E-3</v>
      </c>
      <c r="H6233">
        <v>463160.963850067</v>
      </c>
    </row>
    <row r="6234" spans="1:8" x14ac:dyDescent="0.25">
      <c r="A6234" t="s">
        <v>767</v>
      </c>
      <c r="F6234" t="s">
        <v>9</v>
      </c>
    </row>
    <row r="6235" spans="1:8" x14ac:dyDescent="0.25">
      <c r="A6235" t="s">
        <v>767</v>
      </c>
      <c r="B6235">
        <v>19059</v>
      </c>
      <c r="C6235">
        <v>630</v>
      </c>
      <c r="D6235" t="b">
        <v>1</v>
      </c>
      <c r="E6235">
        <v>19059</v>
      </c>
      <c r="F6235" t="s">
        <v>1744</v>
      </c>
      <c r="G6235">
        <v>0</v>
      </c>
      <c r="H6235">
        <v>621.09457370235202</v>
      </c>
    </row>
    <row r="6236" spans="1:8" x14ac:dyDescent="0.25">
      <c r="A6236" t="s">
        <v>767</v>
      </c>
      <c r="B6236">
        <v>19059</v>
      </c>
      <c r="C6236">
        <v>900000</v>
      </c>
      <c r="D6236" t="b">
        <v>0</v>
      </c>
      <c r="E6236">
        <v>17910</v>
      </c>
      <c r="F6236" t="s">
        <v>1745</v>
      </c>
      <c r="G6236">
        <v>0</v>
      </c>
      <c r="H6236">
        <v>334356.37190794799</v>
      </c>
    </row>
    <row r="6237" spans="1:8" x14ac:dyDescent="0.25">
      <c r="A6237" t="s">
        <v>767</v>
      </c>
      <c r="B6237">
        <v>19059</v>
      </c>
      <c r="C6237">
        <v>540</v>
      </c>
      <c r="D6237" t="b">
        <v>1</v>
      </c>
      <c r="E6237">
        <v>19059</v>
      </c>
      <c r="F6237" t="s">
        <v>1746</v>
      </c>
      <c r="G6237">
        <v>0</v>
      </c>
      <c r="H6237">
        <v>496.841988544201</v>
      </c>
    </row>
    <row r="6238" spans="1:8" x14ac:dyDescent="0.25">
      <c r="A6238" t="s">
        <v>767</v>
      </c>
      <c r="B6238">
        <v>25951</v>
      </c>
      <c r="C6238">
        <v>900000</v>
      </c>
      <c r="D6238" t="b">
        <v>0</v>
      </c>
      <c r="E6238">
        <v>19055</v>
      </c>
      <c r="F6238" t="s">
        <v>1747</v>
      </c>
      <c r="G6238">
        <v>0.265577434395592</v>
      </c>
      <c r="H6238">
        <v>386743.51117067097</v>
      </c>
    </row>
    <row r="6239" spans="1:8" x14ac:dyDescent="0.25">
      <c r="A6239" t="s">
        <v>767</v>
      </c>
      <c r="B6239">
        <v>19140.666666666701</v>
      </c>
      <c r="C6239" t="b">
        <v>0</v>
      </c>
      <c r="D6239">
        <v>900000</v>
      </c>
      <c r="F6239" t="s">
        <v>1752</v>
      </c>
      <c r="G6239">
        <v>3.3784960468114002E-3</v>
      </c>
      <c r="H6239">
        <v>342619.66838537197</v>
      </c>
    </row>
    <row r="6240" spans="1:8" x14ac:dyDescent="0.25">
      <c r="A6240" t="s">
        <v>767</v>
      </c>
      <c r="B6240">
        <v>19076</v>
      </c>
      <c r="C6240" t="b">
        <v>0</v>
      </c>
      <c r="D6240">
        <v>900000</v>
      </c>
      <c r="F6240" t="s">
        <v>1753</v>
      </c>
      <c r="G6240">
        <v>0</v>
      </c>
      <c r="H6240">
        <v>519081.28225300403</v>
      </c>
    </row>
    <row r="6241" spans="1:8" x14ac:dyDescent="0.25">
      <c r="A6241" t="s">
        <v>767</v>
      </c>
      <c r="B6241">
        <v>19128.666666666701</v>
      </c>
      <c r="C6241" t="b">
        <v>0</v>
      </c>
      <c r="D6241">
        <v>900000</v>
      </c>
      <c r="F6241" t="s">
        <v>1754</v>
      </c>
      <c r="G6241">
        <v>2.7532847732897299E-3</v>
      </c>
      <c r="H6241">
        <v>342528.935350766</v>
      </c>
    </row>
    <row r="6242" spans="1:8" x14ac:dyDescent="0.25">
      <c r="A6242" t="s">
        <v>1212</v>
      </c>
      <c r="B6242">
        <v>37038</v>
      </c>
      <c r="C6242">
        <v>900000</v>
      </c>
      <c r="D6242" t="b">
        <v>0</v>
      </c>
      <c r="E6242">
        <v>0</v>
      </c>
      <c r="F6242" t="s">
        <v>9</v>
      </c>
      <c r="G6242">
        <v>0.70848857929693798</v>
      </c>
      <c r="H6242">
        <v>550494.01886211406</v>
      </c>
    </row>
    <row r="6243" spans="1:8" x14ac:dyDescent="0.25">
      <c r="A6243" t="s">
        <v>1212</v>
      </c>
      <c r="B6243">
        <v>10797</v>
      </c>
      <c r="C6243">
        <v>275180</v>
      </c>
      <c r="D6243" t="b">
        <v>1</v>
      </c>
      <c r="E6243">
        <v>10797</v>
      </c>
      <c r="F6243" t="s">
        <v>1744</v>
      </c>
      <c r="G6243">
        <v>0</v>
      </c>
      <c r="H6243">
        <v>97728.137654938793</v>
      </c>
    </row>
    <row r="6244" spans="1:8" x14ac:dyDescent="0.25">
      <c r="A6244" t="s">
        <v>1212</v>
      </c>
      <c r="B6244">
        <v>11001</v>
      </c>
      <c r="C6244">
        <v>900000</v>
      </c>
      <c r="D6244" t="b">
        <v>0</v>
      </c>
      <c r="E6244">
        <v>6874</v>
      </c>
      <c r="F6244" t="s">
        <v>1745</v>
      </c>
      <c r="G6244">
        <v>1.8543768748295698E-2</v>
      </c>
      <c r="H6244">
        <v>320852.82508276199</v>
      </c>
    </row>
    <row r="6245" spans="1:8" x14ac:dyDescent="0.25">
      <c r="A6245" t="s">
        <v>1212</v>
      </c>
      <c r="B6245">
        <v>10797</v>
      </c>
      <c r="C6245">
        <v>446700</v>
      </c>
      <c r="D6245" t="b">
        <v>1</v>
      </c>
      <c r="E6245">
        <v>10797</v>
      </c>
      <c r="F6245" t="s">
        <v>1746</v>
      </c>
      <c r="G6245">
        <v>0</v>
      </c>
      <c r="H6245">
        <v>158362.73741242601</v>
      </c>
    </row>
    <row r="6246" spans="1:8" x14ac:dyDescent="0.25">
      <c r="A6246" t="s">
        <v>1212</v>
      </c>
      <c r="B6246">
        <v>47605</v>
      </c>
      <c r="C6246">
        <v>900000</v>
      </c>
      <c r="D6246" t="b">
        <v>0</v>
      </c>
      <c r="E6246">
        <v>10786</v>
      </c>
      <c r="F6246" t="s">
        <v>1747</v>
      </c>
      <c r="G6246">
        <v>0.77319609284738999</v>
      </c>
      <c r="H6246">
        <v>666697.96135191305</v>
      </c>
    </row>
    <row r="6247" spans="1:8" x14ac:dyDescent="0.25">
      <c r="A6247" t="s">
        <v>1212</v>
      </c>
      <c r="B6247">
        <v>11275.666666666701</v>
      </c>
      <c r="C6247" t="b">
        <v>0</v>
      </c>
      <c r="D6247">
        <v>900000</v>
      </c>
      <c r="F6247" t="s">
        <v>1752</v>
      </c>
      <c r="G6247">
        <v>3.3287019244981703E-2</v>
      </c>
      <c r="H6247">
        <v>371661.20949664101</v>
      </c>
    </row>
    <row r="6248" spans="1:8" x14ac:dyDescent="0.25">
      <c r="A6248" t="s">
        <v>1212</v>
      </c>
      <c r="B6248">
        <v>10900.333333333299</v>
      </c>
      <c r="C6248" t="b">
        <v>0</v>
      </c>
      <c r="D6248">
        <v>900000</v>
      </c>
      <c r="F6248" t="s">
        <v>1753</v>
      </c>
      <c r="G6248">
        <v>0</v>
      </c>
      <c r="H6248">
        <v>521178.70778601198</v>
      </c>
    </row>
    <row r="6249" spans="1:8" x14ac:dyDescent="0.25">
      <c r="A6249" t="s">
        <v>1212</v>
      </c>
      <c r="B6249">
        <v>11018.333333333299</v>
      </c>
      <c r="C6249" t="b">
        <v>0</v>
      </c>
      <c r="D6249">
        <v>900000</v>
      </c>
      <c r="F6249" t="s">
        <v>1754</v>
      </c>
      <c r="G6249">
        <v>1.0709423687793001E-2</v>
      </c>
      <c r="H6249">
        <v>368631.72460559203</v>
      </c>
    </row>
    <row r="6250" spans="1:8" x14ac:dyDescent="0.25">
      <c r="A6250" t="s">
        <v>1579</v>
      </c>
      <c r="F6250" t="s">
        <v>9</v>
      </c>
    </row>
    <row r="6251" spans="1:8" x14ac:dyDescent="0.25">
      <c r="A6251" t="s">
        <v>1579</v>
      </c>
      <c r="B6251">
        <v>17187</v>
      </c>
      <c r="C6251">
        <v>920</v>
      </c>
      <c r="D6251" t="b">
        <v>1</v>
      </c>
      <c r="E6251">
        <v>17187</v>
      </c>
      <c r="F6251" t="s">
        <v>1744</v>
      </c>
      <c r="G6251">
        <v>0</v>
      </c>
      <c r="H6251">
        <v>4848.6194833153904</v>
      </c>
    </row>
    <row r="6252" spans="1:8" x14ac:dyDescent="0.25">
      <c r="A6252" t="s">
        <v>1579</v>
      </c>
      <c r="B6252">
        <v>17226</v>
      </c>
      <c r="C6252">
        <v>900000</v>
      </c>
      <c r="D6252" t="b">
        <v>0</v>
      </c>
      <c r="E6252">
        <v>13979</v>
      </c>
      <c r="F6252" t="s">
        <v>1745</v>
      </c>
      <c r="G6252">
        <v>2.26401950539878E-3</v>
      </c>
      <c r="H6252">
        <v>4401663.8363832096</v>
      </c>
    </row>
    <row r="6253" spans="1:8" x14ac:dyDescent="0.25">
      <c r="A6253" t="s">
        <v>1579</v>
      </c>
      <c r="B6253">
        <v>17187</v>
      </c>
      <c r="C6253">
        <v>480</v>
      </c>
      <c r="D6253" t="b">
        <v>1</v>
      </c>
      <c r="E6253">
        <v>17187</v>
      </c>
      <c r="F6253" t="s">
        <v>1746</v>
      </c>
      <c r="G6253">
        <v>0</v>
      </c>
      <c r="H6253">
        <v>2566.3536060279898</v>
      </c>
    </row>
    <row r="6254" spans="1:8" x14ac:dyDescent="0.25">
      <c r="A6254" t="s">
        <v>1579</v>
      </c>
      <c r="B6254">
        <v>18176</v>
      </c>
      <c r="C6254">
        <v>900000</v>
      </c>
      <c r="D6254" t="b">
        <v>0</v>
      </c>
      <c r="E6254">
        <v>17186</v>
      </c>
      <c r="F6254" t="s">
        <v>1747</v>
      </c>
      <c r="G6254">
        <v>5.4412411971830998E-2</v>
      </c>
      <c r="H6254">
        <v>4652780.8366523096</v>
      </c>
    </row>
    <row r="6255" spans="1:8" x14ac:dyDescent="0.25">
      <c r="A6255" t="s">
        <v>1579</v>
      </c>
      <c r="B6255">
        <v>17270.666666666701</v>
      </c>
      <c r="C6255" t="b">
        <v>0</v>
      </c>
      <c r="D6255">
        <v>900000</v>
      </c>
      <c r="F6255" t="s">
        <v>1752</v>
      </c>
      <c r="G6255">
        <v>2.43186906508142E-3</v>
      </c>
      <c r="H6255">
        <v>4581837.4133663401</v>
      </c>
    </row>
    <row r="6256" spans="1:8" x14ac:dyDescent="0.25">
      <c r="A6256" t="s">
        <v>1579</v>
      </c>
      <c r="B6256">
        <v>17228.666666666701</v>
      </c>
      <c r="C6256" t="b">
        <v>0</v>
      </c>
      <c r="D6256">
        <v>900000</v>
      </c>
      <c r="F6256" t="s">
        <v>1753</v>
      </c>
      <c r="G6256">
        <v>0</v>
      </c>
      <c r="H6256">
        <v>4827737.03736223</v>
      </c>
    </row>
    <row r="6257" spans="1:8" x14ac:dyDescent="0.25">
      <c r="A6257" t="s">
        <v>1579</v>
      </c>
      <c r="B6257">
        <v>17253</v>
      </c>
      <c r="C6257" t="b">
        <v>0</v>
      </c>
      <c r="D6257">
        <v>900000</v>
      </c>
      <c r="F6257" t="s">
        <v>1754</v>
      </c>
      <c r="G6257">
        <v>1.4103827353696399E-3</v>
      </c>
      <c r="H6257">
        <v>4580433.0922846999</v>
      </c>
    </row>
    <row r="6258" spans="1:8" x14ac:dyDescent="0.25">
      <c r="A6258" t="s">
        <v>1115</v>
      </c>
      <c r="F6258" t="s">
        <v>9</v>
      </c>
    </row>
    <row r="6259" spans="1:8" x14ac:dyDescent="0.25">
      <c r="A6259" t="s">
        <v>1115</v>
      </c>
      <c r="B6259">
        <v>10733</v>
      </c>
      <c r="C6259">
        <v>6090</v>
      </c>
      <c r="D6259" t="b">
        <v>1</v>
      </c>
      <c r="E6259">
        <v>10733</v>
      </c>
      <c r="F6259" t="s">
        <v>1744</v>
      </c>
      <c r="G6259">
        <v>0</v>
      </c>
      <c r="H6259">
        <v>3652.0047993019198</v>
      </c>
    </row>
    <row r="6260" spans="1:8" x14ac:dyDescent="0.25">
      <c r="A6260" t="s">
        <v>1115</v>
      </c>
      <c r="B6260">
        <v>10816</v>
      </c>
      <c r="C6260">
        <v>900000</v>
      </c>
      <c r="D6260" t="b">
        <v>0</v>
      </c>
      <c r="E6260">
        <v>6752</v>
      </c>
      <c r="F6260" t="s">
        <v>1745</v>
      </c>
      <c r="G6260">
        <v>7.6738165680473296E-3</v>
      </c>
      <c r="H6260">
        <v>492908.65128708602</v>
      </c>
    </row>
    <row r="6261" spans="1:8" x14ac:dyDescent="0.25">
      <c r="A6261" t="s">
        <v>1115</v>
      </c>
      <c r="B6261">
        <v>10733</v>
      </c>
      <c r="C6261">
        <v>8440</v>
      </c>
      <c r="D6261" t="b">
        <v>1</v>
      </c>
      <c r="E6261">
        <v>10733</v>
      </c>
      <c r="F6261" t="s">
        <v>1746</v>
      </c>
      <c r="G6261">
        <v>0</v>
      </c>
      <c r="H6261">
        <v>4825.83169720768</v>
      </c>
    </row>
    <row r="6262" spans="1:8" x14ac:dyDescent="0.25">
      <c r="A6262" t="s">
        <v>1115</v>
      </c>
      <c r="F6262" t="s">
        <v>1747</v>
      </c>
    </row>
    <row r="6263" spans="1:8" x14ac:dyDescent="0.25">
      <c r="A6263" t="s">
        <v>1115</v>
      </c>
      <c r="B6263">
        <v>11017</v>
      </c>
      <c r="C6263" t="b">
        <v>0</v>
      </c>
      <c r="D6263">
        <v>900000</v>
      </c>
      <c r="F6263" t="s">
        <v>1752</v>
      </c>
      <c r="G6263">
        <v>1.69132552721553E-2</v>
      </c>
      <c r="H6263">
        <v>489063.19934687199</v>
      </c>
    </row>
    <row r="6264" spans="1:8" x14ac:dyDescent="0.25">
      <c r="A6264" t="s">
        <v>1115</v>
      </c>
      <c r="B6264">
        <v>10830.666666666701</v>
      </c>
      <c r="C6264" t="b">
        <v>0</v>
      </c>
      <c r="D6264">
        <v>900000</v>
      </c>
      <c r="F6264" t="s">
        <v>1753</v>
      </c>
      <c r="G6264">
        <v>0</v>
      </c>
      <c r="H6264">
        <v>682727.83131981897</v>
      </c>
    </row>
    <row r="6265" spans="1:8" x14ac:dyDescent="0.25">
      <c r="A6265" t="s">
        <v>1115</v>
      </c>
      <c r="B6265">
        <v>10932.666666666701</v>
      </c>
      <c r="C6265" t="b">
        <v>0</v>
      </c>
      <c r="D6265">
        <v>900000</v>
      </c>
      <c r="F6265" t="s">
        <v>1754</v>
      </c>
      <c r="G6265">
        <v>9.3298371851942008E-3</v>
      </c>
      <c r="H6265">
        <v>489850.21202576801</v>
      </c>
    </row>
    <row r="6266" spans="1:8" x14ac:dyDescent="0.25">
      <c r="A6266" t="s">
        <v>1542</v>
      </c>
      <c r="F6266" t="s">
        <v>9</v>
      </c>
    </row>
    <row r="6267" spans="1:8" x14ac:dyDescent="0.25">
      <c r="A6267" t="s">
        <v>1542</v>
      </c>
      <c r="B6267">
        <v>23026</v>
      </c>
      <c r="C6267">
        <v>630</v>
      </c>
      <c r="D6267" t="b">
        <v>1</v>
      </c>
      <c r="E6267">
        <v>23026</v>
      </c>
      <c r="F6267" t="s">
        <v>1744</v>
      </c>
      <c r="G6267">
        <v>0</v>
      </c>
      <c r="H6267">
        <v>622.20594144276902</v>
      </c>
    </row>
    <row r="6268" spans="1:8" x14ac:dyDescent="0.25">
      <c r="A6268" t="s">
        <v>1542</v>
      </c>
      <c r="B6268">
        <v>23026</v>
      </c>
      <c r="C6268">
        <v>900000</v>
      </c>
      <c r="D6268" t="b">
        <v>0</v>
      </c>
      <c r="E6268">
        <v>21353</v>
      </c>
      <c r="F6268" t="s">
        <v>1745</v>
      </c>
      <c r="G6268">
        <v>0</v>
      </c>
      <c r="H6268">
        <v>364454.83315475099</v>
      </c>
    </row>
    <row r="6269" spans="1:8" x14ac:dyDescent="0.25">
      <c r="A6269" t="s">
        <v>1542</v>
      </c>
      <c r="B6269">
        <v>23026</v>
      </c>
      <c r="C6269">
        <v>670</v>
      </c>
      <c r="D6269" t="b">
        <v>1</v>
      </c>
      <c r="E6269">
        <v>23026</v>
      </c>
      <c r="F6269" t="s">
        <v>1746</v>
      </c>
      <c r="G6269">
        <v>0</v>
      </c>
      <c r="H6269">
        <v>538.28969221290595</v>
      </c>
    </row>
    <row r="6270" spans="1:8" x14ac:dyDescent="0.25">
      <c r="A6270" t="s">
        <v>1542</v>
      </c>
      <c r="B6270">
        <v>29956</v>
      </c>
      <c r="C6270">
        <v>900000</v>
      </c>
      <c r="D6270" t="b">
        <v>0</v>
      </c>
      <c r="E6270">
        <v>23011</v>
      </c>
      <c r="F6270" t="s">
        <v>1747</v>
      </c>
      <c r="G6270">
        <v>0.23133929763653399</v>
      </c>
      <c r="H6270">
        <v>413981.597077496</v>
      </c>
    </row>
    <row r="6271" spans="1:8" x14ac:dyDescent="0.25">
      <c r="A6271" t="s">
        <v>1542</v>
      </c>
      <c r="B6271">
        <v>23109.333333333299</v>
      </c>
      <c r="C6271" t="b">
        <v>0</v>
      </c>
      <c r="D6271">
        <v>900000</v>
      </c>
      <c r="F6271" t="s">
        <v>1752</v>
      </c>
      <c r="G6271">
        <v>3.20216939764595E-3</v>
      </c>
      <c r="H6271">
        <v>371385.80274920899</v>
      </c>
    </row>
    <row r="6272" spans="1:8" x14ac:dyDescent="0.25">
      <c r="A6272" t="s">
        <v>1542</v>
      </c>
      <c r="B6272">
        <v>23035.333333333299</v>
      </c>
      <c r="C6272" t="b">
        <v>0</v>
      </c>
      <c r="D6272">
        <v>900000</v>
      </c>
      <c r="F6272" t="s">
        <v>1753</v>
      </c>
      <c r="G6272">
        <v>0</v>
      </c>
      <c r="H6272">
        <v>546279.29138924705</v>
      </c>
    </row>
    <row r="6273" spans="1:8" x14ac:dyDescent="0.25">
      <c r="A6273" t="s">
        <v>1542</v>
      </c>
      <c r="B6273">
        <v>23441.333333333299</v>
      </c>
      <c r="C6273" t="b">
        <v>0</v>
      </c>
      <c r="D6273">
        <v>900000</v>
      </c>
      <c r="F6273" t="s">
        <v>1754</v>
      </c>
      <c r="G6273">
        <v>1.73198339116091E-2</v>
      </c>
      <c r="H6273">
        <v>372097.606463629</v>
      </c>
    </row>
    <row r="6274" spans="1:8" x14ac:dyDescent="0.25">
      <c r="A6274" t="s">
        <v>56</v>
      </c>
      <c r="B6274">
        <v>56057</v>
      </c>
      <c r="C6274">
        <v>900000</v>
      </c>
      <c r="D6274" t="b">
        <v>0</v>
      </c>
      <c r="E6274">
        <v>0</v>
      </c>
      <c r="F6274" t="s">
        <v>9</v>
      </c>
      <c r="G6274">
        <v>0.58998876143924905</v>
      </c>
      <c r="H6274">
        <v>528140.13294320402</v>
      </c>
    </row>
    <row r="6275" spans="1:8" x14ac:dyDescent="0.25">
      <c r="A6275" t="s">
        <v>56</v>
      </c>
      <c r="B6275">
        <v>22984</v>
      </c>
      <c r="C6275">
        <v>4250</v>
      </c>
      <c r="D6275" t="b">
        <v>1</v>
      </c>
      <c r="E6275">
        <v>22984</v>
      </c>
      <c r="F6275" t="s">
        <v>1744</v>
      </c>
      <c r="G6275">
        <v>0</v>
      </c>
      <c r="H6275">
        <v>2038.7725880184801</v>
      </c>
    </row>
    <row r="6276" spans="1:8" x14ac:dyDescent="0.25">
      <c r="A6276" t="s">
        <v>56</v>
      </c>
      <c r="B6276">
        <v>23413</v>
      </c>
      <c r="C6276">
        <v>900000</v>
      </c>
      <c r="D6276" t="b">
        <v>0</v>
      </c>
      <c r="E6276">
        <v>6365</v>
      </c>
      <c r="F6276" t="s">
        <v>1745</v>
      </c>
      <c r="G6276">
        <v>1.8323153803442498E-2</v>
      </c>
      <c r="H6276">
        <v>351904.18649027101</v>
      </c>
    </row>
    <row r="6277" spans="1:8" x14ac:dyDescent="0.25">
      <c r="A6277" t="s">
        <v>56</v>
      </c>
      <c r="B6277">
        <v>22984</v>
      </c>
      <c r="C6277">
        <v>3490</v>
      </c>
      <c r="D6277" t="b">
        <v>1</v>
      </c>
      <c r="E6277">
        <v>22984</v>
      </c>
      <c r="F6277" t="s">
        <v>1746</v>
      </c>
      <c r="G6277">
        <v>0</v>
      </c>
      <c r="H6277">
        <v>1577.08815011608</v>
      </c>
    </row>
    <row r="6278" spans="1:8" x14ac:dyDescent="0.25">
      <c r="A6278" t="s">
        <v>56</v>
      </c>
      <c r="B6278">
        <v>96556</v>
      </c>
      <c r="C6278">
        <v>900000</v>
      </c>
      <c r="D6278" t="b">
        <v>0</v>
      </c>
      <c r="E6278">
        <v>22981</v>
      </c>
      <c r="F6278" t="s">
        <v>1747</v>
      </c>
      <c r="G6278">
        <v>0.76196197025560297</v>
      </c>
      <c r="H6278">
        <v>759726.95046791597</v>
      </c>
    </row>
    <row r="6279" spans="1:8" x14ac:dyDescent="0.25">
      <c r="A6279" t="s">
        <v>56</v>
      </c>
      <c r="B6279">
        <v>24836</v>
      </c>
      <c r="C6279" t="b">
        <v>0</v>
      </c>
      <c r="D6279">
        <v>900000</v>
      </c>
      <c r="F6279" t="s">
        <v>1752</v>
      </c>
      <c r="G6279">
        <v>6.7737692596768095E-2</v>
      </c>
      <c r="H6279">
        <v>532783.88724044501</v>
      </c>
    </row>
    <row r="6280" spans="1:8" x14ac:dyDescent="0.25">
      <c r="A6280" t="s">
        <v>56</v>
      </c>
      <c r="B6280">
        <v>23153.666666666701</v>
      </c>
      <c r="C6280" t="b">
        <v>0</v>
      </c>
      <c r="D6280">
        <v>900000</v>
      </c>
      <c r="F6280" t="s">
        <v>1753</v>
      </c>
      <c r="G6280">
        <v>0</v>
      </c>
      <c r="H6280">
        <v>642360.67253633996</v>
      </c>
    </row>
    <row r="6281" spans="1:8" x14ac:dyDescent="0.25">
      <c r="A6281" t="s">
        <v>56</v>
      </c>
      <c r="B6281">
        <v>23461.666666666701</v>
      </c>
      <c r="C6281" t="b">
        <v>0</v>
      </c>
      <c r="D6281">
        <v>900000</v>
      </c>
      <c r="F6281" t="s">
        <v>1754</v>
      </c>
      <c r="G6281">
        <v>1.31277971158628E-2</v>
      </c>
      <c r="H6281">
        <v>515536.46148685197</v>
      </c>
    </row>
    <row r="6282" spans="1:8" x14ac:dyDescent="0.25">
      <c r="A6282" t="s">
        <v>1322</v>
      </c>
      <c r="B6282">
        <v>36890</v>
      </c>
      <c r="C6282">
        <v>900000</v>
      </c>
      <c r="D6282" t="b">
        <v>0</v>
      </c>
      <c r="E6282">
        <v>0</v>
      </c>
      <c r="F6282" t="s">
        <v>9</v>
      </c>
      <c r="G6282">
        <v>4.4754676063974E-2</v>
      </c>
      <c r="H6282">
        <v>7338550.8758030003</v>
      </c>
    </row>
    <row r="6283" spans="1:8" x14ac:dyDescent="0.25">
      <c r="A6283" t="s">
        <v>1322</v>
      </c>
      <c r="B6283">
        <v>35245</v>
      </c>
      <c r="C6283">
        <v>900000</v>
      </c>
      <c r="D6283" t="b">
        <v>0</v>
      </c>
      <c r="E6283">
        <v>35204</v>
      </c>
      <c r="F6283" t="s">
        <v>1744</v>
      </c>
      <c r="G6283">
        <v>1.70236913037303E-4</v>
      </c>
      <c r="H6283">
        <v>7021509.0449678795</v>
      </c>
    </row>
    <row r="6284" spans="1:8" x14ac:dyDescent="0.25">
      <c r="A6284" t="s">
        <v>1322</v>
      </c>
      <c r="B6284">
        <v>35738</v>
      </c>
      <c r="C6284">
        <v>900000</v>
      </c>
      <c r="D6284" t="b">
        <v>0</v>
      </c>
      <c r="E6284">
        <v>5465</v>
      </c>
      <c r="F6284" t="s">
        <v>1745</v>
      </c>
      <c r="G6284">
        <v>1.39627287481112E-2</v>
      </c>
      <c r="H6284">
        <v>7126061.4259100603</v>
      </c>
    </row>
    <row r="6285" spans="1:8" x14ac:dyDescent="0.25">
      <c r="A6285" t="s">
        <v>1322</v>
      </c>
      <c r="B6285">
        <v>35239</v>
      </c>
      <c r="C6285">
        <v>900000</v>
      </c>
      <c r="D6285" t="b">
        <v>0</v>
      </c>
      <c r="E6285">
        <v>35205</v>
      </c>
      <c r="F6285" t="s">
        <v>1746</v>
      </c>
      <c r="G6285">
        <v>0</v>
      </c>
      <c r="H6285">
        <v>7017847.6134903599</v>
      </c>
    </row>
    <row r="6286" spans="1:8" x14ac:dyDescent="0.25">
      <c r="A6286" t="s">
        <v>1322</v>
      </c>
      <c r="F6286" t="s">
        <v>1747</v>
      </c>
    </row>
    <row r="6287" spans="1:8" x14ac:dyDescent="0.25">
      <c r="A6287" t="s">
        <v>1322</v>
      </c>
      <c r="B6287">
        <v>35971</v>
      </c>
      <c r="C6287" t="b">
        <v>0</v>
      </c>
      <c r="D6287">
        <v>900000</v>
      </c>
      <c r="F6287" t="s">
        <v>1752</v>
      </c>
      <c r="G6287">
        <v>1.09718013585017E-2</v>
      </c>
      <c r="H6287">
        <v>4548581.2116992902</v>
      </c>
    </row>
    <row r="6288" spans="1:8" x14ac:dyDescent="0.25">
      <c r="A6288" t="s">
        <v>1322</v>
      </c>
      <c r="B6288">
        <v>35576.333333333299</v>
      </c>
      <c r="C6288" t="b">
        <v>0</v>
      </c>
      <c r="D6288">
        <v>900000</v>
      </c>
      <c r="F6288" t="s">
        <v>1753</v>
      </c>
      <c r="G6288">
        <v>0</v>
      </c>
      <c r="H6288">
        <v>4613754.1645907499</v>
      </c>
    </row>
    <row r="6289" spans="1:8" x14ac:dyDescent="0.25">
      <c r="A6289" t="s">
        <v>1322</v>
      </c>
      <c r="B6289">
        <v>35755.333333333299</v>
      </c>
      <c r="C6289" t="b">
        <v>0</v>
      </c>
      <c r="D6289">
        <v>900000</v>
      </c>
      <c r="F6289" t="s">
        <v>1754</v>
      </c>
      <c r="G6289">
        <v>5.0062461544197997E-3</v>
      </c>
      <c r="H6289">
        <v>4525241.0479982197</v>
      </c>
    </row>
    <row r="6290" spans="1:8" x14ac:dyDescent="0.25">
      <c r="A6290" t="s">
        <v>1596</v>
      </c>
      <c r="B6290">
        <v>15025</v>
      </c>
      <c r="C6290">
        <v>900000</v>
      </c>
      <c r="D6290" t="b">
        <v>0</v>
      </c>
      <c r="E6290">
        <v>0</v>
      </c>
      <c r="F6290" t="s">
        <v>9</v>
      </c>
      <c r="G6290">
        <v>6.4359400998336203E-2</v>
      </c>
      <c r="H6290">
        <v>1905066.69270833</v>
      </c>
    </row>
    <row r="6291" spans="1:8" x14ac:dyDescent="0.25">
      <c r="A6291" t="s">
        <v>1596</v>
      </c>
      <c r="B6291">
        <v>14058</v>
      </c>
      <c r="C6291">
        <v>48280</v>
      </c>
      <c r="D6291" t="b">
        <v>1</v>
      </c>
      <c r="E6291">
        <v>14058</v>
      </c>
      <c r="F6291" t="s">
        <v>1744</v>
      </c>
      <c r="G6291">
        <v>0</v>
      </c>
      <c r="H6291">
        <v>96601.772073412707</v>
      </c>
    </row>
    <row r="6292" spans="1:8" x14ac:dyDescent="0.25">
      <c r="A6292" t="s">
        <v>1596</v>
      </c>
      <c r="B6292">
        <v>14089</v>
      </c>
      <c r="C6292">
        <v>900000</v>
      </c>
      <c r="D6292" t="b">
        <v>0</v>
      </c>
      <c r="E6292">
        <v>13683</v>
      </c>
      <c r="F6292" t="s">
        <v>1745</v>
      </c>
      <c r="G6292">
        <v>2.2002981049045198E-3</v>
      </c>
      <c r="H6292">
        <v>1798091.8849206399</v>
      </c>
    </row>
    <row r="6293" spans="1:8" x14ac:dyDescent="0.25">
      <c r="A6293" t="s">
        <v>1596</v>
      </c>
      <c r="B6293">
        <v>14058</v>
      </c>
      <c r="C6293">
        <v>5270</v>
      </c>
      <c r="D6293" t="b">
        <v>1</v>
      </c>
      <c r="E6293">
        <v>14058</v>
      </c>
      <c r="F6293" t="s">
        <v>1746</v>
      </c>
      <c r="G6293">
        <v>0</v>
      </c>
      <c r="H6293">
        <v>10760.363343253999</v>
      </c>
    </row>
    <row r="6294" spans="1:8" x14ac:dyDescent="0.25">
      <c r="A6294" t="s">
        <v>1596</v>
      </c>
      <c r="B6294">
        <v>14584</v>
      </c>
      <c r="C6294">
        <v>900000</v>
      </c>
      <c r="D6294" t="b">
        <v>0</v>
      </c>
      <c r="E6294">
        <v>14052</v>
      </c>
      <c r="F6294" t="s">
        <v>1747</v>
      </c>
      <c r="G6294">
        <v>3.6066922654964403E-2</v>
      </c>
      <c r="H6294">
        <v>1855002.4043898799</v>
      </c>
    </row>
    <row r="6295" spans="1:8" x14ac:dyDescent="0.25">
      <c r="A6295" t="s">
        <v>1596</v>
      </c>
      <c r="B6295">
        <v>14112.333333333299</v>
      </c>
      <c r="C6295" t="b">
        <v>0</v>
      </c>
      <c r="D6295">
        <v>900000</v>
      </c>
      <c r="F6295" t="s">
        <v>1752</v>
      </c>
      <c r="G6295">
        <v>2.3383801403028502E-3</v>
      </c>
      <c r="H6295">
        <v>1888516.2196665499</v>
      </c>
    </row>
    <row r="6296" spans="1:8" x14ac:dyDescent="0.25">
      <c r="A6296" t="s">
        <v>1596</v>
      </c>
      <c r="B6296">
        <v>14079.333333333299</v>
      </c>
      <c r="C6296" t="b">
        <v>0</v>
      </c>
      <c r="D6296">
        <v>900000</v>
      </c>
      <c r="F6296" t="s">
        <v>1753</v>
      </c>
      <c r="G6296">
        <v>0</v>
      </c>
      <c r="H6296">
        <v>2144558.6962290499</v>
      </c>
    </row>
    <row r="6297" spans="1:8" x14ac:dyDescent="0.25">
      <c r="A6297" t="s">
        <v>1596</v>
      </c>
      <c r="B6297">
        <v>14169.333333333299</v>
      </c>
      <c r="C6297" t="b">
        <v>0</v>
      </c>
      <c r="D6297">
        <v>900000</v>
      </c>
      <c r="F6297" t="s">
        <v>1754</v>
      </c>
      <c r="G6297">
        <v>6.3517455537781499E-3</v>
      </c>
      <c r="H6297">
        <v>1892475.40018331</v>
      </c>
    </row>
    <row r="6298" spans="1:8" x14ac:dyDescent="0.25">
      <c r="A6298" t="s">
        <v>1038</v>
      </c>
      <c r="F6298" t="s">
        <v>9</v>
      </c>
    </row>
    <row r="6299" spans="1:8" x14ac:dyDescent="0.25">
      <c r="A6299" t="s">
        <v>1038</v>
      </c>
      <c r="B6299">
        <v>27209</v>
      </c>
      <c r="C6299">
        <v>7750</v>
      </c>
      <c r="D6299" t="b">
        <v>1</v>
      </c>
      <c r="E6299">
        <v>27209</v>
      </c>
      <c r="F6299" t="s">
        <v>1744</v>
      </c>
      <c r="G6299">
        <v>0</v>
      </c>
      <c r="H6299">
        <v>3416.7240808843499</v>
      </c>
    </row>
    <row r="6300" spans="1:8" x14ac:dyDescent="0.25">
      <c r="A6300" t="s">
        <v>1038</v>
      </c>
      <c r="B6300">
        <v>27888</v>
      </c>
      <c r="C6300">
        <v>900000</v>
      </c>
      <c r="D6300" t="b">
        <v>0</v>
      </c>
      <c r="E6300">
        <v>6731</v>
      </c>
      <c r="F6300" t="s">
        <v>1745</v>
      </c>
      <c r="G6300">
        <v>2.4347389558232901E-2</v>
      </c>
      <c r="H6300">
        <v>362123.02148490498</v>
      </c>
    </row>
    <row r="6301" spans="1:8" x14ac:dyDescent="0.25">
      <c r="A6301" t="s">
        <v>1038</v>
      </c>
      <c r="B6301">
        <v>27209</v>
      </c>
      <c r="C6301">
        <v>8200</v>
      </c>
      <c r="D6301" t="b">
        <v>1</v>
      </c>
      <c r="E6301">
        <v>27209</v>
      </c>
      <c r="F6301" t="s">
        <v>1746</v>
      </c>
      <c r="G6301">
        <v>0</v>
      </c>
      <c r="H6301">
        <v>3543.15477159067</v>
      </c>
    </row>
    <row r="6302" spans="1:8" x14ac:dyDescent="0.25">
      <c r="A6302" t="s">
        <v>1038</v>
      </c>
      <c r="B6302">
        <v>110887</v>
      </c>
      <c r="C6302">
        <v>900000</v>
      </c>
      <c r="D6302" t="b">
        <v>0</v>
      </c>
      <c r="E6302">
        <v>27203</v>
      </c>
      <c r="F6302" t="s">
        <v>1747</v>
      </c>
      <c r="G6302">
        <v>0.75462407676283105</v>
      </c>
      <c r="H6302">
        <v>777116.09947277606</v>
      </c>
    </row>
    <row r="6303" spans="1:8" x14ac:dyDescent="0.25">
      <c r="A6303" t="s">
        <v>1038</v>
      </c>
      <c r="B6303">
        <v>29666.333333333299</v>
      </c>
      <c r="C6303" t="b">
        <v>0</v>
      </c>
      <c r="D6303">
        <v>900000</v>
      </c>
      <c r="F6303" t="s">
        <v>1752</v>
      </c>
      <c r="G6303">
        <v>7.0517646265688294E-2</v>
      </c>
      <c r="H6303">
        <v>541225.11072799901</v>
      </c>
    </row>
    <row r="6304" spans="1:8" x14ac:dyDescent="0.25">
      <c r="A6304" t="s">
        <v>1038</v>
      </c>
      <c r="B6304">
        <v>27574.333333333299</v>
      </c>
      <c r="C6304" t="b">
        <v>0</v>
      </c>
      <c r="D6304">
        <v>900000</v>
      </c>
      <c r="F6304" t="s">
        <v>1753</v>
      </c>
      <c r="G6304">
        <v>0</v>
      </c>
      <c r="H6304">
        <v>651234.25307185994</v>
      </c>
    </row>
    <row r="6305" spans="1:8" x14ac:dyDescent="0.25">
      <c r="A6305" t="s">
        <v>1038</v>
      </c>
      <c r="B6305">
        <v>28044</v>
      </c>
      <c r="C6305" t="b">
        <v>0</v>
      </c>
      <c r="D6305">
        <v>900000</v>
      </c>
      <c r="F6305" t="s">
        <v>1754</v>
      </c>
      <c r="G6305">
        <v>1.6747492036323901E-2</v>
      </c>
      <c r="H6305">
        <v>518264.51425436902</v>
      </c>
    </row>
    <row r="6306" spans="1:8" x14ac:dyDescent="0.25">
      <c r="A6306" t="s">
        <v>384</v>
      </c>
      <c r="B6306">
        <v>16402</v>
      </c>
      <c r="C6306">
        <v>900000</v>
      </c>
      <c r="D6306" t="b">
        <v>0</v>
      </c>
      <c r="E6306">
        <v>0</v>
      </c>
      <c r="F6306" t="s">
        <v>9</v>
      </c>
      <c r="G6306">
        <v>8.0782831362029003E-2</v>
      </c>
      <c r="H6306">
        <v>2544298.9583856799</v>
      </c>
    </row>
    <row r="6307" spans="1:8" x14ac:dyDescent="0.25">
      <c r="A6307" t="s">
        <v>384</v>
      </c>
      <c r="B6307">
        <v>15077</v>
      </c>
      <c r="C6307">
        <v>22610</v>
      </c>
      <c r="D6307" t="b">
        <v>1</v>
      </c>
      <c r="E6307">
        <v>15077</v>
      </c>
      <c r="F6307" t="s">
        <v>1744</v>
      </c>
      <c r="G6307">
        <v>0</v>
      </c>
      <c r="H6307">
        <v>59552.788944723601</v>
      </c>
    </row>
    <row r="6308" spans="1:8" x14ac:dyDescent="0.25">
      <c r="A6308" t="s">
        <v>384</v>
      </c>
      <c r="B6308">
        <v>15124</v>
      </c>
      <c r="C6308">
        <v>900000</v>
      </c>
      <c r="D6308" t="b">
        <v>0</v>
      </c>
      <c r="E6308">
        <v>13695</v>
      </c>
      <c r="F6308" t="s">
        <v>1745</v>
      </c>
      <c r="G6308">
        <v>3.1076434805607E-3</v>
      </c>
      <c r="H6308">
        <v>2364970.4221105501</v>
      </c>
    </row>
    <row r="6309" spans="1:8" x14ac:dyDescent="0.25">
      <c r="A6309" t="s">
        <v>384</v>
      </c>
      <c r="B6309">
        <v>15077</v>
      </c>
      <c r="C6309">
        <v>10600</v>
      </c>
      <c r="D6309" t="b">
        <v>1</v>
      </c>
      <c r="E6309">
        <v>15077</v>
      </c>
      <c r="F6309" t="s">
        <v>1746</v>
      </c>
      <c r="G6309">
        <v>0</v>
      </c>
      <c r="H6309">
        <v>28003.484610552801</v>
      </c>
    </row>
    <row r="6310" spans="1:8" x14ac:dyDescent="0.25">
      <c r="A6310" t="s">
        <v>384</v>
      </c>
      <c r="B6310">
        <v>16017</v>
      </c>
      <c r="C6310">
        <v>900000</v>
      </c>
      <c r="D6310" t="b">
        <v>0</v>
      </c>
      <c r="E6310">
        <v>15074</v>
      </c>
      <c r="F6310" t="s">
        <v>1747</v>
      </c>
      <c r="G6310">
        <v>5.8687644377848597E-2</v>
      </c>
      <c r="H6310">
        <v>2496803.1673995</v>
      </c>
    </row>
    <row r="6311" spans="1:8" x14ac:dyDescent="0.25">
      <c r="A6311" t="s">
        <v>384</v>
      </c>
      <c r="B6311">
        <v>15205.333333333299</v>
      </c>
      <c r="C6311" t="b">
        <v>0</v>
      </c>
      <c r="D6311">
        <v>900000</v>
      </c>
      <c r="F6311" t="s">
        <v>1752</v>
      </c>
      <c r="G6311">
        <v>5.0859347597335099E-3</v>
      </c>
      <c r="H6311">
        <v>2700951.2630246002</v>
      </c>
    </row>
    <row r="6312" spans="1:8" x14ac:dyDescent="0.25">
      <c r="A6312" t="s">
        <v>384</v>
      </c>
      <c r="B6312">
        <v>15128</v>
      </c>
      <c r="C6312" t="b">
        <v>0</v>
      </c>
      <c r="D6312">
        <v>900000</v>
      </c>
      <c r="F6312" t="s">
        <v>1753</v>
      </c>
      <c r="G6312">
        <v>0</v>
      </c>
      <c r="H6312">
        <v>2938707.10745297</v>
      </c>
    </row>
    <row r="6313" spans="1:8" x14ac:dyDescent="0.25">
      <c r="A6313" t="s">
        <v>384</v>
      </c>
      <c r="B6313">
        <v>15208</v>
      </c>
      <c r="C6313" t="b">
        <v>0</v>
      </c>
      <c r="D6313">
        <v>900000</v>
      </c>
      <c r="F6313" t="s">
        <v>1754</v>
      </c>
      <c r="G6313">
        <v>5.2603892688059001E-3</v>
      </c>
      <c r="H6313">
        <v>2699717.3033646899</v>
      </c>
    </row>
    <row r="6314" spans="1:8" x14ac:dyDescent="0.25">
      <c r="A6314" t="s">
        <v>1263</v>
      </c>
      <c r="B6314">
        <v>201</v>
      </c>
      <c r="C6314">
        <v>3230</v>
      </c>
      <c r="D6314" t="b">
        <v>1</v>
      </c>
      <c r="E6314">
        <v>201</v>
      </c>
      <c r="F6314" t="s">
        <v>9</v>
      </c>
      <c r="G6314">
        <v>0</v>
      </c>
      <c r="H6314">
        <v>2208.2344559585499</v>
      </c>
    </row>
    <row r="6315" spans="1:8" x14ac:dyDescent="0.25">
      <c r="A6315" t="s">
        <v>1263</v>
      </c>
      <c r="B6315">
        <v>201</v>
      </c>
      <c r="C6315">
        <v>420</v>
      </c>
      <c r="D6315" t="b">
        <v>1</v>
      </c>
      <c r="E6315">
        <v>201</v>
      </c>
      <c r="F6315" t="s">
        <v>1744</v>
      </c>
      <c r="G6315">
        <v>0</v>
      </c>
      <c r="H6315">
        <v>461.16580310880801</v>
      </c>
    </row>
    <row r="6316" spans="1:8" x14ac:dyDescent="0.25">
      <c r="A6316" t="s">
        <v>1263</v>
      </c>
      <c r="B6316">
        <v>201</v>
      </c>
      <c r="C6316">
        <v>350</v>
      </c>
      <c r="D6316" t="b">
        <v>1</v>
      </c>
      <c r="E6316">
        <v>201</v>
      </c>
      <c r="F6316" t="s">
        <v>1745</v>
      </c>
      <c r="G6316">
        <v>0</v>
      </c>
      <c r="H6316">
        <v>395.33678756476701</v>
      </c>
    </row>
    <row r="6317" spans="1:8" x14ac:dyDescent="0.25">
      <c r="A6317" t="s">
        <v>1263</v>
      </c>
      <c r="B6317">
        <v>201</v>
      </c>
      <c r="C6317">
        <v>310</v>
      </c>
      <c r="D6317" t="b">
        <v>1</v>
      </c>
      <c r="E6317">
        <v>201</v>
      </c>
      <c r="F6317" t="s">
        <v>1746</v>
      </c>
      <c r="G6317">
        <v>0</v>
      </c>
      <c r="H6317">
        <v>343.87305699481902</v>
      </c>
    </row>
    <row r="6318" spans="1:8" x14ac:dyDescent="0.25">
      <c r="A6318" t="s">
        <v>1263</v>
      </c>
      <c r="B6318">
        <v>201</v>
      </c>
      <c r="C6318">
        <v>5490</v>
      </c>
      <c r="D6318" t="b">
        <v>1</v>
      </c>
      <c r="E6318">
        <v>201</v>
      </c>
      <c r="F6318" t="s">
        <v>1747</v>
      </c>
      <c r="G6318">
        <v>0</v>
      </c>
      <c r="H6318">
        <v>2775.2849740932602</v>
      </c>
    </row>
    <row r="6319" spans="1:8" x14ac:dyDescent="0.25">
      <c r="A6319" t="s">
        <v>1263</v>
      </c>
      <c r="B6319">
        <v>201</v>
      </c>
      <c r="C6319" t="b">
        <v>0</v>
      </c>
      <c r="D6319">
        <v>900000</v>
      </c>
      <c r="F6319" t="s">
        <v>1752</v>
      </c>
      <c r="G6319">
        <v>0</v>
      </c>
      <c r="H6319">
        <v>354957.20186781598</v>
      </c>
    </row>
    <row r="6320" spans="1:8" x14ac:dyDescent="0.25">
      <c r="A6320" t="s">
        <v>1263</v>
      </c>
      <c r="B6320">
        <v>201</v>
      </c>
      <c r="C6320" t="b">
        <v>0</v>
      </c>
      <c r="D6320">
        <v>900000</v>
      </c>
      <c r="F6320" t="s">
        <v>1753</v>
      </c>
      <c r="G6320">
        <v>0</v>
      </c>
      <c r="H6320">
        <v>559976.28879310295</v>
      </c>
    </row>
    <row r="6321" spans="1:8" x14ac:dyDescent="0.25">
      <c r="A6321" t="s">
        <v>1263</v>
      </c>
      <c r="B6321">
        <v>201</v>
      </c>
      <c r="C6321" t="b">
        <v>0</v>
      </c>
      <c r="D6321">
        <v>900000</v>
      </c>
      <c r="F6321" t="s">
        <v>1754</v>
      </c>
      <c r="G6321">
        <v>0</v>
      </c>
      <c r="H6321">
        <v>354964.63793103403</v>
      </c>
    </row>
    <row r="6322" spans="1:8" x14ac:dyDescent="0.25">
      <c r="A6322" t="s">
        <v>1482</v>
      </c>
      <c r="F6322" t="s">
        <v>9</v>
      </c>
    </row>
    <row r="6323" spans="1:8" x14ac:dyDescent="0.25">
      <c r="A6323" t="s">
        <v>1482</v>
      </c>
      <c r="B6323">
        <v>3392</v>
      </c>
      <c r="C6323">
        <v>1260</v>
      </c>
      <c r="D6323" t="b">
        <v>1</v>
      </c>
      <c r="E6323">
        <v>3392</v>
      </c>
      <c r="F6323" t="s">
        <v>1744</v>
      </c>
      <c r="G6323">
        <v>0</v>
      </c>
      <c r="H6323">
        <v>1180.7093663911801</v>
      </c>
    </row>
    <row r="6324" spans="1:8" x14ac:dyDescent="0.25">
      <c r="A6324" t="s">
        <v>1482</v>
      </c>
      <c r="B6324">
        <v>3401</v>
      </c>
      <c r="C6324">
        <v>900000</v>
      </c>
      <c r="D6324" t="b">
        <v>0</v>
      </c>
      <c r="E6324">
        <v>3028</v>
      </c>
      <c r="F6324" t="s">
        <v>1745</v>
      </c>
      <c r="G6324">
        <v>2.64628050573357E-3</v>
      </c>
      <c r="H6324">
        <v>550217.10955711</v>
      </c>
    </row>
    <row r="6325" spans="1:8" x14ac:dyDescent="0.25">
      <c r="A6325" t="s">
        <v>1482</v>
      </c>
      <c r="B6325">
        <v>3392</v>
      </c>
      <c r="C6325">
        <v>690</v>
      </c>
      <c r="D6325" t="b">
        <v>1</v>
      </c>
      <c r="E6325">
        <v>3392</v>
      </c>
      <c r="F6325" t="s">
        <v>1746</v>
      </c>
      <c r="G6325">
        <v>0</v>
      </c>
      <c r="H6325">
        <v>693.26128417037501</v>
      </c>
    </row>
    <row r="6326" spans="1:8" x14ac:dyDescent="0.25">
      <c r="A6326" t="s">
        <v>1482</v>
      </c>
      <c r="B6326">
        <v>5026</v>
      </c>
      <c r="C6326">
        <v>900000</v>
      </c>
      <c r="D6326" t="b">
        <v>0</v>
      </c>
      <c r="E6326">
        <v>3389</v>
      </c>
      <c r="F6326" t="s">
        <v>1747</v>
      </c>
      <c r="G6326">
        <v>0.32510943095901301</v>
      </c>
      <c r="H6326">
        <v>719005.33863106603</v>
      </c>
    </row>
    <row r="6327" spans="1:8" x14ac:dyDescent="0.25">
      <c r="A6327" t="s">
        <v>1482</v>
      </c>
      <c r="B6327">
        <v>3420.3333333333298</v>
      </c>
      <c r="C6327" t="b">
        <v>0</v>
      </c>
      <c r="D6327">
        <v>900000</v>
      </c>
      <c r="F6327" t="s">
        <v>1752</v>
      </c>
      <c r="G6327">
        <v>4.0931683071825401E-3</v>
      </c>
      <c r="H6327">
        <v>541825.31011790503</v>
      </c>
    </row>
    <row r="6328" spans="1:8" x14ac:dyDescent="0.25">
      <c r="A6328" t="s">
        <v>1482</v>
      </c>
      <c r="B6328">
        <v>3406.3333333333298</v>
      </c>
      <c r="C6328" t="b">
        <v>0</v>
      </c>
      <c r="D6328">
        <v>900000</v>
      </c>
      <c r="F6328" t="s">
        <v>1753</v>
      </c>
      <c r="G6328">
        <v>0</v>
      </c>
      <c r="H6328">
        <v>774952.68350699195</v>
      </c>
    </row>
    <row r="6329" spans="1:8" x14ac:dyDescent="0.25">
      <c r="A6329" t="s">
        <v>1482</v>
      </c>
      <c r="B6329">
        <v>3416.6666666666702</v>
      </c>
      <c r="C6329" t="b">
        <v>0</v>
      </c>
      <c r="D6329">
        <v>900000</v>
      </c>
      <c r="F6329" t="s">
        <v>1754</v>
      </c>
      <c r="G6329">
        <v>3.0243902439023298E-3</v>
      </c>
      <c r="H6329">
        <v>542267.56481354497</v>
      </c>
    </row>
    <row r="6330" spans="1:8" x14ac:dyDescent="0.25">
      <c r="A6330" t="s">
        <v>722</v>
      </c>
      <c r="F6330" t="s">
        <v>9</v>
      </c>
    </row>
    <row r="6331" spans="1:8" x14ac:dyDescent="0.25">
      <c r="A6331" t="s">
        <v>722</v>
      </c>
      <c r="B6331">
        <v>59937</v>
      </c>
      <c r="C6331">
        <v>8920</v>
      </c>
      <c r="D6331" t="b">
        <v>1</v>
      </c>
      <c r="E6331">
        <v>59937</v>
      </c>
      <c r="F6331" t="s">
        <v>1744</v>
      </c>
      <c r="G6331">
        <v>0</v>
      </c>
      <c r="H6331">
        <v>4319.47544105415</v>
      </c>
    </row>
    <row r="6332" spans="1:8" x14ac:dyDescent="0.25">
      <c r="A6332" t="s">
        <v>722</v>
      </c>
      <c r="B6332">
        <v>61030</v>
      </c>
      <c r="C6332">
        <v>900000</v>
      </c>
      <c r="D6332" t="b">
        <v>0</v>
      </c>
      <c r="E6332">
        <v>12960</v>
      </c>
      <c r="F6332" t="s">
        <v>1745</v>
      </c>
      <c r="G6332">
        <v>1.7909224971325601E-2</v>
      </c>
      <c r="H6332">
        <v>377209.79452950601</v>
      </c>
    </row>
    <row r="6333" spans="1:8" x14ac:dyDescent="0.25">
      <c r="A6333" t="s">
        <v>722</v>
      </c>
      <c r="B6333">
        <v>59937</v>
      </c>
      <c r="C6333">
        <v>9190</v>
      </c>
      <c r="D6333" t="b">
        <v>1</v>
      </c>
      <c r="E6333">
        <v>59937</v>
      </c>
      <c r="F6333" t="s">
        <v>1746</v>
      </c>
      <c r="G6333">
        <v>0</v>
      </c>
      <c r="H6333">
        <v>4339.6227509521505</v>
      </c>
    </row>
    <row r="6334" spans="1:8" x14ac:dyDescent="0.25">
      <c r="A6334" t="s">
        <v>722</v>
      </c>
      <c r="B6334">
        <v>237842</v>
      </c>
      <c r="C6334">
        <v>900000</v>
      </c>
      <c r="D6334" t="b">
        <v>0</v>
      </c>
      <c r="E6334">
        <v>59933</v>
      </c>
      <c r="F6334" t="s">
        <v>1747</v>
      </c>
      <c r="G6334">
        <v>0.74799656915094903</v>
      </c>
      <c r="H6334">
        <v>823229.18779549503</v>
      </c>
    </row>
    <row r="6335" spans="1:8" x14ac:dyDescent="0.25">
      <c r="A6335" t="s">
        <v>722</v>
      </c>
      <c r="B6335">
        <v>68427</v>
      </c>
      <c r="C6335" t="b">
        <v>0</v>
      </c>
      <c r="D6335">
        <v>900000</v>
      </c>
      <c r="F6335" t="s">
        <v>1752</v>
      </c>
      <c r="G6335">
        <v>0.115612258319085</v>
      </c>
      <c r="H6335">
        <v>629841.18036085903</v>
      </c>
    </row>
    <row r="6336" spans="1:8" x14ac:dyDescent="0.25">
      <c r="A6336" t="s">
        <v>722</v>
      </c>
      <c r="B6336">
        <v>60516</v>
      </c>
      <c r="C6336" t="b">
        <v>0</v>
      </c>
      <c r="D6336">
        <v>900000</v>
      </c>
      <c r="F6336" t="s">
        <v>1753</v>
      </c>
      <c r="G6336">
        <v>0</v>
      </c>
      <c r="H6336">
        <v>740129.65287103597</v>
      </c>
    </row>
    <row r="6337" spans="1:8" x14ac:dyDescent="0.25">
      <c r="A6337" t="s">
        <v>722</v>
      </c>
      <c r="B6337">
        <v>60919.333333333299</v>
      </c>
      <c r="C6337" t="b">
        <v>0</v>
      </c>
      <c r="D6337">
        <v>900000</v>
      </c>
      <c r="F6337" t="s">
        <v>1754</v>
      </c>
      <c r="G6337">
        <v>6.6207772026396503E-3</v>
      </c>
      <c r="H6337">
        <v>586878.63068873505</v>
      </c>
    </row>
    <row r="6338" spans="1:8" x14ac:dyDescent="0.25">
      <c r="A6338" t="s">
        <v>70</v>
      </c>
      <c r="B6338">
        <v>88791</v>
      </c>
      <c r="C6338">
        <v>900020</v>
      </c>
      <c r="D6338" t="b">
        <v>0</v>
      </c>
      <c r="E6338">
        <v>0</v>
      </c>
      <c r="F6338" t="s">
        <v>9</v>
      </c>
      <c r="G6338">
        <v>0.63554864794855304</v>
      </c>
      <c r="H6338">
        <v>621886.09739567095</v>
      </c>
    </row>
    <row r="6339" spans="1:8" x14ac:dyDescent="0.25">
      <c r="A6339" t="s">
        <v>70</v>
      </c>
      <c r="B6339">
        <v>32360</v>
      </c>
      <c r="C6339">
        <v>1040</v>
      </c>
      <c r="D6339" t="b">
        <v>1</v>
      </c>
      <c r="E6339">
        <v>32360</v>
      </c>
      <c r="F6339" t="s">
        <v>1744</v>
      </c>
      <c r="G6339">
        <v>0</v>
      </c>
      <c r="H6339">
        <v>1087.96134381813</v>
      </c>
    </row>
    <row r="6340" spans="1:8" x14ac:dyDescent="0.25">
      <c r="A6340" t="s">
        <v>70</v>
      </c>
      <c r="B6340">
        <v>32362</v>
      </c>
      <c r="C6340">
        <v>5140</v>
      </c>
      <c r="D6340" t="b">
        <v>1</v>
      </c>
      <c r="E6340">
        <v>32362</v>
      </c>
      <c r="F6340" t="s">
        <v>1745</v>
      </c>
      <c r="G6340" s="1">
        <v>6.1800877572459903E-5</v>
      </c>
      <c r="H6340">
        <v>2519.4034996885698</v>
      </c>
    </row>
    <row r="6341" spans="1:8" x14ac:dyDescent="0.25">
      <c r="A6341" t="s">
        <v>70</v>
      </c>
      <c r="B6341">
        <v>32360</v>
      </c>
      <c r="C6341">
        <v>690</v>
      </c>
      <c r="D6341" t="b">
        <v>1</v>
      </c>
      <c r="E6341">
        <v>32360</v>
      </c>
      <c r="F6341" t="s">
        <v>1746</v>
      </c>
      <c r="G6341">
        <v>0</v>
      </c>
      <c r="H6341">
        <v>716.92334942385605</v>
      </c>
    </row>
    <row r="6342" spans="1:8" x14ac:dyDescent="0.25">
      <c r="A6342" t="s">
        <v>70</v>
      </c>
      <c r="B6342">
        <v>32360</v>
      </c>
      <c r="C6342">
        <v>5630</v>
      </c>
      <c r="D6342" t="b">
        <v>1</v>
      </c>
      <c r="E6342">
        <v>32360</v>
      </c>
      <c r="F6342" t="s">
        <v>1747</v>
      </c>
      <c r="G6342">
        <v>0</v>
      </c>
      <c r="H6342">
        <v>3847.4189115540298</v>
      </c>
    </row>
    <row r="6343" spans="1:8" x14ac:dyDescent="0.25">
      <c r="A6343" t="s">
        <v>70</v>
      </c>
      <c r="B6343">
        <v>32360</v>
      </c>
      <c r="C6343" t="b">
        <v>0</v>
      </c>
      <c r="D6343">
        <v>900000</v>
      </c>
      <c r="F6343" t="s">
        <v>1752</v>
      </c>
      <c r="G6343">
        <v>0</v>
      </c>
      <c r="H6343">
        <v>343592.70125496801</v>
      </c>
    </row>
    <row r="6344" spans="1:8" x14ac:dyDescent="0.25">
      <c r="A6344" t="s">
        <v>70</v>
      </c>
      <c r="B6344">
        <v>32360</v>
      </c>
      <c r="C6344" t="b">
        <v>0</v>
      </c>
      <c r="D6344">
        <v>900000</v>
      </c>
      <c r="F6344" t="s">
        <v>1753</v>
      </c>
      <c r="G6344">
        <v>0</v>
      </c>
      <c r="H6344">
        <v>530634.06519561505</v>
      </c>
    </row>
    <row r="6345" spans="1:8" x14ac:dyDescent="0.25">
      <c r="A6345" t="s">
        <v>70</v>
      </c>
      <c r="B6345">
        <v>32371.333333333299</v>
      </c>
      <c r="C6345" t="b">
        <v>0</v>
      </c>
      <c r="D6345">
        <v>900000</v>
      </c>
      <c r="F6345" t="s">
        <v>1754</v>
      </c>
      <c r="G6345">
        <v>3.5010400148272102E-4</v>
      </c>
      <c r="H6345">
        <v>343749.15549873002</v>
      </c>
    </row>
    <row r="6346" spans="1:8" x14ac:dyDescent="0.25">
      <c r="A6346" t="s">
        <v>637</v>
      </c>
      <c r="F6346" t="s">
        <v>9</v>
      </c>
    </row>
    <row r="6347" spans="1:8" x14ac:dyDescent="0.25">
      <c r="A6347" t="s">
        <v>637</v>
      </c>
      <c r="B6347">
        <v>147037</v>
      </c>
      <c r="C6347">
        <v>900000</v>
      </c>
      <c r="D6347" t="b">
        <v>0</v>
      </c>
      <c r="E6347">
        <v>146978</v>
      </c>
      <c r="F6347" t="s">
        <v>1744</v>
      </c>
      <c r="G6347">
        <v>1.7002523174436399E-4</v>
      </c>
      <c r="H6347">
        <v>34124112.061987698</v>
      </c>
    </row>
    <row r="6348" spans="1:8" x14ac:dyDescent="0.25">
      <c r="A6348" t="s">
        <v>637</v>
      </c>
      <c r="F6348" t="s">
        <v>1745</v>
      </c>
    </row>
    <row r="6349" spans="1:8" x14ac:dyDescent="0.25">
      <c r="A6349" t="s">
        <v>637</v>
      </c>
      <c r="B6349">
        <v>147012</v>
      </c>
      <c r="C6349">
        <v>900000</v>
      </c>
      <c r="D6349" t="b">
        <v>0</v>
      </c>
      <c r="E6349">
        <v>146980</v>
      </c>
      <c r="F6349" t="s">
        <v>1746</v>
      </c>
      <c r="G6349">
        <v>0</v>
      </c>
      <c r="H6349">
        <v>34117042.6946721</v>
      </c>
    </row>
    <row r="6350" spans="1:8" x14ac:dyDescent="0.25">
      <c r="A6350" t="s">
        <v>637</v>
      </c>
      <c r="F6350" t="s">
        <v>1747</v>
      </c>
    </row>
    <row r="6351" spans="1:8" x14ac:dyDescent="0.25">
      <c r="A6351" t="s">
        <v>637</v>
      </c>
      <c r="B6351">
        <v>147977.66666666701</v>
      </c>
      <c r="C6351" t="b">
        <v>0</v>
      </c>
      <c r="D6351">
        <v>900000</v>
      </c>
      <c r="F6351" t="s">
        <v>1752</v>
      </c>
      <c r="G6351">
        <v>2.3607165946211098E-3</v>
      </c>
      <c r="H6351">
        <v>45725407.595138103</v>
      </c>
    </row>
    <row r="6352" spans="1:8" x14ac:dyDescent="0.25">
      <c r="A6352" t="s">
        <v>637</v>
      </c>
      <c r="B6352">
        <v>147653</v>
      </c>
      <c r="C6352" t="b">
        <v>0</v>
      </c>
      <c r="D6352">
        <v>900000</v>
      </c>
      <c r="F6352" t="s">
        <v>1753</v>
      </c>
      <c r="G6352">
        <v>1.67058350772797E-4</v>
      </c>
      <c r="H6352">
        <v>45839679.599635899</v>
      </c>
    </row>
    <row r="6353" spans="1:8" x14ac:dyDescent="0.25">
      <c r="A6353" t="s">
        <v>637</v>
      </c>
      <c r="B6353">
        <v>147628.33333333299</v>
      </c>
      <c r="C6353" t="b">
        <v>0</v>
      </c>
      <c r="D6353">
        <v>900000</v>
      </c>
      <c r="F6353" t="s">
        <v>1754</v>
      </c>
      <c r="G6353">
        <v>0</v>
      </c>
      <c r="H6353">
        <v>45613858.267479204</v>
      </c>
    </row>
    <row r="6354" spans="1:8" x14ac:dyDescent="0.25">
      <c r="A6354" t="s">
        <v>1661</v>
      </c>
      <c r="F6354" t="s">
        <v>9</v>
      </c>
    </row>
    <row r="6355" spans="1:8" x14ac:dyDescent="0.25">
      <c r="A6355" t="s">
        <v>1661</v>
      </c>
      <c r="B6355">
        <v>33783</v>
      </c>
      <c r="C6355">
        <v>97570</v>
      </c>
      <c r="D6355" t="b">
        <v>1</v>
      </c>
      <c r="E6355">
        <v>33783</v>
      </c>
      <c r="F6355" t="s">
        <v>1744</v>
      </c>
      <c r="G6355">
        <v>0</v>
      </c>
      <c r="H6355">
        <v>433719.43404413603</v>
      </c>
    </row>
    <row r="6356" spans="1:8" x14ac:dyDescent="0.25">
      <c r="A6356" t="s">
        <v>1661</v>
      </c>
      <c r="B6356">
        <v>33925</v>
      </c>
      <c r="C6356">
        <v>900000</v>
      </c>
      <c r="D6356" t="b">
        <v>0</v>
      </c>
      <c r="E6356">
        <v>27533</v>
      </c>
      <c r="F6356" t="s">
        <v>1745</v>
      </c>
      <c r="G6356">
        <v>4.1857037582903002E-3</v>
      </c>
      <c r="H6356">
        <v>4014266.9583436698</v>
      </c>
    </row>
    <row r="6357" spans="1:8" x14ac:dyDescent="0.25">
      <c r="A6357" t="s">
        <v>1661</v>
      </c>
      <c r="B6357">
        <v>33783</v>
      </c>
      <c r="C6357">
        <v>54050</v>
      </c>
      <c r="D6357" t="b">
        <v>1</v>
      </c>
      <c r="E6357">
        <v>33783</v>
      </c>
      <c r="F6357" t="s">
        <v>1746</v>
      </c>
      <c r="G6357">
        <v>0</v>
      </c>
      <c r="H6357">
        <v>240372.721919167</v>
      </c>
    </row>
    <row r="6358" spans="1:8" x14ac:dyDescent="0.25">
      <c r="A6358" t="s">
        <v>1661</v>
      </c>
      <c r="B6358">
        <v>36482</v>
      </c>
      <c r="C6358">
        <v>900000</v>
      </c>
      <c r="D6358" t="b">
        <v>0</v>
      </c>
      <c r="E6358">
        <v>33782</v>
      </c>
      <c r="F6358" t="s">
        <v>1747</v>
      </c>
      <c r="G6358">
        <v>7.3981689600350897E-2</v>
      </c>
      <c r="H6358">
        <v>4319775.9211505102</v>
      </c>
    </row>
    <row r="6359" spans="1:8" x14ac:dyDescent="0.25">
      <c r="A6359" t="s">
        <v>1661</v>
      </c>
      <c r="B6359">
        <v>33938.666666666701</v>
      </c>
      <c r="C6359" t="b">
        <v>0</v>
      </c>
      <c r="D6359">
        <v>900000</v>
      </c>
      <c r="F6359" t="s">
        <v>1752</v>
      </c>
      <c r="G6359">
        <v>2.21969042193748E-3</v>
      </c>
      <c r="H6359">
        <v>4529093.8859195998</v>
      </c>
    </row>
    <row r="6360" spans="1:8" x14ac:dyDescent="0.25">
      <c r="A6360" t="s">
        <v>1661</v>
      </c>
      <c r="B6360">
        <v>33863.333333333299</v>
      </c>
      <c r="C6360" t="b">
        <v>0</v>
      </c>
      <c r="D6360">
        <v>900000</v>
      </c>
      <c r="F6360" t="s">
        <v>1753</v>
      </c>
      <c r="G6360">
        <v>0</v>
      </c>
      <c r="H6360">
        <v>4791438.6629250497</v>
      </c>
    </row>
    <row r="6361" spans="1:8" x14ac:dyDescent="0.25">
      <c r="A6361" t="s">
        <v>1661</v>
      </c>
      <c r="B6361">
        <v>33886.333333333299</v>
      </c>
      <c r="C6361" t="b">
        <v>0</v>
      </c>
      <c r="D6361">
        <v>900000</v>
      </c>
      <c r="F6361" t="s">
        <v>1754</v>
      </c>
      <c r="G6361">
        <v>6.7873970824028395E-4</v>
      </c>
      <c r="H6361">
        <v>4524987.7654987797</v>
      </c>
    </row>
    <row r="6362" spans="1:8" x14ac:dyDescent="0.25">
      <c r="A6362" t="s">
        <v>1352</v>
      </c>
      <c r="B6362">
        <v>75646</v>
      </c>
      <c r="C6362">
        <v>900030</v>
      </c>
      <c r="D6362" t="b">
        <v>0</v>
      </c>
      <c r="E6362">
        <v>0</v>
      </c>
      <c r="F6362" t="s">
        <v>9</v>
      </c>
      <c r="G6362">
        <v>0.66663141474763998</v>
      </c>
      <c r="H6362">
        <v>626964.06592409697</v>
      </c>
    </row>
    <row r="6363" spans="1:8" x14ac:dyDescent="0.25">
      <c r="A6363" t="s">
        <v>1352</v>
      </c>
      <c r="B6363">
        <v>25218</v>
      </c>
      <c r="C6363">
        <v>890</v>
      </c>
      <c r="D6363" t="b">
        <v>1</v>
      </c>
      <c r="E6363">
        <v>25218</v>
      </c>
      <c r="F6363" t="s">
        <v>1744</v>
      </c>
      <c r="G6363">
        <v>0</v>
      </c>
      <c r="H6363">
        <v>925.38960579186801</v>
      </c>
    </row>
    <row r="6364" spans="1:8" x14ac:dyDescent="0.25">
      <c r="A6364" t="s">
        <v>1352</v>
      </c>
      <c r="B6364">
        <v>25218</v>
      </c>
      <c r="C6364">
        <v>2340</v>
      </c>
      <c r="D6364" t="b">
        <v>1</v>
      </c>
      <c r="E6364">
        <v>25218</v>
      </c>
      <c r="F6364" t="s">
        <v>1745</v>
      </c>
      <c r="G6364">
        <v>0</v>
      </c>
      <c r="H6364">
        <v>1478.1156072433801</v>
      </c>
    </row>
    <row r="6365" spans="1:8" x14ac:dyDescent="0.25">
      <c r="A6365" t="s">
        <v>1352</v>
      </c>
      <c r="B6365">
        <v>25218</v>
      </c>
      <c r="C6365">
        <v>710</v>
      </c>
      <c r="D6365" t="b">
        <v>1</v>
      </c>
      <c r="E6365">
        <v>25218</v>
      </c>
      <c r="F6365" t="s">
        <v>1746</v>
      </c>
      <c r="G6365">
        <v>0</v>
      </c>
      <c r="H6365">
        <v>751.775264192024</v>
      </c>
    </row>
    <row r="6366" spans="1:8" x14ac:dyDescent="0.25">
      <c r="A6366" t="s">
        <v>1352</v>
      </c>
      <c r="B6366">
        <v>25218</v>
      </c>
      <c r="C6366">
        <v>8750</v>
      </c>
      <c r="D6366" t="b">
        <v>1</v>
      </c>
      <c r="E6366">
        <v>25218</v>
      </c>
      <c r="F6366" t="s">
        <v>1747</v>
      </c>
      <c r="G6366">
        <v>0</v>
      </c>
      <c r="H6366">
        <v>4999.7912042199896</v>
      </c>
    </row>
    <row r="6367" spans="1:8" x14ac:dyDescent="0.25">
      <c r="A6367" t="s">
        <v>1352</v>
      </c>
      <c r="B6367">
        <v>25218</v>
      </c>
      <c r="C6367" t="b">
        <v>0</v>
      </c>
      <c r="D6367">
        <v>900000</v>
      </c>
      <c r="F6367" t="s">
        <v>1752</v>
      </c>
      <c r="G6367">
        <v>0</v>
      </c>
      <c r="H6367">
        <v>337178.02920999599</v>
      </c>
    </row>
    <row r="6368" spans="1:8" x14ac:dyDescent="0.25">
      <c r="A6368" t="s">
        <v>1352</v>
      </c>
      <c r="B6368">
        <v>25219.666666666701</v>
      </c>
      <c r="C6368" t="b">
        <v>0</v>
      </c>
      <c r="D6368">
        <v>900000</v>
      </c>
      <c r="F6368" t="s">
        <v>1753</v>
      </c>
      <c r="G6368" s="1">
        <v>6.6085991091702198E-5</v>
      </c>
      <c r="H6368">
        <v>540922.82010893198</v>
      </c>
    </row>
    <row r="6369" spans="1:8" x14ac:dyDescent="0.25">
      <c r="A6369" t="s">
        <v>1352</v>
      </c>
      <c r="B6369">
        <v>25238</v>
      </c>
      <c r="C6369" t="b">
        <v>0</v>
      </c>
      <c r="D6369">
        <v>900000</v>
      </c>
      <c r="F6369" t="s">
        <v>1754</v>
      </c>
      <c r="G6369">
        <v>7.9245582058795605E-4</v>
      </c>
      <c r="H6369">
        <v>337429.75530821201</v>
      </c>
    </row>
    <row r="6370" spans="1:8" x14ac:dyDescent="0.25">
      <c r="A6370" t="s">
        <v>401</v>
      </c>
      <c r="F6370" t="s">
        <v>9</v>
      </c>
    </row>
    <row r="6371" spans="1:8" x14ac:dyDescent="0.25">
      <c r="A6371" t="s">
        <v>401</v>
      </c>
      <c r="B6371">
        <v>8319</v>
      </c>
      <c r="C6371">
        <v>900000</v>
      </c>
      <c r="D6371" t="b">
        <v>0</v>
      </c>
      <c r="E6371">
        <v>8309</v>
      </c>
      <c r="F6371" t="s">
        <v>1744</v>
      </c>
      <c r="G6371">
        <v>3.60620266859013E-4</v>
      </c>
      <c r="H6371">
        <v>898197.52783764398</v>
      </c>
    </row>
    <row r="6372" spans="1:8" x14ac:dyDescent="0.25">
      <c r="A6372" t="s">
        <v>401</v>
      </c>
      <c r="B6372">
        <v>8761</v>
      </c>
      <c r="C6372">
        <v>900000</v>
      </c>
      <c r="D6372" t="b">
        <v>0</v>
      </c>
      <c r="E6372">
        <v>1734</v>
      </c>
      <c r="F6372" t="s">
        <v>1745</v>
      </c>
      <c r="G6372">
        <v>5.0793288437393003E-2</v>
      </c>
      <c r="H6372">
        <v>936485.73715876404</v>
      </c>
    </row>
    <row r="6373" spans="1:8" x14ac:dyDescent="0.25">
      <c r="A6373" t="s">
        <v>401</v>
      </c>
      <c r="B6373">
        <v>8316</v>
      </c>
      <c r="C6373">
        <v>900000</v>
      </c>
      <c r="D6373" t="b">
        <v>0</v>
      </c>
      <c r="E6373">
        <v>8309</v>
      </c>
      <c r="F6373" t="s">
        <v>1746</v>
      </c>
      <c r="G6373">
        <v>0</v>
      </c>
      <c r="H6373">
        <v>898092.24766522995</v>
      </c>
    </row>
    <row r="6374" spans="1:8" x14ac:dyDescent="0.25">
      <c r="A6374" t="s">
        <v>401</v>
      </c>
      <c r="F6374" t="s">
        <v>1747</v>
      </c>
    </row>
    <row r="6375" spans="1:8" x14ac:dyDescent="0.25">
      <c r="A6375" t="s">
        <v>401</v>
      </c>
      <c r="B6375">
        <v>8665.6666666666697</v>
      </c>
      <c r="C6375" t="b">
        <v>0</v>
      </c>
      <c r="D6375">
        <v>900000</v>
      </c>
      <c r="F6375" t="s">
        <v>1752</v>
      </c>
      <c r="G6375">
        <v>2.3502711851367399E-2</v>
      </c>
      <c r="H6375">
        <v>1160493.0702395199</v>
      </c>
    </row>
    <row r="6376" spans="1:8" x14ac:dyDescent="0.25">
      <c r="A6376" t="s">
        <v>401</v>
      </c>
      <c r="B6376">
        <v>8462</v>
      </c>
      <c r="C6376" t="b">
        <v>0</v>
      </c>
      <c r="D6376">
        <v>900000</v>
      </c>
      <c r="F6376" t="s">
        <v>1753</v>
      </c>
      <c r="G6376">
        <v>0</v>
      </c>
      <c r="H6376">
        <v>1377942.49802395</v>
      </c>
    </row>
    <row r="6377" spans="1:8" x14ac:dyDescent="0.25">
      <c r="A6377" t="s">
        <v>401</v>
      </c>
      <c r="B6377">
        <v>8504</v>
      </c>
      <c r="C6377" t="b">
        <v>0</v>
      </c>
      <c r="D6377">
        <v>900000</v>
      </c>
      <c r="F6377" t="s">
        <v>1754</v>
      </c>
      <c r="G6377">
        <v>4.9388523047977397E-3</v>
      </c>
      <c r="H6377">
        <v>1143047.63742515</v>
      </c>
    </row>
    <row r="6378" spans="1:8" x14ac:dyDescent="0.25">
      <c r="A6378" t="s">
        <v>1276</v>
      </c>
      <c r="B6378">
        <v>23190</v>
      </c>
      <c r="C6378">
        <v>900040</v>
      </c>
      <c r="D6378" t="b">
        <v>0</v>
      </c>
      <c r="E6378">
        <v>0</v>
      </c>
      <c r="F6378" t="s">
        <v>9</v>
      </c>
      <c r="G6378">
        <v>0.28990944372574401</v>
      </c>
      <c r="H6378">
        <v>568369.96871647297</v>
      </c>
    </row>
    <row r="6379" spans="1:8" x14ac:dyDescent="0.25">
      <c r="A6379" t="s">
        <v>1276</v>
      </c>
      <c r="B6379">
        <v>16467</v>
      </c>
      <c r="C6379">
        <v>900</v>
      </c>
      <c r="D6379" t="b">
        <v>1</v>
      </c>
      <c r="E6379">
        <v>16467</v>
      </c>
      <c r="F6379" t="s">
        <v>1744</v>
      </c>
      <c r="G6379">
        <v>0</v>
      </c>
      <c r="H6379">
        <v>953.68816096456101</v>
      </c>
    </row>
    <row r="6380" spans="1:8" x14ac:dyDescent="0.25">
      <c r="A6380" t="s">
        <v>1276</v>
      </c>
      <c r="B6380">
        <v>16468</v>
      </c>
      <c r="C6380">
        <v>1900</v>
      </c>
      <c r="D6380" t="b">
        <v>1</v>
      </c>
      <c r="E6380">
        <v>16468</v>
      </c>
      <c r="F6380" t="s">
        <v>1745</v>
      </c>
      <c r="G6380" s="1">
        <v>6.0723828030129199E-5</v>
      </c>
      <c r="H6380">
        <v>1341.71446330955</v>
      </c>
    </row>
    <row r="6381" spans="1:8" x14ac:dyDescent="0.25">
      <c r="A6381" t="s">
        <v>1276</v>
      </c>
      <c r="B6381">
        <v>16467</v>
      </c>
      <c r="C6381">
        <v>700</v>
      </c>
      <c r="D6381" t="b">
        <v>1</v>
      </c>
      <c r="E6381">
        <v>16467</v>
      </c>
      <c r="F6381" t="s">
        <v>1746</v>
      </c>
      <c r="G6381">
        <v>0</v>
      </c>
      <c r="H6381">
        <v>775.64785170552295</v>
      </c>
    </row>
    <row r="6382" spans="1:8" x14ac:dyDescent="0.25">
      <c r="A6382" t="s">
        <v>1276</v>
      </c>
      <c r="B6382">
        <v>16467</v>
      </c>
      <c r="C6382">
        <v>4210</v>
      </c>
      <c r="D6382" t="b">
        <v>1</v>
      </c>
      <c r="E6382">
        <v>16467</v>
      </c>
      <c r="F6382" t="s">
        <v>1747</v>
      </c>
      <c r="G6382">
        <v>0</v>
      </c>
      <c r="H6382">
        <v>3361.5526728087102</v>
      </c>
    </row>
    <row r="6383" spans="1:8" x14ac:dyDescent="0.25">
      <c r="A6383" t="s">
        <v>1276</v>
      </c>
      <c r="B6383">
        <v>16467</v>
      </c>
      <c r="C6383" t="b">
        <v>0</v>
      </c>
      <c r="D6383">
        <v>900000</v>
      </c>
      <c r="F6383" t="s">
        <v>1752</v>
      </c>
      <c r="G6383">
        <v>0</v>
      </c>
      <c r="H6383">
        <v>358526.66506297601</v>
      </c>
    </row>
    <row r="6384" spans="1:8" x14ac:dyDescent="0.25">
      <c r="A6384" t="s">
        <v>1276</v>
      </c>
      <c r="B6384">
        <v>16467</v>
      </c>
      <c r="C6384" t="b">
        <v>0</v>
      </c>
      <c r="D6384">
        <v>900000</v>
      </c>
      <c r="F6384" t="s">
        <v>1753</v>
      </c>
      <c r="G6384">
        <v>0</v>
      </c>
      <c r="H6384">
        <v>576948.99403571396</v>
      </c>
    </row>
    <row r="6385" spans="1:8" x14ac:dyDescent="0.25">
      <c r="A6385" t="s">
        <v>1276</v>
      </c>
      <c r="B6385">
        <v>16472.666666666701</v>
      </c>
      <c r="C6385" t="b">
        <v>0</v>
      </c>
      <c r="D6385">
        <v>900000</v>
      </c>
      <c r="F6385" t="s">
        <v>1754</v>
      </c>
      <c r="G6385">
        <v>3.4400420899272099E-4</v>
      </c>
      <c r="H6385">
        <v>358658.598379192</v>
      </c>
    </row>
    <row r="6386" spans="1:8" x14ac:dyDescent="0.25">
      <c r="A6386" t="s">
        <v>307</v>
      </c>
      <c r="B6386">
        <v>405</v>
      </c>
      <c r="C6386">
        <v>21860</v>
      </c>
      <c r="D6386" t="b">
        <v>1</v>
      </c>
      <c r="E6386">
        <v>405</v>
      </c>
      <c r="F6386" t="s">
        <v>9</v>
      </c>
      <c r="G6386">
        <v>0</v>
      </c>
      <c r="H6386">
        <v>13603.555253623201</v>
      </c>
    </row>
    <row r="6387" spans="1:8" x14ac:dyDescent="0.25">
      <c r="A6387" t="s">
        <v>307</v>
      </c>
      <c r="B6387">
        <v>405</v>
      </c>
      <c r="C6387">
        <v>920</v>
      </c>
      <c r="D6387" t="b">
        <v>1</v>
      </c>
      <c r="E6387">
        <v>405</v>
      </c>
      <c r="F6387" t="s">
        <v>1744</v>
      </c>
      <c r="G6387">
        <v>0</v>
      </c>
      <c r="H6387">
        <v>1015.67632850242</v>
      </c>
    </row>
    <row r="6388" spans="1:8" x14ac:dyDescent="0.25">
      <c r="A6388" t="s">
        <v>307</v>
      </c>
      <c r="B6388">
        <v>405</v>
      </c>
      <c r="C6388">
        <v>680</v>
      </c>
      <c r="D6388" t="b">
        <v>1</v>
      </c>
      <c r="E6388">
        <v>405</v>
      </c>
      <c r="F6388" t="s">
        <v>1745</v>
      </c>
      <c r="G6388">
        <v>0</v>
      </c>
      <c r="H6388">
        <v>762.94685990338201</v>
      </c>
    </row>
    <row r="6389" spans="1:8" x14ac:dyDescent="0.25">
      <c r="A6389" t="s">
        <v>307</v>
      </c>
      <c r="B6389">
        <v>405</v>
      </c>
      <c r="C6389">
        <v>700</v>
      </c>
      <c r="D6389" t="b">
        <v>1</v>
      </c>
      <c r="E6389">
        <v>405</v>
      </c>
      <c r="F6389" t="s">
        <v>1746</v>
      </c>
      <c r="G6389">
        <v>0</v>
      </c>
      <c r="H6389">
        <v>772.40338164251204</v>
      </c>
    </row>
    <row r="6390" spans="1:8" x14ac:dyDescent="0.25">
      <c r="A6390" t="s">
        <v>307</v>
      </c>
      <c r="B6390">
        <v>405</v>
      </c>
      <c r="C6390">
        <v>15570</v>
      </c>
      <c r="D6390" t="b">
        <v>1</v>
      </c>
      <c r="E6390">
        <v>405</v>
      </c>
      <c r="F6390" t="s">
        <v>1747</v>
      </c>
      <c r="G6390">
        <v>0</v>
      </c>
      <c r="H6390">
        <v>7420.9963768115904</v>
      </c>
    </row>
    <row r="6391" spans="1:8" x14ac:dyDescent="0.25">
      <c r="A6391" t="s">
        <v>307</v>
      </c>
      <c r="B6391">
        <v>405</v>
      </c>
      <c r="C6391" t="b">
        <v>0</v>
      </c>
      <c r="D6391">
        <v>900000</v>
      </c>
      <c r="F6391" t="s">
        <v>1752</v>
      </c>
      <c r="G6391">
        <v>0</v>
      </c>
      <c r="H6391">
        <v>339264.16677115997</v>
      </c>
    </row>
    <row r="6392" spans="1:8" x14ac:dyDescent="0.25">
      <c r="A6392" t="s">
        <v>307</v>
      </c>
      <c r="B6392">
        <v>408.66666666666703</v>
      </c>
      <c r="C6392" t="b">
        <v>0</v>
      </c>
      <c r="D6392">
        <v>900000</v>
      </c>
      <c r="F6392" t="s">
        <v>1753</v>
      </c>
      <c r="G6392">
        <v>8.97226753670477E-3</v>
      </c>
      <c r="H6392">
        <v>592505.81191222603</v>
      </c>
    </row>
    <row r="6393" spans="1:8" x14ac:dyDescent="0.25">
      <c r="A6393" t="s">
        <v>307</v>
      </c>
      <c r="B6393">
        <v>405</v>
      </c>
      <c r="C6393" t="b">
        <v>0</v>
      </c>
      <c r="D6393">
        <v>900000</v>
      </c>
      <c r="F6393" t="s">
        <v>1754</v>
      </c>
      <c r="G6393">
        <v>0</v>
      </c>
      <c r="H6393">
        <v>339312.52805642597</v>
      </c>
    </row>
    <row r="6394" spans="1:8" x14ac:dyDescent="0.25">
      <c r="A6394" t="s">
        <v>513</v>
      </c>
      <c r="B6394">
        <v>31463</v>
      </c>
      <c r="C6394">
        <v>900000</v>
      </c>
      <c r="D6394" t="b">
        <v>0</v>
      </c>
      <c r="E6394">
        <v>0</v>
      </c>
      <c r="F6394" t="s">
        <v>9</v>
      </c>
      <c r="G6394">
        <v>6.8683850872453295E-2</v>
      </c>
      <c r="H6394">
        <v>2251503.4483962902</v>
      </c>
    </row>
    <row r="6395" spans="1:8" x14ac:dyDescent="0.25">
      <c r="A6395" t="s">
        <v>513</v>
      </c>
      <c r="B6395">
        <v>29302</v>
      </c>
      <c r="C6395">
        <v>94700</v>
      </c>
      <c r="D6395" t="b">
        <v>1</v>
      </c>
      <c r="E6395">
        <v>29302</v>
      </c>
      <c r="F6395" t="s">
        <v>1744</v>
      </c>
      <c r="G6395">
        <v>0</v>
      </c>
      <c r="H6395">
        <v>222142.017106201</v>
      </c>
    </row>
    <row r="6396" spans="1:8" x14ac:dyDescent="0.25">
      <c r="A6396" t="s">
        <v>513</v>
      </c>
      <c r="B6396">
        <v>29433</v>
      </c>
      <c r="C6396">
        <v>900000</v>
      </c>
      <c r="D6396" t="b">
        <v>0</v>
      </c>
      <c r="E6396">
        <v>27839</v>
      </c>
      <c r="F6396" t="s">
        <v>1745</v>
      </c>
      <c r="G6396">
        <v>4.4507865321238302E-3</v>
      </c>
      <c r="H6396">
        <v>2114581.4739843202</v>
      </c>
    </row>
    <row r="6397" spans="1:8" x14ac:dyDescent="0.25">
      <c r="A6397" t="s">
        <v>513</v>
      </c>
      <c r="B6397">
        <v>29302</v>
      </c>
      <c r="C6397">
        <v>117630</v>
      </c>
      <c r="D6397" t="b">
        <v>1</v>
      </c>
      <c r="E6397">
        <v>29302</v>
      </c>
      <c r="F6397" t="s">
        <v>1746</v>
      </c>
      <c r="G6397">
        <v>0</v>
      </c>
      <c r="H6397">
        <v>275622.42480399099</v>
      </c>
    </row>
    <row r="6398" spans="1:8" x14ac:dyDescent="0.25">
      <c r="A6398" t="s">
        <v>513</v>
      </c>
      <c r="B6398">
        <v>30886</v>
      </c>
      <c r="C6398">
        <v>900000</v>
      </c>
      <c r="D6398" t="b">
        <v>0</v>
      </c>
      <c r="E6398">
        <v>29299</v>
      </c>
      <c r="F6398" t="s">
        <v>1747</v>
      </c>
      <c r="G6398">
        <v>5.1285372013209797E-2</v>
      </c>
      <c r="H6398">
        <v>2215553.0736279399</v>
      </c>
    </row>
    <row r="6399" spans="1:8" x14ac:dyDescent="0.25">
      <c r="A6399" t="s">
        <v>513</v>
      </c>
      <c r="B6399">
        <v>29479.333333333299</v>
      </c>
      <c r="C6399" t="b">
        <v>0</v>
      </c>
      <c r="D6399">
        <v>900000</v>
      </c>
      <c r="F6399" t="s">
        <v>1752</v>
      </c>
      <c r="G6399">
        <v>3.9801895112959703E-3</v>
      </c>
      <c r="H6399">
        <v>2198522.43307555</v>
      </c>
    </row>
    <row r="6400" spans="1:8" x14ac:dyDescent="0.25">
      <c r="A6400" t="s">
        <v>513</v>
      </c>
      <c r="B6400">
        <v>29362</v>
      </c>
      <c r="C6400" t="b">
        <v>0</v>
      </c>
      <c r="D6400">
        <v>900000</v>
      </c>
      <c r="F6400" t="s">
        <v>1753</v>
      </c>
      <c r="G6400">
        <v>0</v>
      </c>
      <c r="H6400">
        <v>2458949.68367043</v>
      </c>
    </row>
    <row r="6401" spans="1:8" x14ac:dyDescent="0.25">
      <c r="A6401" t="s">
        <v>513</v>
      </c>
      <c r="B6401">
        <v>29434.333333333299</v>
      </c>
      <c r="C6401" t="b">
        <v>0</v>
      </c>
      <c r="D6401">
        <v>900000</v>
      </c>
      <c r="F6401" t="s">
        <v>1754</v>
      </c>
      <c r="G6401">
        <v>2.45744765183509E-3</v>
      </c>
      <c r="H6401">
        <v>2195868.7105145701</v>
      </c>
    </row>
    <row r="6402" spans="1:8" x14ac:dyDescent="0.25">
      <c r="A6402" t="s">
        <v>815</v>
      </c>
      <c r="B6402">
        <v>400</v>
      </c>
      <c r="C6402">
        <v>12380</v>
      </c>
      <c r="D6402" t="b">
        <v>1</v>
      </c>
      <c r="E6402">
        <v>400</v>
      </c>
      <c r="F6402" t="s">
        <v>9</v>
      </c>
      <c r="G6402">
        <v>0</v>
      </c>
      <c r="H6402">
        <v>8138.5714853057998</v>
      </c>
    </row>
    <row r="6403" spans="1:8" x14ac:dyDescent="0.25">
      <c r="A6403" t="s">
        <v>815</v>
      </c>
      <c r="B6403">
        <v>400</v>
      </c>
      <c r="C6403">
        <v>810</v>
      </c>
      <c r="D6403" t="b">
        <v>1</v>
      </c>
      <c r="E6403">
        <v>400</v>
      </c>
      <c r="F6403" t="s">
        <v>1744</v>
      </c>
      <c r="G6403">
        <v>0</v>
      </c>
      <c r="H6403">
        <v>919.02104845115196</v>
      </c>
    </row>
    <row r="6404" spans="1:8" x14ac:dyDescent="0.25">
      <c r="A6404" t="s">
        <v>815</v>
      </c>
      <c r="B6404">
        <v>400</v>
      </c>
      <c r="C6404">
        <v>710</v>
      </c>
      <c r="D6404" t="b">
        <v>1</v>
      </c>
      <c r="E6404">
        <v>400</v>
      </c>
      <c r="F6404" t="s">
        <v>1745</v>
      </c>
      <c r="G6404">
        <v>0</v>
      </c>
      <c r="H6404">
        <v>822.50595710881703</v>
      </c>
    </row>
    <row r="6405" spans="1:8" x14ac:dyDescent="0.25">
      <c r="A6405" t="s">
        <v>815</v>
      </c>
      <c r="B6405">
        <v>400</v>
      </c>
      <c r="C6405">
        <v>600</v>
      </c>
      <c r="D6405" t="b">
        <v>1</v>
      </c>
      <c r="E6405">
        <v>400</v>
      </c>
      <c r="F6405" t="s">
        <v>1746</v>
      </c>
      <c r="G6405">
        <v>0</v>
      </c>
      <c r="H6405">
        <v>684.02700555996796</v>
      </c>
    </row>
    <row r="6406" spans="1:8" x14ac:dyDescent="0.25">
      <c r="A6406" t="s">
        <v>815</v>
      </c>
      <c r="B6406">
        <v>400</v>
      </c>
      <c r="C6406">
        <v>13870</v>
      </c>
      <c r="D6406" t="b">
        <v>1</v>
      </c>
      <c r="E6406">
        <v>400</v>
      </c>
      <c r="F6406" t="s">
        <v>1747</v>
      </c>
      <c r="G6406">
        <v>0</v>
      </c>
      <c r="H6406">
        <v>7227.9845115170801</v>
      </c>
    </row>
    <row r="6407" spans="1:8" x14ac:dyDescent="0.25">
      <c r="A6407" t="s">
        <v>815</v>
      </c>
      <c r="B6407">
        <v>400</v>
      </c>
      <c r="C6407" t="b">
        <v>0</v>
      </c>
      <c r="D6407">
        <v>900000</v>
      </c>
      <c r="F6407" t="s">
        <v>1752</v>
      </c>
      <c r="G6407">
        <v>0</v>
      </c>
      <c r="H6407">
        <v>382205.59039301297</v>
      </c>
    </row>
    <row r="6408" spans="1:8" x14ac:dyDescent="0.25">
      <c r="A6408" t="s">
        <v>815</v>
      </c>
      <c r="B6408">
        <v>400</v>
      </c>
      <c r="C6408" t="b">
        <v>0</v>
      </c>
      <c r="D6408">
        <v>900000</v>
      </c>
      <c r="F6408" t="s">
        <v>1753</v>
      </c>
      <c r="G6408">
        <v>0</v>
      </c>
      <c r="H6408">
        <v>566862.582969432</v>
      </c>
    </row>
    <row r="6409" spans="1:8" x14ac:dyDescent="0.25">
      <c r="A6409" t="s">
        <v>815</v>
      </c>
      <c r="B6409">
        <v>400</v>
      </c>
      <c r="C6409" t="b">
        <v>0</v>
      </c>
      <c r="D6409">
        <v>900000</v>
      </c>
      <c r="F6409" t="s">
        <v>1754</v>
      </c>
      <c r="G6409">
        <v>0</v>
      </c>
      <c r="H6409">
        <v>382240.27641921397</v>
      </c>
    </row>
    <row r="6410" spans="1:8" x14ac:dyDescent="0.25">
      <c r="A6410" t="s">
        <v>110</v>
      </c>
      <c r="F6410" t="s">
        <v>9</v>
      </c>
    </row>
    <row r="6411" spans="1:8" x14ac:dyDescent="0.25">
      <c r="A6411" t="s">
        <v>110</v>
      </c>
      <c r="B6411">
        <v>58797</v>
      </c>
      <c r="C6411">
        <v>15330</v>
      </c>
      <c r="D6411" t="b">
        <v>1</v>
      </c>
      <c r="E6411">
        <v>58797</v>
      </c>
      <c r="F6411" t="s">
        <v>1744</v>
      </c>
      <c r="G6411">
        <v>0</v>
      </c>
      <c r="H6411">
        <v>6866.1364636888202</v>
      </c>
    </row>
    <row r="6412" spans="1:8" x14ac:dyDescent="0.25">
      <c r="A6412" t="s">
        <v>110</v>
      </c>
      <c r="B6412">
        <v>59638</v>
      </c>
      <c r="C6412">
        <v>900000</v>
      </c>
      <c r="D6412" t="b">
        <v>0</v>
      </c>
      <c r="E6412">
        <v>13238</v>
      </c>
      <c r="F6412" t="s">
        <v>1745</v>
      </c>
      <c r="G6412">
        <v>1.4101747208155799E-2</v>
      </c>
      <c r="H6412">
        <v>367635.29777683399</v>
      </c>
    </row>
    <row r="6413" spans="1:8" x14ac:dyDescent="0.25">
      <c r="A6413" t="s">
        <v>110</v>
      </c>
      <c r="B6413">
        <v>58797</v>
      </c>
      <c r="C6413">
        <v>6210</v>
      </c>
      <c r="D6413" t="b">
        <v>1</v>
      </c>
      <c r="E6413">
        <v>58797</v>
      </c>
      <c r="F6413" t="s">
        <v>1746</v>
      </c>
      <c r="G6413">
        <v>0</v>
      </c>
      <c r="H6413">
        <v>3004.7173089319699</v>
      </c>
    </row>
    <row r="6414" spans="1:8" x14ac:dyDescent="0.25">
      <c r="A6414" t="s">
        <v>110</v>
      </c>
      <c r="B6414">
        <v>245013</v>
      </c>
      <c r="C6414">
        <v>900000</v>
      </c>
      <c r="D6414" t="b">
        <v>0</v>
      </c>
      <c r="E6414">
        <v>58795</v>
      </c>
      <c r="F6414" t="s">
        <v>1747</v>
      </c>
      <c r="G6414">
        <v>0.76002497826645898</v>
      </c>
      <c r="H6414">
        <v>810587.29989151505</v>
      </c>
    </row>
    <row r="6415" spans="1:8" x14ac:dyDescent="0.25">
      <c r="A6415" t="s">
        <v>110</v>
      </c>
      <c r="B6415">
        <v>66471.666666666701</v>
      </c>
      <c r="C6415" t="b">
        <v>0</v>
      </c>
      <c r="D6415">
        <v>900000</v>
      </c>
      <c r="F6415" t="s">
        <v>1752</v>
      </c>
      <c r="G6415">
        <v>0.11017225384248901</v>
      </c>
      <c r="H6415">
        <v>586807.34498703701</v>
      </c>
    </row>
    <row r="6416" spans="1:8" x14ac:dyDescent="0.25">
      <c r="A6416" t="s">
        <v>110</v>
      </c>
      <c r="B6416">
        <v>59148.333333333299</v>
      </c>
      <c r="C6416" t="b">
        <v>0</v>
      </c>
      <c r="D6416">
        <v>900000</v>
      </c>
      <c r="F6416" t="s">
        <v>1753</v>
      </c>
      <c r="G6416">
        <v>0</v>
      </c>
      <c r="H6416">
        <v>689873.82671309495</v>
      </c>
    </row>
    <row r="6417" spans="1:8" x14ac:dyDescent="0.25">
      <c r="A6417" t="s">
        <v>110</v>
      </c>
      <c r="B6417">
        <v>59647.333333333299</v>
      </c>
      <c r="C6417" t="b">
        <v>0</v>
      </c>
      <c r="D6417">
        <v>900000</v>
      </c>
      <c r="F6417" t="s">
        <v>1754</v>
      </c>
      <c r="G6417">
        <v>8.3658392104704101E-3</v>
      </c>
      <c r="H6417">
        <v>549613.670010178</v>
      </c>
    </row>
    <row r="6418" spans="1:8" x14ac:dyDescent="0.25">
      <c r="A6418" t="s">
        <v>105</v>
      </c>
      <c r="F6418" t="s">
        <v>9</v>
      </c>
    </row>
    <row r="6419" spans="1:8" x14ac:dyDescent="0.25">
      <c r="A6419" t="s">
        <v>105</v>
      </c>
      <c r="B6419">
        <v>67009</v>
      </c>
      <c r="C6419">
        <v>900000</v>
      </c>
      <c r="D6419" t="b">
        <v>0</v>
      </c>
      <c r="E6419">
        <v>66965</v>
      </c>
      <c r="F6419" t="s">
        <v>1744</v>
      </c>
      <c r="G6419">
        <v>0</v>
      </c>
      <c r="H6419">
        <v>550058.13666967803</v>
      </c>
    </row>
    <row r="6420" spans="1:8" x14ac:dyDescent="0.25">
      <c r="A6420" t="s">
        <v>105</v>
      </c>
      <c r="B6420">
        <v>68149</v>
      </c>
      <c r="C6420">
        <v>900000</v>
      </c>
      <c r="D6420" t="b">
        <v>0</v>
      </c>
      <c r="E6420">
        <v>35441</v>
      </c>
      <c r="F6420" t="s">
        <v>1745</v>
      </c>
      <c r="G6420">
        <v>1.67280517689181E-2</v>
      </c>
      <c r="H6420">
        <v>622777.522425142</v>
      </c>
    </row>
    <row r="6421" spans="1:8" x14ac:dyDescent="0.25">
      <c r="A6421" t="s">
        <v>105</v>
      </c>
      <c r="B6421">
        <v>67016</v>
      </c>
      <c r="C6421">
        <v>900000</v>
      </c>
      <c r="D6421" t="b">
        <v>0</v>
      </c>
      <c r="E6421">
        <v>66990</v>
      </c>
      <c r="F6421" t="s">
        <v>1746</v>
      </c>
      <c r="G6421">
        <v>1.0445266801961699E-4</v>
      </c>
      <c r="H6421">
        <v>549853.98081225296</v>
      </c>
    </row>
    <row r="6422" spans="1:8" x14ac:dyDescent="0.25">
      <c r="A6422" t="s">
        <v>105</v>
      </c>
      <c r="F6422" t="s">
        <v>1747</v>
      </c>
    </row>
    <row r="6423" spans="1:8" x14ac:dyDescent="0.25">
      <c r="A6423" t="s">
        <v>105</v>
      </c>
      <c r="B6423">
        <v>69887.666666666701</v>
      </c>
      <c r="C6423" t="b">
        <v>0</v>
      </c>
      <c r="D6423">
        <v>900000</v>
      </c>
      <c r="F6423" t="s">
        <v>1752</v>
      </c>
      <c r="G6423">
        <v>2.8278713936173899E-2</v>
      </c>
      <c r="H6423">
        <v>534776.87094200402</v>
      </c>
    </row>
    <row r="6424" spans="1:8" x14ac:dyDescent="0.25">
      <c r="A6424" t="s">
        <v>105</v>
      </c>
      <c r="B6424">
        <v>67911.333333333299</v>
      </c>
      <c r="C6424" t="b">
        <v>0</v>
      </c>
      <c r="D6424">
        <v>900000</v>
      </c>
      <c r="F6424" t="s">
        <v>1753</v>
      </c>
      <c r="G6424">
        <v>0</v>
      </c>
      <c r="H6424">
        <v>716579.61045696505</v>
      </c>
    </row>
    <row r="6425" spans="1:8" x14ac:dyDescent="0.25">
      <c r="A6425" t="s">
        <v>105</v>
      </c>
      <c r="B6425">
        <v>68253.333333333299</v>
      </c>
      <c r="C6425" t="b">
        <v>0</v>
      </c>
      <c r="D6425">
        <v>900000</v>
      </c>
      <c r="F6425" t="s">
        <v>1754</v>
      </c>
      <c r="G6425">
        <v>5.0107442859933498E-3</v>
      </c>
      <c r="H6425">
        <v>528653.09472078795</v>
      </c>
    </row>
    <row r="6426" spans="1:8" x14ac:dyDescent="0.25">
      <c r="A6426" t="s">
        <v>297</v>
      </c>
      <c r="F6426" t="s">
        <v>9</v>
      </c>
    </row>
    <row r="6427" spans="1:8" x14ac:dyDescent="0.25">
      <c r="A6427" t="s">
        <v>297</v>
      </c>
      <c r="B6427">
        <v>56238</v>
      </c>
      <c r="C6427">
        <v>900000</v>
      </c>
      <c r="D6427" t="b">
        <v>0</v>
      </c>
      <c r="E6427">
        <v>56198</v>
      </c>
      <c r="F6427" t="s">
        <v>1744</v>
      </c>
      <c r="G6427">
        <v>2.6672356769441601E-4</v>
      </c>
      <c r="H6427">
        <v>7421258.9685811801</v>
      </c>
    </row>
    <row r="6428" spans="1:8" x14ac:dyDescent="0.25">
      <c r="A6428" t="s">
        <v>297</v>
      </c>
      <c r="B6428">
        <v>56929</v>
      </c>
      <c r="C6428">
        <v>900000</v>
      </c>
      <c r="D6428" t="b">
        <v>0</v>
      </c>
      <c r="E6428">
        <v>7297</v>
      </c>
      <c r="F6428" t="s">
        <v>1745</v>
      </c>
      <c r="G6428">
        <v>1.24014122854784E-2</v>
      </c>
      <c r="H6428">
        <v>7523508.7125391001</v>
      </c>
    </row>
    <row r="6429" spans="1:8" x14ac:dyDescent="0.25">
      <c r="A6429" t="s">
        <v>297</v>
      </c>
      <c r="B6429">
        <v>56223</v>
      </c>
      <c r="C6429">
        <v>900000</v>
      </c>
      <c r="D6429" t="b">
        <v>0</v>
      </c>
      <c r="E6429">
        <v>56199</v>
      </c>
      <c r="F6429" t="s">
        <v>1746</v>
      </c>
      <c r="G6429">
        <v>0</v>
      </c>
      <c r="H6429">
        <v>7419754.5514643202</v>
      </c>
    </row>
    <row r="6430" spans="1:8" x14ac:dyDescent="0.25">
      <c r="A6430" t="s">
        <v>297</v>
      </c>
      <c r="F6430" t="s">
        <v>1747</v>
      </c>
    </row>
    <row r="6431" spans="1:8" x14ac:dyDescent="0.25">
      <c r="A6431" t="s">
        <v>297</v>
      </c>
      <c r="B6431">
        <v>57224</v>
      </c>
      <c r="C6431" t="b">
        <v>0</v>
      </c>
      <c r="D6431">
        <v>900000</v>
      </c>
      <c r="F6431" t="s">
        <v>1752</v>
      </c>
      <c r="G6431">
        <v>9.7395032387344004E-3</v>
      </c>
      <c r="H6431">
        <v>9076993.6736938506</v>
      </c>
    </row>
    <row r="6432" spans="1:8" x14ac:dyDescent="0.25">
      <c r="A6432" t="s">
        <v>297</v>
      </c>
      <c r="B6432">
        <v>56666.666666666701</v>
      </c>
      <c r="C6432" t="b">
        <v>0</v>
      </c>
      <c r="D6432">
        <v>900000</v>
      </c>
      <c r="F6432" t="s">
        <v>1753</v>
      </c>
      <c r="G6432">
        <v>0</v>
      </c>
      <c r="H6432">
        <v>9251683.6697410606</v>
      </c>
    </row>
    <row r="6433" spans="1:8" x14ac:dyDescent="0.25">
      <c r="A6433" t="s">
        <v>297</v>
      </c>
      <c r="B6433">
        <v>56742.666666666701</v>
      </c>
      <c r="C6433" t="b">
        <v>0</v>
      </c>
      <c r="D6433">
        <v>900000</v>
      </c>
      <c r="F6433" t="s">
        <v>1754</v>
      </c>
      <c r="G6433">
        <v>1.3393801254787401E-3</v>
      </c>
      <c r="H6433">
        <v>9012572.6555339098</v>
      </c>
    </row>
    <row r="6434" spans="1:8" x14ac:dyDescent="0.25">
      <c r="A6434" t="s">
        <v>553</v>
      </c>
      <c r="F6434" t="s">
        <v>9</v>
      </c>
    </row>
    <row r="6435" spans="1:8" x14ac:dyDescent="0.25">
      <c r="A6435" t="s">
        <v>553</v>
      </c>
      <c r="B6435">
        <v>71103</v>
      </c>
      <c r="C6435">
        <v>900000</v>
      </c>
      <c r="D6435" t="b">
        <v>0</v>
      </c>
      <c r="E6435">
        <v>71062</v>
      </c>
      <c r="F6435" t="s">
        <v>1744</v>
      </c>
      <c r="G6435" s="1">
        <v>2.8128208373723301E-5</v>
      </c>
      <c r="H6435">
        <v>4664168.9559700498</v>
      </c>
    </row>
    <row r="6436" spans="1:8" x14ac:dyDescent="0.25">
      <c r="A6436" t="s">
        <v>553</v>
      </c>
      <c r="B6436">
        <v>72492</v>
      </c>
      <c r="C6436">
        <v>900000</v>
      </c>
      <c r="D6436" t="b">
        <v>0</v>
      </c>
      <c r="E6436">
        <v>11643</v>
      </c>
      <c r="F6436" t="s">
        <v>1745</v>
      </c>
      <c r="G6436">
        <v>1.91883242288804E-2</v>
      </c>
      <c r="H6436">
        <v>4755707.4077797802</v>
      </c>
    </row>
    <row r="6437" spans="1:8" x14ac:dyDescent="0.25">
      <c r="A6437" t="s">
        <v>553</v>
      </c>
      <c r="B6437">
        <v>71101</v>
      </c>
      <c r="C6437">
        <v>900000</v>
      </c>
      <c r="D6437" t="b">
        <v>0</v>
      </c>
      <c r="E6437">
        <v>71062</v>
      </c>
      <c r="F6437" t="s">
        <v>1746</v>
      </c>
      <c r="G6437">
        <v>0</v>
      </c>
      <c r="H6437">
        <v>4663043.1992788799</v>
      </c>
    </row>
    <row r="6438" spans="1:8" x14ac:dyDescent="0.25">
      <c r="A6438" t="s">
        <v>553</v>
      </c>
      <c r="F6438" t="s">
        <v>1747</v>
      </c>
    </row>
    <row r="6439" spans="1:8" x14ac:dyDescent="0.25">
      <c r="A6439" t="s">
        <v>553</v>
      </c>
      <c r="B6439">
        <v>72564.333333333299</v>
      </c>
      <c r="C6439" t="b">
        <v>0</v>
      </c>
      <c r="D6439">
        <v>900000</v>
      </c>
      <c r="F6439" t="s">
        <v>1752</v>
      </c>
      <c r="G6439">
        <v>1.19617994147722E-2</v>
      </c>
      <c r="H6439">
        <v>7357057.0953671997</v>
      </c>
    </row>
    <row r="6440" spans="1:8" x14ac:dyDescent="0.25">
      <c r="A6440" t="s">
        <v>553</v>
      </c>
      <c r="B6440">
        <v>71696.333333333299</v>
      </c>
      <c r="C6440" t="b">
        <v>0</v>
      </c>
      <c r="D6440">
        <v>900000</v>
      </c>
      <c r="F6440" t="s">
        <v>1753</v>
      </c>
      <c r="G6440">
        <v>0</v>
      </c>
      <c r="H6440">
        <v>7453179.5342819598</v>
      </c>
    </row>
    <row r="6441" spans="1:8" x14ac:dyDescent="0.25">
      <c r="A6441" t="s">
        <v>553</v>
      </c>
      <c r="B6441">
        <v>71867.333333333299</v>
      </c>
      <c r="C6441" t="b">
        <v>0</v>
      </c>
      <c r="D6441">
        <v>900000</v>
      </c>
      <c r="F6441" t="s">
        <v>1754</v>
      </c>
      <c r="G6441">
        <v>2.3793842357677799E-3</v>
      </c>
      <c r="H6441">
        <v>7290733.0088616302</v>
      </c>
    </row>
    <row r="6442" spans="1:8" x14ac:dyDescent="0.25">
      <c r="A6442" t="s">
        <v>1714</v>
      </c>
      <c r="F6442" t="s">
        <v>9</v>
      </c>
    </row>
    <row r="6443" spans="1:8" x14ac:dyDescent="0.25">
      <c r="A6443" t="s">
        <v>1714</v>
      </c>
      <c r="B6443">
        <v>8510</v>
      </c>
      <c r="C6443">
        <v>900000</v>
      </c>
      <c r="D6443" t="b">
        <v>0</v>
      </c>
      <c r="E6443">
        <v>8503</v>
      </c>
      <c r="F6443" t="s">
        <v>1744</v>
      </c>
      <c r="G6443">
        <v>0</v>
      </c>
      <c r="H6443">
        <v>681050.82441749901</v>
      </c>
    </row>
    <row r="6444" spans="1:8" x14ac:dyDescent="0.25">
      <c r="A6444" t="s">
        <v>1714</v>
      </c>
      <c r="B6444">
        <v>8810</v>
      </c>
      <c r="C6444">
        <v>900000</v>
      </c>
      <c r="D6444" t="b">
        <v>0</v>
      </c>
      <c r="E6444">
        <v>2982</v>
      </c>
      <c r="F6444" t="s">
        <v>1745</v>
      </c>
      <c r="G6444">
        <v>3.4052213393870698E-2</v>
      </c>
      <c r="H6444">
        <v>701766.73139562504</v>
      </c>
    </row>
    <row r="6445" spans="1:8" x14ac:dyDescent="0.25">
      <c r="A6445" t="s">
        <v>1714</v>
      </c>
      <c r="B6445">
        <v>8511</v>
      </c>
      <c r="C6445">
        <v>900000</v>
      </c>
      <c r="D6445" t="b">
        <v>0</v>
      </c>
      <c r="E6445">
        <v>8504</v>
      </c>
      <c r="F6445" t="s">
        <v>1746</v>
      </c>
      <c r="G6445">
        <v>1.17495006462187E-4</v>
      </c>
      <c r="H6445">
        <v>680885.90347123204</v>
      </c>
    </row>
    <row r="6446" spans="1:8" x14ac:dyDescent="0.25">
      <c r="A6446" t="s">
        <v>1714</v>
      </c>
      <c r="F6446" t="s">
        <v>1747</v>
      </c>
    </row>
    <row r="6447" spans="1:8" x14ac:dyDescent="0.25">
      <c r="A6447" t="s">
        <v>1714</v>
      </c>
      <c r="B6447">
        <v>8975.3333333333303</v>
      </c>
      <c r="C6447" t="b">
        <v>0</v>
      </c>
      <c r="D6447">
        <v>900000</v>
      </c>
      <c r="F6447" t="s">
        <v>1752</v>
      </c>
      <c r="G6447">
        <v>3.8401544975117198E-2</v>
      </c>
      <c r="H6447">
        <v>893169.78920626198</v>
      </c>
    </row>
    <row r="6448" spans="1:8" x14ac:dyDescent="0.25">
      <c r="A6448" t="s">
        <v>1714</v>
      </c>
      <c r="B6448">
        <v>8630.6666666666697</v>
      </c>
      <c r="C6448" t="b">
        <v>0</v>
      </c>
      <c r="D6448">
        <v>900000</v>
      </c>
      <c r="F6448" t="s">
        <v>1753</v>
      </c>
      <c r="G6448">
        <v>0</v>
      </c>
      <c r="H6448">
        <v>1102105.0702554199</v>
      </c>
    </row>
    <row r="6449" spans="1:8" x14ac:dyDescent="0.25">
      <c r="A6449" t="s">
        <v>1714</v>
      </c>
      <c r="B6449">
        <v>8722</v>
      </c>
      <c r="C6449" t="b">
        <v>0</v>
      </c>
      <c r="D6449">
        <v>900000</v>
      </c>
      <c r="F6449" t="s">
        <v>1754</v>
      </c>
      <c r="G6449">
        <v>1.0471604372085899E-2</v>
      </c>
      <c r="H6449">
        <v>875941.62657236995</v>
      </c>
    </row>
    <row r="6450" spans="1:8" x14ac:dyDescent="0.25">
      <c r="A6450" t="s">
        <v>1430</v>
      </c>
      <c r="F6450" t="s">
        <v>9</v>
      </c>
    </row>
    <row r="6451" spans="1:8" x14ac:dyDescent="0.25">
      <c r="A6451" t="s">
        <v>1430</v>
      </c>
      <c r="B6451">
        <v>13234</v>
      </c>
      <c r="C6451">
        <v>1250</v>
      </c>
      <c r="D6451" t="b">
        <v>1</v>
      </c>
      <c r="E6451">
        <v>13234</v>
      </c>
      <c r="F6451" t="s">
        <v>1744</v>
      </c>
      <c r="G6451">
        <v>0</v>
      </c>
      <c r="H6451">
        <v>1232.94880190144</v>
      </c>
    </row>
    <row r="6452" spans="1:8" x14ac:dyDescent="0.25">
      <c r="A6452" t="s">
        <v>1430</v>
      </c>
      <c r="B6452">
        <v>13242</v>
      </c>
      <c r="C6452">
        <v>900000</v>
      </c>
      <c r="D6452" t="b">
        <v>0</v>
      </c>
      <c r="E6452">
        <v>12418</v>
      </c>
      <c r="F6452" t="s">
        <v>1745</v>
      </c>
      <c r="G6452">
        <v>6.0413834768158203E-4</v>
      </c>
      <c r="H6452">
        <v>371739.96893189801</v>
      </c>
    </row>
    <row r="6453" spans="1:8" x14ac:dyDescent="0.25">
      <c r="A6453" t="s">
        <v>1430</v>
      </c>
      <c r="B6453">
        <v>13234</v>
      </c>
      <c r="C6453">
        <v>960</v>
      </c>
      <c r="D6453" t="b">
        <v>1</v>
      </c>
      <c r="E6453">
        <v>13234</v>
      </c>
      <c r="F6453" t="s">
        <v>1746</v>
      </c>
      <c r="G6453">
        <v>0</v>
      </c>
      <c r="H6453">
        <v>887.94298117966605</v>
      </c>
    </row>
    <row r="6454" spans="1:8" x14ac:dyDescent="0.25">
      <c r="A6454" t="s">
        <v>1430</v>
      </c>
      <c r="B6454">
        <v>25480</v>
      </c>
      <c r="C6454">
        <v>900040</v>
      </c>
      <c r="D6454" t="b">
        <v>0</v>
      </c>
      <c r="E6454">
        <v>13223</v>
      </c>
      <c r="F6454" t="s">
        <v>1747</v>
      </c>
      <c r="G6454">
        <v>0.48061224489795901</v>
      </c>
      <c r="H6454">
        <v>523619.32332896802</v>
      </c>
    </row>
    <row r="6455" spans="1:8" x14ac:dyDescent="0.25">
      <c r="A6455" t="s">
        <v>1430</v>
      </c>
      <c r="B6455">
        <v>13444.666666666701</v>
      </c>
      <c r="C6455" t="b">
        <v>0</v>
      </c>
      <c r="D6455">
        <v>900000</v>
      </c>
      <c r="F6455" t="s">
        <v>1752</v>
      </c>
      <c r="G6455">
        <v>1.04874299598354E-2</v>
      </c>
      <c r="H6455">
        <v>366169.60089124599</v>
      </c>
    </row>
    <row r="6456" spans="1:8" x14ac:dyDescent="0.25">
      <c r="A6456" t="s">
        <v>1430</v>
      </c>
      <c r="B6456">
        <v>13303.666666666701</v>
      </c>
      <c r="C6456" t="b">
        <v>0</v>
      </c>
      <c r="D6456">
        <v>900000</v>
      </c>
      <c r="F6456" t="s">
        <v>1753</v>
      </c>
      <c r="G6456">
        <v>0</v>
      </c>
      <c r="H6456">
        <v>579153.48054579098</v>
      </c>
    </row>
    <row r="6457" spans="1:8" x14ac:dyDescent="0.25">
      <c r="A6457" t="s">
        <v>1430</v>
      </c>
      <c r="B6457">
        <v>13347.333333333299</v>
      </c>
      <c r="C6457" t="b">
        <v>0</v>
      </c>
      <c r="D6457">
        <v>900000</v>
      </c>
      <c r="F6457" t="s">
        <v>1754</v>
      </c>
      <c r="G6457">
        <v>3.2715648569003899E-3</v>
      </c>
      <c r="H6457">
        <v>365303.88177378202</v>
      </c>
    </row>
    <row r="6458" spans="1:8" x14ac:dyDescent="0.25">
      <c r="A6458" t="s">
        <v>1491</v>
      </c>
      <c r="F6458" t="s">
        <v>9</v>
      </c>
    </row>
    <row r="6459" spans="1:8" x14ac:dyDescent="0.25">
      <c r="A6459" t="s">
        <v>1491</v>
      </c>
      <c r="B6459">
        <v>6644</v>
      </c>
      <c r="C6459">
        <v>900000</v>
      </c>
      <c r="D6459" t="b">
        <v>0</v>
      </c>
      <c r="E6459">
        <v>6635</v>
      </c>
      <c r="F6459" t="s">
        <v>1744</v>
      </c>
      <c r="G6459">
        <v>3.0102347983140799E-4</v>
      </c>
      <c r="H6459">
        <v>1287613.4321733001</v>
      </c>
    </row>
    <row r="6460" spans="1:8" x14ac:dyDescent="0.25">
      <c r="A6460" t="s">
        <v>1491</v>
      </c>
      <c r="F6460" t="s">
        <v>1745</v>
      </c>
    </row>
    <row r="6461" spans="1:8" x14ac:dyDescent="0.25">
      <c r="A6461" t="s">
        <v>1491</v>
      </c>
      <c r="B6461">
        <v>6642</v>
      </c>
      <c r="C6461">
        <v>900000</v>
      </c>
      <c r="D6461" t="b">
        <v>0</v>
      </c>
      <c r="E6461">
        <v>6637</v>
      </c>
      <c r="F6461" t="s">
        <v>1746</v>
      </c>
      <c r="G6461">
        <v>0</v>
      </c>
      <c r="H6461">
        <v>1287159.3696733001</v>
      </c>
    </row>
    <row r="6462" spans="1:8" x14ac:dyDescent="0.25">
      <c r="A6462" t="s">
        <v>1491</v>
      </c>
      <c r="F6462" t="s">
        <v>1747</v>
      </c>
    </row>
    <row r="6463" spans="1:8" x14ac:dyDescent="0.25">
      <c r="A6463" t="s">
        <v>1491</v>
      </c>
      <c r="B6463">
        <v>7109.6666666666697</v>
      </c>
      <c r="C6463" t="b">
        <v>0</v>
      </c>
      <c r="D6463">
        <v>900000</v>
      </c>
      <c r="F6463" t="s">
        <v>1752</v>
      </c>
      <c r="G6463">
        <v>5.1151015049931997E-2</v>
      </c>
      <c r="H6463">
        <v>1695983.1672048001</v>
      </c>
    </row>
    <row r="6464" spans="1:8" x14ac:dyDescent="0.25">
      <c r="A6464" t="s">
        <v>1491</v>
      </c>
      <c r="B6464">
        <v>6746</v>
      </c>
      <c r="C6464" t="b">
        <v>0</v>
      </c>
      <c r="D6464">
        <v>900000</v>
      </c>
      <c r="F6464" t="s">
        <v>1753</v>
      </c>
      <c r="G6464">
        <v>0</v>
      </c>
      <c r="H6464">
        <v>1875063.8694649399</v>
      </c>
    </row>
    <row r="6465" spans="1:8" x14ac:dyDescent="0.25">
      <c r="A6465" t="s">
        <v>1491</v>
      </c>
      <c r="B6465">
        <v>6861.6666666666697</v>
      </c>
      <c r="C6465" t="b">
        <v>0</v>
      </c>
      <c r="D6465">
        <v>900000</v>
      </c>
      <c r="F6465" t="s">
        <v>1754</v>
      </c>
      <c r="G6465">
        <v>1.6856934661161099E-2</v>
      </c>
      <c r="H6465">
        <v>1644761.3733856101</v>
      </c>
    </row>
    <row r="6466" spans="1:8" x14ac:dyDescent="0.25">
      <c r="A6466" t="s">
        <v>49</v>
      </c>
      <c r="F6466" t="s">
        <v>9</v>
      </c>
    </row>
    <row r="6467" spans="1:8" x14ac:dyDescent="0.25">
      <c r="A6467" t="s">
        <v>49</v>
      </c>
      <c r="B6467">
        <v>73892</v>
      </c>
      <c r="C6467">
        <v>900000</v>
      </c>
      <c r="D6467" t="b">
        <v>0</v>
      </c>
      <c r="E6467">
        <v>73847</v>
      </c>
      <c r="F6467" t="s">
        <v>1744</v>
      </c>
      <c r="G6467">
        <v>0</v>
      </c>
      <c r="H6467">
        <v>9753979.0855055898</v>
      </c>
    </row>
    <row r="6468" spans="1:8" x14ac:dyDescent="0.25">
      <c r="A6468" t="s">
        <v>49</v>
      </c>
      <c r="F6468" t="s">
        <v>1745</v>
      </c>
    </row>
    <row r="6469" spans="1:8" x14ac:dyDescent="0.25">
      <c r="A6469" t="s">
        <v>49</v>
      </c>
      <c r="B6469">
        <v>73896</v>
      </c>
      <c r="C6469">
        <v>900000</v>
      </c>
      <c r="D6469" t="b">
        <v>0</v>
      </c>
      <c r="E6469">
        <v>73847</v>
      </c>
      <c r="F6469" t="s">
        <v>1746</v>
      </c>
      <c r="G6469" s="1">
        <v>5.4130128829710197E-5</v>
      </c>
      <c r="H6469">
        <v>9751146.0820681807</v>
      </c>
    </row>
    <row r="6470" spans="1:8" x14ac:dyDescent="0.25">
      <c r="A6470" t="s">
        <v>49</v>
      </c>
      <c r="F6470" t="s">
        <v>1747</v>
      </c>
    </row>
    <row r="6471" spans="1:8" x14ac:dyDescent="0.25">
      <c r="A6471" t="s">
        <v>49</v>
      </c>
      <c r="B6471">
        <v>75152.333333333299</v>
      </c>
      <c r="C6471" t="b">
        <v>0</v>
      </c>
      <c r="D6471">
        <v>900000</v>
      </c>
      <c r="F6471" t="s">
        <v>1752</v>
      </c>
      <c r="G6471">
        <v>9.4474777895563501E-3</v>
      </c>
      <c r="H6471">
        <v>10913244.114493299</v>
      </c>
    </row>
    <row r="6472" spans="1:8" x14ac:dyDescent="0.25">
      <c r="A6472" t="s">
        <v>49</v>
      </c>
      <c r="B6472">
        <v>74442.333333333299</v>
      </c>
      <c r="C6472" t="b">
        <v>0</v>
      </c>
      <c r="D6472">
        <v>900000</v>
      </c>
      <c r="F6472" t="s">
        <v>1753</v>
      </c>
      <c r="G6472">
        <v>0</v>
      </c>
      <c r="H6472">
        <v>11047032.144249</v>
      </c>
    </row>
    <row r="6473" spans="1:8" x14ac:dyDescent="0.25">
      <c r="A6473" t="s">
        <v>49</v>
      </c>
      <c r="B6473">
        <v>74547</v>
      </c>
      <c r="C6473" t="b">
        <v>0</v>
      </c>
      <c r="D6473">
        <v>900000</v>
      </c>
      <c r="F6473" t="s">
        <v>1754</v>
      </c>
      <c r="G6473">
        <v>1.40403593258842E-3</v>
      </c>
      <c r="H6473">
        <v>10830905.680903699</v>
      </c>
    </row>
    <row r="6474" spans="1:8" x14ac:dyDescent="0.25">
      <c r="A6474" t="s">
        <v>44</v>
      </c>
      <c r="F6474" t="s">
        <v>9</v>
      </c>
    </row>
    <row r="6475" spans="1:8" x14ac:dyDescent="0.25">
      <c r="A6475" t="s">
        <v>44</v>
      </c>
      <c r="B6475">
        <v>2172</v>
      </c>
      <c r="C6475">
        <v>900000</v>
      </c>
      <c r="D6475" t="b">
        <v>0</v>
      </c>
      <c r="E6475">
        <v>2168</v>
      </c>
      <c r="F6475" t="s">
        <v>1744</v>
      </c>
      <c r="G6475">
        <v>0</v>
      </c>
      <c r="H6475">
        <v>763831.14411441097</v>
      </c>
    </row>
    <row r="6476" spans="1:8" x14ac:dyDescent="0.25">
      <c r="A6476" t="s">
        <v>44</v>
      </c>
      <c r="F6476" t="s">
        <v>1745</v>
      </c>
    </row>
    <row r="6477" spans="1:8" x14ac:dyDescent="0.25">
      <c r="A6477" t="s">
        <v>44</v>
      </c>
      <c r="B6477">
        <v>2173</v>
      </c>
      <c r="C6477">
        <v>900000</v>
      </c>
      <c r="D6477" t="b">
        <v>0</v>
      </c>
      <c r="E6477">
        <v>2169</v>
      </c>
      <c r="F6477" t="s">
        <v>1746</v>
      </c>
      <c r="G6477">
        <v>4.6019328117807802E-4</v>
      </c>
      <c r="H6477">
        <v>763415.12376237602</v>
      </c>
    </row>
    <row r="6478" spans="1:8" x14ac:dyDescent="0.25">
      <c r="A6478" t="s">
        <v>44</v>
      </c>
      <c r="F6478" t="s">
        <v>1747</v>
      </c>
    </row>
    <row r="6479" spans="1:8" x14ac:dyDescent="0.25">
      <c r="A6479" t="s">
        <v>44</v>
      </c>
      <c r="B6479">
        <v>2326</v>
      </c>
      <c r="C6479" t="b">
        <v>0</v>
      </c>
      <c r="D6479">
        <v>900000</v>
      </c>
      <c r="F6479" t="s">
        <v>1752</v>
      </c>
      <c r="G6479">
        <v>4.9727715677844599E-2</v>
      </c>
      <c r="H6479">
        <v>899799.68929336197</v>
      </c>
    </row>
    <row r="6480" spans="1:8" x14ac:dyDescent="0.25">
      <c r="A6480" t="s">
        <v>44</v>
      </c>
      <c r="B6480">
        <v>2210.3333333333298</v>
      </c>
      <c r="C6480" t="b">
        <v>0</v>
      </c>
      <c r="D6480">
        <v>900000</v>
      </c>
      <c r="F6480" t="s">
        <v>1753</v>
      </c>
      <c r="G6480">
        <v>0</v>
      </c>
      <c r="H6480">
        <v>1131926.5323340499</v>
      </c>
    </row>
    <row r="6481" spans="1:8" x14ac:dyDescent="0.25">
      <c r="A6481" t="s">
        <v>44</v>
      </c>
      <c r="B6481">
        <v>2263</v>
      </c>
      <c r="C6481" t="b">
        <v>0</v>
      </c>
      <c r="D6481">
        <v>900000</v>
      </c>
      <c r="F6481" t="s">
        <v>1754</v>
      </c>
      <c r="G6481">
        <v>2.3272941523051899E-2</v>
      </c>
      <c r="H6481">
        <v>891967.93554603902</v>
      </c>
    </row>
    <row r="6482" spans="1:8" x14ac:dyDescent="0.25">
      <c r="A6482" t="s">
        <v>489</v>
      </c>
      <c r="B6482">
        <v>31079</v>
      </c>
      <c r="C6482">
        <v>900000</v>
      </c>
      <c r="D6482" t="b">
        <v>0</v>
      </c>
      <c r="E6482">
        <v>0</v>
      </c>
      <c r="F6482" t="s">
        <v>9</v>
      </c>
      <c r="G6482">
        <v>6.6121818591331802E-2</v>
      </c>
      <c r="H6482">
        <v>2216474.8176345602</v>
      </c>
    </row>
    <row r="6483" spans="1:8" x14ac:dyDescent="0.25">
      <c r="A6483" t="s">
        <v>489</v>
      </c>
      <c r="B6483">
        <v>29024</v>
      </c>
      <c r="C6483">
        <v>143050</v>
      </c>
      <c r="D6483" t="b">
        <v>1</v>
      </c>
      <c r="E6483">
        <v>29024</v>
      </c>
      <c r="F6483" t="s">
        <v>1744</v>
      </c>
      <c r="G6483">
        <v>0</v>
      </c>
      <c r="H6483">
        <v>330481.525495751</v>
      </c>
    </row>
    <row r="6484" spans="1:8" x14ac:dyDescent="0.25">
      <c r="A6484" t="s">
        <v>489</v>
      </c>
      <c r="B6484">
        <v>29166</v>
      </c>
      <c r="C6484">
        <v>900000</v>
      </c>
      <c r="D6484" t="b">
        <v>0</v>
      </c>
      <c r="E6484">
        <v>27362</v>
      </c>
      <c r="F6484" t="s">
        <v>1745</v>
      </c>
      <c r="G6484">
        <v>4.8686827127477602E-3</v>
      </c>
      <c r="H6484">
        <v>2086277.78859773</v>
      </c>
    </row>
    <row r="6485" spans="1:8" x14ac:dyDescent="0.25">
      <c r="A6485" t="s">
        <v>489</v>
      </c>
      <c r="B6485">
        <v>29024</v>
      </c>
      <c r="C6485">
        <v>75310</v>
      </c>
      <c r="D6485" t="b">
        <v>1</v>
      </c>
      <c r="E6485">
        <v>29024</v>
      </c>
      <c r="F6485" t="s">
        <v>1746</v>
      </c>
      <c r="G6485">
        <v>0</v>
      </c>
      <c r="H6485">
        <v>174115.036827195</v>
      </c>
    </row>
    <row r="6486" spans="1:8" x14ac:dyDescent="0.25">
      <c r="A6486" t="s">
        <v>489</v>
      </c>
      <c r="B6486">
        <v>30737</v>
      </c>
      <c r="C6486">
        <v>900000</v>
      </c>
      <c r="D6486" t="b">
        <v>0</v>
      </c>
      <c r="E6486">
        <v>29021</v>
      </c>
      <c r="F6486" t="s">
        <v>1747</v>
      </c>
      <c r="G6486">
        <v>5.5730878094804301E-2</v>
      </c>
      <c r="H6486">
        <v>2195529.6745750699</v>
      </c>
    </row>
    <row r="6487" spans="1:8" x14ac:dyDescent="0.25">
      <c r="A6487" t="s">
        <v>489</v>
      </c>
      <c r="B6487">
        <v>29214</v>
      </c>
      <c r="C6487" t="b">
        <v>0</v>
      </c>
      <c r="D6487">
        <v>900000</v>
      </c>
      <c r="F6487" t="s">
        <v>1752</v>
      </c>
      <c r="G6487">
        <v>4.1532598525820799E-3</v>
      </c>
      <c r="H6487">
        <v>2177011.0883386098</v>
      </c>
    </row>
    <row r="6488" spans="1:8" x14ac:dyDescent="0.25">
      <c r="A6488" t="s">
        <v>489</v>
      </c>
      <c r="B6488">
        <v>29092.666666666701</v>
      </c>
      <c r="C6488" t="b">
        <v>0</v>
      </c>
      <c r="D6488">
        <v>900000</v>
      </c>
      <c r="F6488" t="s">
        <v>1753</v>
      </c>
      <c r="G6488">
        <v>0</v>
      </c>
      <c r="H6488">
        <v>2450923.113868</v>
      </c>
    </row>
    <row r="6489" spans="1:8" x14ac:dyDescent="0.25">
      <c r="A6489" t="s">
        <v>489</v>
      </c>
      <c r="B6489">
        <v>29205.333333333299</v>
      </c>
      <c r="C6489" t="b">
        <v>0</v>
      </c>
      <c r="D6489">
        <v>900000</v>
      </c>
      <c r="F6489" t="s">
        <v>1754</v>
      </c>
      <c r="G6489">
        <v>3.8577428780131001E-3</v>
      </c>
      <c r="H6489">
        <v>2178828.6890955898</v>
      </c>
    </row>
    <row r="6490" spans="1:8" x14ac:dyDescent="0.25">
      <c r="A6490" t="s">
        <v>1036</v>
      </c>
      <c r="F6490" t="s">
        <v>9</v>
      </c>
    </row>
    <row r="6491" spans="1:8" x14ac:dyDescent="0.25">
      <c r="A6491" t="s">
        <v>1036</v>
      </c>
      <c r="B6491">
        <v>34445</v>
      </c>
      <c r="C6491">
        <v>6520</v>
      </c>
      <c r="D6491" t="b">
        <v>1</v>
      </c>
      <c r="E6491">
        <v>34445</v>
      </c>
      <c r="F6491" t="s">
        <v>1744</v>
      </c>
      <c r="G6491">
        <v>0</v>
      </c>
      <c r="H6491">
        <v>36854.832513829097</v>
      </c>
    </row>
    <row r="6492" spans="1:8" x14ac:dyDescent="0.25">
      <c r="A6492" t="s">
        <v>1036</v>
      </c>
      <c r="B6492">
        <v>34601</v>
      </c>
      <c r="C6492">
        <v>900000</v>
      </c>
      <c r="D6492" t="b">
        <v>0</v>
      </c>
      <c r="E6492">
        <v>27394</v>
      </c>
      <c r="F6492" t="s">
        <v>1745</v>
      </c>
      <c r="G6492">
        <v>4.5085402156006503E-3</v>
      </c>
      <c r="H6492">
        <v>5017759.7556853099</v>
      </c>
    </row>
    <row r="6493" spans="1:8" x14ac:dyDescent="0.25">
      <c r="A6493" t="s">
        <v>1036</v>
      </c>
      <c r="B6493">
        <v>34445</v>
      </c>
      <c r="C6493">
        <v>5760</v>
      </c>
      <c r="D6493" t="b">
        <v>1</v>
      </c>
      <c r="E6493">
        <v>34445</v>
      </c>
      <c r="F6493" t="s">
        <v>1746</v>
      </c>
      <c r="G6493">
        <v>0</v>
      </c>
      <c r="H6493">
        <v>32429.065765211999</v>
      </c>
    </row>
    <row r="6494" spans="1:8" x14ac:dyDescent="0.25">
      <c r="A6494" t="s">
        <v>1036</v>
      </c>
      <c r="B6494">
        <v>36867</v>
      </c>
      <c r="C6494">
        <v>900000</v>
      </c>
      <c r="D6494" t="b">
        <v>0</v>
      </c>
      <c r="E6494">
        <v>34445</v>
      </c>
      <c r="F6494" t="s">
        <v>1747</v>
      </c>
      <c r="G6494">
        <v>6.5695608538801603E-2</v>
      </c>
      <c r="H6494">
        <v>5350486.8282114305</v>
      </c>
    </row>
    <row r="6495" spans="1:8" x14ac:dyDescent="0.25">
      <c r="A6495" t="s">
        <v>1036</v>
      </c>
      <c r="B6495">
        <v>34594.333333333299</v>
      </c>
      <c r="C6495" t="b">
        <v>0</v>
      </c>
      <c r="D6495">
        <v>900000</v>
      </c>
      <c r="F6495" t="s">
        <v>1752</v>
      </c>
      <c r="G6495">
        <v>2.41850784810627E-3</v>
      </c>
      <c r="H6495">
        <v>5275509.4685303299</v>
      </c>
    </row>
    <row r="6496" spans="1:8" x14ac:dyDescent="0.25">
      <c r="A6496" t="s">
        <v>1036</v>
      </c>
      <c r="B6496">
        <v>34510.666666666701</v>
      </c>
      <c r="C6496" t="b">
        <v>0</v>
      </c>
      <c r="D6496">
        <v>900000</v>
      </c>
      <c r="F6496" t="s">
        <v>1753</v>
      </c>
      <c r="G6496">
        <v>0</v>
      </c>
      <c r="H6496">
        <v>5560392.5814318098</v>
      </c>
    </row>
    <row r="6497" spans="1:8" x14ac:dyDescent="0.25">
      <c r="A6497" t="s">
        <v>1036</v>
      </c>
      <c r="B6497">
        <v>34530.666666666701</v>
      </c>
      <c r="C6497" t="b">
        <v>0</v>
      </c>
      <c r="D6497">
        <v>900000</v>
      </c>
      <c r="F6497" t="s">
        <v>1754</v>
      </c>
      <c r="G6497">
        <v>5.7919530465677703E-4</v>
      </c>
      <c r="H6497">
        <v>5272327.2455931604</v>
      </c>
    </row>
    <row r="6498" spans="1:8" x14ac:dyDescent="0.25">
      <c r="A6498" t="s">
        <v>1625</v>
      </c>
      <c r="F6498" t="s">
        <v>9</v>
      </c>
    </row>
    <row r="6499" spans="1:8" x14ac:dyDescent="0.25">
      <c r="A6499" t="s">
        <v>1625</v>
      </c>
      <c r="B6499">
        <v>24894</v>
      </c>
      <c r="C6499">
        <v>2730</v>
      </c>
      <c r="D6499" t="b">
        <v>1</v>
      </c>
      <c r="E6499">
        <v>24894</v>
      </c>
      <c r="F6499" t="s">
        <v>1744</v>
      </c>
      <c r="G6499">
        <v>0</v>
      </c>
      <c r="H6499">
        <v>1879.2439514611301</v>
      </c>
    </row>
    <row r="6500" spans="1:8" x14ac:dyDescent="0.25">
      <c r="A6500" t="s">
        <v>1625</v>
      </c>
      <c r="B6500">
        <v>25253</v>
      </c>
      <c r="C6500">
        <v>900000</v>
      </c>
      <c r="D6500" t="b">
        <v>0</v>
      </c>
      <c r="E6500">
        <v>18746</v>
      </c>
      <c r="F6500" t="s">
        <v>1745</v>
      </c>
      <c r="G6500">
        <v>1.4216132736704501E-2</v>
      </c>
      <c r="H6500">
        <v>399152.829715</v>
      </c>
    </row>
    <row r="6501" spans="1:8" x14ac:dyDescent="0.25">
      <c r="A6501" t="s">
        <v>1625</v>
      </c>
      <c r="B6501">
        <v>24894</v>
      </c>
      <c r="C6501">
        <v>1750</v>
      </c>
      <c r="D6501" t="b">
        <v>1</v>
      </c>
      <c r="E6501">
        <v>24894</v>
      </c>
      <c r="F6501" t="s">
        <v>1746</v>
      </c>
      <c r="G6501">
        <v>0</v>
      </c>
      <c r="H6501">
        <v>1278.13748663826</v>
      </c>
    </row>
    <row r="6502" spans="1:8" x14ac:dyDescent="0.25">
      <c r="A6502" t="s">
        <v>1625</v>
      </c>
      <c r="B6502">
        <v>54697</v>
      </c>
      <c r="C6502">
        <v>900000</v>
      </c>
      <c r="D6502" t="b">
        <v>0</v>
      </c>
      <c r="E6502">
        <v>24875</v>
      </c>
      <c r="F6502" t="s">
        <v>1747</v>
      </c>
      <c r="G6502">
        <v>0.54487449037424396</v>
      </c>
      <c r="H6502">
        <v>616067.85159061104</v>
      </c>
    </row>
    <row r="6503" spans="1:8" x14ac:dyDescent="0.25">
      <c r="A6503" t="s">
        <v>1625</v>
      </c>
      <c r="B6503">
        <v>25519.333333333299</v>
      </c>
      <c r="C6503" t="b">
        <v>0</v>
      </c>
      <c r="D6503">
        <v>900000</v>
      </c>
      <c r="F6503" t="s">
        <v>1752</v>
      </c>
      <c r="G6503">
        <v>1.63013662843857E-2</v>
      </c>
      <c r="H6503">
        <v>408648.40610589599</v>
      </c>
    </row>
    <row r="6504" spans="1:8" x14ac:dyDescent="0.25">
      <c r="A6504" t="s">
        <v>1625</v>
      </c>
      <c r="B6504">
        <v>25103.333333333299</v>
      </c>
      <c r="C6504" t="b">
        <v>0</v>
      </c>
      <c r="D6504">
        <v>900000</v>
      </c>
      <c r="F6504" t="s">
        <v>1753</v>
      </c>
      <c r="G6504">
        <v>0</v>
      </c>
      <c r="H6504">
        <v>616033.46188468998</v>
      </c>
    </row>
    <row r="6505" spans="1:8" x14ac:dyDescent="0.25">
      <c r="A6505" t="s">
        <v>1625</v>
      </c>
      <c r="B6505">
        <v>25261</v>
      </c>
      <c r="C6505" t="b">
        <v>0</v>
      </c>
      <c r="D6505">
        <v>900000</v>
      </c>
      <c r="F6505" t="s">
        <v>1754</v>
      </c>
      <c r="G6505">
        <v>6.2415053508043704E-3</v>
      </c>
      <c r="H6505">
        <v>407587.41668350901</v>
      </c>
    </row>
    <row r="6506" spans="1:8" x14ac:dyDescent="0.25">
      <c r="A6506" t="s">
        <v>422</v>
      </c>
      <c r="B6506">
        <v>32251</v>
      </c>
      <c r="C6506">
        <v>900000</v>
      </c>
      <c r="D6506" t="b">
        <v>0</v>
      </c>
      <c r="E6506">
        <v>0</v>
      </c>
      <c r="F6506" t="s">
        <v>9</v>
      </c>
      <c r="G6506">
        <v>8.1764906514526697E-2</v>
      </c>
      <c r="H6506">
        <v>2433794.4403516701</v>
      </c>
    </row>
    <row r="6507" spans="1:8" x14ac:dyDescent="0.25">
      <c r="A6507" t="s">
        <v>422</v>
      </c>
      <c r="B6507">
        <v>29614</v>
      </c>
      <c r="C6507">
        <v>71750</v>
      </c>
      <c r="D6507" t="b">
        <v>1</v>
      </c>
      <c r="E6507">
        <v>29614</v>
      </c>
      <c r="F6507" t="s">
        <v>1744</v>
      </c>
      <c r="G6507">
        <v>0</v>
      </c>
      <c r="H6507">
        <v>179607.87630741199</v>
      </c>
    </row>
    <row r="6508" spans="1:8" x14ac:dyDescent="0.25">
      <c r="A6508" t="s">
        <v>422</v>
      </c>
      <c r="B6508">
        <v>29752</v>
      </c>
      <c r="C6508">
        <v>900000</v>
      </c>
      <c r="D6508" t="b">
        <v>0</v>
      </c>
      <c r="E6508">
        <v>27574</v>
      </c>
      <c r="F6508" t="s">
        <v>1745</v>
      </c>
      <c r="G6508">
        <v>4.6383436407636501E-3</v>
      </c>
      <c r="H6508">
        <v>2257249.1672729999</v>
      </c>
    </row>
    <row r="6509" spans="1:8" x14ac:dyDescent="0.25">
      <c r="A6509" t="s">
        <v>422</v>
      </c>
      <c r="B6509">
        <v>29614</v>
      </c>
      <c r="C6509">
        <v>92860</v>
      </c>
      <c r="D6509" t="b">
        <v>1</v>
      </c>
      <c r="E6509">
        <v>29614</v>
      </c>
      <c r="F6509" t="s">
        <v>1746</v>
      </c>
      <c r="G6509">
        <v>0</v>
      </c>
      <c r="H6509">
        <v>232122.309762013</v>
      </c>
    </row>
    <row r="6510" spans="1:8" x14ac:dyDescent="0.25">
      <c r="A6510" t="s">
        <v>422</v>
      </c>
      <c r="B6510">
        <v>31447</v>
      </c>
      <c r="C6510">
        <v>900000</v>
      </c>
      <c r="D6510" t="b">
        <v>0</v>
      </c>
      <c r="E6510">
        <v>29611</v>
      </c>
      <c r="F6510" t="s">
        <v>1747</v>
      </c>
      <c r="G6510">
        <v>5.8288548987184802E-2</v>
      </c>
      <c r="H6510">
        <v>2379440.40503259</v>
      </c>
    </row>
    <row r="6511" spans="1:8" x14ac:dyDescent="0.25">
      <c r="A6511" t="s">
        <v>422</v>
      </c>
      <c r="B6511">
        <v>29834.666666666701</v>
      </c>
      <c r="C6511" t="b">
        <v>0</v>
      </c>
      <c r="D6511">
        <v>900000</v>
      </c>
      <c r="F6511" t="s">
        <v>1752</v>
      </c>
      <c r="G6511">
        <v>4.7930818734358603E-3</v>
      </c>
      <c r="H6511">
        <v>2398618.6148367999</v>
      </c>
    </row>
    <row r="6512" spans="1:8" x14ac:dyDescent="0.25">
      <c r="A6512" t="s">
        <v>422</v>
      </c>
      <c r="B6512">
        <v>29691.666666666701</v>
      </c>
      <c r="C6512" t="b">
        <v>0</v>
      </c>
      <c r="D6512">
        <v>900000</v>
      </c>
      <c r="F6512" t="s">
        <v>1753</v>
      </c>
      <c r="G6512">
        <v>0</v>
      </c>
      <c r="H6512">
        <v>2653852.68896682</v>
      </c>
    </row>
    <row r="6513" spans="1:8" x14ac:dyDescent="0.25">
      <c r="A6513" t="s">
        <v>422</v>
      </c>
      <c r="B6513">
        <v>29791</v>
      </c>
      <c r="C6513" t="b">
        <v>0</v>
      </c>
      <c r="D6513">
        <v>900000</v>
      </c>
      <c r="F6513" t="s">
        <v>1754</v>
      </c>
      <c r="G6513">
        <v>3.3343403488749201E-3</v>
      </c>
      <c r="H6513">
        <v>2397951.20113299</v>
      </c>
    </row>
    <row r="6514" spans="1:8" x14ac:dyDescent="0.25">
      <c r="A6514" t="s">
        <v>972</v>
      </c>
      <c r="F6514" t="s">
        <v>9</v>
      </c>
    </row>
    <row r="6515" spans="1:8" x14ac:dyDescent="0.25">
      <c r="A6515" t="s">
        <v>972</v>
      </c>
      <c r="B6515">
        <v>7407</v>
      </c>
      <c r="C6515">
        <v>56110</v>
      </c>
      <c r="D6515" t="b">
        <v>1</v>
      </c>
      <c r="E6515">
        <v>7407</v>
      </c>
      <c r="F6515" t="s">
        <v>1744</v>
      </c>
      <c r="G6515">
        <v>0</v>
      </c>
      <c r="H6515">
        <v>36753.763509218101</v>
      </c>
    </row>
    <row r="6516" spans="1:8" x14ac:dyDescent="0.25">
      <c r="A6516" t="s">
        <v>972</v>
      </c>
      <c r="B6516">
        <v>7480</v>
      </c>
      <c r="C6516">
        <v>900000</v>
      </c>
      <c r="D6516" t="b">
        <v>0</v>
      </c>
      <c r="E6516">
        <v>6099</v>
      </c>
      <c r="F6516" t="s">
        <v>1745</v>
      </c>
      <c r="G6516">
        <v>9.7593582887700592E-3</v>
      </c>
      <c r="H6516">
        <v>598369.46916719596</v>
      </c>
    </row>
    <row r="6517" spans="1:8" x14ac:dyDescent="0.25">
      <c r="A6517" t="s">
        <v>972</v>
      </c>
      <c r="B6517">
        <v>7407</v>
      </c>
      <c r="C6517">
        <v>77210</v>
      </c>
      <c r="D6517" t="b">
        <v>1</v>
      </c>
      <c r="E6517">
        <v>7407</v>
      </c>
      <c r="F6517" t="s">
        <v>1746</v>
      </c>
      <c r="G6517">
        <v>0</v>
      </c>
      <c r="H6517">
        <v>50107.733100233098</v>
      </c>
    </row>
    <row r="6518" spans="1:8" x14ac:dyDescent="0.25">
      <c r="A6518" t="s">
        <v>972</v>
      </c>
      <c r="F6518" t="s">
        <v>1747</v>
      </c>
    </row>
    <row r="6519" spans="1:8" x14ac:dyDescent="0.25">
      <c r="A6519" t="s">
        <v>972</v>
      </c>
      <c r="B6519">
        <v>7566.3333333333303</v>
      </c>
      <c r="C6519" t="b">
        <v>0</v>
      </c>
      <c r="D6519">
        <v>900000</v>
      </c>
      <c r="F6519" t="s">
        <v>1752</v>
      </c>
      <c r="G6519">
        <v>1.2864002819507401E-2</v>
      </c>
      <c r="H6519">
        <v>585477.35650887596</v>
      </c>
    </row>
    <row r="6520" spans="1:8" x14ac:dyDescent="0.25">
      <c r="A6520" t="s">
        <v>972</v>
      </c>
      <c r="B6520">
        <v>7469</v>
      </c>
      <c r="C6520" t="b">
        <v>0</v>
      </c>
      <c r="D6520">
        <v>900000</v>
      </c>
      <c r="F6520" t="s">
        <v>1753</v>
      </c>
      <c r="G6520">
        <v>0</v>
      </c>
      <c r="H6520">
        <v>841127.66869188496</v>
      </c>
    </row>
    <row r="6521" spans="1:8" x14ac:dyDescent="0.25">
      <c r="A6521" t="s">
        <v>972</v>
      </c>
      <c r="B6521">
        <v>7507</v>
      </c>
      <c r="C6521" t="b">
        <v>0</v>
      </c>
      <c r="D6521">
        <v>900000</v>
      </c>
      <c r="F6521" t="s">
        <v>1754</v>
      </c>
      <c r="G6521">
        <v>5.0619421872918303E-3</v>
      </c>
      <c r="H6521">
        <v>583203.62288672896</v>
      </c>
    </row>
    <row r="6522" spans="1:8" x14ac:dyDescent="0.25">
      <c r="A6522" t="s">
        <v>496</v>
      </c>
      <c r="F6522" t="s">
        <v>9</v>
      </c>
    </row>
    <row r="6523" spans="1:8" x14ac:dyDescent="0.25">
      <c r="A6523" t="s">
        <v>496</v>
      </c>
      <c r="B6523">
        <v>58370</v>
      </c>
      <c r="C6523">
        <v>1260</v>
      </c>
      <c r="D6523" t="b">
        <v>1</v>
      </c>
      <c r="E6523">
        <v>58370</v>
      </c>
      <c r="F6523" t="s">
        <v>1744</v>
      </c>
      <c r="G6523">
        <v>0</v>
      </c>
      <c r="H6523">
        <v>1176.5372135996099</v>
      </c>
    </row>
    <row r="6524" spans="1:8" x14ac:dyDescent="0.25">
      <c r="A6524" t="s">
        <v>496</v>
      </c>
      <c r="B6524">
        <v>59439</v>
      </c>
      <c r="C6524">
        <v>900000</v>
      </c>
      <c r="D6524" t="b">
        <v>0</v>
      </c>
      <c r="E6524">
        <v>13783</v>
      </c>
      <c r="F6524" t="s">
        <v>1745</v>
      </c>
      <c r="G6524">
        <v>1.7984824778344202E-2</v>
      </c>
      <c r="H6524">
        <v>373347.17436050199</v>
      </c>
    </row>
    <row r="6525" spans="1:8" x14ac:dyDescent="0.25">
      <c r="A6525" t="s">
        <v>496</v>
      </c>
      <c r="B6525">
        <v>58370</v>
      </c>
      <c r="C6525">
        <v>1290</v>
      </c>
      <c r="D6525" t="b">
        <v>1</v>
      </c>
      <c r="E6525">
        <v>58370</v>
      </c>
      <c r="F6525" t="s">
        <v>1746</v>
      </c>
      <c r="G6525">
        <v>0</v>
      </c>
      <c r="H6525">
        <v>1054.26119496821</v>
      </c>
    </row>
    <row r="6526" spans="1:8" x14ac:dyDescent="0.25">
      <c r="A6526" t="s">
        <v>496</v>
      </c>
      <c r="B6526">
        <v>233048</v>
      </c>
      <c r="C6526">
        <v>900000</v>
      </c>
      <c r="D6526" t="b">
        <v>0</v>
      </c>
      <c r="E6526">
        <v>58370</v>
      </c>
      <c r="F6526" t="s">
        <v>1747</v>
      </c>
      <c r="G6526">
        <v>0.74953657615598501</v>
      </c>
      <c r="H6526">
        <v>808080.24621822999</v>
      </c>
    </row>
    <row r="6527" spans="1:8" x14ac:dyDescent="0.25">
      <c r="A6527" t="s">
        <v>496</v>
      </c>
      <c r="B6527">
        <v>65802</v>
      </c>
      <c r="C6527" t="b">
        <v>0</v>
      </c>
      <c r="D6527">
        <v>900000</v>
      </c>
      <c r="F6527" t="s">
        <v>1752</v>
      </c>
      <c r="G6527">
        <v>0.104946151586071</v>
      </c>
      <c r="H6527">
        <v>605326.18992480705</v>
      </c>
    </row>
    <row r="6528" spans="1:8" x14ac:dyDescent="0.25">
      <c r="A6528" t="s">
        <v>496</v>
      </c>
      <c r="B6528">
        <v>58896.333333333299</v>
      </c>
      <c r="C6528" t="b">
        <v>0</v>
      </c>
      <c r="D6528">
        <v>900000</v>
      </c>
      <c r="F6528" t="s">
        <v>1753</v>
      </c>
      <c r="G6528">
        <v>0</v>
      </c>
      <c r="H6528">
        <v>717943.48857048305</v>
      </c>
    </row>
    <row r="6529" spans="1:8" x14ac:dyDescent="0.25">
      <c r="A6529" t="s">
        <v>496</v>
      </c>
      <c r="B6529">
        <v>59378</v>
      </c>
      <c r="C6529" t="b">
        <v>0</v>
      </c>
      <c r="D6529">
        <v>900000</v>
      </c>
      <c r="F6529" t="s">
        <v>1754</v>
      </c>
      <c r="G6529">
        <v>8.11187083880671E-3</v>
      </c>
      <c r="H6529">
        <v>569397.06686710997</v>
      </c>
    </row>
    <row r="6530" spans="1:8" x14ac:dyDescent="0.25">
      <c r="A6530" t="s">
        <v>1443</v>
      </c>
      <c r="F6530" t="s">
        <v>9</v>
      </c>
    </row>
    <row r="6531" spans="1:8" x14ac:dyDescent="0.25">
      <c r="A6531" t="s">
        <v>1443</v>
      </c>
      <c r="B6531">
        <v>41541</v>
      </c>
      <c r="C6531">
        <v>6940</v>
      </c>
      <c r="D6531" t="b">
        <v>1</v>
      </c>
      <c r="E6531">
        <v>41541</v>
      </c>
      <c r="F6531" t="s">
        <v>1744</v>
      </c>
      <c r="G6531">
        <v>0</v>
      </c>
      <c r="H6531">
        <v>5454.35839540712</v>
      </c>
    </row>
    <row r="6532" spans="1:8" x14ac:dyDescent="0.25">
      <c r="A6532" t="s">
        <v>1443</v>
      </c>
      <c r="B6532">
        <v>41695</v>
      </c>
      <c r="C6532">
        <v>900000</v>
      </c>
      <c r="D6532" t="b">
        <v>0</v>
      </c>
      <c r="E6532">
        <v>37260</v>
      </c>
      <c r="F6532" t="s">
        <v>1745</v>
      </c>
      <c r="G6532">
        <v>3.6934884278690999E-3</v>
      </c>
      <c r="H6532">
        <v>357777.19796735799</v>
      </c>
    </row>
    <row r="6533" spans="1:8" x14ac:dyDescent="0.25">
      <c r="A6533" t="s">
        <v>1443</v>
      </c>
      <c r="B6533">
        <v>41541</v>
      </c>
      <c r="C6533">
        <v>1880</v>
      </c>
      <c r="D6533" t="b">
        <v>1</v>
      </c>
      <c r="E6533">
        <v>41541</v>
      </c>
      <c r="F6533" t="s">
        <v>1746</v>
      </c>
      <c r="G6533">
        <v>0</v>
      </c>
      <c r="H6533">
        <v>1247.18449971885</v>
      </c>
    </row>
    <row r="6534" spans="1:8" x14ac:dyDescent="0.25">
      <c r="A6534" t="s">
        <v>1443</v>
      </c>
      <c r="B6534">
        <v>86950</v>
      </c>
      <c r="C6534">
        <v>900000</v>
      </c>
      <c r="D6534" t="b">
        <v>0</v>
      </c>
      <c r="E6534">
        <v>41506</v>
      </c>
      <c r="F6534" t="s">
        <v>1747</v>
      </c>
      <c r="G6534">
        <v>0.522242668200115</v>
      </c>
      <c r="H6534">
        <v>513117.549649772</v>
      </c>
    </row>
    <row r="6535" spans="1:8" x14ac:dyDescent="0.25">
      <c r="A6535" t="s">
        <v>1443</v>
      </c>
      <c r="B6535">
        <v>42133.333333333299</v>
      </c>
      <c r="C6535" t="b">
        <v>0</v>
      </c>
      <c r="D6535">
        <v>900000</v>
      </c>
      <c r="F6535" t="s">
        <v>1752</v>
      </c>
      <c r="G6535">
        <v>9.6756329113925101E-3</v>
      </c>
      <c r="H6535">
        <v>361762.67147168302</v>
      </c>
    </row>
    <row r="6536" spans="1:8" x14ac:dyDescent="0.25">
      <c r="A6536" t="s">
        <v>1443</v>
      </c>
      <c r="B6536">
        <v>41725.666666666701</v>
      </c>
      <c r="C6536" t="b">
        <v>0</v>
      </c>
      <c r="D6536">
        <v>900000</v>
      </c>
      <c r="F6536" t="s">
        <v>1753</v>
      </c>
      <c r="G6536">
        <v>0</v>
      </c>
      <c r="H6536">
        <v>564041.048599581</v>
      </c>
    </row>
    <row r="6537" spans="1:8" x14ac:dyDescent="0.25">
      <c r="A6537" t="s">
        <v>1443</v>
      </c>
      <c r="B6537">
        <v>42215</v>
      </c>
      <c r="C6537" t="b">
        <v>0</v>
      </c>
      <c r="D6537">
        <v>900000</v>
      </c>
      <c r="F6537" t="s">
        <v>1754</v>
      </c>
      <c r="G6537">
        <v>1.1591456433337401E-2</v>
      </c>
      <c r="H6537">
        <v>361678.375401553</v>
      </c>
    </row>
    <row r="6538" spans="1:8" x14ac:dyDescent="0.25">
      <c r="A6538" t="s">
        <v>1628</v>
      </c>
      <c r="B6538">
        <v>5823</v>
      </c>
      <c r="C6538">
        <v>117030</v>
      </c>
      <c r="D6538" t="b">
        <v>1</v>
      </c>
      <c r="E6538">
        <v>5823</v>
      </c>
      <c r="F6538" t="s">
        <v>9</v>
      </c>
      <c r="G6538">
        <v>0</v>
      </c>
      <c r="H6538">
        <v>97509.675188149602</v>
      </c>
    </row>
    <row r="6539" spans="1:8" x14ac:dyDescent="0.25">
      <c r="A6539" t="s">
        <v>1628</v>
      </c>
      <c r="B6539">
        <v>5823</v>
      </c>
      <c r="C6539">
        <v>890</v>
      </c>
      <c r="D6539" t="b">
        <v>1</v>
      </c>
      <c r="E6539">
        <v>5823</v>
      </c>
      <c r="F6539" t="s">
        <v>1744</v>
      </c>
      <c r="G6539">
        <v>0</v>
      </c>
      <c r="H6539">
        <v>1189.4958786285999</v>
      </c>
    </row>
    <row r="6540" spans="1:8" x14ac:dyDescent="0.25">
      <c r="A6540" t="s">
        <v>1628</v>
      </c>
      <c r="B6540">
        <v>5823</v>
      </c>
      <c r="C6540">
        <v>650</v>
      </c>
      <c r="D6540" t="b">
        <v>1</v>
      </c>
      <c r="E6540">
        <v>5823</v>
      </c>
      <c r="F6540" t="s">
        <v>1745</v>
      </c>
      <c r="G6540">
        <v>0</v>
      </c>
      <c r="H6540">
        <v>876.036315852347</v>
      </c>
    </row>
    <row r="6541" spans="1:8" x14ac:dyDescent="0.25">
      <c r="A6541" t="s">
        <v>1628</v>
      </c>
      <c r="B6541">
        <v>5823</v>
      </c>
      <c r="C6541">
        <v>670</v>
      </c>
      <c r="D6541" t="b">
        <v>1</v>
      </c>
      <c r="E6541">
        <v>5823</v>
      </c>
      <c r="F6541" t="s">
        <v>1746</v>
      </c>
      <c r="G6541">
        <v>0</v>
      </c>
      <c r="H6541">
        <v>865.49725241906594</v>
      </c>
    </row>
    <row r="6542" spans="1:8" x14ac:dyDescent="0.25">
      <c r="A6542" t="s">
        <v>1628</v>
      </c>
      <c r="B6542">
        <v>5823</v>
      </c>
      <c r="C6542">
        <v>2380</v>
      </c>
      <c r="D6542" t="b">
        <v>1</v>
      </c>
      <c r="E6542">
        <v>5823</v>
      </c>
      <c r="F6542" t="s">
        <v>1747</v>
      </c>
      <c r="G6542">
        <v>0</v>
      </c>
      <c r="H6542">
        <v>2930.2089057460298</v>
      </c>
    </row>
    <row r="6543" spans="1:8" x14ac:dyDescent="0.25">
      <c r="A6543" t="s">
        <v>1628</v>
      </c>
      <c r="B6543">
        <v>5823</v>
      </c>
      <c r="C6543" t="b">
        <v>0</v>
      </c>
      <c r="D6543">
        <v>900000</v>
      </c>
      <c r="F6543" t="s">
        <v>1752</v>
      </c>
      <c r="G6543">
        <v>0</v>
      </c>
      <c r="H6543">
        <v>517811.22175662097</v>
      </c>
    </row>
    <row r="6544" spans="1:8" x14ac:dyDescent="0.25">
      <c r="A6544" t="s">
        <v>1628</v>
      </c>
      <c r="B6544">
        <v>5824</v>
      </c>
      <c r="C6544" t="b">
        <v>0</v>
      </c>
      <c r="D6544">
        <v>900000</v>
      </c>
      <c r="F6544" t="s">
        <v>1753</v>
      </c>
      <c r="G6544">
        <v>1.7170329670335201E-4</v>
      </c>
      <c r="H6544">
        <v>770591.67052184604</v>
      </c>
    </row>
    <row r="6545" spans="1:8" x14ac:dyDescent="0.25">
      <c r="A6545" t="s">
        <v>1628</v>
      </c>
      <c r="B6545">
        <v>5823</v>
      </c>
      <c r="C6545" t="b">
        <v>0</v>
      </c>
      <c r="D6545">
        <v>900000</v>
      </c>
      <c r="F6545" t="s">
        <v>1754</v>
      </c>
      <c r="G6545">
        <v>0</v>
      </c>
      <c r="H6545">
        <v>517876.19057995302</v>
      </c>
    </row>
    <row r="6546" spans="1:8" x14ac:dyDescent="0.25">
      <c r="A6546" t="s">
        <v>835</v>
      </c>
      <c r="B6546">
        <v>31558</v>
      </c>
      <c r="C6546">
        <v>900000</v>
      </c>
      <c r="D6546" t="b">
        <v>0</v>
      </c>
      <c r="E6546">
        <v>0</v>
      </c>
      <c r="F6546" t="s">
        <v>9</v>
      </c>
      <c r="G6546">
        <v>7.4909690094429299E-2</v>
      </c>
      <c r="H6546">
        <v>2293864.2626811601</v>
      </c>
    </row>
    <row r="6547" spans="1:8" x14ac:dyDescent="0.25">
      <c r="A6547" t="s">
        <v>835</v>
      </c>
      <c r="B6547">
        <v>29194</v>
      </c>
      <c r="C6547">
        <v>247780</v>
      </c>
      <c r="D6547" t="b">
        <v>1</v>
      </c>
      <c r="E6547">
        <v>29194</v>
      </c>
      <c r="F6547" t="s">
        <v>1744</v>
      </c>
      <c r="G6547">
        <v>0</v>
      </c>
      <c r="H6547">
        <v>586850.83188405796</v>
      </c>
    </row>
    <row r="6548" spans="1:8" x14ac:dyDescent="0.25">
      <c r="A6548" t="s">
        <v>835</v>
      </c>
      <c r="B6548">
        <v>29285</v>
      </c>
      <c r="C6548">
        <v>900000</v>
      </c>
      <c r="D6548" t="b">
        <v>0</v>
      </c>
      <c r="E6548">
        <v>27734</v>
      </c>
      <c r="F6548" t="s">
        <v>1745</v>
      </c>
      <c r="G6548">
        <v>3.1073928632405802E-3</v>
      </c>
      <c r="H6548">
        <v>2137077.16268116</v>
      </c>
    </row>
    <row r="6549" spans="1:8" x14ac:dyDescent="0.25">
      <c r="A6549" t="s">
        <v>835</v>
      </c>
      <c r="B6549">
        <v>29194</v>
      </c>
      <c r="C6549">
        <v>69870</v>
      </c>
      <c r="D6549" t="b">
        <v>1</v>
      </c>
      <c r="E6549">
        <v>29194</v>
      </c>
      <c r="F6549" t="s">
        <v>1746</v>
      </c>
      <c r="G6549">
        <v>0</v>
      </c>
      <c r="H6549">
        <v>165766.11304347799</v>
      </c>
    </row>
    <row r="6550" spans="1:8" x14ac:dyDescent="0.25">
      <c r="A6550" t="s">
        <v>835</v>
      </c>
      <c r="B6550">
        <v>30741</v>
      </c>
      <c r="C6550">
        <v>900000</v>
      </c>
      <c r="D6550" t="b">
        <v>0</v>
      </c>
      <c r="E6550">
        <v>29190</v>
      </c>
      <c r="F6550" t="s">
        <v>1747</v>
      </c>
      <c r="G6550">
        <v>5.0323671969031501E-2</v>
      </c>
      <c r="H6550">
        <v>2240507.1615941999</v>
      </c>
    </row>
    <row r="6551" spans="1:8" x14ac:dyDescent="0.25">
      <c r="A6551" t="s">
        <v>835</v>
      </c>
      <c r="B6551">
        <v>29361.666666666701</v>
      </c>
      <c r="C6551" t="b">
        <v>0</v>
      </c>
      <c r="D6551">
        <v>900000</v>
      </c>
      <c r="F6551" t="s">
        <v>1752</v>
      </c>
      <c r="G6551">
        <v>3.6442072997672202E-3</v>
      </c>
      <c r="H6551">
        <v>2291460.0217346</v>
      </c>
    </row>
    <row r="6552" spans="1:8" x14ac:dyDescent="0.25">
      <c r="A6552" t="s">
        <v>835</v>
      </c>
      <c r="B6552">
        <v>29254.666666666701</v>
      </c>
      <c r="C6552" t="b">
        <v>0</v>
      </c>
      <c r="D6552">
        <v>900000</v>
      </c>
      <c r="F6552" t="s">
        <v>1753</v>
      </c>
      <c r="G6552">
        <v>0</v>
      </c>
      <c r="H6552">
        <v>2570582.5861044498</v>
      </c>
    </row>
    <row r="6553" spans="1:8" x14ac:dyDescent="0.25">
      <c r="A6553" t="s">
        <v>835</v>
      </c>
      <c r="B6553">
        <v>29402</v>
      </c>
      <c r="C6553" t="b">
        <v>0</v>
      </c>
      <c r="D6553">
        <v>900000</v>
      </c>
      <c r="F6553" t="s">
        <v>1754</v>
      </c>
      <c r="G6553">
        <v>5.0109969843320501E-3</v>
      </c>
      <c r="H6553">
        <v>2293567.5438079899</v>
      </c>
    </row>
    <row r="6554" spans="1:8" x14ac:dyDescent="0.25">
      <c r="A6554" t="s">
        <v>87</v>
      </c>
      <c r="B6554">
        <v>37215</v>
      </c>
      <c r="C6554">
        <v>900040</v>
      </c>
      <c r="D6554" t="b">
        <v>0</v>
      </c>
      <c r="E6554">
        <v>0</v>
      </c>
      <c r="F6554" t="s">
        <v>9</v>
      </c>
      <c r="G6554">
        <v>0.51508800214967099</v>
      </c>
      <c r="H6554">
        <v>604084.06414329901</v>
      </c>
    </row>
    <row r="6555" spans="1:8" x14ac:dyDescent="0.25">
      <c r="A6555" t="s">
        <v>87</v>
      </c>
      <c r="B6555">
        <v>18046</v>
      </c>
      <c r="C6555">
        <v>930</v>
      </c>
      <c r="D6555" t="b">
        <v>1</v>
      </c>
      <c r="E6555">
        <v>18046</v>
      </c>
      <c r="F6555" t="s">
        <v>1744</v>
      </c>
      <c r="G6555">
        <v>0</v>
      </c>
      <c r="H6555">
        <v>1011.86242931266</v>
      </c>
    </row>
    <row r="6556" spans="1:8" x14ac:dyDescent="0.25">
      <c r="A6556" t="s">
        <v>87</v>
      </c>
      <c r="B6556">
        <v>18046</v>
      </c>
      <c r="C6556">
        <v>1530</v>
      </c>
      <c r="D6556" t="b">
        <v>1</v>
      </c>
      <c r="E6556">
        <v>18046</v>
      </c>
      <c r="F6556" t="s">
        <v>1745</v>
      </c>
      <c r="G6556">
        <v>0</v>
      </c>
      <c r="H6556">
        <v>1223.9418031831201</v>
      </c>
    </row>
    <row r="6557" spans="1:8" x14ac:dyDescent="0.25">
      <c r="A6557" t="s">
        <v>87</v>
      </c>
      <c r="B6557">
        <v>18046</v>
      </c>
      <c r="C6557">
        <v>780</v>
      </c>
      <c r="D6557" t="b">
        <v>1</v>
      </c>
      <c r="E6557">
        <v>18046</v>
      </c>
      <c r="F6557" t="s">
        <v>1746</v>
      </c>
      <c r="G6557">
        <v>0</v>
      </c>
      <c r="H6557">
        <v>770.11156940476906</v>
      </c>
    </row>
    <row r="6558" spans="1:8" x14ac:dyDescent="0.25">
      <c r="A6558" t="s">
        <v>87</v>
      </c>
      <c r="B6558">
        <v>18046</v>
      </c>
      <c r="C6558">
        <v>4720</v>
      </c>
      <c r="D6558" t="b">
        <v>1</v>
      </c>
      <c r="E6558">
        <v>18046</v>
      </c>
      <c r="F6558" t="s">
        <v>1747</v>
      </c>
      <c r="G6558">
        <v>0</v>
      </c>
      <c r="H6558">
        <v>3543.70489127266</v>
      </c>
    </row>
    <row r="6559" spans="1:8" x14ac:dyDescent="0.25">
      <c r="A6559" t="s">
        <v>87</v>
      </c>
      <c r="B6559">
        <v>18046</v>
      </c>
      <c r="C6559" t="b">
        <v>0</v>
      </c>
      <c r="D6559">
        <v>900000</v>
      </c>
      <c r="F6559" t="s">
        <v>1752</v>
      </c>
      <c r="G6559">
        <v>0</v>
      </c>
      <c r="H6559">
        <v>339171.97810285701</v>
      </c>
    </row>
    <row r="6560" spans="1:8" x14ac:dyDescent="0.25">
      <c r="A6560" t="s">
        <v>87</v>
      </c>
      <c r="B6560">
        <v>18046</v>
      </c>
      <c r="C6560" t="b">
        <v>0</v>
      </c>
      <c r="D6560">
        <v>900000</v>
      </c>
      <c r="F6560" t="s">
        <v>1753</v>
      </c>
      <c r="G6560">
        <v>0</v>
      </c>
      <c r="H6560">
        <v>544962.33783460804</v>
      </c>
    </row>
    <row r="6561" spans="1:8" x14ac:dyDescent="0.25">
      <c r="A6561" t="s">
        <v>87</v>
      </c>
      <c r="B6561">
        <v>18059.333333333299</v>
      </c>
      <c r="C6561" t="b">
        <v>0</v>
      </c>
      <c r="D6561">
        <v>900000</v>
      </c>
      <c r="F6561" t="s">
        <v>1754</v>
      </c>
      <c r="G6561">
        <v>7.3830706190702899E-4</v>
      </c>
      <c r="H6561">
        <v>339380.31167753902</v>
      </c>
    </row>
    <row r="6562" spans="1:8" x14ac:dyDescent="0.25">
      <c r="A6562" t="s">
        <v>715</v>
      </c>
      <c r="B6562">
        <v>86822</v>
      </c>
      <c r="C6562">
        <v>900000</v>
      </c>
      <c r="D6562" t="b">
        <v>0</v>
      </c>
      <c r="E6562">
        <v>0</v>
      </c>
      <c r="F6562" t="s">
        <v>9</v>
      </c>
      <c r="G6562">
        <v>0.74900370873741695</v>
      </c>
      <c r="H6562">
        <v>664468.60692222998</v>
      </c>
    </row>
    <row r="6563" spans="1:8" x14ac:dyDescent="0.25">
      <c r="A6563" t="s">
        <v>715</v>
      </c>
      <c r="B6563">
        <v>21792</v>
      </c>
      <c r="C6563">
        <v>110900</v>
      </c>
      <c r="D6563" t="b">
        <v>1</v>
      </c>
      <c r="E6563">
        <v>21792</v>
      </c>
      <c r="F6563" t="s">
        <v>1744</v>
      </c>
      <c r="G6563">
        <v>0</v>
      </c>
      <c r="H6563">
        <v>41037.8798783366</v>
      </c>
    </row>
    <row r="6564" spans="1:8" x14ac:dyDescent="0.25">
      <c r="A6564" t="s">
        <v>715</v>
      </c>
      <c r="B6564">
        <v>22309</v>
      </c>
      <c r="C6564">
        <v>900000</v>
      </c>
      <c r="D6564" t="b">
        <v>0</v>
      </c>
      <c r="E6564">
        <v>13596</v>
      </c>
      <c r="F6564" t="s">
        <v>1745</v>
      </c>
      <c r="G6564">
        <v>2.3174503563584199E-2</v>
      </c>
      <c r="H6564">
        <v>331473.49679060298</v>
      </c>
    </row>
    <row r="6565" spans="1:8" x14ac:dyDescent="0.25">
      <c r="A6565" t="s">
        <v>715</v>
      </c>
      <c r="B6565">
        <v>21792</v>
      </c>
      <c r="C6565">
        <v>228010</v>
      </c>
      <c r="D6565" t="b">
        <v>1</v>
      </c>
      <c r="E6565">
        <v>21792</v>
      </c>
      <c r="F6565" t="s">
        <v>1746</v>
      </c>
      <c r="G6565">
        <v>0</v>
      </c>
      <c r="H6565">
        <v>83529.178824269795</v>
      </c>
    </row>
    <row r="6566" spans="1:8" x14ac:dyDescent="0.25">
      <c r="A6566" t="s">
        <v>715</v>
      </c>
      <c r="B6566">
        <v>107593</v>
      </c>
      <c r="C6566">
        <v>900000</v>
      </c>
      <c r="D6566" t="b">
        <v>0</v>
      </c>
      <c r="E6566">
        <v>21787</v>
      </c>
      <c r="F6566" t="s">
        <v>1747</v>
      </c>
      <c r="G6566">
        <v>0.79745894249625904</v>
      </c>
      <c r="H6566">
        <v>745219.11589490797</v>
      </c>
    </row>
    <row r="6567" spans="1:8" x14ac:dyDescent="0.25">
      <c r="A6567" t="s">
        <v>715</v>
      </c>
      <c r="B6567">
        <v>22925</v>
      </c>
      <c r="C6567" t="b">
        <v>0</v>
      </c>
      <c r="D6567">
        <v>900000</v>
      </c>
      <c r="F6567" t="s">
        <v>1752</v>
      </c>
      <c r="G6567">
        <v>4.05816066884769E-2</v>
      </c>
      <c r="H6567">
        <v>365550.11865561199</v>
      </c>
    </row>
    <row r="6568" spans="1:8" x14ac:dyDescent="0.25">
      <c r="A6568" t="s">
        <v>715</v>
      </c>
      <c r="B6568">
        <v>21994.666666666701</v>
      </c>
      <c r="C6568" t="b">
        <v>0</v>
      </c>
      <c r="D6568">
        <v>900000</v>
      </c>
      <c r="F6568" t="s">
        <v>1753</v>
      </c>
      <c r="G6568">
        <v>0</v>
      </c>
      <c r="H6568">
        <v>528111.26891153702</v>
      </c>
    </row>
    <row r="6569" spans="1:8" x14ac:dyDescent="0.25">
      <c r="A6569" t="s">
        <v>715</v>
      </c>
      <c r="B6569">
        <v>22132.333333333299</v>
      </c>
      <c r="C6569" t="b">
        <v>0</v>
      </c>
      <c r="D6569">
        <v>900000</v>
      </c>
      <c r="F6569" t="s">
        <v>1754</v>
      </c>
      <c r="G6569">
        <v>6.2201605494223199E-3</v>
      </c>
      <c r="H6569">
        <v>360385.08812108799</v>
      </c>
    </row>
    <row r="6570" spans="1:8" x14ac:dyDescent="0.25">
      <c r="A6570" t="s">
        <v>534</v>
      </c>
      <c r="F6570" t="s">
        <v>9</v>
      </c>
    </row>
    <row r="6571" spans="1:8" x14ac:dyDescent="0.25">
      <c r="A6571" t="s">
        <v>534</v>
      </c>
      <c r="B6571">
        <v>34001</v>
      </c>
      <c r="C6571">
        <v>15980</v>
      </c>
      <c r="D6571" t="b">
        <v>1</v>
      </c>
      <c r="E6571">
        <v>34001</v>
      </c>
      <c r="F6571" t="s">
        <v>1744</v>
      </c>
      <c r="G6571">
        <v>0</v>
      </c>
      <c r="H6571">
        <v>79005.940838126495</v>
      </c>
    </row>
    <row r="6572" spans="1:8" x14ac:dyDescent="0.25">
      <c r="A6572" t="s">
        <v>534</v>
      </c>
      <c r="B6572">
        <v>34139</v>
      </c>
      <c r="C6572">
        <v>900000</v>
      </c>
      <c r="D6572" t="b">
        <v>0</v>
      </c>
      <c r="E6572">
        <v>27343</v>
      </c>
      <c r="F6572" t="s">
        <v>1745</v>
      </c>
      <c r="G6572">
        <v>4.0422976654266298E-3</v>
      </c>
      <c r="H6572">
        <v>4439396.77184333</v>
      </c>
    </row>
    <row r="6573" spans="1:8" x14ac:dyDescent="0.25">
      <c r="A6573" t="s">
        <v>534</v>
      </c>
      <c r="B6573">
        <v>34001</v>
      </c>
      <c r="C6573">
        <v>11980</v>
      </c>
      <c r="D6573" t="b">
        <v>1</v>
      </c>
      <c r="E6573">
        <v>34001</v>
      </c>
      <c r="F6573" t="s">
        <v>1746</v>
      </c>
      <c r="G6573">
        <v>0</v>
      </c>
      <c r="H6573">
        <v>59271.880991509199</v>
      </c>
    </row>
    <row r="6574" spans="1:8" x14ac:dyDescent="0.25">
      <c r="A6574" t="s">
        <v>534</v>
      </c>
      <c r="B6574">
        <v>36678</v>
      </c>
      <c r="C6574">
        <v>900000</v>
      </c>
      <c r="D6574" t="b">
        <v>0</v>
      </c>
      <c r="E6574">
        <v>34000</v>
      </c>
      <c r="F6574" t="s">
        <v>1747</v>
      </c>
      <c r="G6574">
        <v>7.2986531435738106E-2</v>
      </c>
      <c r="H6574">
        <v>4774016.2958093695</v>
      </c>
    </row>
    <row r="6575" spans="1:8" x14ac:dyDescent="0.25">
      <c r="A6575" t="s">
        <v>534</v>
      </c>
      <c r="B6575">
        <v>34151</v>
      </c>
      <c r="C6575" t="b">
        <v>0</v>
      </c>
      <c r="D6575">
        <v>900000</v>
      </c>
      <c r="F6575" t="s">
        <v>1752</v>
      </c>
      <c r="G6575">
        <v>2.5865518823265901E-3</v>
      </c>
      <c r="H6575">
        <v>4853732.99490513</v>
      </c>
    </row>
    <row r="6576" spans="1:8" x14ac:dyDescent="0.25">
      <c r="A6576" t="s">
        <v>534</v>
      </c>
      <c r="B6576">
        <v>34062.666666666701</v>
      </c>
      <c r="C6576" t="b">
        <v>0</v>
      </c>
      <c r="D6576">
        <v>900000</v>
      </c>
      <c r="F6576" t="s">
        <v>1753</v>
      </c>
      <c r="G6576">
        <v>0</v>
      </c>
      <c r="H6576">
        <v>5138847.7661630297</v>
      </c>
    </row>
    <row r="6577" spans="1:8" x14ac:dyDescent="0.25">
      <c r="A6577" t="s">
        <v>534</v>
      </c>
      <c r="B6577">
        <v>34079.666666666701</v>
      </c>
      <c r="C6577" t="b">
        <v>0</v>
      </c>
      <c r="D6577">
        <v>900000</v>
      </c>
      <c r="F6577" t="s">
        <v>1754</v>
      </c>
      <c r="G6577">
        <v>4.9883117010140999E-4</v>
      </c>
      <c r="H6577">
        <v>4844270.1024244502</v>
      </c>
    </row>
    <row r="6578" spans="1:8" x14ac:dyDescent="0.25">
      <c r="A6578" t="s">
        <v>356</v>
      </c>
      <c r="B6578">
        <v>31937</v>
      </c>
      <c r="C6578">
        <v>900000</v>
      </c>
      <c r="D6578" t="b">
        <v>0</v>
      </c>
      <c r="E6578">
        <v>0</v>
      </c>
      <c r="F6578" t="s">
        <v>9</v>
      </c>
      <c r="G6578">
        <v>8.3476845038669895E-2</v>
      </c>
      <c r="H6578">
        <v>2279706.6365773701</v>
      </c>
    </row>
    <row r="6579" spans="1:8" x14ac:dyDescent="0.25">
      <c r="A6579" t="s">
        <v>356</v>
      </c>
      <c r="B6579">
        <v>29271</v>
      </c>
      <c r="C6579">
        <v>59460</v>
      </c>
      <c r="D6579" t="b">
        <v>1</v>
      </c>
      <c r="E6579">
        <v>29271</v>
      </c>
      <c r="F6579" t="s">
        <v>1744</v>
      </c>
      <c r="G6579">
        <v>0</v>
      </c>
      <c r="H6579">
        <v>139501.61442006301</v>
      </c>
    </row>
    <row r="6580" spans="1:8" x14ac:dyDescent="0.25">
      <c r="A6580" t="s">
        <v>356</v>
      </c>
      <c r="B6580">
        <v>29402</v>
      </c>
      <c r="C6580">
        <v>900000</v>
      </c>
      <c r="D6580" t="b">
        <v>0</v>
      </c>
      <c r="E6580">
        <v>26980</v>
      </c>
      <c r="F6580" t="s">
        <v>1745</v>
      </c>
      <c r="G6580">
        <v>4.4554792191007202E-3</v>
      </c>
      <c r="H6580">
        <v>2112962.9378027902</v>
      </c>
    </row>
    <row r="6581" spans="1:8" x14ac:dyDescent="0.25">
      <c r="A6581" t="s">
        <v>356</v>
      </c>
      <c r="B6581">
        <v>29271</v>
      </c>
      <c r="C6581">
        <v>91590</v>
      </c>
      <c r="D6581" t="b">
        <v>1</v>
      </c>
      <c r="E6581">
        <v>29271</v>
      </c>
      <c r="F6581" t="s">
        <v>1746</v>
      </c>
      <c r="G6581">
        <v>0</v>
      </c>
      <c r="H6581">
        <v>214361.98133371299</v>
      </c>
    </row>
    <row r="6582" spans="1:8" x14ac:dyDescent="0.25">
      <c r="A6582" t="s">
        <v>356</v>
      </c>
      <c r="B6582">
        <v>31016</v>
      </c>
      <c r="C6582">
        <v>900000</v>
      </c>
      <c r="D6582" t="b">
        <v>0</v>
      </c>
      <c r="E6582">
        <v>29268</v>
      </c>
      <c r="F6582" t="s">
        <v>1747</v>
      </c>
      <c r="G6582">
        <v>5.6261284498323502E-2</v>
      </c>
      <c r="H6582">
        <v>2224857.1285266499</v>
      </c>
    </row>
    <row r="6583" spans="1:8" x14ac:dyDescent="0.25">
      <c r="A6583" t="s">
        <v>356</v>
      </c>
      <c r="B6583">
        <v>29480.333333333299</v>
      </c>
      <c r="C6583" t="b">
        <v>0</v>
      </c>
      <c r="D6583">
        <v>900000</v>
      </c>
      <c r="F6583" t="s">
        <v>1752</v>
      </c>
      <c r="G6583">
        <v>3.7426080663944799E-3</v>
      </c>
      <c r="H6583">
        <v>2195874.36389961</v>
      </c>
    </row>
    <row r="6584" spans="1:8" x14ac:dyDescent="0.25">
      <c r="A6584" t="s">
        <v>356</v>
      </c>
      <c r="B6584">
        <v>29370</v>
      </c>
      <c r="C6584" t="b">
        <v>0</v>
      </c>
      <c r="D6584">
        <v>900000</v>
      </c>
      <c r="F6584" t="s">
        <v>1753</v>
      </c>
      <c r="G6584">
        <v>0</v>
      </c>
      <c r="H6584">
        <v>2443088.3501633499</v>
      </c>
    </row>
    <row r="6585" spans="1:8" x14ac:dyDescent="0.25">
      <c r="A6585" t="s">
        <v>356</v>
      </c>
      <c r="B6585">
        <v>29460</v>
      </c>
      <c r="C6585" t="b">
        <v>0</v>
      </c>
      <c r="D6585">
        <v>900000</v>
      </c>
      <c r="F6585" t="s">
        <v>1754</v>
      </c>
      <c r="G6585">
        <v>3.0549898167006001E-3</v>
      </c>
      <c r="H6585">
        <v>2195665.11063261</v>
      </c>
    </row>
    <row r="6586" spans="1:8" x14ac:dyDescent="0.25">
      <c r="A6586" t="s">
        <v>621</v>
      </c>
      <c r="F6586" t="s">
        <v>9</v>
      </c>
    </row>
    <row r="6587" spans="1:8" x14ac:dyDescent="0.25">
      <c r="A6587" t="s">
        <v>621</v>
      </c>
      <c r="B6587">
        <v>53339</v>
      </c>
      <c r="C6587">
        <v>900000</v>
      </c>
      <c r="D6587" t="b">
        <v>0</v>
      </c>
      <c r="E6587">
        <v>53302</v>
      </c>
      <c r="F6587" t="s">
        <v>1744</v>
      </c>
      <c r="G6587" s="1">
        <v>1.87480080241498E-5</v>
      </c>
      <c r="H6587">
        <v>7511059.3270106204</v>
      </c>
    </row>
    <row r="6588" spans="1:8" x14ac:dyDescent="0.25">
      <c r="A6588" t="s">
        <v>621</v>
      </c>
      <c r="F6588" t="s">
        <v>1745</v>
      </c>
    </row>
    <row r="6589" spans="1:8" x14ac:dyDescent="0.25">
      <c r="A6589" t="s">
        <v>621</v>
      </c>
      <c r="B6589">
        <v>53338</v>
      </c>
      <c r="C6589">
        <v>900000</v>
      </c>
      <c r="D6589" t="b">
        <v>0</v>
      </c>
      <c r="E6589">
        <v>53302</v>
      </c>
      <c r="F6589" t="s">
        <v>1746</v>
      </c>
      <c r="G6589">
        <v>0</v>
      </c>
      <c r="H6589">
        <v>7510186.2731411196</v>
      </c>
    </row>
    <row r="6590" spans="1:8" x14ac:dyDescent="0.25">
      <c r="A6590" t="s">
        <v>621</v>
      </c>
      <c r="F6590" t="s">
        <v>1747</v>
      </c>
    </row>
    <row r="6591" spans="1:8" x14ac:dyDescent="0.25">
      <c r="A6591" t="s">
        <v>621</v>
      </c>
      <c r="B6591">
        <v>54338</v>
      </c>
      <c r="C6591" t="b">
        <v>0</v>
      </c>
      <c r="D6591">
        <v>900000</v>
      </c>
      <c r="F6591" t="s">
        <v>1752</v>
      </c>
      <c r="G6591">
        <v>1.1152416356877399E-2</v>
      </c>
      <c r="H6591">
        <v>7264652.19601209</v>
      </c>
    </row>
    <row r="6592" spans="1:8" x14ac:dyDescent="0.25">
      <c r="A6592" t="s">
        <v>621</v>
      </c>
      <c r="B6592">
        <v>53732</v>
      </c>
      <c r="C6592" t="b">
        <v>0</v>
      </c>
      <c r="D6592">
        <v>900000</v>
      </c>
      <c r="F6592" t="s">
        <v>1753</v>
      </c>
      <c r="G6592">
        <v>0</v>
      </c>
      <c r="H6592">
        <v>7407342.5200835001</v>
      </c>
    </row>
    <row r="6593" spans="1:8" x14ac:dyDescent="0.25">
      <c r="A6593" t="s">
        <v>621</v>
      </c>
      <c r="B6593">
        <v>53876.666666666701</v>
      </c>
      <c r="C6593" t="b">
        <v>0</v>
      </c>
      <c r="D6593">
        <v>900000</v>
      </c>
      <c r="F6593" t="s">
        <v>1754</v>
      </c>
      <c r="G6593">
        <v>2.6851450844520598E-3</v>
      </c>
      <c r="H6593">
        <v>7202248.1854304597</v>
      </c>
    </row>
    <row r="6594" spans="1:8" x14ac:dyDescent="0.25">
      <c r="A6594" t="s">
        <v>714</v>
      </c>
      <c r="B6594">
        <v>43949</v>
      </c>
      <c r="C6594">
        <v>900040</v>
      </c>
      <c r="D6594" t="b">
        <v>0</v>
      </c>
      <c r="E6594">
        <v>0</v>
      </c>
      <c r="F6594" t="s">
        <v>9</v>
      </c>
      <c r="G6594">
        <v>0.62633962092425299</v>
      </c>
      <c r="H6594">
        <v>564464.97257427499</v>
      </c>
    </row>
    <row r="6595" spans="1:8" x14ac:dyDescent="0.25">
      <c r="A6595" t="s">
        <v>714</v>
      </c>
      <c r="B6595">
        <v>16423</v>
      </c>
      <c r="C6595">
        <v>900000</v>
      </c>
      <c r="D6595" t="b">
        <v>0</v>
      </c>
      <c r="E6595">
        <v>16415</v>
      </c>
      <c r="F6595" t="s">
        <v>1744</v>
      </c>
      <c r="G6595" s="1">
        <v>6.0890214942488397E-5</v>
      </c>
      <c r="H6595">
        <v>315509.86952427198</v>
      </c>
    </row>
    <row r="6596" spans="1:8" x14ac:dyDescent="0.25">
      <c r="A6596" t="s">
        <v>714</v>
      </c>
      <c r="B6596">
        <v>16714</v>
      </c>
      <c r="C6596">
        <v>900000</v>
      </c>
      <c r="D6596" t="b">
        <v>0</v>
      </c>
      <c r="E6596">
        <v>13608</v>
      </c>
      <c r="F6596" t="s">
        <v>1745</v>
      </c>
      <c r="G6596">
        <v>1.7470384109129999E-2</v>
      </c>
      <c r="H6596">
        <v>317330.68741114298</v>
      </c>
    </row>
    <row r="6597" spans="1:8" x14ac:dyDescent="0.25">
      <c r="A6597" t="s">
        <v>714</v>
      </c>
      <c r="B6597">
        <v>16422</v>
      </c>
      <c r="C6597">
        <v>900000</v>
      </c>
      <c r="D6597" t="b">
        <v>0</v>
      </c>
      <c r="E6597">
        <v>16417</v>
      </c>
      <c r="F6597" t="s">
        <v>1746</v>
      </c>
      <c r="G6597">
        <v>0</v>
      </c>
      <c r="H6597">
        <v>315279.50531624001</v>
      </c>
    </row>
    <row r="6598" spans="1:8" x14ac:dyDescent="0.25">
      <c r="A6598" t="s">
        <v>714</v>
      </c>
      <c r="B6598">
        <v>52532</v>
      </c>
      <c r="C6598">
        <v>900000</v>
      </c>
      <c r="D6598" t="b">
        <v>0</v>
      </c>
      <c r="E6598">
        <v>16412</v>
      </c>
      <c r="F6598" t="s">
        <v>1747</v>
      </c>
      <c r="G6598">
        <v>0.68739054290718005</v>
      </c>
      <c r="H6598">
        <v>531782.76380703598</v>
      </c>
    </row>
    <row r="6599" spans="1:8" x14ac:dyDescent="0.25">
      <c r="A6599" t="s">
        <v>714</v>
      </c>
      <c r="B6599">
        <v>16900.333333333299</v>
      </c>
      <c r="C6599" t="b">
        <v>0</v>
      </c>
      <c r="D6599">
        <v>900000</v>
      </c>
      <c r="F6599" t="s">
        <v>1752</v>
      </c>
      <c r="G6599">
        <v>1.8658409104356899E-2</v>
      </c>
      <c r="H6599">
        <v>316453.63314727001</v>
      </c>
    </row>
    <row r="6600" spans="1:8" x14ac:dyDescent="0.25">
      <c r="A6600" t="s">
        <v>714</v>
      </c>
      <c r="B6600">
        <v>16585</v>
      </c>
      <c r="C6600" t="b">
        <v>0</v>
      </c>
      <c r="D6600">
        <v>900000</v>
      </c>
      <c r="F6600" t="s">
        <v>1753</v>
      </c>
      <c r="G6600">
        <v>0</v>
      </c>
      <c r="H6600">
        <v>487101.66947765998</v>
      </c>
    </row>
    <row r="6601" spans="1:8" x14ac:dyDescent="0.25">
      <c r="A6601" t="s">
        <v>714</v>
      </c>
      <c r="B6601">
        <v>16639.333333333299</v>
      </c>
      <c r="C6601" t="b">
        <v>0</v>
      </c>
      <c r="D6601">
        <v>900000</v>
      </c>
      <c r="F6601" t="s">
        <v>1754</v>
      </c>
      <c r="G6601">
        <v>3.2653551824992598E-3</v>
      </c>
      <c r="H6601">
        <v>315140.33469071001</v>
      </c>
    </row>
    <row r="6602" spans="1:8" x14ac:dyDescent="0.25">
      <c r="A6602" t="s">
        <v>993</v>
      </c>
      <c r="F6602" t="s">
        <v>9</v>
      </c>
    </row>
    <row r="6603" spans="1:8" x14ac:dyDescent="0.25">
      <c r="A6603" t="s">
        <v>993</v>
      </c>
      <c r="B6603">
        <v>33970</v>
      </c>
      <c r="C6603">
        <v>11100</v>
      </c>
      <c r="D6603" t="b">
        <v>1</v>
      </c>
      <c r="E6603">
        <v>33970</v>
      </c>
      <c r="F6603" t="s">
        <v>1744</v>
      </c>
      <c r="G6603">
        <v>0</v>
      </c>
      <c r="H6603">
        <v>61034.519553926097</v>
      </c>
    </row>
    <row r="6604" spans="1:8" x14ac:dyDescent="0.25">
      <c r="A6604" t="s">
        <v>993</v>
      </c>
      <c r="B6604">
        <v>34084</v>
      </c>
      <c r="C6604">
        <v>900000</v>
      </c>
      <c r="D6604" t="b">
        <v>0</v>
      </c>
      <c r="E6604">
        <v>27637</v>
      </c>
      <c r="F6604" t="s">
        <v>1745</v>
      </c>
      <c r="G6604">
        <v>3.34467785471193E-3</v>
      </c>
      <c r="H6604">
        <v>4914260.0734799895</v>
      </c>
    </row>
    <row r="6605" spans="1:8" x14ac:dyDescent="0.25">
      <c r="A6605" t="s">
        <v>993</v>
      </c>
      <c r="B6605">
        <v>33970</v>
      </c>
      <c r="C6605">
        <v>5750</v>
      </c>
      <c r="D6605" t="b">
        <v>1</v>
      </c>
      <c r="E6605">
        <v>33970</v>
      </c>
      <c r="F6605" t="s">
        <v>1746</v>
      </c>
      <c r="G6605">
        <v>0</v>
      </c>
      <c r="H6605">
        <v>31775.478918423501</v>
      </c>
    </row>
    <row r="6606" spans="1:8" x14ac:dyDescent="0.25">
      <c r="A6606" t="s">
        <v>993</v>
      </c>
      <c r="B6606">
        <v>36462</v>
      </c>
      <c r="C6606">
        <v>900000</v>
      </c>
      <c r="D6606" t="b">
        <v>0</v>
      </c>
      <c r="E6606">
        <v>33969</v>
      </c>
      <c r="F6606" t="s">
        <v>1747</v>
      </c>
      <c r="G6606">
        <v>6.8345126432998698E-2</v>
      </c>
      <c r="H6606">
        <v>5274480.5765352901</v>
      </c>
    </row>
    <row r="6607" spans="1:8" x14ac:dyDescent="0.25">
      <c r="A6607" t="s">
        <v>993</v>
      </c>
      <c r="B6607">
        <v>34127.333333333299</v>
      </c>
      <c r="C6607" t="b">
        <v>0</v>
      </c>
      <c r="D6607">
        <v>900000</v>
      </c>
      <c r="F6607" t="s">
        <v>1752</v>
      </c>
      <c r="G6607">
        <v>3.0864800453205298E-3</v>
      </c>
      <c r="H6607">
        <v>4618497.3462528596</v>
      </c>
    </row>
    <row r="6608" spans="1:8" x14ac:dyDescent="0.25">
      <c r="A6608" t="s">
        <v>993</v>
      </c>
      <c r="B6608">
        <v>34022</v>
      </c>
      <c r="C6608" t="b">
        <v>0</v>
      </c>
      <c r="D6608">
        <v>900000</v>
      </c>
      <c r="F6608" t="s">
        <v>1753</v>
      </c>
      <c r="G6608">
        <v>0</v>
      </c>
      <c r="H6608">
        <v>4885760.8551201401</v>
      </c>
    </row>
    <row r="6609" spans="1:8" x14ac:dyDescent="0.25">
      <c r="A6609" t="s">
        <v>993</v>
      </c>
      <c r="B6609">
        <v>34068.666666666701</v>
      </c>
      <c r="C6609" t="b">
        <v>0</v>
      </c>
      <c r="D6609">
        <v>900000</v>
      </c>
      <c r="F6609" t="s">
        <v>1754</v>
      </c>
      <c r="G6609">
        <v>1.36978259593368E-3</v>
      </c>
      <c r="H6609">
        <v>4612214.9519450804</v>
      </c>
    </row>
    <row r="6610" spans="1:8" x14ac:dyDescent="0.25">
      <c r="A6610" t="s">
        <v>917</v>
      </c>
      <c r="F6610" t="s">
        <v>9</v>
      </c>
    </row>
    <row r="6611" spans="1:8" x14ac:dyDescent="0.25">
      <c r="A6611" t="s">
        <v>917</v>
      </c>
      <c r="B6611">
        <v>1600</v>
      </c>
      <c r="C6611">
        <v>158590</v>
      </c>
      <c r="D6611" t="b">
        <v>1</v>
      </c>
      <c r="E6611">
        <v>1600</v>
      </c>
      <c r="F6611" t="s">
        <v>1744</v>
      </c>
      <c r="G6611">
        <v>0</v>
      </c>
      <c r="H6611">
        <v>103605.011577424</v>
      </c>
    </row>
    <row r="6612" spans="1:8" x14ac:dyDescent="0.25">
      <c r="A6612" t="s">
        <v>917</v>
      </c>
      <c r="B6612">
        <v>5047</v>
      </c>
      <c r="C6612">
        <v>903220</v>
      </c>
      <c r="D6612" t="b">
        <v>0</v>
      </c>
      <c r="E6612">
        <v>1600</v>
      </c>
      <c r="F6612" t="s">
        <v>1745</v>
      </c>
      <c r="G6612">
        <v>0.68297998811174998</v>
      </c>
      <c r="H6612">
        <v>553339.27749638201</v>
      </c>
    </row>
    <row r="6613" spans="1:8" x14ac:dyDescent="0.25">
      <c r="A6613" t="s">
        <v>917</v>
      </c>
      <c r="B6613">
        <v>1600</v>
      </c>
      <c r="C6613">
        <v>49630</v>
      </c>
      <c r="D6613" t="b">
        <v>1</v>
      </c>
      <c r="E6613">
        <v>1600</v>
      </c>
      <c r="F6613" t="s">
        <v>1746</v>
      </c>
      <c r="G6613">
        <v>0</v>
      </c>
      <c r="H6613">
        <v>42772.142547033298</v>
      </c>
    </row>
    <row r="6614" spans="1:8" x14ac:dyDescent="0.25">
      <c r="A6614" t="s">
        <v>917</v>
      </c>
      <c r="F6614" t="s">
        <v>1747</v>
      </c>
    </row>
    <row r="6615" spans="1:8" x14ac:dyDescent="0.25">
      <c r="A6615" t="s">
        <v>917</v>
      </c>
      <c r="B6615">
        <v>1612</v>
      </c>
      <c r="C6615" t="b">
        <v>0</v>
      </c>
      <c r="D6615">
        <v>900000</v>
      </c>
      <c r="F6615" t="s">
        <v>1752</v>
      </c>
      <c r="G6615">
        <v>7.2373862696444302E-3</v>
      </c>
      <c r="H6615">
        <v>304490.81321880902</v>
      </c>
    </row>
    <row r="6616" spans="1:8" x14ac:dyDescent="0.25">
      <c r="A6616" t="s">
        <v>917</v>
      </c>
      <c r="B6616">
        <v>1728.6666666666699</v>
      </c>
      <c r="C6616" t="b">
        <v>0</v>
      </c>
      <c r="D6616">
        <v>900000</v>
      </c>
      <c r="F6616" t="s">
        <v>1753</v>
      </c>
      <c r="G6616">
        <v>7.4238333976089602E-2</v>
      </c>
      <c r="H6616">
        <v>596158.05446571601</v>
      </c>
    </row>
    <row r="6617" spans="1:8" x14ac:dyDescent="0.25">
      <c r="A6617" t="s">
        <v>917</v>
      </c>
      <c r="B6617">
        <v>1600.3333333333301</v>
      </c>
      <c r="C6617" t="b">
        <v>0</v>
      </c>
      <c r="D6617">
        <v>900000</v>
      </c>
      <c r="F6617" t="s">
        <v>1754</v>
      </c>
      <c r="G6617">
        <v>0</v>
      </c>
      <c r="H6617">
        <v>329608.22008298198</v>
      </c>
    </row>
    <row r="6618" spans="1:8" x14ac:dyDescent="0.25">
      <c r="A6618" t="s">
        <v>988</v>
      </c>
      <c r="B6618">
        <v>280943</v>
      </c>
      <c r="C6618">
        <v>900000</v>
      </c>
      <c r="D6618" t="b">
        <v>0</v>
      </c>
      <c r="E6618">
        <v>0</v>
      </c>
      <c r="F6618" t="s">
        <v>9</v>
      </c>
      <c r="G6618">
        <v>0.92951595163431699</v>
      </c>
      <c r="H6618">
        <v>707723.28079869295</v>
      </c>
    </row>
    <row r="6619" spans="1:8" x14ac:dyDescent="0.25">
      <c r="A6619" t="s">
        <v>988</v>
      </c>
      <c r="B6619">
        <v>19802</v>
      </c>
      <c r="C6619">
        <v>43560</v>
      </c>
      <c r="D6619" t="b">
        <v>1</v>
      </c>
      <c r="E6619">
        <v>19802</v>
      </c>
      <c r="F6619" t="s">
        <v>1744</v>
      </c>
      <c r="G6619">
        <v>0</v>
      </c>
      <c r="H6619">
        <v>42783.028988772501</v>
      </c>
    </row>
    <row r="6620" spans="1:8" x14ac:dyDescent="0.25">
      <c r="A6620" t="s">
        <v>988</v>
      </c>
      <c r="B6620">
        <v>19802</v>
      </c>
      <c r="C6620">
        <v>900000</v>
      </c>
      <c r="D6620" t="b">
        <v>0</v>
      </c>
      <c r="E6620">
        <v>19778</v>
      </c>
      <c r="F6620" t="s">
        <v>1745</v>
      </c>
      <c r="G6620">
        <v>0</v>
      </c>
      <c r="H6620">
        <v>304249.310636101</v>
      </c>
    </row>
    <row r="6621" spans="1:8" x14ac:dyDescent="0.25">
      <c r="A6621" t="s">
        <v>988</v>
      </c>
      <c r="B6621">
        <v>19802</v>
      </c>
      <c r="C6621">
        <v>32299</v>
      </c>
      <c r="D6621" t="b">
        <v>1</v>
      </c>
      <c r="E6621">
        <v>19802</v>
      </c>
      <c r="F6621" t="s">
        <v>1746</v>
      </c>
      <c r="G6621">
        <v>0</v>
      </c>
      <c r="H6621">
        <v>31033.192373549598</v>
      </c>
    </row>
    <row r="6622" spans="1:8" x14ac:dyDescent="0.25">
      <c r="A6622" t="s">
        <v>988</v>
      </c>
      <c r="B6622">
        <v>20015</v>
      </c>
      <c r="C6622">
        <v>900000</v>
      </c>
      <c r="D6622" t="b">
        <v>0</v>
      </c>
      <c r="E6622">
        <v>19802</v>
      </c>
      <c r="F6622" t="s">
        <v>1747</v>
      </c>
      <c r="G6622">
        <v>1.0642018486135401E-2</v>
      </c>
      <c r="H6622">
        <v>385036.78449926799</v>
      </c>
    </row>
    <row r="6623" spans="1:8" x14ac:dyDescent="0.25">
      <c r="A6623" t="s">
        <v>988</v>
      </c>
      <c r="B6623">
        <v>19896</v>
      </c>
      <c r="C6623" t="b">
        <v>0</v>
      </c>
      <c r="D6623">
        <v>900000</v>
      </c>
      <c r="F6623" t="s">
        <v>1752</v>
      </c>
      <c r="G6623">
        <v>1.8429164991288201E-3</v>
      </c>
      <c r="H6623">
        <v>258536.66673922099</v>
      </c>
    </row>
    <row r="6624" spans="1:8" x14ac:dyDescent="0.25">
      <c r="A6624" t="s">
        <v>988</v>
      </c>
      <c r="B6624">
        <v>19885.666666666701</v>
      </c>
      <c r="C6624" t="b">
        <v>0</v>
      </c>
      <c r="D6624">
        <v>900000</v>
      </c>
      <c r="F6624" t="s">
        <v>1753</v>
      </c>
      <c r="G6624">
        <v>1.32423688754058E-3</v>
      </c>
      <c r="H6624">
        <v>501803.39585409698</v>
      </c>
    </row>
    <row r="6625" spans="1:8" x14ac:dyDescent="0.25">
      <c r="A6625" t="s">
        <v>988</v>
      </c>
      <c r="B6625">
        <v>19859.333333333299</v>
      </c>
      <c r="C6625" t="b">
        <v>0</v>
      </c>
      <c r="D6625">
        <v>900000</v>
      </c>
      <c r="F6625" t="s">
        <v>1754</v>
      </c>
      <c r="G6625">
        <v>0</v>
      </c>
      <c r="H6625">
        <v>268306.97539993399</v>
      </c>
    </row>
    <row r="6626" spans="1:8" x14ac:dyDescent="0.25">
      <c r="A6626" t="s">
        <v>635</v>
      </c>
      <c r="F6626" t="s">
        <v>9</v>
      </c>
    </row>
    <row r="6627" spans="1:8" x14ac:dyDescent="0.25">
      <c r="A6627" t="s">
        <v>635</v>
      </c>
      <c r="B6627">
        <v>417164</v>
      </c>
      <c r="C6627">
        <v>900000</v>
      </c>
      <c r="D6627" t="b">
        <v>0</v>
      </c>
      <c r="E6627">
        <v>415491</v>
      </c>
      <c r="F6627" t="s">
        <v>1744</v>
      </c>
      <c r="G6627">
        <v>5.8729899991372104E-4</v>
      </c>
      <c r="H6627">
        <v>10297001.2790574</v>
      </c>
    </row>
    <row r="6628" spans="1:8" x14ac:dyDescent="0.25">
      <c r="A6628" t="s">
        <v>635</v>
      </c>
      <c r="B6628">
        <v>427760</v>
      </c>
      <c r="C6628">
        <v>902940</v>
      </c>
      <c r="D6628" t="b">
        <v>0</v>
      </c>
      <c r="E6628">
        <v>3560</v>
      </c>
      <c r="F6628" t="s">
        <v>1745</v>
      </c>
      <c r="G6628">
        <v>2.5343650645221601E-2</v>
      </c>
      <c r="H6628">
        <v>10597282.0645393</v>
      </c>
    </row>
    <row r="6629" spans="1:8" x14ac:dyDescent="0.25">
      <c r="A6629" t="s">
        <v>635</v>
      </c>
      <c r="B6629">
        <v>416919</v>
      </c>
      <c r="C6629">
        <v>900000</v>
      </c>
      <c r="D6629" t="b">
        <v>0</v>
      </c>
      <c r="E6629">
        <v>415491</v>
      </c>
      <c r="F6629" t="s">
        <v>1746</v>
      </c>
      <c r="G6629">
        <v>0</v>
      </c>
      <c r="H6629">
        <v>10258050.418532699</v>
      </c>
    </row>
    <row r="6630" spans="1:8" x14ac:dyDescent="0.25">
      <c r="A6630" t="s">
        <v>635</v>
      </c>
      <c r="F6630" t="s">
        <v>1747</v>
      </c>
    </row>
    <row r="6631" spans="1:8" x14ac:dyDescent="0.25">
      <c r="A6631" t="s">
        <v>635</v>
      </c>
      <c r="B6631">
        <v>422193.66666666698</v>
      </c>
      <c r="C6631" t="b">
        <v>0</v>
      </c>
      <c r="D6631">
        <v>900000</v>
      </c>
      <c r="F6631" t="s">
        <v>1752</v>
      </c>
      <c r="G6631">
        <v>6.6580818755374001E-3</v>
      </c>
      <c r="H6631">
        <v>9060312.8869433291</v>
      </c>
    </row>
    <row r="6632" spans="1:8" x14ac:dyDescent="0.25">
      <c r="A6632" t="s">
        <v>635</v>
      </c>
      <c r="B6632">
        <v>419382.66666666698</v>
      </c>
      <c r="C6632" t="b">
        <v>0</v>
      </c>
      <c r="D6632">
        <v>900000</v>
      </c>
      <c r="F6632" t="s">
        <v>1753</v>
      </c>
      <c r="G6632">
        <v>0</v>
      </c>
      <c r="H6632">
        <v>9240282.2752889991</v>
      </c>
    </row>
    <row r="6633" spans="1:8" x14ac:dyDescent="0.25">
      <c r="A6633" t="s">
        <v>635</v>
      </c>
      <c r="B6633">
        <v>420233</v>
      </c>
      <c r="C6633" t="b">
        <v>0</v>
      </c>
      <c r="D6633">
        <v>900000</v>
      </c>
      <c r="F6633" t="s">
        <v>1754</v>
      </c>
      <c r="G6633">
        <v>2.0234806246375299E-3</v>
      </c>
      <c r="H6633">
        <v>9038988.8123702295</v>
      </c>
    </row>
    <row r="6634" spans="1:8" x14ac:dyDescent="0.25">
      <c r="A6634" t="s">
        <v>1663</v>
      </c>
      <c r="B6634">
        <v>3203</v>
      </c>
      <c r="C6634">
        <v>900000</v>
      </c>
      <c r="D6634" t="b">
        <v>0</v>
      </c>
      <c r="E6634">
        <v>0</v>
      </c>
      <c r="F6634" t="s">
        <v>9</v>
      </c>
      <c r="G6634">
        <v>0.50046831095847599</v>
      </c>
      <c r="H6634">
        <v>725105.62388143199</v>
      </c>
    </row>
    <row r="6635" spans="1:8" x14ac:dyDescent="0.25">
      <c r="A6635" t="s">
        <v>1663</v>
      </c>
      <c r="B6635">
        <v>1600</v>
      </c>
      <c r="C6635">
        <v>39740</v>
      </c>
      <c r="D6635" t="b">
        <v>1</v>
      </c>
      <c r="E6635">
        <v>1600</v>
      </c>
      <c r="F6635" t="s">
        <v>1744</v>
      </c>
      <c r="G6635">
        <v>0</v>
      </c>
      <c r="H6635">
        <v>48062.323825503401</v>
      </c>
    </row>
    <row r="6636" spans="1:8" x14ac:dyDescent="0.25">
      <c r="A6636" t="s">
        <v>1663</v>
      </c>
      <c r="B6636">
        <v>1600</v>
      </c>
      <c r="C6636">
        <v>25000</v>
      </c>
      <c r="D6636" t="b">
        <v>1</v>
      </c>
      <c r="E6636">
        <v>1600</v>
      </c>
      <c r="F6636" t="s">
        <v>1745</v>
      </c>
      <c r="G6636">
        <v>0</v>
      </c>
      <c r="H6636">
        <v>30589.345637583901</v>
      </c>
    </row>
    <row r="6637" spans="1:8" x14ac:dyDescent="0.25">
      <c r="A6637" t="s">
        <v>1663</v>
      </c>
      <c r="B6637">
        <v>1600</v>
      </c>
      <c r="C6637">
        <v>28310</v>
      </c>
      <c r="D6637" t="b">
        <v>1</v>
      </c>
      <c r="E6637">
        <v>1600</v>
      </c>
      <c r="F6637" t="s">
        <v>1746</v>
      </c>
      <c r="G6637">
        <v>0</v>
      </c>
      <c r="H6637">
        <v>34036.644295302001</v>
      </c>
    </row>
    <row r="6638" spans="1:8" x14ac:dyDescent="0.25">
      <c r="A6638" t="s">
        <v>1663</v>
      </c>
      <c r="B6638">
        <v>1600</v>
      </c>
      <c r="C6638">
        <v>144910</v>
      </c>
      <c r="D6638" t="b">
        <v>1</v>
      </c>
      <c r="E6638">
        <v>1600</v>
      </c>
      <c r="F6638" t="s">
        <v>1747</v>
      </c>
      <c r="G6638">
        <v>0</v>
      </c>
      <c r="H6638">
        <v>177308.08305369099</v>
      </c>
    </row>
    <row r="6639" spans="1:8" x14ac:dyDescent="0.25">
      <c r="A6639" t="s">
        <v>1663</v>
      </c>
      <c r="B6639">
        <v>1600</v>
      </c>
      <c r="C6639" t="b">
        <v>0</v>
      </c>
      <c r="D6639">
        <v>900000</v>
      </c>
      <c r="F6639" t="s">
        <v>1752</v>
      </c>
      <c r="G6639">
        <v>0</v>
      </c>
      <c r="H6639">
        <v>434186.59355026099</v>
      </c>
    </row>
    <row r="6640" spans="1:8" x14ac:dyDescent="0.25">
      <c r="A6640" t="s">
        <v>1663</v>
      </c>
      <c r="B6640">
        <v>1617.6666666666699</v>
      </c>
      <c r="C6640" t="b">
        <v>0</v>
      </c>
      <c r="D6640">
        <v>900000</v>
      </c>
      <c r="F6640" t="s">
        <v>1753</v>
      </c>
      <c r="G6640">
        <v>1.0921079744487999E-2</v>
      </c>
      <c r="H6640">
        <v>717940.24186519498</v>
      </c>
    </row>
    <row r="6641" spans="1:8" x14ac:dyDescent="0.25">
      <c r="A6641" t="s">
        <v>1663</v>
      </c>
      <c r="B6641">
        <v>1600</v>
      </c>
      <c r="C6641" t="b">
        <v>0</v>
      </c>
      <c r="D6641">
        <v>900000</v>
      </c>
      <c r="F6641" t="s">
        <v>1754</v>
      </c>
      <c r="G6641">
        <v>0</v>
      </c>
      <c r="H6641">
        <v>436140.69857640902</v>
      </c>
    </row>
    <row r="6642" spans="1:8" x14ac:dyDescent="0.25">
      <c r="A6642" t="s">
        <v>419</v>
      </c>
      <c r="F6642" t="s">
        <v>9</v>
      </c>
    </row>
    <row r="6643" spans="1:8" x14ac:dyDescent="0.25">
      <c r="A6643" t="s">
        <v>419</v>
      </c>
      <c r="B6643">
        <v>21046</v>
      </c>
      <c r="C6643">
        <v>900000</v>
      </c>
      <c r="D6643" t="b">
        <v>0</v>
      </c>
      <c r="E6643">
        <v>21040</v>
      </c>
      <c r="F6643" t="s">
        <v>1744</v>
      </c>
      <c r="G6643" s="1">
        <v>9.5029934429335898E-5</v>
      </c>
      <c r="H6643">
        <v>292102.25959969702</v>
      </c>
    </row>
    <row r="6644" spans="1:8" x14ac:dyDescent="0.25">
      <c r="A6644" t="s">
        <v>419</v>
      </c>
      <c r="B6644">
        <v>154246</v>
      </c>
      <c r="C6644">
        <v>902730</v>
      </c>
      <c r="D6644" t="b">
        <v>0</v>
      </c>
      <c r="E6644">
        <v>20133</v>
      </c>
      <c r="F6644" t="s">
        <v>1745</v>
      </c>
      <c r="G6644">
        <v>0.86356858524694302</v>
      </c>
      <c r="H6644">
        <v>568940.08779097605</v>
      </c>
    </row>
    <row r="6645" spans="1:8" x14ac:dyDescent="0.25">
      <c r="A6645" t="s">
        <v>419</v>
      </c>
      <c r="B6645">
        <v>21044</v>
      </c>
      <c r="C6645">
        <v>900000</v>
      </c>
      <c r="D6645" t="b">
        <v>0</v>
      </c>
      <c r="E6645">
        <v>21041</v>
      </c>
      <c r="F6645" t="s">
        <v>1746</v>
      </c>
      <c r="G6645">
        <v>0</v>
      </c>
      <c r="H6645">
        <v>281053.163023028</v>
      </c>
    </row>
    <row r="6646" spans="1:8" x14ac:dyDescent="0.25">
      <c r="A6646" t="s">
        <v>419</v>
      </c>
      <c r="F6646" t="s">
        <v>1747</v>
      </c>
    </row>
    <row r="6647" spans="1:8" x14ac:dyDescent="0.25">
      <c r="A6647" t="s">
        <v>419</v>
      </c>
      <c r="B6647">
        <v>21854.333333333299</v>
      </c>
      <c r="C6647" t="b">
        <v>0</v>
      </c>
      <c r="D6647">
        <v>900000</v>
      </c>
      <c r="F6647" t="s">
        <v>1752</v>
      </c>
      <c r="G6647">
        <v>2.2482192700150901E-2</v>
      </c>
      <c r="H6647">
        <v>259281.43285553399</v>
      </c>
    </row>
    <row r="6648" spans="1:8" x14ac:dyDescent="0.25">
      <c r="A6648" t="s">
        <v>419</v>
      </c>
      <c r="B6648">
        <v>21363</v>
      </c>
      <c r="C6648" t="b">
        <v>0</v>
      </c>
      <c r="D6648">
        <v>900000</v>
      </c>
      <c r="F6648" t="s">
        <v>1753</v>
      </c>
      <c r="G6648">
        <v>0</v>
      </c>
      <c r="H6648">
        <v>500113.59467063798</v>
      </c>
    </row>
    <row r="6649" spans="1:8" x14ac:dyDescent="0.25">
      <c r="A6649" t="s">
        <v>419</v>
      </c>
      <c r="B6649">
        <v>21660.333333333299</v>
      </c>
      <c r="C6649" t="b">
        <v>0</v>
      </c>
      <c r="D6649">
        <v>900000</v>
      </c>
      <c r="F6649" t="s">
        <v>1754</v>
      </c>
      <c r="G6649">
        <v>1.37270894569181E-2</v>
      </c>
      <c r="H6649">
        <v>272116.609475579</v>
      </c>
    </row>
    <row r="6650" spans="1:8" x14ac:dyDescent="0.25">
      <c r="A6650" t="s">
        <v>1196</v>
      </c>
      <c r="F6650" t="s">
        <v>9</v>
      </c>
    </row>
    <row r="6651" spans="1:8" x14ac:dyDescent="0.25">
      <c r="A6651" t="s">
        <v>1196</v>
      </c>
      <c r="B6651">
        <v>289287</v>
      </c>
      <c r="C6651">
        <v>900000</v>
      </c>
      <c r="D6651" t="b">
        <v>0</v>
      </c>
      <c r="E6651">
        <v>287578</v>
      </c>
      <c r="F6651" t="s">
        <v>1744</v>
      </c>
      <c r="G6651">
        <v>6.5333042964255096E-4</v>
      </c>
      <c r="H6651">
        <v>7688228.9315329101</v>
      </c>
    </row>
    <row r="6652" spans="1:8" x14ac:dyDescent="0.25">
      <c r="A6652" t="s">
        <v>1196</v>
      </c>
      <c r="B6652">
        <v>298481</v>
      </c>
      <c r="C6652">
        <v>900000</v>
      </c>
      <c r="D6652" t="b">
        <v>0</v>
      </c>
      <c r="E6652">
        <v>2562</v>
      </c>
      <c r="F6652" t="s">
        <v>1745</v>
      </c>
      <c r="G6652">
        <v>3.1435836786931202E-2</v>
      </c>
      <c r="H6652">
        <v>7962976.5440165903</v>
      </c>
    </row>
    <row r="6653" spans="1:8" x14ac:dyDescent="0.25">
      <c r="A6653" t="s">
        <v>1196</v>
      </c>
      <c r="B6653">
        <v>289098</v>
      </c>
      <c r="C6653">
        <v>900000</v>
      </c>
      <c r="D6653" t="b">
        <v>0</v>
      </c>
      <c r="E6653">
        <v>287578</v>
      </c>
      <c r="F6653" t="s">
        <v>1746</v>
      </c>
      <c r="G6653">
        <v>0</v>
      </c>
      <c r="H6653">
        <v>7644861.3065826101</v>
      </c>
    </row>
    <row r="6654" spans="1:8" x14ac:dyDescent="0.25">
      <c r="A6654" t="s">
        <v>1196</v>
      </c>
      <c r="F6654" t="s">
        <v>1747</v>
      </c>
    </row>
    <row r="6655" spans="1:8" x14ac:dyDescent="0.25">
      <c r="A6655" t="s">
        <v>1196</v>
      </c>
      <c r="B6655">
        <v>293275.33333333302</v>
      </c>
      <c r="C6655" t="b">
        <v>0</v>
      </c>
      <c r="D6655">
        <v>900000</v>
      </c>
      <c r="F6655" t="s">
        <v>1752</v>
      </c>
      <c r="G6655">
        <v>8.3414220539060908E-3</v>
      </c>
      <c r="H6655">
        <v>6677506.33089709</v>
      </c>
    </row>
    <row r="6656" spans="1:8" x14ac:dyDescent="0.25">
      <c r="A6656" t="s">
        <v>1196</v>
      </c>
      <c r="B6656">
        <v>290829</v>
      </c>
      <c r="C6656" t="b">
        <v>0</v>
      </c>
      <c r="D6656">
        <v>900000</v>
      </c>
      <c r="F6656" t="s">
        <v>1753</v>
      </c>
      <c r="G6656">
        <v>0</v>
      </c>
      <c r="H6656">
        <v>6875173.5872280598</v>
      </c>
    </row>
    <row r="6657" spans="1:8" x14ac:dyDescent="0.25">
      <c r="A6657" t="s">
        <v>1196</v>
      </c>
      <c r="B6657">
        <v>291652.66666666698</v>
      </c>
      <c r="C6657" t="b">
        <v>0</v>
      </c>
      <c r="D6657">
        <v>900000</v>
      </c>
      <c r="F6657" t="s">
        <v>1754</v>
      </c>
      <c r="G6657">
        <v>2.8241355585069102E-3</v>
      </c>
      <c r="H6657">
        <v>6664232.8508310895</v>
      </c>
    </row>
    <row r="6658" spans="1:8" x14ac:dyDescent="0.25">
      <c r="A6658" t="s">
        <v>501</v>
      </c>
      <c r="B6658">
        <v>689803</v>
      </c>
      <c r="C6658">
        <v>901710</v>
      </c>
      <c r="D6658" t="b">
        <v>0</v>
      </c>
      <c r="E6658">
        <v>0</v>
      </c>
      <c r="F6658" t="s">
        <v>9</v>
      </c>
      <c r="G6658">
        <v>0.96081344963707005</v>
      </c>
      <c r="H6658">
        <v>694374.07651840604</v>
      </c>
    </row>
    <row r="6659" spans="1:8" x14ac:dyDescent="0.25">
      <c r="A6659" t="s">
        <v>501</v>
      </c>
      <c r="B6659">
        <v>27031</v>
      </c>
      <c r="C6659">
        <v>39510</v>
      </c>
      <c r="D6659" t="b">
        <v>1</v>
      </c>
      <c r="E6659">
        <v>27031</v>
      </c>
      <c r="F6659" t="s">
        <v>1744</v>
      </c>
      <c r="G6659">
        <v>0</v>
      </c>
      <c r="H6659">
        <v>39753.018196003402</v>
      </c>
    </row>
    <row r="6660" spans="1:8" x14ac:dyDescent="0.25">
      <c r="A6660" t="s">
        <v>501</v>
      </c>
      <c r="B6660">
        <v>27032</v>
      </c>
      <c r="C6660">
        <v>90600</v>
      </c>
      <c r="D6660" t="b">
        <v>1</v>
      </c>
      <c r="E6660">
        <v>27032</v>
      </c>
      <c r="F6660" t="s">
        <v>1745</v>
      </c>
      <c r="G6660" s="1">
        <v>3.69931932524548E-5</v>
      </c>
      <c r="H6660">
        <v>61039.8712793015</v>
      </c>
    </row>
    <row r="6661" spans="1:8" x14ac:dyDescent="0.25">
      <c r="A6661" t="s">
        <v>501</v>
      </c>
      <c r="B6661">
        <v>27031</v>
      </c>
      <c r="C6661">
        <v>32650</v>
      </c>
      <c r="D6661" t="b">
        <v>1</v>
      </c>
      <c r="E6661">
        <v>27031</v>
      </c>
      <c r="F6661" t="s">
        <v>1746</v>
      </c>
      <c r="G6661">
        <v>0</v>
      </c>
      <c r="H6661">
        <v>31960.7854733981</v>
      </c>
    </row>
    <row r="6662" spans="1:8" x14ac:dyDescent="0.25">
      <c r="A6662" t="s">
        <v>501</v>
      </c>
      <c r="B6662">
        <v>27031</v>
      </c>
      <c r="C6662">
        <v>174770</v>
      </c>
      <c r="D6662" t="b">
        <v>1</v>
      </c>
      <c r="E6662">
        <v>27031</v>
      </c>
      <c r="F6662" t="s">
        <v>1747</v>
      </c>
      <c r="G6662">
        <v>0</v>
      </c>
      <c r="H6662">
        <v>134789.98320448599</v>
      </c>
    </row>
    <row r="6663" spans="1:8" x14ac:dyDescent="0.25">
      <c r="A6663" t="s">
        <v>501</v>
      </c>
      <c r="B6663">
        <v>27059.333333333299</v>
      </c>
      <c r="C6663" t="b">
        <v>0</v>
      </c>
      <c r="D6663">
        <v>900000</v>
      </c>
      <c r="F6663" t="s">
        <v>1752</v>
      </c>
      <c r="G6663">
        <v>4.80425731109402E-4</v>
      </c>
      <c r="H6663">
        <v>243111.23071019599</v>
      </c>
    </row>
    <row r="6664" spans="1:8" x14ac:dyDescent="0.25">
      <c r="A6664" t="s">
        <v>501</v>
      </c>
      <c r="B6664">
        <v>27048.333333333299</v>
      </c>
      <c r="C6664" t="b">
        <v>0</v>
      </c>
      <c r="D6664">
        <v>900000</v>
      </c>
      <c r="F6664" t="s">
        <v>1753</v>
      </c>
      <c r="G6664" s="1">
        <v>7.3941709285874096E-5</v>
      </c>
      <c r="H6664">
        <v>460442.57872357598</v>
      </c>
    </row>
    <row r="6665" spans="1:8" x14ac:dyDescent="0.25">
      <c r="A6665" t="s">
        <v>501</v>
      </c>
      <c r="B6665">
        <v>27046.333333333299</v>
      </c>
      <c r="C6665" t="b">
        <v>0</v>
      </c>
      <c r="D6665">
        <v>900000</v>
      </c>
      <c r="F6665" t="s">
        <v>1754</v>
      </c>
      <c r="G6665">
        <v>0</v>
      </c>
      <c r="H6665">
        <v>250371.97586590401</v>
      </c>
    </row>
    <row r="6666" spans="1:8" x14ac:dyDescent="0.25">
      <c r="A6666" t="s">
        <v>306</v>
      </c>
      <c r="B6666">
        <v>652712</v>
      </c>
      <c r="C6666">
        <v>902330</v>
      </c>
      <c r="D6666" t="b">
        <v>0</v>
      </c>
      <c r="E6666">
        <v>0</v>
      </c>
      <c r="F6666" t="s">
        <v>9</v>
      </c>
      <c r="G6666">
        <v>0.959970094007771</v>
      </c>
      <c r="H6666">
        <v>687889.819606064</v>
      </c>
    </row>
    <row r="6667" spans="1:8" x14ac:dyDescent="0.25">
      <c r="A6667" t="s">
        <v>306</v>
      </c>
      <c r="B6667">
        <v>26128</v>
      </c>
      <c r="C6667">
        <v>45670</v>
      </c>
      <c r="D6667" t="b">
        <v>1</v>
      </c>
      <c r="E6667">
        <v>26128</v>
      </c>
      <c r="F6667" t="s">
        <v>1744</v>
      </c>
      <c r="G6667">
        <v>0</v>
      </c>
      <c r="H6667">
        <v>43600.964086570602</v>
      </c>
    </row>
    <row r="6668" spans="1:8" x14ac:dyDescent="0.25">
      <c r="A6668" t="s">
        <v>306</v>
      </c>
      <c r="B6668">
        <v>26128</v>
      </c>
      <c r="C6668">
        <v>900000</v>
      </c>
      <c r="D6668" t="b">
        <v>0</v>
      </c>
      <c r="E6668">
        <v>26068</v>
      </c>
      <c r="F6668" t="s">
        <v>1745</v>
      </c>
      <c r="G6668">
        <v>0</v>
      </c>
      <c r="H6668">
        <v>290739.97957176098</v>
      </c>
    </row>
    <row r="6669" spans="1:8" x14ac:dyDescent="0.25">
      <c r="A6669" t="s">
        <v>306</v>
      </c>
      <c r="B6669">
        <v>26128</v>
      </c>
      <c r="C6669">
        <v>36000</v>
      </c>
      <c r="D6669" t="b">
        <v>1</v>
      </c>
      <c r="E6669">
        <v>26128</v>
      </c>
      <c r="F6669" t="s">
        <v>1746</v>
      </c>
      <c r="G6669">
        <v>0</v>
      </c>
      <c r="H6669">
        <v>34248.526161158603</v>
      </c>
    </row>
    <row r="6670" spans="1:8" x14ac:dyDescent="0.25">
      <c r="A6670" t="s">
        <v>306</v>
      </c>
      <c r="B6670">
        <v>26471</v>
      </c>
      <c r="C6670">
        <v>900000</v>
      </c>
      <c r="D6670" t="b">
        <v>0</v>
      </c>
      <c r="E6670">
        <v>26128</v>
      </c>
      <c r="F6670" t="s">
        <v>1747</v>
      </c>
      <c r="G6670">
        <v>1.29575762154811E-2</v>
      </c>
      <c r="H6670">
        <v>350840.12515286001</v>
      </c>
    </row>
    <row r="6671" spans="1:8" x14ac:dyDescent="0.25">
      <c r="A6671" t="s">
        <v>306</v>
      </c>
      <c r="B6671">
        <v>26226.666666666701</v>
      </c>
      <c r="C6671" t="b">
        <v>0</v>
      </c>
      <c r="D6671">
        <v>900000</v>
      </c>
      <c r="F6671" t="s">
        <v>1752</v>
      </c>
      <c r="G6671">
        <v>2.8723945094052401E-3</v>
      </c>
      <c r="H6671">
        <v>243486.74646149101</v>
      </c>
    </row>
    <row r="6672" spans="1:8" x14ac:dyDescent="0.25">
      <c r="A6672" t="s">
        <v>306</v>
      </c>
      <c r="B6672">
        <v>26151.333333333299</v>
      </c>
      <c r="C6672" t="b">
        <v>0</v>
      </c>
      <c r="D6672">
        <v>900000</v>
      </c>
      <c r="F6672" t="s">
        <v>1753</v>
      </c>
      <c r="G6672">
        <v>0</v>
      </c>
      <c r="H6672">
        <v>461696.94093844597</v>
      </c>
    </row>
    <row r="6673" spans="1:8" x14ac:dyDescent="0.25">
      <c r="A6673" t="s">
        <v>306</v>
      </c>
      <c r="B6673">
        <v>26203.333333333299</v>
      </c>
      <c r="C6673" t="b">
        <v>0</v>
      </c>
      <c r="D6673">
        <v>900000</v>
      </c>
      <c r="F6673" t="s">
        <v>1754</v>
      </c>
      <c r="G6673">
        <v>1.9844803460119498E-3</v>
      </c>
      <c r="H6673">
        <v>251670.173377147</v>
      </c>
    </row>
    <row r="6674" spans="1:8" x14ac:dyDescent="0.25">
      <c r="A6674" t="s">
        <v>427</v>
      </c>
      <c r="B6674">
        <v>189350</v>
      </c>
      <c r="C6674">
        <v>902140</v>
      </c>
      <c r="D6674" t="b">
        <v>0</v>
      </c>
      <c r="E6674">
        <v>0</v>
      </c>
      <c r="F6674" t="s">
        <v>9</v>
      </c>
      <c r="G6674">
        <v>0.90430419857406896</v>
      </c>
      <c r="H6674">
        <v>727916.70178939099</v>
      </c>
    </row>
    <row r="6675" spans="1:8" x14ac:dyDescent="0.25">
      <c r="A6675" t="s">
        <v>427</v>
      </c>
      <c r="B6675">
        <v>18120</v>
      </c>
      <c r="C6675">
        <v>50110</v>
      </c>
      <c r="D6675" t="b">
        <v>1</v>
      </c>
      <c r="E6675">
        <v>18120</v>
      </c>
      <c r="F6675" t="s">
        <v>1744</v>
      </c>
      <c r="G6675">
        <v>0</v>
      </c>
      <c r="H6675">
        <v>50721.385100747197</v>
      </c>
    </row>
    <row r="6676" spans="1:8" x14ac:dyDescent="0.25">
      <c r="A6676" t="s">
        <v>427</v>
      </c>
      <c r="B6676">
        <v>18120</v>
      </c>
      <c r="C6676">
        <v>137120</v>
      </c>
      <c r="D6676" t="b">
        <v>1</v>
      </c>
      <c r="E6676">
        <v>18120</v>
      </c>
      <c r="F6676" t="s">
        <v>1745</v>
      </c>
      <c r="G6676">
        <v>0</v>
      </c>
      <c r="H6676">
        <v>65762.723725912001</v>
      </c>
    </row>
    <row r="6677" spans="1:8" x14ac:dyDescent="0.25">
      <c r="A6677" t="s">
        <v>427</v>
      </c>
      <c r="B6677">
        <v>18120</v>
      </c>
      <c r="C6677">
        <v>32180</v>
      </c>
      <c r="D6677" t="b">
        <v>1</v>
      </c>
      <c r="E6677">
        <v>18120</v>
      </c>
      <c r="F6677" t="s">
        <v>1746</v>
      </c>
      <c r="G6677">
        <v>0</v>
      </c>
      <c r="H6677">
        <v>32463.606224119201</v>
      </c>
    </row>
    <row r="6678" spans="1:8" x14ac:dyDescent="0.25">
      <c r="A6678" t="s">
        <v>427</v>
      </c>
      <c r="B6678">
        <v>18162</v>
      </c>
      <c r="C6678">
        <v>900000</v>
      </c>
      <c r="D6678" t="b">
        <v>0</v>
      </c>
      <c r="E6678">
        <v>18120</v>
      </c>
      <c r="F6678" t="s">
        <v>1747</v>
      </c>
      <c r="G6678">
        <v>2.3125206475057601E-3</v>
      </c>
      <c r="H6678">
        <v>380957.74995951599</v>
      </c>
    </row>
    <row r="6679" spans="1:8" x14ac:dyDescent="0.25">
      <c r="A6679" t="s">
        <v>427</v>
      </c>
      <c r="B6679">
        <v>18168.333333333299</v>
      </c>
      <c r="C6679" t="b">
        <v>0</v>
      </c>
      <c r="D6679">
        <v>900000</v>
      </c>
      <c r="F6679" t="s">
        <v>1752</v>
      </c>
      <c r="G6679">
        <v>2.2199798183651898E-3</v>
      </c>
      <c r="H6679">
        <v>273450.88489847101</v>
      </c>
    </row>
    <row r="6680" spans="1:8" x14ac:dyDescent="0.25">
      <c r="A6680" t="s">
        <v>427</v>
      </c>
      <c r="B6680">
        <v>18202.333333333299</v>
      </c>
      <c r="C6680" t="b">
        <v>0</v>
      </c>
      <c r="D6680">
        <v>900000</v>
      </c>
      <c r="F6680" t="s">
        <v>1753</v>
      </c>
      <c r="G6680">
        <v>4.0837255296939396E-3</v>
      </c>
      <c r="H6680">
        <v>532614.92902447097</v>
      </c>
    </row>
    <row r="6681" spans="1:8" x14ac:dyDescent="0.25">
      <c r="A6681" t="s">
        <v>427</v>
      </c>
      <c r="B6681">
        <v>18128</v>
      </c>
      <c r="C6681" t="b">
        <v>0</v>
      </c>
      <c r="D6681">
        <v>900000</v>
      </c>
      <c r="F6681" t="s">
        <v>1754</v>
      </c>
      <c r="G6681">
        <v>0</v>
      </c>
      <c r="H6681">
        <v>281175.60525926499</v>
      </c>
    </row>
    <row r="6682" spans="1:8" x14ac:dyDescent="0.25">
      <c r="A6682" t="s">
        <v>947</v>
      </c>
      <c r="F6682" t="s">
        <v>9</v>
      </c>
    </row>
    <row r="6683" spans="1:8" x14ac:dyDescent="0.25">
      <c r="A6683" t="s">
        <v>947</v>
      </c>
      <c r="B6683">
        <v>206710</v>
      </c>
      <c r="C6683">
        <v>900000</v>
      </c>
      <c r="D6683" t="b">
        <v>0</v>
      </c>
      <c r="E6683">
        <v>206499</v>
      </c>
      <c r="F6683" t="s">
        <v>1744</v>
      </c>
      <c r="G6683">
        <v>5.5633496202411902E-4</v>
      </c>
      <c r="H6683">
        <v>557431.79576029896</v>
      </c>
    </row>
    <row r="6684" spans="1:8" x14ac:dyDescent="0.25">
      <c r="A6684" t="s">
        <v>947</v>
      </c>
      <c r="B6684">
        <v>323766</v>
      </c>
      <c r="C6684">
        <v>903310</v>
      </c>
      <c r="D6684" t="b">
        <v>0</v>
      </c>
      <c r="E6684">
        <v>20804</v>
      </c>
      <c r="F6684" t="s">
        <v>1745</v>
      </c>
      <c r="G6684">
        <v>0.361900261299828</v>
      </c>
      <c r="H6684">
        <v>761035.43501439702</v>
      </c>
    </row>
    <row r="6685" spans="1:8" x14ac:dyDescent="0.25">
      <c r="A6685" t="s">
        <v>947</v>
      </c>
      <c r="B6685">
        <v>206595</v>
      </c>
      <c r="C6685">
        <v>900000</v>
      </c>
      <c r="D6685" t="b">
        <v>0</v>
      </c>
      <c r="E6685">
        <v>206489</v>
      </c>
      <c r="F6685" t="s">
        <v>1746</v>
      </c>
      <c r="G6685">
        <v>0</v>
      </c>
      <c r="H6685">
        <v>501003.620989925</v>
      </c>
    </row>
    <row r="6686" spans="1:8" x14ac:dyDescent="0.25">
      <c r="A6686" t="s">
        <v>947</v>
      </c>
      <c r="F6686" t="s">
        <v>1747</v>
      </c>
    </row>
    <row r="6687" spans="1:8" x14ac:dyDescent="0.25">
      <c r="A6687" t="s">
        <v>947</v>
      </c>
      <c r="B6687">
        <v>241534.66666666701</v>
      </c>
      <c r="C6687" t="b">
        <v>0</v>
      </c>
      <c r="D6687">
        <v>900000</v>
      </c>
      <c r="F6687" t="s">
        <v>1752</v>
      </c>
      <c r="G6687">
        <v>0.127181191381775</v>
      </c>
      <c r="H6687">
        <v>530956.530254871</v>
      </c>
    </row>
    <row r="6688" spans="1:8" x14ac:dyDescent="0.25">
      <c r="A6688" t="s">
        <v>947</v>
      </c>
      <c r="B6688">
        <v>210816</v>
      </c>
      <c r="C6688" t="b">
        <v>0</v>
      </c>
      <c r="D6688">
        <v>900000</v>
      </c>
      <c r="F6688" t="s">
        <v>1753</v>
      </c>
      <c r="G6688">
        <v>0</v>
      </c>
      <c r="H6688">
        <v>676406.36387548503</v>
      </c>
    </row>
    <row r="6689" spans="1:8" x14ac:dyDescent="0.25">
      <c r="A6689" t="s">
        <v>947</v>
      </c>
      <c r="B6689">
        <v>356140.66666666698</v>
      </c>
      <c r="C6689" t="b">
        <v>0</v>
      </c>
      <c r="D6689">
        <v>900000</v>
      </c>
      <c r="F6689" t="s">
        <v>1754</v>
      </c>
      <c r="G6689">
        <v>0.40805412093723298</v>
      </c>
      <c r="H6689">
        <v>716846.14072148502</v>
      </c>
    </row>
    <row r="6690" spans="1:8" x14ac:dyDescent="0.25">
      <c r="A6690" t="s">
        <v>1712</v>
      </c>
      <c r="F6690" t="s">
        <v>9</v>
      </c>
    </row>
    <row r="6691" spans="1:8" x14ac:dyDescent="0.25">
      <c r="A6691" t="s">
        <v>1712</v>
      </c>
      <c r="B6691">
        <v>20307</v>
      </c>
      <c r="C6691">
        <v>900000</v>
      </c>
      <c r="D6691" t="b">
        <v>0</v>
      </c>
      <c r="E6691">
        <v>20291</v>
      </c>
      <c r="F6691" t="s">
        <v>1744</v>
      </c>
      <c r="G6691">
        <v>0</v>
      </c>
      <c r="H6691">
        <v>312525.51386225497</v>
      </c>
    </row>
    <row r="6692" spans="1:8" x14ac:dyDescent="0.25">
      <c r="A6692" t="s">
        <v>1712</v>
      </c>
      <c r="B6692">
        <v>126507</v>
      </c>
      <c r="C6692">
        <v>903140</v>
      </c>
      <c r="D6692" t="b">
        <v>0</v>
      </c>
      <c r="E6692">
        <v>18529</v>
      </c>
      <c r="F6692" t="s">
        <v>1745</v>
      </c>
      <c r="G6692">
        <v>0.83947923830301896</v>
      </c>
      <c r="H6692">
        <v>633783.72134375595</v>
      </c>
    </row>
    <row r="6693" spans="1:8" x14ac:dyDescent="0.25">
      <c r="A6693" t="s">
        <v>1712</v>
      </c>
      <c r="B6693">
        <v>20310</v>
      </c>
      <c r="C6693">
        <v>900000</v>
      </c>
      <c r="D6693" t="b">
        <v>0</v>
      </c>
      <c r="E6693">
        <v>20291</v>
      </c>
      <c r="F6693" t="s">
        <v>1746</v>
      </c>
      <c r="G6693">
        <v>1.4771048744466301E-4</v>
      </c>
      <c r="H6693">
        <v>298106.71024690999</v>
      </c>
    </row>
    <row r="6694" spans="1:8" x14ac:dyDescent="0.25">
      <c r="A6694" t="s">
        <v>1712</v>
      </c>
      <c r="F6694" t="s">
        <v>1747</v>
      </c>
    </row>
    <row r="6695" spans="1:8" x14ac:dyDescent="0.25">
      <c r="A6695" t="s">
        <v>1712</v>
      </c>
      <c r="B6695">
        <v>21524.333333333299</v>
      </c>
      <c r="C6695" t="b">
        <v>0</v>
      </c>
      <c r="D6695">
        <v>900000</v>
      </c>
      <c r="F6695" t="s">
        <v>1752</v>
      </c>
      <c r="G6695">
        <v>3.9830889071283598E-2</v>
      </c>
      <c r="H6695">
        <v>278375.28994486597</v>
      </c>
    </row>
    <row r="6696" spans="1:8" x14ac:dyDescent="0.25">
      <c r="A6696" t="s">
        <v>1712</v>
      </c>
      <c r="B6696">
        <v>20667</v>
      </c>
      <c r="C6696" t="b">
        <v>0</v>
      </c>
      <c r="D6696">
        <v>900000</v>
      </c>
      <c r="F6696" t="s">
        <v>1753</v>
      </c>
      <c r="G6696">
        <v>0</v>
      </c>
      <c r="H6696">
        <v>548167.98620816797</v>
      </c>
    </row>
    <row r="6697" spans="1:8" x14ac:dyDescent="0.25">
      <c r="A6697" t="s">
        <v>1712</v>
      </c>
      <c r="B6697">
        <v>21282.333333333299</v>
      </c>
      <c r="C6697" t="b">
        <v>0</v>
      </c>
      <c r="D6697">
        <v>900000</v>
      </c>
      <c r="F6697" t="s">
        <v>1754</v>
      </c>
      <c r="G6697">
        <v>2.8912869829436E-2</v>
      </c>
      <c r="H6697">
        <v>296115.11578206002</v>
      </c>
    </row>
    <row r="6698" spans="1:8" x14ac:dyDescent="0.25">
      <c r="A6698" t="s">
        <v>466</v>
      </c>
      <c r="F6698" t="s">
        <v>9</v>
      </c>
    </row>
    <row r="6699" spans="1:8" x14ac:dyDescent="0.25">
      <c r="A6699" t="s">
        <v>466</v>
      </c>
      <c r="B6699">
        <v>229214</v>
      </c>
      <c r="C6699">
        <v>900000</v>
      </c>
      <c r="D6699" t="b">
        <v>0</v>
      </c>
      <c r="E6699">
        <v>228363</v>
      </c>
      <c r="F6699" t="s">
        <v>1744</v>
      </c>
      <c r="G6699">
        <v>3.3549434153237198E-3</v>
      </c>
      <c r="H6699">
        <v>569160.74115010805</v>
      </c>
    </row>
    <row r="6700" spans="1:8" x14ac:dyDescent="0.25">
      <c r="A6700" t="s">
        <v>466</v>
      </c>
      <c r="B6700">
        <v>418597</v>
      </c>
      <c r="C6700">
        <v>903620</v>
      </c>
      <c r="D6700" t="b">
        <v>0</v>
      </c>
      <c r="E6700">
        <v>21482</v>
      </c>
      <c r="F6700" t="s">
        <v>1745</v>
      </c>
      <c r="G6700">
        <v>0.45426030286886898</v>
      </c>
      <c r="H6700">
        <v>824897.35156454798</v>
      </c>
    </row>
    <row r="6701" spans="1:8" x14ac:dyDescent="0.25">
      <c r="A6701" t="s">
        <v>466</v>
      </c>
      <c r="B6701">
        <v>228445</v>
      </c>
      <c r="C6701">
        <v>905120</v>
      </c>
      <c r="D6701" t="b">
        <v>0</v>
      </c>
      <c r="E6701">
        <v>228356</v>
      </c>
      <c r="F6701" t="s">
        <v>1746</v>
      </c>
      <c r="G6701">
        <v>0</v>
      </c>
      <c r="H6701">
        <v>516960.064036317</v>
      </c>
    </row>
    <row r="6702" spans="1:8" x14ac:dyDescent="0.25">
      <c r="A6702" t="s">
        <v>466</v>
      </c>
      <c r="F6702" t="s">
        <v>1747</v>
      </c>
    </row>
    <row r="6703" spans="1:8" x14ac:dyDescent="0.25">
      <c r="A6703" t="s">
        <v>466</v>
      </c>
      <c r="B6703">
        <v>269728</v>
      </c>
      <c r="C6703" t="b">
        <v>0</v>
      </c>
      <c r="D6703">
        <v>900000</v>
      </c>
      <c r="F6703" t="s">
        <v>1752</v>
      </c>
      <c r="G6703">
        <v>0.135024913987424</v>
      </c>
      <c r="H6703">
        <v>584726.17916522804</v>
      </c>
    </row>
    <row r="6704" spans="1:8" x14ac:dyDescent="0.25">
      <c r="A6704" t="s">
        <v>466</v>
      </c>
      <c r="B6704">
        <v>233308</v>
      </c>
      <c r="C6704" t="b">
        <v>0</v>
      </c>
      <c r="D6704">
        <v>900000</v>
      </c>
      <c r="F6704" t="s">
        <v>1753</v>
      </c>
      <c r="G6704">
        <v>0</v>
      </c>
      <c r="H6704">
        <v>732489.18659636704</v>
      </c>
    </row>
    <row r="6705" spans="1:8" x14ac:dyDescent="0.25">
      <c r="A6705" t="s">
        <v>466</v>
      </c>
      <c r="B6705">
        <v>425197.33333333302</v>
      </c>
      <c r="C6705" t="b">
        <v>0</v>
      </c>
      <c r="D6705">
        <v>900000</v>
      </c>
      <c r="F6705" t="s">
        <v>1754</v>
      </c>
      <c r="G6705">
        <v>0.451294771368902</v>
      </c>
      <c r="H6705">
        <v>821301.62154440302</v>
      </c>
    </row>
    <row r="6706" spans="1:8" x14ac:dyDescent="0.25">
      <c r="A6706" t="s">
        <v>106</v>
      </c>
      <c r="B6706">
        <v>411891</v>
      </c>
      <c r="C6706">
        <v>902300</v>
      </c>
      <c r="D6706" t="b">
        <v>0</v>
      </c>
      <c r="E6706">
        <v>0</v>
      </c>
      <c r="F6706" t="s">
        <v>9</v>
      </c>
      <c r="G6706">
        <v>0.93849343637030203</v>
      </c>
      <c r="H6706">
        <v>705686.09018489695</v>
      </c>
    </row>
    <row r="6707" spans="1:8" x14ac:dyDescent="0.25">
      <c r="A6707" t="s">
        <v>106</v>
      </c>
      <c r="B6707">
        <v>25525</v>
      </c>
      <c r="C6707">
        <v>900000</v>
      </c>
      <c r="D6707" t="b">
        <v>0</v>
      </c>
      <c r="E6707">
        <v>25081</v>
      </c>
      <c r="F6707" t="s">
        <v>1744</v>
      </c>
      <c r="G6707">
        <v>7.4828599412340999E-3</v>
      </c>
      <c r="H6707">
        <v>284767.72461931501</v>
      </c>
    </row>
    <row r="6708" spans="1:8" x14ac:dyDescent="0.25">
      <c r="A6708" t="s">
        <v>106</v>
      </c>
      <c r="B6708">
        <v>29995</v>
      </c>
      <c r="C6708">
        <v>902290</v>
      </c>
      <c r="D6708" t="b">
        <v>0</v>
      </c>
      <c r="E6708">
        <v>20928</v>
      </c>
      <c r="F6708" t="s">
        <v>1745</v>
      </c>
      <c r="G6708">
        <v>0.15539256542757099</v>
      </c>
      <c r="H6708">
        <v>313438.25440357701</v>
      </c>
    </row>
    <row r="6709" spans="1:8" x14ac:dyDescent="0.25">
      <c r="A6709" t="s">
        <v>106</v>
      </c>
      <c r="B6709">
        <v>25334</v>
      </c>
      <c r="C6709">
        <v>900000</v>
      </c>
      <c r="D6709" t="b">
        <v>0</v>
      </c>
      <c r="E6709">
        <v>25085</v>
      </c>
      <c r="F6709" t="s">
        <v>1746</v>
      </c>
      <c r="G6709">
        <v>0</v>
      </c>
      <c r="H6709">
        <v>281812.36172438</v>
      </c>
    </row>
    <row r="6710" spans="1:8" x14ac:dyDescent="0.25">
      <c r="A6710" t="s">
        <v>106</v>
      </c>
      <c r="F6710" t="s">
        <v>1747</v>
      </c>
    </row>
    <row r="6711" spans="1:8" x14ac:dyDescent="0.25">
      <c r="A6711" t="s">
        <v>106</v>
      </c>
      <c r="B6711">
        <v>27738.666666666701</v>
      </c>
      <c r="C6711" t="b">
        <v>0</v>
      </c>
      <c r="D6711">
        <v>900000</v>
      </c>
      <c r="F6711" t="s">
        <v>1752</v>
      </c>
      <c r="G6711">
        <v>2.7915304749086801E-2</v>
      </c>
      <c r="H6711">
        <v>258575.725954453</v>
      </c>
    </row>
    <row r="6712" spans="1:8" x14ac:dyDescent="0.25">
      <c r="A6712" t="s">
        <v>106</v>
      </c>
      <c r="B6712">
        <v>26983</v>
      </c>
      <c r="C6712" t="b">
        <v>0</v>
      </c>
      <c r="D6712">
        <v>900000</v>
      </c>
      <c r="F6712" t="s">
        <v>1753</v>
      </c>
      <c r="G6712">
        <v>6.9179359843851696E-4</v>
      </c>
      <c r="H6712">
        <v>455314.62646108499</v>
      </c>
    </row>
    <row r="6713" spans="1:8" x14ac:dyDescent="0.25">
      <c r="A6713" t="s">
        <v>106</v>
      </c>
      <c r="B6713">
        <v>26964.333333333299</v>
      </c>
      <c r="C6713" t="b">
        <v>0</v>
      </c>
      <c r="D6713">
        <v>900000</v>
      </c>
      <c r="F6713" t="s">
        <v>1754</v>
      </c>
      <c r="G6713">
        <v>0</v>
      </c>
      <c r="H6713">
        <v>262826.64438982698</v>
      </c>
    </row>
    <row r="6714" spans="1:8" x14ac:dyDescent="0.25">
      <c r="A6714" t="s">
        <v>886</v>
      </c>
      <c r="B6714">
        <v>142536</v>
      </c>
      <c r="C6714">
        <v>901870</v>
      </c>
      <c r="D6714" t="b">
        <v>0</v>
      </c>
      <c r="E6714">
        <v>0</v>
      </c>
      <c r="F6714" t="s">
        <v>9</v>
      </c>
      <c r="G6714">
        <v>0.87753970926643099</v>
      </c>
      <c r="H6714">
        <v>741995.99454036599</v>
      </c>
    </row>
    <row r="6715" spans="1:8" x14ac:dyDescent="0.25">
      <c r="A6715" t="s">
        <v>886</v>
      </c>
      <c r="B6715">
        <v>17455</v>
      </c>
      <c r="C6715">
        <v>44000</v>
      </c>
      <c r="D6715" t="b">
        <v>1</v>
      </c>
      <c r="E6715">
        <v>17455</v>
      </c>
      <c r="F6715" t="s">
        <v>1744</v>
      </c>
      <c r="G6715">
        <v>0</v>
      </c>
      <c r="H6715">
        <v>46471.492667928098</v>
      </c>
    </row>
    <row r="6716" spans="1:8" x14ac:dyDescent="0.25">
      <c r="A6716" t="s">
        <v>886</v>
      </c>
      <c r="B6716">
        <v>17455</v>
      </c>
      <c r="C6716">
        <v>26530</v>
      </c>
      <c r="D6716" t="b">
        <v>1</v>
      </c>
      <c r="E6716">
        <v>17455</v>
      </c>
      <c r="F6716" t="s">
        <v>1745</v>
      </c>
      <c r="G6716">
        <v>0</v>
      </c>
      <c r="H6716">
        <v>28355.349337748299</v>
      </c>
    </row>
    <row r="6717" spans="1:8" x14ac:dyDescent="0.25">
      <c r="A6717" t="s">
        <v>886</v>
      </c>
      <c r="B6717">
        <v>17455</v>
      </c>
      <c r="C6717">
        <v>31560</v>
      </c>
      <c r="D6717" t="b">
        <v>1</v>
      </c>
      <c r="E6717">
        <v>17455</v>
      </c>
      <c r="F6717" t="s">
        <v>1746</v>
      </c>
      <c r="G6717">
        <v>0</v>
      </c>
      <c r="H6717">
        <v>32231.453169347202</v>
      </c>
    </row>
    <row r="6718" spans="1:8" x14ac:dyDescent="0.25">
      <c r="A6718" t="s">
        <v>886</v>
      </c>
      <c r="B6718">
        <v>17455</v>
      </c>
      <c r="C6718">
        <v>779100</v>
      </c>
      <c r="D6718" t="b">
        <v>1</v>
      </c>
      <c r="E6718">
        <v>17455</v>
      </c>
      <c r="F6718" t="s">
        <v>1747</v>
      </c>
      <c r="G6718">
        <v>0</v>
      </c>
      <c r="H6718">
        <v>360997.38997950201</v>
      </c>
    </row>
    <row r="6719" spans="1:8" x14ac:dyDescent="0.25">
      <c r="A6719" t="s">
        <v>886</v>
      </c>
      <c r="B6719">
        <v>17500</v>
      </c>
      <c r="C6719" t="b">
        <v>0</v>
      </c>
      <c r="D6719">
        <v>900000</v>
      </c>
      <c r="F6719" t="s">
        <v>1752</v>
      </c>
      <c r="G6719">
        <v>2.55238095238097E-3</v>
      </c>
      <c r="H6719">
        <v>286275.22576477099</v>
      </c>
    </row>
    <row r="6720" spans="1:8" x14ac:dyDescent="0.25">
      <c r="A6720" t="s">
        <v>886</v>
      </c>
      <c r="B6720">
        <v>17575</v>
      </c>
      <c r="C6720" t="b">
        <v>0</v>
      </c>
      <c r="D6720">
        <v>900000</v>
      </c>
      <c r="F6720" t="s">
        <v>1753</v>
      </c>
      <c r="G6720">
        <v>6.8089141773353097E-3</v>
      </c>
      <c r="H6720">
        <v>546518.30831618304</v>
      </c>
    </row>
    <row r="6721" spans="1:8" x14ac:dyDescent="0.25">
      <c r="A6721" t="s">
        <v>886</v>
      </c>
      <c r="B6721">
        <v>17455.333333333299</v>
      </c>
      <c r="C6721" t="b">
        <v>0</v>
      </c>
      <c r="D6721">
        <v>900000</v>
      </c>
      <c r="F6721" t="s">
        <v>1754</v>
      </c>
      <c r="G6721">
        <v>0</v>
      </c>
      <c r="H6721">
        <v>293333.78486114601</v>
      </c>
    </row>
    <row r="6722" spans="1:8" x14ac:dyDescent="0.25">
      <c r="A6722" t="s">
        <v>640</v>
      </c>
      <c r="F6722" t="s">
        <v>9</v>
      </c>
    </row>
    <row r="6723" spans="1:8" x14ac:dyDescent="0.25">
      <c r="A6723" t="s">
        <v>640</v>
      </c>
      <c r="B6723">
        <v>386660</v>
      </c>
      <c r="C6723">
        <v>900000</v>
      </c>
      <c r="D6723" t="b">
        <v>0</v>
      </c>
      <c r="E6723">
        <v>385590</v>
      </c>
      <c r="F6723" t="s">
        <v>1744</v>
      </c>
      <c r="G6723">
        <v>5.6897532716082598E-4</v>
      </c>
      <c r="H6723">
        <v>9916625.8717045505</v>
      </c>
    </row>
    <row r="6724" spans="1:8" x14ac:dyDescent="0.25">
      <c r="A6724" t="s">
        <v>640</v>
      </c>
      <c r="B6724">
        <v>397631</v>
      </c>
      <c r="C6724">
        <v>900000</v>
      </c>
      <c r="D6724" t="b">
        <v>0</v>
      </c>
      <c r="E6724">
        <v>2983</v>
      </c>
      <c r="F6724" t="s">
        <v>1745</v>
      </c>
      <c r="G6724">
        <v>2.8144183929321401E-2</v>
      </c>
      <c r="H6724">
        <v>10149692.6263141</v>
      </c>
    </row>
    <row r="6725" spans="1:8" x14ac:dyDescent="0.25">
      <c r="A6725" t="s">
        <v>640</v>
      </c>
      <c r="B6725">
        <v>386440</v>
      </c>
      <c r="C6725">
        <v>900000</v>
      </c>
      <c r="D6725" t="b">
        <v>0</v>
      </c>
      <c r="E6725">
        <v>385585</v>
      </c>
      <c r="F6725" t="s">
        <v>1746</v>
      </c>
      <c r="G6725">
        <v>0</v>
      </c>
      <c r="H6725">
        <v>9824430.9535472505</v>
      </c>
    </row>
    <row r="6726" spans="1:8" x14ac:dyDescent="0.25">
      <c r="A6726" t="s">
        <v>640</v>
      </c>
      <c r="F6726" t="s">
        <v>1747</v>
      </c>
    </row>
    <row r="6727" spans="1:8" x14ac:dyDescent="0.25">
      <c r="A6727" t="s">
        <v>640</v>
      </c>
      <c r="B6727">
        <v>391791.33333333302</v>
      </c>
      <c r="C6727" t="b">
        <v>0</v>
      </c>
      <c r="D6727">
        <v>900000</v>
      </c>
      <c r="F6727" t="s">
        <v>1752</v>
      </c>
      <c r="G6727">
        <v>6.4200841604459304E-3</v>
      </c>
      <c r="H6727">
        <v>9874577.8875451498</v>
      </c>
    </row>
    <row r="6728" spans="1:8" x14ac:dyDescent="0.25">
      <c r="A6728" t="s">
        <v>640</v>
      </c>
      <c r="B6728">
        <v>389276</v>
      </c>
      <c r="C6728" t="b">
        <v>0</v>
      </c>
      <c r="D6728">
        <v>900000</v>
      </c>
      <c r="F6728" t="s">
        <v>1753</v>
      </c>
      <c r="G6728">
        <v>0</v>
      </c>
      <c r="H6728">
        <v>10070772.7679764</v>
      </c>
    </row>
    <row r="6729" spans="1:8" x14ac:dyDescent="0.25">
      <c r="A6729" t="s">
        <v>640</v>
      </c>
      <c r="B6729">
        <v>389949.33333333302</v>
      </c>
      <c r="C6729" t="b">
        <v>0</v>
      </c>
      <c r="D6729">
        <v>900000</v>
      </c>
      <c r="F6729" t="s">
        <v>1754</v>
      </c>
      <c r="G6729">
        <v>1.7267200525196099E-3</v>
      </c>
      <c r="H6729">
        <v>9857531.3193881996</v>
      </c>
    </row>
    <row r="6730" spans="1:8" x14ac:dyDescent="0.25">
      <c r="A6730" t="s">
        <v>1495</v>
      </c>
      <c r="B6730">
        <v>142163</v>
      </c>
      <c r="C6730">
        <v>902120</v>
      </c>
      <c r="D6730" t="b">
        <v>0</v>
      </c>
      <c r="E6730">
        <v>0</v>
      </c>
      <c r="F6730" t="s">
        <v>9</v>
      </c>
      <c r="G6730">
        <v>0.45865661248004103</v>
      </c>
      <c r="H6730">
        <v>1186684.35201239</v>
      </c>
    </row>
    <row r="6731" spans="1:8" x14ac:dyDescent="0.25">
      <c r="A6731" t="s">
        <v>1495</v>
      </c>
      <c r="B6731">
        <v>77106</v>
      </c>
      <c r="C6731">
        <v>900000</v>
      </c>
      <c r="D6731" t="b">
        <v>0</v>
      </c>
      <c r="E6731">
        <v>76534</v>
      </c>
      <c r="F6731" t="s">
        <v>1744</v>
      </c>
      <c r="G6731">
        <v>1.9064664228464201E-3</v>
      </c>
      <c r="H6731">
        <v>767143.71343469399</v>
      </c>
    </row>
    <row r="6732" spans="1:8" x14ac:dyDescent="0.25">
      <c r="A6732" t="s">
        <v>1495</v>
      </c>
      <c r="B6732">
        <v>80537</v>
      </c>
      <c r="C6732">
        <v>901370</v>
      </c>
      <c r="D6732" t="b">
        <v>0</v>
      </c>
      <c r="E6732">
        <v>70729</v>
      </c>
      <c r="F6732" t="s">
        <v>1745</v>
      </c>
      <c r="G6732">
        <v>4.4426785204315998E-2</v>
      </c>
      <c r="H6732">
        <v>815242.93664977304</v>
      </c>
    </row>
    <row r="6733" spans="1:8" x14ac:dyDescent="0.25">
      <c r="A6733" t="s">
        <v>1495</v>
      </c>
      <c r="B6733">
        <v>76959</v>
      </c>
      <c r="C6733">
        <v>904250</v>
      </c>
      <c r="D6733" t="b">
        <v>0</v>
      </c>
      <c r="E6733">
        <v>76535</v>
      </c>
      <c r="F6733" t="s">
        <v>1746</v>
      </c>
      <c r="G6733">
        <v>0</v>
      </c>
      <c r="H6733">
        <v>765162.67515781999</v>
      </c>
    </row>
    <row r="6734" spans="1:8" x14ac:dyDescent="0.25">
      <c r="A6734" t="s">
        <v>1495</v>
      </c>
      <c r="B6734">
        <v>81716</v>
      </c>
      <c r="C6734">
        <v>900000</v>
      </c>
      <c r="D6734" t="b">
        <v>0</v>
      </c>
      <c r="E6734">
        <v>70713</v>
      </c>
      <c r="F6734" t="s">
        <v>1747</v>
      </c>
      <c r="G6734">
        <v>5.8213813696216102E-2</v>
      </c>
      <c r="H6734">
        <v>1399610.0071130099</v>
      </c>
    </row>
    <row r="6735" spans="1:8" x14ac:dyDescent="0.25">
      <c r="A6735" t="s">
        <v>1495</v>
      </c>
      <c r="B6735">
        <v>79128</v>
      </c>
      <c r="C6735" t="b">
        <v>0</v>
      </c>
      <c r="D6735">
        <v>900000</v>
      </c>
      <c r="F6735" t="s">
        <v>1752</v>
      </c>
      <c r="G6735">
        <v>7.5784383109224196E-3</v>
      </c>
      <c r="H6735">
        <v>776056.22131092602</v>
      </c>
    </row>
    <row r="6736" spans="1:8" x14ac:dyDescent="0.25">
      <c r="A6736" t="s">
        <v>1495</v>
      </c>
      <c r="B6736">
        <v>78528.333333333299</v>
      </c>
      <c r="C6736" t="b">
        <v>0</v>
      </c>
      <c r="D6736">
        <v>900000</v>
      </c>
      <c r="F6736" t="s">
        <v>1753</v>
      </c>
      <c r="G6736">
        <v>0</v>
      </c>
      <c r="H6736">
        <v>1089266.1921368199</v>
      </c>
    </row>
    <row r="6737" spans="1:8" x14ac:dyDescent="0.25">
      <c r="A6737" t="s">
        <v>1495</v>
      </c>
      <c r="B6737">
        <v>80423.333333333299</v>
      </c>
      <c r="C6737" t="b">
        <v>0</v>
      </c>
      <c r="D6737">
        <v>900000</v>
      </c>
      <c r="F6737" t="s">
        <v>1754</v>
      </c>
      <c r="G6737">
        <v>2.35628134455175E-2</v>
      </c>
      <c r="H6737">
        <v>793562.12764316204</v>
      </c>
    </row>
    <row r="6738" spans="1:8" x14ac:dyDescent="0.25">
      <c r="A6738" t="s">
        <v>164</v>
      </c>
      <c r="F6738" t="s">
        <v>9</v>
      </c>
    </row>
    <row r="6739" spans="1:8" x14ac:dyDescent="0.25">
      <c r="A6739" t="s">
        <v>164</v>
      </c>
      <c r="B6739">
        <v>24321</v>
      </c>
      <c r="C6739">
        <v>900000</v>
      </c>
      <c r="D6739" t="b">
        <v>0</v>
      </c>
      <c r="E6739">
        <v>24183</v>
      </c>
      <c r="F6739" t="s">
        <v>1744</v>
      </c>
      <c r="G6739">
        <v>2.2614201718679202E-3</v>
      </c>
      <c r="H6739">
        <v>364292.05004953599</v>
      </c>
    </row>
    <row r="6740" spans="1:8" x14ac:dyDescent="0.25">
      <c r="A6740" t="s">
        <v>164</v>
      </c>
      <c r="B6740">
        <v>190853</v>
      </c>
      <c r="C6740">
        <v>903460</v>
      </c>
      <c r="D6740" t="b">
        <v>0</v>
      </c>
      <c r="E6740">
        <v>20569</v>
      </c>
      <c r="F6740" t="s">
        <v>1745</v>
      </c>
      <c r="G6740">
        <v>0.87285502454768804</v>
      </c>
      <c r="H6740">
        <v>610226.60569490294</v>
      </c>
    </row>
    <row r="6741" spans="1:8" x14ac:dyDescent="0.25">
      <c r="A6741" t="s">
        <v>164</v>
      </c>
      <c r="B6741">
        <v>24266</v>
      </c>
      <c r="C6741">
        <v>900000</v>
      </c>
      <c r="D6741" t="b">
        <v>0</v>
      </c>
      <c r="E6741">
        <v>24187</v>
      </c>
      <c r="F6741" t="s">
        <v>1746</v>
      </c>
      <c r="G6741">
        <v>0</v>
      </c>
      <c r="H6741">
        <v>281991.71769308799</v>
      </c>
    </row>
    <row r="6742" spans="1:8" x14ac:dyDescent="0.25">
      <c r="A6742" t="s">
        <v>164</v>
      </c>
      <c r="F6742" t="s">
        <v>1747</v>
      </c>
    </row>
    <row r="6743" spans="1:8" x14ac:dyDescent="0.25">
      <c r="A6743" t="s">
        <v>164</v>
      </c>
      <c r="B6743">
        <v>27583.333333333299</v>
      </c>
      <c r="C6743" t="b">
        <v>0</v>
      </c>
      <c r="D6743">
        <v>900000</v>
      </c>
      <c r="F6743" t="s">
        <v>1752</v>
      </c>
      <c r="G6743">
        <v>5.5250755287009103E-2</v>
      </c>
      <c r="H6743">
        <v>261977.621770467</v>
      </c>
    </row>
    <row r="6744" spans="1:8" x14ac:dyDescent="0.25">
      <c r="A6744" t="s">
        <v>164</v>
      </c>
      <c r="B6744">
        <v>26059.333333333299</v>
      </c>
      <c r="C6744" t="b">
        <v>0</v>
      </c>
      <c r="D6744">
        <v>900000</v>
      </c>
      <c r="F6744" t="s">
        <v>1753</v>
      </c>
      <c r="G6744">
        <v>0</v>
      </c>
      <c r="H6744">
        <v>511334.92989070399</v>
      </c>
    </row>
    <row r="6745" spans="1:8" x14ac:dyDescent="0.25">
      <c r="A6745" t="s">
        <v>164</v>
      </c>
      <c r="B6745">
        <v>26821.333333333299</v>
      </c>
      <c r="C6745" t="b">
        <v>0</v>
      </c>
      <c r="D6745">
        <v>900000</v>
      </c>
      <c r="F6745" t="s">
        <v>1754</v>
      </c>
      <c r="G6745">
        <v>2.8410220719825002E-2</v>
      </c>
      <c r="H6745">
        <v>282172.174348364</v>
      </c>
    </row>
    <row r="6746" spans="1:8" x14ac:dyDescent="0.25">
      <c r="A6746" t="s">
        <v>143</v>
      </c>
      <c r="B6746">
        <v>421340</v>
      </c>
      <c r="C6746">
        <v>901930</v>
      </c>
      <c r="D6746" t="b">
        <v>0</v>
      </c>
      <c r="E6746">
        <v>0</v>
      </c>
      <c r="F6746" t="s">
        <v>9</v>
      </c>
      <c r="G6746">
        <v>0.94708548915365298</v>
      </c>
      <c r="H6746">
        <v>705890.95696380595</v>
      </c>
    </row>
    <row r="6747" spans="1:8" x14ac:dyDescent="0.25">
      <c r="A6747" t="s">
        <v>143</v>
      </c>
      <c r="B6747">
        <v>22315</v>
      </c>
      <c r="C6747">
        <v>900000</v>
      </c>
      <c r="D6747" t="b">
        <v>0</v>
      </c>
      <c r="E6747">
        <v>22166</v>
      </c>
      <c r="F6747" t="s">
        <v>1744</v>
      </c>
      <c r="G6747">
        <v>8.9625812233928902E-4</v>
      </c>
      <c r="H6747">
        <v>282653.96780095599</v>
      </c>
    </row>
    <row r="6748" spans="1:8" x14ac:dyDescent="0.25">
      <c r="A6748" t="s">
        <v>143</v>
      </c>
      <c r="B6748">
        <v>23892</v>
      </c>
      <c r="C6748">
        <v>900000</v>
      </c>
      <c r="D6748" t="b">
        <v>0</v>
      </c>
      <c r="E6748">
        <v>21025</v>
      </c>
      <c r="F6748" t="s">
        <v>1745</v>
      </c>
      <c r="G6748">
        <v>6.68424577264356E-2</v>
      </c>
      <c r="H6748">
        <v>296828.00747286697</v>
      </c>
    </row>
    <row r="6749" spans="1:8" x14ac:dyDescent="0.25">
      <c r="A6749" t="s">
        <v>143</v>
      </c>
      <c r="B6749">
        <v>22295</v>
      </c>
      <c r="C6749">
        <v>900000</v>
      </c>
      <c r="D6749" t="b">
        <v>0</v>
      </c>
      <c r="E6749">
        <v>22168</v>
      </c>
      <c r="F6749" t="s">
        <v>1746</v>
      </c>
      <c r="G6749">
        <v>0</v>
      </c>
      <c r="H6749">
        <v>273323.744436423</v>
      </c>
    </row>
    <row r="6750" spans="1:8" x14ac:dyDescent="0.25">
      <c r="A6750" t="s">
        <v>143</v>
      </c>
      <c r="B6750">
        <v>25507</v>
      </c>
      <c r="C6750">
        <v>900000</v>
      </c>
      <c r="D6750" t="b">
        <v>0</v>
      </c>
      <c r="E6750">
        <v>21761</v>
      </c>
      <c r="F6750" t="s">
        <v>1747</v>
      </c>
      <c r="G6750">
        <v>0.12592621633277101</v>
      </c>
      <c r="H6750">
        <v>557242.85874489695</v>
      </c>
    </row>
    <row r="6751" spans="1:8" x14ac:dyDescent="0.25">
      <c r="A6751" t="s">
        <v>143</v>
      </c>
      <c r="B6751">
        <v>23823.333333333299</v>
      </c>
      <c r="C6751" t="b">
        <v>0</v>
      </c>
      <c r="D6751">
        <v>900000</v>
      </c>
      <c r="F6751" t="s">
        <v>1752</v>
      </c>
      <c r="G6751">
        <v>2.1239680985028701E-2</v>
      </c>
      <c r="H6751">
        <v>254005.78706763801</v>
      </c>
    </row>
    <row r="6752" spans="1:8" x14ac:dyDescent="0.25">
      <c r="A6752" t="s">
        <v>143</v>
      </c>
      <c r="B6752">
        <v>23647.666666666701</v>
      </c>
      <c r="C6752" t="b">
        <v>0</v>
      </c>
      <c r="D6752">
        <v>900000</v>
      </c>
      <c r="F6752" t="s">
        <v>1753</v>
      </c>
      <c r="G6752">
        <v>1.39689609968567E-2</v>
      </c>
      <c r="H6752">
        <v>463825.87321629602</v>
      </c>
    </row>
    <row r="6753" spans="1:8" x14ac:dyDescent="0.25">
      <c r="A6753" t="s">
        <v>143</v>
      </c>
      <c r="B6753">
        <v>23317.333333333299</v>
      </c>
      <c r="C6753" t="b">
        <v>0</v>
      </c>
      <c r="D6753">
        <v>900000</v>
      </c>
      <c r="F6753" t="s">
        <v>1754</v>
      </c>
      <c r="G6753">
        <v>0</v>
      </c>
      <c r="H6753">
        <v>257922.04342845801</v>
      </c>
    </row>
    <row r="6754" spans="1:8" x14ac:dyDescent="0.25">
      <c r="A6754" t="s">
        <v>1679</v>
      </c>
      <c r="B6754">
        <v>537361</v>
      </c>
      <c r="C6754">
        <v>900000</v>
      </c>
      <c r="D6754" t="b">
        <v>0</v>
      </c>
      <c r="E6754">
        <v>0</v>
      </c>
      <c r="F6754" t="s">
        <v>9</v>
      </c>
      <c r="G6754">
        <v>0.64481047191738905</v>
      </c>
      <c r="H6754">
        <v>877579.61185852904</v>
      </c>
    </row>
    <row r="6755" spans="1:8" x14ac:dyDescent="0.25">
      <c r="A6755" t="s">
        <v>1679</v>
      </c>
      <c r="B6755">
        <v>190907</v>
      </c>
      <c r="C6755">
        <v>900000</v>
      </c>
      <c r="D6755" t="b">
        <v>0</v>
      </c>
      <c r="E6755">
        <v>190686</v>
      </c>
      <c r="F6755" t="s">
        <v>1744</v>
      </c>
      <c r="G6755">
        <v>2.2000240955022399E-4</v>
      </c>
      <c r="H6755">
        <v>523975.17005599901</v>
      </c>
    </row>
    <row r="6756" spans="1:8" x14ac:dyDescent="0.25">
      <c r="A6756" t="s">
        <v>1679</v>
      </c>
      <c r="B6756">
        <v>319044</v>
      </c>
      <c r="C6756">
        <v>903330</v>
      </c>
      <c r="D6756" t="b">
        <v>0</v>
      </c>
      <c r="E6756">
        <v>20902</v>
      </c>
      <c r="F6756" t="s">
        <v>1745</v>
      </c>
      <c r="G6756">
        <v>0.40175963190030201</v>
      </c>
      <c r="H6756">
        <v>746050.69881562504</v>
      </c>
    </row>
    <row r="6757" spans="1:8" x14ac:dyDescent="0.25">
      <c r="A6757" t="s">
        <v>1679</v>
      </c>
      <c r="B6757">
        <v>190865</v>
      </c>
      <c r="C6757">
        <v>900000</v>
      </c>
      <c r="D6757" t="b">
        <v>0</v>
      </c>
      <c r="E6757">
        <v>190668</v>
      </c>
      <c r="F6757" t="s">
        <v>1746</v>
      </c>
      <c r="G6757">
        <v>0</v>
      </c>
      <c r="H6757">
        <v>481062.62653918599</v>
      </c>
    </row>
    <row r="6758" spans="1:8" x14ac:dyDescent="0.25">
      <c r="A6758" t="s">
        <v>1679</v>
      </c>
      <c r="F6758" t="s">
        <v>1747</v>
      </c>
    </row>
    <row r="6759" spans="1:8" x14ac:dyDescent="0.25">
      <c r="A6759" t="s">
        <v>1679</v>
      </c>
      <c r="B6759">
        <v>221814</v>
      </c>
      <c r="C6759" t="b">
        <v>0</v>
      </c>
      <c r="D6759">
        <v>900000</v>
      </c>
      <c r="F6759" t="s">
        <v>1752</v>
      </c>
      <c r="G6759">
        <v>0.123866542839196</v>
      </c>
      <c r="H6759">
        <v>525435.015639444</v>
      </c>
    </row>
    <row r="6760" spans="1:8" x14ac:dyDescent="0.25">
      <c r="A6760" t="s">
        <v>1679</v>
      </c>
      <c r="B6760">
        <v>194338.66666666701</v>
      </c>
      <c r="C6760" t="b">
        <v>0</v>
      </c>
      <c r="D6760">
        <v>900000</v>
      </c>
      <c r="F6760" t="s">
        <v>1753</v>
      </c>
      <c r="G6760">
        <v>0</v>
      </c>
      <c r="H6760">
        <v>683292.11784882494</v>
      </c>
    </row>
    <row r="6761" spans="1:8" x14ac:dyDescent="0.25">
      <c r="A6761" t="s">
        <v>1679</v>
      </c>
      <c r="B6761">
        <v>317672.33333333302</v>
      </c>
      <c r="C6761" t="b">
        <v>0</v>
      </c>
      <c r="D6761">
        <v>900000</v>
      </c>
      <c r="F6761" t="s">
        <v>1754</v>
      </c>
      <c r="G6761">
        <v>0.38824176273875499</v>
      </c>
      <c r="H6761">
        <v>710135.30950692098</v>
      </c>
    </row>
    <row r="6762" spans="1:8" x14ac:dyDescent="0.25">
      <c r="A6762" t="s">
        <v>1241</v>
      </c>
      <c r="B6762">
        <v>519273</v>
      </c>
      <c r="C6762">
        <v>900000</v>
      </c>
      <c r="D6762" t="b">
        <v>0</v>
      </c>
      <c r="E6762">
        <v>0</v>
      </c>
      <c r="F6762" t="s">
        <v>9</v>
      </c>
      <c r="G6762">
        <v>0.65484244318499096</v>
      </c>
      <c r="H6762">
        <v>817283.89085170405</v>
      </c>
    </row>
    <row r="6763" spans="1:8" x14ac:dyDescent="0.25">
      <c r="A6763" t="s">
        <v>1241</v>
      </c>
      <c r="B6763">
        <v>179539</v>
      </c>
      <c r="C6763">
        <v>900000</v>
      </c>
      <c r="D6763" t="b">
        <v>0</v>
      </c>
      <c r="E6763">
        <v>178921</v>
      </c>
      <c r="F6763" t="s">
        <v>1744</v>
      </c>
      <c r="G6763">
        <v>1.71550470928317E-3</v>
      </c>
      <c r="H6763">
        <v>507799.95457664301</v>
      </c>
    </row>
    <row r="6764" spans="1:8" x14ac:dyDescent="0.25">
      <c r="A6764" t="s">
        <v>1241</v>
      </c>
      <c r="B6764">
        <v>293872</v>
      </c>
      <c r="C6764">
        <v>903430</v>
      </c>
      <c r="D6764" t="b">
        <v>0</v>
      </c>
      <c r="E6764">
        <v>20974</v>
      </c>
      <c r="F6764" t="s">
        <v>1745</v>
      </c>
      <c r="G6764">
        <v>0.39010521587629998</v>
      </c>
      <c r="H6764">
        <v>668152.31428571395</v>
      </c>
    </row>
    <row r="6765" spans="1:8" x14ac:dyDescent="0.25">
      <c r="A6765" t="s">
        <v>1241</v>
      </c>
      <c r="B6765">
        <v>179231</v>
      </c>
      <c r="C6765">
        <v>904170</v>
      </c>
      <c r="D6765" t="b">
        <v>0</v>
      </c>
      <c r="E6765">
        <v>178901</v>
      </c>
      <c r="F6765" t="s">
        <v>1746</v>
      </c>
      <c r="G6765">
        <v>0</v>
      </c>
      <c r="H6765">
        <v>458158.91230709699</v>
      </c>
    </row>
    <row r="6766" spans="1:8" x14ac:dyDescent="0.25">
      <c r="A6766" t="s">
        <v>1241</v>
      </c>
      <c r="F6766" t="s">
        <v>1747</v>
      </c>
    </row>
    <row r="6767" spans="1:8" x14ac:dyDescent="0.25">
      <c r="A6767" t="s">
        <v>1241</v>
      </c>
      <c r="B6767">
        <v>206448</v>
      </c>
      <c r="C6767" t="b">
        <v>0</v>
      </c>
      <c r="D6767">
        <v>900000</v>
      </c>
      <c r="F6767" t="s">
        <v>1752</v>
      </c>
      <c r="G6767">
        <v>0.116466777751944</v>
      </c>
      <c r="H6767">
        <v>508262.53821450402</v>
      </c>
    </row>
    <row r="6768" spans="1:8" x14ac:dyDescent="0.25">
      <c r="A6768" t="s">
        <v>1241</v>
      </c>
      <c r="B6768">
        <v>182403.66666666701</v>
      </c>
      <c r="C6768" t="b">
        <v>0</v>
      </c>
      <c r="D6768">
        <v>900000</v>
      </c>
      <c r="F6768" t="s">
        <v>1753</v>
      </c>
      <c r="G6768">
        <v>0</v>
      </c>
      <c r="H6768">
        <v>671516.49643135304</v>
      </c>
    </row>
    <row r="6769" spans="1:8" x14ac:dyDescent="0.25">
      <c r="A6769" t="s">
        <v>1241</v>
      </c>
      <c r="B6769">
        <v>285081</v>
      </c>
      <c r="C6769" t="b">
        <v>0</v>
      </c>
      <c r="D6769">
        <v>900002</v>
      </c>
      <c r="F6769" t="s">
        <v>1754</v>
      </c>
      <c r="G6769">
        <v>0.36016898121352597</v>
      </c>
      <c r="H6769">
        <v>655318.58884145995</v>
      </c>
    </row>
    <row r="6770" spans="1:8" x14ac:dyDescent="0.25">
      <c r="A6770" t="s">
        <v>703</v>
      </c>
      <c r="F6770" t="s">
        <v>9</v>
      </c>
    </row>
    <row r="6771" spans="1:8" x14ac:dyDescent="0.25">
      <c r="A6771" t="s">
        <v>703</v>
      </c>
      <c r="B6771">
        <v>1600</v>
      </c>
      <c r="C6771">
        <v>159140</v>
      </c>
      <c r="D6771" t="b">
        <v>1</v>
      </c>
      <c r="E6771">
        <v>1600</v>
      </c>
      <c r="F6771" t="s">
        <v>1744</v>
      </c>
      <c r="G6771">
        <v>0</v>
      </c>
      <c r="H6771">
        <v>110680.31326522</v>
      </c>
    </row>
    <row r="6772" spans="1:8" x14ac:dyDescent="0.25">
      <c r="A6772" t="s">
        <v>703</v>
      </c>
      <c r="B6772">
        <v>4534</v>
      </c>
      <c r="C6772">
        <v>903390</v>
      </c>
      <c r="D6772" t="b">
        <v>0</v>
      </c>
      <c r="E6772">
        <v>1600</v>
      </c>
      <c r="F6772" t="s">
        <v>1745</v>
      </c>
      <c r="G6772">
        <v>0.64711071901190997</v>
      </c>
      <c r="H6772">
        <v>528241.98834754701</v>
      </c>
    </row>
    <row r="6773" spans="1:8" x14ac:dyDescent="0.25">
      <c r="A6773" t="s">
        <v>703</v>
      </c>
      <c r="B6773">
        <v>1600</v>
      </c>
      <c r="C6773">
        <v>53720</v>
      </c>
      <c r="D6773" t="b">
        <v>1</v>
      </c>
      <c r="E6773">
        <v>1600</v>
      </c>
      <c r="F6773" t="s">
        <v>1746</v>
      </c>
      <c r="G6773">
        <v>0</v>
      </c>
      <c r="H6773">
        <v>48209.801781643197</v>
      </c>
    </row>
    <row r="6774" spans="1:8" x14ac:dyDescent="0.25">
      <c r="A6774" t="s">
        <v>703</v>
      </c>
      <c r="F6774" t="s">
        <v>1747</v>
      </c>
    </row>
    <row r="6775" spans="1:8" x14ac:dyDescent="0.25">
      <c r="A6775" t="s">
        <v>703</v>
      </c>
      <c r="B6775">
        <v>1601.3333333333301</v>
      </c>
      <c r="C6775" t="b">
        <v>0</v>
      </c>
      <c r="D6775">
        <v>900000</v>
      </c>
      <c r="F6775" t="s">
        <v>1752</v>
      </c>
      <c r="G6775">
        <v>8.3263946711065195E-4</v>
      </c>
      <c r="H6775">
        <v>310745.78468672</v>
      </c>
    </row>
    <row r="6776" spans="1:8" x14ac:dyDescent="0.25">
      <c r="A6776" t="s">
        <v>703</v>
      </c>
      <c r="B6776">
        <v>1744.6666666666699</v>
      </c>
      <c r="C6776" t="b">
        <v>0</v>
      </c>
      <c r="D6776">
        <v>900000</v>
      </c>
      <c r="F6776" t="s">
        <v>1753</v>
      </c>
      <c r="G6776">
        <v>8.2919373328238496E-2</v>
      </c>
      <c r="H6776">
        <v>626347.69180240203</v>
      </c>
    </row>
    <row r="6777" spans="1:8" x14ac:dyDescent="0.25">
      <c r="A6777" t="s">
        <v>703</v>
      </c>
      <c r="B6777">
        <v>1600</v>
      </c>
      <c r="C6777" t="b">
        <v>0</v>
      </c>
      <c r="D6777">
        <v>900000</v>
      </c>
      <c r="F6777" t="s">
        <v>1754</v>
      </c>
      <c r="G6777">
        <v>0</v>
      </c>
      <c r="H6777">
        <v>332883.585631911</v>
      </c>
    </row>
    <row r="6778" spans="1:8" x14ac:dyDescent="0.25">
      <c r="A6778" t="s">
        <v>661</v>
      </c>
      <c r="B6778">
        <v>424840</v>
      </c>
      <c r="C6778">
        <v>902090</v>
      </c>
      <c r="D6778" t="b">
        <v>0</v>
      </c>
      <c r="E6778">
        <v>0</v>
      </c>
      <c r="F6778" t="s">
        <v>9</v>
      </c>
      <c r="G6778">
        <v>0.91746304491102504</v>
      </c>
      <c r="H6778">
        <v>723293.40398561396</v>
      </c>
    </row>
    <row r="6779" spans="1:8" x14ac:dyDescent="0.25">
      <c r="A6779" t="s">
        <v>661</v>
      </c>
      <c r="B6779">
        <v>35160</v>
      </c>
      <c r="C6779">
        <v>900000</v>
      </c>
      <c r="D6779" t="b">
        <v>0</v>
      </c>
      <c r="E6779">
        <v>34599</v>
      </c>
      <c r="F6779" t="s">
        <v>1744</v>
      </c>
      <c r="G6779">
        <v>2.7019340159272201E-3</v>
      </c>
      <c r="H6779">
        <v>295045.02591427998</v>
      </c>
    </row>
    <row r="6780" spans="1:8" x14ac:dyDescent="0.25">
      <c r="A6780" t="s">
        <v>661</v>
      </c>
      <c r="B6780">
        <v>54200</v>
      </c>
      <c r="C6780">
        <v>900920</v>
      </c>
      <c r="D6780" t="b">
        <v>0</v>
      </c>
      <c r="E6780">
        <v>20837</v>
      </c>
      <c r="F6780" t="s">
        <v>1745</v>
      </c>
      <c r="G6780">
        <v>0.353044280442804</v>
      </c>
      <c r="H6780">
        <v>353944.35262961598</v>
      </c>
    </row>
    <row r="6781" spans="1:8" x14ac:dyDescent="0.25">
      <c r="A6781" t="s">
        <v>661</v>
      </c>
      <c r="B6781">
        <v>35065</v>
      </c>
      <c r="C6781">
        <v>900000</v>
      </c>
      <c r="D6781" t="b">
        <v>0</v>
      </c>
      <c r="E6781">
        <v>34598</v>
      </c>
      <c r="F6781" t="s">
        <v>1746</v>
      </c>
      <c r="G6781">
        <v>0</v>
      </c>
      <c r="H6781">
        <v>295055.05399979098</v>
      </c>
    </row>
    <row r="6782" spans="1:8" x14ac:dyDescent="0.25">
      <c r="A6782" t="s">
        <v>661</v>
      </c>
      <c r="F6782" t="s">
        <v>1747</v>
      </c>
    </row>
    <row r="6783" spans="1:8" x14ac:dyDescent="0.25">
      <c r="A6783" t="s">
        <v>661</v>
      </c>
      <c r="B6783">
        <v>38540</v>
      </c>
      <c r="C6783" t="b">
        <v>0</v>
      </c>
      <c r="D6783">
        <v>900000</v>
      </c>
      <c r="F6783" t="s">
        <v>1752</v>
      </c>
      <c r="G6783">
        <v>2.4961079398028101E-2</v>
      </c>
      <c r="H6783">
        <v>273402.54574497702</v>
      </c>
    </row>
    <row r="6784" spans="1:8" x14ac:dyDescent="0.25">
      <c r="A6784" t="s">
        <v>661</v>
      </c>
      <c r="B6784">
        <v>37578</v>
      </c>
      <c r="C6784" t="b">
        <v>0</v>
      </c>
      <c r="D6784">
        <v>900000</v>
      </c>
      <c r="F6784" t="s">
        <v>1753</v>
      </c>
      <c r="G6784">
        <v>0</v>
      </c>
      <c r="H6784">
        <v>478872.12020090799</v>
      </c>
    </row>
    <row r="6785" spans="1:8" x14ac:dyDescent="0.25">
      <c r="A6785" t="s">
        <v>661</v>
      </c>
      <c r="B6785">
        <v>37786.333333333299</v>
      </c>
      <c r="C6785" t="b">
        <v>0</v>
      </c>
      <c r="D6785">
        <v>900000</v>
      </c>
      <c r="F6785" t="s">
        <v>1754</v>
      </c>
      <c r="G6785">
        <v>5.5134572464471399E-3</v>
      </c>
      <c r="H6785">
        <v>277967.49707554298</v>
      </c>
    </row>
    <row r="6786" spans="1:8" x14ac:dyDescent="0.25">
      <c r="A6786" t="s">
        <v>1407</v>
      </c>
      <c r="B6786">
        <v>394821</v>
      </c>
      <c r="C6786">
        <v>902040</v>
      </c>
      <c r="D6786" t="b">
        <v>0</v>
      </c>
      <c r="E6786">
        <v>0</v>
      </c>
      <c r="F6786" t="s">
        <v>9</v>
      </c>
      <c r="G6786">
        <v>0.36442843719052398</v>
      </c>
      <c r="H6786">
        <v>1458012.5669575101</v>
      </c>
    </row>
    <row r="6787" spans="1:8" x14ac:dyDescent="0.25">
      <c r="A6787" t="s">
        <v>1407</v>
      </c>
      <c r="B6787">
        <v>250937</v>
      </c>
      <c r="C6787">
        <v>900000</v>
      </c>
      <c r="D6787" t="b">
        <v>0</v>
      </c>
      <c r="E6787">
        <v>249563</v>
      </c>
      <c r="F6787" t="s">
        <v>1744</v>
      </c>
      <c r="G6787">
        <v>0</v>
      </c>
      <c r="H6787">
        <v>1039722.52632717</v>
      </c>
    </row>
    <row r="6788" spans="1:8" x14ac:dyDescent="0.25">
      <c r="A6788" t="s">
        <v>1407</v>
      </c>
      <c r="B6788">
        <v>262020</v>
      </c>
      <c r="C6788">
        <v>902570</v>
      </c>
      <c r="D6788" t="b">
        <v>0</v>
      </c>
      <c r="E6788">
        <v>4007</v>
      </c>
      <c r="F6788" t="s">
        <v>1745</v>
      </c>
      <c r="G6788">
        <v>4.22982978398595E-2</v>
      </c>
      <c r="H6788">
        <v>1061228.2702190599</v>
      </c>
    </row>
    <row r="6789" spans="1:8" x14ac:dyDescent="0.25">
      <c r="A6789" t="s">
        <v>1407</v>
      </c>
      <c r="B6789">
        <v>251233</v>
      </c>
      <c r="C6789">
        <v>900000</v>
      </c>
      <c r="D6789" t="b">
        <v>0</v>
      </c>
      <c r="E6789">
        <v>249563</v>
      </c>
      <c r="F6789" t="s">
        <v>1746</v>
      </c>
      <c r="G6789">
        <v>1.1781891710085401E-3</v>
      </c>
      <c r="H6789">
        <v>1026871.10647916</v>
      </c>
    </row>
    <row r="6790" spans="1:8" x14ac:dyDescent="0.25">
      <c r="A6790" t="s">
        <v>1407</v>
      </c>
      <c r="F6790" t="s">
        <v>1747</v>
      </c>
    </row>
    <row r="6791" spans="1:8" x14ac:dyDescent="0.25">
      <c r="A6791" t="s">
        <v>1407</v>
      </c>
      <c r="B6791">
        <v>256679.33333333299</v>
      </c>
      <c r="C6791" t="b">
        <v>0</v>
      </c>
      <c r="D6791">
        <v>900000</v>
      </c>
      <c r="F6791" t="s">
        <v>1752</v>
      </c>
      <c r="G6791">
        <v>9.3891470291076508E-3</v>
      </c>
      <c r="H6791">
        <v>1370025.26876646</v>
      </c>
    </row>
    <row r="6792" spans="1:8" x14ac:dyDescent="0.25">
      <c r="A6792" t="s">
        <v>1407</v>
      </c>
      <c r="B6792">
        <v>254269.33333333299</v>
      </c>
      <c r="C6792" t="b">
        <v>0</v>
      </c>
      <c r="D6792">
        <v>900000</v>
      </c>
      <c r="F6792" t="s">
        <v>1753</v>
      </c>
      <c r="G6792">
        <v>0</v>
      </c>
      <c r="H6792">
        <v>1577856.7933046699</v>
      </c>
    </row>
    <row r="6793" spans="1:8" x14ac:dyDescent="0.25">
      <c r="A6793" t="s">
        <v>1407</v>
      </c>
      <c r="B6793">
        <v>255402.33333333299</v>
      </c>
      <c r="C6793" t="b">
        <v>0</v>
      </c>
      <c r="D6793">
        <v>900000</v>
      </c>
      <c r="F6793" t="s">
        <v>1754</v>
      </c>
      <c r="G6793">
        <v>4.43613801492282E-3</v>
      </c>
      <c r="H6793">
        <v>1371755.6269248801</v>
      </c>
    </row>
    <row r="6794" spans="1:8" x14ac:dyDescent="0.25">
      <c r="A6794" t="s">
        <v>1023</v>
      </c>
      <c r="F6794" t="s">
        <v>9</v>
      </c>
    </row>
    <row r="6795" spans="1:8" x14ac:dyDescent="0.25">
      <c r="A6795" t="s">
        <v>1023</v>
      </c>
      <c r="B6795">
        <v>21758</v>
      </c>
      <c r="C6795">
        <v>900000</v>
      </c>
      <c r="D6795" t="b">
        <v>0</v>
      </c>
      <c r="E6795">
        <v>21743</v>
      </c>
      <c r="F6795" t="s">
        <v>1744</v>
      </c>
      <c r="G6795">
        <v>0</v>
      </c>
      <c r="H6795">
        <v>290956.96271539101</v>
      </c>
    </row>
    <row r="6796" spans="1:8" x14ac:dyDescent="0.25">
      <c r="A6796" t="s">
        <v>1023</v>
      </c>
      <c r="B6796">
        <v>179444</v>
      </c>
      <c r="C6796">
        <v>903240</v>
      </c>
      <c r="D6796" t="b">
        <v>0</v>
      </c>
      <c r="E6796">
        <v>19948</v>
      </c>
      <c r="F6796" t="s">
        <v>1745</v>
      </c>
      <c r="G6796">
        <v>0.87874768730077302</v>
      </c>
      <c r="H6796">
        <v>611232.25760864501</v>
      </c>
    </row>
    <row r="6797" spans="1:8" x14ac:dyDescent="0.25">
      <c r="A6797" t="s">
        <v>1023</v>
      </c>
      <c r="B6797">
        <v>21761</v>
      </c>
      <c r="C6797">
        <v>900000</v>
      </c>
      <c r="D6797" t="b">
        <v>0</v>
      </c>
      <c r="E6797">
        <v>21743</v>
      </c>
      <c r="F6797" t="s">
        <v>1746</v>
      </c>
      <c r="G6797">
        <v>1.3786131152060399E-4</v>
      </c>
      <c r="H6797">
        <v>284651.16458699998</v>
      </c>
    </row>
    <row r="6798" spans="1:8" x14ac:dyDescent="0.25">
      <c r="A6798" t="s">
        <v>1023</v>
      </c>
      <c r="F6798" t="s">
        <v>1747</v>
      </c>
    </row>
    <row r="6799" spans="1:8" x14ac:dyDescent="0.25">
      <c r="A6799" t="s">
        <v>1023</v>
      </c>
      <c r="B6799">
        <v>22947</v>
      </c>
      <c r="C6799" t="b">
        <v>0</v>
      </c>
      <c r="D6799">
        <v>900000</v>
      </c>
      <c r="F6799" t="s">
        <v>1752</v>
      </c>
      <c r="G6799">
        <v>3.32214813846399E-2</v>
      </c>
      <c r="H6799">
        <v>261695.78742722899</v>
      </c>
    </row>
    <row r="6800" spans="1:8" x14ac:dyDescent="0.25">
      <c r="A6800" t="s">
        <v>1023</v>
      </c>
      <c r="B6800">
        <v>22184.666666666701</v>
      </c>
      <c r="C6800" t="b">
        <v>0</v>
      </c>
      <c r="D6800">
        <v>900000</v>
      </c>
      <c r="F6800" t="s">
        <v>1753</v>
      </c>
      <c r="G6800">
        <v>0</v>
      </c>
      <c r="H6800">
        <v>523740.04076451599</v>
      </c>
    </row>
    <row r="6801" spans="1:8" x14ac:dyDescent="0.25">
      <c r="A6801" t="s">
        <v>1023</v>
      </c>
      <c r="B6801">
        <v>22762.333333333299</v>
      </c>
      <c r="C6801" t="b">
        <v>0</v>
      </c>
      <c r="D6801">
        <v>900000</v>
      </c>
      <c r="F6801" t="s">
        <v>1754</v>
      </c>
      <c r="G6801">
        <v>2.53781832559637E-2</v>
      </c>
      <c r="H6801">
        <v>278322.74530948797</v>
      </c>
    </row>
    <row r="6802" spans="1:8" x14ac:dyDescent="0.25">
      <c r="A6802" t="s">
        <v>1483</v>
      </c>
      <c r="B6802">
        <v>138262</v>
      </c>
      <c r="C6802">
        <v>901450</v>
      </c>
      <c r="D6802" t="b">
        <v>0</v>
      </c>
      <c r="E6802">
        <v>0</v>
      </c>
      <c r="F6802" t="s">
        <v>9</v>
      </c>
      <c r="G6802">
        <v>0.95661136103918598</v>
      </c>
      <c r="H6802">
        <v>698581.06366973196</v>
      </c>
    </row>
    <row r="6803" spans="1:8" x14ac:dyDescent="0.25">
      <c r="A6803" t="s">
        <v>1483</v>
      </c>
      <c r="B6803">
        <v>10187</v>
      </c>
      <c r="C6803">
        <v>900000</v>
      </c>
      <c r="D6803" t="b">
        <v>0</v>
      </c>
      <c r="E6803">
        <v>3193</v>
      </c>
      <c r="F6803" t="s">
        <v>1744</v>
      </c>
      <c r="G6803">
        <v>0.41111220182585601</v>
      </c>
      <c r="H6803">
        <v>328685.45395224699</v>
      </c>
    </row>
    <row r="6804" spans="1:8" x14ac:dyDescent="0.25">
      <c r="A6804" t="s">
        <v>1483</v>
      </c>
      <c r="B6804">
        <v>6869</v>
      </c>
      <c r="C6804">
        <v>901370</v>
      </c>
      <c r="D6804" t="b">
        <v>0</v>
      </c>
      <c r="E6804">
        <v>1862</v>
      </c>
      <c r="F6804" t="s">
        <v>1745</v>
      </c>
      <c r="G6804">
        <v>0.126655990682778</v>
      </c>
      <c r="H6804">
        <v>273104.90488284099</v>
      </c>
    </row>
    <row r="6805" spans="1:8" x14ac:dyDescent="0.25">
      <c r="A6805" t="s">
        <v>1483</v>
      </c>
      <c r="B6805">
        <v>5999</v>
      </c>
      <c r="C6805">
        <v>900000</v>
      </c>
      <c r="D6805" t="b">
        <v>0</v>
      </c>
      <c r="E6805">
        <v>2982</v>
      </c>
      <c r="F6805" t="s">
        <v>1746</v>
      </c>
      <c r="G6805">
        <v>0</v>
      </c>
      <c r="H6805">
        <v>273325.34343022399</v>
      </c>
    </row>
    <row r="6806" spans="1:8" x14ac:dyDescent="0.25">
      <c r="A6806" t="s">
        <v>1483</v>
      </c>
      <c r="B6806">
        <v>8200</v>
      </c>
      <c r="C6806">
        <v>900000</v>
      </c>
      <c r="D6806" t="b">
        <v>0</v>
      </c>
      <c r="E6806">
        <v>1862</v>
      </c>
      <c r="F6806" t="s">
        <v>1747</v>
      </c>
      <c r="G6806">
        <v>0.26841463414634098</v>
      </c>
      <c r="H6806">
        <v>665705.29704879096</v>
      </c>
    </row>
    <row r="6807" spans="1:8" x14ac:dyDescent="0.25">
      <c r="A6807" t="s">
        <v>1483</v>
      </c>
      <c r="B6807">
        <v>6175.3333333333303</v>
      </c>
      <c r="C6807" t="b">
        <v>0</v>
      </c>
      <c r="D6807">
        <v>900000</v>
      </c>
      <c r="F6807" t="s">
        <v>1752</v>
      </c>
      <c r="G6807">
        <v>0.169275612652488</v>
      </c>
      <c r="H6807">
        <v>246573.86254538599</v>
      </c>
    </row>
    <row r="6808" spans="1:8" x14ac:dyDescent="0.25">
      <c r="A6808" t="s">
        <v>1483</v>
      </c>
      <c r="B6808">
        <v>5130</v>
      </c>
      <c r="C6808" t="b">
        <v>0</v>
      </c>
      <c r="D6808">
        <v>900000</v>
      </c>
      <c r="F6808" t="s">
        <v>1753</v>
      </c>
      <c r="G6808">
        <v>0</v>
      </c>
      <c r="H6808">
        <v>513580.95531563897</v>
      </c>
    </row>
    <row r="6809" spans="1:8" x14ac:dyDescent="0.25">
      <c r="A6809" t="s">
        <v>1483</v>
      </c>
      <c r="B6809">
        <v>6233.6666666666697</v>
      </c>
      <c r="C6809" t="b">
        <v>0</v>
      </c>
      <c r="D6809">
        <v>900000</v>
      </c>
      <c r="F6809" t="s">
        <v>1754</v>
      </c>
      <c r="G6809">
        <v>0.177049355649431</v>
      </c>
      <c r="H6809">
        <v>254858.778692347</v>
      </c>
    </row>
    <row r="6810" spans="1:8" x14ac:dyDescent="0.25">
      <c r="A6810" t="s">
        <v>577</v>
      </c>
      <c r="B6810">
        <v>2851</v>
      </c>
      <c r="C6810">
        <v>900000</v>
      </c>
      <c r="D6810" t="b">
        <v>0</v>
      </c>
      <c r="E6810">
        <v>0</v>
      </c>
      <c r="F6810" t="s">
        <v>9</v>
      </c>
      <c r="G6810">
        <v>0.43879340582251802</v>
      </c>
      <c r="H6810">
        <v>833495.67344753805</v>
      </c>
    </row>
    <row r="6811" spans="1:8" x14ac:dyDescent="0.25">
      <c r="A6811" t="s">
        <v>577</v>
      </c>
      <c r="B6811">
        <v>1600</v>
      </c>
      <c r="C6811">
        <v>37320</v>
      </c>
      <c r="D6811" t="b">
        <v>1</v>
      </c>
      <c r="E6811">
        <v>1600</v>
      </c>
      <c r="F6811" t="s">
        <v>1744</v>
      </c>
      <c r="G6811">
        <v>0</v>
      </c>
      <c r="H6811">
        <v>49470.131691648799</v>
      </c>
    </row>
    <row r="6812" spans="1:8" x14ac:dyDescent="0.25">
      <c r="A6812" t="s">
        <v>577</v>
      </c>
      <c r="B6812">
        <v>1600</v>
      </c>
      <c r="C6812">
        <v>23180</v>
      </c>
      <c r="D6812" t="b">
        <v>1</v>
      </c>
      <c r="E6812">
        <v>1600</v>
      </c>
      <c r="F6812" t="s">
        <v>1745</v>
      </c>
      <c r="G6812">
        <v>0</v>
      </c>
      <c r="H6812">
        <v>31116.792291220601</v>
      </c>
    </row>
    <row r="6813" spans="1:8" x14ac:dyDescent="0.25">
      <c r="A6813" t="s">
        <v>577</v>
      </c>
      <c r="B6813">
        <v>1600</v>
      </c>
      <c r="C6813">
        <v>29200</v>
      </c>
      <c r="D6813" t="b">
        <v>1</v>
      </c>
      <c r="E6813">
        <v>1600</v>
      </c>
      <c r="F6813" t="s">
        <v>1746</v>
      </c>
      <c r="G6813">
        <v>0</v>
      </c>
      <c r="H6813">
        <v>38470.529978586703</v>
      </c>
    </row>
    <row r="6814" spans="1:8" x14ac:dyDescent="0.25">
      <c r="A6814" t="s">
        <v>577</v>
      </c>
      <c r="B6814">
        <v>1600</v>
      </c>
      <c r="C6814">
        <v>147120</v>
      </c>
      <c r="D6814" t="b">
        <v>1</v>
      </c>
      <c r="E6814">
        <v>1600</v>
      </c>
      <c r="F6814" t="s">
        <v>1747</v>
      </c>
      <c r="G6814">
        <v>0</v>
      </c>
      <c r="H6814">
        <v>197493.63597430399</v>
      </c>
    </row>
    <row r="6815" spans="1:8" x14ac:dyDescent="0.25">
      <c r="A6815" t="s">
        <v>577</v>
      </c>
      <c r="B6815">
        <v>1600</v>
      </c>
      <c r="C6815" t="b">
        <v>0</v>
      </c>
      <c r="D6815">
        <v>900000</v>
      </c>
      <c r="F6815" t="s">
        <v>1752</v>
      </c>
      <c r="G6815">
        <v>0</v>
      </c>
      <c r="H6815">
        <v>535482.67076325999</v>
      </c>
    </row>
    <row r="6816" spans="1:8" x14ac:dyDescent="0.25">
      <c r="A6816" t="s">
        <v>577</v>
      </c>
      <c r="B6816">
        <v>1609.6666666666699</v>
      </c>
      <c r="C6816" t="b">
        <v>0</v>
      </c>
      <c r="D6816">
        <v>900000</v>
      </c>
      <c r="F6816" t="s">
        <v>1753</v>
      </c>
      <c r="G6816">
        <v>6.0053841375026203E-3</v>
      </c>
      <c r="H6816">
        <v>801957.13475636102</v>
      </c>
    </row>
    <row r="6817" spans="1:8" x14ac:dyDescent="0.25">
      <c r="A6817" t="s">
        <v>577</v>
      </c>
      <c r="B6817">
        <v>1600</v>
      </c>
      <c r="C6817" t="b">
        <v>0</v>
      </c>
      <c r="D6817">
        <v>900000</v>
      </c>
      <c r="F6817" t="s">
        <v>1754</v>
      </c>
      <c r="G6817">
        <v>0</v>
      </c>
      <c r="H6817">
        <v>536997.54581716296</v>
      </c>
    </row>
    <row r="6818" spans="1:8" x14ac:dyDescent="0.25">
      <c r="A6818" t="s">
        <v>151</v>
      </c>
      <c r="F6818" t="s">
        <v>9</v>
      </c>
    </row>
    <row r="6819" spans="1:8" x14ac:dyDescent="0.25">
      <c r="A6819" t="s">
        <v>151</v>
      </c>
      <c r="B6819">
        <v>27471</v>
      </c>
      <c r="C6819">
        <v>122560</v>
      </c>
      <c r="D6819" t="b">
        <v>1</v>
      </c>
      <c r="E6819">
        <v>27471</v>
      </c>
      <c r="F6819" t="s">
        <v>1744</v>
      </c>
      <c r="G6819">
        <v>0</v>
      </c>
      <c r="H6819">
        <v>63957.6289162744</v>
      </c>
    </row>
    <row r="6820" spans="1:8" x14ac:dyDescent="0.25">
      <c r="A6820" t="s">
        <v>151</v>
      </c>
      <c r="B6820">
        <v>189451</v>
      </c>
      <c r="C6820">
        <v>903250</v>
      </c>
      <c r="D6820" t="b">
        <v>0</v>
      </c>
      <c r="E6820">
        <v>26579</v>
      </c>
      <c r="F6820" t="s">
        <v>1745</v>
      </c>
      <c r="G6820">
        <v>0.85499680656211896</v>
      </c>
      <c r="H6820">
        <v>507614.19454283302</v>
      </c>
    </row>
    <row r="6821" spans="1:8" x14ac:dyDescent="0.25">
      <c r="A6821" t="s">
        <v>151</v>
      </c>
      <c r="B6821">
        <v>27471</v>
      </c>
      <c r="C6821">
        <v>290750</v>
      </c>
      <c r="D6821" t="b">
        <v>1</v>
      </c>
      <c r="E6821">
        <v>27471</v>
      </c>
      <c r="F6821" t="s">
        <v>1746</v>
      </c>
      <c r="G6821">
        <v>0</v>
      </c>
      <c r="H6821">
        <v>101632.96056273799</v>
      </c>
    </row>
    <row r="6822" spans="1:8" x14ac:dyDescent="0.25">
      <c r="A6822" t="s">
        <v>151</v>
      </c>
      <c r="B6822">
        <v>70177</v>
      </c>
      <c r="C6822">
        <v>900000</v>
      </c>
      <c r="D6822" t="b">
        <v>0</v>
      </c>
      <c r="E6822">
        <v>26561</v>
      </c>
      <c r="F6822" t="s">
        <v>1747</v>
      </c>
      <c r="G6822">
        <v>0.60854695983014395</v>
      </c>
      <c r="H6822">
        <v>535494.14738925197</v>
      </c>
    </row>
    <row r="6823" spans="1:8" x14ac:dyDescent="0.25">
      <c r="A6823" t="s">
        <v>151</v>
      </c>
      <c r="B6823">
        <v>28325.333333333299</v>
      </c>
      <c r="C6823" t="b">
        <v>0</v>
      </c>
      <c r="D6823">
        <v>900000</v>
      </c>
      <c r="F6823" t="s">
        <v>1752</v>
      </c>
      <c r="G6823">
        <v>2.4536339672378098E-2</v>
      </c>
      <c r="H6823">
        <v>244286.479730736</v>
      </c>
    </row>
    <row r="6824" spans="1:8" x14ac:dyDescent="0.25">
      <c r="A6824" t="s">
        <v>151</v>
      </c>
      <c r="B6824">
        <v>27630.333333333299</v>
      </c>
      <c r="C6824" t="b">
        <v>0</v>
      </c>
      <c r="D6824">
        <v>900000</v>
      </c>
      <c r="F6824" t="s">
        <v>1753</v>
      </c>
      <c r="G6824">
        <v>0</v>
      </c>
      <c r="H6824">
        <v>463163.19063278101</v>
      </c>
    </row>
    <row r="6825" spans="1:8" x14ac:dyDescent="0.25">
      <c r="A6825" t="s">
        <v>151</v>
      </c>
      <c r="B6825">
        <v>28159.333333333299</v>
      </c>
      <c r="C6825" t="b">
        <v>0</v>
      </c>
      <c r="D6825">
        <v>900000</v>
      </c>
      <c r="F6825" t="s">
        <v>1754</v>
      </c>
      <c r="G6825">
        <v>1.87859561069154E-2</v>
      </c>
      <c r="H6825">
        <v>256699.52062984699</v>
      </c>
    </row>
    <row r="6826" spans="1:8" x14ac:dyDescent="0.25">
      <c r="A6826" t="s">
        <v>987</v>
      </c>
      <c r="F6826" t="s">
        <v>9</v>
      </c>
    </row>
    <row r="6827" spans="1:8" x14ac:dyDescent="0.25">
      <c r="A6827" t="s">
        <v>987</v>
      </c>
      <c r="B6827">
        <v>24790</v>
      </c>
      <c r="C6827">
        <v>900000</v>
      </c>
      <c r="D6827" t="b">
        <v>0</v>
      </c>
      <c r="E6827">
        <v>24779</v>
      </c>
      <c r="F6827" t="s">
        <v>1744</v>
      </c>
      <c r="G6827" s="1">
        <v>4.0338846308940502E-5</v>
      </c>
      <c r="H6827">
        <v>278025.06420484302</v>
      </c>
    </row>
    <row r="6828" spans="1:8" x14ac:dyDescent="0.25">
      <c r="A6828" t="s">
        <v>987</v>
      </c>
      <c r="B6828">
        <v>212017</v>
      </c>
      <c r="C6828">
        <v>903480</v>
      </c>
      <c r="D6828" t="b">
        <v>0</v>
      </c>
      <c r="E6828">
        <v>23559</v>
      </c>
      <c r="F6828" t="s">
        <v>1745</v>
      </c>
      <c r="G6828">
        <v>0.88308013036690503</v>
      </c>
      <c r="H6828">
        <v>536466.90070711996</v>
      </c>
    </row>
    <row r="6829" spans="1:8" x14ac:dyDescent="0.25">
      <c r="A6829" t="s">
        <v>987</v>
      </c>
      <c r="B6829">
        <v>24789</v>
      </c>
      <c r="C6829">
        <v>900000</v>
      </c>
      <c r="D6829" t="b">
        <v>0</v>
      </c>
      <c r="E6829">
        <v>24780</v>
      </c>
      <c r="F6829" t="s">
        <v>1746</v>
      </c>
      <c r="G6829">
        <v>0</v>
      </c>
      <c r="H6829">
        <v>271212.24890003598</v>
      </c>
    </row>
    <row r="6830" spans="1:8" x14ac:dyDescent="0.25">
      <c r="A6830" t="s">
        <v>987</v>
      </c>
      <c r="F6830" t="s">
        <v>1747</v>
      </c>
    </row>
    <row r="6831" spans="1:8" x14ac:dyDescent="0.25">
      <c r="A6831" t="s">
        <v>987</v>
      </c>
      <c r="B6831">
        <v>25848</v>
      </c>
      <c r="C6831" t="b">
        <v>0</v>
      </c>
      <c r="D6831">
        <v>900000</v>
      </c>
      <c r="F6831" t="s">
        <v>1752</v>
      </c>
      <c r="G6831">
        <v>3.4625502940266097E-2</v>
      </c>
      <c r="H6831">
        <v>249126.23412637701</v>
      </c>
    </row>
    <row r="6832" spans="1:8" x14ac:dyDescent="0.25">
      <c r="A6832" t="s">
        <v>987</v>
      </c>
      <c r="B6832">
        <v>24953</v>
      </c>
      <c r="C6832" t="b">
        <v>0</v>
      </c>
      <c r="D6832">
        <v>900000</v>
      </c>
      <c r="F6832" t="s">
        <v>1753</v>
      </c>
      <c r="G6832">
        <v>0</v>
      </c>
      <c r="H6832">
        <v>476303.14526631997</v>
      </c>
    </row>
    <row r="6833" spans="1:8" x14ac:dyDescent="0.25">
      <c r="A6833" t="s">
        <v>987</v>
      </c>
      <c r="B6833">
        <v>25668</v>
      </c>
      <c r="C6833" t="b">
        <v>0</v>
      </c>
      <c r="D6833">
        <v>900000</v>
      </c>
      <c r="F6833" t="s">
        <v>1754</v>
      </c>
      <c r="G6833">
        <v>2.7855695808009898E-2</v>
      </c>
      <c r="H6833">
        <v>263689.107045463</v>
      </c>
    </row>
    <row r="6834" spans="1:8" x14ac:dyDescent="0.25">
      <c r="A6834" t="s">
        <v>994</v>
      </c>
      <c r="F6834" t="s">
        <v>9</v>
      </c>
    </row>
    <row r="6835" spans="1:8" x14ac:dyDescent="0.25">
      <c r="A6835" t="s">
        <v>994</v>
      </c>
      <c r="B6835">
        <v>1600</v>
      </c>
      <c r="C6835">
        <v>158400</v>
      </c>
      <c r="D6835" t="b">
        <v>1</v>
      </c>
      <c r="E6835">
        <v>1600</v>
      </c>
      <c r="F6835" t="s">
        <v>1744</v>
      </c>
      <c r="G6835">
        <v>0</v>
      </c>
      <c r="H6835">
        <v>86611.250200674302</v>
      </c>
    </row>
    <row r="6836" spans="1:8" x14ac:dyDescent="0.25">
      <c r="A6836" t="s">
        <v>994</v>
      </c>
      <c r="B6836">
        <v>9477</v>
      </c>
      <c r="C6836">
        <v>903300</v>
      </c>
      <c r="D6836" t="b">
        <v>0</v>
      </c>
      <c r="E6836">
        <v>1600</v>
      </c>
      <c r="F6836" t="s">
        <v>1745</v>
      </c>
      <c r="G6836">
        <v>0.83117020154057197</v>
      </c>
      <c r="H6836">
        <v>486435.21853427502</v>
      </c>
    </row>
    <row r="6837" spans="1:8" x14ac:dyDescent="0.25">
      <c r="A6837" t="s">
        <v>994</v>
      </c>
      <c r="B6837">
        <v>1600</v>
      </c>
      <c r="C6837">
        <v>74380</v>
      </c>
      <c r="D6837" t="b">
        <v>1</v>
      </c>
      <c r="E6837">
        <v>1600</v>
      </c>
      <c r="F6837" t="s">
        <v>1746</v>
      </c>
      <c r="G6837">
        <v>0</v>
      </c>
      <c r="H6837">
        <v>49342.574851500998</v>
      </c>
    </row>
    <row r="6838" spans="1:8" x14ac:dyDescent="0.25">
      <c r="A6838" t="s">
        <v>994</v>
      </c>
      <c r="F6838" t="s">
        <v>1747</v>
      </c>
    </row>
    <row r="6839" spans="1:8" x14ac:dyDescent="0.25">
      <c r="A6839" t="s">
        <v>994</v>
      </c>
      <c r="B6839">
        <v>1600</v>
      </c>
      <c r="C6839" t="b">
        <v>0</v>
      </c>
      <c r="D6839">
        <v>900000</v>
      </c>
      <c r="F6839" t="s">
        <v>1752</v>
      </c>
      <c r="G6839">
        <v>0</v>
      </c>
      <c r="H6839">
        <v>271347.71749534301</v>
      </c>
    </row>
    <row r="6840" spans="1:8" x14ac:dyDescent="0.25">
      <c r="A6840" t="s">
        <v>994</v>
      </c>
      <c r="B6840">
        <v>1705.3333333333301</v>
      </c>
      <c r="C6840" t="b">
        <v>0</v>
      </c>
      <c r="D6840">
        <v>900000</v>
      </c>
      <c r="F6840" t="s">
        <v>1753</v>
      </c>
      <c r="G6840">
        <v>6.1767005473025702E-2</v>
      </c>
      <c r="H6840">
        <v>532855.240332113</v>
      </c>
    </row>
    <row r="6841" spans="1:8" x14ac:dyDescent="0.25">
      <c r="A6841" t="s">
        <v>994</v>
      </c>
      <c r="B6841">
        <v>1600</v>
      </c>
      <c r="C6841" t="b">
        <v>0</v>
      </c>
      <c r="D6841">
        <v>900000</v>
      </c>
      <c r="F6841" t="s">
        <v>1754</v>
      </c>
      <c r="G6841">
        <v>0</v>
      </c>
      <c r="H6841">
        <v>288382.04536840803</v>
      </c>
    </row>
    <row r="6842" spans="1:8" x14ac:dyDescent="0.25">
      <c r="A6842" t="s">
        <v>1162</v>
      </c>
      <c r="F6842" t="s">
        <v>9</v>
      </c>
    </row>
    <row r="6843" spans="1:8" x14ac:dyDescent="0.25">
      <c r="A6843" t="s">
        <v>1162</v>
      </c>
      <c r="B6843">
        <v>85442</v>
      </c>
      <c r="C6843">
        <v>900000</v>
      </c>
      <c r="D6843" t="b">
        <v>0</v>
      </c>
      <c r="E6843">
        <v>82199</v>
      </c>
      <c r="F6843" t="s">
        <v>1744</v>
      </c>
      <c r="G6843">
        <v>1.7965403431567599E-2</v>
      </c>
      <c r="H6843">
        <v>474924.42095665599</v>
      </c>
    </row>
    <row r="6844" spans="1:8" x14ac:dyDescent="0.25">
      <c r="A6844" t="s">
        <v>1162</v>
      </c>
      <c r="F6844" t="s">
        <v>1745</v>
      </c>
    </row>
    <row r="6845" spans="1:8" x14ac:dyDescent="0.25">
      <c r="A6845" t="s">
        <v>1162</v>
      </c>
      <c r="B6845">
        <v>83907</v>
      </c>
      <c r="C6845">
        <v>900000</v>
      </c>
      <c r="D6845" t="b">
        <v>0</v>
      </c>
      <c r="E6845">
        <v>81886</v>
      </c>
      <c r="F6845" t="s">
        <v>1746</v>
      </c>
      <c r="G6845">
        <v>0</v>
      </c>
      <c r="H6845">
        <v>325894.06873550499</v>
      </c>
    </row>
    <row r="6846" spans="1:8" x14ac:dyDescent="0.25">
      <c r="A6846" t="s">
        <v>1162</v>
      </c>
      <c r="F6846" t="s">
        <v>1747</v>
      </c>
    </row>
    <row r="6847" spans="1:8" x14ac:dyDescent="0.25">
      <c r="A6847" t="s">
        <v>1162</v>
      </c>
      <c r="B6847">
        <v>122277.33333333299</v>
      </c>
      <c r="C6847" t="b">
        <v>0</v>
      </c>
      <c r="D6847">
        <v>900000</v>
      </c>
      <c r="F6847" t="s">
        <v>1752</v>
      </c>
      <c r="G6847">
        <v>0.195160182317791</v>
      </c>
      <c r="H6847">
        <v>320522.71931411902</v>
      </c>
    </row>
    <row r="6848" spans="1:8" x14ac:dyDescent="0.25">
      <c r="A6848" t="s">
        <v>1162</v>
      </c>
      <c r="B6848">
        <v>104983.66666666701</v>
      </c>
      <c r="C6848" t="b">
        <v>0</v>
      </c>
      <c r="D6848">
        <v>900000</v>
      </c>
      <c r="F6848" t="s">
        <v>1753</v>
      </c>
      <c r="G6848">
        <v>6.2581163419071495E-2</v>
      </c>
      <c r="H6848">
        <v>532357.53640013002</v>
      </c>
    </row>
    <row r="6849" spans="1:8" x14ac:dyDescent="0.25">
      <c r="A6849" t="s">
        <v>1162</v>
      </c>
      <c r="B6849">
        <v>98413.666666666701</v>
      </c>
      <c r="C6849" t="b">
        <v>0</v>
      </c>
      <c r="D6849">
        <v>900000</v>
      </c>
      <c r="F6849" t="s">
        <v>1754</v>
      </c>
      <c r="G6849">
        <v>0</v>
      </c>
      <c r="H6849">
        <v>340683.63423776202</v>
      </c>
    </row>
    <row r="6850" spans="1:8" x14ac:dyDescent="0.25">
      <c r="A6850" t="s">
        <v>1201</v>
      </c>
      <c r="F6850" t="s">
        <v>9</v>
      </c>
    </row>
    <row r="6851" spans="1:8" x14ac:dyDescent="0.25">
      <c r="A6851" t="s">
        <v>1201</v>
      </c>
      <c r="B6851">
        <v>208639</v>
      </c>
      <c r="C6851">
        <v>902590</v>
      </c>
      <c r="D6851" t="b">
        <v>0</v>
      </c>
      <c r="E6851">
        <v>208453</v>
      </c>
      <c r="F6851" t="s">
        <v>1744</v>
      </c>
      <c r="G6851">
        <v>3.9302335613189399E-4</v>
      </c>
      <c r="H6851">
        <v>554479.52867399203</v>
      </c>
    </row>
    <row r="6852" spans="1:8" x14ac:dyDescent="0.25">
      <c r="A6852" t="s">
        <v>1201</v>
      </c>
      <c r="B6852">
        <v>499358</v>
      </c>
      <c r="C6852">
        <v>902730</v>
      </c>
      <c r="D6852" t="b">
        <v>0</v>
      </c>
      <c r="E6852">
        <v>21508</v>
      </c>
      <c r="F6852" t="s">
        <v>1745</v>
      </c>
      <c r="G6852">
        <v>0.58234973706238802</v>
      </c>
      <c r="H6852">
        <v>865243.61662031803</v>
      </c>
    </row>
    <row r="6853" spans="1:8" x14ac:dyDescent="0.25">
      <c r="A6853" t="s">
        <v>1201</v>
      </c>
      <c r="B6853">
        <v>208557</v>
      </c>
      <c r="C6853">
        <v>904590</v>
      </c>
      <c r="D6853" t="b">
        <v>0</v>
      </c>
      <c r="E6853">
        <v>208437</v>
      </c>
      <c r="F6853" t="s">
        <v>1746</v>
      </c>
      <c r="G6853">
        <v>0</v>
      </c>
      <c r="H6853">
        <v>507609.02616529999</v>
      </c>
    </row>
    <row r="6854" spans="1:8" x14ac:dyDescent="0.25">
      <c r="A6854" t="s">
        <v>1201</v>
      </c>
      <c r="F6854" t="s">
        <v>1747</v>
      </c>
    </row>
    <row r="6855" spans="1:8" x14ac:dyDescent="0.25">
      <c r="A6855" t="s">
        <v>1201</v>
      </c>
      <c r="B6855">
        <v>244631.33333333299</v>
      </c>
      <c r="C6855" t="b">
        <v>0</v>
      </c>
      <c r="D6855">
        <v>900000</v>
      </c>
      <c r="F6855" t="s">
        <v>1752</v>
      </c>
      <c r="G6855">
        <v>0.12966313936345</v>
      </c>
      <c r="H6855">
        <v>555532.49832380202</v>
      </c>
    </row>
    <row r="6856" spans="1:8" x14ac:dyDescent="0.25">
      <c r="A6856" t="s">
        <v>1201</v>
      </c>
      <c r="B6856">
        <v>212911.66666666701</v>
      </c>
      <c r="C6856" t="b">
        <v>0</v>
      </c>
      <c r="D6856">
        <v>900000</v>
      </c>
      <c r="F6856" t="s">
        <v>1753</v>
      </c>
      <c r="G6856">
        <v>0</v>
      </c>
      <c r="H6856">
        <v>711457.36546082795</v>
      </c>
    </row>
    <row r="6857" spans="1:8" x14ac:dyDescent="0.25">
      <c r="A6857" t="s">
        <v>1201</v>
      </c>
      <c r="B6857">
        <v>365265</v>
      </c>
      <c r="C6857" t="b">
        <v>0</v>
      </c>
      <c r="D6857">
        <v>900000</v>
      </c>
      <c r="F6857" t="s">
        <v>1754</v>
      </c>
      <c r="G6857">
        <v>0.41710356407904797</v>
      </c>
      <c r="H6857">
        <v>767184.48043652601</v>
      </c>
    </row>
    <row r="6858" spans="1:8" x14ac:dyDescent="0.25">
      <c r="A6858" t="s">
        <v>641</v>
      </c>
      <c r="B6858">
        <v>142836</v>
      </c>
      <c r="C6858">
        <v>902200</v>
      </c>
      <c r="D6858" t="b">
        <v>0</v>
      </c>
      <c r="E6858">
        <v>0</v>
      </c>
      <c r="F6858" t="s">
        <v>9</v>
      </c>
      <c r="G6858">
        <v>0.46893640258758301</v>
      </c>
      <c r="H6858">
        <v>1181112.8573418199</v>
      </c>
    </row>
    <row r="6859" spans="1:8" x14ac:dyDescent="0.25">
      <c r="A6859" t="s">
        <v>641</v>
      </c>
      <c r="B6859">
        <v>75862</v>
      </c>
      <c r="C6859">
        <v>900000</v>
      </c>
      <c r="D6859" t="b">
        <v>0</v>
      </c>
      <c r="E6859">
        <v>75426</v>
      </c>
      <c r="F6859" t="s">
        <v>1744</v>
      </c>
      <c r="G6859" s="1">
        <v>9.2272811157090295E-5</v>
      </c>
      <c r="H6859">
        <v>754486.09049727302</v>
      </c>
    </row>
    <row r="6860" spans="1:8" x14ac:dyDescent="0.25">
      <c r="A6860" t="s">
        <v>641</v>
      </c>
      <c r="B6860">
        <v>79049</v>
      </c>
      <c r="C6860">
        <v>902510</v>
      </c>
      <c r="D6860" t="b">
        <v>0</v>
      </c>
      <c r="E6860">
        <v>70961</v>
      </c>
      <c r="F6860" t="s">
        <v>1745</v>
      </c>
      <c r="G6860">
        <v>4.0405318220344301E-2</v>
      </c>
      <c r="H6860">
        <v>809952.69407875498</v>
      </c>
    </row>
    <row r="6861" spans="1:8" x14ac:dyDescent="0.25">
      <c r="A6861" t="s">
        <v>641</v>
      </c>
      <c r="B6861">
        <v>75855</v>
      </c>
      <c r="C6861">
        <v>900000</v>
      </c>
      <c r="D6861" t="b">
        <v>0</v>
      </c>
      <c r="E6861">
        <v>75429</v>
      </c>
      <c r="F6861" t="s">
        <v>1746</v>
      </c>
      <c r="G6861">
        <v>0</v>
      </c>
      <c r="H6861">
        <v>749431.21430246904</v>
      </c>
    </row>
    <row r="6862" spans="1:8" x14ac:dyDescent="0.25">
      <c r="A6862" t="s">
        <v>641</v>
      </c>
      <c r="B6862">
        <v>80091</v>
      </c>
      <c r="C6862">
        <v>900000</v>
      </c>
      <c r="D6862" t="b">
        <v>0</v>
      </c>
      <c r="E6862">
        <v>70951</v>
      </c>
      <c r="F6862" t="s">
        <v>1747</v>
      </c>
      <c r="G6862">
        <v>5.2889837809491698E-2</v>
      </c>
      <c r="H6862">
        <v>1254239.5112296999</v>
      </c>
    </row>
    <row r="6863" spans="1:8" x14ac:dyDescent="0.25">
      <c r="A6863" t="s">
        <v>641</v>
      </c>
      <c r="B6863">
        <v>77838.666666666701</v>
      </c>
      <c r="C6863" t="b">
        <v>0</v>
      </c>
      <c r="D6863">
        <v>900000</v>
      </c>
      <c r="F6863" t="s">
        <v>1752</v>
      </c>
      <c r="G6863">
        <v>6.0252830641155403E-3</v>
      </c>
      <c r="H6863">
        <v>752512.39978821401</v>
      </c>
    </row>
    <row r="6864" spans="1:8" x14ac:dyDescent="0.25">
      <c r="A6864" t="s">
        <v>641</v>
      </c>
      <c r="B6864">
        <v>77369.666666666701</v>
      </c>
      <c r="C6864" t="b">
        <v>0</v>
      </c>
      <c r="D6864">
        <v>900000</v>
      </c>
      <c r="F6864" t="s">
        <v>1753</v>
      </c>
      <c r="G6864">
        <v>0</v>
      </c>
      <c r="H6864">
        <v>1061730.7998951101</v>
      </c>
    </row>
    <row r="6865" spans="1:8" x14ac:dyDescent="0.25">
      <c r="A6865" t="s">
        <v>641</v>
      </c>
      <c r="B6865">
        <v>78925.666666666701</v>
      </c>
      <c r="C6865" t="b">
        <v>0</v>
      </c>
      <c r="D6865">
        <v>900000</v>
      </c>
      <c r="F6865" t="s">
        <v>1754</v>
      </c>
      <c r="G6865">
        <v>1.9714752699797701E-2</v>
      </c>
      <c r="H6865">
        <v>767328.60254293401</v>
      </c>
    </row>
    <row r="6866" spans="1:8" x14ac:dyDescent="0.25">
      <c r="A6866" t="s">
        <v>796</v>
      </c>
      <c r="F6866" t="s">
        <v>9</v>
      </c>
    </row>
    <row r="6867" spans="1:8" x14ac:dyDescent="0.25">
      <c r="A6867" t="s">
        <v>796</v>
      </c>
      <c r="B6867">
        <v>17037</v>
      </c>
      <c r="C6867">
        <v>900000</v>
      </c>
      <c r="D6867" t="b">
        <v>0</v>
      </c>
      <c r="E6867">
        <v>16899</v>
      </c>
      <c r="F6867" t="s">
        <v>1744</v>
      </c>
      <c r="G6867">
        <v>5.2826201796091201E-3</v>
      </c>
      <c r="H6867">
        <v>699925.15177160897</v>
      </c>
    </row>
    <row r="6868" spans="1:8" x14ac:dyDescent="0.25">
      <c r="A6868" t="s">
        <v>796</v>
      </c>
      <c r="F6868" t="s">
        <v>1745</v>
      </c>
    </row>
    <row r="6869" spans="1:8" x14ac:dyDescent="0.25">
      <c r="A6869" t="s">
        <v>796</v>
      </c>
      <c r="B6869">
        <v>16947</v>
      </c>
      <c r="C6869">
        <v>900000</v>
      </c>
      <c r="D6869" t="b">
        <v>0</v>
      </c>
      <c r="E6869">
        <v>16890</v>
      </c>
      <c r="F6869" t="s">
        <v>1746</v>
      </c>
      <c r="G6869">
        <v>0</v>
      </c>
      <c r="H6869">
        <v>540904.53170841804</v>
      </c>
    </row>
    <row r="6870" spans="1:8" x14ac:dyDescent="0.25">
      <c r="A6870" t="s">
        <v>796</v>
      </c>
      <c r="F6870" t="s">
        <v>1747</v>
      </c>
    </row>
    <row r="6871" spans="1:8" x14ac:dyDescent="0.25">
      <c r="A6871" t="s">
        <v>796</v>
      </c>
      <c r="B6871">
        <v>18174.333333333299</v>
      </c>
      <c r="C6871" t="b">
        <v>0</v>
      </c>
      <c r="D6871">
        <v>900000</v>
      </c>
      <c r="F6871" t="s">
        <v>1752</v>
      </c>
      <c r="G6871">
        <v>4.8713387010986202E-2</v>
      </c>
      <c r="H6871">
        <v>470266.73444474401</v>
      </c>
    </row>
    <row r="6872" spans="1:8" x14ac:dyDescent="0.25">
      <c r="A6872" t="s">
        <v>796</v>
      </c>
      <c r="B6872">
        <v>17384.666666666701</v>
      </c>
      <c r="C6872" t="b">
        <v>0</v>
      </c>
      <c r="D6872">
        <v>900000</v>
      </c>
      <c r="F6872" t="s">
        <v>1753</v>
      </c>
      <c r="G6872">
        <v>5.5029336196649199E-3</v>
      </c>
      <c r="H6872">
        <v>767062.15881040099</v>
      </c>
    </row>
    <row r="6873" spans="1:8" x14ac:dyDescent="0.25">
      <c r="A6873" t="s">
        <v>796</v>
      </c>
      <c r="B6873">
        <v>17289</v>
      </c>
      <c r="C6873" t="b">
        <v>0</v>
      </c>
      <c r="D6873">
        <v>900000</v>
      </c>
      <c r="F6873" t="s">
        <v>1754</v>
      </c>
      <c r="G6873">
        <v>0</v>
      </c>
      <c r="H6873">
        <v>486252.561913963</v>
      </c>
    </row>
    <row r="6874" spans="1:8" x14ac:dyDescent="0.25">
      <c r="A6874" t="s">
        <v>33</v>
      </c>
      <c r="F6874" t="s">
        <v>9</v>
      </c>
    </row>
    <row r="6875" spans="1:8" x14ac:dyDescent="0.25">
      <c r="A6875" t="s">
        <v>33</v>
      </c>
      <c r="B6875">
        <v>48174</v>
      </c>
      <c r="C6875">
        <v>900000</v>
      </c>
      <c r="D6875" t="b">
        <v>0</v>
      </c>
      <c r="E6875">
        <v>47034</v>
      </c>
      <c r="F6875" t="s">
        <v>1744</v>
      </c>
      <c r="G6875">
        <v>9.9223647610744408E-3</v>
      </c>
      <c r="H6875">
        <v>390136.054480227</v>
      </c>
    </row>
    <row r="6876" spans="1:8" x14ac:dyDescent="0.25">
      <c r="A6876" t="s">
        <v>33</v>
      </c>
      <c r="F6876" t="s">
        <v>1745</v>
      </c>
    </row>
    <row r="6877" spans="1:8" x14ac:dyDescent="0.25">
      <c r="A6877" t="s">
        <v>33</v>
      </c>
      <c r="B6877">
        <v>47696</v>
      </c>
      <c r="C6877">
        <v>900000</v>
      </c>
      <c r="D6877" t="b">
        <v>0</v>
      </c>
      <c r="E6877">
        <v>46877</v>
      </c>
      <c r="F6877" t="s">
        <v>1746</v>
      </c>
      <c r="G6877">
        <v>0</v>
      </c>
      <c r="H6877">
        <v>297887.21059052501</v>
      </c>
    </row>
    <row r="6878" spans="1:8" x14ac:dyDescent="0.25">
      <c r="A6878" t="s">
        <v>33</v>
      </c>
      <c r="F6878" t="s">
        <v>1747</v>
      </c>
    </row>
    <row r="6879" spans="1:8" x14ac:dyDescent="0.25">
      <c r="A6879" t="s">
        <v>33</v>
      </c>
      <c r="B6879">
        <v>62239.333333333299</v>
      </c>
      <c r="C6879" t="b">
        <v>0</v>
      </c>
      <c r="D6879">
        <v>900000</v>
      </c>
      <c r="F6879" t="s">
        <v>1752</v>
      </c>
      <c r="G6879">
        <v>0.12641523581015199</v>
      </c>
      <c r="H6879">
        <v>271071.76961257198</v>
      </c>
    </row>
    <row r="6880" spans="1:8" x14ac:dyDescent="0.25">
      <c r="A6880" t="s">
        <v>33</v>
      </c>
      <c r="B6880">
        <v>54371.333333333299</v>
      </c>
      <c r="C6880" t="b">
        <v>0</v>
      </c>
      <c r="D6880">
        <v>900000</v>
      </c>
      <c r="F6880" t="s">
        <v>1753</v>
      </c>
      <c r="G6880">
        <v>0</v>
      </c>
      <c r="H6880">
        <v>492294.33070693898</v>
      </c>
    </row>
    <row r="6881" spans="1:8" x14ac:dyDescent="0.25">
      <c r="A6881" t="s">
        <v>33</v>
      </c>
      <c r="B6881">
        <v>56602.666666666701</v>
      </c>
      <c r="C6881" t="b">
        <v>0</v>
      </c>
      <c r="D6881">
        <v>900000</v>
      </c>
      <c r="F6881" t="s">
        <v>1754</v>
      </c>
      <c r="G6881">
        <v>3.9420993121643197E-2</v>
      </c>
      <c r="H6881">
        <v>295585.36849303002</v>
      </c>
    </row>
    <row r="6882" spans="1:8" x14ac:dyDescent="0.25">
      <c r="A6882" t="s">
        <v>1504</v>
      </c>
      <c r="F6882" t="s">
        <v>9</v>
      </c>
    </row>
    <row r="6883" spans="1:8" x14ac:dyDescent="0.25">
      <c r="A6883" t="s">
        <v>1504</v>
      </c>
      <c r="B6883">
        <v>30727</v>
      </c>
      <c r="C6883">
        <v>900000</v>
      </c>
      <c r="D6883" t="b">
        <v>0</v>
      </c>
      <c r="E6883">
        <v>30532</v>
      </c>
      <c r="F6883" t="s">
        <v>1744</v>
      </c>
      <c r="G6883">
        <v>2.70120740716628E-3</v>
      </c>
      <c r="H6883">
        <v>288455.38167224999</v>
      </c>
    </row>
    <row r="6884" spans="1:8" x14ac:dyDescent="0.25">
      <c r="A6884" t="s">
        <v>1504</v>
      </c>
      <c r="B6884">
        <v>224911</v>
      </c>
      <c r="C6884">
        <v>903240</v>
      </c>
      <c r="D6884" t="b">
        <v>0</v>
      </c>
      <c r="E6884">
        <v>25461</v>
      </c>
      <c r="F6884" t="s">
        <v>1745</v>
      </c>
      <c r="G6884">
        <v>0.86375055021764202</v>
      </c>
      <c r="H6884">
        <v>552571.16830183705</v>
      </c>
    </row>
    <row r="6885" spans="1:8" x14ac:dyDescent="0.25">
      <c r="A6885" t="s">
        <v>1504</v>
      </c>
      <c r="B6885">
        <v>30644</v>
      </c>
      <c r="C6885">
        <v>900000</v>
      </c>
      <c r="D6885" t="b">
        <v>0</v>
      </c>
      <c r="E6885">
        <v>30541</v>
      </c>
      <c r="F6885" t="s">
        <v>1746</v>
      </c>
      <c r="G6885">
        <v>0</v>
      </c>
      <c r="H6885">
        <v>273813.20426728798</v>
      </c>
    </row>
    <row r="6886" spans="1:8" x14ac:dyDescent="0.25">
      <c r="A6886" t="s">
        <v>1504</v>
      </c>
      <c r="F6886" t="s">
        <v>1747</v>
      </c>
    </row>
    <row r="6887" spans="1:8" x14ac:dyDescent="0.25">
      <c r="A6887" t="s">
        <v>1504</v>
      </c>
      <c r="B6887">
        <v>35459</v>
      </c>
      <c r="C6887" t="b">
        <v>0</v>
      </c>
      <c r="D6887">
        <v>900000</v>
      </c>
      <c r="F6887" t="s">
        <v>1752</v>
      </c>
      <c r="G6887">
        <v>9.1504742566532293E-2</v>
      </c>
      <c r="H6887">
        <v>252180.919717382</v>
      </c>
    </row>
    <row r="6888" spans="1:8" x14ac:dyDescent="0.25">
      <c r="A6888" t="s">
        <v>1504</v>
      </c>
      <c r="B6888">
        <v>32214.333333333299</v>
      </c>
      <c r="C6888" t="b">
        <v>0</v>
      </c>
      <c r="D6888">
        <v>900000</v>
      </c>
      <c r="F6888" t="s">
        <v>1753</v>
      </c>
      <c r="G6888">
        <v>0</v>
      </c>
      <c r="H6888">
        <v>470890.93926770397</v>
      </c>
    </row>
    <row r="6889" spans="1:8" x14ac:dyDescent="0.25">
      <c r="A6889" t="s">
        <v>1504</v>
      </c>
      <c r="B6889">
        <v>34928.333333333299</v>
      </c>
      <c r="C6889" t="b">
        <v>0</v>
      </c>
      <c r="D6889">
        <v>900000</v>
      </c>
      <c r="F6889" t="s">
        <v>1754</v>
      </c>
      <c r="G6889">
        <v>7.7701961158562899E-2</v>
      </c>
      <c r="H6889">
        <v>270262.22635154403</v>
      </c>
    </row>
    <row r="6890" spans="1:8" x14ac:dyDescent="0.25">
      <c r="A6890" t="s">
        <v>1260</v>
      </c>
      <c r="F6890" t="s">
        <v>9</v>
      </c>
    </row>
    <row r="6891" spans="1:8" x14ac:dyDescent="0.25">
      <c r="A6891" t="s">
        <v>1260</v>
      </c>
      <c r="B6891">
        <v>1600</v>
      </c>
      <c r="C6891">
        <v>112410</v>
      </c>
      <c r="D6891" t="b">
        <v>1</v>
      </c>
      <c r="E6891">
        <v>1600</v>
      </c>
      <c r="F6891" t="s">
        <v>1744</v>
      </c>
      <c r="G6891">
        <v>0</v>
      </c>
      <c r="H6891">
        <v>70694.059810515697</v>
      </c>
    </row>
    <row r="6892" spans="1:8" x14ac:dyDescent="0.25">
      <c r="A6892" t="s">
        <v>1260</v>
      </c>
      <c r="B6892">
        <v>8615</v>
      </c>
      <c r="C6892">
        <v>903340</v>
      </c>
      <c r="D6892" t="b">
        <v>0</v>
      </c>
      <c r="E6892">
        <v>1600</v>
      </c>
      <c r="F6892" t="s">
        <v>1745</v>
      </c>
      <c r="G6892">
        <v>0.814277423099246</v>
      </c>
      <c r="H6892">
        <v>407548.09108989697</v>
      </c>
    </row>
    <row r="6893" spans="1:8" x14ac:dyDescent="0.25">
      <c r="A6893" t="s">
        <v>1260</v>
      </c>
      <c r="B6893">
        <v>1600</v>
      </c>
      <c r="C6893">
        <v>33650</v>
      </c>
      <c r="D6893" t="b">
        <v>1</v>
      </c>
      <c r="E6893">
        <v>1600</v>
      </c>
      <c r="F6893" t="s">
        <v>1746</v>
      </c>
      <c r="G6893">
        <v>0</v>
      </c>
      <c r="H6893">
        <v>33531.066211036399</v>
      </c>
    </row>
    <row r="6894" spans="1:8" x14ac:dyDescent="0.25">
      <c r="A6894" t="s">
        <v>1260</v>
      </c>
      <c r="F6894" t="s">
        <v>1747</v>
      </c>
    </row>
    <row r="6895" spans="1:8" x14ac:dyDescent="0.25">
      <c r="A6895" t="s">
        <v>1260</v>
      </c>
      <c r="B6895">
        <v>1600</v>
      </c>
      <c r="C6895" t="b">
        <v>0</v>
      </c>
      <c r="D6895">
        <v>900000</v>
      </c>
      <c r="F6895" t="s">
        <v>1752</v>
      </c>
      <c r="G6895">
        <v>0</v>
      </c>
      <c r="H6895">
        <v>257707.630675375</v>
      </c>
    </row>
    <row r="6896" spans="1:8" x14ac:dyDescent="0.25">
      <c r="A6896" t="s">
        <v>1260</v>
      </c>
      <c r="B6896">
        <v>1663.6666666666699</v>
      </c>
      <c r="C6896" t="b">
        <v>0</v>
      </c>
      <c r="D6896">
        <v>900000</v>
      </c>
      <c r="F6896" t="s">
        <v>1753</v>
      </c>
      <c r="G6896">
        <v>3.8268883991184201E-2</v>
      </c>
      <c r="H6896">
        <v>478947.33385494602</v>
      </c>
    </row>
    <row r="6897" spans="1:8" x14ac:dyDescent="0.25">
      <c r="A6897" t="s">
        <v>1260</v>
      </c>
      <c r="B6897">
        <v>1600</v>
      </c>
      <c r="C6897" t="b">
        <v>0</v>
      </c>
      <c r="D6897">
        <v>900000</v>
      </c>
      <c r="F6897" t="s">
        <v>1754</v>
      </c>
      <c r="G6897">
        <v>0</v>
      </c>
      <c r="H6897">
        <v>271452.67962761398</v>
      </c>
    </row>
    <row r="6898" spans="1:8" x14ac:dyDescent="0.25">
      <c r="A6898" t="s">
        <v>471</v>
      </c>
      <c r="F6898" t="s">
        <v>9</v>
      </c>
    </row>
    <row r="6899" spans="1:8" x14ac:dyDescent="0.25">
      <c r="A6899" t="s">
        <v>471</v>
      </c>
      <c r="B6899">
        <v>593267</v>
      </c>
      <c r="C6899">
        <v>900000</v>
      </c>
      <c r="D6899" t="b">
        <v>0</v>
      </c>
      <c r="E6899">
        <v>592923</v>
      </c>
      <c r="F6899" t="s">
        <v>1744</v>
      </c>
      <c r="G6899">
        <v>3.6914239288554602E-4</v>
      </c>
      <c r="H6899">
        <v>665685.72455277201</v>
      </c>
    </row>
    <row r="6900" spans="1:8" x14ac:dyDescent="0.25">
      <c r="A6900" t="s">
        <v>471</v>
      </c>
      <c r="B6900">
        <v>1402809</v>
      </c>
      <c r="C6900">
        <v>905570</v>
      </c>
      <c r="D6900" t="b">
        <v>0</v>
      </c>
      <c r="E6900">
        <v>42031</v>
      </c>
      <c r="F6900" t="s">
        <v>1745</v>
      </c>
      <c r="G6900">
        <v>0.57724251840414498</v>
      </c>
      <c r="H6900">
        <v>988920.03431104205</v>
      </c>
    </row>
    <row r="6901" spans="1:8" x14ac:dyDescent="0.25">
      <c r="A6901" t="s">
        <v>471</v>
      </c>
      <c r="B6901">
        <v>593048</v>
      </c>
      <c r="C6901">
        <v>911400</v>
      </c>
      <c r="D6901" t="b">
        <v>0</v>
      </c>
      <c r="E6901">
        <v>592918</v>
      </c>
      <c r="F6901" t="s">
        <v>1746</v>
      </c>
      <c r="G6901">
        <v>0</v>
      </c>
      <c r="H6901">
        <v>598064.335379433</v>
      </c>
    </row>
    <row r="6902" spans="1:8" x14ac:dyDescent="0.25">
      <c r="A6902" t="s">
        <v>471</v>
      </c>
      <c r="F6902" t="s">
        <v>1747</v>
      </c>
    </row>
    <row r="6903" spans="1:8" x14ac:dyDescent="0.25">
      <c r="A6903" t="s">
        <v>471</v>
      </c>
      <c r="B6903">
        <v>729071.66666666698</v>
      </c>
      <c r="C6903" t="b">
        <v>0</v>
      </c>
      <c r="D6903">
        <v>900000</v>
      </c>
      <c r="F6903" t="s">
        <v>1752</v>
      </c>
      <c r="G6903">
        <v>0.161643917036048</v>
      </c>
      <c r="H6903">
        <v>656227.93282612995</v>
      </c>
    </row>
    <row r="6904" spans="1:8" x14ac:dyDescent="0.25">
      <c r="A6904" t="s">
        <v>471</v>
      </c>
      <c r="B6904">
        <v>611221.66666666698</v>
      </c>
      <c r="C6904" t="b">
        <v>0</v>
      </c>
      <c r="D6904">
        <v>900000</v>
      </c>
      <c r="F6904" t="s">
        <v>1753</v>
      </c>
      <c r="G6904">
        <v>0</v>
      </c>
      <c r="H6904">
        <v>780266.41956221801</v>
      </c>
    </row>
    <row r="6905" spans="1:8" x14ac:dyDescent="0.25">
      <c r="A6905" t="s">
        <v>471</v>
      </c>
      <c r="B6905">
        <v>1298092.66666667</v>
      </c>
      <c r="C6905" t="b">
        <v>0</v>
      </c>
      <c r="D6905">
        <v>900000</v>
      </c>
      <c r="F6905" t="s">
        <v>1754</v>
      </c>
      <c r="G6905">
        <v>0.52913864906408803</v>
      </c>
      <c r="H6905">
        <v>1022322.03645655</v>
      </c>
    </row>
    <row r="6906" spans="1:8" x14ac:dyDescent="0.25">
      <c r="A6906" t="s">
        <v>1163</v>
      </c>
      <c r="B6906">
        <v>12476</v>
      </c>
      <c r="C6906">
        <v>905750</v>
      </c>
      <c r="D6906" t="b">
        <v>0</v>
      </c>
      <c r="E6906">
        <v>0</v>
      </c>
      <c r="F6906" t="s">
        <v>9</v>
      </c>
      <c r="G6906">
        <v>0.74350753446617501</v>
      </c>
      <c r="H6906">
        <v>818460.030295567</v>
      </c>
    </row>
    <row r="6907" spans="1:8" x14ac:dyDescent="0.25">
      <c r="A6907" t="s">
        <v>1163</v>
      </c>
      <c r="B6907">
        <v>3200</v>
      </c>
      <c r="C6907">
        <v>100650</v>
      </c>
      <c r="D6907" t="b">
        <v>1</v>
      </c>
      <c r="E6907">
        <v>3200</v>
      </c>
      <c r="F6907" t="s">
        <v>1744</v>
      </c>
      <c r="G6907">
        <v>0</v>
      </c>
      <c r="H6907">
        <v>114922.381773399</v>
      </c>
    </row>
    <row r="6908" spans="1:8" x14ac:dyDescent="0.25">
      <c r="A6908" t="s">
        <v>1163</v>
      </c>
      <c r="B6908">
        <v>3200</v>
      </c>
      <c r="C6908">
        <v>51430</v>
      </c>
      <c r="D6908" t="b">
        <v>1</v>
      </c>
      <c r="E6908">
        <v>3200</v>
      </c>
      <c r="F6908" t="s">
        <v>1745</v>
      </c>
      <c r="G6908">
        <v>0</v>
      </c>
      <c r="H6908">
        <v>59534.658620689697</v>
      </c>
    </row>
    <row r="6909" spans="1:8" x14ac:dyDescent="0.25">
      <c r="A6909" t="s">
        <v>1163</v>
      </c>
      <c r="B6909">
        <v>3200</v>
      </c>
      <c r="C6909">
        <v>61820</v>
      </c>
      <c r="D6909" t="b">
        <v>1</v>
      </c>
      <c r="E6909">
        <v>3200</v>
      </c>
      <c r="F6909" t="s">
        <v>1746</v>
      </c>
      <c r="G6909">
        <v>0</v>
      </c>
      <c r="H6909">
        <v>70182.812807881797</v>
      </c>
    </row>
    <row r="6910" spans="1:8" x14ac:dyDescent="0.25">
      <c r="A6910" t="s">
        <v>1163</v>
      </c>
      <c r="B6910">
        <v>3200</v>
      </c>
      <c r="C6910">
        <v>517039</v>
      </c>
      <c r="D6910" t="b">
        <v>1</v>
      </c>
      <c r="E6910">
        <v>3200</v>
      </c>
      <c r="F6910" t="s">
        <v>1747</v>
      </c>
      <c r="G6910">
        <v>0</v>
      </c>
      <c r="H6910">
        <v>598517.21482758597</v>
      </c>
    </row>
    <row r="6911" spans="1:8" x14ac:dyDescent="0.25">
      <c r="A6911" t="s">
        <v>1163</v>
      </c>
      <c r="B6911">
        <v>3200</v>
      </c>
      <c r="C6911" t="b">
        <v>0</v>
      </c>
      <c r="D6911">
        <v>900000</v>
      </c>
      <c r="F6911" t="s">
        <v>1752</v>
      </c>
      <c r="G6911">
        <v>0</v>
      </c>
      <c r="H6911">
        <v>366010.73176343902</v>
      </c>
    </row>
    <row r="6912" spans="1:8" x14ac:dyDescent="0.25">
      <c r="A6912" t="s">
        <v>1163</v>
      </c>
      <c r="B6912">
        <v>3237</v>
      </c>
      <c r="C6912" t="b">
        <v>0</v>
      </c>
      <c r="D6912">
        <v>900000</v>
      </c>
      <c r="F6912" t="s">
        <v>1753</v>
      </c>
      <c r="G6912">
        <v>1.1430336731541599E-2</v>
      </c>
      <c r="H6912">
        <v>634383.70268285496</v>
      </c>
    </row>
    <row r="6913" spans="1:8" x14ac:dyDescent="0.25">
      <c r="A6913" t="s">
        <v>1163</v>
      </c>
      <c r="B6913">
        <v>3200</v>
      </c>
      <c r="C6913" t="b">
        <v>0</v>
      </c>
      <c r="D6913">
        <v>900000</v>
      </c>
      <c r="F6913" t="s">
        <v>1754</v>
      </c>
      <c r="G6913">
        <v>0</v>
      </c>
      <c r="H6913">
        <v>380551.37525702501</v>
      </c>
    </row>
    <row r="6914" spans="1:8" x14ac:dyDescent="0.25">
      <c r="A6914" t="s">
        <v>381</v>
      </c>
      <c r="F6914" t="s">
        <v>9</v>
      </c>
    </row>
    <row r="6915" spans="1:8" x14ac:dyDescent="0.25">
      <c r="A6915" t="s">
        <v>381</v>
      </c>
      <c r="B6915">
        <v>53154</v>
      </c>
      <c r="C6915">
        <v>900000</v>
      </c>
      <c r="D6915" t="b">
        <v>0</v>
      </c>
      <c r="E6915">
        <v>53045</v>
      </c>
      <c r="F6915" t="s">
        <v>1744</v>
      </c>
      <c r="G6915">
        <v>5.6439778756067803E-4</v>
      </c>
      <c r="H6915">
        <v>378444.72314762301</v>
      </c>
    </row>
    <row r="6916" spans="1:8" x14ac:dyDescent="0.25">
      <c r="A6916" t="s">
        <v>381</v>
      </c>
      <c r="B6916">
        <v>1017169</v>
      </c>
      <c r="C6916">
        <v>905600</v>
      </c>
      <c r="D6916" t="b">
        <v>0</v>
      </c>
      <c r="E6916">
        <v>50099</v>
      </c>
      <c r="F6916" t="s">
        <v>1745</v>
      </c>
      <c r="G6916">
        <v>0.94777269067382097</v>
      </c>
      <c r="H6916">
        <v>706359.30013749294</v>
      </c>
    </row>
    <row r="6917" spans="1:8" x14ac:dyDescent="0.25">
      <c r="A6917" t="s">
        <v>381</v>
      </c>
      <c r="B6917">
        <v>53124</v>
      </c>
      <c r="C6917">
        <v>900000</v>
      </c>
      <c r="D6917" t="b">
        <v>0</v>
      </c>
      <c r="E6917">
        <v>53045</v>
      </c>
      <c r="F6917" t="s">
        <v>1746</v>
      </c>
      <c r="G6917">
        <v>0</v>
      </c>
      <c r="H6917">
        <v>296703.80196724198</v>
      </c>
    </row>
    <row r="6918" spans="1:8" x14ac:dyDescent="0.25">
      <c r="A6918" t="s">
        <v>381</v>
      </c>
      <c r="F6918" t="s">
        <v>1747</v>
      </c>
    </row>
    <row r="6919" spans="1:8" x14ac:dyDescent="0.25">
      <c r="A6919" t="s">
        <v>381</v>
      </c>
      <c r="B6919">
        <v>58685</v>
      </c>
      <c r="C6919" t="b">
        <v>0</v>
      </c>
      <c r="D6919">
        <v>900000</v>
      </c>
      <c r="F6919" t="s">
        <v>1752</v>
      </c>
      <c r="G6919">
        <v>5.2023515378716897E-2</v>
      </c>
      <c r="H6919">
        <v>247888.88848881601</v>
      </c>
    </row>
    <row r="6920" spans="1:8" x14ac:dyDescent="0.25">
      <c r="A6920" t="s">
        <v>381</v>
      </c>
      <c r="B6920">
        <v>55632</v>
      </c>
      <c r="C6920" t="b">
        <v>0</v>
      </c>
      <c r="D6920">
        <v>900000</v>
      </c>
      <c r="F6920" t="s">
        <v>1753</v>
      </c>
      <c r="G6920">
        <v>0</v>
      </c>
      <c r="H6920">
        <v>473136.46478904103</v>
      </c>
    </row>
    <row r="6921" spans="1:8" x14ac:dyDescent="0.25">
      <c r="A6921" t="s">
        <v>381</v>
      </c>
      <c r="B6921">
        <v>57552.333333333299</v>
      </c>
      <c r="C6921" t="b">
        <v>0</v>
      </c>
      <c r="D6921">
        <v>900133</v>
      </c>
      <c r="F6921" t="s">
        <v>1754</v>
      </c>
      <c r="G6921">
        <v>3.33667328865902E-2</v>
      </c>
      <c r="H6921">
        <v>366439.23694960697</v>
      </c>
    </row>
    <row r="6922" spans="1:8" x14ac:dyDescent="0.25">
      <c r="A6922" t="s">
        <v>1668</v>
      </c>
      <c r="F6922" t="s">
        <v>9</v>
      </c>
    </row>
    <row r="6923" spans="1:8" x14ac:dyDescent="0.25">
      <c r="A6923" t="s">
        <v>1668</v>
      </c>
      <c r="B6923">
        <v>56642</v>
      </c>
      <c r="C6923">
        <v>900000</v>
      </c>
      <c r="D6923" t="b">
        <v>0</v>
      </c>
      <c r="E6923">
        <v>56624</v>
      </c>
      <c r="F6923" t="s">
        <v>1744</v>
      </c>
      <c r="G6923" s="1">
        <v>5.2964231489038797E-5</v>
      </c>
      <c r="H6923">
        <v>304054.44838661101</v>
      </c>
    </row>
    <row r="6924" spans="1:8" x14ac:dyDescent="0.25">
      <c r="A6924" t="s">
        <v>1668</v>
      </c>
      <c r="B6924">
        <v>1242417</v>
      </c>
      <c r="C6924">
        <v>905260</v>
      </c>
      <c r="D6924" t="b">
        <v>0</v>
      </c>
      <c r="E6924">
        <v>54390</v>
      </c>
      <c r="F6924" t="s">
        <v>1745</v>
      </c>
      <c r="G6924">
        <v>0.95441224645187595</v>
      </c>
      <c r="H6924">
        <v>681423.83078776696</v>
      </c>
    </row>
    <row r="6925" spans="1:8" x14ac:dyDescent="0.25">
      <c r="A6925" t="s">
        <v>1668</v>
      </c>
      <c r="B6925">
        <v>56639</v>
      </c>
      <c r="C6925">
        <v>900000</v>
      </c>
      <c r="D6925" t="b">
        <v>0</v>
      </c>
      <c r="E6925">
        <v>56625</v>
      </c>
      <c r="F6925" t="s">
        <v>1746</v>
      </c>
      <c r="G6925">
        <v>0</v>
      </c>
      <c r="H6925">
        <v>294603.22775745101</v>
      </c>
    </row>
    <row r="6926" spans="1:8" x14ac:dyDescent="0.25">
      <c r="A6926" t="s">
        <v>1668</v>
      </c>
      <c r="F6926" t="s">
        <v>1747</v>
      </c>
    </row>
    <row r="6927" spans="1:8" x14ac:dyDescent="0.25">
      <c r="A6927" t="s">
        <v>1668</v>
      </c>
      <c r="B6927">
        <v>59510</v>
      </c>
      <c r="C6927" t="b">
        <v>0</v>
      </c>
      <c r="D6927">
        <v>900000</v>
      </c>
      <c r="F6927" t="s">
        <v>1752</v>
      </c>
      <c r="G6927">
        <v>3.9511566683470598E-2</v>
      </c>
      <c r="H6927">
        <v>244266.96815704499</v>
      </c>
    </row>
    <row r="6928" spans="1:8" x14ac:dyDescent="0.25">
      <c r="A6928" t="s">
        <v>1668</v>
      </c>
      <c r="B6928">
        <v>57158.666666666701</v>
      </c>
      <c r="C6928" t="b">
        <v>0</v>
      </c>
      <c r="D6928">
        <v>900000</v>
      </c>
      <c r="F6928" t="s">
        <v>1753</v>
      </c>
      <c r="G6928">
        <v>0</v>
      </c>
      <c r="H6928">
        <v>468496.70689017401</v>
      </c>
    </row>
    <row r="6929" spans="1:8" x14ac:dyDescent="0.25">
      <c r="A6929" t="s">
        <v>1668</v>
      </c>
      <c r="B6929">
        <v>59523.666666666701</v>
      </c>
      <c r="C6929" t="b">
        <v>0</v>
      </c>
      <c r="D6929">
        <v>900033</v>
      </c>
      <c r="F6929" t="s">
        <v>1754</v>
      </c>
      <c r="G6929">
        <v>3.9732095357028797E-2</v>
      </c>
      <c r="H6929">
        <v>348571.03263087297</v>
      </c>
    </row>
    <row r="6930" spans="1:8" x14ac:dyDescent="0.25">
      <c r="A6930" t="s">
        <v>978</v>
      </c>
      <c r="B6930">
        <v>492304</v>
      </c>
      <c r="C6930">
        <v>904070</v>
      </c>
      <c r="D6930" t="b">
        <v>0</v>
      </c>
      <c r="E6930">
        <v>0</v>
      </c>
      <c r="F6930" t="s">
        <v>9</v>
      </c>
      <c r="G6930">
        <v>0.73724568559264203</v>
      </c>
      <c r="H6930">
        <v>852676.11416196905</v>
      </c>
    </row>
    <row r="6931" spans="1:8" x14ac:dyDescent="0.25">
      <c r="A6931" t="s">
        <v>978</v>
      </c>
      <c r="B6931">
        <v>129633</v>
      </c>
      <c r="C6931">
        <v>908320</v>
      </c>
      <c r="D6931" t="b">
        <v>0</v>
      </c>
      <c r="E6931">
        <v>127462</v>
      </c>
      <c r="F6931" t="s">
        <v>1744</v>
      </c>
      <c r="G6931">
        <v>2.1445156711640298E-3</v>
      </c>
      <c r="H6931">
        <v>716573.77717585606</v>
      </c>
    </row>
    <row r="6932" spans="1:8" x14ac:dyDescent="0.25">
      <c r="A6932" t="s">
        <v>978</v>
      </c>
      <c r="B6932">
        <v>153097</v>
      </c>
      <c r="C6932">
        <v>900000</v>
      </c>
      <c r="D6932" t="b">
        <v>0</v>
      </c>
      <c r="E6932">
        <v>5714</v>
      </c>
      <c r="F6932" t="s">
        <v>1745</v>
      </c>
      <c r="G6932">
        <v>0.155078153066357</v>
      </c>
      <c r="H6932">
        <v>461663.79667399998</v>
      </c>
    </row>
    <row r="6933" spans="1:8" x14ac:dyDescent="0.25">
      <c r="A6933" t="s">
        <v>978</v>
      </c>
      <c r="B6933">
        <v>129355</v>
      </c>
      <c r="C6933">
        <v>900000</v>
      </c>
      <c r="D6933" t="b">
        <v>0</v>
      </c>
      <c r="E6933">
        <v>127461</v>
      </c>
      <c r="F6933" t="s">
        <v>1746</v>
      </c>
      <c r="G6933">
        <v>0</v>
      </c>
      <c r="H6933">
        <v>452028.297181356</v>
      </c>
    </row>
    <row r="6934" spans="1:8" x14ac:dyDescent="0.25">
      <c r="A6934" t="s">
        <v>978</v>
      </c>
      <c r="F6934" t="s">
        <v>1747</v>
      </c>
    </row>
    <row r="6935" spans="1:8" x14ac:dyDescent="0.25">
      <c r="A6935" t="s">
        <v>978</v>
      </c>
      <c r="B6935">
        <v>139307.66666666701</v>
      </c>
      <c r="C6935" t="b">
        <v>0</v>
      </c>
      <c r="D6935">
        <v>900000</v>
      </c>
      <c r="F6935" t="s">
        <v>1752</v>
      </c>
      <c r="G6935">
        <v>2.9057984365540999E-2</v>
      </c>
      <c r="H6935">
        <v>413992.186631485</v>
      </c>
    </row>
    <row r="6936" spans="1:8" x14ac:dyDescent="0.25">
      <c r="A6936" t="s">
        <v>978</v>
      </c>
      <c r="B6936">
        <v>135259.66666666701</v>
      </c>
      <c r="C6936" t="b">
        <v>0</v>
      </c>
      <c r="D6936">
        <v>900000</v>
      </c>
      <c r="F6936" t="s">
        <v>1753</v>
      </c>
      <c r="G6936">
        <v>0</v>
      </c>
      <c r="H6936">
        <v>659676.02268289798</v>
      </c>
    </row>
    <row r="6937" spans="1:8" x14ac:dyDescent="0.25">
      <c r="A6937" t="s">
        <v>978</v>
      </c>
      <c r="B6937">
        <v>137692.66666666701</v>
      </c>
      <c r="C6937" t="b">
        <v>0</v>
      </c>
      <c r="D6937">
        <v>900134</v>
      </c>
      <c r="F6937" t="s">
        <v>1754</v>
      </c>
      <c r="G6937">
        <v>1.7669786335752599E-2</v>
      </c>
      <c r="H6937">
        <v>456280.24211378797</v>
      </c>
    </row>
    <row r="6938" spans="1:8" x14ac:dyDescent="0.25">
      <c r="A6938" t="s">
        <v>1703</v>
      </c>
      <c r="B6938">
        <v>286266</v>
      </c>
      <c r="C6938">
        <v>900000</v>
      </c>
      <c r="D6938" t="b">
        <v>0</v>
      </c>
      <c r="E6938">
        <v>0</v>
      </c>
      <c r="F6938" t="s">
        <v>9</v>
      </c>
      <c r="G6938">
        <v>0.45546100479973201</v>
      </c>
      <c r="H6938">
        <v>1215343.3854901399</v>
      </c>
    </row>
    <row r="6939" spans="1:8" x14ac:dyDescent="0.25">
      <c r="A6939" t="s">
        <v>1703</v>
      </c>
      <c r="B6939">
        <v>156069</v>
      </c>
      <c r="C6939">
        <v>900000</v>
      </c>
      <c r="D6939" t="b">
        <v>0</v>
      </c>
      <c r="E6939">
        <v>155575</v>
      </c>
      <c r="F6939" t="s">
        <v>1744</v>
      </c>
      <c r="G6939">
        <v>1.19178055859903E-3</v>
      </c>
      <c r="H6939">
        <v>818629.36562923796</v>
      </c>
    </row>
    <row r="6940" spans="1:8" x14ac:dyDescent="0.25">
      <c r="A6940" t="s">
        <v>1703</v>
      </c>
      <c r="B6940">
        <v>169323</v>
      </c>
      <c r="C6940">
        <v>906330</v>
      </c>
      <c r="D6940" t="b">
        <v>0</v>
      </c>
      <c r="E6940">
        <v>141359</v>
      </c>
      <c r="F6940" t="s">
        <v>1745</v>
      </c>
      <c r="G6940">
        <v>7.9374922485427199E-2</v>
      </c>
      <c r="H6940">
        <v>967908.691979878</v>
      </c>
    </row>
    <row r="6941" spans="1:8" x14ac:dyDescent="0.25">
      <c r="A6941" t="s">
        <v>1703</v>
      </c>
      <c r="B6941">
        <v>155883</v>
      </c>
      <c r="C6941">
        <v>900000</v>
      </c>
      <c r="D6941" t="b">
        <v>0</v>
      </c>
      <c r="E6941">
        <v>155572</v>
      </c>
      <c r="F6941" t="s">
        <v>1746</v>
      </c>
      <c r="G6941">
        <v>0</v>
      </c>
      <c r="H6941">
        <v>807840.90137355798</v>
      </c>
    </row>
    <row r="6942" spans="1:8" x14ac:dyDescent="0.25">
      <c r="A6942" t="s">
        <v>1703</v>
      </c>
      <c r="F6942" t="s">
        <v>1747</v>
      </c>
    </row>
    <row r="6943" spans="1:8" x14ac:dyDescent="0.25">
      <c r="A6943" t="s">
        <v>1703</v>
      </c>
      <c r="B6943">
        <v>160149.66666666701</v>
      </c>
      <c r="C6943" t="b">
        <v>0</v>
      </c>
      <c r="D6943">
        <v>900000</v>
      </c>
      <c r="F6943" t="s">
        <v>1752</v>
      </c>
      <c r="G6943">
        <v>0</v>
      </c>
      <c r="H6943">
        <v>796227.80034347298</v>
      </c>
    </row>
    <row r="6944" spans="1:8" x14ac:dyDescent="0.25">
      <c r="A6944" t="s">
        <v>1703</v>
      </c>
      <c r="B6944">
        <v>160847</v>
      </c>
      <c r="C6944" t="b">
        <v>0</v>
      </c>
      <c r="D6944">
        <v>900000</v>
      </c>
      <c r="F6944" t="s">
        <v>1753</v>
      </c>
      <c r="G6944">
        <v>4.3353829001059304E-3</v>
      </c>
      <c r="H6944">
        <v>1112249.2090604501</v>
      </c>
    </row>
    <row r="6945" spans="1:8" x14ac:dyDescent="0.25">
      <c r="A6945" t="s">
        <v>1703</v>
      </c>
      <c r="B6945">
        <v>162840.66666666701</v>
      </c>
      <c r="C6945" t="b">
        <v>0</v>
      </c>
      <c r="D6945">
        <v>900000</v>
      </c>
      <c r="F6945" t="s">
        <v>1754</v>
      </c>
      <c r="G6945">
        <v>1.6525356074035599E-2</v>
      </c>
      <c r="H6945">
        <v>872734.61823680403</v>
      </c>
    </row>
    <row r="6946" spans="1:8" x14ac:dyDescent="0.25">
      <c r="A6946" t="s">
        <v>1445</v>
      </c>
      <c r="B6946">
        <v>287278</v>
      </c>
      <c r="C6946">
        <v>900000</v>
      </c>
      <c r="D6946" t="b">
        <v>0</v>
      </c>
      <c r="E6946">
        <v>0</v>
      </c>
      <c r="F6946" t="s">
        <v>9</v>
      </c>
      <c r="G6946">
        <v>0.38274772171903199</v>
      </c>
      <c r="H6946">
        <v>1410400.53093984</v>
      </c>
    </row>
    <row r="6947" spans="1:8" x14ac:dyDescent="0.25">
      <c r="A6947" t="s">
        <v>1445</v>
      </c>
      <c r="B6947">
        <v>177323</v>
      </c>
      <c r="C6947">
        <v>900000</v>
      </c>
      <c r="D6947" t="b">
        <v>0</v>
      </c>
      <c r="E6947">
        <v>176930</v>
      </c>
      <c r="F6947" t="s">
        <v>1744</v>
      </c>
      <c r="G6947">
        <v>0</v>
      </c>
      <c r="H6947">
        <v>1012931.11072086</v>
      </c>
    </row>
    <row r="6948" spans="1:8" x14ac:dyDescent="0.25">
      <c r="A6948" t="s">
        <v>1445</v>
      </c>
      <c r="B6948">
        <v>198371</v>
      </c>
      <c r="C6948">
        <v>906180</v>
      </c>
      <c r="D6948" t="b">
        <v>0</v>
      </c>
      <c r="E6948">
        <v>141371</v>
      </c>
      <c r="F6948" t="s">
        <v>1745</v>
      </c>
      <c r="G6948">
        <v>0.106104218862636</v>
      </c>
      <c r="H6948">
        <v>1177201.9925267601</v>
      </c>
    </row>
    <row r="6949" spans="1:8" x14ac:dyDescent="0.25">
      <c r="A6949" t="s">
        <v>1445</v>
      </c>
      <c r="B6949">
        <v>177440</v>
      </c>
      <c r="C6949">
        <v>900000</v>
      </c>
      <c r="D6949" t="b">
        <v>0</v>
      </c>
      <c r="E6949">
        <v>176926</v>
      </c>
      <c r="F6949" t="s">
        <v>1746</v>
      </c>
      <c r="G6949">
        <v>6.5937781785396798E-4</v>
      </c>
      <c r="H6949">
        <v>1005276.63620419</v>
      </c>
    </row>
    <row r="6950" spans="1:8" x14ac:dyDescent="0.25">
      <c r="A6950" t="s">
        <v>1445</v>
      </c>
      <c r="F6950" t="s">
        <v>1747</v>
      </c>
    </row>
    <row r="6951" spans="1:8" x14ac:dyDescent="0.25">
      <c r="A6951" t="s">
        <v>1445</v>
      </c>
      <c r="B6951">
        <v>181604.33333333299</v>
      </c>
      <c r="C6951" t="b">
        <v>0</v>
      </c>
      <c r="D6951">
        <v>900000</v>
      </c>
      <c r="F6951" t="s">
        <v>1752</v>
      </c>
      <c r="G6951">
        <v>8.7369427675199095E-4</v>
      </c>
      <c r="H6951">
        <v>1009645.0730607799</v>
      </c>
    </row>
    <row r="6952" spans="1:8" x14ac:dyDescent="0.25">
      <c r="A6952" t="s">
        <v>1445</v>
      </c>
      <c r="B6952">
        <v>181445.66666666701</v>
      </c>
      <c r="C6952" t="b">
        <v>0</v>
      </c>
      <c r="D6952">
        <v>900000</v>
      </c>
      <c r="F6952" t="s">
        <v>1753</v>
      </c>
      <c r="G6952">
        <v>0</v>
      </c>
      <c r="H6952">
        <v>1325632.6789321001</v>
      </c>
    </row>
    <row r="6953" spans="1:8" x14ac:dyDescent="0.25">
      <c r="A6953" t="s">
        <v>1445</v>
      </c>
      <c r="B6953">
        <v>185065</v>
      </c>
      <c r="C6953" t="b">
        <v>0</v>
      </c>
      <c r="D6953">
        <v>900000</v>
      </c>
      <c r="F6953" t="s">
        <v>1754</v>
      </c>
      <c r="G6953">
        <v>1.9557092553067E-2</v>
      </c>
      <c r="H6953">
        <v>1074892.17092299</v>
      </c>
    </row>
    <row r="6954" spans="1:8" x14ac:dyDescent="0.25">
      <c r="A6954" t="s">
        <v>724</v>
      </c>
      <c r="F6954" t="s">
        <v>9</v>
      </c>
    </row>
    <row r="6955" spans="1:8" x14ac:dyDescent="0.25">
      <c r="A6955" t="s">
        <v>724</v>
      </c>
      <c r="B6955">
        <v>1366056</v>
      </c>
      <c r="C6955">
        <v>900000</v>
      </c>
      <c r="D6955" t="b">
        <v>0</v>
      </c>
      <c r="E6955">
        <v>226353</v>
      </c>
      <c r="F6955" t="s">
        <v>1744</v>
      </c>
      <c r="G6955">
        <v>0.79554278887541896</v>
      </c>
      <c r="H6955">
        <v>868771.01490029495</v>
      </c>
    </row>
    <row r="6956" spans="1:8" x14ac:dyDescent="0.25">
      <c r="A6956" t="s">
        <v>724</v>
      </c>
      <c r="F6956" t="s">
        <v>1745</v>
      </c>
    </row>
    <row r="6957" spans="1:8" x14ac:dyDescent="0.25">
      <c r="A6957" t="s">
        <v>724</v>
      </c>
      <c r="B6957">
        <v>279300</v>
      </c>
      <c r="C6957">
        <v>900000</v>
      </c>
      <c r="D6957" t="b">
        <v>0</v>
      </c>
      <c r="E6957">
        <v>226006</v>
      </c>
      <c r="F6957" t="s">
        <v>1746</v>
      </c>
      <c r="G6957">
        <v>0</v>
      </c>
      <c r="H6957">
        <v>699370.54917520704</v>
      </c>
    </row>
    <row r="6958" spans="1:8" x14ac:dyDescent="0.25">
      <c r="A6958" t="s">
        <v>724</v>
      </c>
      <c r="F6958" t="s">
        <v>1747</v>
      </c>
    </row>
    <row r="6959" spans="1:8" x14ac:dyDescent="0.25">
      <c r="A6959" t="s">
        <v>724</v>
      </c>
      <c r="B6959">
        <v>342231.33333333302</v>
      </c>
      <c r="C6959" t="b">
        <v>0</v>
      </c>
      <c r="D6959">
        <v>900000</v>
      </c>
      <c r="F6959" t="s">
        <v>1752</v>
      </c>
      <c r="G6959">
        <v>0.165140733266192</v>
      </c>
      <c r="H6959">
        <v>363315.42172247398</v>
      </c>
    </row>
    <row r="6960" spans="1:8" x14ac:dyDescent="0.25">
      <c r="A6960" t="s">
        <v>724</v>
      </c>
      <c r="B6960">
        <v>285715</v>
      </c>
      <c r="C6960" t="b">
        <v>0</v>
      </c>
      <c r="D6960">
        <v>900000</v>
      </c>
      <c r="F6960" t="s">
        <v>1753</v>
      </c>
      <c r="G6960">
        <v>0</v>
      </c>
      <c r="H6960">
        <v>586429.160461233</v>
      </c>
    </row>
    <row r="6961" spans="1:8" x14ac:dyDescent="0.25">
      <c r="A6961" t="s">
        <v>724</v>
      </c>
      <c r="B6961">
        <v>430497</v>
      </c>
      <c r="C6961" t="b">
        <v>0</v>
      </c>
      <c r="D6961">
        <v>900059</v>
      </c>
      <c r="F6961" t="s">
        <v>1754</v>
      </c>
      <c r="G6961">
        <v>0.33631360961864998</v>
      </c>
      <c r="H6961">
        <v>724934.06483387703</v>
      </c>
    </row>
    <row r="6962" spans="1:8" x14ac:dyDescent="0.25">
      <c r="A6962" t="s">
        <v>1008</v>
      </c>
      <c r="F6962" t="s">
        <v>9</v>
      </c>
    </row>
    <row r="6963" spans="1:8" x14ac:dyDescent="0.25">
      <c r="A6963" t="s">
        <v>1008</v>
      </c>
      <c r="B6963">
        <v>33974</v>
      </c>
      <c r="C6963">
        <v>900000</v>
      </c>
      <c r="D6963" t="b">
        <v>0</v>
      </c>
      <c r="E6963">
        <v>33649</v>
      </c>
      <c r="F6963" t="s">
        <v>1744</v>
      </c>
      <c r="G6963">
        <v>0</v>
      </c>
      <c r="H6963">
        <v>449785.49697798298</v>
      </c>
    </row>
    <row r="6964" spans="1:8" x14ac:dyDescent="0.25">
      <c r="A6964" t="s">
        <v>1008</v>
      </c>
      <c r="B6964">
        <v>100524</v>
      </c>
      <c r="C6964">
        <v>905420</v>
      </c>
      <c r="D6964" t="b">
        <v>0</v>
      </c>
      <c r="E6964">
        <v>3200</v>
      </c>
      <c r="F6964" t="s">
        <v>1745</v>
      </c>
      <c r="G6964">
        <v>0.662030957781226</v>
      </c>
      <c r="H6964">
        <v>623994.88951851905</v>
      </c>
    </row>
    <row r="6965" spans="1:8" x14ac:dyDescent="0.25">
      <c r="A6965" t="s">
        <v>1008</v>
      </c>
      <c r="B6965">
        <v>34127</v>
      </c>
      <c r="C6965">
        <v>905710</v>
      </c>
      <c r="D6965" t="b">
        <v>0</v>
      </c>
      <c r="E6965">
        <v>33649</v>
      </c>
      <c r="F6965" t="s">
        <v>1746</v>
      </c>
      <c r="G6965">
        <v>4.4832537287191601E-3</v>
      </c>
      <c r="H6965">
        <v>377980.19474533998</v>
      </c>
    </row>
    <row r="6966" spans="1:8" x14ac:dyDescent="0.25">
      <c r="A6966" t="s">
        <v>1008</v>
      </c>
      <c r="F6966" t="s">
        <v>1747</v>
      </c>
    </row>
    <row r="6967" spans="1:8" x14ac:dyDescent="0.25">
      <c r="A6967" t="s">
        <v>1008</v>
      </c>
      <c r="B6967">
        <v>40107.333333333299</v>
      </c>
      <c r="C6967" t="b">
        <v>0</v>
      </c>
      <c r="D6967">
        <v>900000</v>
      </c>
      <c r="F6967" t="s">
        <v>1752</v>
      </c>
      <c r="G6967">
        <v>9.2294011070294807E-2</v>
      </c>
      <c r="H6967">
        <v>453709.07388229802</v>
      </c>
    </row>
    <row r="6968" spans="1:8" x14ac:dyDescent="0.25">
      <c r="A6968" t="s">
        <v>1008</v>
      </c>
      <c r="B6968">
        <v>36405.666666666701</v>
      </c>
      <c r="C6968" t="b">
        <v>0</v>
      </c>
      <c r="D6968">
        <v>900000</v>
      </c>
      <c r="F6968" t="s">
        <v>1753</v>
      </c>
      <c r="G6968">
        <v>0</v>
      </c>
      <c r="H6968">
        <v>661013.52812916599</v>
      </c>
    </row>
    <row r="6969" spans="1:8" x14ac:dyDescent="0.25">
      <c r="A6969" t="s">
        <v>1008</v>
      </c>
      <c r="B6969">
        <v>47505.666666666701</v>
      </c>
      <c r="C6969" t="b">
        <v>0</v>
      </c>
      <c r="D6969">
        <v>900182</v>
      </c>
      <c r="F6969" t="s">
        <v>1754</v>
      </c>
      <c r="G6969">
        <v>0.23365633573538599</v>
      </c>
      <c r="H6969">
        <v>652271.58104942599</v>
      </c>
    </row>
    <row r="6970" spans="1:8" x14ac:dyDescent="0.25">
      <c r="A6970" t="s">
        <v>570</v>
      </c>
      <c r="B6970">
        <v>287600</v>
      </c>
      <c r="C6970">
        <v>900000</v>
      </c>
      <c r="D6970" t="b">
        <v>0</v>
      </c>
      <c r="E6970">
        <v>0</v>
      </c>
      <c r="F6970" t="s">
        <v>9</v>
      </c>
      <c r="G6970">
        <v>0.40469401947148798</v>
      </c>
      <c r="H6970">
        <v>1348060.72468083</v>
      </c>
    </row>
    <row r="6971" spans="1:8" x14ac:dyDescent="0.25">
      <c r="A6971" t="s">
        <v>570</v>
      </c>
      <c r="B6971">
        <v>171210</v>
      </c>
      <c r="C6971">
        <v>900000</v>
      </c>
      <c r="D6971" t="b">
        <v>0</v>
      </c>
      <c r="E6971">
        <v>170798</v>
      </c>
      <c r="F6971" t="s">
        <v>1744</v>
      </c>
      <c r="G6971">
        <v>0</v>
      </c>
      <c r="H6971">
        <v>940326.16673806903</v>
      </c>
    </row>
    <row r="6972" spans="1:8" x14ac:dyDescent="0.25">
      <c r="A6972" t="s">
        <v>570</v>
      </c>
      <c r="B6972">
        <v>189972</v>
      </c>
      <c r="C6972">
        <v>906630</v>
      </c>
      <c r="D6972" t="b">
        <v>0</v>
      </c>
      <c r="E6972">
        <v>141325</v>
      </c>
      <c r="F6972" t="s">
        <v>1745</v>
      </c>
      <c r="G6972">
        <v>9.8761922809677202E-2</v>
      </c>
      <c r="H6972">
        <v>1078466.4601662201</v>
      </c>
    </row>
    <row r="6973" spans="1:8" x14ac:dyDescent="0.25">
      <c r="A6973" t="s">
        <v>570</v>
      </c>
      <c r="B6973">
        <v>171237</v>
      </c>
      <c r="C6973">
        <v>909570</v>
      </c>
      <c r="D6973" t="b">
        <v>0</v>
      </c>
      <c r="E6973">
        <v>170795</v>
      </c>
      <c r="F6973" t="s">
        <v>1746</v>
      </c>
      <c r="G6973">
        <v>1.5767620315698699E-4</v>
      </c>
      <c r="H6973">
        <v>947876.47767971898</v>
      </c>
    </row>
    <row r="6974" spans="1:8" x14ac:dyDescent="0.25">
      <c r="A6974" t="s">
        <v>570</v>
      </c>
      <c r="F6974" t="s">
        <v>1747</v>
      </c>
    </row>
    <row r="6975" spans="1:8" x14ac:dyDescent="0.25">
      <c r="A6975" t="s">
        <v>570</v>
      </c>
      <c r="B6975">
        <v>175559</v>
      </c>
      <c r="C6975" t="b">
        <v>0</v>
      </c>
      <c r="D6975">
        <v>900000</v>
      </c>
      <c r="F6975" t="s">
        <v>1752</v>
      </c>
      <c r="G6975">
        <v>7.8795922358487801E-4</v>
      </c>
      <c r="H6975">
        <v>932947.31581998896</v>
      </c>
    </row>
    <row r="6976" spans="1:8" x14ac:dyDescent="0.25">
      <c r="A6976" t="s">
        <v>570</v>
      </c>
      <c r="B6976">
        <v>175420.66666666701</v>
      </c>
      <c r="C6976" t="b">
        <v>0</v>
      </c>
      <c r="D6976">
        <v>900000</v>
      </c>
      <c r="F6976" t="s">
        <v>1753</v>
      </c>
      <c r="G6976">
        <v>0</v>
      </c>
      <c r="H6976">
        <v>1246692.4625882399</v>
      </c>
    </row>
    <row r="6977" spans="1:8" x14ac:dyDescent="0.25">
      <c r="A6977" t="s">
        <v>570</v>
      </c>
      <c r="B6977">
        <v>179094.66666666701</v>
      </c>
      <c r="C6977" t="b">
        <v>0</v>
      </c>
      <c r="D6977">
        <v>900000</v>
      </c>
      <c r="F6977" t="s">
        <v>1754</v>
      </c>
      <c r="G6977">
        <v>2.05142903939072E-2</v>
      </c>
      <c r="H6977">
        <v>1000221.1690703999</v>
      </c>
    </row>
    <row r="6978" spans="1:8" x14ac:dyDescent="0.25">
      <c r="A6978" t="s">
        <v>113</v>
      </c>
      <c r="B6978">
        <v>288500</v>
      </c>
      <c r="C6978">
        <v>900000</v>
      </c>
      <c r="D6978" t="b">
        <v>0</v>
      </c>
      <c r="E6978">
        <v>0</v>
      </c>
      <c r="F6978" t="s">
        <v>9</v>
      </c>
      <c r="G6978">
        <v>0.31828422876949702</v>
      </c>
      <c r="H6978">
        <v>1650012.07000674</v>
      </c>
    </row>
    <row r="6979" spans="1:8" x14ac:dyDescent="0.25">
      <c r="A6979" t="s">
        <v>113</v>
      </c>
      <c r="B6979">
        <v>196718</v>
      </c>
      <c r="C6979">
        <v>900000</v>
      </c>
      <c r="D6979" t="b">
        <v>0</v>
      </c>
      <c r="E6979">
        <v>196402</v>
      </c>
      <c r="F6979" t="s">
        <v>1744</v>
      </c>
      <c r="G6979">
        <v>2.1858701288135501E-4</v>
      </c>
      <c r="H6979">
        <v>1246213.70624239</v>
      </c>
    </row>
    <row r="6980" spans="1:8" x14ac:dyDescent="0.25">
      <c r="A6980" t="s">
        <v>113</v>
      </c>
      <c r="B6980">
        <v>218895</v>
      </c>
      <c r="C6980">
        <v>906210</v>
      </c>
      <c r="D6980" t="b">
        <v>0</v>
      </c>
      <c r="E6980">
        <v>140810</v>
      </c>
      <c r="F6980" t="s">
        <v>1745</v>
      </c>
      <c r="G6980">
        <v>0.101509856323808</v>
      </c>
      <c r="H6980">
        <v>1398550.81185858</v>
      </c>
    </row>
    <row r="6981" spans="1:8" x14ac:dyDescent="0.25">
      <c r="A6981" t="s">
        <v>113</v>
      </c>
      <c r="B6981">
        <v>196675</v>
      </c>
      <c r="C6981">
        <v>900000</v>
      </c>
      <c r="D6981" t="b">
        <v>0</v>
      </c>
      <c r="E6981">
        <v>196401</v>
      </c>
      <c r="F6981" t="s">
        <v>1746</v>
      </c>
      <c r="G6981">
        <v>0</v>
      </c>
      <c r="H6981">
        <v>1241934.9321077601</v>
      </c>
    </row>
    <row r="6982" spans="1:8" x14ac:dyDescent="0.25">
      <c r="A6982" t="s">
        <v>113</v>
      </c>
      <c r="F6982" t="s">
        <v>1747</v>
      </c>
    </row>
    <row r="6983" spans="1:8" x14ac:dyDescent="0.25">
      <c r="A6983" t="s">
        <v>113</v>
      </c>
      <c r="B6983">
        <v>200491.33333333299</v>
      </c>
      <c r="C6983" t="b">
        <v>0</v>
      </c>
      <c r="D6983">
        <v>900000</v>
      </c>
      <c r="F6983" t="s">
        <v>1752</v>
      </c>
      <c r="G6983">
        <v>0</v>
      </c>
      <c r="H6983">
        <v>1265238.9350572</v>
      </c>
    </row>
    <row r="6984" spans="1:8" x14ac:dyDescent="0.25">
      <c r="A6984" t="s">
        <v>113</v>
      </c>
      <c r="B6984">
        <v>201179.66666666701</v>
      </c>
      <c r="C6984" t="b">
        <v>0</v>
      </c>
      <c r="D6984">
        <v>900000</v>
      </c>
      <c r="F6984" t="s">
        <v>1753</v>
      </c>
      <c r="G6984">
        <v>3.42148560407851E-3</v>
      </c>
      <c r="H6984">
        <v>1583723.4695108801</v>
      </c>
    </row>
    <row r="6985" spans="1:8" x14ac:dyDescent="0.25">
      <c r="A6985" t="s">
        <v>113</v>
      </c>
      <c r="B6985">
        <v>203444</v>
      </c>
      <c r="C6985" t="b">
        <v>0</v>
      </c>
      <c r="D6985">
        <v>900000</v>
      </c>
      <c r="F6985" t="s">
        <v>1754</v>
      </c>
      <c r="G6985">
        <v>1.45134123722825E-2</v>
      </c>
      <c r="H6985">
        <v>1326648.3956017201</v>
      </c>
    </row>
    <row r="6986" spans="1:8" x14ac:dyDescent="0.25">
      <c r="A6986" t="s">
        <v>1017</v>
      </c>
      <c r="B6986">
        <v>987967</v>
      </c>
      <c r="C6986">
        <v>902630</v>
      </c>
      <c r="D6986" t="b">
        <v>0</v>
      </c>
      <c r="E6986">
        <v>0</v>
      </c>
      <c r="F6986" t="s">
        <v>9</v>
      </c>
      <c r="G6986">
        <v>0.95293263843832798</v>
      </c>
      <c r="H6986">
        <v>713479.43158969795</v>
      </c>
    </row>
    <row r="6987" spans="1:8" x14ac:dyDescent="0.25">
      <c r="A6987" t="s">
        <v>1017</v>
      </c>
      <c r="B6987">
        <v>46501</v>
      </c>
      <c r="C6987">
        <v>91870</v>
      </c>
      <c r="D6987" t="b">
        <v>1</v>
      </c>
      <c r="E6987">
        <v>46501</v>
      </c>
      <c r="F6987" t="s">
        <v>1744</v>
      </c>
      <c r="G6987">
        <v>0</v>
      </c>
      <c r="H6987">
        <v>84733.159670958295</v>
      </c>
    </row>
    <row r="6988" spans="1:8" x14ac:dyDescent="0.25">
      <c r="A6988" t="s">
        <v>1017</v>
      </c>
      <c r="B6988">
        <v>190556</v>
      </c>
      <c r="C6988">
        <v>905550</v>
      </c>
      <c r="D6988" t="b">
        <v>0</v>
      </c>
      <c r="E6988">
        <v>46463</v>
      </c>
      <c r="F6988" t="s">
        <v>1745</v>
      </c>
      <c r="G6988">
        <v>0.75597199773294999</v>
      </c>
      <c r="H6988">
        <v>453313.74004487402</v>
      </c>
    </row>
    <row r="6989" spans="1:8" x14ac:dyDescent="0.25">
      <c r="A6989" t="s">
        <v>1017</v>
      </c>
      <c r="B6989">
        <v>46501</v>
      </c>
      <c r="C6989">
        <v>68290</v>
      </c>
      <c r="D6989" t="b">
        <v>1</v>
      </c>
      <c r="E6989">
        <v>46501</v>
      </c>
      <c r="F6989" t="s">
        <v>1746</v>
      </c>
      <c r="G6989">
        <v>0</v>
      </c>
      <c r="H6989">
        <v>66603.242497605504</v>
      </c>
    </row>
    <row r="6990" spans="1:8" x14ac:dyDescent="0.25">
      <c r="A6990" t="s">
        <v>1017</v>
      </c>
      <c r="B6990">
        <v>47106</v>
      </c>
      <c r="C6990">
        <v>900000</v>
      </c>
      <c r="D6990" t="b">
        <v>0</v>
      </c>
      <c r="E6990">
        <v>46501</v>
      </c>
      <c r="F6990" t="s">
        <v>1747</v>
      </c>
      <c r="G6990">
        <v>1.2843374517046599E-2</v>
      </c>
      <c r="H6990">
        <v>615242.91554878198</v>
      </c>
    </row>
    <row r="6991" spans="1:8" x14ac:dyDescent="0.25">
      <c r="A6991" t="s">
        <v>1017</v>
      </c>
      <c r="B6991">
        <v>47008.333333333299</v>
      </c>
      <c r="C6991" t="b">
        <v>0</v>
      </c>
      <c r="D6991">
        <v>900000</v>
      </c>
      <c r="F6991" t="s">
        <v>1752</v>
      </c>
      <c r="G6991">
        <v>9.2962240737457496E-3</v>
      </c>
      <c r="H6991">
        <v>247676.77843586201</v>
      </c>
    </row>
    <row r="6992" spans="1:8" x14ac:dyDescent="0.25">
      <c r="A6992" t="s">
        <v>1017</v>
      </c>
      <c r="B6992">
        <v>46571.333333333299</v>
      </c>
      <c r="C6992" t="b">
        <v>0</v>
      </c>
      <c r="D6992">
        <v>900000</v>
      </c>
      <c r="F6992" t="s">
        <v>1753</v>
      </c>
      <c r="G6992">
        <v>0</v>
      </c>
      <c r="H6992">
        <v>480517.150419824</v>
      </c>
    </row>
    <row r="6993" spans="1:8" x14ac:dyDescent="0.25">
      <c r="A6993" t="s">
        <v>1017</v>
      </c>
      <c r="B6993">
        <v>46587.333333333299</v>
      </c>
      <c r="C6993" t="b">
        <v>0</v>
      </c>
      <c r="D6993">
        <v>900000</v>
      </c>
      <c r="F6993" t="s">
        <v>1754</v>
      </c>
      <c r="G6993">
        <v>3.4344099254446402E-4</v>
      </c>
      <c r="H6993">
        <v>311983.70656602498</v>
      </c>
    </row>
    <row r="6994" spans="1:8" x14ac:dyDescent="0.25">
      <c r="A6994" t="s">
        <v>1390</v>
      </c>
      <c r="F6994" t="s">
        <v>9</v>
      </c>
    </row>
    <row r="6995" spans="1:8" x14ac:dyDescent="0.25">
      <c r="A6995" t="s">
        <v>1390</v>
      </c>
      <c r="B6995">
        <v>58760</v>
      </c>
      <c r="C6995">
        <v>900000</v>
      </c>
      <c r="D6995" t="b">
        <v>0</v>
      </c>
      <c r="E6995">
        <v>58591</v>
      </c>
      <c r="F6995" t="s">
        <v>1744</v>
      </c>
      <c r="G6995">
        <v>3.7440435670521599E-4</v>
      </c>
      <c r="H6995">
        <v>334334.49443379202</v>
      </c>
    </row>
    <row r="6996" spans="1:8" x14ac:dyDescent="0.25">
      <c r="A6996" t="s">
        <v>1390</v>
      </c>
      <c r="B6996">
        <v>1224739</v>
      </c>
      <c r="C6996">
        <v>906490</v>
      </c>
      <c r="D6996" t="b">
        <v>0</v>
      </c>
      <c r="E6996">
        <v>52420</v>
      </c>
      <c r="F6996" t="s">
        <v>1745</v>
      </c>
      <c r="G6996">
        <v>0.95204039391249895</v>
      </c>
      <c r="H6996">
        <v>709948.296642542</v>
      </c>
    </row>
    <row r="6997" spans="1:8" x14ac:dyDescent="0.25">
      <c r="A6997" t="s">
        <v>1390</v>
      </c>
      <c r="B6997">
        <v>58738</v>
      </c>
      <c r="C6997">
        <v>900000</v>
      </c>
      <c r="D6997" t="b">
        <v>0</v>
      </c>
      <c r="E6997">
        <v>58586</v>
      </c>
      <c r="F6997" t="s">
        <v>1746</v>
      </c>
      <c r="G6997">
        <v>0</v>
      </c>
      <c r="H6997">
        <v>297158.228408102</v>
      </c>
    </row>
    <row r="6998" spans="1:8" x14ac:dyDescent="0.25">
      <c r="A6998" t="s">
        <v>1390</v>
      </c>
      <c r="F6998" t="s">
        <v>1747</v>
      </c>
    </row>
    <row r="6999" spans="1:8" x14ac:dyDescent="0.25">
      <c r="A6999" t="s">
        <v>1390</v>
      </c>
      <c r="B6999">
        <v>66352</v>
      </c>
      <c r="C6999" t="b">
        <v>0</v>
      </c>
      <c r="D6999">
        <v>900000</v>
      </c>
      <c r="F6999" t="s">
        <v>1752</v>
      </c>
      <c r="G6999">
        <v>8.0640623744071993E-2</v>
      </c>
      <c r="H6999">
        <v>247963.11146893</v>
      </c>
    </row>
    <row r="7000" spans="1:8" x14ac:dyDescent="0.25">
      <c r="A7000" t="s">
        <v>1390</v>
      </c>
      <c r="B7000">
        <v>61001.333333333299</v>
      </c>
      <c r="C7000" t="b">
        <v>0</v>
      </c>
      <c r="D7000">
        <v>900000</v>
      </c>
      <c r="F7000" t="s">
        <v>1753</v>
      </c>
      <c r="G7000">
        <v>0</v>
      </c>
      <c r="H7000">
        <v>471382.57517494698</v>
      </c>
    </row>
    <row r="7001" spans="1:8" x14ac:dyDescent="0.25">
      <c r="A7001" t="s">
        <v>1390</v>
      </c>
      <c r="B7001">
        <v>65285.333333333299</v>
      </c>
      <c r="C7001" t="b">
        <v>0</v>
      </c>
      <c r="D7001">
        <v>900000</v>
      </c>
      <c r="F7001" t="s">
        <v>1754</v>
      </c>
      <c r="G7001">
        <v>6.5619638918389095E-2</v>
      </c>
      <c r="H7001">
        <v>365626.24853234203</v>
      </c>
    </row>
    <row r="7002" spans="1:8" x14ac:dyDescent="0.25">
      <c r="A7002" t="s">
        <v>528</v>
      </c>
      <c r="F7002" t="s">
        <v>9</v>
      </c>
    </row>
    <row r="7003" spans="1:8" x14ac:dyDescent="0.25">
      <c r="A7003" t="s">
        <v>528</v>
      </c>
      <c r="B7003">
        <v>70063</v>
      </c>
      <c r="C7003">
        <v>900000</v>
      </c>
      <c r="D7003" t="b">
        <v>0</v>
      </c>
      <c r="E7003">
        <v>69666</v>
      </c>
      <c r="F7003" t="s">
        <v>1744</v>
      </c>
      <c r="G7003">
        <v>3.7109458630091302E-4</v>
      </c>
      <c r="H7003">
        <v>427430.86977302103</v>
      </c>
    </row>
    <row r="7004" spans="1:8" x14ac:dyDescent="0.25">
      <c r="A7004" t="s">
        <v>528</v>
      </c>
      <c r="B7004">
        <v>1203780</v>
      </c>
      <c r="C7004">
        <v>905250</v>
      </c>
      <c r="D7004" t="b">
        <v>0</v>
      </c>
      <c r="E7004">
        <v>51997</v>
      </c>
      <c r="F7004" t="s">
        <v>1745</v>
      </c>
      <c r="G7004">
        <v>0.94181910315838402</v>
      </c>
      <c r="H7004">
        <v>759150.93791417696</v>
      </c>
    </row>
    <row r="7005" spans="1:8" x14ac:dyDescent="0.25">
      <c r="A7005" t="s">
        <v>528</v>
      </c>
      <c r="B7005">
        <v>70037</v>
      </c>
      <c r="C7005">
        <v>900000</v>
      </c>
      <c r="D7005" t="b">
        <v>0</v>
      </c>
      <c r="E7005">
        <v>69650</v>
      </c>
      <c r="F7005" t="s">
        <v>1746</v>
      </c>
      <c r="G7005">
        <v>0</v>
      </c>
      <c r="H7005">
        <v>303324.95249987801</v>
      </c>
    </row>
    <row r="7006" spans="1:8" x14ac:dyDescent="0.25">
      <c r="A7006" t="s">
        <v>528</v>
      </c>
      <c r="F7006" t="s">
        <v>1747</v>
      </c>
    </row>
    <row r="7007" spans="1:8" x14ac:dyDescent="0.25">
      <c r="A7007" t="s">
        <v>528</v>
      </c>
      <c r="B7007">
        <v>83003.666666666701</v>
      </c>
      <c r="C7007" t="b">
        <v>0</v>
      </c>
      <c r="D7007">
        <v>900000</v>
      </c>
      <c r="F7007" t="s">
        <v>1752</v>
      </c>
      <c r="G7007">
        <v>9.8272767066515096E-2</v>
      </c>
      <c r="H7007">
        <v>254957.78803931299</v>
      </c>
    </row>
    <row r="7008" spans="1:8" x14ac:dyDescent="0.25">
      <c r="A7008" t="s">
        <v>528</v>
      </c>
      <c r="B7008">
        <v>74846.666666666701</v>
      </c>
      <c r="C7008" t="b">
        <v>0</v>
      </c>
      <c r="D7008">
        <v>900000</v>
      </c>
      <c r="F7008" t="s">
        <v>1753</v>
      </c>
      <c r="G7008">
        <v>0</v>
      </c>
      <c r="H7008">
        <v>476248.75476734299</v>
      </c>
    </row>
    <row r="7009" spans="1:8" x14ac:dyDescent="0.25">
      <c r="A7009" t="s">
        <v>528</v>
      </c>
      <c r="B7009">
        <v>81655.666666666701</v>
      </c>
      <c r="C7009" t="b">
        <v>0</v>
      </c>
      <c r="D7009">
        <v>900168</v>
      </c>
      <c r="F7009" t="s">
        <v>1754</v>
      </c>
      <c r="G7009">
        <v>8.3386741887682803E-2</v>
      </c>
      <c r="H7009">
        <v>411013.10959990701</v>
      </c>
    </row>
    <row r="7010" spans="1:8" x14ac:dyDescent="0.25">
      <c r="A7010" t="s">
        <v>600</v>
      </c>
      <c r="B7010">
        <v>106360</v>
      </c>
      <c r="C7010">
        <v>900000</v>
      </c>
      <c r="D7010" t="b">
        <v>0</v>
      </c>
      <c r="E7010">
        <v>0</v>
      </c>
      <c r="F7010" t="s">
        <v>9</v>
      </c>
      <c r="G7010">
        <v>0.96983828506957503</v>
      </c>
      <c r="H7010">
        <v>699267.28296552994</v>
      </c>
    </row>
    <row r="7011" spans="1:8" x14ac:dyDescent="0.25">
      <c r="A7011" t="s">
        <v>600</v>
      </c>
      <c r="B7011">
        <v>3208</v>
      </c>
      <c r="C7011">
        <v>103260</v>
      </c>
      <c r="D7011" t="b">
        <v>1</v>
      </c>
      <c r="E7011">
        <v>3208</v>
      </c>
      <c r="F7011" t="s">
        <v>1744</v>
      </c>
      <c r="G7011">
        <v>0</v>
      </c>
      <c r="H7011">
        <v>100874.69031072099</v>
      </c>
    </row>
    <row r="7012" spans="1:8" x14ac:dyDescent="0.25">
      <c r="A7012" t="s">
        <v>600</v>
      </c>
      <c r="B7012">
        <v>3208</v>
      </c>
      <c r="C7012">
        <v>51970</v>
      </c>
      <c r="D7012" t="b">
        <v>1</v>
      </c>
      <c r="E7012">
        <v>3208</v>
      </c>
      <c r="F7012" t="s">
        <v>1745</v>
      </c>
      <c r="G7012">
        <v>0</v>
      </c>
      <c r="H7012">
        <v>52769.926039336897</v>
      </c>
    </row>
    <row r="7013" spans="1:8" x14ac:dyDescent="0.25">
      <c r="A7013" t="s">
        <v>600</v>
      </c>
      <c r="B7013">
        <v>3208</v>
      </c>
      <c r="C7013">
        <v>64060</v>
      </c>
      <c r="D7013" t="b">
        <v>1</v>
      </c>
      <c r="E7013">
        <v>3208</v>
      </c>
      <c r="F7013" t="s">
        <v>1746</v>
      </c>
      <c r="G7013">
        <v>0</v>
      </c>
      <c r="H7013">
        <v>63568.740100982002</v>
      </c>
    </row>
    <row r="7014" spans="1:8" x14ac:dyDescent="0.25">
      <c r="A7014" t="s">
        <v>600</v>
      </c>
      <c r="B7014">
        <v>3210</v>
      </c>
      <c r="C7014">
        <v>900000</v>
      </c>
      <c r="D7014" t="b">
        <v>0</v>
      </c>
      <c r="E7014">
        <v>3208</v>
      </c>
      <c r="F7014" t="s">
        <v>1747</v>
      </c>
      <c r="G7014">
        <v>6.23052959501602E-4</v>
      </c>
      <c r="H7014">
        <v>648177.96634573897</v>
      </c>
    </row>
    <row r="7015" spans="1:8" x14ac:dyDescent="0.25">
      <c r="A7015" t="s">
        <v>600</v>
      </c>
      <c r="B7015">
        <v>3208</v>
      </c>
      <c r="C7015" t="b">
        <v>0</v>
      </c>
      <c r="D7015">
        <v>900000</v>
      </c>
      <c r="F7015" t="s">
        <v>1752</v>
      </c>
      <c r="G7015">
        <v>0</v>
      </c>
      <c r="H7015">
        <v>238772.88145937101</v>
      </c>
    </row>
    <row r="7016" spans="1:8" x14ac:dyDescent="0.25">
      <c r="A7016" t="s">
        <v>600</v>
      </c>
      <c r="B7016">
        <v>3283.3333333333298</v>
      </c>
      <c r="C7016" t="b">
        <v>0</v>
      </c>
      <c r="D7016">
        <v>900000</v>
      </c>
      <c r="F7016" t="s">
        <v>1753</v>
      </c>
      <c r="G7016">
        <v>2.2944162436548302E-2</v>
      </c>
      <c r="H7016">
        <v>532670.53293376195</v>
      </c>
    </row>
    <row r="7017" spans="1:8" x14ac:dyDescent="0.25">
      <c r="A7017" t="s">
        <v>600</v>
      </c>
      <c r="B7017">
        <v>3208</v>
      </c>
      <c r="C7017" t="b">
        <v>0</v>
      </c>
      <c r="D7017">
        <v>900000</v>
      </c>
      <c r="F7017" t="s">
        <v>1754</v>
      </c>
      <c r="G7017">
        <v>0</v>
      </c>
      <c r="H7017">
        <v>291319.87670158601</v>
      </c>
    </row>
    <row r="7018" spans="1:8" x14ac:dyDescent="0.25">
      <c r="A7018" t="s">
        <v>1600</v>
      </c>
      <c r="B7018">
        <v>287145</v>
      </c>
      <c r="C7018">
        <v>900000</v>
      </c>
      <c r="D7018" t="b">
        <v>0</v>
      </c>
      <c r="E7018">
        <v>0</v>
      </c>
      <c r="F7018" t="s">
        <v>9</v>
      </c>
      <c r="G7018">
        <v>0.37007783524003601</v>
      </c>
      <c r="H7018">
        <v>1447830.90734349</v>
      </c>
    </row>
    <row r="7019" spans="1:8" x14ac:dyDescent="0.25">
      <c r="A7019" t="s">
        <v>1600</v>
      </c>
      <c r="B7019">
        <v>180879</v>
      </c>
      <c r="C7019">
        <v>900000</v>
      </c>
      <c r="D7019" t="b">
        <v>0</v>
      </c>
      <c r="E7019">
        <v>180526</v>
      </c>
      <c r="F7019" t="s">
        <v>1744</v>
      </c>
      <c r="G7019">
        <v>0</v>
      </c>
      <c r="H7019">
        <v>1039197.51180889</v>
      </c>
    </row>
    <row r="7020" spans="1:8" x14ac:dyDescent="0.25">
      <c r="A7020" t="s">
        <v>1600</v>
      </c>
      <c r="B7020">
        <v>200865</v>
      </c>
      <c r="C7020">
        <v>905710</v>
      </c>
      <c r="D7020" t="b">
        <v>0</v>
      </c>
      <c r="E7020">
        <v>142105</v>
      </c>
      <c r="F7020" t="s">
        <v>1745</v>
      </c>
      <c r="G7020">
        <v>9.9499663953401499E-2</v>
      </c>
      <c r="H7020">
        <v>1177641.0886110901</v>
      </c>
    </row>
    <row r="7021" spans="1:8" x14ac:dyDescent="0.25">
      <c r="A7021" t="s">
        <v>1600</v>
      </c>
      <c r="B7021">
        <v>181057</v>
      </c>
      <c r="C7021">
        <v>900000</v>
      </c>
      <c r="D7021" t="b">
        <v>0</v>
      </c>
      <c r="E7021">
        <v>180523</v>
      </c>
      <c r="F7021" t="s">
        <v>1746</v>
      </c>
      <c r="G7021">
        <v>9.8311581435683902E-4</v>
      </c>
      <c r="H7021">
        <v>1046587.48557211</v>
      </c>
    </row>
    <row r="7022" spans="1:8" x14ac:dyDescent="0.25">
      <c r="A7022" t="s">
        <v>1600</v>
      </c>
      <c r="F7022" t="s">
        <v>1747</v>
      </c>
    </row>
    <row r="7023" spans="1:8" x14ac:dyDescent="0.25">
      <c r="A7023" t="s">
        <v>1600</v>
      </c>
      <c r="B7023">
        <v>184996</v>
      </c>
      <c r="C7023" t="b">
        <v>0</v>
      </c>
      <c r="D7023">
        <v>900000</v>
      </c>
      <c r="F7023" t="s">
        <v>1752</v>
      </c>
      <c r="G7023">
        <v>0</v>
      </c>
      <c r="H7023">
        <v>1045094.84725203</v>
      </c>
    </row>
    <row r="7024" spans="1:8" x14ac:dyDescent="0.25">
      <c r="A7024" t="s">
        <v>1600</v>
      </c>
      <c r="B7024">
        <v>185838</v>
      </c>
      <c r="C7024" t="b">
        <v>0</v>
      </c>
      <c r="D7024">
        <v>900000</v>
      </c>
      <c r="F7024" t="s">
        <v>1753</v>
      </c>
      <c r="G7024">
        <v>4.5308279253973901E-3</v>
      </c>
      <c r="H7024">
        <v>1358530.7087755699</v>
      </c>
    </row>
    <row r="7025" spans="1:8" x14ac:dyDescent="0.25">
      <c r="A7025" t="s">
        <v>1600</v>
      </c>
      <c r="B7025">
        <v>188338.66666666701</v>
      </c>
      <c r="C7025" t="b">
        <v>0</v>
      </c>
      <c r="D7025">
        <v>900000</v>
      </c>
      <c r="F7025" t="s">
        <v>1754</v>
      </c>
      <c r="G7025">
        <v>1.7748169963328401E-2</v>
      </c>
      <c r="H7025">
        <v>1111214.86040112</v>
      </c>
    </row>
    <row r="7026" spans="1:8" x14ac:dyDescent="0.25">
      <c r="A7026" t="s">
        <v>997</v>
      </c>
      <c r="F7026" t="s">
        <v>9</v>
      </c>
    </row>
    <row r="7027" spans="1:8" x14ac:dyDescent="0.25">
      <c r="A7027" t="s">
        <v>997</v>
      </c>
      <c r="F7027" t="s">
        <v>1744</v>
      </c>
    </row>
    <row r="7028" spans="1:8" x14ac:dyDescent="0.25">
      <c r="A7028" t="s">
        <v>997</v>
      </c>
      <c r="F7028" t="s">
        <v>1745</v>
      </c>
    </row>
    <row r="7029" spans="1:8" x14ac:dyDescent="0.25">
      <c r="A7029" t="s">
        <v>997</v>
      </c>
      <c r="B7029">
        <v>28218</v>
      </c>
      <c r="C7029">
        <v>900000</v>
      </c>
      <c r="D7029" t="b">
        <v>0</v>
      </c>
      <c r="E7029">
        <v>27844</v>
      </c>
      <c r="F7029" t="s">
        <v>1746</v>
      </c>
      <c r="G7029">
        <v>0</v>
      </c>
      <c r="H7029">
        <v>672933.55610361299</v>
      </c>
    </row>
    <row r="7030" spans="1:8" x14ac:dyDescent="0.25">
      <c r="A7030" t="s">
        <v>997</v>
      </c>
      <c r="F7030" t="s">
        <v>1747</v>
      </c>
    </row>
    <row r="7031" spans="1:8" x14ac:dyDescent="0.25">
      <c r="A7031" t="s">
        <v>997</v>
      </c>
      <c r="B7031">
        <v>31721.666666666701</v>
      </c>
      <c r="C7031" t="b">
        <v>0</v>
      </c>
      <c r="D7031">
        <v>900000</v>
      </c>
      <c r="F7031" t="s">
        <v>1752</v>
      </c>
      <c r="G7031">
        <v>7.0162349603320601E-2</v>
      </c>
      <c r="H7031">
        <v>841192.42563659896</v>
      </c>
    </row>
    <row r="7032" spans="1:8" x14ac:dyDescent="0.25">
      <c r="A7032" t="s">
        <v>997</v>
      </c>
      <c r="B7032">
        <v>29496</v>
      </c>
      <c r="C7032" t="b">
        <v>0</v>
      </c>
      <c r="D7032">
        <v>900000</v>
      </c>
      <c r="F7032" t="s">
        <v>1753</v>
      </c>
      <c r="G7032">
        <v>0</v>
      </c>
      <c r="H7032">
        <v>1116329.8953603799</v>
      </c>
    </row>
    <row r="7033" spans="1:8" x14ac:dyDescent="0.25">
      <c r="A7033" t="s">
        <v>997</v>
      </c>
      <c r="B7033">
        <v>35235</v>
      </c>
      <c r="C7033" t="b">
        <v>0</v>
      </c>
      <c r="D7033">
        <v>900193</v>
      </c>
      <c r="F7033" t="s">
        <v>1754</v>
      </c>
      <c r="G7033">
        <v>0.16287782034908499</v>
      </c>
      <c r="H7033">
        <v>1062885.7914760499</v>
      </c>
    </row>
    <row r="7034" spans="1:8" x14ac:dyDescent="0.25">
      <c r="A7034" t="s">
        <v>410</v>
      </c>
      <c r="F7034" t="s">
        <v>9</v>
      </c>
    </row>
    <row r="7035" spans="1:8" x14ac:dyDescent="0.25">
      <c r="A7035" t="s">
        <v>410</v>
      </c>
      <c r="B7035">
        <v>782901</v>
      </c>
      <c r="C7035">
        <v>900000</v>
      </c>
      <c r="D7035" t="b">
        <v>0</v>
      </c>
      <c r="E7035">
        <v>782826</v>
      </c>
      <c r="F7035" t="s">
        <v>1744</v>
      </c>
      <c r="G7035">
        <v>0</v>
      </c>
      <c r="H7035">
        <v>754311.86721889395</v>
      </c>
    </row>
    <row r="7036" spans="1:8" x14ac:dyDescent="0.25">
      <c r="A7036" t="s">
        <v>410</v>
      </c>
      <c r="B7036">
        <v>1617151</v>
      </c>
      <c r="C7036">
        <v>906380</v>
      </c>
      <c r="D7036" t="b">
        <v>0</v>
      </c>
      <c r="E7036">
        <v>42869</v>
      </c>
      <c r="F7036" t="s">
        <v>1745</v>
      </c>
      <c r="G7036">
        <v>0.51587637765428196</v>
      </c>
      <c r="H7036">
        <v>1107229.2871137899</v>
      </c>
    </row>
    <row r="7037" spans="1:8" x14ac:dyDescent="0.25">
      <c r="A7037" t="s">
        <v>410</v>
      </c>
      <c r="B7037">
        <v>782962</v>
      </c>
      <c r="C7037">
        <v>900000</v>
      </c>
      <c r="D7037" t="b">
        <v>0</v>
      </c>
      <c r="E7037">
        <v>782600</v>
      </c>
      <c r="F7037" t="s">
        <v>1746</v>
      </c>
      <c r="G7037" s="1">
        <v>7.79092727360986E-5</v>
      </c>
      <c r="H7037">
        <v>663036.43472275301</v>
      </c>
    </row>
    <row r="7038" spans="1:8" x14ac:dyDescent="0.25">
      <c r="A7038" t="s">
        <v>410</v>
      </c>
      <c r="F7038" t="s">
        <v>1747</v>
      </c>
    </row>
    <row r="7039" spans="1:8" x14ac:dyDescent="0.25">
      <c r="A7039" t="s">
        <v>410</v>
      </c>
      <c r="B7039">
        <v>980259.33333333302</v>
      </c>
      <c r="C7039" t="b">
        <v>0</v>
      </c>
      <c r="D7039">
        <v>900000</v>
      </c>
      <c r="F7039" t="s">
        <v>1752</v>
      </c>
      <c r="G7039">
        <v>0.18063485240980401</v>
      </c>
      <c r="H7039">
        <v>797292.76635670697</v>
      </c>
    </row>
    <row r="7040" spans="1:8" x14ac:dyDescent="0.25">
      <c r="A7040" t="s">
        <v>410</v>
      </c>
      <c r="B7040">
        <v>803190.33333333302</v>
      </c>
      <c r="C7040" t="b">
        <v>0</v>
      </c>
      <c r="D7040">
        <v>900000</v>
      </c>
      <c r="F7040" t="s">
        <v>1753</v>
      </c>
      <c r="G7040">
        <v>0</v>
      </c>
      <c r="H7040">
        <v>884074.12337427004</v>
      </c>
    </row>
    <row r="7041" spans="1:8" x14ac:dyDescent="0.25">
      <c r="A7041" t="s">
        <v>410</v>
      </c>
      <c r="B7041">
        <v>1550602.33333333</v>
      </c>
      <c r="C7041" t="b">
        <v>0</v>
      </c>
      <c r="D7041">
        <v>900000</v>
      </c>
      <c r="F7041" t="s">
        <v>1754</v>
      </c>
      <c r="G7041">
        <v>0.48201397865388601</v>
      </c>
      <c r="H7041">
        <v>1145904.6664966899</v>
      </c>
    </row>
    <row r="7042" spans="1:8" x14ac:dyDescent="0.25">
      <c r="A7042" t="s">
        <v>498</v>
      </c>
      <c r="F7042" t="s">
        <v>9</v>
      </c>
    </row>
    <row r="7043" spans="1:8" x14ac:dyDescent="0.25">
      <c r="A7043" t="s">
        <v>498</v>
      </c>
      <c r="B7043">
        <v>3776</v>
      </c>
      <c r="C7043">
        <v>900000</v>
      </c>
      <c r="D7043" t="b">
        <v>0</v>
      </c>
      <c r="E7043">
        <v>3617</v>
      </c>
      <c r="F7043" t="s">
        <v>1744</v>
      </c>
      <c r="G7043">
        <v>0</v>
      </c>
      <c r="H7043">
        <v>427585.36526533403</v>
      </c>
    </row>
    <row r="7044" spans="1:8" x14ac:dyDescent="0.25">
      <c r="A7044" t="s">
        <v>498</v>
      </c>
      <c r="B7044">
        <v>32700</v>
      </c>
      <c r="C7044">
        <v>904810</v>
      </c>
      <c r="D7044" t="b">
        <v>0</v>
      </c>
      <c r="E7044">
        <v>3200</v>
      </c>
      <c r="F7044" t="s">
        <v>1745</v>
      </c>
      <c r="G7044">
        <v>0.88452599388379205</v>
      </c>
      <c r="H7044">
        <v>661893.27070124098</v>
      </c>
    </row>
    <row r="7045" spans="1:8" x14ac:dyDescent="0.25">
      <c r="A7045" t="s">
        <v>498</v>
      </c>
      <c r="B7045">
        <v>3826</v>
      </c>
      <c r="C7045">
        <v>900000</v>
      </c>
      <c r="D7045" t="b">
        <v>0</v>
      </c>
      <c r="E7045">
        <v>3616</v>
      </c>
      <c r="F7045" t="s">
        <v>1746</v>
      </c>
      <c r="G7045">
        <v>1.30684788290643E-2</v>
      </c>
      <c r="H7045">
        <v>308172.84553756</v>
      </c>
    </row>
    <row r="7046" spans="1:8" x14ac:dyDescent="0.25">
      <c r="A7046" t="s">
        <v>498</v>
      </c>
      <c r="F7046" t="s">
        <v>1747</v>
      </c>
    </row>
    <row r="7047" spans="1:8" x14ac:dyDescent="0.25">
      <c r="A7047" t="s">
        <v>498</v>
      </c>
      <c r="B7047">
        <v>5358.6666666666697</v>
      </c>
      <c r="C7047" t="b">
        <v>0</v>
      </c>
      <c r="D7047">
        <v>900000</v>
      </c>
      <c r="F7047" t="s">
        <v>1752</v>
      </c>
      <c r="G7047">
        <v>5.4677780542423497E-2</v>
      </c>
      <c r="H7047">
        <v>295783.44624360499</v>
      </c>
    </row>
    <row r="7048" spans="1:8" x14ac:dyDescent="0.25">
      <c r="A7048" t="s">
        <v>498</v>
      </c>
      <c r="B7048">
        <v>5065.6666666666697</v>
      </c>
      <c r="C7048" t="b">
        <v>0</v>
      </c>
      <c r="D7048">
        <v>900000</v>
      </c>
      <c r="F7048" t="s">
        <v>1753</v>
      </c>
      <c r="G7048">
        <v>0</v>
      </c>
      <c r="H7048">
        <v>578341.43860657699</v>
      </c>
    </row>
    <row r="7049" spans="1:8" x14ac:dyDescent="0.25">
      <c r="A7049" t="s">
        <v>498</v>
      </c>
      <c r="B7049">
        <v>7303.6666666666697</v>
      </c>
      <c r="C7049" t="b">
        <v>0</v>
      </c>
      <c r="D7049">
        <v>900000</v>
      </c>
      <c r="F7049" t="s">
        <v>1754</v>
      </c>
      <c r="G7049">
        <v>0.306421432157364</v>
      </c>
      <c r="H7049">
        <v>533456.67030450702</v>
      </c>
    </row>
    <row r="7050" spans="1:8" x14ac:dyDescent="0.25">
      <c r="A7050" t="s">
        <v>286</v>
      </c>
      <c r="F7050" t="s">
        <v>9</v>
      </c>
    </row>
    <row r="7051" spans="1:8" x14ac:dyDescent="0.25">
      <c r="A7051" t="s">
        <v>286</v>
      </c>
      <c r="B7051">
        <v>276201</v>
      </c>
      <c r="C7051">
        <v>900000</v>
      </c>
      <c r="D7051" t="b">
        <v>0</v>
      </c>
      <c r="E7051">
        <v>276176</v>
      </c>
      <c r="F7051" t="s">
        <v>1744</v>
      </c>
      <c r="G7051" s="1">
        <v>5.4308275495018599E-5</v>
      </c>
      <c r="H7051">
        <v>4250102.1051552203</v>
      </c>
    </row>
    <row r="7052" spans="1:8" x14ac:dyDescent="0.25">
      <c r="A7052" t="s">
        <v>286</v>
      </c>
      <c r="B7052">
        <v>304324</v>
      </c>
      <c r="C7052">
        <v>905630</v>
      </c>
      <c r="D7052" t="b">
        <v>0</v>
      </c>
      <c r="E7052">
        <v>144977</v>
      </c>
      <c r="F7052" t="s">
        <v>1745</v>
      </c>
      <c r="G7052">
        <v>9.2460666920781795E-2</v>
      </c>
      <c r="H7052">
        <v>4665475.6021422297</v>
      </c>
    </row>
    <row r="7053" spans="1:8" x14ac:dyDescent="0.25">
      <c r="A7053" t="s">
        <v>286</v>
      </c>
      <c r="B7053">
        <v>276186</v>
      </c>
      <c r="C7053">
        <v>900000</v>
      </c>
      <c r="D7053" t="b">
        <v>0</v>
      </c>
      <c r="E7053">
        <v>276176</v>
      </c>
      <c r="F7053" t="s">
        <v>1746</v>
      </c>
      <c r="G7053">
        <v>0</v>
      </c>
      <c r="H7053">
        <v>4204145.1875630999</v>
      </c>
    </row>
    <row r="7054" spans="1:8" x14ac:dyDescent="0.25">
      <c r="A7054" t="s">
        <v>286</v>
      </c>
      <c r="F7054" t="s">
        <v>1747</v>
      </c>
    </row>
    <row r="7055" spans="1:8" x14ac:dyDescent="0.25">
      <c r="A7055" t="s">
        <v>286</v>
      </c>
      <c r="B7055">
        <v>277591.33333333302</v>
      </c>
      <c r="C7055" t="b">
        <v>0</v>
      </c>
      <c r="D7055">
        <v>900000</v>
      </c>
      <c r="F7055" t="s">
        <v>1752</v>
      </c>
      <c r="G7055">
        <v>1.28246078768068E-3</v>
      </c>
      <c r="H7055">
        <v>4177583.9936251598</v>
      </c>
    </row>
    <row r="7056" spans="1:8" x14ac:dyDescent="0.25">
      <c r="A7056" t="s">
        <v>286</v>
      </c>
      <c r="B7056">
        <v>277235.33333333302</v>
      </c>
      <c r="C7056" t="b">
        <v>0</v>
      </c>
      <c r="D7056">
        <v>900000</v>
      </c>
      <c r="F7056" t="s">
        <v>1753</v>
      </c>
      <c r="G7056">
        <v>0</v>
      </c>
      <c r="H7056">
        <v>4527251.16118469</v>
      </c>
    </row>
    <row r="7057" spans="1:8" x14ac:dyDescent="0.25">
      <c r="A7057" t="s">
        <v>286</v>
      </c>
      <c r="B7057">
        <v>277290</v>
      </c>
      <c r="C7057" t="b">
        <v>0</v>
      </c>
      <c r="D7057">
        <v>900000</v>
      </c>
      <c r="F7057" t="s">
        <v>1754</v>
      </c>
      <c r="G7057">
        <v>1.9714618870747501E-4</v>
      </c>
      <c r="H7057">
        <v>4326107.7843154799</v>
      </c>
    </row>
    <row r="7058" spans="1:8" x14ac:dyDescent="0.25">
      <c r="A7058" t="s">
        <v>18</v>
      </c>
      <c r="B7058">
        <v>824549</v>
      </c>
      <c r="C7058">
        <v>900000</v>
      </c>
      <c r="D7058" t="b">
        <v>0</v>
      </c>
      <c r="E7058">
        <v>0</v>
      </c>
      <c r="F7058" t="s">
        <v>9</v>
      </c>
      <c r="G7058">
        <v>0.92605048335514295</v>
      </c>
      <c r="H7058">
        <v>723841.25923305401</v>
      </c>
    </row>
    <row r="7059" spans="1:8" x14ac:dyDescent="0.25">
      <c r="A7059" t="s">
        <v>18</v>
      </c>
      <c r="B7059">
        <v>61019</v>
      </c>
      <c r="C7059">
        <v>900000</v>
      </c>
      <c r="D7059" t="b">
        <v>0</v>
      </c>
      <c r="E7059">
        <v>60418</v>
      </c>
      <c r="F7059" t="s">
        <v>1744</v>
      </c>
      <c r="G7059">
        <v>7.2108687458005704E-4</v>
      </c>
      <c r="H7059">
        <v>324164.07883293199</v>
      </c>
    </row>
    <row r="7060" spans="1:8" x14ac:dyDescent="0.25">
      <c r="A7060" t="s">
        <v>18</v>
      </c>
      <c r="B7060">
        <v>237681</v>
      </c>
      <c r="C7060">
        <v>905860</v>
      </c>
      <c r="D7060" t="b">
        <v>0</v>
      </c>
      <c r="E7060">
        <v>41945</v>
      </c>
      <c r="F7060" t="s">
        <v>1745</v>
      </c>
      <c r="G7060">
        <v>0.74345866939300997</v>
      </c>
      <c r="H7060">
        <v>461364.66895059898</v>
      </c>
    </row>
    <row r="7061" spans="1:8" x14ac:dyDescent="0.25">
      <c r="A7061" t="s">
        <v>18</v>
      </c>
      <c r="B7061">
        <v>60975</v>
      </c>
      <c r="C7061">
        <v>900000</v>
      </c>
      <c r="D7061" t="b">
        <v>0</v>
      </c>
      <c r="E7061">
        <v>60418</v>
      </c>
      <c r="F7061" t="s">
        <v>1746</v>
      </c>
      <c r="G7061">
        <v>0</v>
      </c>
      <c r="H7061">
        <v>318864.567669173</v>
      </c>
    </row>
    <row r="7062" spans="1:8" x14ac:dyDescent="0.25">
      <c r="A7062" t="s">
        <v>18</v>
      </c>
      <c r="F7062" t="s">
        <v>1747</v>
      </c>
    </row>
    <row r="7063" spans="1:8" x14ac:dyDescent="0.25">
      <c r="A7063" t="s">
        <v>18</v>
      </c>
      <c r="B7063">
        <v>66711.666666666701</v>
      </c>
      <c r="C7063" t="b">
        <v>0</v>
      </c>
      <c r="D7063">
        <v>900000</v>
      </c>
      <c r="F7063" t="s">
        <v>1752</v>
      </c>
      <c r="G7063">
        <v>3.67601868738602E-2</v>
      </c>
      <c r="H7063">
        <v>267105.56176488398</v>
      </c>
    </row>
    <row r="7064" spans="1:8" x14ac:dyDescent="0.25">
      <c r="A7064" t="s">
        <v>18</v>
      </c>
      <c r="B7064">
        <v>64259.333333333299</v>
      </c>
      <c r="C7064" t="b">
        <v>0</v>
      </c>
      <c r="D7064">
        <v>900000</v>
      </c>
      <c r="F7064" t="s">
        <v>1753</v>
      </c>
      <c r="G7064">
        <v>0</v>
      </c>
      <c r="H7064">
        <v>475775.32221575599</v>
      </c>
    </row>
    <row r="7065" spans="1:8" x14ac:dyDescent="0.25">
      <c r="A7065" t="s">
        <v>18</v>
      </c>
      <c r="B7065">
        <v>68688.666666666701</v>
      </c>
      <c r="C7065" t="b">
        <v>0</v>
      </c>
      <c r="D7065">
        <v>900000</v>
      </c>
      <c r="F7065" t="s">
        <v>1754</v>
      </c>
      <c r="G7065">
        <v>6.4484194384323498E-2</v>
      </c>
      <c r="H7065">
        <v>302227.64173386199</v>
      </c>
    </row>
    <row r="7066" spans="1:8" x14ac:dyDescent="0.25">
      <c r="A7066" t="s">
        <v>1730</v>
      </c>
      <c r="B7066">
        <v>540784</v>
      </c>
      <c r="C7066">
        <v>901340</v>
      </c>
      <c r="D7066" t="b">
        <v>0</v>
      </c>
      <c r="E7066">
        <v>0</v>
      </c>
      <c r="F7066" t="s">
        <v>9</v>
      </c>
      <c r="G7066">
        <v>0.92833922601260399</v>
      </c>
      <c r="H7066">
        <v>717804.92523215199</v>
      </c>
    </row>
    <row r="7067" spans="1:8" x14ac:dyDescent="0.25">
      <c r="A7067" t="s">
        <v>1730</v>
      </c>
      <c r="B7067">
        <v>38753</v>
      </c>
      <c r="C7067">
        <v>85620</v>
      </c>
      <c r="D7067" t="b">
        <v>1</v>
      </c>
      <c r="E7067">
        <v>38753</v>
      </c>
      <c r="F7067" t="s">
        <v>1744</v>
      </c>
      <c r="G7067">
        <v>0</v>
      </c>
      <c r="H7067">
        <v>84059.180951945003</v>
      </c>
    </row>
    <row r="7068" spans="1:8" x14ac:dyDescent="0.25">
      <c r="A7068" t="s">
        <v>1730</v>
      </c>
      <c r="B7068">
        <v>77434</v>
      </c>
      <c r="C7068">
        <v>906570</v>
      </c>
      <c r="D7068" t="b">
        <v>0</v>
      </c>
      <c r="E7068">
        <v>38733</v>
      </c>
      <c r="F7068" t="s">
        <v>1745</v>
      </c>
      <c r="G7068">
        <v>0.49953508794586399</v>
      </c>
      <c r="H7068">
        <v>452633.39860893902</v>
      </c>
    </row>
    <row r="7069" spans="1:8" x14ac:dyDescent="0.25">
      <c r="A7069" t="s">
        <v>1730</v>
      </c>
      <c r="B7069">
        <v>38753</v>
      </c>
      <c r="C7069">
        <v>69610</v>
      </c>
      <c r="D7069" t="b">
        <v>1</v>
      </c>
      <c r="E7069">
        <v>38753</v>
      </c>
      <c r="F7069" t="s">
        <v>1746</v>
      </c>
      <c r="G7069">
        <v>0</v>
      </c>
      <c r="H7069">
        <v>66605.286934424701</v>
      </c>
    </row>
    <row r="7070" spans="1:8" x14ac:dyDescent="0.25">
      <c r="A7070" t="s">
        <v>1730</v>
      </c>
      <c r="B7070">
        <v>39100</v>
      </c>
      <c r="C7070">
        <v>900000</v>
      </c>
      <c r="D7070" t="b">
        <v>0</v>
      </c>
      <c r="E7070">
        <v>38753</v>
      </c>
      <c r="F7070" t="s">
        <v>1747</v>
      </c>
      <c r="G7070">
        <v>8.8746803069054102E-3</v>
      </c>
      <c r="H7070">
        <v>674311.30432220595</v>
      </c>
    </row>
    <row r="7071" spans="1:8" x14ac:dyDescent="0.25">
      <c r="A7071" t="s">
        <v>1730</v>
      </c>
      <c r="B7071">
        <v>39145.666666666701</v>
      </c>
      <c r="C7071" t="b">
        <v>0</v>
      </c>
      <c r="D7071">
        <v>900000</v>
      </c>
      <c r="F7071" t="s">
        <v>1752</v>
      </c>
      <c r="G7071">
        <v>8.6003559355227709E-3</v>
      </c>
      <c r="H7071">
        <v>259587.96079493299</v>
      </c>
    </row>
    <row r="7072" spans="1:8" x14ac:dyDescent="0.25">
      <c r="A7072" t="s">
        <v>1730</v>
      </c>
      <c r="B7072">
        <v>38891</v>
      </c>
      <c r="C7072" t="b">
        <v>0</v>
      </c>
      <c r="D7072">
        <v>900000</v>
      </c>
      <c r="F7072" t="s">
        <v>1753</v>
      </c>
      <c r="G7072">
        <v>2.10845696947881E-3</v>
      </c>
      <c r="H7072">
        <v>508363.04947273497</v>
      </c>
    </row>
    <row r="7073" spans="1:8" x14ac:dyDescent="0.25">
      <c r="A7073" t="s">
        <v>1730</v>
      </c>
      <c r="B7073">
        <v>38809</v>
      </c>
      <c r="C7073" t="b">
        <v>0</v>
      </c>
      <c r="D7073">
        <v>900000</v>
      </c>
      <c r="F7073" t="s">
        <v>1754</v>
      </c>
      <c r="G7073">
        <v>0</v>
      </c>
      <c r="H7073">
        <v>323770.48082738701</v>
      </c>
    </row>
    <row r="7074" spans="1:8" x14ac:dyDescent="0.25">
      <c r="A7074" t="s">
        <v>968</v>
      </c>
      <c r="F7074" t="s">
        <v>9</v>
      </c>
    </row>
    <row r="7075" spans="1:8" x14ac:dyDescent="0.25">
      <c r="A7075" t="s">
        <v>968</v>
      </c>
      <c r="B7075">
        <v>969151</v>
      </c>
      <c r="C7075">
        <v>900000</v>
      </c>
      <c r="D7075" t="b">
        <v>0</v>
      </c>
      <c r="E7075">
        <v>257535</v>
      </c>
      <c r="F7075" t="s">
        <v>1744</v>
      </c>
      <c r="G7075">
        <v>0.72201958208782702</v>
      </c>
      <c r="H7075">
        <v>795693.67737034801</v>
      </c>
    </row>
    <row r="7076" spans="1:8" x14ac:dyDescent="0.25">
      <c r="A7076" t="s">
        <v>968</v>
      </c>
      <c r="F7076" t="s">
        <v>1745</v>
      </c>
    </row>
    <row r="7077" spans="1:8" x14ac:dyDescent="0.25">
      <c r="A7077" t="s">
        <v>968</v>
      </c>
      <c r="B7077">
        <v>269405</v>
      </c>
      <c r="C7077">
        <v>910060</v>
      </c>
      <c r="D7077" t="b">
        <v>0</v>
      </c>
      <c r="E7077">
        <v>257544</v>
      </c>
      <c r="F7077" t="s">
        <v>1746</v>
      </c>
      <c r="G7077">
        <v>0</v>
      </c>
      <c r="H7077">
        <v>392186.39802348899</v>
      </c>
    </row>
    <row r="7078" spans="1:8" x14ac:dyDescent="0.25">
      <c r="A7078" t="s">
        <v>968</v>
      </c>
      <c r="F7078" t="s">
        <v>1747</v>
      </c>
    </row>
    <row r="7079" spans="1:8" x14ac:dyDescent="0.25">
      <c r="A7079" t="s">
        <v>968</v>
      </c>
      <c r="B7079">
        <v>382383</v>
      </c>
      <c r="C7079" t="b">
        <v>0</v>
      </c>
      <c r="D7079">
        <v>900000</v>
      </c>
      <c r="F7079" t="s">
        <v>1752</v>
      </c>
      <c r="G7079">
        <v>9.2255670361914593E-2</v>
      </c>
      <c r="H7079">
        <v>371485.36528221698</v>
      </c>
    </row>
    <row r="7080" spans="1:8" x14ac:dyDescent="0.25">
      <c r="A7080" t="s">
        <v>968</v>
      </c>
      <c r="B7080">
        <v>347106</v>
      </c>
      <c r="C7080" t="b">
        <v>0</v>
      </c>
      <c r="D7080">
        <v>900000</v>
      </c>
      <c r="F7080" t="s">
        <v>1753</v>
      </c>
      <c r="G7080">
        <v>0</v>
      </c>
      <c r="H7080">
        <v>593444.70895657002</v>
      </c>
    </row>
    <row r="7081" spans="1:8" x14ac:dyDescent="0.25">
      <c r="A7081" t="s">
        <v>968</v>
      </c>
      <c r="B7081">
        <v>407728.66666666698</v>
      </c>
      <c r="C7081" t="b">
        <v>0</v>
      </c>
      <c r="D7081">
        <v>900000</v>
      </c>
      <c r="F7081" t="s">
        <v>1754</v>
      </c>
      <c r="G7081">
        <v>0.14868384693742401</v>
      </c>
      <c r="H7081">
        <v>680593.25473474106</v>
      </c>
    </row>
    <row r="7082" spans="1:8" x14ac:dyDescent="0.25">
      <c r="A7082" t="s">
        <v>508</v>
      </c>
      <c r="B7082">
        <v>286593</v>
      </c>
      <c r="C7082">
        <v>900000</v>
      </c>
      <c r="D7082" t="b">
        <v>0</v>
      </c>
      <c r="E7082">
        <v>0</v>
      </c>
      <c r="F7082" t="s">
        <v>9</v>
      </c>
      <c r="G7082">
        <v>0.38029191222395498</v>
      </c>
      <c r="H7082">
        <v>1416327.26725411</v>
      </c>
    </row>
    <row r="7083" spans="1:8" x14ac:dyDescent="0.25">
      <c r="A7083" t="s">
        <v>508</v>
      </c>
      <c r="B7083">
        <v>177713</v>
      </c>
      <c r="C7083">
        <v>900000</v>
      </c>
      <c r="D7083" t="b">
        <v>0</v>
      </c>
      <c r="E7083">
        <v>177337</v>
      </c>
      <c r="F7083" t="s">
        <v>1744</v>
      </c>
      <c r="G7083">
        <v>6.1334848885563598E-4</v>
      </c>
      <c r="H7083">
        <v>1007717.26959596</v>
      </c>
    </row>
    <row r="7084" spans="1:8" x14ac:dyDescent="0.25">
      <c r="A7084" t="s">
        <v>508</v>
      </c>
      <c r="B7084">
        <v>199586</v>
      </c>
      <c r="C7084">
        <v>905310</v>
      </c>
      <c r="D7084" t="b">
        <v>0</v>
      </c>
      <c r="E7084">
        <v>141258</v>
      </c>
      <c r="F7084" t="s">
        <v>1745</v>
      </c>
      <c r="G7084">
        <v>0.11013798563025499</v>
      </c>
      <c r="H7084">
        <v>1196860.8744054199</v>
      </c>
    </row>
    <row r="7085" spans="1:8" x14ac:dyDescent="0.25">
      <c r="A7085" t="s">
        <v>508</v>
      </c>
      <c r="B7085">
        <v>177604</v>
      </c>
      <c r="C7085">
        <v>900000</v>
      </c>
      <c r="D7085" t="b">
        <v>0</v>
      </c>
      <c r="E7085">
        <v>177336</v>
      </c>
      <c r="F7085" t="s">
        <v>1746</v>
      </c>
      <c r="G7085">
        <v>0</v>
      </c>
      <c r="H7085">
        <v>1010736.04704671</v>
      </c>
    </row>
    <row r="7086" spans="1:8" x14ac:dyDescent="0.25">
      <c r="A7086" t="s">
        <v>508</v>
      </c>
      <c r="F7086" t="s">
        <v>1747</v>
      </c>
    </row>
    <row r="7087" spans="1:8" x14ac:dyDescent="0.25">
      <c r="A7087" t="s">
        <v>508</v>
      </c>
      <c r="B7087">
        <v>181946</v>
      </c>
      <c r="C7087" t="b">
        <v>0</v>
      </c>
      <c r="D7087">
        <v>900000</v>
      </c>
      <c r="F7087" t="s">
        <v>1752</v>
      </c>
      <c r="G7087">
        <v>0</v>
      </c>
      <c r="H7087">
        <v>1002440.41997173</v>
      </c>
    </row>
    <row r="7088" spans="1:8" x14ac:dyDescent="0.25">
      <c r="A7088" t="s">
        <v>508</v>
      </c>
      <c r="B7088">
        <v>182262.33333333299</v>
      </c>
      <c r="C7088" t="b">
        <v>0</v>
      </c>
      <c r="D7088">
        <v>900000</v>
      </c>
      <c r="F7088" t="s">
        <v>1753</v>
      </c>
      <c r="G7088">
        <v>1.73559356751352E-3</v>
      </c>
      <c r="H7088">
        <v>1314017.8813926801</v>
      </c>
    </row>
    <row r="7089" spans="1:8" x14ac:dyDescent="0.25">
      <c r="A7089" t="s">
        <v>508</v>
      </c>
      <c r="B7089">
        <v>185517.66666666701</v>
      </c>
      <c r="C7089" t="b">
        <v>0</v>
      </c>
      <c r="D7089">
        <v>900000</v>
      </c>
      <c r="F7089" t="s">
        <v>1754</v>
      </c>
      <c r="G7089">
        <v>1.9252434179673799E-2</v>
      </c>
      <c r="H7089">
        <v>1070474.2595166699</v>
      </c>
    </row>
    <row r="7090" spans="1:8" x14ac:dyDescent="0.25">
      <c r="A7090" t="s">
        <v>1533</v>
      </c>
      <c r="F7090" t="s">
        <v>9</v>
      </c>
    </row>
    <row r="7091" spans="1:8" x14ac:dyDescent="0.25">
      <c r="A7091" t="s">
        <v>1533</v>
      </c>
      <c r="B7091">
        <v>263279</v>
      </c>
      <c r="C7091">
        <v>900000</v>
      </c>
      <c r="D7091" t="b">
        <v>0</v>
      </c>
      <c r="E7091">
        <v>263226</v>
      </c>
      <c r="F7091" t="s">
        <v>1744</v>
      </c>
      <c r="G7091">
        <v>2.0130735835366401E-4</v>
      </c>
      <c r="H7091">
        <v>3990718.3432918601</v>
      </c>
    </row>
    <row r="7092" spans="1:8" x14ac:dyDescent="0.25">
      <c r="A7092" t="s">
        <v>1533</v>
      </c>
      <c r="B7092">
        <v>289960</v>
      </c>
      <c r="C7092">
        <v>905310</v>
      </c>
      <c r="D7092" t="b">
        <v>0</v>
      </c>
      <c r="E7092">
        <v>141062</v>
      </c>
      <c r="F7092" t="s">
        <v>1745</v>
      </c>
      <c r="G7092">
        <v>9.2198923989515805E-2</v>
      </c>
      <c r="H7092">
        <v>4332070.9561568303</v>
      </c>
    </row>
    <row r="7093" spans="1:8" x14ac:dyDescent="0.25">
      <c r="A7093" t="s">
        <v>1533</v>
      </c>
      <c r="B7093">
        <v>263226</v>
      </c>
      <c r="C7093">
        <v>733750</v>
      </c>
      <c r="D7093" t="b">
        <v>1</v>
      </c>
      <c r="E7093">
        <v>263226</v>
      </c>
      <c r="F7093" t="s">
        <v>1746</v>
      </c>
      <c r="G7093">
        <v>0</v>
      </c>
      <c r="H7093">
        <v>3224069.9327029702</v>
      </c>
    </row>
    <row r="7094" spans="1:8" x14ac:dyDescent="0.25">
      <c r="A7094" t="s">
        <v>1533</v>
      </c>
      <c r="F7094" t="s">
        <v>1747</v>
      </c>
    </row>
    <row r="7095" spans="1:8" x14ac:dyDescent="0.25">
      <c r="A7095" t="s">
        <v>1533</v>
      </c>
      <c r="B7095">
        <v>264569.66666666698</v>
      </c>
      <c r="C7095" t="b">
        <v>0</v>
      </c>
      <c r="D7095">
        <v>900000</v>
      </c>
      <c r="F7095" t="s">
        <v>1752</v>
      </c>
      <c r="G7095">
        <v>1.2699868591638001E-3</v>
      </c>
      <c r="H7095">
        <v>3869280.9152470599</v>
      </c>
    </row>
    <row r="7096" spans="1:8" x14ac:dyDescent="0.25">
      <c r="A7096" t="s">
        <v>1533</v>
      </c>
      <c r="B7096">
        <v>264233.66666666698</v>
      </c>
      <c r="C7096" t="b">
        <v>0</v>
      </c>
      <c r="D7096">
        <v>900000</v>
      </c>
      <c r="F7096" t="s">
        <v>1753</v>
      </c>
      <c r="G7096">
        <v>0</v>
      </c>
      <c r="H7096">
        <v>4200156.9497103002</v>
      </c>
    </row>
    <row r="7097" spans="1:8" x14ac:dyDescent="0.25">
      <c r="A7097" t="s">
        <v>1533</v>
      </c>
      <c r="B7097">
        <v>264471.33333333302</v>
      </c>
      <c r="C7097" t="b">
        <v>0</v>
      </c>
      <c r="D7097">
        <v>900000</v>
      </c>
      <c r="F7097" t="s">
        <v>1754</v>
      </c>
      <c r="G7097">
        <v>8.9864812065310095E-4</v>
      </c>
      <c r="H7097">
        <v>3958403.8910967899</v>
      </c>
    </row>
    <row r="7098" spans="1:8" x14ac:dyDescent="0.25">
      <c r="A7098" t="s">
        <v>1695</v>
      </c>
      <c r="F7098" t="s">
        <v>9</v>
      </c>
    </row>
    <row r="7099" spans="1:8" x14ac:dyDescent="0.25">
      <c r="A7099" t="s">
        <v>1695</v>
      </c>
      <c r="B7099">
        <v>49872</v>
      </c>
      <c r="C7099">
        <v>900000</v>
      </c>
      <c r="D7099" t="b">
        <v>0</v>
      </c>
      <c r="E7099">
        <v>49842</v>
      </c>
      <c r="F7099" t="s">
        <v>1744</v>
      </c>
      <c r="G7099" s="1">
        <v>8.0205325633575506E-5</v>
      </c>
      <c r="H7099">
        <v>309755.87150317698</v>
      </c>
    </row>
    <row r="7100" spans="1:8" x14ac:dyDescent="0.25">
      <c r="A7100" t="s">
        <v>1695</v>
      </c>
      <c r="B7100">
        <v>904827</v>
      </c>
      <c r="C7100">
        <v>905430</v>
      </c>
      <c r="D7100" t="b">
        <v>0</v>
      </c>
      <c r="E7100">
        <v>46442</v>
      </c>
      <c r="F7100" t="s">
        <v>1745</v>
      </c>
      <c r="G7100">
        <v>0.94488670209885395</v>
      </c>
      <c r="H7100">
        <v>716580.25288818497</v>
      </c>
    </row>
    <row r="7101" spans="1:8" x14ac:dyDescent="0.25">
      <c r="A7101" t="s">
        <v>1695</v>
      </c>
      <c r="B7101">
        <v>49868</v>
      </c>
      <c r="C7101">
        <v>900000</v>
      </c>
      <c r="D7101" t="b">
        <v>0</v>
      </c>
      <c r="E7101">
        <v>49844</v>
      </c>
      <c r="F7101" t="s">
        <v>1746</v>
      </c>
      <c r="G7101">
        <v>0</v>
      </c>
      <c r="H7101">
        <v>300238.30299704499</v>
      </c>
    </row>
    <row r="7102" spans="1:8" x14ac:dyDescent="0.25">
      <c r="A7102" t="s">
        <v>1695</v>
      </c>
      <c r="F7102" t="s">
        <v>1747</v>
      </c>
    </row>
    <row r="7103" spans="1:8" x14ac:dyDescent="0.25">
      <c r="A7103" t="s">
        <v>1695</v>
      </c>
      <c r="B7103">
        <v>53238</v>
      </c>
      <c r="C7103" t="b">
        <v>0</v>
      </c>
      <c r="D7103">
        <v>900000</v>
      </c>
      <c r="F7103" t="s">
        <v>1752</v>
      </c>
      <c r="G7103">
        <v>3.6978599246152398E-2</v>
      </c>
      <c r="H7103">
        <v>249869.699431405</v>
      </c>
    </row>
    <row r="7104" spans="1:8" x14ac:dyDescent="0.25">
      <c r="A7104" t="s">
        <v>1695</v>
      </c>
      <c r="B7104">
        <v>51269.333333333299</v>
      </c>
      <c r="C7104" t="b">
        <v>0</v>
      </c>
      <c r="D7104">
        <v>900000</v>
      </c>
      <c r="F7104" t="s">
        <v>1753</v>
      </c>
      <c r="G7104">
        <v>0</v>
      </c>
      <c r="H7104">
        <v>496597.14432709099</v>
      </c>
    </row>
    <row r="7105" spans="1:8" x14ac:dyDescent="0.25">
      <c r="A7105" t="s">
        <v>1695</v>
      </c>
      <c r="B7105">
        <v>52912.333333333299</v>
      </c>
      <c r="C7105" t="b">
        <v>0</v>
      </c>
      <c r="D7105">
        <v>900021</v>
      </c>
      <c r="F7105" t="s">
        <v>1754</v>
      </c>
      <c r="G7105">
        <v>3.1051361686311299E-2</v>
      </c>
      <c r="H7105">
        <v>370886.63245139102</v>
      </c>
    </row>
    <row r="7106" spans="1:8" x14ac:dyDescent="0.25">
      <c r="A7106" t="s">
        <v>776</v>
      </c>
      <c r="F7106" t="s">
        <v>9</v>
      </c>
    </row>
    <row r="7107" spans="1:8" x14ac:dyDescent="0.25">
      <c r="A7107" t="s">
        <v>776</v>
      </c>
      <c r="B7107">
        <v>711414</v>
      </c>
      <c r="C7107">
        <v>900000</v>
      </c>
      <c r="D7107" t="b">
        <v>0</v>
      </c>
      <c r="E7107">
        <v>709641</v>
      </c>
      <c r="F7107" t="s">
        <v>1744</v>
      </c>
      <c r="G7107">
        <v>7.3515561965320497E-4</v>
      </c>
      <c r="H7107">
        <v>10208665.805295199</v>
      </c>
    </row>
    <row r="7108" spans="1:8" x14ac:dyDescent="0.25">
      <c r="A7108" t="s">
        <v>776</v>
      </c>
      <c r="B7108">
        <v>740259</v>
      </c>
      <c r="C7108">
        <v>906530</v>
      </c>
      <c r="D7108" t="b">
        <v>0</v>
      </c>
      <c r="E7108">
        <v>6013</v>
      </c>
      <c r="F7108" t="s">
        <v>1745</v>
      </c>
      <c r="G7108">
        <v>3.9672601076109801E-2</v>
      </c>
      <c r="H7108">
        <v>10632568.565692799</v>
      </c>
    </row>
    <row r="7109" spans="1:8" x14ac:dyDescent="0.25">
      <c r="A7109" t="s">
        <v>776</v>
      </c>
      <c r="B7109">
        <v>710891</v>
      </c>
      <c r="C7109">
        <v>906000</v>
      </c>
      <c r="D7109" t="b">
        <v>0</v>
      </c>
      <c r="E7109">
        <v>709641</v>
      </c>
      <c r="F7109" t="s">
        <v>1746</v>
      </c>
      <c r="G7109">
        <v>0</v>
      </c>
      <c r="H7109">
        <v>10150654.7943464</v>
      </c>
    </row>
    <row r="7110" spans="1:8" x14ac:dyDescent="0.25">
      <c r="A7110" t="s">
        <v>776</v>
      </c>
      <c r="F7110" t="s">
        <v>1747</v>
      </c>
    </row>
    <row r="7111" spans="1:8" x14ac:dyDescent="0.25">
      <c r="A7111" t="s">
        <v>776</v>
      </c>
      <c r="B7111">
        <v>719920</v>
      </c>
      <c r="C7111" t="b">
        <v>0</v>
      </c>
      <c r="D7111">
        <v>900000</v>
      </c>
      <c r="F7111" t="s">
        <v>1752</v>
      </c>
      <c r="G7111">
        <v>3.6930029262509699E-3</v>
      </c>
      <c r="H7111">
        <v>10261690.042144701</v>
      </c>
    </row>
    <row r="7112" spans="1:8" x14ac:dyDescent="0.25">
      <c r="A7112" t="s">
        <v>776</v>
      </c>
      <c r="B7112">
        <v>717261.33333333302</v>
      </c>
      <c r="C7112" t="b">
        <v>0</v>
      </c>
      <c r="D7112">
        <v>900000</v>
      </c>
      <c r="F7112" t="s">
        <v>1753</v>
      </c>
      <c r="G7112">
        <v>0</v>
      </c>
      <c r="H7112">
        <v>10489561.6602329</v>
      </c>
    </row>
    <row r="7113" spans="1:8" x14ac:dyDescent="0.25">
      <c r="A7113" t="s">
        <v>776</v>
      </c>
      <c r="B7113">
        <v>717893.66666666698</v>
      </c>
      <c r="C7113" t="b">
        <v>0</v>
      </c>
      <c r="D7113">
        <v>900000</v>
      </c>
      <c r="F7113" t="s">
        <v>1754</v>
      </c>
      <c r="G7113">
        <v>8.8081753983049204E-4</v>
      </c>
      <c r="H7113">
        <v>10384640.747416001</v>
      </c>
    </row>
    <row r="7114" spans="1:8" x14ac:dyDescent="0.25">
      <c r="A7114" t="s">
        <v>1530</v>
      </c>
      <c r="F7114" t="s">
        <v>9</v>
      </c>
    </row>
    <row r="7115" spans="1:8" x14ac:dyDescent="0.25">
      <c r="A7115" t="s">
        <v>1530</v>
      </c>
      <c r="B7115">
        <v>323165</v>
      </c>
      <c r="C7115">
        <v>900000</v>
      </c>
      <c r="D7115" t="b">
        <v>0</v>
      </c>
      <c r="E7115">
        <v>322289</v>
      </c>
      <c r="F7115" t="s">
        <v>1744</v>
      </c>
      <c r="G7115">
        <v>8.2929772716722205E-4</v>
      </c>
      <c r="H7115">
        <v>5053999.2334037498</v>
      </c>
    </row>
    <row r="7116" spans="1:8" x14ac:dyDescent="0.25">
      <c r="A7116" t="s">
        <v>1530</v>
      </c>
      <c r="B7116">
        <v>350629</v>
      </c>
      <c r="C7116">
        <v>907200</v>
      </c>
      <c r="D7116" t="b">
        <v>0</v>
      </c>
      <c r="E7116">
        <v>3491</v>
      </c>
      <c r="F7116" t="s">
        <v>1745</v>
      </c>
      <c r="G7116">
        <v>7.9092145829352395E-2</v>
      </c>
      <c r="H7116">
        <v>5422850.81606491</v>
      </c>
    </row>
    <row r="7117" spans="1:8" x14ac:dyDescent="0.25">
      <c r="A7117" t="s">
        <v>1530</v>
      </c>
      <c r="B7117">
        <v>322897</v>
      </c>
      <c r="C7117">
        <v>908970</v>
      </c>
      <c r="D7117" t="b">
        <v>0</v>
      </c>
      <c r="E7117">
        <v>322289</v>
      </c>
      <c r="F7117" t="s">
        <v>1746</v>
      </c>
      <c r="G7117">
        <v>0</v>
      </c>
      <c r="H7117">
        <v>4986924.1066512996</v>
      </c>
    </row>
    <row r="7118" spans="1:8" x14ac:dyDescent="0.25">
      <c r="A7118" t="s">
        <v>1530</v>
      </c>
      <c r="F7118" t="s">
        <v>1747</v>
      </c>
    </row>
    <row r="7119" spans="1:8" x14ac:dyDescent="0.25">
      <c r="A7119" t="s">
        <v>1530</v>
      </c>
      <c r="B7119">
        <v>328983.66666666698</v>
      </c>
      <c r="C7119" t="b">
        <v>0</v>
      </c>
      <c r="D7119">
        <v>900000</v>
      </c>
      <c r="F7119" t="s">
        <v>1752</v>
      </c>
      <c r="G7119">
        <v>7.5343152800899701E-3</v>
      </c>
      <c r="H7119">
        <v>4919021.7459346401</v>
      </c>
    </row>
    <row r="7120" spans="1:8" x14ac:dyDescent="0.25">
      <c r="A7120" t="s">
        <v>1530</v>
      </c>
      <c r="B7120">
        <v>326505</v>
      </c>
      <c r="C7120" t="b">
        <v>0</v>
      </c>
      <c r="D7120">
        <v>900000</v>
      </c>
      <c r="F7120" t="s">
        <v>1753</v>
      </c>
      <c r="G7120">
        <v>0</v>
      </c>
      <c r="H7120">
        <v>5178006.0126240198</v>
      </c>
    </row>
    <row r="7121" spans="1:8" x14ac:dyDescent="0.25">
      <c r="A7121" t="s">
        <v>1530</v>
      </c>
      <c r="B7121">
        <v>327934.33333333302</v>
      </c>
      <c r="C7121" t="b">
        <v>0</v>
      </c>
      <c r="D7121">
        <v>900000</v>
      </c>
      <c r="F7121" t="s">
        <v>1754</v>
      </c>
      <c r="G7121">
        <v>4.3585961823656696E-3</v>
      </c>
      <c r="H7121">
        <v>5045177.1781310402</v>
      </c>
    </row>
    <row r="7122" spans="1:8" x14ac:dyDescent="0.25">
      <c r="A7122" t="s">
        <v>1161</v>
      </c>
      <c r="F7122" t="s">
        <v>9</v>
      </c>
    </row>
    <row r="7123" spans="1:8" x14ac:dyDescent="0.25">
      <c r="A7123" t="s">
        <v>1161</v>
      </c>
      <c r="B7123">
        <v>713354</v>
      </c>
      <c r="C7123">
        <v>900000</v>
      </c>
      <c r="D7123" t="b">
        <v>0</v>
      </c>
      <c r="E7123">
        <v>712749</v>
      </c>
      <c r="F7123" t="s">
        <v>1744</v>
      </c>
      <c r="G7123">
        <v>7.48576443112436E-4</v>
      </c>
      <c r="H7123">
        <v>728169.86763328803</v>
      </c>
    </row>
    <row r="7124" spans="1:8" x14ac:dyDescent="0.25">
      <c r="A7124" t="s">
        <v>1161</v>
      </c>
      <c r="B7124">
        <v>1597955</v>
      </c>
      <c r="C7124">
        <v>904940</v>
      </c>
      <c r="D7124" t="b">
        <v>0</v>
      </c>
      <c r="E7124">
        <v>41816</v>
      </c>
      <c r="F7124" t="s">
        <v>1745</v>
      </c>
      <c r="G7124">
        <v>0.55391735061375302</v>
      </c>
      <c r="H7124">
        <v>1051702.62674237</v>
      </c>
    </row>
    <row r="7125" spans="1:8" x14ac:dyDescent="0.25">
      <c r="A7125" t="s">
        <v>1161</v>
      </c>
      <c r="B7125">
        <v>712820</v>
      </c>
      <c r="C7125">
        <v>900000</v>
      </c>
      <c r="D7125" t="b">
        <v>0</v>
      </c>
      <c r="E7125">
        <v>712747</v>
      </c>
      <c r="F7125" t="s">
        <v>1746</v>
      </c>
      <c r="G7125">
        <v>0</v>
      </c>
      <c r="H7125">
        <v>605128.08475651196</v>
      </c>
    </row>
    <row r="7126" spans="1:8" x14ac:dyDescent="0.25">
      <c r="A7126" t="s">
        <v>1161</v>
      </c>
      <c r="F7126" t="s">
        <v>1747</v>
      </c>
    </row>
    <row r="7127" spans="1:8" x14ac:dyDescent="0.25">
      <c r="A7127" t="s">
        <v>1161</v>
      </c>
      <c r="B7127">
        <v>879845.33333333302</v>
      </c>
      <c r="C7127" t="b">
        <v>0</v>
      </c>
      <c r="D7127">
        <v>900000</v>
      </c>
      <c r="F7127" t="s">
        <v>1752</v>
      </c>
      <c r="G7127">
        <v>0.17402907177625199</v>
      </c>
      <c r="H7127">
        <v>736944.81705501606</v>
      </c>
    </row>
    <row r="7128" spans="1:8" x14ac:dyDescent="0.25">
      <c r="A7128" t="s">
        <v>1161</v>
      </c>
      <c r="B7128">
        <v>726726.66666666698</v>
      </c>
      <c r="C7128" t="b">
        <v>0</v>
      </c>
      <c r="D7128">
        <v>900000</v>
      </c>
      <c r="F7128" t="s">
        <v>1753</v>
      </c>
      <c r="G7128">
        <v>0</v>
      </c>
      <c r="H7128">
        <v>831500.32263068401</v>
      </c>
    </row>
    <row r="7129" spans="1:8" x14ac:dyDescent="0.25">
      <c r="A7129" t="s">
        <v>1161</v>
      </c>
      <c r="B7129">
        <v>1456985.66666667</v>
      </c>
      <c r="C7129" t="b">
        <v>0</v>
      </c>
      <c r="D7129">
        <v>900000</v>
      </c>
      <c r="F7129" t="s">
        <v>1754</v>
      </c>
      <c r="G7129">
        <v>0.50121220593110405</v>
      </c>
      <c r="H7129">
        <v>1101947.4132978099</v>
      </c>
    </row>
    <row r="7130" spans="1:8" x14ac:dyDescent="0.25">
      <c r="A7130" t="s">
        <v>1515</v>
      </c>
      <c r="B7130">
        <v>287127</v>
      </c>
      <c r="C7130">
        <v>900000</v>
      </c>
      <c r="D7130" t="b">
        <v>0</v>
      </c>
      <c r="E7130">
        <v>0</v>
      </c>
      <c r="F7130" t="s">
        <v>9</v>
      </c>
      <c r="G7130">
        <v>0.40974551330944098</v>
      </c>
      <c r="H7130">
        <v>1335448.08442358</v>
      </c>
    </row>
    <row r="7131" spans="1:8" x14ac:dyDescent="0.25">
      <c r="A7131" t="s">
        <v>1515</v>
      </c>
      <c r="B7131">
        <v>169478</v>
      </c>
      <c r="C7131">
        <v>900000</v>
      </c>
      <c r="D7131" t="b">
        <v>0</v>
      </c>
      <c r="E7131">
        <v>169046</v>
      </c>
      <c r="F7131" t="s">
        <v>1744</v>
      </c>
      <c r="G7131">
        <v>0</v>
      </c>
      <c r="H7131">
        <v>926375.22629831801</v>
      </c>
    </row>
    <row r="7132" spans="1:8" x14ac:dyDescent="0.25">
      <c r="A7132" t="s">
        <v>1515</v>
      </c>
      <c r="B7132">
        <v>188570</v>
      </c>
      <c r="C7132">
        <v>906320</v>
      </c>
      <c r="D7132" t="b">
        <v>0</v>
      </c>
      <c r="E7132">
        <v>141418</v>
      </c>
      <c r="F7132" t="s">
        <v>1745</v>
      </c>
      <c r="G7132">
        <v>0.10124622156228499</v>
      </c>
      <c r="H7132">
        <v>1083647.9115309799</v>
      </c>
    </row>
    <row r="7133" spans="1:8" x14ac:dyDescent="0.25">
      <c r="A7133" t="s">
        <v>1515</v>
      </c>
      <c r="B7133">
        <v>169478</v>
      </c>
      <c r="C7133">
        <v>908700</v>
      </c>
      <c r="D7133" t="b">
        <v>0</v>
      </c>
      <c r="E7133">
        <v>169043</v>
      </c>
      <c r="F7133" t="s">
        <v>1746</v>
      </c>
      <c r="G7133">
        <v>0</v>
      </c>
      <c r="H7133">
        <v>930094.09359691595</v>
      </c>
    </row>
    <row r="7134" spans="1:8" x14ac:dyDescent="0.25">
      <c r="A7134" t="s">
        <v>1515</v>
      </c>
      <c r="F7134" t="s">
        <v>1747</v>
      </c>
    </row>
    <row r="7135" spans="1:8" x14ac:dyDescent="0.25">
      <c r="A7135" t="s">
        <v>1515</v>
      </c>
      <c r="B7135">
        <v>173792.33333333299</v>
      </c>
      <c r="C7135" t="b">
        <v>0</v>
      </c>
      <c r="D7135">
        <v>900000</v>
      </c>
      <c r="F7135" t="s">
        <v>1752</v>
      </c>
      <c r="G7135">
        <v>0</v>
      </c>
      <c r="H7135">
        <v>917145.555373649</v>
      </c>
    </row>
    <row r="7136" spans="1:8" x14ac:dyDescent="0.25">
      <c r="A7136" t="s">
        <v>1515</v>
      </c>
      <c r="B7136">
        <v>175509.33333333299</v>
      </c>
      <c r="C7136" t="b">
        <v>0</v>
      </c>
      <c r="D7136">
        <v>900000</v>
      </c>
      <c r="F7136" t="s">
        <v>1753</v>
      </c>
      <c r="G7136">
        <v>9.7829555123374306E-3</v>
      </c>
      <c r="H7136">
        <v>1241450.80246126</v>
      </c>
    </row>
    <row r="7137" spans="1:8" x14ac:dyDescent="0.25">
      <c r="A7137" t="s">
        <v>1515</v>
      </c>
      <c r="B7137">
        <v>177306</v>
      </c>
      <c r="C7137" t="b">
        <v>0</v>
      </c>
      <c r="D7137">
        <v>900000</v>
      </c>
      <c r="F7137" t="s">
        <v>1754</v>
      </c>
      <c r="G7137">
        <v>1.9816964268928702E-2</v>
      </c>
      <c r="H7137">
        <v>989583.67901107203</v>
      </c>
    </row>
    <row r="7138" spans="1:8" x14ac:dyDescent="0.25">
      <c r="A7138" t="s">
        <v>71</v>
      </c>
      <c r="F7138" t="s">
        <v>9</v>
      </c>
    </row>
    <row r="7139" spans="1:8" x14ac:dyDescent="0.25">
      <c r="A7139" t="s">
        <v>71</v>
      </c>
      <c r="B7139">
        <v>265661</v>
      </c>
      <c r="C7139">
        <v>900000</v>
      </c>
      <c r="D7139" t="b">
        <v>0</v>
      </c>
      <c r="E7139">
        <v>265521</v>
      </c>
      <c r="F7139" t="s">
        <v>1744</v>
      </c>
      <c r="G7139">
        <v>5.0063803117506001E-4</v>
      </c>
      <c r="H7139">
        <v>4160573.10578865</v>
      </c>
    </row>
    <row r="7140" spans="1:8" x14ac:dyDescent="0.25">
      <c r="A7140" t="s">
        <v>71</v>
      </c>
      <c r="B7140">
        <v>292067</v>
      </c>
      <c r="C7140">
        <v>905720</v>
      </c>
      <c r="D7140" t="b">
        <v>0</v>
      </c>
      <c r="E7140">
        <v>141975</v>
      </c>
      <c r="F7140" t="s">
        <v>1745</v>
      </c>
      <c r="G7140">
        <v>9.0866136879551598E-2</v>
      </c>
      <c r="H7140">
        <v>4527416.7091733702</v>
      </c>
    </row>
    <row r="7141" spans="1:8" x14ac:dyDescent="0.25">
      <c r="A7141" t="s">
        <v>71</v>
      </c>
      <c r="B7141">
        <v>265528</v>
      </c>
      <c r="C7141">
        <v>900000</v>
      </c>
      <c r="D7141" t="b">
        <v>0</v>
      </c>
      <c r="E7141">
        <v>265521</v>
      </c>
      <c r="F7141" t="s">
        <v>1746</v>
      </c>
      <c r="G7141">
        <v>0</v>
      </c>
      <c r="H7141">
        <v>4117242.0187345799</v>
      </c>
    </row>
    <row r="7142" spans="1:8" x14ac:dyDescent="0.25">
      <c r="A7142" t="s">
        <v>71</v>
      </c>
      <c r="F7142" t="s">
        <v>1747</v>
      </c>
    </row>
    <row r="7143" spans="1:8" x14ac:dyDescent="0.25">
      <c r="A7143" t="s">
        <v>71</v>
      </c>
      <c r="B7143">
        <v>266882.66666666698</v>
      </c>
      <c r="C7143" t="b">
        <v>0</v>
      </c>
      <c r="D7143">
        <v>900000</v>
      </c>
      <c r="F7143" t="s">
        <v>1752</v>
      </c>
      <c r="G7143">
        <v>0</v>
      </c>
      <c r="H7143">
        <v>3971076.71642482</v>
      </c>
    </row>
    <row r="7144" spans="1:8" x14ac:dyDescent="0.25">
      <c r="A7144" t="s">
        <v>71</v>
      </c>
      <c r="B7144">
        <v>266966</v>
      </c>
      <c r="C7144" t="b">
        <v>0</v>
      </c>
      <c r="D7144">
        <v>900000</v>
      </c>
      <c r="F7144" t="s">
        <v>1753</v>
      </c>
      <c r="G7144">
        <v>3.12149612060386E-4</v>
      </c>
      <c r="H7144">
        <v>4315728.1659996696</v>
      </c>
    </row>
    <row r="7145" spans="1:8" x14ac:dyDescent="0.25">
      <c r="A7145" t="s">
        <v>71</v>
      </c>
      <c r="B7145">
        <v>266964.66666666698</v>
      </c>
      <c r="C7145" t="b">
        <v>0</v>
      </c>
      <c r="D7145">
        <v>900000</v>
      </c>
      <c r="F7145" t="s">
        <v>1754</v>
      </c>
      <c r="G7145">
        <v>3.0715675232928502E-4</v>
      </c>
      <c r="H7145">
        <v>4074210.70030249</v>
      </c>
    </row>
    <row r="7146" spans="1:8" x14ac:dyDescent="0.25">
      <c r="A7146" t="s">
        <v>10</v>
      </c>
      <c r="B7146">
        <v>680812</v>
      </c>
      <c r="C7146">
        <v>900000</v>
      </c>
      <c r="D7146" t="b">
        <v>0</v>
      </c>
      <c r="E7146">
        <v>0</v>
      </c>
      <c r="F7146" t="s">
        <v>9</v>
      </c>
      <c r="G7146">
        <v>0.23957862082337</v>
      </c>
      <c r="H7146">
        <v>2112493.6979106301</v>
      </c>
    </row>
    <row r="7147" spans="1:8" x14ac:dyDescent="0.25">
      <c r="A7147" t="s">
        <v>10</v>
      </c>
      <c r="B7147">
        <v>518878</v>
      </c>
      <c r="C7147">
        <v>900000</v>
      </c>
      <c r="D7147" t="b">
        <v>0</v>
      </c>
      <c r="E7147">
        <v>515738</v>
      </c>
      <c r="F7147" t="s">
        <v>1744</v>
      </c>
      <c r="G7147">
        <v>2.2625742467400302E-3</v>
      </c>
      <c r="H7147">
        <v>1774539.3042288001</v>
      </c>
    </row>
    <row r="7148" spans="1:8" x14ac:dyDescent="0.25">
      <c r="A7148" t="s">
        <v>10</v>
      </c>
      <c r="B7148">
        <v>545965</v>
      </c>
      <c r="C7148">
        <v>900000</v>
      </c>
      <c r="D7148" t="b">
        <v>0</v>
      </c>
      <c r="E7148">
        <v>8291</v>
      </c>
      <c r="F7148" t="s">
        <v>1745</v>
      </c>
      <c r="G7148">
        <v>5.1763391426190401E-2</v>
      </c>
      <c r="H7148">
        <v>1778034.9802629601</v>
      </c>
    </row>
    <row r="7149" spans="1:8" x14ac:dyDescent="0.25">
      <c r="A7149" t="s">
        <v>10</v>
      </c>
      <c r="B7149">
        <v>517704</v>
      </c>
      <c r="C7149">
        <v>900000</v>
      </c>
      <c r="D7149" t="b">
        <v>0</v>
      </c>
      <c r="E7149">
        <v>515738</v>
      </c>
      <c r="F7149" t="s">
        <v>1746</v>
      </c>
      <c r="G7149">
        <v>0</v>
      </c>
      <c r="H7149">
        <v>1701770.6046853701</v>
      </c>
    </row>
    <row r="7150" spans="1:8" x14ac:dyDescent="0.25">
      <c r="A7150" t="s">
        <v>10</v>
      </c>
      <c r="F7150" t="s">
        <v>1747</v>
      </c>
    </row>
    <row r="7151" spans="1:8" x14ac:dyDescent="0.25">
      <c r="A7151" t="s">
        <v>10</v>
      </c>
      <c r="B7151">
        <v>527528.33333333302</v>
      </c>
      <c r="C7151" t="b">
        <v>0</v>
      </c>
      <c r="D7151">
        <v>900000</v>
      </c>
      <c r="F7151" t="s">
        <v>1752</v>
      </c>
      <c r="G7151">
        <v>5.5883254295977496E-3</v>
      </c>
      <c r="H7151">
        <v>1702276.91375395</v>
      </c>
    </row>
    <row r="7152" spans="1:8" x14ac:dyDescent="0.25">
      <c r="A7152" t="s">
        <v>10</v>
      </c>
      <c r="B7152">
        <v>524580.33333333302</v>
      </c>
      <c r="C7152" t="b">
        <v>0</v>
      </c>
      <c r="D7152">
        <v>900000</v>
      </c>
      <c r="F7152" t="s">
        <v>1753</v>
      </c>
      <c r="G7152">
        <v>0</v>
      </c>
      <c r="H7152">
        <v>1908155.4585969199</v>
      </c>
    </row>
    <row r="7153" spans="1:8" x14ac:dyDescent="0.25">
      <c r="A7153" t="s">
        <v>10</v>
      </c>
      <c r="B7153">
        <v>524650</v>
      </c>
      <c r="C7153" t="b">
        <v>0</v>
      </c>
      <c r="D7153">
        <v>900000</v>
      </c>
      <c r="F7153" t="s">
        <v>1754</v>
      </c>
      <c r="G7153">
        <v>1.32786937323215E-4</v>
      </c>
      <c r="H7153">
        <v>1728320.36706607</v>
      </c>
    </row>
    <row r="7154" spans="1:8" x14ac:dyDescent="0.25">
      <c r="A7154" t="s">
        <v>23</v>
      </c>
      <c r="F7154" t="s">
        <v>9</v>
      </c>
    </row>
    <row r="7155" spans="1:8" x14ac:dyDescent="0.25">
      <c r="A7155" t="s">
        <v>23</v>
      </c>
      <c r="B7155">
        <v>270445</v>
      </c>
      <c r="C7155">
        <v>900000</v>
      </c>
      <c r="D7155" t="b">
        <v>0</v>
      </c>
      <c r="E7155">
        <v>270406</v>
      </c>
      <c r="F7155" t="s">
        <v>1744</v>
      </c>
      <c r="G7155">
        <v>1.0353306587296299E-4</v>
      </c>
      <c r="H7155">
        <v>4143228.8463832699</v>
      </c>
    </row>
    <row r="7156" spans="1:8" x14ac:dyDescent="0.25">
      <c r="A7156" t="s">
        <v>23</v>
      </c>
      <c r="B7156">
        <v>298994</v>
      </c>
      <c r="C7156">
        <v>905340</v>
      </c>
      <c r="D7156" t="b">
        <v>0</v>
      </c>
      <c r="E7156">
        <v>141641</v>
      </c>
      <c r="F7156" t="s">
        <v>1745</v>
      </c>
      <c r="G7156">
        <v>9.5577168772617502E-2</v>
      </c>
      <c r="H7156">
        <v>4542173.0261679003</v>
      </c>
    </row>
    <row r="7157" spans="1:8" x14ac:dyDescent="0.25">
      <c r="A7157" t="s">
        <v>23</v>
      </c>
      <c r="B7157">
        <v>270417</v>
      </c>
      <c r="C7157">
        <v>900000</v>
      </c>
      <c r="D7157" t="b">
        <v>0</v>
      </c>
      <c r="E7157">
        <v>270406</v>
      </c>
      <c r="F7157" t="s">
        <v>1746</v>
      </c>
      <c r="G7157">
        <v>0</v>
      </c>
      <c r="H7157">
        <v>4100768.5063732299</v>
      </c>
    </row>
    <row r="7158" spans="1:8" x14ac:dyDescent="0.25">
      <c r="A7158" t="s">
        <v>23</v>
      </c>
      <c r="F7158" t="s">
        <v>1747</v>
      </c>
    </row>
    <row r="7159" spans="1:8" x14ac:dyDescent="0.25">
      <c r="A7159" t="s">
        <v>23</v>
      </c>
      <c r="B7159">
        <v>271709.66666666698</v>
      </c>
      <c r="C7159" t="b">
        <v>0</v>
      </c>
      <c r="D7159">
        <v>900000</v>
      </c>
      <c r="F7159" t="s">
        <v>1752</v>
      </c>
      <c r="G7159">
        <v>1.3102220630109001E-3</v>
      </c>
      <c r="H7159">
        <v>4090907.9912326001</v>
      </c>
    </row>
    <row r="7160" spans="1:8" x14ac:dyDescent="0.25">
      <c r="A7160" t="s">
        <v>23</v>
      </c>
      <c r="B7160">
        <v>271353.66666666698</v>
      </c>
      <c r="C7160" t="b">
        <v>0</v>
      </c>
      <c r="D7160">
        <v>900000</v>
      </c>
      <c r="F7160" t="s">
        <v>1753</v>
      </c>
      <c r="G7160">
        <v>0</v>
      </c>
      <c r="H7160">
        <v>4419421.7171907499</v>
      </c>
    </row>
    <row r="7161" spans="1:8" x14ac:dyDescent="0.25">
      <c r="A7161" t="s">
        <v>23</v>
      </c>
      <c r="B7161">
        <v>271551.33333333302</v>
      </c>
      <c r="C7161" t="b">
        <v>0</v>
      </c>
      <c r="D7161">
        <v>900000</v>
      </c>
      <c r="F7161" t="s">
        <v>1754</v>
      </c>
      <c r="G7161">
        <v>7.27916391498606E-4</v>
      </c>
      <c r="H7161">
        <v>4206030.8571135104</v>
      </c>
    </row>
    <row r="7162" spans="1:8" x14ac:dyDescent="0.25">
      <c r="A7162" t="s">
        <v>642</v>
      </c>
      <c r="F7162" t="s">
        <v>9</v>
      </c>
    </row>
    <row r="7163" spans="1:8" x14ac:dyDescent="0.25">
      <c r="A7163" t="s">
        <v>642</v>
      </c>
      <c r="B7163">
        <v>66997</v>
      </c>
      <c r="C7163">
        <v>900000</v>
      </c>
      <c r="D7163" t="b">
        <v>0</v>
      </c>
      <c r="E7163">
        <v>66855</v>
      </c>
      <c r="F7163" t="s">
        <v>1744</v>
      </c>
      <c r="G7163">
        <v>9.1048852933717196E-4</v>
      </c>
      <c r="H7163">
        <v>311905.71776433598</v>
      </c>
    </row>
    <row r="7164" spans="1:8" x14ac:dyDescent="0.25">
      <c r="A7164" t="s">
        <v>642</v>
      </c>
      <c r="B7164">
        <v>1357090</v>
      </c>
      <c r="C7164">
        <v>905450</v>
      </c>
      <c r="D7164" t="b">
        <v>0</v>
      </c>
      <c r="E7164">
        <v>55181</v>
      </c>
      <c r="F7164" t="s">
        <v>1745</v>
      </c>
      <c r="G7164">
        <v>0.95067681583387997</v>
      </c>
      <c r="H7164">
        <v>741390.27845044702</v>
      </c>
    </row>
    <row r="7165" spans="1:8" x14ac:dyDescent="0.25">
      <c r="A7165" t="s">
        <v>642</v>
      </c>
      <c r="B7165">
        <v>66936</v>
      </c>
      <c r="C7165">
        <v>900000</v>
      </c>
      <c r="D7165" t="b">
        <v>0</v>
      </c>
      <c r="E7165">
        <v>66857</v>
      </c>
      <c r="F7165" t="s">
        <v>1746</v>
      </c>
      <c r="G7165">
        <v>0</v>
      </c>
      <c r="H7165">
        <v>298973.55600897397</v>
      </c>
    </row>
    <row r="7166" spans="1:8" x14ac:dyDescent="0.25">
      <c r="A7166" t="s">
        <v>642</v>
      </c>
      <c r="F7166" t="s">
        <v>1747</v>
      </c>
    </row>
    <row r="7167" spans="1:8" x14ac:dyDescent="0.25">
      <c r="A7167" t="s">
        <v>642</v>
      </c>
      <c r="B7167">
        <v>74319.666666666701</v>
      </c>
      <c r="C7167" t="b">
        <v>0</v>
      </c>
      <c r="D7167">
        <v>900000</v>
      </c>
      <c r="F7167" t="s">
        <v>1752</v>
      </c>
      <c r="G7167">
        <v>6.8559690346655794E-2</v>
      </c>
      <c r="H7167">
        <v>248874.20911685101</v>
      </c>
    </row>
    <row r="7168" spans="1:8" x14ac:dyDescent="0.25">
      <c r="A7168" t="s">
        <v>642</v>
      </c>
      <c r="B7168">
        <v>69224.333333333299</v>
      </c>
      <c r="C7168" t="b">
        <v>0</v>
      </c>
      <c r="D7168">
        <v>900000</v>
      </c>
      <c r="F7168" t="s">
        <v>1753</v>
      </c>
      <c r="G7168">
        <v>0</v>
      </c>
      <c r="H7168">
        <v>475784.27645883901</v>
      </c>
    </row>
    <row r="7169" spans="1:8" x14ac:dyDescent="0.25">
      <c r="A7169" t="s">
        <v>642</v>
      </c>
      <c r="B7169">
        <v>73081</v>
      </c>
      <c r="C7169" t="b">
        <v>0</v>
      </c>
      <c r="D7169">
        <v>900184</v>
      </c>
      <c r="F7169" t="s">
        <v>1754</v>
      </c>
      <c r="G7169">
        <v>5.2772494446801099E-2</v>
      </c>
      <c r="H7169">
        <v>388971.34756783902</v>
      </c>
    </row>
    <row r="7170" spans="1:8" x14ac:dyDescent="0.25">
      <c r="A7170" t="s">
        <v>1194</v>
      </c>
      <c r="F7170" t="s">
        <v>9</v>
      </c>
    </row>
    <row r="7171" spans="1:8" x14ac:dyDescent="0.25">
      <c r="A7171" t="s">
        <v>1194</v>
      </c>
      <c r="B7171">
        <v>50119</v>
      </c>
      <c r="C7171">
        <v>900000</v>
      </c>
      <c r="D7171" t="b">
        <v>0</v>
      </c>
      <c r="E7171">
        <v>50101</v>
      </c>
      <c r="F7171" t="s">
        <v>1744</v>
      </c>
      <c r="G7171" s="1">
        <v>3.9905026038011799E-5</v>
      </c>
      <c r="H7171">
        <v>311288.99661122099</v>
      </c>
    </row>
    <row r="7172" spans="1:8" x14ac:dyDescent="0.25">
      <c r="A7172" t="s">
        <v>1194</v>
      </c>
      <c r="B7172">
        <v>985055</v>
      </c>
      <c r="C7172">
        <v>906100</v>
      </c>
      <c r="D7172" t="b">
        <v>0</v>
      </c>
      <c r="E7172">
        <v>48570</v>
      </c>
      <c r="F7172" t="s">
        <v>1745</v>
      </c>
      <c r="G7172">
        <v>0.94912263782225403</v>
      </c>
      <c r="H7172">
        <v>696936.474811133</v>
      </c>
    </row>
    <row r="7173" spans="1:8" x14ac:dyDescent="0.25">
      <c r="A7173" t="s">
        <v>1194</v>
      </c>
      <c r="B7173">
        <v>50117</v>
      </c>
      <c r="C7173">
        <v>900000</v>
      </c>
      <c r="D7173" t="b">
        <v>0</v>
      </c>
      <c r="E7173">
        <v>50103</v>
      </c>
      <c r="F7173" t="s">
        <v>1746</v>
      </c>
      <c r="G7173">
        <v>0</v>
      </c>
      <c r="H7173">
        <v>295782.697895183</v>
      </c>
    </row>
    <row r="7174" spans="1:8" x14ac:dyDescent="0.25">
      <c r="A7174" t="s">
        <v>1194</v>
      </c>
      <c r="F7174" t="s">
        <v>1747</v>
      </c>
    </row>
    <row r="7175" spans="1:8" x14ac:dyDescent="0.25">
      <c r="A7175" t="s">
        <v>1194</v>
      </c>
      <c r="B7175">
        <v>52293.666666666701</v>
      </c>
      <c r="C7175" t="b">
        <v>0</v>
      </c>
      <c r="D7175">
        <v>900000</v>
      </c>
      <c r="F7175" t="s">
        <v>1752</v>
      </c>
      <c r="G7175">
        <v>3.0641059146741801E-2</v>
      </c>
      <c r="H7175">
        <v>247035.40140301999</v>
      </c>
    </row>
    <row r="7176" spans="1:8" x14ac:dyDescent="0.25">
      <c r="A7176" t="s">
        <v>1194</v>
      </c>
      <c r="B7176">
        <v>50691.333333333299</v>
      </c>
      <c r="C7176" t="b">
        <v>0</v>
      </c>
      <c r="D7176">
        <v>900000</v>
      </c>
      <c r="F7176" t="s">
        <v>1753</v>
      </c>
      <c r="G7176">
        <v>0</v>
      </c>
      <c r="H7176">
        <v>476154.14366435597</v>
      </c>
    </row>
    <row r="7177" spans="1:8" x14ac:dyDescent="0.25">
      <c r="A7177" t="s">
        <v>1194</v>
      </c>
      <c r="B7177">
        <v>53063.666666666701</v>
      </c>
      <c r="C7177" t="b">
        <v>0</v>
      </c>
      <c r="D7177">
        <v>900163</v>
      </c>
      <c r="F7177" t="s">
        <v>1754</v>
      </c>
      <c r="G7177">
        <v>4.47073012921584E-2</v>
      </c>
      <c r="H7177">
        <v>350112.41680557898</v>
      </c>
    </row>
    <row r="7178" spans="1:8" x14ac:dyDescent="0.25">
      <c r="A7178" t="s">
        <v>616</v>
      </c>
      <c r="F7178" t="s">
        <v>9</v>
      </c>
    </row>
    <row r="7179" spans="1:8" x14ac:dyDescent="0.25">
      <c r="A7179" t="s">
        <v>616</v>
      </c>
      <c r="B7179">
        <v>502896</v>
      </c>
      <c r="C7179">
        <v>900000</v>
      </c>
      <c r="D7179" t="b">
        <v>0</v>
      </c>
      <c r="E7179">
        <v>500703</v>
      </c>
      <c r="F7179" t="s">
        <v>1744</v>
      </c>
      <c r="G7179">
        <v>4.0028156915147299E-3</v>
      </c>
      <c r="H7179">
        <v>659377.61278044502</v>
      </c>
    </row>
    <row r="7180" spans="1:8" x14ac:dyDescent="0.25">
      <c r="A7180" t="s">
        <v>616</v>
      </c>
      <c r="B7180">
        <v>1374183</v>
      </c>
      <c r="C7180">
        <v>906940</v>
      </c>
      <c r="D7180" t="b">
        <v>0</v>
      </c>
      <c r="E7180">
        <v>52559</v>
      </c>
      <c r="F7180" t="s">
        <v>1745</v>
      </c>
      <c r="G7180">
        <v>0.63550487817124801</v>
      </c>
      <c r="H7180">
        <v>949603.06022287603</v>
      </c>
    </row>
    <row r="7181" spans="1:8" x14ac:dyDescent="0.25">
      <c r="A7181" t="s">
        <v>616</v>
      </c>
      <c r="B7181">
        <v>500883</v>
      </c>
      <c r="C7181">
        <v>900000</v>
      </c>
      <c r="D7181" t="b">
        <v>0</v>
      </c>
      <c r="E7181">
        <v>500702</v>
      </c>
      <c r="F7181" t="s">
        <v>1746</v>
      </c>
      <c r="G7181">
        <v>0</v>
      </c>
      <c r="H7181">
        <v>549855.50238946103</v>
      </c>
    </row>
    <row r="7182" spans="1:8" x14ac:dyDescent="0.25">
      <c r="A7182" t="s">
        <v>616</v>
      </c>
      <c r="F7182" t="s">
        <v>1747</v>
      </c>
    </row>
    <row r="7183" spans="1:8" x14ac:dyDescent="0.25">
      <c r="A7183" t="s">
        <v>616</v>
      </c>
      <c r="B7183">
        <v>590378</v>
      </c>
      <c r="C7183" t="b">
        <v>0</v>
      </c>
      <c r="D7183">
        <v>900000</v>
      </c>
      <c r="F7183" t="s">
        <v>1752</v>
      </c>
      <c r="G7183">
        <v>0.13457479784138299</v>
      </c>
      <c r="H7183">
        <v>572047.25382661005</v>
      </c>
    </row>
    <row r="7184" spans="1:8" x14ac:dyDescent="0.25">
      <c r="A7184" t="s">
        <v>616</v>
      </c>
      <c r="B7184">
        <v>510928</v>
      </c>
      <c r="C7184" t="b">
        <v>0</v>
      </c>
      <c r="D7184">
        <v>900000</v>
      </c>
      <c r="F7184" t="s">
        <v>1753</v>
      </c>
      <c r="G7184">
        <v>0</v>
      </c>
      <c r="H7184">
        <v>726622.71253386699</v>
      </c>
    </row>
    <row r="7185" spans="1:8" x14ac:dyDescent="0.25">
      <c r="A7185" t="s">
        <v>616</v>
      </c>
      <c r="B7185">
        <v>1134184.33333333</v>
      </c>
      <c r="C7185" t="b">
        <v>0</v>
      </c>
      <c r="D7185">
        <v>900123</v>
      </c>
      <c r="F7185" t="s">
        <v>1754</v>
      </c>
      <c r="G7185">
        <v>0.54951943437765705</v>
      </c>
      <c r="H7185">
        <v>934292.50923434098</v>
      </c>
    </row>
    <row r="7186" spans="1:8" x14ac:dyDescent="0.25">
      <c r="A7186" t="s">
        <v>559</v>
      </c>
      <c r="F7186" t="s">
        <v>9</v>
      </c>
    </row>
    <row r="7187" spans="1:8" x14ac:dyDescent="0.25">
      <c r="A7187" t="s">
        <v>559</v>
      </c>
      <c r="B7187">
        <v>327590</v>
      </c>
      <c r="C7187">
        <v>900000</v>
      </c>
      <c r="D7187" t="b">
        <v>0</v>
      </c>
      <c r="E7187">
        <v>327426</v>
      </c>
      <c r="F7187" t="s">
        <v>1744</v>
      </c>
      <c r="G7187">
        <v>5.0062578222775901E-4</v>
      </c>
      <c r="H7187">
        <v>4079550.4762144201</v>
      </c>
    </row>
    <row r="7188" spans="1:8" x14ac:dyDescent="0.25">
      <c r="A7188" t="s">
        <v>559</v>
      </c>
      <c r="B7188">
        <v>364946</v>
      </c>
      <c r="C7188">
        <v>907770</v>
      </c>
      <c r="D7188" t="b">
        <v>0</v>
      </c>
      <c r="E7188">
        <v>175932</v>
      </c>
      <c r="F7188" t="s">
        <v>1745</v>
      </c>
      <c r="G7188">
        <v>0.102809730754687</v>
      </c>
      <c r="H7188">
        <v>4434890.3549984898</v>
      </c>
    </row>
    <row r="7189" spans="1:8" x14ac:dyDescent="0.25">
      <c r="A7189" t="s">
        <v>559</v>
      </c>
      <c r="B7189">
        <v>327426</v>
      </c>
      <c r="C7189">
        <v>533730</v>
      </c>
      <c r="D7189" t="b">
        <v>1</v>
      </c>
      <c r="E7189">
        <v>327426</v>
      </c>
      <c r="F7189" t="s">
        <v>1746</v>
      </c>
      <c r="G7189">
        <v>0</v>
      </c>
      <c r="H7189">
        <v>2397184.6982801999</v>
      </c>
    </row>
    <row r="7190" spans="1:8" x14ac:dyDescent="0.25">
      <c r="A7190" t="s">
        <v>559</v>
      </c>
      <c r="F7190" t="s">
        <v>1747</v>
      </c>
    </row>
    <row r="7191" spans="1:8" x14ac:dyDescent="0.25">
      <c r="A7191" t="s">
        <v>559</v>
      </c>
      <c r="B7191">
        <v>329065.66666666698</v>
      </c>
      <c r="C7191" t="b">
        <v>0</v>
      </c>
      <c r="D7191">
        <v>900000</v>
      </c>
      <c r="F7191" t="s">
        <v>1752</v>
      </c>
      <c r="G7191">
        <v>7.8403803901350199E-4</v>
      </c>
      <c r="H7191">
        <v>3761798.5944021698</v>
      </c>
    </row>
    <row r="7192" spans="1:8" x14ac:dyDescent="0.25">
      <c r="A7192" t="s">
        <v>559</v>
      </c>
      <c r="B7192">
        <v>328807.66666666698</v>
      </c>
      <c r="C7192" t="b">
        <v>0</v>
      </c>
      <c r="D7192">
        <v>900000</v>
      </c>
      <c r="F7192" t="s">
        <v>1753</v>
      </c>
      <c r="G7192">
        <v>0</v>
      </c>
      <c r="H7192">
        <v>4072116.3989238902</v>
      </c>
    </row>
    <row r="7193" spans="1:8" x14ac:dyDescent="0.25">
      <c r="A7193" t="s">
        <v>559</v>
      </c>
      <c r="B7193">
        <v>330194.33333333302</v>
      </c>
      <c r="C7193" t="b">
        <v>0</v>
      </c>
      <c r="D7193">
        <v>900042</v>
      </c>
      <c r="F7193" t="s">
        <v>1754</v>
      </c>
      <c r="G7193">
        <v>4.1995471353737397E-3</v>
      </c>
      <c r="H7193">
        <v>3921617.4204380899</v>
      </c>
    </row>
    <row r="7194" spans="1:8" x14ac:dyDescent="0.25">
      <c r="A7194" t="s">
        <v>1507</v>
      </c>
      <c r="F7194" t="s">
        <v>9</v>
      </c>
    </row>
    <row r="7195" spans="1:8" x14ac:dyDescent="0.25">
      <c r="A7195" t="s">
        <v>1507</v>
      </c>
      <c r="B7195">
        <v>858611</v>
      </c>
      <c r="C7195">
        <v>900000</v>
      </c>
      <c r="D7195" t="b">
        <v>0</v>
      </c>
      <c r="E7195">
        <v>858078</v>
      </c>
      <c r="F7195" t="s">
        <v>1744</v>
      </c>
      <c r="G7195">
        <v>4.8683280321359902E-4</v>
      </c>
      <c r="H7195">
        <v>752688.80679420498</v>
      </c>
    </row>
    <row r="7196" spans="1:8" x14ac:dyDescent="0.25">
      <c r="A7196" t="s">
        <v>1507</v>
      </c>
      <c r="B7196">
        <v>2017331</v>
      </c>
      <c r="C7196">
        <v>907470</v>
      </c>
      <c r="D7196" t="b">
        <v>0</v>
      </c>
      <c r="E7196">
        <v>52217</v>
      </c>
      <c r="F7196" t="s">
        <v>1745</v>
      </c>
      <c r="G7196">
        <v>0.57458989129696603</v>
      </c>
      <c r="H7196">
        <v>1087584.5073279799</v>
      </c>
    </row>
    <row r="7197" spans="1:8" x14ac:dyDescent="0.25">
      <c r="A7197" t="s">
        <v>1507</v>
      </c>
      <c r="B7197">
        <v>858193</v>
      </c>
      <c r="C7197">
        <v>900000</v>
      </c>
      <c r="D7197" t="b">
        <v>0</v>
      </c>
      <c r="E7197">
        <v>858078</v>
      </c>
      <c r="F7197" t="s">
        <v>1746</v>
      </c>
      <c r="G7197">
        <v>0</v>
      </c>
      <c r="H7197">
        <v>624544.80312711198</v>
      </c>
    </row>
    <row r="7198" spans="1:8" x14ac:dyDescent="0.25">
      <c r="A7198" t="s">
        <v>1507</v>
      </c>
      <c r="F7198" t="s">
        <v>1747</v>
      </c>
    </row>
    <row r="7199" spans="1:8" x14ac:dyDescent="0.25">
      <c r="A7199" t="s">
        <v>1507</v>
      </c>
      <c r="B7199">
        <v>1055702.33333333</v>
      </c>
      <c r="C7199" t="b">
        <v>0</v>
      </c>
      <c r="D7199">
        <v>900000</v>
      </c>
      <c r="F7199" t="s">
        <v>1752</v>
      </c>
      <c r="G7199">
        <v>0.17275545158404801</v>
      </c>
      <c r="H7199">
        <v>707625.25106263196</v>
      </c>
    </row>
    <row r="7200" spans="1:8" x14ac:dyDescent="0.25">
      <c r="A7200" t="s">
        <v>1507</v>
      </c>
      <c r="B7200">
        <v>873324</v>
      </c>
      <c r="C7200" t="b">
        <v>0</v>
      </c>
      <c r="D7200">
        <v>900000</v>
      </c>
      <c r="F7200" t="s">
        <v>1753</v>
      </c>
      <c r="G7200">
        <v>0</v>
      </c>
      <c r="H7200">
        <v>801668.87280295801</v>
      </c>
    </row>
    <row r="7201" spans="1:8" x14ac:dyDescent="0.25">
      <c r="A7201" t="s">
        <v>1507</v>
      </c>
      <c r="B7201">
        <v>1804702.66666667</v>
      </c>
      <c r="C7201" t="b">
        <v>0</v>
      </c>
      <c r="D7201">
        <v>900121</v>
      </c>
      <c r="F7201" t="s">
        <v>1754</v>
      </c>
      <c r="G7201">
        <v>0.51608427463951601</v>
      </c>
      <c r="H7201">
        <v>1104919.0274577599</v>
      </c>
    </row>
    <row r="7202" spans="1:8" x14ac:dyDescent="0.25">
      <c r="A7202" t="s">
        <v>1610</v>
      </c>
      <c r="B7202">
        <v>439947</v>
      </c>
      <c r="C7202">
        <v>904330</v>
      </c>
      <c r="D7202" t="b">
        <v>0</v>
      </c>
      <c r="E7202">
        <v>0</v>
      </c>
      <c r="F7202" t="s">
        <v>9</v>
      </c>
      <c r="G7202">
        <v>0.89817409824365202</v>
      </c>
      <c r="H7202">
        <v>747963.76088566997</v>
      </c>
    </row>
    <row r="7203" spans="1:8" x14ac:dyDescent="0.25">
      <c r="A7203" t="s">
        <v>1610</v>
      </c>
      <c r="B7203">
        <v>44798</v>
      </c>
      <c r="C7203">
        <v>121510</v>
      </c>
      <c r="D7203" t="b">
        <v>1</v>
      </c>
      <c r="E7203">
        <v>44798</v>
      </c>
      <c r="F7203" t="s">
        <v>1744</v>
      </c>
      <c r="G7203">
        <v>0</v>
      </c>
      <c r="H7203">
        <v>123405.594982512</v>
      </c>
    </row>
    <row r="7204" spans="1:8" x14ac:dyDescent="0.25">
      <c r="A7204" t="s">
        <v>1610</v>
      </c>
      <c r="B7204">
        <v>44798</v>
      </c>
      <c r="C7204">
        <v>74820</v>
      </c>
      <c r="D7204" t="b">
        <v>1</v>
      </c>
      <c r="E7204">
        <v>44798</v>
      </c>
      <c r="F7204" t="s">
        <v>1745</v>
      </c>
      <c r="G7204">
        <v>0</v>
      </c>
      <c r="H7204">
        <v>79042.8734389647</v>
      </c>
    </row>
    <row r="7205" spans="1:8" x14ac:dyDescent="0.25">
      <c r="A7205" t="s">
        <v>1610</v>
      </c>
      <c r="B7205">
        <v>44798</v>
      </c>
      <c r="C7205">
        <v>88540</v>
      </c>
      <c r="D7205" t="b">
        <v>1</v>
      </c>
      <c r="E7205">
        <v>44798</v>
      </c>
      <c r="F7205" t="s">
        <v>1746</v>
      </c>
      <c r="G7205">
        <v>0</v>
      </c>
      <c r="H7205">
        <v>86674.850183443705</v>
      </c>
    </row>
    <row r="7206" spans="1:8" x14ac:dyDescent="0.25">
      <c r="A7206" t="s">
        <v>1610</v>
      </c>
      <c r="B7206">
        <v>45105</v>
      </c>
      <c r="C7206">
        <v>900000</v>
      </c>
      <c r="D7206" t="b">
        <v>0</v>
      </c>
      <c r="E7206">
        <v>44797</v>
      </c>
      <c r="F7206" t="s">
        <v>1747</v>
      </c>
      <c r="G7206">
        <v>6.8063407604478402E-3</v>
      </c>
      <c r="H7206">
        <v>879418.34311027802</v>
      </c>
    </row>
    <row r="7207" spans="1:8" x14ac:dyDescent="0.25">
      <c r="A7207" t="s">
        <v>1610</v>
      </c>
      <c r="B7207">
        <v>45153.666666666701</v>
      </c>
      <c r="C7207" t="b">
        <v>0</v>
      </c>
      <c r="D7207">
        <v>900000</v>
      </c>
      <c r="F7207" t="s">
        <v>1752</v>
      </c>
      <c r="G7207">
        <v>2.1113087899837799E-3</v>
      </c>
      <c r="H7207">
        <v>276073.22129290103</v>
      </c>
    </row>
    <row r="7208" spans="1:8" x14ac:dyDescent="0.25">
      <c r="A7208" t="s">
        <v>1610</v>
      </c>
      <c r="B7208">
        <v>45058.333333333299</v>
      </c>
      <c r="C7208" t="b">
        <v>0</v>
      </c>
      <c r="D7208">
        <v>900000</v>
      </c>
      <c r="F7208" t="s">
        <v>1753</v>
      </c>
      <c r="G7208">
        <v>0</v>
      </c>
      <c r="H7208">
        <v>541026.43728899199</v>
      </c>
    </row>
    <row r="7209" spans="1:8" x14ac:dyDescent="0.25">
      <c r="A7209" t="s">
        <v>1610</v>
      </c>
      <c r="B7209">
        <v>51314</v>
      </c>
      <c r="C7209" t="b">
        <v>0</v>
      </c>
      <c r="D7209">
        <v>900311</v>
      </c>
      <c r="F7209" t="s">
        <v>1754</v>
      </c>
      <c r="G7209">
        <v>0.121909550350132</v>
      </c>
      <c r="H7209">
        <v>401891.76291564701</v>
      </c>
    </row>
    <row r="7210" spans="1:8" x14ac:dyDescent="0.25">
      <c r="A7210" t="s">
        <v>159</v>
      </c>
      <c r="F7210" t="s">
        <v>9</v>
      </c>
    </row>
    <row r="7211" spans="1:8" x14ac:dyDescent="0.25">
      <c r="A7211" t="s">
        <v>159</v>
      </c>
      <c r="B7211">
        <v>40890</v>
      </c>
      <c r="C7211">
        <v>900000</v>
      </c>
      <c r="D7211" t="b">
        <v>0</v>
      </c>
      <c r="E7211">
        <v>40885</v>
      </c>
      <c r="F7211" t="s">
        <v>1744</v>
      </c>
      <c r="G7211" s="1">
        <v>2.4455857177807499E-5</v>
      </c>
      <c r="H7211">
        <v>649873.32291228895</v>
      </c>
    </row>
    <row r="7212" spans="1:8" x14ac:dyDescent="0.25">
      <c r="A7212" t="s">
        <v>159</v>
      </c>
      <c r="B7212">
        <v>154662</v>
      </c>
      <c r="C7212">
        <v>906790</v>
      </c>
      <c r="D7212" t="b">
        <v>0</v>
      </c>
      <c r="E7212">
        <v>40866</v>
      </c>
      <c r="F7212" t="s">
        <v>1745</v>
      </c>
      <c r="G7212">
        <v>0.73562348863974303</v>
      </c>
      <c r="H7212">
        <v>852758.22913081804</v>
      </c>
    </row>
    <row r="7213" spans="1:8" x14ac:dyDescent="0.25">
      <c r="A7213" t="s">
        <v>159</v>
      </c>
      <c r="B7213">
        <v>40889</v>
      </c>
      <c r="C7213">
        <v>900000</v>
      </c>
      <c r="D7213" t="b">
        <v>0</v>
      </c>
      <c r="E7213">
        <v>40884</v>
      </c>
      <c r="F7213" t="s">
        <v>1746</v>
      </c>
      <c r="G7213">
        <v>0</v>
      </c>
      <c r="H7213">
        <v>433914.74043867498</v>
      </c>
    </row>
    <row r="7214" spans="1:8" x14ac:dyDescent="0.25">
      <c r="A7214" t="s">
        <v>159</v>
      </c>
      <c r="F7214" t="s">
        <v>1747</v>
      </c>
    </row>
    <row r="7215" spans="1:8" x14ac:dyDescent="0.25">
      <c r="A7215" t="s">
        <v>159</v>
      </c>
      <c r="B7215">
        <v>41494.666666666701</v>
      </c>
      <c r="C7215" t="b">
        <v>0</v>
      </c>
      <c r="D7215">
        <v>900000</v>
      </c>
      <c r="F7215" t="s">
        <v>1752</v>
      </c>
      <c r="G7215">
        <v>0</v>
      </c>
      <c r="H7215">
        <v>358799.21716478799</v>
      </c>
    </row>
    <row r="7216" spans="1:8" x14ac:dyDescent="0.25">
      <c r="A7216" t="s">
        <v>159</v>
      </c>
      <c r="B7216">
        <v>41587.666666666701</v>
      </c>
      <c r="C7216" t="b">
        <v>0</v>
      </c>
      <c r="D7216">
        <v>900000</v>
      </c>
      <c r="F7216" t="s">
        <v>1753</v>
      </c>
      <c r="G7216">
        <v>2.2362399108709599E-3</v>
      </c>
      <c r="H7216">
        <v>655078.35844322096</v>
      </c>
    </row>
    <row r="7217" spans="1:8" x14ac:dyDescent="0.25">
      <c r="A7217" t="s">
        <v>159</v>
      </c>
      <c r="B7217">
        <v>46296.333333333299</v>
      </c>
      <c r="C7217" t="b">
        <v>0</v>
      </c>
      <c r="D7217">
        <v>900136</v>
      </c>
      <c r="F7217" t="s">
        <v>1754</v>
      </c>
      <c r="G7217">
        <v>0.103715917027266</v>
      </c>
      <c r="H7217">
        <v>543350.32216057996</v>
      </c>
    </row>
    <row r="7218" spans="1:8" x14ac:dyDescent="0.25">
      <c r="A7218" t="s">
        <v>1009</v>
      </c>
      <c r="F7218" t="s">
        <v>9</v>
      </c>
    </row>
    <row r="7219" spans="1:8" x14ac:dyDescent="0.25">
      <c r="A7219" t="s">
        <v>1009</v>
      </c>
      <c r="F7219" t="s">
        <v>1744</v>
      </c>
    </row>
    <row r="7220" spans="1:8" x14ac:dyDescent="0.25">
      <c r="A7220" t="s">
        <v>1009</v>
      </c>
      <c r="F7220" t="s">
        <v>1745</v>
      </c>
    </row>
    <row r="7221" spans="1:8" x14ac:dyDescent="0.25">
      <c r="A7221" t="s">
        <v>1009</v>
      </c>
      <c r="B7221">
        <v>491929</v>
      </c>
      <c r="C7221">
        <v>900000</v>
      </c>
      <c r="D7221" t="b">
        <v>0</v>
      </c>
      <c r="E7221">
        <v>491001</v>
      </c>
      <c r="F7221" t="s">
        <v>1746</v>
      </c>
      <c r="G7221">
        <v>0</v>
      </c>
      <c r="H7221">
        <v>5830135.5542382197</v>
      </c>
    </row>
    <row r="7222" spans="1:8" x14ac:dyDescent="0.25">
      <c r="A7222" t="s">
        <v>1009</v>
      </c>
      <c r="F7222" t="s">
        <v>1747</v>
      </c>
    </row>
    <row r="7223" spans="1:8" x14ac:dyDescent="0.25">
      <c r="A7223" t="s">
        <v>1009</v>
      </c>
      <c r="B7223">
        <v>500181</v>
      </c>
      <c r="C7223" t="b">
        <v>0</v>
      </c>
      <c r="D7223">
        <v>900000</v>
      </c>
      <c r="F7223" t="s">
        <v>1752</v>
      </c>
      <c r="G7223">
        <v>7.3260146493635599E-3</v>
      </c>
      <c r="H7223">
        <v>6244288.9757971196</v>
      </c>
    </row>
    <row r="7224" spans="1:8" x14ac:dyDescent="0.25">
      <c r="A7224" t="s">
        <v>1009</v>
      </c>
      <c r="B7224">
        <v>496516.66666666698</v>
      </c>
      <c r="C7224" t="b">
        <v>0</v>
      </c>
      <c r="D7224">
        <v>900000</v>
      </c>
      <c r="F7224" t="s">
        <v>1753</v>
      </c>
      <c r="G7224">
        <v>0</v>
      </c>
      <c r="H7224">
        <v>6504296.5452253502</v>
      </c>
    </row>
    <row r="7225" spans="1:8" x14ac:dyDescent="0.25">
      <c r="A7225" t="s">
        <v>1009</v>
      </c>
      <c r="B7225">
        <v>503332</v>
      </c>
      <c r="C7225" t="b">
        <v>0</v>
      </c>
      <c r="D7225">
        <v>900166</v>
      </c>
      <c r="F7225" t="s">
        <v>1754</v>
      </c>
      <c r="G7225">
        <v>1.35404332196906E-2</v>
      </c>
      <c r="H7225">
        <v>6594356.3211988602</v>
      </c>
    </row>
    <row r="7226" spans="1:8" x14ac:dyDescent="0.25">
      <c r="A7226" t="s">
        <v>1619</v>
      </c>
      <c r="F7226" t="s">
        <v>9</v>
      </c>
    </row>
    <row r="7227" spans="1:8" x14ac:dyDescent="0.25">
      <c r="A7227" t="s">
        <v>1619</v>
      </c>
      <c r="F7227" t="s">
        <v>1744</v>
      </c>
    </row>
    <row r="7228" spans="1:8" x14ac:dyDescent="0.25">
      <c r="A7228" t="s">
        <v>1619</v>
      </c>
      <c r="F7228" t="s">
        <v>1745</v>
      </c>
    </row>
    <row r="7229" spans="1:8" x14ac:dyDescent="0.25">
      <c r="A7229" t="s">
        <v>1619</v>
      </c>
      <c r="F7229" t="s">
        <v>1746</v>
      </c>
    </row>
    <row r="7230" spans="1:8" x14ac:dyDescent="0.25">
      <c r="A7230" t="s">
        <v>1619</v>
      </c>
      <c r="F7230" t="s">
        <v>1747</v>
      </c>
    </row>
    <row r="7231" spans="1:8" x14ac:dyDescent="0.25">
      <c r="A7231" t="s">
        <v>1619</v>
      </c>
      <c r="B7231">
        <v>126701.66666666701</v>
      </c>
      <c r="C7231" t="b">
        <v>0</v>
      </c>
      <c r="D7231">
        <v>900000</v>
      </c>
      <c r="F7231" t="s">
        <v>1752</v>
      </c>
      <c r="G7231">
        <v>2.1672958787703402E-2</v>
      </c>
      <c r="H7231">
        <v>3961267.3790055402</v>
      </c>
    </row>
    <row r="7232" spans="1:8" x14ac:dyDescent="0.25">
      <c r="A7232" t="s">
        <v>1619</v>
      </c>
      <c r="B7232">
        <v>123955.66666666701</v>
      </c>
      <c r="C7232" t="b">
        <v>0</v>
      </c>
      <c r="D7232">
        <v>900000</v>
      </c>
      <c r="F7232" t="s">
        <v>1753</v>
      </c>
      <c r="G7232">
        <v>0</v>
      </c>
      <c r="H7232">
        <v>4238192.02367354</v>
      </c>
    </row>
    <row r="7233" spans="1:8" x14ac:dyDescent="0.25">
      <c r="A7233" t="s">
        <v>1619</v>
      </c>
      <c r="F7233" t="s">
        <v>1754</v>
      </c>
    </row>
    <row r="7234" spans="1:8" x14ac:dyDescent="0.25">
      <c r="A7234" t="s">
        <v>492</v>
      </c>
      <c r="B7234">
        <v>357828</v>
      </c>
      <c r="C7234">
        <v>903200</v>
      </c>
      <c r="D7234" t="b">
        <v>0</v>
      </c>
      <c r="E7234">
        <v>0</v>
      </c>
      <c r="F7234" t="s">
        <v>9</v>
      </c>
      <c r="G7234">
        <v>0.30905071710430698</v>
      </c>
      <c r="H7234">
        <v>1679353.92130747</v>
      </c>
    </row>
    <row r="7235" spans="1:8" x14ac:dyDescent="0.25">
      <c r="A7235" t="s">
        <v>492</v>
      </c>
      <c r="B7235">
        <v>247303</v>
      </c>
      <c r="C7235">
        <v>900000</v>
      </c>
      <c r="D7235" t="b">
        <v>0</v>
      </c>
      <c r="E7235">
        <v>246991</v>
      </c>
      <c r="F7235" t="s">
        <v>1744</v>
      </c>
      <c r="G7235">
        <v>2.5070460123810501E-4</v>
      </c>
      <c r="H7235">
        <v>1282330.5164210901</v>
      </c>
    </row>
    <row r="7236" spans="1:8" x14ac:dyDescent="0.25">
      <c r="A7236" t="s">
        <v>492</v>
      </c>
      <c r="B7236">
        <v>279314</v>
      </c>
      <c r="C7236">
        <v>907170</v>
      </c>
      <c r="D7236" t="b">
        <v>0</v>
      </c>
      <c r="E7236">
        <v>177056</v>
      </c>
      <c r="F7236" t="s">
        <v>1745</v>
      </c>
      <c r="G7236">
        <v>0.11482775657503699</v>
      </c>
      <c r="H7236">
        <v>1475602.1168160799</v>
      </c>
    </row>
    <row r="7237" spans="1:8" x14ac:dyDescent="0.25">
      <c r="A7237" t="s">
        <v>492</v>
      </c>
      <c r="B7237">
        <v>247241</v>
      </c>
      <c r="C7237">
        <v>900550</v>
      </c>
      <c r="D7237" t="b">
        <v>0</v>
      </c>
      <c r="E7237">
        <v>246990</v>
      </c>
      <c r="F7237" t="s">
        <v>1746</v>
      </c>
      <c r="G7237">
        <v>0</v>
      </c>
      <c r="H7237">
        <v>1285746.9995561901</v>
      </c>
    </row>
    <row r="7238" spans="1:8" x14ac:dyDescent="0.25">
      <c r="A7238" t="s">
        <v>492</v>
      </c>
      <c r="F7238" t="s">
        <v>1747</v>
      </c>
    </row>
    <row r="7239" spans="1:8" x14ac:dyDescent="0.25">
      <c r="A7239" t="s">
        <v>492</v>
      </c>
      <c r="B7239">
        <v>251783.33333333299</v>
      </c>
      <c r="C7239" t="b">
        <v>0</v>
      </c>
      <c r="D7239">
        <v>900000</v>
      </c>
      <c r="F7239" t="s">
        <v>1752</v>
      </c>
      <c r="G7239">
        <v>0</v>
      </c>
      <c r="H7239">
        <v>1285997.61076751</v>
      </c>
    </row>
    <row r="7240" spans="1:8" x14ac:dyDescent="0.25">
      <c r="A7240" t="s">
        <v>492</v>
      </c>
      <c r="B7240">
        <v>252334</v>
      </c>
      <c r="C7240" t="b">
        <v>0</v>
      </c>
      <c r="D7240">
        <v>900000</v>
      </c>
      <c r="F7240" t="s">
        <v>1753</v>
      </c>
      <c r="G7240">
        <v>2.1822927812608101E-3</v>
      </c>
      <c r="H7240">
        <v>1604468.1597609399</v>
      </c>
    </row>
    <row r="7241" spans="1:8" x14ac:dyDescent="0.25">
      <c r="A7241" t="s">
        <v>492</v>
      </c>
      <c r="B7241">
        <v>256080.66666666701</v>
      </c>
      <c r="C7241" t="b">
        <v>0</v>
      </c>
      <c r="D7241">
        <v>900274</v>
      </c>
      <c r="F7241" t="s">
        <v>1754</v>
      </c>
      <c r="G7241">
        <v>1.67811705165819E-2</v>
      </c>
      <c r="H7241">
        <v>1390520.31439464</v>
      </c>
    </row>
    <row r="7242" spans="1:8" x14ac:dyDescent="0.25">
      <c r="A7242" t="s">
        <v>1138</v>
      </c>
      <c r="B7242">
        <v>358265</v>
      </c>
      <c r="C7242">
        <v>900000</v>
      </c>
      <c r="D7242" t="b">
        <v>0</v>
      </c>
      <c r="E7242">
        <v>0</v>
      </c>
      <c r="F7242" t="s">
        <v>9</v>
      </c>
      <c r="G7242">
        <v>0.36820789080708399</v>
      </c>
      <c r="H7242">
        <v>1457148.23749576</v>
      </c>
    </row>
    <row r="7243" spans="1:8" x14ac:dyDescent="0.25">
      <c r="A7243" t="s">
        <v>1138</v>
      </c>
      <c r="B7243">
        <v>226393</v>
      </c>
      <c r="C7243">
        <v>900000</v>
      </c>
      <c r="D7243" t="b">
        <v>0</v>
      </c>
      <c r="E7243">
        <v>226006</v>
      </c>
      <c r="F7243" t="s">
        <v>1744</v>
      </c>
      <c r="G7243">
        <v>1.9435229887854199E-4</v>
      </c>
      <c r="H7243">
        <v>1065782.0865779701</v>
      </c>
    </row>
    <row r="7244" spans="1:8" x14ac:dyDescent="0.25">
      <c r="A7244" t="s">
        <v>1138</v>
      </c>
      <c r="B7244">
        <v>255646</v>
      </c>
      <c r="C7244">
        <v>906520</v>
      </c>
      <c r="D7244" t="b">
        <v>0</v>
      </c>
      <c r="E7244">
        <v>175675</v>
      </c>
      <c r="F7244" t="s">
        <v>1745</v>
      </c>
      <c r="G7244">
        <v>0.114599876391573</v>
      </c>
      <c r="H7244">
        <v>1267810.5087331799</v>
      </c>
    </row>
    <row r="7245" spans="1:8" x14ac:dyDescent="0.25">
      <c r="A7245" t="s">
        <v>1138</v>
      </c>
      <c r="B7245">
        <v>226349</v>
      </c>
      <c r="C7245">
        <v>910780</v>
      </c>
      <c r="D7245" t="b">
        <v>0</v>
      </c>
      <c r="E7245">
        <v>226005</v>
      </c>
      <c r="F7245" t="s">
        <v>1746</v>
      </c>
      <c r="G7245">
        <v>0</v>
      </c>
      <c r="H7245">
        <v>1074116.7902076801</v>
      </c>
    </row>
    <row r="7246" spans="1:8" x14ac:dyDescent="0.25">
      <c r="A7246" t="s">
        <v>1138</v>
      </c>
      <c r="F7246" t="s">
        <v>1747</v>
      </c>
    </row>
    <row r="7247" spans="1:8" x14ac:dyDescent="0.25">
      <c r="A7247" t="s">
        <v>1138</v>
      </c>
      <c r="B7247">
        <v>231362.33333333299</v>
      </c>
      <c r="C7247" t="b">
        <v>0</v>
      </c>
      <c r="D7247">
        <v>900000</v>
      </c>
      <c r="F7247" t="s">
        <v>1752</v>
      </c>
      <c r="G7247">
        <v>0</v>
      </c>
      <c r="H7247">
        <v>1043793.0303705001</v>
      </c>
    </row>
    <row r="7248" spans="1:8" x14ac:dyDescent="0.25">
      <c r="A7248" t="s">
        <v>1138</v>
      </c>
      <c r="B7248">
        <v>232341.33333333299</v>
      </c>
      <c r="C7248" t="b">
        <v>0</v>
      </c>
      <c r="D7248">
        <v>900000</v>
      </c>
      <c r="F7248" t="s">
        <v>1753</v>
      </c>
      <c r="G7248">
        <v>4.2136282251400399E-3</v>
      </c>
      <c r="H7248">
        <v>1359244.01632604</v>
      </c>
    </row>
    <row r="7249" spans="1:8" x14ac:dyDescent="0.25">
      <c r="A7249" t="s">
        <v>1138</v>
      </c>
      <c r="B7249">
        <v>236131.66666666701</v>
      </c>
      <c r="C7249" t="b">
        <v>0</v>
      </c>
      <c r="D7249">
        <v>900016</v>
      </c>
      <c r="F7249" t="s">
        <v>1754</v>
      </c>
      <c r="G7249">
        <v>2.0197771017581901E-2</v>
      </c>
      <c r="H7249">
        <v>1161692.8280166199</v>
      </c>
    </row>
    <row r="7250" spans="1:8" x14ac:dyDescent="0.25">
      <c r="A7250" t="s">
        <v>1342</v>
      </c>
      <c r="B7250">
        <v>1374534</v>
      </c>
      <c r="C7250">
        <v>903770</v>
      </c>
      <c r="D7250" t="b">
        <v>0</v>
      </c>
      <c r="E7250">
        <v>0</v>
      </c>
      <c r="F7250" t="s">
        <v>9</v>
      </c>
      <c r="G7250">
        <v>0.95627099802551296</v>
      </c>
      <c r="H7250">
        <v>713700.50919277396</v>
      </c>
    </row>
    <row r="7251" spans="1:8" x14ac:dyDescent="0.25">
      <c r="A7251" t="s">
        <v>1342</v>
      </c>
      <c r="B7251">
        <v>60107</v>
      </c>
      <c r="C7251">
        <v>109370</v>
      </c>
      <c r="D7251" t="b">
        <v>1</v>
      </c>
      <c r="E7251">
        <v>60107</v>
      </c>
      <c r="F7251" t="s">
        <v>1744</v>
      </c>
      <c r="G7251">
        <v>0</v>
      </c>
      <c r="H7251">
        <v>101988.824128555</v>
      </c>
    </row>
    <row r="7252" spans="1:8" x14ac:dyDescent="0.25">
      <c r="A7252" t="s">
        <v>1342</v>
      </c>
      <c r="B7252">
        <v>182670</v>
      </c>
      <c r="C7252">
        <v>906600</v>
      </c>
      <c r="D7252" t="b">
        <v>0</v>
      </c>
      <c r="E7252">
        <v>60093</v>
      </c>
      <c r="F7252" t="s">
        <v>1745</v>
      </c>
      <c r="G7252">
        <v>0.67095308479772298</v>
      </c>
      <c r="H7252">
        <v>514098.33561764599</v>
      </c>
    </row>
    <row r="7253" spans="1:8" x14ac:dyDescent="0.25">
      <c r="A7253" t="s">
        <v>1342</v>
      </c>
      <c r="B7253">
        <v>60107</v>
      </c>
      <c r="C7253">
        <v>85610</v>
      </c>
      <c r="D7253" t="b">
        <v>1</v>
      </c>
      <c r="E7253">
        <v>60107</v>
      </c>
      <c r="F7253" t="s">
        <v>1746</v>
      </c>
      <c r="G7253">
        <v>0</v>
      </c>
      <c r="H7253">
        <v>80573.050681054607</v>
      </c>
    </row>
    <row r="7254" spans="1:8" x14ac:dyDescent="0.25">
      <c r="A7254" t="s">
        <v>1342</v>
      </c>
      <c r="B7254">
        <v>60380</v>
      </c>
      <c r="C7254">
        <v>900000</v>
      </c>
      <c r="D7254" t="b">
        <v>0</v>
      </c>
      <c r="E7254">
        <v>60099</v>
      </c>
      <c r="F7254" t="s">
        <v>1747</v>
      </c>
      <c r="G7254">
        <v>4.5213646902948499E-3</v>
      </c>
      <c r="H7254">
        <v>660395.23691725498</v>
      </c>
    </row>
    <row r="7255" spans="1:8" x14ac:dyDescent="0.25">
      <c r="A7255" t="s">
        <v>1342</v>
      </c>
      <c r="B7255">
        <v>60679.666666666701</v>
      </c>
      <c r="C7255" t="b">
        <v>0</v>
      </c>
      <c r="D7255">
        <v>900000</v>
      </c>
      <c r="F7255" t="s">
        <v>1752</v>
      </c>
      <c r="G7255">
        <v>7.5423398282785702E-3</v>
      </c>
      <c r="H7255">
        <v>245702.002970881</v>
      </c>
    </row>
    <row r="7256" spans="1:8" x14ac:dyDescent="0.25">
      <c r="A7256" t="s">
        <v>1342</v>
      </c>
      <c r="B7256">
        <v>60222</v>
      </c>
      <c r="C7256" t="b">
        <v>0</v>
      </c>
      <c r="D7256">
        <v>900000</v>
      </c>
      <c r="F7256" t="s">
        <v>1753</v>
      </c>
      <c r="G7256">
        <v>0</v>
      </c>
      <c r="H7256">
        <v>480745.23240721499</v>
      </c>
    </row>
    <row r="7257" spans="1:8" x14ac:dyDescent="0.25">
      <c r="A7257" t="s">
        <v>1342</v>
      </c>
      <c r="B7257">
        <v>80086.333333333299</v>
      </c>
      <c r="C7257" t="b">
        <v>0</v>
      </c>
      <c r="D7257">
        <v>900175</v>
      </c>
      <c r="F7257" t="s">
        <v>1754</v>
      </c>
      <c r="G7257">
        <v>0.24803649395027899</v>
      </c>
      <c r="H7257">
        <v>366536.65150231798</v>
      </c>
    </row>
    <row r="7258" spans="1:8" x14ac:dyDescent="0.25">
      <c r="A7258" t="s">
        <v>312</v>
      </c>
      <c r="F7258" t="s">
        <v>9</v>
      </c>
    </row>
    <row r="7259" spans="1:8" x14ac:dyDescent="0.25">
      <c r="A7259" t="s">
        <v>312</v>
      </c>
      <c r="B7259">
        <v>51497</v>
      </c>
      <c r="C7259">
        <v>900000</v>
      </c>
      <c r="D7259" t="b">
        <v>0</v>
      </c>
      <c r="E7259">
        <v>51399</v>
      </c>
      <c r="F7259" t="s">
        <v>1744</v>
      </c>
      <c r="G7259">
        <v>6.2139542109251899E-4</v>
      </c>
      <c r="H7259">
        <v>373995.26219284401</v>
      </c>
    </row>
    <row r="7260" spans="1:8" x14ac:dyDescent="0.25">
      <c r="A7260" t="s">
        <v>312</v>
      </c>
      <c r="B7260">
        <v>608605</v>
      </c>
      <c r="C7260">
        <v>906450</v>
      </c>
      <c r="D7260" t="b">
        <v>0</v>
      </c>
      <c r="E7260">
        <v>48420</v>
      </c>
      <c r="F7260" t="s">
        <v>1745</v>
      </c>
      <c r="G7260">
        <v>0.91543776340976502</v>
      </c>
      <c r="H7260">
        <v>746417.343570097</v>
      </c>
    </row>
    <row r="7261" spans="1:8" x14ac:dyDescent="0.25">
      <c r="A7261" t="s">
        <v>312</v>
      </c>
      <c r="B7261">
        <v>51465</v>
      </c>
      <c r="C7261">
        <v>900000</v>
      </c>
      <c r="D7261" t="b">
        <v>0</v>
      </c>
      <c r="E7261">
        <v>51393</v>
      </c>
      <c r="F7261" t="s">
        <v>1746</v>
      </c>
      <c r="G7261">
        <v>0</v>
      </c>
      <c r="H7261">
        <v>332025.73332838499</v>
      </c>
    </row>
    <row r="7262" spans="1:8" x14ac:dyDescent="0.25">
      <c r="A7262" t="s">
        <v>312</v>
      </c>
      <c r="F7262" t="s">
        <v>1747</v>
      </c>
    </row>
    <row r="7263" spans="1:8" x14ac:dyDescent="0.25">
      <c r="A7263" t="s">
        <v>312</v>
      </c>
      <c r="B7263">
        <v>55692.666666666701</v>
      </c>
      <c r="C7263" t="b">
        <v>0</v>
      </c>
      <c r="D7263">
        <v>900000</v>
      </c>
      <c r="F7263" t="s">
        <v>1752</v>
      </c>
      <c r="G7263">
        <v>4.97791450699673E-2</v>
      </c>
      <c r="H7263">
        <v>266247.70985546702</v>
      </c>
    </row>
    <row r="7264" spans="1:8" x14ac:dyDescent="0.25">
      <c r="A7264" t="s">
        <v>312</v>
      </c>
      <c r="B7264">
        <v>52920.333333333299</v>
      </c>
      <c r="C7264" t="b">
        <v>0</v>
      </c>
      <c r="D7264">
        <v>900000</v>
      </c>
      <c r="F7264" t="s">
        <v>1753</v>
      </c>
      <c r="G7264">
        <v>0</v>
      </c>
      <c r="H7264">
        <v>528922.35303397302</v>
      </c>
    </row>
    <row r="7265" spans="1:8" x14ac:dyDescent="0.25">
      <c r="A7265" t="s">
        <v>312</v>
      </c>
      <c r="B7265">
        <v>87717</v>
      </c>
      <c r="C7265" t="b">
        <v>0</v>
      </c>
      <c r="D7265">
        <v>900239</v>
      </c>
      <c r="F7265" t="s">
        <v>1754</v>
      </c>
      <c r="G7265">
        <v>0.396692393340705</v>
      </c>
      <c r="H7265">
        <v>523348.870306456</v>
      </c>
    </row>
    <row r="7266" spans="1:8" x14ac:dyDescent="0.25">
      <c r="A7266" t="s">
        <v>351</v>
      </c>
      <c r="B7266">
        <v>737291</v>
      </c>
      <c r="C7266">
        <v>900930</v>
      </c>
      <c r="D7266" t="b">
        <v>0</v>
      </c>
      <c r="E7266">
        <v>0</v>
      </c>
      <c r="F7266" t="s">
        <v>9</v>
      </c>
      <c r="G7266">
        <v>0.171999929471538</v>
      </c>
      <c r="H7266">
        <v>2815783.3486245601</v>
      </c>
    </row>
    <row r="7267" spans="1:8" x14ac:dyDescent="0.25">
      <c r="A7267" t="s">
        <v>351</v>
      </c>
      <c r="B7267">
        <v>611853</v>
      </c>
      <c r="C7267">
        <v>900000</v>
      </c>
      <c r="D7267" t="b">
        <v>0</v>
      </c>
      <c r="E7267">
        <v>609536</v>
      </c>
      <c r="F7267" t="s">
        <v>1744</v>
      </c>
      <c r="G7267">
        <v>2.2489061915198501E-3</v>
      </c>
      <c r="H7267">
        <v>2504734.2557709599</v>
      </c>
    </row>
    <row r="7268" spans="1:8" x14ac:dyDescent="0.25">
      <c r="A7268" t="s">
        <v>351</v>
      </c>
      <c r="B7268">
        <v>661829</v>
      </c>
      <c r="C7268">
        <v>907510</v>
      </c>
      <c r="D7268" t="b">
        <v>0</v>
      </c>
      <c r="E7268">
        <v>9221</v>
      </c>
      <c r="F7268" t="s">
        <v>1745</v>
      </c>
      <c r="G7268">
        <v>7.7591039377241003E-2</v>
      </c>
      <c r="H7268">
        <v>2685063.8124361802</v>
      </c>
    </row>
    <row r="7269" spans="1:8" x14ac:dyDescent="0.25">
      <c r="A7269" t="s">
        <v>351</v>
      </c>
      <c r="B7269">
        <v>610477</v>
      </c>
      <c r="C7269">
        <v>900000</v>
      </c>
      <c r="D7269" t="b">
        <v>0</v>
      </c>
      <c r="E7269">
        <v>609536</v>
      </c>
      <c r="F7269" t="s">
        <v>1746</v>
      </c>
      <c r="G7269">
        <v>0</v>
      </c>
      <c r="H7269">
        <v>2426815.81389052</v>
      </c>
    </row>
    <row r="7270" spans="1:8" x14ac:dyDescent="0.25">
      <c r="A7270" t="s">
        <v>351</v>
      </c>
      <c r="F7270" t="s">
        <v>1747</v>
      </c>
    </row>
    <row r="7271" spans="1:8" x14ac:dyDescent="0.25">
      <c r="A7271" t="s">
        <v>351</v>
      </c>
      <c r="B7271">
        <v>622507.66666666698</v>
      </c>
      <c r="C7271" t="b">
        <v>0</v>
      </c>
      <c r="D7271">
        <v>900000</v>
      </c>
      <c r="F7271" t="s">
        <v>1752</v>
      </c>
      <c r="G7271">
        <v>6.0036743858039596E-3</v>
      </c>
      <c r="H7271">
        <v>2220809.9963911301</v>
      </c>
    </row>
    <row r="7272" spans="1:8" x14ac:dyDescent="0.25">
      <c r="A7272" t="s">
        <v>351</v>
      </c>
      <c r="B7272">
        <v>618770.33333333302</v>
      </c>
      <c r="C7272" t="b">
        <v>0</v>
      </c>
      <c r="D7272">
        <v>900000</v>
      </c>
      <c r="F7272" t="s">
        <v>1753</v>
      </c>
      <c r="G7272">
        <v>0</v>
      </c>
      <c r="H7272">
        <v>2417251.5084416801</v>
      </c>
    </row>
    <row r="7273" spans="1:8" x14ac:dyDescent="0.25">
      <c r="A7273" t="s">
        <v>351</v>
      </c>
      <c r="B7273">
        <v>622099</v>
      </c>
      <c r="C7273" t="b">
        <v>0</v>
      </c>
      <c r="D7273">
        <v>900005</v>
      </c>
      <c r="F7273" t="s">
        <v>1754</v>
      </c>
      <c r="G7273">
        <v>5.35070248733183E-3</v>
      </c>
      <c r="H7273">
        <v>2282946.0063677598</v>
      </c>
    </row>
    <row r="7274" spans="1:8" x14ac:dyDescent="0.25">
      <c r="A7274" t="s">
        <v>1348</v>
      </c>
      <c r="B7274">
        <v>992251</v>
      </c>
      <c r="C7274">
        <v>903260</v>
      </c>
      <c r="D7274" t="b">
        <v>0</v>
      </c>
      <c r="E7274">
        <v>0</v>
      </c>
      <c r="F7274" t="s">
        <v>9</v>
      </c>
      <c r="G7274">
        <v>0.91583984294296505</v>
      </c>
      <c r="H7274">
        <v>731020.26057014696</v>
      </c>
    </row>
    <row r="7275" spans="1:8" x14ac:dyDescent="0.25">
      <c r="A7275" t="s">
        <v>1348</v>
      </c>
      <c r="B7275">
        <v>83574</v>
      </c>
      <c r="C7275">
        <v>900000</v>
      </c>
      <c r="D7275" t="b">
        <v>0</v>
      </c>
      <c r="E7275">
        <v>82995</v>
      </c>
      <c r="F7275" t="s">
        <v>1744</v>
      </c>
      <c r="G7275">
        <v>7.8971929068849501E-4</v>
      </c>
      <c r="H7275">
        <v>342306.75106643903</v>
      </c>
    </row>
    <row r="7276" spans="1:8" x14ac:dyDescent="0.25">
      <c r="A7276" t="s">
        <v>1348</v>
      </c>
      <c r="B7276">
        <v>377807</v>
      </c>
      <c r="C7276">
        <v>906960</v>
      </c>
      <c r="D7276" t="b">
        <v>0</v>
      </c>
      <c r="E7276">
        <v>51888</v>
      </c>
      <c r="F7276" t="s">
        <v>1745</v>
      </c>
      <c r="G7276">
        <v>0.77896650935530598</v>
      </c>
      <c r="H7276">
        <v>488990.21520506602</v>
      </c>
    </row>
    <row r="7277" spans="1:8" x14ac:dyDescent="0.25">
      <c r="A7277" t="s">
        <v>1348</v>
      </c>
      <c r="B7277">
        <v>83508</v>
      </c>
      <c r="C7277">
        <v>900000</v>
      </c>
      <c r="D7277" t="b">
        <v>0</v>
      </c>
      <c r="E7277">
        <v>82996</v>
      </c>
      <c r="F7277" t="s">
        <v>1746</v>
      </c>
      <c r="G7277">
        <v>0</v>
      </c>
      <c r="H7277">
        <v>346493.17671469698</v>
      </c>
    </row>
    <row r="7278" spans="1:8" x14ac:dyDescent="0.25">
      <c r="A7278" t="s">
        <v>1348</v>
      </c>
      <c r="F7278" t="s">
        <v>1747</v>
      </c>
    </row>
    <row r="7279" spans="1:8" x14ac:dyDescent="0.25">
      <c r="A7279" t="s">
        <v>1348</v>
      </c>
      <c r="B7279">
        <v>91458</v>
      </c>
      <c r="C7279" t="b">
        <v>0</v>
      </c>
      <c r="D7279">
        <v>900000</v>
      </c>
      <c r="F7279" t="s">
        <v>1752</v>
      </c>
      <c r="G7279">
        <v>3.5615619555788701E-2</v>
      </c>
      <c r="H7279">
        <v>271210.19530750503</v>
      </c>
    </row>
    <row r="7280" spans="1:8" x14ac:dyDescent="0.25">
      <c r="A7280" t="s">
        <v>1348</v>
      </c>
      <c r="B7280">
        <v>88200.666666666701</v>
      </c>
      <c r="C7280" t="b">
        <v>0</v>
      </c>
      <c r="D7280">
        <v>900000</v>
      </c>
      <c r="F7280" t="s">
        <v>1753</v>
      </c>
      <c r="G7280">
        <v>0</v>
      </c>
      <c r="H7280">
        <v>477275.93917794898</v>
      </c>
    </row>
    <row r="7281" spans="1:8" x14ac:dyDescent="0.25">
      <c r="A7281" t="s">
        <v>1348</v>
      </c>
      <c r="B7281">
        <v>104564.66666666701</v>
      </c>
      <c r="C7281" t="b">
        <v>0</v>
      </c>
      <c r="D7281">
        <v>900154</v>
      </c>
      <c r="F7281" t="s">
        <v>1754</v>
      </c>
      <c r="G7281">
        <v>0.15649645833200501</v>
      </c>
      <c r="H7281">
        <v>341320.097545119</v>
      </c>
    </row>
    <row r="7282" spans="1:8" x14ac:dyDescent="0.25">
      <c r="A7282" t="s">
        <v>1427</v>
      </c>
      <c r="B7282">
        <v>22017</v>
      </c>
      <c r="C7282">
        <v>905730</v>
      </c>
      <c r="D7282" t="b">
        <v>0</v>
      </c>
      <c r="E7282">
        <v>0</v>
      </c>
      <c r="F7282" t="s">
        <v>9</v>
      </c>
      <c r="G7282">
        <v>0.81832220556842405</v>
      </c>
      <c r="H7282">
        <v>788129.826398968</v>
      </c>
    </row>
    <row r="7283" spans="1:8" x14ac:dyDescent="0.25">
      <c r="A7283" t="s">
        <v>1427</v>
      </c>
      <c r="B7283">
        <v>4000</v>
      </c>
      <c r="C7283">
        <v>120140</v>
      </c>
      <c r="D7283" t="b">
        <v>1</v>
      </c>
      <c r="E7283">
        <v>4000</v>
      </c>
      <c r="F7283" t="s">
        <v>1744</v>
      </c>
      <c r="G7283">
        <v>0</v>
      </c>
      <c r="H7283">
        <v>131400.467263345</v>
      </c>
    </row>
    <row r="7284" spans="1:8" x14ac:dyDescent="0.25">
      <c r="A7284" t="s">
        <v>1427</v>
      </c>
      <c r="B7284">
        <v>4000</v>
      </c>
      <c r="C7284">
        <v>63460</v>
      </c>
      <c r="D7284" t="b">
        <v>1</v>
      </c>
      <c r="E7284">
        <v>4000</v>
      </c>
      <c r="F7284" t="s">
        <v>1745</v>
      </c>
      <c r="G7284">
        <v>0</v>
      </c>
      <c r="H7284">
        <v>70280.849862925301</v>
      </c>
    </row>
    <row r="7285" spans="1:8" x14ac:dyDescent="0.25">
      <c r="A7285" t="s">
        <v>1427</v>
      </c>
      <c r="B7285">
        <v>4000</v>
      </c>
      <c r="C7285">
        <v>74990</v>
      </c>
      <c r="D7285" t="b">
        <v>1</v>
      </c>
      <c r="E7285">
        <v>4000</v>
      </c>
      <c r="F7285" t="s">
        <v>1746</v>
      </c>
      <c r="G7285">
        <v>0</v>
      </c>
      <c r="H7285">
        <v>81422.397597161704</v>
      </c>
    </row>
    <row r="7286" spans="1:8" x14ac:dyDescent="0.25">
      <c r="A7286" t="s">
        <v>1427</v>
      </c>
      <c r="B7286">
        <v>4000</v>
      </c>
      <c r="C7286">
        <v>761770</v>
      </c>
      <c r="D7286" t="b">
        <v>1</v>
      </c>
      <c r="E7286">
        <v>4000</v>
      </c>
      <c r="F7286" t="s">
        <v>1747</v>
      </c>
      <c r="G7286">
        <v>0</v>
      </c>
      <c r="H7286">
        <v>843647.06902112602</v>
      </c>
    </row>
    <row r="7287" spans="1:8" x14ac:dyDescent="0.25">
      <c r="A7287" t="s">
        <v>1427</v>
      </c>
      <c r="B7287">
        <v>4000</v>
      </c>
      <c r="C7287" t="b">
        <v>0</v>
      </c>
      <c r="D7287">
        <v>900000</v>
      </c>
      <c r="F7287" t="s">
        <v>1752</v>
      </c>
      <c r="G7287">
        <v>0</v>
      </c>
      <c r="H7287">
        <v>320913.928643725</v>
      </c>
    </row>
    <row r="7288" spans="1:8" x14ac:dyDescent="0.25">
      <c r="A7288" t="s">
        <v>1427</v>
      </c>
      <c r="B7288">
        <v>4070.3333333333298</v>
      </c>
      <c r="C7288" t="b">
        <v>0</v>
      </c>
      <c r="D7288">
        <v>900000</v>
      </c>
      <c r="F7288" t="s">
        <v>1753</v>
      </c>
      <c r="G7288">
        <v>1.72795020882811E-2</v>
      </c>
      <c r="H7288">
        <v>606882.04690496495</v>
      </c>
    </row>
    <row r="7289" spans="1:8" x14ac:dyDescent="0.25">
      <c r="A7289" t="s">
        <v>1427</v>
      </c>
      <c r="B7289">
        <v>4000</v>
      </c>
      <c r="C7289" t="b">
        <v>0</v>
      </c>
      <c r="D7289">
        <v>900000</v>
      </c>
      <c r="F7289" t="s">
        <v>1754</v>
      </c>
      <c r="G7289">
        <v>0</v>
      </c>
      <c r="H7289">
        <v>356014.15464521601</v>
      </c>
    </row>
    <row r="7290" spans="1:8" x14ac:dyDescent="0.25">
      <c r="A7290" t="s">
        <v>1127</v>
      </c>
      <c r="F7290" t="s">
        <v>9</v>
      </c>
    </row>
    <row r="7291" spans="1:8" x14ac:dyDescent="0.25">
      <c r="A7291" t="s">
        <v>1127</v>
      </c>
      <c r="B7291">
        <v>68918</v>
      </c>
      <c r="C7291">
        <v>900000</v>
      </c>
      <c r="D7291" t="b">
        <v>0</v>
      </c>
      <c r="E7291">
        <v>68899</v>
      </c>
      <c r="F7291" t="s">
        <v>1744</v>
      </c>
      <c r="G7291" s="1">
        <v>1.45099973881679E-5</v>
      </c>
      <c r="H7291">
        <v>324893.79265773197</v>
      </c>
    </row>
    <row r="7292" spans="1:8" x14ac:dyDescent="0.25">
      <c r="A7292" t="s">
        <v>1127</v>
      </c>
      <c r="B7292">
        <v>1634798</v>
      </c>
      <c r="C7292">
        <v>908210</v>
      </c>
      <c r="D7292" t="b">
        <v>0</v>
      </c>
      <c r="E7292">
        <v>66625</v>
      </c>
      <c r="F7292" t="s">
        <v>1745</v>
      </c>
      <c r="G7292">
        <v>0.95784372136496398</v>
      </c>
      <c r="H7292">
        <v>724072.68055740697</v>
      </c>
    </row>
    <row r="7293" spans="1:8" x14ac:dyDescent="0.25">
      <c r="A7293" t="s">
        <v>1127</v>
      </c>
      <c r="B7293">
        <v>68917</v>
      </c>
      <c r="C7293">
        <v>900000</v>
      </c>
      <c r="D7293" t="b">
        <v>0</v>
      </c>
      <c r="E7293">
        <v>68902</v>
      </c>
      <c r="F7293" t="s">
        <v>1746</v>
      </c>
      <c r="G7293">
        <v>0</v>
      </c>
      <c r="H7293">
        <v>306054.45261589199</v>
      </c>
    </row>
    <row r="7294" spans="1:8" x14ac:dyDescent="0.25">
      <c r="A7294" t="s">
        <v>1127</v>
      </c>
      <c r="F7294" t="s">
        <v>1747</v>
      </c>
    </row>
    <row r="7295" spans="1:8" x14ac:dyDescent="0.25">
      <c r="A7295" t="s">
        <v>1127</v>
      </c>
      <c r="B7295">
        <v>72613</v>
      </c>
      <c r="C7295" t="b">
        <v>0</v>
      </c>
      <c r="D7295">
        <v>900000</v>
      </c>
      <c r="F7295" t="s">
        <v>1752</v>
      </c>
      <c r="G7295">
        <v>3.1504918770284503E-2</v>
      </c>
      <c r="H7295">
        <v>244227.34212453899</v>
      </c>
    </row>
    <row r="7296" spans="1:8" x14ac:dyDescent="0.25">
      <c r="A7296" t="s">
        <v>1127</v>
      </c>
      <c r="B7296">
        <v>70325.333333333299</v>
      </c>
      <c r="C7296" t="b">
        <v>0</v>
      </c>
      <c r="D7296">
        <v>900000</v>
      </c>
      <c r="F7296" t="s">
        <v>1753</v>
      </c>
      <c r="G7296">
        <v>0</v>
      </c>
      <c r="H7296">
        <v>474458.46412662999</v>
      </c>
    </row>
    <row r="7297" spans="1:8" x14ac:dyDescent="0.25">
      <c r="A7297" t="s">
        <v>1127</v>
      </c>
      <c r="B7297">
        <v>133404.66666666701</v>
      </c>
      <c r="C7297" t="b">
        <v>0</v>
      </c>
      <c r="D7297">
        <v>900161</v>
      </c>
      <c r="F7297" t="s">
        <v>1754</v>
      </c>
      <c r="G7297">
        <v>0.47284202951421</v>
      </c>
      <c r="H7297">
        <v>447200.32437442598</v>
      </c>
    </row>
    <row r="7298" spans="1:8" x14ac:dyDescent="0.25">
      <c r="A7298" t="s">
        <v>526</v>
      </c>
      <c r="F7298" t="s">
        <v>9</v>
      </c>
    </row>
    <row r="7299" spans="1:8" x14ac:dyDescent="0.25">
      <c r="A7299" t="s">
        <v>526</v>
      </c>
      <c r="B7299">
        <v>80154</v>
      </c>
      <c r="C7299">
        <v>910760</v>
      </c>
      <c r="D7299" t="b">
        <v>0</v>
      </c>
      <c r="E7299">
        <v>80054</v>
      </c>
      <c r="F7299" t="s">
        <v>1744</v>
      </c>
      <c r="G7299">
        <v>3.24375577014258E-4</v>
      </c>
      <c r="H7299">
        <v>327411.165729272</v>
      </c>
    </row>
    <row r="7300" spans="1:8" x14ac:dyDescent="0.25">
      <c r="A7300" t="s">
        <v>526</v>
      </c>
      <c r="B7300">
        <v>1778902</v>
      </c>
      <c r="C7300">
        <v>906450</v>
      </c>
      <c r="D7300" t="b">
        <v>0</v>
      </c>
      <c r="E7300">
        <v>67255</v>
      </c>
      <c r="F7300" t="s">
        <v>1745</v>
      </c>
      <c r="G7300">
        <v>0.95495648439318204</v>
      </c>
      <c r="H7300">
        <v>791700.33208643901</v>
      </c>
    </row>
    <row r="7301" spans="1:8" x14ac:dyDescent="0.25">
      <c r="A7301" t="s">
        <v>526</v>
      </c>
      <c r="B7301">
        <v>80128</v>
      </c>
      <c r="C7301">
        <v>900000</v>
      </c>
      <c r="D7301" t="b">
        <v>0</v>
      </c>
      <c r="E7301">
        <v>80058</v>
      </c>
      <c r="F7301" t="s">
        <v>1746</v>
      </c>
      <c r="G7301">
        <v>0</v>
      </c>
      <c r="H7301">
        <v>315503.23685282498</v>
      </c>
    </row>
    <row r="7302" spans="1:8" x14ac:dyDescent="0.25">
      <c r="A7302" t="s">
        <v>526</v>
      </c>
      <c r="F7302" t="s">
        <v>1747</v>
      </c>
    </row>
    <row r="7303" spans="1:8" x14ac:dyDescent="0.25">
      <c r="A7303" t="s">
        <v>526</v>
      </c>
      <c r="B7303">
        <v>89102</v>
      </c>
      <c r="C7303" t="b">
        <v>0</v>
      </c>
      <c r="D7303">
        <v>900000</v>
      </c>
      <c r="F7303" t="s">
        <v>1752</v>
      </c>
      <c r="G7303">
        <v>5.9396347257450202E-2</v>
      </c>
      <c r="H7303">
        <v>247958.54859810101</v>
      </c>
    </row>
    <row r="7304" spans="1:8" x14ac:dyDescent="0.25">
      <c r="A7304" t="s">
        <v>526</v>
      </c>
      <c r="B7304">
        <v>83809.666666666701</v>
      </c>
      <c r="C7304" t="b">
        <v>0</v>
      </c>
      <c r="D7304">
        <v>900000</v>
      </c>
      <c r="F7304" t="s">
        <v>1753</v>
      </c>
      <c r="G7304">
        <v>0</v>
      </c>
      <c r="H7304">
        <v>491148.02400198398</v>
      </c>
    </row>
    <row r="7305" spans="1:8" x14ac:dyDescent="0.25">
      <c r="A7305" t="s">
        <v>526</v>
      </c>
      <c r="B7305">
        <v>178387.33333333299</v>
      </c>
      <c r="C7305" t="b">
        <v>0</v>
      </c>
      <c r="D7305">
        <v>900046</v>
      </c>
      <c r="F7305" t="s">
        <v>1754</v>
      </c>
      <c r="G7305">
        <v>0.530181515129998</v>
      </c>
      <c r="H7305">
        <v>508174.66406375001</v>
      </c>
    </row>
    <row r="7306" spans="1:8" x14ac:dyDescent="0.25">
      <c r="A7306" t="s">
        <v>475</v>
      </c>
      <c r="B7306">
        <v>646140</v>
      </c>
      <c r="C7306">
        <v>904030</v>
      </c>
      <c r="D7306" t="b">
        <v>0</v>
      </c>
      <c r="E7306">
        <v>0</v>
      </c>
      <c r="F7306" t="s">
        <v>9</v>
      </c>
      <c r="G7306">
        <v>0.431456031200669</v>
      </c>
      <c r="H7306">
        <v>1289982.9971344001</v>
      </c>
    </row>
    <row r="7307" spans="1:8" x14ac:dyDescent="0.25">
      <c r="A7307" t="s">
        <v>475</v>
      </c>
      <c r="B7307">
        <v>368051</v>
      </c>
      <c r="C7307">
        <v>900000</v>
      </c>
      <c r="D7307" t="b">
        <v>0</v>
      </c>
      <c r="E7307">
        <v>365532</v>
      </c>
      <c r="F7307" t="s">
        <v>1744</v>
      </c>
      <c r="G7307">
        <v>1.8801742149865399E-3</v>
      </c>
      <c r="H7307">
        <v>1009358.42607357</v>
      </c>
    </row>
    <row r="7308" spans="1:8" x14ac:dyDescent="0.25">
      <c r="A7308" t="s">
        <v>475</v>
      </c>
      <c r="B7308">
        <v>397864</v>
      </c>
      <c r="C7308">
        <v>906090</v>
      </c>
      <c r="D7308" t="b">
        <v>0</v>
      </c>
      <c r="E7308">
        <v>7925</v>
      </c>
      <c r="F7308" t="s">
        <v>1745</v>
      </c>
      <c r="G7308">
        <v>7.6671928096032904E-2</v>
      </c>
      <c r="H7308">
        <v>930321.27432006795</v>
      </c>
    </row>
    <row r="7309" spans="1:8" x14ac:dyDescent="0.25">
      <c r="A7309" t="s">
        <v>475</v>
      </c>
      <c r="B7309">
        <v>367359</v>
      </c>
      <c r="C7309">
        <v>900000</v>
      </c>
      <c r="D7309" t="b">
        <v>0</v>
      </c>
      <c r="E7309">
        <v>365532</v>
      </c>
      <c r="F7309" t="s">
        <v>1746</v>
      </c>
      <c r="G7309">
        <v>0</v>
      </c>
      <c r="H7309">
        <v>888519.16196634201</v>
      </c>
    </row>
    <row r="7310" spans="1:8" x14ac:dyDescent="0.25">
      <c r="A7310" t="s">
        <v>475</v>
      </c>
      <c r="F7310" t="s">
        <v>1747</v>
      </c>
    </row>
    <row r="7311" spans="1:8" x14ac:dyDescent="0.25">
      <c r="A7311" t="s">
        <v>475</v>
      </c>
      <c r="B7311">
        <v>377558.33333333302</v>
      </c>
      <c r="C7311" t="b">
        <v>0</v>
      </c>
      <c r="D7311">
        <v>900000</v>
      </c>
      <c r="F7311" t="s">
        <v>1752</v>
      </c>
      <c r="G7311">
        <v>5.7783565453460896E-3</v>
      </c>
      <c r="H7311">
        <v>939074.68526893202</v>
      </c>
    </row>
    <row r="7312" spans="1:8" x14ac:dyDescent="0.25">
      <c r="A7312" t="s">
        <v>475</v>
      </c>
      <c r="B7312">
        <v>375376.66666666698</v>
      </c>
      <c r="C7312" t="b">
        <v>0</v>
      </c>
      <c r="D7312">
        <v>900000</v>
      </c>
      <c r="F7312" t="s">
        <v>1753</v>
      </c>
      <c r="G7312">
        <v>0</v>
      </c>
      <c r="H7312">
        <v>1167266.5305061899</v>
      </c>
    </row>
    <row r="7313" spans="1:8" x14ac:dyDescent="0.25">
      <c r="A7313" t="s">
        <v>475</v>
      </c>
      <c r="B7313">
        <v>379014</v>
      </c>
      <c r="C7313" t="b">
        <v>0</v>
      </c>
      <c r="D7313">
        <v>900000</v>
      </c>
      <c r="F7313" t="s">
        <v>1754</v>
      </c>
      <c r="G7313">
        <v>9.5968310757209609E-3</v>
      </c>
      <c r="H7313">
        <v>991019.33053475595</v>
      </c>
    </row>
    <row r="7314" spans="1:8" x14ac:dyDescent="0.25">
      <c r="A7314" t="s">
        <v>556</v>
      </c>
      <c r="B7314">
        <v>27955</v>
      </c>
      <c r="C7314">
        <v>905120</v>
      </c>
      <c r="D7314" t="b">
        <v>0</v>
      </c>
      <c r="E7314">
        <v>0</v>
      </c>
      <c r="F7314" t="s">
        <v>9</v>
      </c>
      <c r="G7314">
        <v>0.85691289572527296</v>
      </c>
      <c r="H7314">
        <v>761838.79534572305</v>
      </c>
    </row>
    <row r="7315" spans="1:8" x14ac:dyDescent="0.25">
      <c r="A7315" t="s">
        <v>556</v>
      </c>
      <c r="B7315">
        <v>4000</v>
      </c>
      <c r="C7315">
        <v>113380</v>
      </c>
      <c r="D7315" t="b">
        <v>1</v>
      </c>
      <c r="E7315">
        <v>4000</v>
      </c>
      <c r="F7315" t="s">
        <v>1744</v>
      </c>
      <c r="G7315">
        <v>0</v>
      </c>
      <c r="H7315">
        <v>120836.325474761</v>
      </c>
    </row>
    <row r="7316" spans="1:8" x14ac:dyDescent="0.25">
      <c r="A7316" t="s">
        <v>556</v>
      </c>
      <c r="B7316">
        <v>4000</v>
      </c>
      <c r="C7316">
        <v>66020</v>
      </c>
      <c r="D7316" t="b">
        <v>1</v>
      </c>
      <c r="E7316">
        <v>4000</v>
      </c>
      <c r="F7316" t="s">
        <v>1745</v>
      </c>
      <c r="G7316">
        <v>0</v>
      </c>
      <c r="H7316">
        <v>71376.556971270897</v>
      </c>
    </row>
    <row r="7317" spans="1:8" x14ac:dyDescent="0.25">
      <c r="A7317" t="s">
        <v>556</v>
      </c>
      <c r="B7317">
        <v>4000</v>
      </c>
      <c r="C7317">
        <v>76390</v>
      </c>
      <c r="D7317" t="b">
        <v>1</v>
      </c>
      <c r="E7317">
        <v>4000</v>
      </c>
      <c r="F7317" t="s">
        <v>1746</v>
      </c>
      <c r="G7317">
        <v>0</v>
      </c>
      <c r="H7317">
        <v>80432.713236487602</v>
      </c>
    </row>
    <row r="7318" spans="1:8" x14ac:dyDescent="0.25">
      <c r="A7318" t="s">
        <v>556</v>
      </c>
      <c r="B7318">
        <v>4000</v>
      </c>
      <c r="C7318">
        <v>753140</v>
      </c>
      <c r="D7318" t="b">
        <v>1</v>
      </c>
      <c r="E7318">
        <v>4000</v>
      </c>
      <c r="F7318" t="s">
        <v>1747</v>
      </c>
      <c r="G7318">
        <v>0</v>
      </c>
      <c r="H7318">
        <v>814246.29078071704</v>
      </c>
    </row>
    <row r="7319" spans="1:8" x14ac:dyDescent="0.25">
      <c r="A7319" t="s">
        <v>556</v>
      </c>
      <c r="B7319">
        <v>4000</v>
      </c>
      <c r="C7319" t="b">
        <v>0</v>
      </c>
      <c r="D7319">
        <v>900000</v>
      </c>
      <c r="F7319" t="s">
        <v>1752</v>
      </c>
      <c r="G7319">
        <v>0</v>
      </c>
      <c r="H7319">
        <v>298466.27413694601</v>
      </c>
    </row>
    <row r="7320" spans="1:8" x14ac:dyDescent="0.25">
      <c r="A7320" t="s">
        <v>556</v>
      </c>
      <c r="B7320">
        <v>4051.6666666666702</v>
      </c>
      <c r="C7320" t="b">
        <v>0</v>
      </c>
      <c r="D7320">
        <v>900000</v>
      </c>
      <c r="F7320" t="s">
        <v>1753</v>
      </c>
      <c r="G7320">
        <v>1.27519539284244E-2</v>
      </c>
      <c r="H7320">
        <v>540979.47380233405</v>
      </c>
    </row>
    <row r="7321" spans="1:8" x14ac:dyDescent="0.25">
      <c r="A7321" t="s">
        <v>556</v>
      </c>
      <c r="B7321">
        <v>4000</v>
      </c>
      <c r="C7321" t="b">
        <v>0</v>
      </c>
      <c r="D7321">
        <v>900000</v>
      </c>
      <c r="F7321" t="s">
        <v>1754</v>
      </c>
      <c r="G7321">
        <v>0</v>
      </c>
      <c r="H7321">
        <v>321124.52260670898</v>
      </c>
    </row>
    <row r="7322" spans="1:8" x14ac:dyDescent="0.25">
      <c r="A7322" t="s">
        <v>1556</v>
      </c>
      <c r="B7322">
        <v>901968</v>
      </c>
      <c r="C7322">
        <v>900000</v>
      </c>
      <c r="D7322" t="b">
        <v>0</v>
      </c>
      <c r="E7322">
        <v>0</v>
      </c>
      <c r="F7322" t="s">
        <v>9</v>
      </c>
      <c r="G7322">
        <v>0.94194916005889295</v>
      </c>
      <c r="H7322">
        <v>721040.72874721198</v>
      </c>
    </row>
    <row r="7323" spans="1:8" x14ac:dyDescent="0.25">
      <c r="A7323" t="s">
        <v>1556</v>
      </c>
      <c r="B7323">
        <v>52360</v>
      </c>
      <c r="C7323">
        <v>99490</v>
      </c>
      <c r="D7323" t="b">
        <v>1</v>
      </c>
      <c r="E7323">
        <v>52360</v>
      </c>
      <c r="F7323" t="s">
        <v>1744</v>
      </c>
      <c r="G7323">
        <v>0</v>
      </c>
      <c r="H7323">
        <v>101120.758198432</v>
      </c>
    </row>
    <row r="7324" spans="1:8" x14ac:dyDescent="0.25">
      <c r="A7324" t="s">
        <v>1556</v>
      </c>
      <c r="B7324">
        <v>52360</v>
      </c>
      <c r="C7324">
        <v>63690</v>
      </c>
      <c r="D7324" t="b">
        <v>1</v>
      </c>
      <c r="E7324">
        <v>52360</v>
      </c>
      <c r="F7324" t="s">
        <v>1745</v>
      </c>
      <c r="G7324">
        <v>0</v>
      </c>
      <c r="H7324">
        <v>65650.325333104498</v>
      </c>
    </row>
    <row r="7325" spans="1:8" x14ac:dyDescent="0.25">
      <c r="A7325" t="s">
        <v>1556</v>
      </c>
      <c r="B7325">
        <v>52360</v>
      </c>
      <c r="C7325">
        <v>83960</v>
      </c>
      <c r="D7325" t="b">
        <v>1</v>
      </c>
      <c r="E7325">
        <v>52360</v>
      </c>
      <c r="F7325" t="s">
        <v>1746</v>
      </c>
      <c r="G7325">
        <v>0</v>
      </c>
      <c r="H7325">
        <v>86544.219107669196</v>
      </c>
    </row>
    <row r="7326" spans="1:8" x14ac:dyDescent="0.25">
      <c r="A7326" t="s">
        <v>1556</v>
      </c>
      <c r="B7326">
        <v>52381</v>
      </c>
      <c r="C7326">
        <v>906400</v>
      </c>
      <c r="D7326" t="b">
        <v>0</v>
      </c>
      <c r="E7326">
        <v>52360</v>
      </c>
      <c r="F7326" t="s">
        <v>1747</v>
      </c>
      <c r="G7326">
        <v>4.0090872644660302E-4</v>
      </c>
      <c r="H7326">
        <v>600877.69069223898</v>
      </c>
    </row>
    <row r="7327" spans="1:8" x14ac:dyDescent="0.25">
      <c r="A7327" t="s">
        <v>1556</v>
      </c>
      <c r="B7327">
        <v>52760.333333333299</v>
      </c>
      <c r="C7327" t="b">
        <v>0</v>
      </c>
      <c r="D7327">
        <v>900000</v>
      </c>
      <c r="F7327" t="s">
        <v>1752</v>
      </c>
      <c r="G7327">
        <v>4.4920110436502698E-3</v>
      </c>
      <c r="H7327">
        <v>253061.13766498701</v>
      </c>
    </row>
    <row r="7328" spans="1:8" x14ac:dyDescent="0.25">
      <c r="A7328" t="s">
        <v>1556</v>
      </c>
      <c r="B7328">
        <v>52523.333333333299</v>
      </c>
      <c r="C7328" t="b">
        <v>0</v>
      </c>
      <c r="D7328">
        <v>900000</v>
      </c>
      <c r="F7328" t="s">
        <v>1753</v>
      </c>
      <c r="G7328">
        <v>0</v>
      </c>
      <c r="H7328">
        <v>507234.95987166098</v>
      </c>
    </row>
    <row r="7329" spans="1:8" x14ac:dyDescent="0.25">
      <c r="A7329" t="s">
        <v>1556</v>
      </c>
      <c r="B7329">
        <v>64380.333333333299</v>
      </c>
      <c r="C7329" t="b">
        <v>0</v>
      </c>
      <c r="D7329">
        <v>900018</v>
      </c>
      <c r="F7329" t="s">
        <v>1754</v>
      </c>
      <c r="G7329">
        <v>0.18417114957466299</v>
      </c>
      <c r="H7329">
        <v>372540.17882088397</v>
      </c>
    </row>
    <row r="7330" spans="1:8" x14ac:dyDescent="0.25">
      <c r="A7330" t="s">
        <v>831</v>
      </c>
      <c r="B7330">
        <v>989962</v>
      </c>
      <c r="C7330">
        <v>904690</v>
      </c>
      <c r="D7330" t="b">
        <v>0</v>
      </c>
      <c r="E7330">
        <v>0</v>
      </c>
      <c r="F7330" t="s">
        <v>9</v>
      </c>
      <c r="G7330">
        <v>0.90604588863006896</v>
      </c>
      <c r="H7330">
        <v>739674.03424574796</v>
      </c>
    </row>
    <row r="7331" spans="1:8" x14ac:dyDescent="0.25">
      <c r="A7331" t="s">
        <v>831</v>
      </c>
      <c r="B7331">
        <v>93159</v>
      </c>
      <c r="C7331">
        <v>900000</v>
      </c>
      <c r="D7331" t="b">
        <v>0</v>
      </c>
      <c r="E7331">
        <v>92541</v>
      </c>
      <c r="F7331" t="s">
        <v>1744</v>
      </c>
      <c r="G7331">
        <v>1.5886817162056299E-3</v>
      </c>
      <c r="H7331">
        <v>355639.64917800698</v>
      </c>
    </row>
    <row r="7332" spans="1:8" x14ac:dyDescent="0.25">
      <c r="A7332" t="s">
        <v>831</v>
      </c>
      <c r="B7332">
        <v>477277</v>
      </c>
      <c r="C7332">
        <v>908080</v>
      </c>
      <c r="D7332" t="b">
        <v>0</v>
      </c>
      <c r="E7332">
        <v>52126</v>
      </c>
      <c r="F7332" t="s">
        <v>1745</v>
      </c>
      <c r="G7332">
        <v>0.80512155414989595</v>
      </c>
      <c r="H7332">
        <v>549102.63724666904</v>
      </c>
    </row>
    <row r="7333" spans="1:8" x14ac:dyDescent="0.25">
      <c r="A7333" t="s">
        <v>831</v>
      </c>
      <c r="B7333">
        <v>93011</v>
      </c>
      <c r="C7333">
        <v>900000</v>
      </c>
      <c r="D7333" t="b">
        <v>0</v>
      </c>
      <c r="E7333">
        <v>92543</v>
      </c>
      <c r="F7333" t="s">
        <v>1746</v>
      </c>
      <c r="G7333">
        <v>0</v>
      </c>
      <c r="H7333">
        <v>346293.67667896801</v>
      </c>
    </row>
    <row r="7334" spans="1:8" x14ac:dyDescent="0.25">
      <c r="A7334" t="s">
        <v>831</v>
      </c>
      <c r="F7334" t="s">
        <v>1747</v>
      </c>
    </row>
    <row r="7335" spans="1:8" x14ac:dyDescent="0.25">
      <c r="A7335" t="s">
        <v>831</v>
      </c>
      <c r="B7335">
        <v>101757</v>
      </c>
      <c r="C7335" t="b">
        <v>0</v>
      </c>
      <c r="D7335">
        <v>900000</v>
      </c>
      <c r="F7335" t="s">
        <v>1752</v>
      </c>
      <c r="G7335">
        <v>3.8611594288353597E-2</v>
      </c>
      <c r="H7335">
        <v>276680.700192385</v>
      </c>
    </row>
    <row r="7336" spans="1:8" x14ac:dyDescent="0.25">
      <c r="A7336" t="s">
        <v>831</v>
      </c>
      <c r="B7336">
        <v>97828</v>
      </c>
      <c r="C7336" t="b">
        <v>0</v>
      </c>
      <c r="D7336">
        <v>900000</v>
      </c>
      <c r="F7336" t="s">
        <v>1753</v>
      </c>
      <c r="G7336">
        <v>0</v>
      </c>
      <c r="H7336">
        <v>482622.074029874</v>
      </c>
    </row>
    <row r="7337" spans="1:8" x14ac:dyDescent="0.25">
      <c r="A7337" t="s">
        <v>831</v>
      </c>
      <c r="B7337">
        <v>122303.33333333299</v>
      </c>
      <c r="C7337" t="b">
        <v>0</v>
      </c>
      <c r="D7337">
        <v>900009</v>
      </c>
      <c r="F7337" t="s">
        <v>1754</v>
      </c>
      <c r="G7337">
        <v>0.20011992041645099</v>
      </c>
      <c r="H7337">
        <v>348236.59427914198</v>
      </c>
    </row>
    <row r="7338" spans="1:8" x14ac:dyDescent="0.25">
      <c r="A7338" t="s">
        <v>742</v>
      </c>
      <c r="B7338">
        <v>1017019</v>
      </c>
      <c r="C7338">
        <v>901980</v>
      </c>
      <c r="D7338" t="b">
        <v>0</v>
      </c>
      <c r="E7338">
        <v>0</v>
      </c>
      <c r="F7338" t="s">
        <v>9</v>
      </c>
      <c r="G7338">
        <v>0.92009097175175703</v>
      </c>
      <c r="H7338">
        <v>732574.31545632903</v>
      </c>
    </row>
    <row r="7339" spans="1:8" x14ac:dyDescent="0.25">
      <c r="A7339" t="s">
        <v>742</v>
      </c>
      <c r="B7339">
        <v>81416</v>
      </c>
      <c r="C7339">
        <v>900000</v>
      </c>
      <c r="D7339" t="b">
        <v>0</v>
      </c>
      <c r="E7339">
        <v>80807</v>
      </c>
      <c r="F7339" t="s">
        <v>1744</v>
      </c>
      <c r="G7339">
        <v>1.80554190822446E-3</v>
      </c>
      <c r="H7339">
        <v>345889.941688939</v>
      </c>
    </row>
    <row r="7340" spans="1:8" x14ac:dyDescent="0.25">
      <c r="A7340" t="s">
        <v>742</v>
      </c>
      <c r="B7340">
        <v>360069</v>
      </c>
      <c r="C7340">
        <v>908050</v>
      </c>
      <c r="D7340" t="b">
        <v>0</v>
      </c>
      <c r="E7340">
        <v>52817</v>
      </c>
      <c r="F7340" t="s">
        <v>1745</v>
      </c>
      <c r="G7340">
        <v>0.774296037703885</v>
      </c>
      <c r="H7340">
        <v>503177.47669212602</v>
      </c>
    </row>
    <row r="7341" spans="1:8" x14ac:dyDescent="0.25">
      <c r="A7341" t="s">
        <v>742</v>
      </c>
      <c r="B7341">
        <v>81269</v>
      </c>
      <c r="C7341">
        <v>900000</v>
      </c>
      <c r="D7341" t="b">
        <v>0</v>
      </c>
      <c r="E7341">
        <v>80810</v>
      </c>
      <c r="F7341" t="s">
        <v>1746</v>
      </c>
      <c r="G7341">
        <v>0</v>
      </c>
      <c r="H7341">
        <v>335294.59696122602</v>
      </c>
    </row>
    <row r="7342" spans="1:8" x14ac:dyDescent="0.25">
      <c r="A7342" t="s">
        <v>742</v>
      </c>
      <c r="F7342" t="s">
        <v>1747</v>
      </c>
    </row>
    <row r="7343" spans="1:8" x14ac:dyDescent="0.25">
      <c r="A7343" t="s">
        <v>742</v>
      </c>
      <c r="B7343">
        <v>88930.666666666701</v>
      </c>
      <c r="C7343" t="b">
        <v>0</v>
      </c>
      <c r="D7343">
        <v>900000</v>
      </c>
      <c r="F7343" t="s">
        <v>1752</v>
      </c>
      <c r="G7343">
        <v>3.3854088578368198E-2</v>
      </c>
      <c r="H7343">
        <v>270183.18862592202</v>
      </c>
    </row>
    <row r="7344" spans="1:8" x14ac:dyDescent="0.25">
      <c r="A7344" t="s">
        <v>742</v>
      </c>
      <c r="B7344">
        <v>85920</v>
      </c>
      <c r="C7344" t="b">
        <v>0</v>
      </c>
      <c r="D7344">
        <v>900000</v>
      </c>
      <c r="F7344" t="s">
        <v>1753</v>
      </c>
      <c r="G7344">
        <v>0</v>
      </c>
      <c r="H7344">
        <v>480294.08875938598</v>
      </c>
    </row>
    <row r="7345" spans="1:8" x14ac:dyDescent="0.25">
      <c r="A7345" t="s">
        <v>742</v>
      </c>
      <c r="B7345">
        <v>100984.33333333299</v>
      </c>
      <c r="C7345" t="b">
        <v>0</v>
      </c>
      <c r="D7345">
        <v>900240</v>
      </c>
      <c r="F7345" t="s">
        <v>1754</v>
      </c>
      <c r="G7345">
        <v>0.14917495453090099</v>
      </c>
      <c r="H7345">
        <v>348727.36090903601</v>
      </c>
    </row>
    <row r="7346" spans="1:8" x14ac:dyDescent="0.25">
      <c r="A7346" t="s">
        <v>343</v>
      </c>
      <c r="B7346">
        <v>358324</v>
      </c>
      <c r="C7346">
        <v>900000</v>
      </c>
      <c r="D7346" t="b">
        <v>0</v>
      </c>
      <c r="E7346">
        <v>0</v>
      </c>
      <c r="F7346" t="s">
        <v>9</v>
      </c>
      <c r="G7346">
        <v>0.41331309094562502</v>
      </c>
      <c r="H7346">
        <v>1325189.45784913</v>
      </c>
    </row>
    <row r="7347" spans="1:8" x14ac:dyDescent="0.25">
      <c r="A7347" t="s">
        <v>343</v>
      </c>
      <c r="B7347">
        <v>210279</v>
      </c>
      <c r="C7347">
        <v>900000</v>
      </c>
      <c r="D7347" t="b">
        <v>0</v>
      </c>
      <c r="E7347">
        <v>209831</v>
      </c>
      <c r="F7347" t="s">
        <v>1744</v>
      </c>
      <c r="G7347">
        <v>2.6155726439636102E-4</v>
      </c>
      <c r="H7347">
        <v>931379.22959293297</v>
      </c>
    </row>
    <row r="7348" spans="1:8" x14ac:dyDescent="0.25">
      <c r="A7348" t="s">
        <v>343</v>
      </c>
      <c r="B7348">
        <v>242143</v>
      </c>
      <c r="C7348">
        <v>908300</v>
      </c>
      <c r="D7348" t="b">
        <v>0</v>
      </c>
      <c r="E7348">
        <v>176049</v>
      </c>
      <c r="F7348" t="s">
        <v>1745</v>
      </c>
      <c r="G7348">
        <v>0.13181880128684301</v>
      </c>
      <c r="H7348">
        <v>1124858.1944078701</v>
      </c>
    </row>
    <row r="7349" spans="1:8" x14ac:dyDescent="0.25">
      <c r="A7349" t="s">
        <v>343</v>
      </c>
      <c r="B7349">
        <v>210224</v>
      </c>
      <c r="C7349">
        <v>900000</v>
      </c>
      <c r="D7349" t="b">
        <v>0</v>
      </c>
      <c r="E7349">
        <v>209828</v>
      </c>
      <c r="F7349" t="s">
        <v>1746</v>
      </c>
      <c r="G7349">
        <v>0</v>
      </c>
      <c r="H7349">
        <v>933588.17558944097</v>
      </c>
    </row>
    <row r="7350" spans="1:8" x14ac:dyDescent="0.25">
      <c r="A7350" t="s">
        <v>343</v>
      </c>
      <c r="F7350" t="s">
        <v>1747</v>
      </c>
    </row>
    <row r="7351" spans="1:8" x14ac:dyDescent="0.25">
      <c r="A7351" t="s">
        <v>343</v>
      </c>
      <c r="B7351">
        <v>215588.66666666701</v>
      </c>
      <c r="C7351" t="b">
        <v>0</v>
      </c>
      <c r="D7351">
        <v>900000</v>
      </c>
      <c r="F7351" t="s">
        <v>1752</v>
      </c>
      <c r="G7351">
        <v>0</v>
      </c>
      <c r="H7351">
        <v>901022.004001708</v>
      </c>
    </row>
    <row r="7352" spans="1:8" x14ac:dyDescent="0.25">
      <c r="A7352" t="s">
        <v>343</v>
      </c>
      <c r="B7352">
        <v>216331.33333333299</v>
      </c>
      <c r="C7352" t="b">
        <v>0</v>
      </c>
      <c r="D7352">
        <v>900000</v>
      </c>
      <c r="F7352" t="s">
        <v>1753</v>
      </c>
      <c r="G7352">
        <v>3.4330055439650798E-3</v>
      </c>
      <c r="H7352">
        <v>1220077.3052707</v>
      </c>
    </row>
    <row r="7353" spans="1:8" x14ac:dyDescent="0.25">
      <c r="A7353" t="s">
        <v>343</v>
      </c>
      <c r="B7353">
        <v>220108.66666666701</v>
      </c>
      <c r="C7353" t="b">
        <v>0</v>
      </c>
      <c r="D7353">
        <v>900076</v>
      </c>
      <c r="F7353" t="s">
        <v>1754</v>
      </c>
      <c r="G7353">
        <v>2.0535311346213898E-2</v>
      </c>
      <c r="H7353">
        <v>1037070.41844314</v>
      </c>
    </row>
    <row r="7354" spans="1:8" x14ac:dyDescent="0.25">
      <c r="A7354" t="s">
        <v>897</v>
      </c>
      <c r="F7354" t="s">
        <v>9</v>
      </c>
    </row>
    <row r="7355" spans="1:8" x14ac:dyDescent="0.25">
      <c r="A7355" t="s">
        <v>897</v>
      </c>
      <c r="B7355">
        <v>864979</v>
      </c>
      <c r="C7355">
        <v>900000</v>
      </c>
      <c r="D7355" t="b">
        <v>0</v>
      </c>
      <c r="E7355">
        <v>863120</v>
      </c>
      <c r="F7355" t="s">
        <v>1744</v>
      </c>
      <c r="G7355">
        <v>6.13887736002794E-4</v>
      </c>
      <c r="H7355">
        <v>9708691.1361306496</v>
      </c>
    </row>
    <row r="7356" spans="1:8" x14ac:dyDescent="0.25">
      <c r="A7356" t="s">
        <v>897</v>
      </c>
      <c r="B7356">
        <v>904348</v>
      </c>
      <c r="C7356">
        <v>907120</v>
      </c>
      <c r="D7356" t="b">
        <v>0</v>
      </c>
      <c r="E7356">
        <v>9056</v>
      </c>
      <c r="F7356" t="s">
        <v>1745</v>
      </c>
      <c r="G7356">
        <v>4.41201838230416E-2</v>
      </c>
      <c r="H7356">
        <v>10074825.610561401</v>
      </c>
    </row>
    <row r="7357" spans="1:8" x14ac:dyDescent="0.25">
      <c r="A7357" t="s">
        <v>897</v>
      </c>
      <c r="B7357">
        <v>864448</v>
      </c>
      <c r="C7357">
        <v>900000</v>
      </c>
      <c r="D7357" t="b">
        <v>0</v>
      </c>
      <c r="E7357">
        <v>863120</v>
      </c>
      <c r="F7357" t="s">
        <v>1746</v>
      </c>
      <c r="G7357">
        <v>0</v>
      </c>
      <c r="H7357">
        <v>9580700.5856478699</v>
      </c>
    </row>
    <row r="7358" spans="1:8" x14ac:dyDescent="0.25">
      <c r="A7358" t="s">
        <v>897</v>
      </c>
      <c r="F7358" t="s">
        <v>1747</v>
      </c>
    </row>
    <row r="7359" spans="1:8" x14ac:dyDescent="0.25">
      <c r="A7359" t="s">
        <v>897</v>
      </c>
      <c r="B7359">
        <v>875836</v>
      </c>
      <c r="C7359" t="b">
        <v>0</v>
      </c>
      <c r="D7359">
        <v>900000</v>
      </c>
      <c r="F7359" t="s">
        <v>1752</v>
      </c>
      <c r="G7359">
        <v>4.4681119905248803E-3</v>
      </c>
      <c r="H7359">
        <v>7152491.1901992997</v>
      </c>
    </row>
    <row r="7360" spans="1:8" x14ac:dyDescent="0.25">
      <c r="A7360" t="s">
        <v>897</v>
      </c>
      <c r="B7360">
        <v>871922.66666666698</v>
      </c>
      <c r="C7360" t="b">
        <v>0</v>
      </c>
      <c r="D7360">
        <v>900000</v>
      </c>
      <c r="F7360" t="s">
        <v>1753</v>
      </c>
      <c r="G7360">
        <v>0</v>
      </c>
      <c r="H7360">
        <v>7338781.1444326602</v>
      </c>
    </row>
    <row r="7361" spans="1:8" x14ac:dyDescent="0.25">
      <c r="A7361" t="s">
        <v>897</v>
      </c>
      <c r="B7361">
        <v>875295.33333333302</v>
      </c>
      <c r="C7361" t="b">
        <v>0</v>
      </c>
      <c r="D7361">
        <v>900041</v>
      </c>
      <c r="F7361" t="s">
        <v>1754</v>
      </c>
      <c r="G7361">
        <v>3.8531756519514198E-3</v>
      </c>
      <c r="H7361">
        <v>7296071.2923101196</v>
      </c>
    </row>
    <row r="7362" spans="1:8" x14ac:dyDescent="0.25">
      <c r="A7362" t="s">
        <v>870</v>
      </c>
      <c r="F7362" t="s">
        <v>9</v>
      </c>
    </row>
    <row r="7363" spans="1:8" x14ac:dyDescent="0.25">
      <c r="A7363" t="s">
        <v>870</v>
      </c>
      <c r="B7363">
        <v>62971</v>
      </c>
      <c r="C7363">
        <v>900000</v>
      </c>
      <c r="D7363" t="b">
        <v>0</v>
      </c>
      <c r="E7363">
        <v>62952</v>
      </c>
      <c r="F7363" t="s">
        <v>1744</v>
      </c>
      <c r="G7363">
        <v>0</v>
      </c>
      <c r="H7363">
        <v>323028.82951500901</v>
      </c>
    </row>
    <row r="7364" spans="1:8" x14ac:dyDescent="0.25">
      <c r="A7364" t="s">
        <v>870</v>
      </c>
      <c r="B7364">
        <v>1311660</v>
      </c>
      <c r="C7364">
        <v>908100</v>
      </c>
      <c r="D7364" t="b">
        <v>0</v>
      </c>
      <c r="E7364">
        <v>59962</v>
      </c>
      <c r="F7364" t="s">
        <v>1745</v>
      </c>
      <c r="G7364">
        <v>0.95199136971471299</v>
      </c>
      <c r="H7364">
        <v>732092.47759641695</v>
      </c>
    </row>
    <row r="7365" spans="1:8" x14ac:dyDescent="0.25">
      <c r="A7365" t="s">
        <v>870</v>
      </c>
      <c r="B7365">
        <v>62983</v>
      </c>
      <c r="C7365">
        <v>900000</v>
      </c>
      <c r="D7365" t="b">
        <v>0</v>
      </c>
      <c r="E7365">
        <v>62952</v>
      </c>
      <c r="F7365" t="s">
        <v>1746</v>
      </c>
      <c r="G7365">
        <v>1.90527602686452E-4</v>
      </c>
      <c r="H7365">
        <v>312390.82110152399</v>
      </c>
    </row>
    <row r="7366" spans="1:8" x14ac:dyDescent="0.25">
      <c r="A7366" t="s">
        <v>870</v>
      </c>
      <c r="F7366" t="s">
        <v>1747</v>
      </c>
    </row>
    <row r="7367" spans="1:8" x14ac:dyDescent="0.25">
      <c r="A7367" t="s">
        <v>870</v>
      </c>
      <c r="B7367">
        <v>66592.666666666701</v>
      </c>
      <c r="C7367" t="b">
        <v>0</v>
      </c>
      <c r="D7367">
        <v>900000</v>
      </c>
      <c r="F7367" t="s">
        <v>1752</v>
      </c>
      <c r="G7367">
        <v>4.3027760814504101E-2</v>
      </c>
      <c r="H7367">
        <v>247663.994744244</v>
      </c>
    </row>
    <row r="7368" spans="1:8" x14ac:dyDescent="0.25">
      <c r="A7368" t="s">
        <v>870</v>
      </c>
      <c r="B7368">
        <v>63727.333333333299</v>
      </c>
      <c r="C7368" t="b">
        <v>0</v>
      </c>
      <c r="D7368">
        <v>900000</v>
      </c>
      <c r="F7368" t="s">
        <v>1753</v>
      </c>
      <c r="G7368">
        <v>0</v>
      </c>
      <c r="H7368">
        <v>479891.50776713999</v>
      </c>
    </row>
    <row r="7369" spans="1:8" x14ac:dyDescent="0.25">
      <c r="A7369" t="s">
        <v>870</v>
      </c>
      <c r="B7369">
        <v>114090.66666666701</v>
      </c>
      <c r="C7369" t="b">
        <v>0</v>
      </c>
      <c r="D7369">
        <v>900148</v>
      </c>
      <c r="F7369" t="s">
        <v>1754</v>
      </c>
      <c r="G7369">
        <v>0.44143254487658901</v>
      </c>
      <c r="H7369">
        <v>445901.31053407298</v>
      </c>
    </row>
    <row r="7370" spans="1:8" x14ac:dyDescent="0.25">
      <c r="A7370" t="s">
        <v>1536</v>
      </c>
      <c r="B7370">
        <v>774830</v>
      </c>
      <c r="C7370">
        <v>903310</v>
      </c>
      <c r="D7370" t="b">
        <v>0</v>
      </c>
      <c r="E7370">
        <v>0</v>
      </c>
      <c r="F7370" t="s">
        <v>9</v>
      </c>
      <c r="G7370">
        <v>0.61511170192171205</v>
      </c>
      <c r="H7370">
        <v>975578.97917687299</v>
      </c>
    </row>
    <row r="7371" spans="1:8" x14ac:dyDescent="0.25">
      <c r="A7371" t="s">
        <v>1536</v>
      </c>
      <c r="B7371">
        <v>298914</v>
      </c>
      <c r="C7371">
        <v>900000</v>
      </c>
      <c r="D7371" t="b">
        <v>0</v>
      </c>
      <c r="E7371">
        <v>296098</v>
      </c>
      <c r="F7371" t="s">
        <v>1744</v>
      </c>
      <c r="G7371">
        <v>2.3117016934636201E-3</v>
      </c>
      <c r="H7371">
        <v>701707.43055151904</v>
      </c>
    </row>
    <row r="7372" spans="1:8" x14ac:dyDescent="0.25">
      <c r="A7372" t="s">
        <v>1536</v>
      </c>
      <c r="B7372">
        <v>330669</v>
      </c>
      <c r="C7372">
        <v>908020</v>
      </c>
      <c r="D7372" t="b">
        <v>0</v>
      </c>
      <c r="E7372">
        <v>9645</v>
      </c>
      <c r="F7372" t="s">
        <v>1745</v>
      </c>
      <c r="G7372">
        <v>9.8122291475765802E-2</v>
      </c>
      <c r="H7372">
        <v>648461.93561873597</v>
      </c>
    </row>
    <row r="7373" spans="1:8" x14ac:dyDescent="0.25">
      <c r="A7373" t="s">
        <v>1536</v>
      </c>
      <c r="B7373">
        <v>298223</v>
      </c>
      <c r="C7373">
        <v>911150</v>
      </c>
      <c r="D7373" t="b">
        <v>0</v>
      </c>
      <c r="E7373">
        <v>296098</v>
      </c>
      <c r="F7373" t="s">
        <v>1746</v>
      </c>
      <c r="G7373">
        <v>0</v>
      </c>
      <c r="H7373">
        <v>582087.94471523096</v>
      </c>
    </row>
    <row r="7374" spans="1:8" x14ac:dyDescent="0.25">
      <c r="A7374" t="s">
        <v>1536</v>
      </c>
      <c r="F7374" t="s">
        <v>1747</v>
      </c>
    </row>
    <row r="7375" spans="1:8" x14ac:dyDescent="0.25">
      <c r="A7375" t="s">
        <v>1536</v>
      </c>
      <c r="B7375">
        <v>310823.66666666698</v>
      </c>
      <c r="C7375" t="b">
        <v>0</v>
      </c>
      <c r="D7375">
        <v>900000</v>
      </c>
      <c r="F7375" t="s">
        <v>1752</v>
      </c>
      <c r="G7375">
        <v>9.0715957922552493E-3</v>
      </c>
      <c r="H7375">
        <v>540093.32154780906</v>
      </c>
    </row>
    <row r="7376" spans="1:8" x14ac:dyDescent="0.25">
      <c r="A7376" t="s">
        <v>1536</v>
      </c>
      <c r="B7376">
        <v>308004</v>
      </c>
      <c r="C7376" t="b">
        <v>0</v>
      </c>
      <c r="D7376">
        <v>900000</v>
      </c>
      <c r="F7376" t="s">
        <v>1753</v>
      </c>
      <c r="G7376">
        <v>0</v>
      </c>
      <c r="H7376">
        <v>772930.36480044702</v>
      </c>
    </row>
    <row r="7377" spans="1:8" x14ac:dyDescent="0.25">
      <c r="A7377" t="s">
        <v>1536</v>
      </c>
      <c r="B7377">
        <v>312482.33333333302</v>
      </c>
      <c r="C7377" t="b">
        <v>0</v>
      </c>
      <c r="D7377">
        <v>900014</v>
      </c>
      <c r="F7377" t="s">
        <v>1754</v>
      </c>
      <c r="G7377">
        <v>1.43314768728258E-2</v>
      </c>
      <c r="H7377">
        <v>602391.19572666299</v>
      </c>
    </row>
    <row r="7378" spans="1:8" x14ac:dyDescent="0.25">
      <c r="A7378" t="s">
        <v>1623</v>
      </c>
      <c r="B7378">
        <v>21569</v>
      </c>
      <c r="C7378">
        <v>900000</v>
      </c>
      <c r="D7378" t="b">
        <v>0</v>
      </c>
      <c r="E7378">
        <v>0</v>
      </c>
      <c r="F7378" t="s">
        <v>9</v>
      </c>
      <c r="G7378">
        <v>0.81454865779591101</v>
      </c>
      <c r="H7378">
        <v>785168.35671838897</v>
      </c>
    </row>
    <row r="7379" spans="1:8" x14ac:dyDescent="0.25">
      <c r="A7379" t="s">
        <v>1623</v>
      </c>
      <c r="B7379">
        <v>4000</v>
      </c>
      <c r="C7379">
        <v>128449</v>
      </c>
      <c r="D7379" t="b">
        <v>1</v>
      </c>
      <c r="E7379">
        <v>4000</v>
      </c>
      <c r="F7379" t="s">
        <v>1744</v>
      </c>
      <c r="G7379">
        <v>0</v>
      </c>
      <c r="H7379">
        <v>140972.00374160899</v>
      </c>
    </row>
    <row r="7380" spans="1:8" x14ac:dyDescent="0.25">
      <c r="A7380" t="s">
        <v>1623</v>
      </c>
      <c r="B7380">
        <v>4000</v>
      </c>
      <c r="C7380">
        <v>75100</v>
      </c>
      <c r="D7380" t="b">
        <v>1</v>
      </c>
      <c r="E7380">
        <v>4000</v>
      </c>
      <c r="F7380" t="s">
        <v>1745</v>
      </c>
      <c r="G7380">
        <v>0</v>
      </c>
      <c r="H7380">
        <v>83362.487619676496</v>
      </c>
    </row>
    <row r="7381" spans="1:8" x14ac:dyDescent="0.25">
      <c r="A7381" t="s">
        <v>1623</v>
      </c>
      <c r="B7381">
        <v>4000</v>
      </c>
      <c r="C7381">
        <v>84870</v>
      </c>
      <c r="D7381" t="b">
        <v>1</v>
      </c>
      <c r="E7381">
        <v>4000</v>
      </c>
      <c r="F7381" t="s">
        <v>1746</v>
      </c>
      <c r="G7381">
        <v>0</v>
      </c>
      <c r="H7381">
        <v>92381.726917574604</v>
      </c>
    </row>
    <row r="7382" spans="1:8" x14ac:dyDescent="0.25">
      <c r="A7382" t="s">
        <v>1623</v>
      </c>
      <c r="F7382" t="s">
        <v>1747</v>
      </c>
    </row>
    <row r="7383" spans="1:8" x14ac:dyDescent="0.25">
      <c r="A7383" t="s">
        <v>1623</v>
      </c>
      <c r="B7383">
        <v>4000</v>
      </c>
      <c r="C7383" t="b">
        <v>0</v>
      </c>
      <c r="D7383">
        <v>900000</v>
      </c>
      <c r="F7383" t="s">
        <v>1752</v>
      </c>
      <c r="G7383">
        <v>0</v>
      </c>
      <c r="H7383">
        <v>324778.11728531902</v>
      </c>
    </row>
    <row r="7384" spans="1:8" x14ac:dyDescent="0.25">
      <c r="A7384" t="s">
        <v>1623</v>
      </c>
      <c r="B7384">
        <v>4161.3333333333303</v>
      </c>
      <c r="C7384" t="b">
        <v>0</v>
      </c>
      <c r="D7384">
        <v>900000</v>
      </c>
      <c r="F7384" t="s">
        <v>1753</v>
      </c>
      <c r="G7384">
        <v>3.8769625120153701E-2</v>
      </c>
      <c r="H7384">
        <v>657730.89825484797</v>
      </c>
    </row>
    <row r="7385" spans="1:8" x14ac:dyDescent="0.25">
      <c r="A7385" t="s">
        <v>1623</v>
      </c>
      <c r="B7385">
        <v>4000</v>
      </c>
      <c r="C7385" t="b">
        <v>0</v>
      </c>
      <c r="D7385">
        <v>900000</v>
      </c>
      <c r="F7385" t="s">
        <v>1754</v>
      </c>
      <c r="G7385">
        <v>0</v>
      </c>
      <c r="H7385">
        <v>401965.05060941802</v>
      </c>
    </row>
    <row r="7386" spans="1:8" x14ac:dyDescent="0.25">
      <c r="A7386" t="s">
        <v>137</v>
      </c>
      <c r="F7386" t="s">
        <v>9</v>
      </c>
    </row>
    <row r="7387" spans="1:8" x14ac:dyDescent="0.25">
      <c r="A7387" t="s">
        <v>137</v>
      </c>
      <c r="B7387">
        <v>64758</v>
      </c>
      <c r="C7387">
        <v>900000</v>
      </c>
      <c r="D7387" t="b">
        <v>0</v>
      </c>
      <c r="E7387">
        <v>64508</v>
      </c>
      <c r="F7387" t="s">
        <v>1744</v>
      </c>
      <c r="G7387">
        <v>1.3125791408011801E-3</v>
      </c>
      <c r="H7387">
        <v>426976.49048252398</v>
      </c>
    </row>
    <row r="7388" spans="1:8" x14ac:dyDescent="0.25">
      <c r="A7388" t="s">
        <v>137</v>
      </c>
      <c r="B7388">
        <v>996038</v>
      </c>
      <c r="C7388">
        <v>909480</v>
      </c>
      <c r="D7388" t="b">
        <v>0</v>
      </c>
      <c r="E7388">
        <v>54793</v>
      </c>
      <c r="F7388" t="s">
        <v>1745</v>
      </c>
      <c r="G7388">
        <v>0.93506974633497897</v>
      </c>
      <c r="H7388">
        <v>826368.53969205997</v>
      </c>
    </row>
    <row r="7389" spans="1:8" x14ac:dyDescent="0.25">
      <c r="A7389" t="s">
        <v>137</v>
      </c>
      <c r="B7389">
        <v>64673</v>
      </c>
      <c r="C7389">
        <v>900000</v>
      </c>
      <c r="D7389" t="b">
        <v>0</v>
      </c>
      <c r="E7389">
        <v>64514</v>
      </c>
      <c r="F7389" t="s">
        <v>1746</v>
      </c>
      <c r="G7389">
        <v>0</v>
      </c>
      <c r="H7389">
        <v>321305.34116028697</v>
      </c>
    </row>
    <row r="7390" spans="1:8" x14ac:dyDescent="0.25">
      <c r="A7390" t="s">
        <v>137</v>
      </c>
      <c r="F7390" t="s">
        <v>1747</v>
      </c>
    </row>
    <row r="7391" spans="1:8" x14ac:dyDescent="0.25">
      <c r="A7391" t="s">
        <v>137</v>
      </c>
      <c r="B7391">
        <v>73585.333333333299</v>
      </c>
      <c r="C7391" t="b">
        <v>0</v>
      </c>
      <c r="D7391">
        <v>900000</v>
      </c>
      <c r="F7391" t="s">
        <v>1752</v>
      </c>
      <c r="G7391">
        <v>8.2339777854282606E-2</v>
      </c>
      <c r="H7391">
        <v>259478.90997967299</v>
      </c>
    </row>
    <row r="7392" spans="1:8" x14ac:dyDescent="0.25">
      <c r="A7392" t="s">
        <v>137</v>
      </c>
      <c r="B7392">
        <v>67526.333333333299</v>
      </c>
      <c r="C7392" t="b">
        <v>0</v>
      </c>
      <c r="D7392">
        <v>900000</v>
      </c>
      <c r="F7392" t="s">
        <v>1753</v>
      </c>
      <c r="G7392">
        <v>0</v>
      </c>
      <c r="H7392">
        <v>498027.162424204</v>
      </c>
    </row>
    <row r="7393" spans="1:8" x14ac:dyDescent="0.25">
      <c r="A7393" t="s">
        <v>137</v>
      </c>
      <c r="B7393">
        <v>130883</v>
      </c>
      <c r="C7393" t="b">
        <v>0</v>
      </c>
      <c r="D7393">
        <v>900027</v>
      </c>
      <c r="F7393" t="s">
        <v>1754</v>
      </c>
      <c r="G7393">
        <v>0.48407101507962602</v>
      </c>
      <c r="H7393">
        <v>559824.44042681495</v>
      </c>
    </row>
    <row r="7394" spans="1:8" x14ac:dyDescent="0.25">
      <c r="A7394" t="s">
        <v>150</v>
      </c>
      <c r="F7394" t="s">
        <v>9</v>
      </c>
    </row>
    <row r="7395" spans="1:8" x14ac:dyDescent="0.25">
      <c r="A7395" t="s">
        <v>150</v>
      </c>
      <c r="B7395">
        <v>56161</v>
      </c>
      <c r="C7395">
        <v>900000</v>
      </c>
      <c r="D7395" t="b">
        <v>0</v>
      </c>
      <c r="E7395">
        <v>56114</v>
      </c>
      <c r="F7395" t="s">
        <v>1744</v>
      </c>
      <c r="G7395">
        <v>3.0270116272856901E-4</v>
      </c>
      <c r="H7395">
        <v>341296.51922974701</v>
      </c>
    </row>
    <row r="7396" spans="1:8" x14ac:dyDescent="0.25">
      <c r="A7396" t="s">
        <v>150</v>
      </c>
      <c r="B7396">
        <v>754193</v>
      </c>
      <c r="C7396">
        <v>909050</v>
      </c>
      <c r="D7396" t="b">
        <v>0</v>
      </c>
      <c r="E7396">
        <v>49886</v>
      </c>
      <c r="F7396" t="s">
        <v>1745</v>
      </c>
      <c r="G7396">
        <v>0.92555751644473006</v>
      </c>
      <c r="H7396">
        <v>833465.88755207194</v>
      </c>
    </row>
    <row r="7397" spans="1:8" x14ac:dyDescent="0.25">
      <c r="A7397" t="s">
        <v>150</v>
      </c>
      <c r="B7397">
        <v>56144</v>
      </c>
      <c r="C7397">
        <v>900000</v>
      </c>
      <c r="D7397" t="b">
        <v>0</v>
      </c>
      <c r="E7397">
        <v>56115</v>
      </c>
      <c r="F7397" t="s">
        <v>1746</v>
      </c>
      <c r="G7397">
        <v>0</v>
      </c>
      <c r="H7397">
        <v>326967.678938622</v>
      </c>
    </row>
    <row r="7398" spans="1:8" x14ac:dyDescent="0.25">
      <c r="A7398" t="s">
        <v>150</v>
      </c>
      <c r="F7398" t="s">
        <v>1747</v>
      </c>
    </row>
    <row r="7399" spans="1:8" x14ac:dyDescent="0.25">
      <c r="A7399" t="s">
        <v>150</v>
      </c>
      <c r="B7399">
        <v>60822</v>
      </c>
      <c r="C7399" t="b">
        <v>0</v>
      </c>
      <c r="D7399">
        <v>900000</v>
      </c>
      <c r="F7399" t="s">
        <v>1752</v>
      </c>
      <c r="G7399">
        <v>3.7415189679172997E-2</v>
      </c>
      <c r="H7399">
        <v>264817.14228343201</v>
      </c>
    </row>
    <row r="7400" spans="1:8" x14ac:dyDescent="0.25">
      <c r="A7400" t="s">
        <v>150</v>
      </c>
      <c r="B7400">
        <v>58546.333333333299</v>
      </c>
      <c r="C7400" t="b">
        <v>0</v>
      </c>
      <c r="D7400">
        <v>900000</v>
      </c>
      <c r="F7400" t="s">
        <v>1753</v>
      </c>
      <c r="G7400">
        <v>0</v>
      </c>
      <c r="H7400">
        <v>523405.22755642002</v>
      </c>
    </row>
    <row r="7401" spans="1:8" x14ac:dyDescent="0.25">
      <c r="A7401" t="s">
        <v>150</v>
      </c>
      <c r="B7401">
        <v>103989</v>
      </c>
      <c r="C7401" t="b">
        <v>0</v>
      </c>
      <c r="D7401">
        <v>900287</v>
      </c>
      <c r="F7401" t="s">
        <v>1754</v>
      </c>
      <c r="G7401">
        <v>0.43699493856721999</v>
      </c>
      <c r="H7401">
        <v>539905.23016704596</v>
      </c>
    </row>
    <row r="7402" spans="1:8" x14ac:dyDescent="0.25">
      <c r="A7402" t="s">
        <v>542</v>
      </c>
      <c r="F7402" t="s">
        <v>9</v>
      </c>
    </row>
    <row r="7403" spans="1:8" x14ac:dyDescent="0.25">
      <c r="A7403" t="s">
        <v>542</v>
      </c>
      <c r="B7403">
        <v>50099</v>
      </c>
      <c r="C7403">
        <v>900000</v>
      </c>
      <c r="D7403" t="b">
        <v>0</v>
      </c>
      <c r="E7403">
        <v>49974</v>
      </c>
      <c r="F7403" t="s">
        <v>1744</v>
      </c>
      <c r="G7403">
        <v>4.19170043314265E-4</v>
      </c>
      <c r="H7403">
        <v>439605.34619123797</v>
      </c>
    </row>
    <row r="7404" spans="1:8" x14ac:dyDescent="0.25">
      <c r="A7404" t="s">
        <v>542</v>
      </c>
      <c r="B7404">
        <v>541792</v>
      </c>
      <c r="C7404">
        <v>907450</v>
      </c>
      <c r="D7404" t="b">
        <v>0</v>
      </c>
      <c r="E7404">
        <v>47057</v>
      </c>
      <c r="F7404" t="s">
        <v>1745</v>
      </c>
      <c r="G7404">
        <v>0.907569694642963</v>
      </c>
      <c r="H7404">
        <v>834938.468477541</v>
      </c>
    </row>
    <row r="7405" spans="1:8" x14ac:dyDescent="0.25">
      <c r="A7405" t="s">
        <v>542</v>
      </c>
      <c r="B7405">
        <v>50078</v>
      </c>
      <c r="C7405">
        <v>900000</v>
      </c>
      <c r="D7405" t="b">
        <v>0</v>
      </c>
      <c r="E7405">
        <v>49968</v>
      </c>
      <c r="F7405" t="s">
        <v>1746</v>
      </c>
      <c r="G7405">
        <v>0</v>
      </c>
      <c r="H7405">
        <v>337729.67022166599</v>
      </c>
    </row>
    <row r="7406" spans="1:8" x14ac:dyDescent="0.25">
      <c r="A7406" t="s">
        <v>542</v>
      </c>
      <c r="F7406" t="s">
        <v>1747</v>
      </c>
    </row>
    <row r="7407" spans="1:8" x14ac:dyDescent="0.25">
      <c r="A7407" t="s">
        <v>542</v>
      </c>
      <c r="B7407">
        <v>54838.666666666701</v>
      </c>
      <c r="C7407" t="b">
        <v>0</v>
      </c>
      <c r="D7407">
        <v>900000</v>
      </c>
      <c r="F7407" t="s">
        <v>1752</v>
      </c>
      <c r="G7407">
        <v>6.51669138564029E-2</v>
      </c>
      <c r="H7407">
        <v>272438.49314706901</v>
      </c>
    </row>
    <row r="7408" spans="1:8" x14ac:dyDescent="0.25">
      <c r="A7408" t="s">
        <v>542</v>
      </c>
      <c r="B7408">
        <v>51265</v>
      </c>
      <c r="C7408" t="b">
        <v>0</v>
      </c>
      <c r="D7408">
        <v>900000</v>
      </c>
      <c r="F7408" t="s">
        <v>1753</v>
      </c>
      <c r="G7408">
        <v>0</v>
      </c>
      <c r="H7408">
        <v>530699.89609418705</v>
      </c>
    </row>
    <row r="7409" spans="1:8" x14ac:dyDescent="0.25">
      <c r="A7409" t="s">
        <v>542</v>
      </c>
      <c r="B7409">
        <v>81125.666666666701</v>
      </c>
      <c r="C7409" t="b">
        <v>0</v>
      </c>
      <c r="D7409">
        <v>900096</v>
      </c>
      <c r="F7409" t="s">
        <v>1754</v>
      </c>
      <c r="G7409">
        <v>0.36807915291913401</v>
      </c>
      <c r="H7409">
        <v>541377.99680387496</v>
      </c>
    </row>
    <row r="7410" spans="1:8" x14ac:dyDescent="0.25">
      <c r="A7410" t="s">
        <v>432</v>
      </c>
      <c r="F7410" t="s">
        <v>9</v>
      </c>
    </row>
    <row r="7411" spans="1:8" x14ac:dyDescent="0.25">
      <c r="A7411" t="s">
        <v>432</v>
      </c>
      <c r="B7411">
        <v>331751</v>
      </c>
      <c r="C7411">
        <v>900000</v>
      </c>
      <c r="D7411" t="b">
        <v>0</v>
      </c>
      <c r="E7411">
        <v>331713</v>
      </c>
      <c r="F7411" t="s">
        <v>1744</v>
      </c>
      <c r="G7411">
        <v>1.0851512128073901E-4</v>
      </c>
      <c r="H7411">
        <v>4054081.2746475399</v>
      </c>
    </row>
    <row r="7412" spans="1:8" x14ac:dyDescent="0.25">
      <c r="A7412" t="s">
        <v>432</v>
      </c>
      <c r="B7412">
        <v>369235</v>
      </c>
      <c r="C7412">
        <v>906670</v>
      </c>
      <c r="D7412" t="b">
        <v>0</v>
      </c>
      <c r="E7412">
        <v>177061</v>
      </c>
      <c r="F7412" t="s">
        <v>1745</v>
      </c>
      <c r="G7412">
        <v>0.101615502322369</v>
      </c>
      <c r="H7412">
        <v>4428579.4341910696</v>
      </c>
    </row>
    <row r="7413" spans="1:8" x14ac:dyDescent="0.25">
      <c r="A7413" t="s">
        <v>432</v>
      </c>
      <c r="B7413">
        <v>331715</v>
      </c>
      <c r="C7413">
        <v>900000</v>
      </c>
      <c r="D7413" t="b">
        <v>0</v>
      </c>
      <c r="E7413">
        <v>331713</v>
      </c>
      <c r="F7413" t="s">
        <v>1746</v>
      </c>
      <c r="G7413">
        <v>0</v>
      </c>
      <c r="H7413">
        <v>3971624.40205068</v>
      </c>
    </row>
    <row r="7414" spans="1:8" x14ac:dyDescent="0.25">
      <c r="A7414" t="s">
        <v>432</v>
      </c>
      <c r="F7414" t="s">
        <v>1747</v>
      </c>
    </row>
    <row r="7415" spans="1:8" x14ac:dyDescent="0.25">
      <c r="A7415" t="s">
        <v>432</v>
      </c>
      <c r="B7415">
        <v>333296.66666666698</v>
      </c>
      <c r="C7415" t="b">
        <v>0</v>
      </c>
      <c r="D7415">
        <v>900000</v>
      </c>
      <c r="F7415" t="s">
        <v>1752</v>
      </c>
      <c r="G7415">
        <v>2.07922871515864E-3</v>
      </c>
      <c r="H7415">
        <v>3870160.6057154899</v>
      </c>
    </row>
    <row r="7416" spans="1:8" x14ac:dyDescent="0.25">
      <c r="A7416" t="s">
        <v>432</v>
      </c>
      <c r="B7416">
        <v>332603.66666666698</v>
      </c>
      <c r="C7416" t="b">
        <v>0</v>
      </c>
      <c r="D7416">
        <v>900000</v>
      </c>
      <c r="F7416" t="s">
        <v>1753</v>
      </c>
      <c r="G7416">
        <v>0</v>
      </c>
      <c r="H7416">
        <v>4183359.5896244799</v>
      </c>
    </row>
    <row r="7417" spans="1:8" x14ac:dyDescent="0.25">
      <c r="A7417" t="s">
        <v>432</v>
      </c>
      <c r="B7417">
        <v>334566.33333333302</v>
      </c>
      <c r="C7417" t="b">
        <v>0</v>
      </c>
      <c r="D7417">
        <v>900322</v>
      </c>
      <c r="F7417" t="s">
        <v>1754</v>
      </c>
      <c r="G7417">
        <v>5.8663005542497499E-3</v>
      </c>
      <c r="H7417">
        <v>4055773.6196478098</v>
      </c>
    </row>
    <row r="7418" spans="1:8" x14ac:dyDescent="0.25">
      <c r="A7418" t="s">
        <v>436</v>
      </c>
      <c r="B7418">
        <v>29910</v>
      </c>
      <c r="C7418">
        <v>900000</v>
      </c>
      <c r="D7418" t="b">
        <v>0</v>
      </c>
      <c r="E7418">
        <v>0</v>
      </c>
      <c r="F7418" t="s">
        <v>9</v>
      </c>
      <c r="G7418">
        <v>0.86626546305583396</v>
      </c>
      <c r="H7418">
        <v>741895.34915342205</v>
      </c>
    </row>
    <row r="7419" spans="1:8" x14ac:dyDescent="0.25">
      <c r="A7419" t="s">
        <v>436</v>
      </c>
      <c r="B7419">
        <v>4000</v>
      </c>
      <c r="C7419">
        <v>158790</v>
      </c>
      <c r="D7419" t="b">
        <v>1</v>
      </c>
      <c r="E7419">
        <v>4000</v>
      </c>
      <c r="F7419" t="s">
        <v>1744</v>
      </c>
      <c r="G7419">
        <v>0</v>
      </c>
      <c r="H7419">
        <v>166108.895650402</v>
      </c>
    </row>
    <row r="7420" spans="1:8" x14ac:dyDescent="0.25">
      <c r="A7420" t="s">
        <v>436</v>
      </c>
      <c r="B7420">
        <v>4000</v>
      </c>
      <c r="C7420">
        <v>64720</v>
      </c>
      <c r="D7420" t="b">
        <v>1</v>
      </c>
      <c r="E7420">
        <v>4000</v>
      </c>
      <c r="F7420" t="s">
        <v>1745</v>
      </c>
      <c r="G7420">
        <v>0</v>
      </c>
      <c r="H7420">
        <v>69514.47371346</v>
      </c>
    </row>
    <row r="7421" spans="1:8" x14ac:dyDescent="0.25">
      <c r="A7421" t="s">
        <v>436</v>
      </c>
      <c r="B7421">
        <v>4000</v>
      </c>
      <c r="C7421">
        <v>85400</v>
      </c>
      <c r="D7421" t="b">
        <v>1</v>
      </c>
      <c r="E7421">
        <v>4000</v>
      </c>
      <c r="F7421" t="s">
        <v>1746</v>
      </c>
      <c r="G7421">
        <v>0</v>
      </c>
      <c r="H7421">
        <v>89686.453262198498</v>
      </c>
    </row>
    <row r="7422" spans="1:8" x14ac:dyDescent="0.25">
      <c r="A7422" t="s">
        <v>436</v>
      </c>
      <c r="F7422" t="s">
        <v>1747</v>
      </c>
    </row>
    <row r="7423" spans="1:8" x14ac:dyDescent="0.25">
      <c r="A7423" t="s">
        <v>436</v>
      </c>
      <c r="B7423">
        <v>4000</v>
      </c>
      <c r="C7423" t="b">
        <v>0</v>
      </c>
      <c r="D7423">
        <v>900000</v>
      </c>
      <c r="F7423" t="s">
        <v>1752</v>
      </c>
      <c r="G7423">
        <v>0</v>
      </c>
      <c r="H7423">
        <v>291393.59045767802</v>
      </c>
    </row>
    <row r="7424" spans="1:8" x14ac:dyDescent="0.25">
      <c r="A7424" t="s">
        <v>436</v>
      </c>
      <c r="B7424">
        <v>4300.3333333333303</v>
      </c>
      <c r="C7424" t="b">
        <v>0</v>
      </c>
      <c r="D7424">
        <v>900000</v>
      </c>
      <c r="F7424" t="s">
        <v>1753</v>
      </c>
      <c r="G7424">
        <v>6.9839547321912998E-2</v>
      </c>
      <c r="H7424">
        <v>630436.98011018196</v>
      </c>
    </row>
    <row r="7425" spans="1:8" x14ac:dyDescent="0.25">
      <c r="A7425" t="s">
        <v>436</v>
      </c>
      <c r="B7425">
        <v>4000</v>
      </c>
      <c r="C7425" t="b">
        <v>0</v>
      </c>
      <c r="D7425">
        <v>900000</v>
      </c>
      <c r="F7425" t="s">
        <v>1754</v>
      </c>
      <c r="G7425">
        <v>0</v>
      </c>
      <c r="H7425">
        <v>388478.43662711402</v>
      </c>
    </row>
    <row r="7426" spans="1:8" x14ac:dyDescent="0.25">
      <c r="A7426" t="s">
        <v>615</v>
      </c>
      <c r="B7426">
        <v>1217628</v>
      </c>
      <c r="C7426">
        <v>907760</v>
      </c>
      <c r="D7426" t="b">
        <v>0</v>
      </c>
      <c r="E7426">
        <v>0</v>
      </c>
      <c r="F7426" t="s">
        <v>9</v>
      </c>
      <c r="G7426">
        <v>0.95232041313110405</v>
      </c>
      <c r="H7426">
        <v>722589.40516207204</v>
      </c>
    </row>
    <row r="7427" spans="1:8" x14ac:dyDescent="0.25">
      <c r="A7427" t="s">
        <v>615</v>
      </c>
      <c r="B7427">
        <v>58056</v>
      </c>
      <c r="C7427">
        <v>104640</v>
      </c>
      <c r="D7427" t="b">
        <v>1</v>
      </c>
      <c r="E7427">
        <v>58056</v>
      </c>
      <c r="F7427" t="s">
        <v>1744</v>
      </c>
      <c r="G7427">
        <v>0</v>
      </c>
      <c r="H7427">
        <v>102937.88017351201</v>
      </c>
    </row>
    <row r="7428" spans="1:8" x14ac:dyDescent="0.25">
      <c r="A7428" t="s">
        <v>615</v>
      </c>
      <c r="B7428">
        <v>58056</v>
      </c>
      <c r="C7428">
        <v>72100</v>
      </c>
      <c r="D7428" t="b">
        <v>1</v>
      </c>
      <c r="E7428">
        <v>58056</v>
      </c>
      <c r="F7428" t="s">
        <v>1745</v>
      </c>
      <c r="G7428">
        <v>0</v>
      </c>
      <c r="H7428">
        <v>73893.457796965406</v>
      </c>
    </row>
    <row r="7429" spans="1:8" x14ac:dyDescent="0.25">
      <c r="A7429" t="s">
        <v>615</v>
      </c>
      <c r="B7429">
        <v>58056</v>
      </c>
      <c r="C7429">
        <v>82810</v>
      </c>
      <c r="D7429" t="b">
        <v>1</v>
      </c>
      <c r="E7429">
        <v>58056</v>
      </c>
      <c r="F7429" t="s">
        <v>1746</v>
      </c>
      <c r="G7429">
        <v>0</v>
      </c>
      <c r="H7429">
        <v>81262.3708175301</v>
      </c>
    </row>
    <row r="7430" spans="1:8" x14ac:dyDescent="0.25">
      <c r="A7430" t="s">
        <v>615</v>
      </c>
      <c r="B7430">
        <v>58065</v>
      </c>
      <c r="C7430">
        <v>900000</v>
      </c>
      <c r="D7430" t="b">
        <v>0</v>
      </c>
      <c r="E7430">
        <v>58056</v>
      </c>
      <c r="F7430" t="s">
        <v>1747</v>
      </c>
      <c r="G7430">
        <v>1.5499870834412299E-4</v>
      </c>
      <c r="H7430">
        <v>567139.95271021803</v>
      </c>
    </row>
    <row r="7431" spans="1:8" x14ac:dyDescent="0.25">
      <c r="A7431" t="s">
        <v>615</v>
      </c>
      <c r="B7431">
        <v>58570</v>
      </c>
      <c r="C7431" t="b">
        <v>0</v>
      </c>
      <c r="D7431">
        <v>900000</v>
      </c>
      <c r="F7431" t="s">
        <v>1752</v>
      </c>
      <c r="G7431">
        <v>7.0286267144726898E-3</v>
      </c>
      <c r="H7431">
        <v>247144.268217851</v>
      </c>
    </row>
    <row r="7432" spans="1:8" x14ac:dyDescent="0.25">
      <c r="A7432" t="s">
        <v>615</v>
      </c>
      <c r="B7432">
        <v>58158.333333333299</v>
      </c>
      <c r="C7432" t="b">
        <v>0</v>
      </c>
      <c r="D7432">
        <v>900000</v>
      </c>
      <c r="F7432" t="s">
        <v>1753</v>
      </c>
      <c r="G7432">
        <v>0</v>
      </c>
      <c r="H7432">
        <v>478641.14242575102</v>
      </c>
    </row>
    <row r="7433" spans="1:8" x14ac:dyDescent="0.25">
      <c r="A7433" t="s">
        <v>615</v>
      </c>
      <c r="B7433">
        <v>79055.666666666701</v>
      </c>
      <c r="C7433" t="b">
        <v>0</v>
      </c>
      <c r="D7433">
        <v>900278</v>
      </c>
      <c r="F7433" t="s">
        <v>1754</v>
      </c>
      <c r="G7433">
        <v>0.26433694400991697</v>
      </c>
      <c r="H7433">
        <v>374249.22076174302</v>
      </c>
    </row>
    <row r="7434" spans="1:8" x14ac:dyDescent="0.25">
      <c r="A7434" t="s">
        <v>450</v>
      </c>
      <c r="F7434" t="s">
        <v>9</v>
      </c>
    </row>
    <row r="7435" spans="1:8" x14ac:dyDescent="0.25">
      <c r="A7435" t="s">
        <v>450</v>
      </c>
      <c r="B7435">
        <v>66652</v>
      </c>
      <c r="C7435">
        <v>900000</v>
      </c>
      <c r="D7435" t="b">
        <v>0</v>
      </c>
      <c r="E7435">
        <v>65881</v>
      </c>
      <c r="F7435" t="s">
        <v>1744</v>
      </c>
      <c r="G7435">
        <v>1.53033667406832E-3</v>
      </c>
      <c r="H7435">
        <v>807939.52180498</v>
      </c>
    </row>
    <row r="7436" spans="1:8" x14ac:dyDescent="0.25">
      <c r="A7436" t="s">
        <v>450</v>
      </c>
      <c r="F7436" t="s">
        <v>1745</v>
      </c>
    </row>
    <row r="7437" spans="1:8" x14ac:dyDescent="0.25">
      <c r="A7437" t="s">
        <v>450</v>
      </c>
      <c r="B7437">
        <v>66550</v>
      </c>
      <c r="C7437">
        <v>900000</v>
      </c>
      <c r="D7437" t="b">
        <v>0</v>
      </c>
      <c r="E7437">
        <v>65879</v>
      </c>
      <c r="F7437" t="s">
        <v>1746</v>
      </c>
      <c r="G7437">
        <v>0</v>
      </c>
      <c r="H7437">
        <v>635111.76466657803</v>
      </c>
    </row>
    <row r="7438" spans="1:8" x14ac:dyDescent="0.25">
      <c r="A7438" t="s">
        <v>450</v>
      </c>
      <c r="F7438" t="s">
        <v>1747</v>
      </c>
    </row>
    <row r="7439" spans="1:8" x14ac:dyDescent="0.25">
      <c r="A7439" t="s">
        <v>450</v>
      </c>
      <c r="B7439">
        <v>74764.666666666701</v>
      </c>
      <c r="C7439" t="b">
        <v>0</v>
      </c>
      <c r="D7439">
        <v>900000</v>
      </c>
      <c r="F7439" t="s">
        <v>1752</v>
      </c>
      <c r="G7439">
        <v>7.4067964368195405E-2</v>
      </c>
      <c r="H7439">
        <v>892046.95446691301</v>
      </c>
    </row>
    <row r="7440" spans="1:8" x14ac:dyDescent="0.25">
      <c r="A7440" t="s">
        <v>450</v>
      </c>
      <c r="B7440">
        <v>69227</v>
      </c>
      <c r="C7440" t="b">
        <v>0</v>
      </c>
      <c r="D7440">
        <v>900000</v>
      </c>
      <c r="F7440" t="s">
        <v>1753</v>
      </c>
      <c r="G7440">
        <v>0</v>
      </c>
      <c r="H7440">
        <v>1098273.78968285</v>
      </c>
    </row>
    <row r="7441" spans="1:8" x14ac:dyDescent="0.25">
      <c r="A7441" t="s">
        <v>450</v>
      </c>
      <c r="B7441">
        <v>95726</v>
      </c>
      <c r="C7441" t="b">
        <v>0</v>
      </c>
      <c r="D7441">
        <v>900189</v>
      </c>
      <c r="F7441" t="s">
        <v>1754</v>
      </c>
      <c r="G7441">
        <v>0.27682134425339</v>
      </c>
      <c r="H7441">
        <v>1293304.92169573</v>
      </c>
    </row>
    <row r="7442" spans="1:8" x14ac:dyDescent="0.25">
      <c r="A7442" t="s">
        <v>455</v>
      </c>
      <c r="B7442">
        <v>359993</v>
      </c>
      <c r="C7442">
        <v>900000</v>
      </c>
      <c r="D7442" t="b">
        <v>0</v>
      </c>
      <c r="E7442">
        <v>0</v>
      </c>
      <c r="F7442" t="s">
        <v>9</v>
      </c>
      <c r="G7442">
        <v>0.32842860833405102</v>
      </c>
      <c r="H7442">
        <v>1609871.1992269999</v>
      </c>
    </row>
    <row r="7443" spans="1:8" x14ac:dyDescent="0.25">
      <c r="A7443" t="s">
        <v>455</v>
      </c>
      <c r="B7443">
        <v>241876</v>
      </c>
      <c r="C7443">
        <v>900000</v>
      </c>
      <c r="D7443" t="b">
        <v>0</v>
      </c>
      <c r="E7443">
        <v>241532</v>
      </c>
      <c r="F7443" t="s">
        <v>1744</v>
      </c>
      <c r="G7443">
        <v>4.7545023069672798E-4</v>
      </c>
      <c r="H7443">
        <v>1219795.0059559001</v>
      </c>
    </row>
    <row r="7444" spans="1:8" x14ac:dyDescent="0.25">
      <c r="A7444" t="s">
        <v>455</v>
      </c>
      <c r="B7444">
        <v>274260</v>
      </c>
      <c r="C7444">
        <v>906990</v>
      </c>
      <c r="D7444" t="b">
        <v>0</v>
      </c>
      <c r="E7444">
        <v>177402</v>
      </c>
      <c r="F7444" t="s">
        <v>1745</v>
      </c>
      <c r="G7444">
        <v>0.11849704659811899</v>
      </c>
      <c r="H7444">
        <v>1359736.58460759</v>
      </c>
    </row>
    <row r="7445" spans="1:8" x14ac:dyDescent="0.25">
      <c r="A7445" t="s">
        <v>455</v>
      </c>
      <c r="B7445">
        <v>241761</v>
      </c>
      <c r="C7445">
        <v>900000</v>
      </c>
      <c r="D7445" t="b">
        <v>0</v>
      </c>
      <c r="E7445">
        <v>241531</v>
      </c>
      <c r="F7445" t="s">
        <v>1746</v>
      </c>
      <c r="G7445">
        <v>0</v>
      </c>
      <c r="H7445">
        <v>1213518.2423755999</v>
      </c>
    </row>
    <row r="7446" spans="1:8" x14ac:dyDescent="0.25">
      <c r="A7446" t="s">
        <v>455</v>
      </c>
      <c r="F7446" t="s">
        <v>1747</v>
      </c>
    </row>
    <row r="7447" spans="1:8" x14ac:dyDescent="0.25">
      <c r="A7447" t="s">
        <v>455</v>
      </c>
      <c r="B7447">
        <v>246542.33333333299</v>
      </c>
      <c r="C7447" t="b">
        <v>0</v>
      </c>
      <c r="D7447">
        <v>900000</v>
      </c>
      <c r="F7447" t="s">
        <v>1752</v>
      </c>
      <c r="G7447">
        <v>5.0160418697542397E-4</v>
      </c>
      <c r="H7447">
        <v>1224638.6984371601</v>
      </c>
    </row>
    <row r="7448" spans="1:8" x14ac:dyDescent="0.25">
      <c r="A7448" t="s">
        <v>455</v>
      </c>
      <c r="B7448">
        <v>246418.66666666701</v>
      </c>
      <c r="C7448" t="b">
        <v>0</v>
      </c>
      <c r="D7448">
        <v>900000</v>
      </c>
      <c r="F7448" t="s">
        <v>1753</v>
      </c>
      <c r="G7448">
        <v>0</v>
      </c>
      <c r="H7448">
        <v>1536276.74164462</v>
      </c>
    </row>
    <row r="7449" spans="1:8" x14ac:dyDescent="0.25">
      <c r="A7449" t="s">
        <v>455</v>
      </c>
      <c r="B7449">
        <v>250811</v>
      </c>
      <c r="C7449" t="b">
        <v>0</v>
      </c>
      <c r="D7449">
        <v>900335</v>
      </c>
      <c r="F7449" t="s">
        <v>1754</v>
      </c>
      <c r="G7449">
        <v>1.7512522709663199E-2</v>
      </c>
      <c r="H7449">
        <v>1333692.98840065</v>
      </c>
    </row>
    <row r="7450" spans="1:8" x14ac:dyDescent="0.25">
      <c r="A7450" t="s">
        <v>680</v>
      </c>
      <c r="B7450">
        <v>784498</v>
      </c>
      <c r="C7450">
        <v>904000</v>
      </c>
      <c r="D7450" t="b">
        <v>0</v>
      </c>
      <c r="E7450">
        <v>0</v>
      </c>
      <c r="F7450" t="s">
        <v>9</v>
      </c>
      <c r="G7450">
        <v>0.935359937182759</v>
      </c>
      <c r="H7450">
        <v>727637.02743878402</v>
      </c>
    </row>
    <row r="7451" spans="1:8" x14ac:dyDescent="0.25">
      <c r="A7451" t="s">
        <v>680</v>
      </c>
      <c r="B7451">
        <v>50710</v>
      </c>
      <c r="C7451">
        <v>113490</v>
      </c>
      <c r="D7451" t="b">
        <v>1</v>
      </c>
      <c r="E7451">
        <v>50710</v>
      </c>
      <c r="F7451" t="s">
        <v>1744</v>
      </c>
      <c r="G7451">
        <v>0</v>
      </c>
      <c r="H7451">
        <v>111863.852041719</v>
      </c>
    </row>
    <row r="7452" spans="1:8" x14ac:dyDescent="0.25">
      <c r="A7452" t="s">
        <v>680</v>
      </c>
      <c r="B7452">
        <v>50710</v>
      </c>
      <c r="C7452">
        <v>725140</v>
      </c>
      <c r="D7452" t="b">
        <v>1</v>
      </c>
      <c r="E7452">
        <v>50710</v>
      </c>
      <c r="F7452" t="s">
        <v>1745</v>
      </c>
      <c r="G7452">
        <v>0</v>
      </c>
      <c r="H7452">
        <v>384775.03931876499</v>
      </c>
    </row>
    <row r="7453" spans="1:8" x14ac:dyDescent="0.25">
      <c r="A7453" t="s">
        <v>680</v>
      </c>
      <c r="B7453">
        <v>50710</v>
      </c>
      <c r="C7453">
        <v>83510</v>
      </c>
      <c r="D7453" t="b">
        <v>1</v>
      </c>
      <c r="E7453">
        <v>50710</v>
      </c>
      <c r="F7453" t="s">
        <v>1746</v>
      </c>
      <c r="G7453">
        <v>0</v>
      </c>
      <c r="H7453">
        <v>82250.773715745701</v>
      </c>
    </row>
    <row r="7454" spans="1:8" x14ac:dyDescent="0.25">
      <c r="A7454" t="s">
        <v>680</v>
      </c>
      <c r="B7454">
        <v>50789</v>
      </c>
      <c r="C7454">
        <v>900000</v>
      </c>
      <c r="D7454" t="b">
        <v>0</v>
      </c>
      <c r="E7454">
        <v>50710</v>
      </c>
      <c r="F7454" t="s">
        <v>1747</v>
      </c>
      <c r="G7454">
        <v>1.55545492134124E-3</v>
      </c>
      <c r="H7454">
        <v>622526.21037171897</v>
      </c>
    </row>
    <row r="7455" spans="1:8" x14ac:dyDescent="0.25">
      <c r="A7455" t="s">
        <v>680</v>
      </c>
      <c r="B7455">
        <v>51181.333333333299</v>
      </c>
      <c r="C7455" t="b">
        <v>0</v>
      </c>
      <c r="D7455">
        <v>900000</v>
      </c>
      <c r="F7455" t="s">
        <v>1752</v>
      </c>
      <c r="G7455">
        <v>6.3369457614755901E-3</v>
      </c>
      <c r="H7455">
        <v>256308.08622157801</v>
      </c>
    </row>
    <row r="7456" spans="1:8" x14ac:dyDescent="0.25">
      <c r="A7456" t="s">
        <v>680</v>
      </c>
      <c r="B7456">
        <v>50857</v>
      </c>
      <c r="C7456" t="b">
        <v>0</v>
      </c>
      <c r="D7456">
        <v>900000</v>
      </c>
      <c r="F7456" t="s">
        <v>1753</v>
      </c>
      <c r="G7456">
        <v>0</v>
      </c>
      <c r="H7456">
        <v>505097.54884767998</v>
      </c>
    </row>
    <row r="7457" spans="1:8" x14ac:dyDescent="0.25">
      <c r="A7457" t="s">
        <v>680</v>
      </c>
      <c r="B7457">
        <v>63406.333333333299</v>
      </c>
      <c r="C7457" t="b">
        <v>0</v>
      </c>
      <c r="D7457">
        <v>900064</v>
      </c>
      <c r="F7457" t="s">
        <v>1754</v>
      </c>
      <c r="G7457">
        <v>0.19791924045442399</v>
      </c>
      <c r="H7457">
        <v>377720.89148269099</v>
      </c>
    </row>
    <row r="7458" spans="1:8" x14ac:dyDescent="0.25">
      <c r="A7458" t="s">
        <v>1292</v>
      </c>
      <c r="F7458" t="s">
        <v>9</v>
      </c>
    </row>
    <row r="7459" spans="1:8" x14ac:dyDescent="0.25">
      <c r="A7459" t="s">
        <v>1292</v>
      </c>
      <c r="B7459">
        <v>1078645</v>
      </c>
      <c r="C7459">
        <v>900000</v>
      </c>
      <c r="D7459" t="b">
        <v>0</v>
      </c>
      <c r="E7459">
        <v>1077817</v>
      </c>
      <c r="F7459" t="s">
        <v>1744</v>
      </c>
      <c r="G7459">
        <v>5.2658659707316403E-4</v>
      </c>
      <c r="H7459">
        <v>822277.47258543398</v>
      </c>
    </row>
    <row r="7460" spans="1:8" x14ac:dyDescent="0.25">
      <c r="A7460" t="s">
        <v>1292</v>
      </c>
      <c r="B7460">
        <v>2601445</v>
      </c>
      <c r="C7460">
        <v>900000</v>
      </c>
      <c r="D7460" t="b">
        <v>0</v>
      </c>
      <c r="E7460">
        <v>64967</v>
      </c>
      <c r="F7460" t="s">
        <v>1745</v>
      </c>
      <c r="G7460">
        <v>0.58558531892851795</v>
      </c>
      <c r="H7460">
        <v>1174156.38394572</v>
      </c>
    </row>
    <row r="7461" spans="1:8" x14ac:dyDescent="0.25">
      <c r="A7461" t="s">
        <v>1292</v>
      </c>
      <c r="B7461">
        <v>1078077</v>
      </c>
      <c r="C7461">
        <v>900000</v>
      </c>
      <c r="D7461" t="b">
        <v>0</v>
      </c>
      <c r="E7461">
        <v>1077817</v>
      </c>
      <c r="F7461" t="s">
        <v>1746</v>
      </c>
      <c r="G7461">
        <v>0</v>
      </c>
      <c r="H7461">
        <v>641353.19759034098</v>
      </c>
    </row>
    <row r="7462" spans="1:8" x14ac:dyDescent="0.25">
      <c r="A7462" t="s">
        <v>1292</v>
      </c>
      <c r="F7462" t="s">
        <v>1747</v>
      </c>
    </row>
    <row r="7463" spans="1:8" x14ac:dyDescent="0.25">
      <c r="A7463" t="s">
        <v>1292</v>
      </c>
      <c r="B7463">
        <v>1339678</v>
      </c>
      <c r="C7463" t="b">
        <v>0</v>
      </c>
      <c r="D7463">
        <v>900000</v>
      </c>
      <c r="F7463" t="s">
        <v>1752</v>
      </c>
      <c r="G7463">
        <v>0.17970636725143399</v>
      </c>
      <c r="H7463">
        <v>711922.80744262005</v>
      </c>
    </row>
    <row r="7464" spans="1:8" x14ac:dyDescent="0.25">
      <c r="A7464" t="s">
        <v>1292</v>
      </c>
      <c r="B7464">
        <v>1098929.33333333</v>
      </c>
      <c r="C7464" t="b">
        <v>0</v>
      </c>
      <c r="D7464">
        <v>900000</v>
      </c>
      <c r="F7464" t="s">
        <v>1753</v>
      </c>
      <c r="G7464">
        <v>0</v>
      </c>
      <c r="H7464">
        <v>800535.138886214</v>
      </c>
    </row>
    <row r="7465" spans="1:8" x14ac:dyDescent="0.25">
      <c r="A7465" t="s">
        <v>1292</v>
      </c>
      <c r="B7465">
        <v>2332825.6666666698</v>
      </c>
      <c r="C7465" t="b">
        <v>0</v>
      </c>
      <c r="D7465">
        <v>900230</v>
      </c>
      <c r="F7465" t="s">
        <v>1754</v>
      </c>
      <c r="G7465">
        <v>0.52892779386143596</v>
      </c>
      <c r="H7465">
        <v>1152954.57983286</v>
      </c>
    </row>
    <row r="7466" spans="1:8" x14ac:dyDescent="0.25">
      <c r="A7466" t="s">
        <v>371</v>
      </c>
      <c r="F7466" t="s">
        <v>9</v>
      </c>
    </row>
    <row r="7467" spans="1:8" x14ac:dyDescent="0.25">
      <c r="A7467" t="s">
        <v>371</v>
      </c>
      <c r="F7467" t="s">
        <v>1744</v>
      </c>
    </row>
    <row r="7468" spans="1:8" x14ac:dyDescent="0.25">
      <c r="A7468" t="s">
        <v>371</v>
      </c>
      <c r="F7468" t="s">
        <v>1745</v>
      </c>
    </row>
    <row r="7469" spans="1:8" x14ac:dyDescent="0.25">
      <c r="A7469" t="s">
        <v>371</v>
      </c>
      <c r="B7469">
        <v>365637</v>
      </c>
      <c r="C7469">
        <v>900000</v>
      </c>
      <c r="D7469" t="b">
        <v>0</v>
      </c>
      <c r="E7469">
        <v>365025</v>
      </c>
      <c r="F7469" t="s">
        <v>1746</v>
      </c>
      <c r="G7469">
        <v>0</v>
      </c>
      <c r="H7469">
        <v>3805099.6299442099</v>
      </c>
    </row>
    <row r="7470" spans="1:8" x14ac:dyDescent="0.25">
      <c r="A7470" t="s">
        <v>371</v>
      </c>
      <c r="F7470" t="s">
        <v>1747</v>
      </c>
    </row>
    <row r="7471" spans="1:8" x14ac:dyDescent="0.25">
      <c r="A7471" t="s">
        <v>371</v>
      </c>
      <c r="B7471">
        <v>374029.66666666698</v>
      </c>
      <c r="C7471" t="b">
        <v>0</v>
      </c>
      <c r="D7471">
        <v>900000</v>
      </c>
      <c r="F7471" t="s">
        <v>1752</v>
      </c>
      <c r="G7471">
        <v>1.06747325746889E-2</v>
      </c>
      <c r="H7471">
        <v>4069373.8822075301</v>
      </c>
    </row>
    <row r="7472" spans="1:8" x14ac:dyDescent="0.25">
      <c r="A7472" t="s">
        <v>371</v>
      </c>
      <c r="B7472">
        <v>370037</v>
      </c>
      <c r="C7472" t="b">
        <v>0</v>
      </c>
      <c r="D7472">
        <v>900000</v>
      </c>
      <c r="F7472" t="s">
        <v>1753</v>
      </c>
      <c r="G7472">
        <v>0</v>
      </c>
      <c r="H7472">
        <v>4370025.6634924999</v>
      </c>
    </row>
    <row r="7473" spans="1:8" x14ac:dyDescent="0.25">
      <c r="A7473" t="s">
        <v>371</v>
      </c>
      <c r="F7473" t="s">
        <v>1754</v>
      </c>
    </row>
    <row r="7474" spans="1:8" x14ac:dyDescent="0.25">
      <c r="A7474" t="s">
        <v>29</v>
      </c>
      <c r="B7474">
        <v>447498</v>
      </c>
      <c r="C7474">
        <v>900000</v>
      </c>
      <c r="D7474" t="b">
        <v>0</v>
      </c>
      <c r="E7474">
        <v>0</v>
      </c>
      <c r="F7474" t="s">
        <v>9</v>
      </c>
      <c r="G7474">
        <v>0.36728655770528601</v>
      </c>
      <c r="H7474">
        <v>1461364.2970545699</v>
      </c>
    </row>
    <row r="7475" spans="1:8" x14ac:dyDescent="0.25">
      <c r="A7475" t="s">
        <v>29</v>
      </c>
      <c r="B7475">
        <v>283138</v>
      </c>
      <c r="C7475">
        <v>900000</v>
      </c>
      <c r="D7475" t="b">
        <v>0</v>
      </c>
      <c r="E7475">
        <v>282728</v>
      </c>
      <c r="F7475" t="s">
        <v>1744</v>
      </c>
      <c r="G7475">
        <v>0</v>
      </c>
      <c r="H7475">
        <v>1083331.3934345001</v>
      </c>
    </row>
    <row r="7476" spans="1:8" x14ac:dyDescent="0.25">
      <c r="A7476" t="s">
        <v>29</v>
      </c>
      <c r="B7476">
        <v>328055</v>
      </c>
      <c r="C7476">
        <v>907650</v>
      </c>
      <c r="D7476" t="b">
        <v>0</v>
      </c>
      <c r="E7476">
        <v>219477</v>
      </c>
      <c r="F7476" t="s">
        <v>1745</v>
      </c>
      <c r="G7476">
        <v>0.13691911417292801</v>
      </c>
      <c r="H7476">
        <v>1339076.67734484</v>
      </c>
    </row>
    <row r="7477" spans="1:8" x14ac:dyDescent="0.25">
      <c r="A7477" t="s">
        <v>29</v>
      </c>
      <c r="B7477">
        <v>283271</v>
      </c>
      <c r="C7477">
        <v>900000</v>
      </c>
      <c r="D7477" t="b">
        <v>0</v>
      </c>
      <c r="E7477">
        <v>282726</v>
      </c>
      <c r="F7477" t="s">
        <v>1746</v>
      </c>
      <c r="G7477">
        <v>4.6951505801862099E-4</v>
      </c>
      <c r="H7477">
        <v>1099268.25703919</v>
      </c>
    </row>
    <row r="7478" spans="1:8" x14ac:dyDescent="0.25">
      <c r="A7478" t="s">
        <v>29</v>
      </c>
      <c r="F7478" t="s">
        <v>1747</v>
      </c>
    </row>
    <row r="7479" spans="1:8" x14ac:dyDescent="0.25">
      <c r="A7479" t="s">
        <v>29</v>
      </c>
      <c r="B7479">
        <v>289127</v>
      </c>
      <c r="C7479" t="b">
        <v>0</v>
      </c>
      <c r="D7479">
        <v>900000</v>
      </c>
      <c r="F7479" t="s">
        <v>1752</v>
      </c>
      <c r="G7479">
        <v>0</v>
      </c>
      <c r="H7479">
        <v>1040804.11333939</v>
      </c>
    </row>
    <row r="7480" spans="1:8" x14ac:dyDescent="0.25">
      <c r="A7480" t="s">
        <v>29</v>
      </c>
      <c r="B7480">
        <v>289947.33333333302</v>
      </c>
      <c r="C7480" t="b">
        <v>0</v>
      </c>
      <c r="D7480">
        <v>900000</v>
      </c>
      <c r="F7480" t="s">
        <v>1753</v>
      </c>
      <c r="G7480">
        <v>2.8292494499000398E-3</v>
      </c>
      <c r="H7480">
        <v>1354601.83162115</v>
      </c>
    </row>
    <row r="7481" spans="1:8" x14ac:dyDescent="0.25">
      <c r="A7481" t="s">
        <v>29</v>
      </c>
      <c r="B7481">
        <v>308217.33333333302</v>
      </c>
      <c r="C7481" t="b">
        <v>0</v>
      </c>
      <c r="D7481">
        <v>900564</v>
      </c>
      <c r="F7481" t="s">
        <v>1754</v>
      </c>
      <c r="G7481">
        <v>6.1937896635707299E-2</v>
      </c>
      <c r="H7481">
        <v>1255764.5021705099</v>
      </c>
    </row>
    <row r="7482" spans="1:8" x14ac:dyDescent="0.25">
      <c r="A7482" t="s">
        <v>92</v>
      </c>
      <c r="F7482" t="s">
        <v>9</v>
      </c>
    </row>
    <row r="7483" spans="1:8" x14ac:dyDescent="0.25">
      <c r="A7483" t="s">
        <v>92</v>
      </c>
      <c r="B7483">
        <v>82215</v>
      </c>
      <c r="C7483">
        <v>900000</v>
      </c>
      <c r="D7483" t="b">
        <v>0</v>
      </c>
      <c r="E7483">
        <v>81897</v>
      </c>
      <c r="F7483" t="s">
        <v>1744</v>
      </c>
      <c r="G7483">
        <v>3.2840722495897101E-4</v>
      </c>
      <c r="H7483">
        <v>481427.29025528301</v>
      </c>
    </row>
    <row r="7484" spans="1:8" x14ac:dyDescent="0.25">
      <c r="A7484" t="s">
        <v>92</v>
      </c>
      <c r="F7484" t="s">
        <v>1745</v>
      </c>
    </row>
    <row r="7485" spans="1:8" x14ac:dyDescent="0.25">
      <c r="A7485" t="s">
        <v>92</v>
      </c>
      <c r="B7485">
        <v>82188</v>
      </c>
      <c r="C7485">
        <v>900000</v>
      </c>
      <c r="D7485" t="b">
        <v>0</v>
      </c>
      <c r="E7485">
        <v>81893</v>
      </c>
      <c r="F7485" t="s">
        <v>1746</v>
      </c>
      <c r="G7485">
        <v>0</v>
      </c>
      <c r="H7485">
        <v>378889.62428054598</v>
      </c>
    </row>
    <row r="7486" spans="1:8" x14ac:dyDescent="0.25">
      <c r="A7486" t="s">
        <v>92</v>
      </c>
      <c r="F7486" t="s">
        <v>1747</v>
      </c>
    </row>
    <row r="7487" spans="1:8" x14ac:dyDescent="0.25">
      <c r="A7487" t="s">
        <v>92</v>
      </c>
      <c r="B7487">
        <v>94944.666666666701</v>
      </c>
      <c r="C7487" t="b">
        <v>0</v>
      </c>
      <c r="D7487">
        <v>900000</v>
      </c>
      <c r="F7487" t="s">
        <v>1752</v>
      </c>
      <c r="G7487">
        <v>2.0401356579621801E-2</v>
      </c>
      <c r="H7487">
        <v>281042.906452258</v>
      </c>
    </row>
    <row r="7488" spans="1:8" x14ac:dyDescent="0.25">
      <c r="A7488" t="s">
        <v>92</v>
      </c>
      <c r="B7488">
        <v>93007.666666666701</v>
      </c>
      <c r="C7488" t="b">
        <v>0</v>
      </c>
      <c r="D7488">
        <v>900000</v>
      </c>
      <c r="F7488" t="s">
        <v>1753</v>
      </c>
      <c r="G7488">
        <v>0</v>
      </c>
      <c r="H7488">
        <v>569878.42398775299</v>
      </c>
    </row>
    <row r="7489" spans="1:8" x14ac:dyDescent="0.25">
      <c r="A7489" t="s">
        <v>92</v>
      </c>
      <c r="B7489">
        <v>602757</v>
      </c>
      <c r="C7489" t="b">
        <v>0</v>
      </c>
      <c r="D7489">
        <v>900277</v>
      </c>
      <c r="F7489" t="s">
        <v>1754</v>
      </c>
      <c r="G7489">
        <v>0.84569624796283305</v>
      </c>
      <c r="H7489">
        <v>857104.13626315899</v>
      </c>
    </row>
    <row r="7490" spans="1:8" x14ac:dyDescent="0.25">
      <c r="A7490" t="s">
        <v>1669</v>
      </c>
      <c r="B7490">
        <v>1128232</v>
      </c>
      <c r="C7490">
        <v>903890</v>
      </c>
      <c r="D7490" t="b">
        <v>0</v>
      </c>
      <c r="E7490">
        <v>0</v>
      </c>
      <c r="F7490" t="s">
        <v>9</v>
      </c>
      <c r="G7490">
        <v>0.94205890277886095</v>
      </c>
      <c r="H7490">
        <v>735972.48665104399</v>
      </c>
    </row>
    <row r="7491" spans="1:8" x14ac:dyDescent="0.25">
      <c r="A7491" t="s">
        <v>1669</v>
      </c>
      <c r="B7491">
        <v>65371</v>
      </c>
      <c r="C7491">
        <v>133730</v>
      </c>
      <c r="D7491" t="b">
        <v>1</v>
      </c>
      <c r="E7491">
        <v>65371</v>
      </c>
      <c r="F7491" t="s">
        <v>1744</v>
      </c>
      <c r="G7491">
        <v>0</v>
      </c>
      <c r="H7491">
        <v>132019.316189242</v>
      </c>
    </row>
    <row r="7492" spans="1:8" x14ac:dyDescent="0.25">
      <c r="A7492" t="s">
        <v>1669</v>
      </c>
      <c r="B7492">
        <v>65371</v>
      </c>
      <c r="C7492">
        <v>87580</v>
      </c>
      <c r="D7492" t="b">
        <v>1</v>
      </c>
      <c r="E7492">
        <v>65371</v>
      </c>
      <c r="F7492" t="s">
        <v>1745</v>
      </c>
      <c r="G7492">
        <v>0</v>
      </c>
      <c r="H7492">
        <v>90271.939844589695</v>
      </c>
    </row>
    <row r="7493" spans="1:8" x14ac:dyDescent="0.25">
      <c r="A7493" t="s">
        <v>1669</v>
      </c>
      <c r="B7493">
        <v>65371</v>
      </c>
      <c r="C7493">
        <v>105460</v>
      </c>
      <c r="D7493" t="b">
        <v>1</v>
      </c>
      <c r="E7493">
        <v>65371</v>
      </c>
      <c r="F7493" t="s">
        <v>1746</v>
      </c>
      <c r="G7493">
        <v>0</v>
      </c>
      <c r="H7493">
        <v>104209.03576946699</v>
      </c>
    </row>
    <row r="7494" spans="1:8" x14ac:dyDescent="0.25">
      <c r="A7494" t="s">
        <v>1669</v>
      </c>
      <c r="B7494">
        <v>65401</v>
      </c>
      <c r="C7494">
        <v>900000</v>
      </c>
      <c r="D7494" t="b">
        <v>0</v>
      </c>
      <c r="E7494">
        <v>65371</v>
      </c>
      <c r="F7494" t="s">
        <v>1747</v>
      </c>
      <c r="G7494">
        <v>4.58708582437573E-4</v>
      </c>
      <c r="H7494">
        <v>763566.88077345898</v>
      </c>
    </row>
    <row r="7495" spans="1:8" x14ac:dyDescent="0.25">
      <c r="A7495" t="s">
        <v>1669</v>
      </c>
      <c r="B7495">
        <v>66027.333333333299</v>
      </c>
      <c r="C7495" t="b">
        <v>0</v>
      </c>
      <c r="D7495">
        <v>900000</v>
      </c>
      <c r="F7495" t="s">
        <v>1752</v>
      </c>
      <c r="G7495">
        <v>7.4716531537443202E-3</v>
      </c>
      <c r="H7495">
        <v>253204.53721637299</v>
      </c>
    </row>
    <row r="7496" spans="1:8" x14ac:dyDescent="0.25">
      <c r="A7496" t="s">
        <v>1669</v>
      </c>
      <c r="B7496">
        <v>65534</v>
      </c>
      <c r="C7496" t="b">
        <v>0</v>
      </c>
      <c r="D7496">
        <v>900000</v>
      </c>
      <c r="F7496" t="s">
        <v>1753</v>
      </c>
      <c r="G7496">
        <v>0</v>
      </c>
      <c r="H7496">
        <v>497834.69407204399</v>
      </c>
    </row>
    <row r="7497" spans="1:8" x14ac:dyDescent="0.25">
      <c r="A7497" t="s">
        <v>1669</v>
      </c>
      <c r="B7497">
        <v>202547</v>
      </c>
      <c r="C7497" t="b">
        <v>0</v>
      </c>
      <c r="D7497">
        <v>900180</v>
      </c>
      <c r="F7497" t="s">
        <v>1754</v>
      </c>
      <c r="G7497">
        <v>0.67645040410373902</v>
      </c>
      <c r="H7497">
        <v>471446.57609251299</v>
      </c>
    </row>
    <row r="7498" spans="1:8" x14ac:dyDescent="0.25">
      <c r="A7498" t="s">
        <v>928</v>
      </c>
      <c r="F7498" t="s">
        <v>9</v>
      </c>
    </row>
    <row r="7499" spans="1:8" x14ac:dyDescent="0.25">
      <c r="A7499" t="s">
        <v>928</v>
      </c>
      <c r="B7499">
        <v>58802</v>
      </c>
      <c r="C7499">
        <v>913440</v>
      </c>
      <c r="D7499" t="b">
        <v>0</v>
      </c>
      <c r="E7499">
        <v>58778</v>
      </c>
      <c r="F7499" t="s">
        <v>1744</v>
      </c>
      <c r="G7499">
        <v>0</v>
      </c>
      <c r="H7499">
        <v>429921.05508285499</v>
      </c>
    </row>
    <row r="7500" spans="1:8" x14ac:dyDescent="0.25">
      <c r="A7500" t="s">
        <v>928</v>
      </c>
      <c r="B7500">
        <v>417261</v>
      </c>
      <c r="C7500">
        <v>900000</v>
      </c>
      <c r="D7500" t="b">
        <v>0</v>
      </c>
      <c r="E7500">
        <v>54121</v>
      </c>
      <c r="F7500" t="s">
        <v>1745</v>
      </c>
      <c r="G7500">
        <v>0.85907621368879405</v>
      </c>
      <c r="H7500">
        <v>968604.52281984</v>
      </c>
    </row>
    <row r="7501" spans="1:8" x14ac:dyDescent="0.25">
      <c r="A7501" t="s">
        <v>928</v>
      </c>
      <c r="B7501">
        <v>58802</v>
      </c>
      <c r="C7501">
        <v>900000</v>
      </c>
      <c r="D7501" t="b">
        <v>0</v>
      </c>
      <c r="E7501">
        <v>58776</v>
      </c>
      <c r="F7501" t="s">
        <v>1746</v>
      </c>
      <c r="G7501">
        <v>0</v>
      </c>
      <c r="H7501">
        <v>379938.00895497401</v>
      </c>
    </row>
    <row r="7502" spans="1:8" x14ac:dyDescent="0.25">
      <c r="A7502" t="s">
        <v>928</v>
      </c>
      <c r="F7502" t="s">
        <v>1747</v>
      </c>
    </row>
    <row r="7503" spans="1:8" x14ac:dyDescent="0.25">
      <c r="A7503" t="s">
        <v>928</v>
      </c>
      <c r="B7503">
        <v>62514</v>
      </c>
      <c r="C7503" t="b">
        <v>0</v>
      </c>
      <c r="D7503">
        <v>900000</v>
      </c>
      <c r="F7503" t="s">
        <v>1752</v>
      </c>
      <c r="G7503">
        <v>2.9364089110705899E-2</v>
      </c>
      <c r="H7503">
        <v>302824.713228332</v>
      </c>
    </row>
    <row r="7504" spans="1:8" x14ac:dyDescent="0.25">
      <c r="A7504" t="s">
        <v>928</v>
      </c>
      <c r="B7504">
        <v>60678.333333333299</v>
      </c>
      <c r="C7504" t="b">
        <v>0</v>
      </c>
      <c r="D7504">
        <v>900000</v>
      </c>
      <c r="F7504" t="s">
        <v>1753</v>
      </c>
      <c r="G7504">
        <v>0</v>
      </c>
      <c r="H7504">
        <v>590286.01474175998</v>
      </c>
    </row>
    <row r="7505" spans="1:8" x14ac:dyDescent="0.25">
      <c r="A7505" t="s">
        <v>928</v>
      </c>
      <c r="B7505">
        <v>232876.66666666701</v>
      </c>
      <c r="C7505" t="b">
        <v>0</v>
      </c>
      <c r="D7505">
        <v>900535</v>
      </c>
      <c r="F7505" t="s">
        <v>1754</v>
      </c>
      <c r="G7505">
        <v>0.73944004694902898</v>
      </c>
      <c r="H7505">
        <v>808566.43293358898</v>
      </c>
    </row>
    <row r="7506" spans="1:8" x14ac:dyDescent="0.25">
      <c r="A7506" t="s">
        <v>979</v>
      </c>
      <c r="B7506">
        <v>74852</v>
      </c>
      <c r="C7506">
        <v>901700</v>
      </c>
      <c r="D7506" t="b">
        <v>0</v>
      </c>
      <c r="E7506">
        <v>0</v>
      </c>
      <c r="F7506" t="s">
        <v>9</v>
      </c>
      <c r="G7506">
        <v>0.779271094960722</v>
      </c>
      <c r="H7506">
        <v>820462.839164795</v>
      </c>
    </row>
    <row r="7507" spans="1:8" x14ac:dyDescent="0.25">
      <c r="A7507" t="s">
        <v>979</v>
      </c>
      <c r="B7507">
        <v>65895</v>
      </c>
      <c r="C7507">
        <v>900000</v>
      </c>
      <c r="D7507" t="b">
        <v>0</v>
      </c>
      <c r="E7507">
        <v>16318</v>
      </c>
      <c r="F7507" t="s">
        <v>1744</v>
      </c>
      <c r="G7507">
        <v>0.74926777448971804</v>
      </c>
      <c r="H7507">
        <v>795023.39236562594</v>
      </c>
    </row>
    <row r="7508" spans="1:8" x14ac:dyDescent="0.25">
      <c r="A7508" t="s">
        <v>979</v>
      </c>
      <c r="B7508">
        <v>26877</v>
      </c>
      <c r="C7508">
        <v>907780</v>
      </c>
      <c r="D7508" t="b">
        <v>0</v>
      </c>
      <c r="E7508">
        <v>12752</v>
      </c>
      <c r="F7508" t="s">
        <v>1745</v>
      </c>
      <c r="G7508">
        <v>0.38527365405365199</v>
      </c>
      <c r="H7508">
        <v>511726.90349381103</v>
      </c>
    </row>
    <row r="7509" spans="1:8" x14ac:dyDescent="0.25">
      <c r="A7509" t="s">
        <v>979</v>
      </c>
      <c r="B7509">
        <v>16522</v>
      </c>
      <c r="C7509">
        <v>900000</v>
      </c>
      <c r="D7509" t="b">
        <v>0</v>
      </c>
      <c r="E7509">
        <v>16319</v>
      </c>
      <c r="F7509" t="s">
        <v>1746</v>
      </c>
      <c r="G7509">
        <v>0</v>
      </c>
      <c r="H7509">
        <v>450947.15627585701</v>
      </c>
    </row>
    <row r="7510" spans="1:8" x14ac:dyDescent="0.25">
      <c r="A7510" t="s">
        <v>979</v>
      </c>
      <c r="F7510" t="s">
        <v>1747</v>
      </c>
    </row>
    <row r="7511" spans="1:8" x14ac:dyDescent="0.25">
      <c r="A7511" t="s">
        <v>979</v>
      </c>
      <c r="B7511">
        <v>18104.333333333299</v>
      </c>
      <c r="C7511" t="b">
        <v>0</v>
      </c>
      <c r="D7511">
        <v>900000</v>
      </c>
      <c r="F7511" t="s">
        <v>1752</v>
      </c>
      <c r="G7511">
        <v>0</v>
      </c>
      <c r="H7511">
        <v>368730.14924834302</v>
      </c>
    </row>
    <row r="7512" spans="1:8" x14ac:dyDescent="0.25">
      <c r="A7512" t="s">
        <v>979</v>
      </c>
      <c r="B7512">
        <v>18601.333333333299</v>
      </c>
      <c r="C7512" t="b">
        <v>0</v>
      </c>
      <c r="D7512">
        <v>900000</v>
      </c>
      <c r="F7512" t="s">
        <v>1753</v>
      </c>
      <c r="G7512">
        <v>2.6718514801806301E-2</v>
      </c>
      <c r="H7512">
        <v>705726.52755830402</v>
      </c>
    </row>
    <row r="7513" spans="1:8" x14ac:dyDescent="0.25">
      <c r="A7513" t="s">
        <v>979</v>
      </c>
      <c r="B7513">
        <v>27908.333333333299</v>
      </c>
      <c r="C7513" t="b">
        <v>0</v>
      </c>
      <c r="D7513">
        <v>900141</v>
      </c>
      <c r="F7513" t="s">
        <v>1754</v>
      </c>
      <c r="G7513">
        <v>0.35129292326067502</v>
      </c>
      <c r="H7513">
        <v>590520.56715016102</v>
      </c>
    </row>
    <row r="7514" spans="1:8" x14ac:dyDescent="0.25">
      <c r="A7514" t="s">
        <v>1544</v>
      </c>
      <c r="B7514">
        <v>1289523</v>
      </c>
      <c r="C7514">
        <v>900000</v>
      </c>
      <c r="D7514" t="b">
        <v>0</v>
      </c>
      <c r="E7514">
        <v>0</v>
      </c>
      <c r="F7514" t="s">
        <v>9</v>
      </c>
      <c r="G7514">
        <v>0.92585630500580496</v>
      </c>
      <c r="H7514">
        <v>734428.70554477198</v>
      </c>
    </row>
    <row r="7515" spans="1:8" x14ac:dyDescent="0.25">
      <c r="A7515" t="s">
        <v>1544</v>
      </c>
      <c r="B7515">
        <v>95647</v>
      </c>
      <c r="C7515">
        <v>900000</v>
      </c>
      <c r="D7515" t="b">
        <v>0</v>
      </c>
      <c r="E7515">
        <v>95071</v>
      </c>
      <c r="F7515" t="s">
        <v>1744</v>
      </c>
      <c r="G7515">
        <v>3.8683910629710999E-4</v>
      </c>
      <c r="H7515">
        <v>365203.77714235499</v>
      </c>
    </row>
    <row r="7516" spans="1:8" x14ac:dyDescent="0.25">
      <c r="A7516" t="s">
        <v>1544</v>
      </c>
      <c r="B7516">
        <v>436532</v>
      </c>
      <c r="C7516">
        <v>908850</v>
      </c>
      <c r="D7516" t="b">
        <v>0</v>
      </c>
      <c r="E7516">
        <v>65429</v>
      </c>
      <c r="F7516" t="s">
        <v>1745</v>
      </c>
      <c r="G7516">
        <v>0.78097825588960301</v>
      </c>
      <c r="H7516">
        <v>525613.99214218801</v>
      </c>
    </row>
    <row r="7517" spans="1:8" x14ac:dyDescent="0.25">
      <c r="A7517" t="s">
        <v>1544</v>
      </c>
      <c r="B7517">
        <v>95610</v>
      </c>
      <c r="C7517">
        <v>900000</v>
      </c>
      <c r="D7517" t="b">
        <v>0</v>
      </c>
      <c r="E7517">
        <v>95073</v>
      </c>
      <c r="F7517" t="s">
        <v>1746</v>
      </c>
      <c r="G7517">
        <v>0</v>
      </c>
      <c r="H7517">
        <v>355658.90612292697</v>
      </c>
    </row>
    <row r="7518" spans="1:8" x14ac:dyDescent="0.25">
      <c r="A7518" t="s">
        <v>1544</v>
      </c>
      <c r="F7518" t="s">
        <v>1747</v>
      </c>
    </row>
    <row r="7519" spans="1:8" x14ac:dyDescent="0.25">
      <c r="A7519" t="s">
        <v>1544</v>
      </c>
      <c r="B7519">
        <v>104315</v>
      </c>
      <c r="C7519" t="b">
        <v>0</v>
      </c>
      <c r="D7519">
        <v>900000</v>
      </c>
      <c r="F7519" t="s">
        <v>1752</v>
      </c>
      <c r="G7519">
        <v>1.2708303375992601E-2</v>
      </c>
      <c r="H7519">
        <v>267803.81499677798</v>
      </c>
    </row>
    <row r="7520" spans="1:8" x14ac:dyDescent="0.25">
      <c r="A7520" t="s">
        <v>1544</v>
      </c>
      <c r="B7520">
        <v>102989.33333333299</v>
      </c>
      <c r="C7520" t="b">
        <v>0</v>
      </c>
      <c r="D7520">
        <v>900000</v>
      </c>
      <c r="F7520" t="s">
        <v>1753</v>
      </c>
      <c r="G7520">
        <v>0</v>
      </c>
      <c r="H7520">
        <v>487267.46030866902</v>
      </c>
    </row>
    <row r="7521" spans="1:8" x14ac:dyDescent="0.25">
      <c r="A7521" t="s">
        <v>1544</v>
      </c>
      <c r="B7521">
        <v>157268</v>
      </c>
      <c r="C7521" t="b">
        <v>0</v>
      </c>
      <c r="D7521">
        <v>900583</v>
      </c>
      <c r="F7521" t="s">
        <v>1754</v>
      </c>
      <c r="G7521">
        <v>0.34513484413019002</v>
      </c>
      <c r="H7521">
        <v>397829.32116546301</v>
      </c>
    </row>
    <row r="7522" spans="1:8" x14ac:dyDescent="0.25">
      <c r="A7522" t="s">
        <v>588</v>
      </c>
      <c r="F7522" t="s">
        <v>9</v>
      </c>
    </row>
    <row r="7523" spans="1:8" x14ac:dyDescent="0.25">
      <c r="A7523" t="s">
        <v>588</v>
      </c>
      <c r="B7523">
        <v>60420</v>
      </c>
      <c r="C7523">
        <v>900000</v>
      </c>
      <c r="D7523" t="b">
        <v>0</v>
      </c>
      <c r="E7523">
        <v>60408</v>
      </c>
      <c r="F7523" t="s">
        <v>1744</v>
      </c>
      <c r="G7523" s="1">
        <v>4.9652432969171703E-5</v>
      </c>
      <c r="H7523">
        <v>365964.35541076498</v>
      </c>
    </row>
    <row r="7524" spans="1:8" x14ac:dyDescent="0.25">
      <c r="A7524" t="s">
        <v>588</v>
      </c>
      <c r="B7524">
        <v>772126</v>
      </c>
      <c r="C7524">
        <v>907950</v>
      </c>
      <c r="D7524" t="b">
        <v>0</v>
      </c>
      <c r="E7524">
        <v>59820</v>
      </c>
      <c r="F7524" t="s">
        <v>1745</v>
      </c>
      <c r="G7524">
        <v>0.92175240828569405</v>
      </c>
      <c r="H7524">
        <v>755659.93543369195</v>
      </c>
    </row>
    <row r="7525" spans="1:8" x14ac:dyDescent="0.25">
      <c r="A7525" t="s">
        <v>588</v>
      </c>
      <c r="B7525">
        <v>60417</v>
      </c>
      <c r="C7525">
        <v>900000</v>
      </c>
      <c r="D7525" t="b">
        <v>0</v>
      </c>
      <c r="E7525">
        <v>60408</v>
      </c>
      <c r="F7525" t="s">
        <v>1746</v>
      </c>
      <c r="G7525">
        <v>0</v>
      </c>
      <c r="H7525">
        <v>342331.45076429402</v>
      </c>
    </row>
    <row r="7526" spans="1:8" x14ac:dyDescent="0.25">
      <c r="A7526" t="s">
        <v>588</v>
      </c>
      <c r="F7526" t="s">
        <v>1747</v>
      </c>
    </row>
    <row r="7527" spans="1:8" x14ac:dyDescent="0.25">
      <c r="A7527" t="s">
        <v>588</v>
      </c>
      <c r="B7527">
        <v>62303.333333333299</v>
      </c>
      <c r="C7527" t="b">
        <v>0</v>
      </c>
      <c r="D7527">
        <v>900000</v>
      </c>
      <c r="F7527" t="s">
        <v>1752</v>
      </c>
      <c r="G7527">
        <v>1.8993098282595999E-2</v>
      </c>
      <c r="H7527">
        <v>263661.15449762403</v>
      </c>
    </row>
    <row r="7528" spans="1:8" x14ac:dyDescent="0.25">
      <c r="A7528" t="s">
        <v>588</v>
      </c>
      <c r="B7528">
        <v>61120</v>
      </c>
      <c r="C7528" t="b">
        <v>0</v>
      </c>
      <c r="D7528">
        <v>900000</v>
      </c>
      <c r="F7528" t="s">
        <v>1753</v>
      </c>
      <c r="G7528">
        <v>0</v>
      </c>
      <c r="H7528">
        <v>539301.58481084194</v>
      </c>
    </row>
    <row r="7529" spans="1:8" x14ac:dyDescent="0.25">
      <c r="A7529" t="s">
        <v>588</v>
      </c>
      <c r="B7529">
        <v>236456.33333333299</v>
      </c>
      <c r="C7529" t="b">
        <v>0</v>
      </c>
      <c r="D7529">
        <v>900220</v>
      </c>
      <c r="F7529" t="s">
        <v>1754</v>
      </c>
      <c r="G7529">
        <v>0.74151675644128801</v>
      </c>
      <c r="H7529">
        <v>587082.70871980605</v>
      </c>
    </row>
    <row r="7530" spans="1:8" x14ac:dyDescent="0.25">
      <c r="A7530" t="s">
        <v>1420</v>
      </c>
      <c r="F7530" t="s">
        <v>9</v>
      </c>
    </row>
    <row r="7531" spans="1:8" x14ac:dyDescent="0.25">
      <c r="A7531" t="s">
        <v>1420</v>
      </c>
      <c r="B7531">
        <v>99764</v>
      </c>
      <c r="C7531">
        <v>900000</v>
      </c>
      <c r="D7531" t="b">
        <v>0</v>
      </c>
      <c r="E7531">
        <v>99087</v>
      </c>
      <c r="F7531" t="s">
        <v>1744</v>
      </c>
      <c r="G7531">
        <v>0</v>
      </c>
      <c r="H7531">
        <v>608946.26690046303</v>
      </c>
    </row>
    <row r="7532" spans="1:8" x14ac:dyDescent="0.25">
      <c r="A7532" t="s">
        <v>1420</v>
      </c>
      <c r="F7532" t="s">
        <v>1745</v>
      </c>
    </row>
    <row r="7533" spans="1:8" x14ac:dyDescent="0.25">
      <c r="A7533" t="s">
        <v>1420</v>
      </c>
      <c r="B7533">
        <v>99777</v>
      </c>
      <c r="C7533">
        <v>914490</v>
      </c>
      <c r="D7533" t="b">
        <v>0</v>
      </c>
      <c r="E7533">
        <v>99074</v>
      </c>
      <c r="F7533" t="s">
        <v>1746</v>
      </c>
      <c r="G7533">
        <v>1.3029054792190701E-4</v>
      </c>
      <c r="H7533">
        <v>367083.75285902701</v>
      </c>
    </row>
    <row r="7534" spans="1:8" x14ac:dyDescent="0.25">
      <c r="A7534" t="s">
        <v>1420</v>
      </c>
      <c r="F7534" t="s">
        <v>1747</v>
      </c>
    </row>
    <row r="7535" spans="1:8" x14ac:dyDescent="0.25">
      <c r="A7535" t="s">
        <v>1420</v>
      </c>
      <c r="B7535">
        <v>120920.66666666701</v>
      </c>
      <c r="C7535" t="b">
        <v>0</v>
      </c>
      <c r="D7535">
        <v>900000</v>
      </c>
      <c r="F7535" t="s">
        <v>1752</v>
      </c>
      <c r="G7535">
        <v>1.4389599792701299E-3</v>
      </c>
      <c r="H7535">
        <v>268807.27005285601</v>
      </c>
    </row>
    <row r="7536" spans="1:8" x14ac:dyDescent="0.25">
      <c r="A7536" t="s">
        <v>1420</v>
      </c>
      <c r="B7536">
        <v>120746.66666666701</v>
      </c>
      <c r="C7536" t="b">
        <v>0</v>
      </c>
      <c r="D7536">
        <v>900000</v>
      </c>
      <c r="F7536" t="s">
        <v>1753</v>
      </c>
      <c r="G7536">
        <v>0</v>
      </c>
      <c r="H7536">
        <v>538398.92223937297</v>
      </c>
    </row>
    <row r="7537" spans="1:8" x14ac:dyDescent="0.25">
      <c r="A7537" t="s">
        <v>1420</v>
      </c>
      <c r="B7537">
        <v>905495</v>
      </c>
      <c r="C7537" t="b">
        <v>0</v>
      </c>
      <c r="D7537">
        <v>900591</v>
      </c>
      <c r="F7537" t="s">
        <v>1754</v>
      </c>
      <c r="G7537">
        <v>0.86665120551006203</v>
      </c>
      <c r="H7537">
        <v>853783.03969759902</v>
      </c>
    </row>
    <row r="7538" spans="1:8" x14ac:dyDescent="0.25">
      <c r="A7538" t="s">
        <v>234</v>
      </c>
      <c r="B7538">
        <v>470437</v>
      </c>
      <c r="C7538">
        <v>900000</v>
      </c>
      <c r="D7538" t="b">
        <v>0</v>
      </c>
      <c r="E7538">
        <v>0</v>
      </c>
      <c r="F7538" t="s">
        <v>9</v>
      </c>
      <c r="G7538">
        <v>0.97836479698663203</v>
      </c>
      <c r="H7538">
        <v>700014.28328491806</v>
      </c>
    </row>
    <row r="7539" spans="1:8" x14ac:dyDescent="0.25">
      <c r="A7539" t="s">
        <v>234</v>
      </c>
      <c r="B7539">
        <v>265599</v>
      </c>
      <c r="C7539">
        <v>900000</v>
      </c>
      <c r="D7539" t="b">
        <v>0</v>
      </c>
      <c r="E7539">
        <v>6538</v>
      </c>
      <c r="F7539" t="s">
        <v>1744</v>
      </c>
      <c r="G7539">
        <v>0.96167907258687002</v>
      </c>
      <c r="H7539">
        <v>570692.26107012597</v>
      </c>
    </row>
    <row r="7540" spans="1:8" x14ac:dyDescent="0.25">
      <c r="A7540" t="s">
        <v>234</v>
      </c>
      <c r="B7540">
        <v>21608</v>
      </c>
      <c r="C7540">
        <v>909910</v>
      </c>
      <c r="D7540" t="b">
        <v>0</v>
      </c>
      <c r="E7540">
        <v>6263</v>
      </c>
      <c r="F7540" t="s">
        <v>1745</v>
      </c>
      <c r="G7540">
        <v>0.52897075157349105</v>
      </c>
      <c r="H7540">
        <v>345464.04056100303</v>
      </c>
    </row>
    <row r="7541" spans="1:8" x14ac:dyDescent="0.25">
      <c r="A7541" t="s">
        <v>234</v>
      </c>
      <c r="B7541">
        <v>10178</v>
      </c>
      <c r="C7541">
        <v>914600</v>
      </c>
      <c r="D7541" t="b">
        <v>0</v>
      </c>
      <c r="E7541">
        <v>6466</v>
      </c>
      <c r="F7541" t="s">
        <v>1746</v>
      </c>
      <c r="G7541">
        <v>0</v>
      </c>
      <c r="H7541">
        <v>334605.32267991599</v>
      </c>
    </row>
    <row r="7542" spans="1:8" x14ac:dyDescent="0.25">
      <c r="A7542" t="s">
        <v>234</v>
      </c>
      <c r="F7542" t="s">
        <v>1747</v>
      </c>
    </row>
    <row r="7543" spans="1:8" x14ac:dyDescent="0.25">
      <c r="A7543" t="s">
        <v>234</v>
      </c>
      <c r="B7543">
        <v>9943.6666666666697</v>
      </c>
      <c r="C7543" t="b">
        <v>0</v>
      </c>
      <c r="D7543">
        <v>900000</v>
      </c>
      <c r="F7543" t="s">
        <v>1752</v>
      </c>
      <c r="G7543">
        <v>0</v>
      </c>
      <c r="H7543">
        <v>235116.062032213</v>
      </c>
    </row>
    <row r="7544" spans="1:8" x14ac:dyDescent="0.25">
      <c r="A7544" t="s">
        <v>234</v>
      </c>
      <c r="B7544">
        <v>10620.666666666701</v>
      </c>
      <c r="C7544" t="b">
        <v>0</v>
      </c>
      <c r="D7544">
        <v>900000</v>
      </c>
      <c r="F7544" t="s">
        <v>1753</v>
      </c>
      <c r="G7544">
        <v>6.3743644466763005E-2</v>
      </c>
      <c r="H7544">
        <v>507888.24048589898</v>
      </c>
    </row>
    <row r="7545" spans="1:8" x14ac:dyDescent="0.25">
      <c r="A7545" t="s">
        <v>234</v>
      </c>
      <c r="B7545">
        <v>74850.666666666701</v>
      </c>
      <c r="C7545" t="b">
        <v>0</v>
      </c>
      <c r="D7545">
        <v>900057</v>
      </c>
      <c r="F7545" t="s">
        <v>1754</v>
      </c>
      <c r="G7545">
        <v>0.86715326516797897</v>
      </c>
      <c r="H7545">
        <v>450096.08797315799</v>
      </c>
    </row>
    <row r="7546" spans="1:8" x14ac:dyDescent="0.25">
      <c r="A7546" t="s">
        <v>765</v>
      </c>
      <c r="F7546" t="s">
        <v>9</v>
      </c>
    </row>
    <row r="7547" spans="1:8" x14ac:dyDescent="0.25">
      <c r="A7547" t="s">
        <v>765</v>
      </c>
      <c r="B7547">
        <v>576215</v>
      </c>
      <c r="C7547">
        <v>900000</v>
      </c>
      <c r="D7547" t="b">
        <v>0</v>
      </c>
      <c r="E7547">
        <v>574006</v>
      </c>
      <c r="F7547" t="s">
        <v>1744</v>
      </c>
      <c r="G7547">
        <v>2.6604652777175702E-3</v>
      </c>
      <c r="H7547">
        <v>738415.06819773198</v>
      </c>
    </row>
    <row r="7548" spans="1:8" x14ac:dyDescent="0.25">
      <c r="A7548" t="s">
        <v>765</v>
      </c>
      <c r="B7548">
        <v>1577660</v>
      </c>
      <c r="C7548">
        <v>908940</v>
      </c>
      <c r="D7548" t="b">
        <v>0</v>
      </c>
      <c r="E7548">
        <v>65336</v>
      </c>
      <c r="F7548" t="s">
        <v>1745</v>
      </c>
      <c r="G7548">
        <v>0.63573773816918699</v>
      </c>
      <c r="H7548">
        <v>958272.83577891497</v>
      </c>
    </row>
    <row r="7549" spans="1:8" x14ac:dyDescent="0.25">
      <c r="A7549" t="s">
        <v>765</v>
      </c>
      <c r="B7549">
        <v>574682</v>
      </c>
      <c r="C7549">
        <v>900000</v>
      </c>
      <c r="D7549" t="b">
        <v>0</v>
      </c>
      <c r="E7549">
        <v>574012</v>
      </c>
      <c r="F7549" t="s">
        <v>1746</v>
      </c>
      <c r="G7549">
        <v>0</v>
      </c>
      <c r="H7549">
        <v>559646.69857320795</v>
      </c>
    </row>
    <row r="7550" spans="1:8" x14ac:dyDescent="0.25">
      <c r="A7550" t="s">
        <v>765</v>
      </c>
      <c r="F7550" t="s">
        <v>1747</v>
      </c>
    </row>
    <row r="7551" spans="1:8" x14ac:dyDescent="0.25">
      <c r="A7551" t="s">
        <v>765</v>
      </c>
      <c r="B7551">
        <v>670804</v>
      </c>
      <c r="C7551" t="b">
        <v>0</v>
      </c>
      <c r="D7551">
        <v>900000</v>
      </c>
      <c r="F7551" t="s">
        <v>1752</v>
      </c>
      <c r="G7551">
        <v>0.125873330113317</v>
      </c>
      <c r="H7551">
        <v>540626.42690183304</v>
      </c>
    </row>
    <row r="7552" spans="1:8" x14ac:dyDescent="0.25">
      <c r="A7552" t="s">
        <v>765</v>
      </c>
      <c r="B7552">
        <v>586367.66666666698</v>
      </c>
      <c r="C7552" t="b">
        <v>0</v>
      </c>
      <c r="D7552">
        <v>900000</v>
      </c>
      <c r="F7552" t="s">
        <v>1753</v>
      </c>
      <c r="G7552">
        <v>0</v>
      </c>
      <c r="H7552">
        <v>695950.71842932096</v>
      </c>
    </row>
    <row r="7553" spans="1:8" x14ac:dyDescent="0.25">
      <c r="A7553" t="s">
        <v>765</v>
      </c>
      <c r="B7553">
        <v>1338800.33333333</v>
      </c>
      <c r="C7553" t="b">
        <v>0</v>
      </c>
      <c r="D7553">
        <v>900384</v>
      </c>
      <c r="F7553" t="s">
        <v>1754</v>
      </c>
      <c r="G7553">
        <v>0.56202007717854896</v>
      </c>
      <c r="H7553">
        <v>901670.63996094</v>
      </c>
    </row>
    <row r="7554" spans="1:8" x14ac:dyDescent="0.25">
      <c r="A7554" t="s">
        <v>1244</v>
      </c>
      <c r="F7554" t="s">
        <v>9</v>
      </c>
    </row>
    <row r="7555" spans="1:8" x14ac:dyDescent="0.25">
      <c r="A7555" t="s">
        <v>1244</v>
      </c>
      <c r="B7555">
        <v>67594</v>
      </c>
      <c r="C7555">
        <v>900000</v>
      </c>
      <c r="D7555" t="b">
        <v>0</v>
      </c>
      <c r="E7555">
        <v>67552</v>
      </c>
      <c r="F7555" t="s">
        <v>1744</v>
      </c>
      <c r="G7555">
        <v>0</v>
      </c>
      <c r="H7555">
        <v>100737733.382838</v>
      </c>
    </row>
    <row r="7556" spans="1:8" x14ac:dyDescent="0.25">
      <c r="A7556" t="s">
        <v>1244</v>
      </c>
      <c r="F7556" t="s">
        <v>1745</v>
      </c>
    </row>
    <row r="7557" spans="1:8" x14ac:dyDescent="0.25">
      <c r="A7557" t="s">
        <v>1244</v>
      </c>
      <c r="B7557">
        <v>67597</v>
      </c>
      <c r="C7557">
        <v>900000</v>
      </c>
      <c r="D7557" t="b">
        <v>0</v>
      </c>
      <c r="E7557">
        <v>67549</v>
      </c>
      <c r="F7557" t="s">
        <v>1746</v>
      </c>
      <c r="G7557" s="1">
        <v>4.4380667781118703E-5</v>
      </c>
      <c r="H7557">
        <v>100729840.412541</v>
      </c>
    </row>
    <row r="7558" spans="1:8" x14ac:dyDescent="0.25">
      <c r="A7558" t="s">
        <v>1244</v>
      </c>
      <c r="F7558" t="s">
        <v>1747</v>
      </c>
    </row>
    <row r="7559" spans="1:8" x14ac:dyDescent="0.25">
      <c r="A7559" t="s">
        <v>1244</v>
      </c>
      <c r="B7559">
        <v>73563</v>
      </c>
      <c r="C7559" t="b">
        <v>0</v>
      </c>
      <c r="D7559">
        <v>900000</v>
      </c>
      <c r="F7559" t="s">
        <v>1752</v>
      </c>
      <c r="G7559">
        <v>2.2298347448218899E-2</v>
      </c>
      <c r="H7559">
        <v>280146.25782026199</v>
      </c>
    </row>
    <row r="7560" spans="1:8" x14ac:dyDescent="0.25">
      <c r="A7560" t="s">
        <v>1244</v>
      </c>
      <c r="B7560">
        <v>71922.666666666701</v>
      </c>
      <c r="C7560" t="b">
        <v>0</v>
      </c>
      <c r="D7560">
        <v>900000</v>
      </c>
      <c r="F7560" t="s">
        <v>1753</v>
      </c>
      <c r="G7560">
        <v>0</v>
      </c>
      <c r="H7560">
        <v>551620.39106444898</v>
      </c>
    </row>
    <row r="7561" spans="1:8" x14ac:dyDescent="0.25">
      <c r="A7561" t="s">
        <v>1244</v>
      </c>
      <c r="B7561">
        <v>374065.33333333302</v>
      </c>
      <c r="C7561" t="b">
        <v>0</v>
      </c>
      <c r="D7561">
        <v>900489</v>
      </c>
      <c r="F7561" t="s">
        <v>1754</v>
      </c>
      <c r="G7561">
        <v>0.80772699243269397</v>
      </c>
      <c r="H7561">
        <v>831242.97897687403</v>
      </c>
    </row>
    <row r="7562" spans="1:8" x14ac:dyDescent="0.25">
      <c r="A7562" t="s">
        <v>339</v>
      </c>
      <c r="B7562">
        <v>1264668</v>
      </c>
      <c r="C7562">
        <v>900000</v>
      </c>
      <c r="D7562" t="b">
        <v>0</v>
      </c>
      <c r="E7562">
        <v>0</v>
      </c>
      <c r="F7562" t="s">
        <v>9</v>
      </c>
      <c r="G7562">
        <v>0.91654331413461898</v>
      </c>
      <c r="H7562">
        <v>738659.62198102102</v>
      </c>
    </row>
    <row r="7563" spans="1:8" x14ac:dyDescent="0.25">
      <c r="A7563" t="s">
        <v>339</v>
      </c>
      <c r="B7563">
        <v>105746</v>
      </c>
      <c r="C7563">
        <v>900000</v>
      </c>
      <c r="D7563" t="b">
        <v>0</v>
      </c>
      <c r="E7563">
        <v>105069</v>
      </c>
      <c r="F7563" t="s">
        <v>1744</v>
      </c>
      <c r="G7563">
        <v>1.90078111701619E-3</v>
      </c>
      <c r="H7563">
        <v>372464.28026267799</v>
      </c>
    </row>
    <row r="7564" spans="1:8" x14ac:dyDescent="0.25">
      <c r="A7564" t="s">
        <v>339</v>
      </c>
      <c r="B7564">
        <v>572510</v>
      </c>
      <c r="C7564">
        <v>910790</v>
      </c>
      <c r="D7564" t="b">
        <v>0</v>
      </c>
      <c r="E7564">
        <v>65176</v>
      </c>
      <c r="F7564" t="s">
        <v>1745</v>
      </c>
      <c r="G7564">
        <v>0.81564514156958001</v>
      </c>
      <c r="H7564">
        <v>557205.57388653897</v>
      </c>
    </row>
    <row r="7565" spans="1:8" x14ac:dyDescent="0.25">
      <c r="A7565" t="s">
        <v>339</v>
      </c>
      <c r="B7565">
        <v>105545</v>
      </c>
      <c r="C7565">
        <v>900000</v>
      </c>
      <c r="D7565" t="b">
        <v>0</v>
      </c>
      <c r="E7565">
        <v>105071</v>
      </c>
      <c r="F7565" t="s">
        <v>1746</v>
      </c>
      <c r="G7565">
        <v>0</v>
      </c>
      <c r="H7565">
        <v>360269.85403147299</v>
      </c>
    </row>
    <row r="7566" spans="1:8" x14ac:dyDescent="0.25">
      <c r="A7566" t="s">
        <v>339</v>
      </c>
      <c r="F7566" t="s">
        <v>1747</v>
      </c>
    </row>
    <row r="7567" spans="1:8" x14ac:dyDescent="0.25">
      <c r="A7567" t="s">
        <v>339</v>
      </c>
      <c r="B7567">
        <v>115440.33333333299</v>
      </c>
      <c r="C7567" t="b">
        <v>0</v>
      </c>
      <c r="D7567">
        <v>900000</v>
      </c>
      <c r="F7567" t="s">
        <v>1752</v>
      </c>
      <c r="G7567">
        <v>0</v>
      </c>
      <c r="H7567">
        <v>272172.15561446099</v>
      </c>
    </row>
    <row r="7568" spans="1:8" x14ac:dyDescent="0.25">
      <c r="A7568" t="s">
        <v>339</v>
      </c>
      <c r="B7568">
        <v>115632</v>
      </c>
      <c r="C7568" t="b">
        <v>0</v>
      </c>
      <c r="D7568">
        <v>900000</v>
      </c>
      <c r="F7568" t="s">
        <v>1753</v>
      </c>
      <c r="G7568">
        <v>1.6575573082422399E-3</v>
      </c>
      <c r="H7568">
        <v>497690.76736834698</v>
      </c>
    </row>
    <row r="7569" spans="1:8" x14ac:dyDescent="0.25">
      <c r="A7569" t="s">
        <v>339</v>
      </c>
      <c r="B7569">
        <v>166984</v>
      </c>
      <c r="C7569" t="b">
        <v>0</v>
      </c>
      <c r="D7569">
        <v>900298</v>
      </c>
      <c r="F7569" t="s">
        <v>1754</v>
      </c>
      <c r="G7569">
        <v>0.308674284162954</v>
      </c>
      <c r="H7569">
        <v>399204.33104620897</v>
      </c>
    </row>
    <row r="7570" spans="1:8" x14ac:dyDescent="0.25">
      <c r="A7570" t="s">
        <v>822</v>
      </c>
      <c r="B7570">
        <v>245688</v>
      </c>
      <c r="C7570">
        <v>904370</v>
      </c>
      <c r="D7570" t="b">
        <v>0</v>
      </c>
      <c r="E7570">
        <v>0</v>
      </c>
      <c r="F7570" t="s">
        <v>9</v>
      </c>
      <c r="G7570">
        <v>0.97927045683956904</v>
      </c>
      <c r="H7570">
        <v>708285.76318996795</v>
      </c>
    </row>
    <row r="7571" spans="1:8" x14ac:dyDescent="0.25">
      <c r="A7571" t="s">
        <v>822</v>
      </c>
      <c r="B7571">
        <v>5093</v>
      </c>
      <c r="C7571">
        <v>196590</v>
      </c>
      <c r="D7571" t="b">
        <v>1</v>
      </c>
      <c r="E7571">
        <v>5093</v>
      </c>
      <c r="F7571" t="s">
        <v>1744</v>
      </c>
      <c r="G7571">
        <v>0</v>
      </c>
      <c r="H7571">
        <v>193120.803136145</v>
      </c>
    </row>
    <row r="7572" spans="1:8" x14ac:dyDescent="0.25">
      <c r="A7572" t="s">
        <v>822</v>
      </c>
      <c r="B7572">
        <v>5093</v>
      </c>
      <c r="C7572">
        <v>132530</v>
      </c>
      <c r="D7572" t="b">
        <v>1</v>
      </c>
      <c r="E7572">
        <v>5093</v>
      </c>
      <c r="F7572" t="s">
        <v>1745</v>
      </c>
      <c r="G7572">
        <v>0</v>
      </c>
      <c r="H7572">
        <v>133910.02396688799</v>
      </c>
    </row>
    <row r="7573" spans="1:8" x14ac:dyDescent="0.25">
      <c r="A7573" t="s">
        <v>822</v>
      </c>
      <c r="B7573">
        <v>5093</v>
      </c>
      <c r="C7573">
        <v>115920</v>
      </c>
      <c r="D7573" t="b">
        <v>1</v>
      </c>
      <c r="E7573">
        <v>5093</v>
      </c>
      <c r="F7573" t="s">
        <v>1746</v>
      </c>
      <c r="G7573">
        <v>0</v>
      </c>
      <c r="H7573">
        <v>114142.065405883</v>
      </c>
    </row>
    <row r="7574" spans="1:8" x14ac:dyDescent="0.25">
      <c r="A7574" t="s">
        <v>822</v>
      </c>
      <c r="F7574" t="s">
        <v>1747</v>
      </c>
    </row>
    <row r="7575" spans="1:8" x14ac:dyDescent="0.25">
      <c r="A7575" t="s">
        <v>822</v>
      </c>
      <c r="B7575">
        <v>5095.3333333333303</v>
      </c>
      <c r="C7575" t="b">
        <v>0</v>
      </c>
      <c r="D7575">
        <v>900000</v>
      </c>
      <c r="F7575" t="s">
        <v>1752</v>
      </c>
      <c r="G7575">
        <v>0</v>
      </c>
      <c r="H7575">
        <v>234644.12154149101</v>
      </c>
    </row>
    <row r="7576" spans="1:8" x14ac:dyDescent="0.25">
      <c r="A7576" t="s">
        <v>822</v>
      </c>
      <c r="B7576">
        <v>5260</v>
      </c>
      <c r="C7576" t="b">
        <v>0</v>
      </c>
      <c r="D7576">
        <v>900000</v>
      </c>
      <c r="F7576" t="s">
        <v>1753</v>
      </c>
      <c r="G7576">
        <v>3.13054499366286E-2</v>
      </c>
      <c r="H7576">
        <v>524309.18709253101</v>
      </c>
    </row>
    <row r="7577" spans="1:8" x14ac:dyDescent="0.25">
      <c r="A7577" t="s">
        <v>822</v>
      </c>
      <c r="B7577">
        <v>36941.666666666701</v>
      </c>
      <c r="C7577" t="b">
        <v>0</v>
      </c>
      <c r="D7577">
        <v>900202</v>
      </c>
      <c r="F7577" t="s">
        <v>1754</v>
      </c>
      <c r="G7577">
        <v>0.86207083239341298</v>
      </c>
      <c r="H7577">
        <v>460348.65957971802</v>
      </c>
    </row>
    <row r="7578" spans="1:8" x14ac:dyDescent="0.25">
      <c r="A7578" t="s">
        <v>1311</v>
      </c>
      <c r="F7578" t="s">
        <v>9</v>
      </c>
    </row>
    <row r="7579" spans="1:8" x14ac:dyDescent="0.25">
      <c r="A7579" t="s">
        <v>1311</v>
      </c>
      <c r="B7579">
        <v>815744</v>
      </c>
      <c r="C7579">
        <v>900000</v>
      </c>
      <c r="D7579" t="b">
        <v>0</v>
      </c>
      <c r="E7579">
        <v>814113</v>
      </c>
      <c r="F7579" t="s">
        <v>1744</v>
      </c>
      <c r="G7579">
        <v>1.46492036717405E-3</v>
      </c>
      <c r="H7579">
        <v>920944.351728059</v>
      </c>
    </row>
    <row r="7580" spans="1:8" x14ac:dyDescent="0.25">
      <c r="A7580" t="s">
        <v>1311</v>
      </c>
      <c r="B7580">
        <v>2138242</v>
      </c>
      <c r="C7580">
        <v>910030</v>
      </c>
      <c r="D7580" t="b">
        <v>0</v>
      </c>
      <c r="E7580">
        <v>64806</v>
      </c>
      <c r="F7580" t="s">
        <v>1745</v>
      </c>
      <c r="G7580">
        <v>0.61905668301342898</v>
      </c>
      <c r="H7580">
        <v>1041388.75803209</v>
      </c>
    </row>
    <row r="7581" spans="1:8" x14ac:dyDescent="0.25">
      <c r="A7581" t="s">
        <v>1311</v>
      </c>
      <c r="B7581">
        <v>814549</v>
      </c>
      <c r="C7581">
        <v>900000</v>
      </c>
      <c r="D7581" t="b">
        <v>0</v>
      </c>
      <c r="E7581">
        <v>814113</v>
      </c>
      <c r="F7581" t="s">
        <v>1746</v>
      </c>
      <c r="G7581">
        <v>0</v>
      </c>
      <c r="H7581">
        <v>607754.53819596104</v>
      </c>
    </row>
    <row r="7582" spans="1:8" x14ac:dyDescent="0.25">
      <c r="A7582" t="s">
        <v>1311</v>
      </c>
      <c r="F7582" t="s">
        <v>1747</v>
      </c>
    </row>
    <row r="7583" spans="1:8" x14ac:dyDescent="0.25">
      <c r="A7583" t="s">
        <v>1311</v>
      </c>
      <c r="B7583">
        <v>987096.33333333302</v>
      </c>
      <c r="C7583" t="b">
        <v>0</v>
      </c>
      <c r="D7583">
        <v>900000</v>
      </c>
      <c r="F7583" t="s">
        <v>1752</v>
      </c>
      <c r="G7583">
        <v>0.157020473179079</v>
      </c>
      <c r="H7583">
        <v>640075.94493142294</v>
      </c>
    </row>
    <row r="7584" spans="1:8" x14ac:dyDescent="0.25">
      <c r="A7584" t="s">
        <v>1311</v>
      </c>
      <c r="B7584">
        <v>832102</v>
      </c>
      <c r="C7584" t="b">
        <v>0</v>
      </c>
      <c r="D7584">
        <v>900000</v>
      </c>
      <c r="F7584" t="s">
        <v>1753</v>
      </c>
      <c r="G7584">
        <v>0</v>
      </c>
      <c r="H7584">
        <v>763243.09465558501</v>
      </c>
    </row>
    <row r="7585" spans="1:8" x14ac:dyDescent="0.25">
      <c r="A7585" t="s">
        <v>1311</v>
      </c>
      <c r="B7585">
        <v>1861790.66666667</v>
      </c>
      <c r="C7585" t="b">
        <v>0</v>
      </c>
      <c r="D7585">
        <v>900538</v>
      </c>
      <c r="F7585" t="s">
        <v>1754</v>
      </c>
      <c r="G7585">
        <v>0.55306360972912805</v>
      </c>
      <c r="H7585">
        <v>1078586.13102463</v>
      </c>
    </row>
    <row r="7586" spans="1:8" x14ac:dyDescent="0.25">
      <c r="A7586" t="s">
        <v>250</v>
      </c>
      <c r="B7586">
        <v>449134</v>
      </c>
      <c r="C7586">
        <v>902790</v>
      </c>
      <c r="D7586" t="b">
        <v>0</v>
      </c>
      <c r="E7586">
        <v>0</v>
      </c>
      <c r="F7586" t="s">
        <v>9</v>
      </c>
      <c r="G7586">
        <v>0.310840417336474</v>
      </c>
      <c r="H7586">
        <v>1699035.2551454499</v>
      </c>
    </row>
    <row r="7587" spans="1:8" x14ac:dyDescent="0.25">
      <c r="A7587" t="s">
        <v>250</v>
      </c>
      <c r="B7587">
        <v>309525</v>
      </c>
      <c r="C7587">
        <v>900000</v>
      </c>
      <c r="D7587" t="b">
        <v>0</v>
      </c>
      <c r="E7587">
        <v>309214</v>
      </c>
      <c r="F7587" t="s">
        <v>1744</v>
      </c>
      <c r="G7587">
        <v>0</v>
      </c>
      <c r="H7587">
        <v>1304477.3136094301</v>
      </c>
    </row>
    <row r="7588" spans="1:8" x14ac:dyDescent="0.25">
      <c r="A7588" t="s">
        <v>250</v>
      </c>
      <c r="B7588">
        <v>352783</v>
      </c>
      <c r="C7588">
        <v>910400</v>
      </c>
      <c r="D7588" t="b">
        <v>0</v>
      </c>
      <c r="E7588">
        <v>220440</v>
      </c>
      <c r="F7588" t="s">
        <v>1745</v>
      </c>
      <c r="G7588">
        <v>0.122619287210551</v>
      </c>
      <c r="H7588">
        <v>1554191.9187952599</v>
      </c>
    </row>
    <row r="7589" spans="1:8" x14ac:dyDescent="0.25">
      <c r="A7589" t="s">
        <v>250</v>
      </c>
      <c r="B7589">
        <v>309605</v>
      </c>
      <c r="C7589">
        <v>900000</v>
      </c>
      <c r="D7589" t="b">
        <v>0</v>
      </c>
      <c r="E7589">
        <v>309212</v>
      </c>
      <c r="F7589" t="s">
        <v>1746</v>
      </c>
      <c r="G7589">
        <v>2.5839375979075401E-4</v>
      </c>
      <c r="H7589">
        <v>1302534.8619898299</v>
      </c>
    </row>
    <row r="7590" spans="1:8" x14ac:dyDescent="0.25">
      <c r="A7590" t="s">
        <v>250</v>
      </c>
      <c r="F7590" t="s">
        <v>1747</v>
      </c>
    </row>
    <row r="7591" spans="1:8" x14ac:dyDescent="0.25">
      <c r="A7591" t="s">
        <v>250</v>
      </c>
      <c r="B7591">
        <v>314878.33333333302</v>
      </c>
      <c r="C7591" t="b">
        <v>0</v>
      </c>
      <c r="D7591">
        <v>900000</v>
      </c>
      <c r="F7591" t="s">
        <v>1752</v>
      </c>
      <c r="G7591">
        <v>0</v>
      </c>
      <c r="H7591">
        <v>1290138.46749897</v>
      </c>
    </row>
    <row r="7592" spans="1:8" x14ac:dyDescent="0.25">
      <c r="A7592" t="s">
        <v>250</v>
      </c>
      <c r="B7592">
        <v>314998.66666666698</v>
      </c>
      <c r="C7592" t="b">
        <v>0</v>
      </c>
      <c r="D7592">
        <v>900000</v>
      </c>
      <c r="F7592" t="s">
        <v>1753</v>
      </c>
      <c r="G7592">
        <v>3.82012198993587E-4</v>
      </c>
      <c r="H7592">
        <v>1602595.97430802</v>
      </c>
    </row>
    <row r="7593" spans="1:8" x14ac:dyDescent="0.25">
      <c r="A7593" t="s">
        <v>250</v>
      </c>
      <c r="B7593">
        <v>330643.66666666698</v>
      </c>
      <c r="C7593" t="b">
        <v>0</v>
      </c>
      <c r="D7593">
        <v>900452</v>
      </c>
      <c r="F7593" t="s">
        <v>1754</v>
      </c>
      <c r="G7593">
        <v>4.7680735857635298E-2</v>
      </c>
      <c r="H7593">
        <v>1475170.0029494599</v>
      </c>
    </row>
    <row r="7594" spans="1:8" x14ac:dyDescent="0.25">
      <c r="A7594" t="s">
        <v>217</v>
      </c>
      <c r="F7594" t="s">
        <v>9</v>
      </c>
    </row>
    <row r="7595" spans="1:8" x14ac:dyDescent="0.25">
      <c r="A7595" t="s">
        <v>217</v>
      </c>
      <c r="B7595">
        <v>5000</v>
      </c>
      <c r="C7595">
        <v>379960</v>
      </c>
      <c r="D7595" t="b">
        <v>1</v>
      </c>
      <c r="E7595">
        <v>5000</v>
      </c>
      <c r="F7595" t="s">
        <v>1744</v>
      </c>
      <c r="G7595">
        <v>0</v>
      </c>
      <c r="H7595">
        <v>417085.60181384598</v>
      </c>
    </row>
    <row r="7596" spans="1:8" x14ac:dyDescent="0.25">
      <c r="A7596" t="s">
        <v>217</v>
      </c>
      <c r="B7596">
        <v>19834</v>
      </c>
      <c r="C7596">
        <v>908490</v>
      </c>
      <c r="D7596" t="b">
        <v>0</v>
      </c>
      <c r="E7596">
        <v>5000</v>
      </c>
      <c r="F7596" t="s">
        <v>1745</v>
      </c>
      <c r="G7596">
        <v>0.74790763335686195</v>
      </c>
      <c r="H7596">
        <v>821356.26627184195</v>
      </c>
    </row>
    <row r="7597" spans="1:8" x14ac:dyDescent="0.25">
      <c r="A7597" t="s">
        <v>217</v>
      </c>
      <c r="B7597">
        <v>5000</v>
      </c>
      <c r="C7597">
        <v>103860</v>
      </c>
      <c r="D7597" t="b">
        <v>1</v>
      </c>
      <c r="E7597">
        <v>5000</v>
      </c>
      <c r="F7597" t="s">
        <v>1746</v>
      </c>
      <c r="G7597">
        <v>0</v>
      </c>
      <c r="H7597">
        <v>111850.58138853101</v>
      </c>
    </row>
    <row r="7598" spans="1:8" x14ac:dyDescent="0.25">
      <c r="A7598" t="s">
        <v>217</v>
      </c>
      <c r="F7598" t="s">
        <v>1747</v>
      </c>
    </row>
    <row r="7599" spans="1:8" x14ac:dyDescent="0.25">
      <c r="A7599" t="s">
        <v>217</v>
      </c>
      <c r="B7599">
        <v>5000</v>
      </c>
      <c r="C7599" t="b">
        <v>0</v>
      </c>
      <c r="D7599">
        <v>900000</v>
      </c>
      <c r="F7599" t="s">
        <v>1752</v>
      </c>
      <c r="G7599">
        <v>0</v>
      </c>
      <c r="H7599">
        <v>360584.53229492402</v>
      </c>
    </row>
    <row r="7600" spans="1:8" x14ac:dyDescent="0.25">
      <c r="A7600" t="s">
        <v>217</v>
      </c>
      <c r="B7600">
        <v>5163.3333333333303</v>
      </c>
      <c r="C7600" t="b">
        <v>0</v>
      </c>
      <c r="D7600">
        <v>900000</v>
      </c>
      <c r="F7600" t="s">
        <v>1753</v>
      </c>
      <c r="G7600">
        <v>3.1633311814073597E-2</v>
      </c>
      <c r="H7600">
        <v>651316.67052561895</v>
      </c>
    </row>
    <row r="7601" spans="1:8" x14ac:dyDescent="0.25">
      <c r="A7601" t="s">
        <v>217</v>
      </c>
      <c r="B7601">
        <v>8432.6666666666697</v>
      </c>
      <c r="C7601" t="b">
        <v>0</v>
      </c>
      <c r="D7601">
        <v>900449</v>
      </c>
      <c r="F7601" t="s">
        <v>1754</v>
      </c>
      <c r="G7601">
        <v>0.40706775239149301</v>
      </c>
      <c r="H7601">
        <v>746597.18120038498</v>
      </c>
    </row>
    <row r="7602" spans="1:8" x14ac:dyDescent="0.25">
      <c r="A7602" t="s">
        <v>299</v>
      </c>
      <c r="B7602">
        <v>41093</v>
      </c>
      <c r="C7602">
        <v>907320</v>
      </c>
      <c r="D7602" t="b">
        <v>0</v>
      </c>
      <c r="E7602">
        <v>0</v>
      </c>
      <c r="F7602" t="s">
        <v>9</v>
      </c>
      <c r="G7602">
        <v>0.87832477550921095</v>
      </c>
      <c r="H7602">
        <v>762964.23160226096</v>
      </c>
    </row>
    <row r="7603" spans="1:8" x14ac:dyDescent="0.25">
      <c r="A7603" t="s">
        <v>299</v>
      </c>
      <c r="B7603">
        <v>5000</v>
      </c>
      <c r="C7603">
        <v>150380</v>
      </c>
      <c r="D7603" t="b">
        <v>1</v>
      </c>
      <c r="E7603">
        <v>5000</v>
      </c>
      <c r="F7603" t="s">
        <v>1744</v>
      </c>
      <c r="G7603">
        <v>0</v>
      </c>
      <c r="H7603">
        <v>158610.51008206999</v>
      </c>
    </row>
    <row r="7604" spans="1:8" x14ac:dyDescent="0.25">
      <c r="A7604" t="s">
        <v>299</v>
      </c>
      <c r="B7604">
        <v>5000</v>
      </c>
      <c r="C7604">
        <v>89700</v>
      </c>
      <c r="D7604" t="b">
        <v>1</v>
      </c>
      <c r="E7604">
        <v>5000</v>
      </c>
      <c r="F7604" t="s">
        <v>1745</v>
      </c>
      <c r="G7604">
        <v>0</v>
      </c>
      <c r="H7604">
        <v>95792.862383825195</v>
      </c>
    </row>
    <row r="7605" spans="1:8" x14ac:dyDescent="0.25">
      <c r="A7605" t="s">
        <v>299</v>
      </c>
      <c r="B7605">
        <v>5000</v>
      </c>
      <c r="C7605">
        <v>100780</v>
      </c>
      <c r="D7605" t="b">
        <v>1</v>
      </c>
      <c r="E7605">
        <v>5000</v>
      </c>
      <c r="F7605" t="s">
        <v>1746</v>
      </c>
      <c r="G7605">
        <v>0</v>
      </c>
      <c r="H7605">
        <v>105620.470134246</v>
      </c>
    </row>
    <row r="7606" spans="1:8" x14ac:dyDescent="0.25">
      <c r="A7606" t="s">
        <v>299</v>
      </c>
      <c r="F7606" t="s">
        <v>1747</v>
      </c>
    </row>
    <row r="7607" spans="1:8" x14ac:dyDescent="0.25">
      <c r="A7607" t="s">
        <v>299</v>
      </c>
      <c r="B7607">
        <v>5000</v>
      </c>
      <c r="C7607" t="b">
        <v>0</v>
      </c>
      <c r="D7607">
        <v>900000</v>
      </c>
      <c r="F7607" t="s">
        <v>1752</v>
      </c>
      <c r="G7607">
        <v>0</v>
      </c>
      <c r="H7607">
        <v>285566.10936323501</v>
      </c>
    </row>
    <row r="7608" spans="1:8" x14ac:dyDescent="0.25">
      <c r="A7608" t="s">
        <v>299</v>
      </c>
      <c r="B7608">
        <v>5139.6666666666697</v>
      </c>
      <c r="C7608" t="b">
        <v>0</v>
      </c>
      <c r="D7608">
        <v>900000</v>
      </c>
      <c r="F7608" t="s">
        <v>1753</v>
      </c>
      <c r="G7608">
        <v>2.7174265516570501E-2</v>
      </c>
      <c r="H7608">
        <v>578599.67399429902</v>
      </c>
    </row>
    <row r="7609" spans="1:8" x14ac:dyDescent="0.25">
      <c r="A7609" t="s">
        <v>299</v>
      </c>
      <c r="B7609">
        <v>5005.6666666666697</v>
      </c>
      <c r="C7609" t="b">
        <v>0</v>
      </c>
      <c r="D7609">
        <v>900185</v>
      </c>
      <c r="F7609" t="s">
        <v>1754</v>
      </c>
      <c r="G7609">
        <v>1.13205034294472E-3</v>
      </c>
      <c r="H7609">
        <v>390007.34421049798</v>
      </c>
    </row>
    <row r="7610" spans="1:8" x14ac:dyDescent="0.25">
      <c r="A7610" t="s">
        <v>899</v>
      </c>
      <c r="F7610" t="s">
        <v>9</v>
      </c>
    </row>
    <row r="7611" spans="1:8" x14ac:dyDescent="0.25">
      <c r="A7611" t="s">
        <v>899</v>
      </c>
      <c r="B7611">
        <v>429025</v>
      </c>
      <c r="C7611">
        <v>900000</v>
      </c>
      <c r="D7611" t="b">
        <v>0</v>
      </c>
      <c r="E7611">
        <v>429008</v>
      </c>
      <c r="F7611" t="s">
        <v>1744</v>
      </c>
      <c r="G7611" s="1">
        <v>2.3308664995891302E-6</v>
      </c>
      <c r="H7611">
        <v>4250932.16593582</v>
      </c>
    </row>
    <row r="7612" spans="1:8" x14ac:dyDescent="0.25">
      <c r="A7612" t="s">
        <v>899</v>
      </c>
      <c r="B7612">
        <v>478987</v>
      </c>
      <c r="C7612">
        <v>908620</v>
      </c>
      <c r="D7612" t="b">
        <v>0</v>
      </c>
      <c r="E7612">
        <v>219509</v>
      </c>
      <c r="F7612" t="s">
        <v>1745</v>
      </c>
      <c r="G7612">
        <v>0.104309720305562</v>
      </c>
      <c r="H7612">
        <v>4749654.2165636802</v>
      </c>
    </row>
    <row r="7613" spans="1:8" x14ac:dyDescent="0.25">
      <c r="A7613" t="s">
        <v>899</v>
      </c>
      <c r="B7613">
        <v>429024</v>
      </c>
      <c r="C7613">
        <v>900000</v>
      </c>
      <c r="D7613" t="b">
        <v>0</v>
      </c>
      <c r="E7613">
        <v>429008</v>
      </c>
      <c r="F7613" t="s">
        <v>1746</v>
      </c>
      <c r="G7613">
        <v>0</v>
      </c>
      <c r="H7613">
        <v>4159495.2386884601</v>
      </c>
    </row>
    <row r="7614" spans="1:8" x14ac:dyDescent="0.25">
      <c r="A7614" t="s">
        <v>899</v>
      </c>
      <c r="F7614" t="s">
        <v>1747</v>
      </c>
    </row>
    <row r="7615" spans="1:8" x14ac:dyDescent="0.25">
      <c r="A7615" t="s">
        <v>899</v>
      </c>
      <c r="B7615">
        <v>430910.33333333302</v>
      </c>
      <c r="C7615" t="b">
        <v>0</v>
      </c>
      <c r="D7615">
        <v>900000</v>
      </c>
      <c r="F7615" t="s">
        <v>1752</v>
      </c>
      <c r="G7615">
        <v>1.6499952426297601E-3</v>
      </c>
      <c r="H7615">
        <v>4116526.9229531898</v>
      </c>
    </row>
    <row r="7616" spans="1:8" x14ac:dyDescent="0.25">
      <c r="A7616" t="s">
        <v>899</v>
      </c>
      <c r="B7616">
        <v>430199.33333333302</v>
      </c>
      <c r="C7616" t="b">
        <v>0</v>
      </c>
      <c r="D7616">
        <v>900000</v>
      </c>
      <c r="F7616" t="s">
        <v>1753</v>
      </c>
      <c r="G7616">
        <v>0</v>
      </c>
      <c r="H7616">
        <v>4445049.0594630605</v>
      </c>
    </row>
    <row r="7617" spans="1:8" x14ac:dyDescent="0.25">
      <c r="A7617" t="s">
        <v>899</v>
      </c>
      <c r="B7617">
        <v>449495.66666666698</v>
      </c>
      <c r="C7617" t="b">
        <v>0</v>
      </c>
      <c r="D7617">
        <v>900265</v>
      </c>
      <c r="F7617" t="s">
        <v>1754</v>
      </c>
      <c r="G7617">
        <v>4.2928852855088698E-2</v>
      </c>
      <c r="H7617">
        <v>4596148.9191508396</v>
      </c>
    </row>
    <row r="7618" spans="1:8" x14ac:dyDescent="0.25">
      <c r="A7618" t="s">
        <v>278</v>
      </c>
      <c r="F7618" t="s">
        <v>9</v>
      </c>
    </row>
    <row r="7619" spans="1:8" x14ac:dyDescent="0.25">
      <c r="A7619" t="s">
        <v>278</v>
      </c>
      <c r="B7619">
        <v>85632</v>
      </c>
      <c r="C7619">
        <v>900000</v>
      </c>
      <c r="D7619" t="b">
        <v>0</v>
      </c>
      <c r="E7619">
        <v>85584</v>
      </c>
      <c r="F7619" t="s">
        <v>1744</v>
      </c>
      <c r="G7619">
        <v>1.1677877428995E-4</v>
      </c>
      <c r="H7619">
        <v>347073.76863936498</v>
      </c>
    </row>
    <row r="7620" spans="1:8" x14ac:dyDescent="0.25">
      <c r="A7620" t="s">
        <v>278</v>
      </c>
      <c r="B7620">
        <v>1977835</v>
      </c>
      <c r="C7620">
        <v>907490</v>
      </c>
      <c r="D7620" t="b">
        <v>0</v>
      </c>
      <c r="E7620">
        <v>80717</v>
      </c>
      <c r="F7620" t="s">
        <v>1745</v>
      </c>
      <c r="G7620">
        <v>0.95670923004193997</v>
      </c>
      <c r="H7620">
        <v>786745.21408356703</v>
      </c>
    </row>
    <row r="7621" spans="1:8" x14ac:dyDescent="0.25">
      <c r="A7621" t="s">
        <v>278</v>
      </c>
      <c r="B7621">
        <v>85622</v>
      </c>
      <c r="C7621">
        <v>900000</v>
      </c>
      <c r="D7621" t="b">
        <v>0</v>
      </c>
      <c r="E7621">
        <v>85587</v>
      </c>
      <c r="F7621" t="s">
        <v>1746</v>
      </c>
      <c r="G7621">
        <v>0</v>
      </c>
      <c r="H7621">
        <v>332077.26125188201</v>
      </c>
    </row>
    <row r="7622" spans="1:8" x14ac:dyDescent="0.25">
      <c r="A7622" t="s">
        <v>278</v>
      </c>
      <c r="F7622" t="s">
        <v>1747</v>
      </c>
    </row>
    <row r="7623" spans="1:8" x14ac:dyDescent="0.25">
      <c r="A7623" t="s">
        <v>278</v>
      </c>
      <c r="B7623">
        <v>91943.333333333299</v>
      </c>
      <c r="C7623" t="b">
        <v>0</v>
      </c>
      <c r="D7623">
        <v>900000</v>
      </c>
      <c r="F7623" t="s">
        <v>1752</v>
      </c>
      <c r="G7623">
        <v>5.2042924990030097E-2</v>
      </c>
      <c r="H7623">
        <v>246668.101087627</v>
      </c>
    </row>
    <row r="7624" spans="1:8" x14ac:dyDescent="0.25">
      <c r="A7624" t="s">
        <v>278</v>
      </c>
      <c r="B7624">
        <v>87158.333333333299</v>
      </c>
      <c r="C7624" t="b">
        <v>0</v>
      </c>
      <c r="D7624">
        <v>900000</v>
      </c>
      <c r="F7624" t="s">
        <v>1753</v>
      </c>
      <c r="G7624">
        <v>0</v>
      </c>
      <c r="H7624">
        <v>476263.32086645998</v>
      </c>
    </row>
    <row r="7625" spans="1:8" x14ac:dyDescent="0.25">
      <c r="A7625" t="s">
        <v>278</v>
      </c>
      <c r="B7625">
        <v>621907.33333333302</v>
      </c>
      <c r="C7625" t="b">
        <v>0</v>
      </c>
      <c r="D7625">
        <v>900111</v>
      </c>
      <c r="F7625" t="s">
        <v>1754</v>
      </c>
      <c r="G7625">
        <v>0.85985318284288903</v>
      </c>
      <c r="H7625">
        <v>606036.530401355</v>
      </c>
    </row>
    <row r="7626" spans="1:8" x14ac:dyDescent="0.25">
      <c r="A7626" t="s">
        <v>1026</v>
      </c>
      <c r="F7626" t="s">
        <v>9</v>
      </c>
    </row>
    <row r="7627" spans="1:8" x14ac:dyDescent="0.25">
      <c r="A7627" t="s">
        <v>1026</v>
      </c>
      <c r="B7627">
        <v>118657</v>
      </c>
      <c r="C7627">
        <v>900000</v>
      </c>
      <c r="D7627" t="b">
        <v>0</v>
      </c>
      <c r="E7627">
        <v>117899</v>
      </c>
      <c r="F7627" t="s">
        <v>1744</v>
      </c>
      <c r="G7627">
        <v>1.08716721305946E-3</v>
      </c>
      <c r="H7627">
        <v>498704.93262658699</v>
      </c>
    </row>
    <row r="7628" spans="1:8" x14ac:dyDescent="0.25">
      <c r="A7628" t="s">
        <v>1026</v>
      </c>
      <c r="F7628" t="s">
        <v>1745</v>
      </c>
    </row>
    <row r="7629" spans="1:8" x14ac:dyDescent="0.25">
      <c r="A7629" t="s">
        <v>1026</v>
      </c>
      <c r="B7629">
        <v>118528</v>
      </c>
      <c r="C7629">
        <v>900000</v>
      </c>
      <c r="D7629" t="b">
        <v>0</v>
      </c>
      <c r="E7629">
        <v>117897</v>
      </c>
      <c r="F7629" t="s">
        <v>1746</v>
      </c>
      <c r="G7629">
        <v>0</v>
      </c>
      <c r="H7629">
        <v>349014.704275358</v>
      </c>
    </row>
    <row r="7630" spans="1:8" x14ac:dyDescent="0.25">
      <c r="A7630" t="s">
        <v>1026</v>
      </c>
      <c r="F7630" t="s">
        <v>1747</v>
      </c>
    </row>
    <row r="7631" spans="1:8" x14ac:dyDescent="0.25">
      <c r="A7631" t="s">
        <v>1026</v>
      </c>
      <c r="B7631">
        <v>145014.33333333299</v>
      </c>
      <c r="C7631" t="b">
        <v>0</v>
      </c>
      <c r="D7631">
        <v>900000</v>
      </c>
      <c r="F7631" t="s">
        <v>1752</v>
      </c>
      <c r="G7631">
        <v>3.7642256052850098E-2</v>
      </c>
      <c r="H7631">
        <v>256887.67225541599</v>
      </c>
    </row>
    <row r="7632" spans="1:8" x14ac:dyDescent="0.25">
      <c r="A7632" t="s">
        <v>1026</v>
      </c>
      <c r="B7632">
        <v>139555.66666666701</v>
      </c>
      <c r="C7632" t="b">
        <v>0</v>
      </c>
      <c r="D7632">
        <v>900000</v>
      </c>
      <c r="F7632" t="s">
        <v>1753</v>
      </c>
      <c r="G7632">
        <v>0</v>
      </c>
      <c r="H7632">
        <v>483112.75328525098</v>
      </c>
    </row>
    <row r="7633" spans="1:8" x14ac:dyDescent="0.25">
      <c r="A7633" t="s">
        <v>1026</v>
      </c>
      <c r="B7633">
        <v>1180827.33333333</v>
      </c>
      <c r="C7633" t="b">
        <v>0</v>
      </c>
      <c r="D7633">
        <v>900481</v>
      </c>
      <c r="F7633" t="s">
        <v>1754</v>
      </c>
      <c r="G7633">
        <v>0.881815348673613</v>
      </c>
      <c r="H7633">
        <v>769930.66768537997</v>
      </c>
    </row>
    <row r="7634" spans="1:8" x14ac:dyDescent="0.25">
      <c r="A7634" t="s">
        <v>362</v>
      </c>
      <c r="F7634" t="s">
        <v>9</v>
      </c>
    </row>
    <row r="7635" spans="1:8" x14ac:dyDescent="0.25">
      <c r="A7635" t="s">
        <v>362</v>
      </c>
      <c r="B7635">
        <v>420284</v>
      </c>
      <c r="C7635">
        <v>900000</v>
      </c>
      <c r="D7635" t="b">
        <v>0</v>
      </c>
      <c r="E7635">
        <v>420147</v>
      </c>
      <c r="F7635" t="s">
        <v>1744</v>
      </c>
      <c r="G7635">
        <v>3.0455596691758601E-4</v>
      </c>
      <c r="H7635">
        <v>4128865.4782960601</v>
      </c>
    </row>
    <row r="7636" spans="1:8" x14ac:dyDescent="0.25">
      <c r="A7636" t="s">
        <v>362</v>
      </c>
      <c r="B7636">
        <v>469317</v>
      </c>
      <c r="C7636">
        <v>910520</v>
      </c>
      <c r="D7636" t="b">
        <v>0</v>
      </c>
      <c r="E7636">
        <v>221390</v>
      </c>
      <c r="F7636" t="s">
        <v>1745</v>
      </c>
      <c r="G7636">
        <v>0.104750094285952</v>
      </c>
      <c r="H7636">
        <v>4569812.1056969203</v>
      </c>
    </row>
    <row r="7637" spans="1:8" x14ac:dyDescent="0.25">
      <c r="A7637" t="s">
        <v>362</v>
      </c>
      <c r="B7637">
        <v>420156</v>
      </c>
      <c r="C7637">
        <v>900000</v>
      </c>
      <c r="D7637" t="b">
        <v>0</v>
      </c>
      <c r="E7637">
        <v>420147</v>
      </c>
      <c r="F7637" t="s">
        <v>1746</v>
      </c>
      <c r="G7637">
        <v>0</v>
      </c>
      <c r="H7637">
        <v>4066529.0042736698</v>
      </c>
    </row>
    <row r="7638" spans="1:8" x14ac:dyDescent="0.25">
      <c r="A7638" t="s">
        <v>362</v>
      </c>
      <c r="F7638" t="s">
        <v>1747</v>
      </c>
    </row>
    <row r="7639" spans="1:8" x14ac:dyDescent="0.25">
      <c r="A7639" t="s">
        <v>362</v>
      </c>
      <c r="B7639">
        <v>421984.33333333302</v>
      </c>
      <c r="C7639" t="b">
        <v>0</v>
      </c>
      <c r="D7639">
        <v>900000</v>
      </c>
      <c r="F7639" t="s">
        <v>1752</v>
      </c>
      <c r="G7639">
        <v>2.2038732875551099E-4</v>
      </c>
      <c r="H7639">
        <v>3996142.7449100502</v>
      </c>
    </row>
    <row r="7640" spans="1:8" x14ac:dyDescent="0.25">
      <c r="A7640" t="s">
        <v>362</v>
      </c>
      <c r="B7640">
        <v>421891.33333333302</v>
      </c>
      <c r="C7640" t="b">
        <v>0</v>
      </c>
      <c r="D7640">
        <v>900000</v>
      </c>
      <c r="F7640" t="s">
        <v>1753</v>
      </c>
      <c r="G7640">
        <v>0</v>
      </c>
      <c r="H7640">
        <v>4314578.8619061196</v>
      </c>
    </row>
    <row r="7641" spans="1:8" x14ac:dyDescent="0.25">
      <c r="A7641" t="s">
        <v>362</v>
      </c>
      <c r="B7641">
        <v>435314.66666666698</v>
      </c>
      <c r="C7641" t="b">
        <v>0</v>
      </c>
      <c r="D7641">
        <v>900445</v>
      </c>
      <c r="F7641" t="s">
        <v>1754</v>
      </c>
      <c r="G7641">
        <v>3.08359317091699E-2</v>
      </c>
      <c r="H7641">
        <v>4356258.7026846297</v>
      </c>
    </row>
    <row r="7642" spans="1:8" x14ac:dyDescent="0.25">
      <c r="A7642" t="s">
        <v>275</v>
      </c>
      <c r="B7642">
        <v>668319</v>
      </c>
      <c r="C7642">
        <v>904290</v>
      </c>
      <c r="D7642" t="b">
        <v>0</v>
      </c>
      <c r="E7642">
        <v>0</v>
      </c>
      <c r="F7642" t="s">
        <v>9</v>
      </c>
      <c r="G7642">
        <v>0.91368642818773704</v>
      </c>
      <c r="H7642">
        <v>741774.08530508704</v>
      </c>
    </row>
    <row r="7643" spans="1:8" x14ac:dyDescent="0.25">
      <c r="A7643" t="s">
        <v>275</v>
      </c>
      <c r="B7643">
        <v>57685</v>
      </c>
      <c r="C7643">
        <v>154710</v>
      </c>
      <c r="D7643" t="b">
        <v>1</v>
      </c>
      <c r="E7643">
        <v>57685</v>
      </c>
      <c r="F7643" t="s">
        <v>1744</v>
      </c>
      <c r="G7643">
        <v>0</v>
      </c>
      <c r="H7643">
        <v>159936.208766005</v>
      </c>
    </row>
    <row r="7644" spans="1:8" x14ac:dyDescent="0.25">
      <c r="A7644" t="s">
        <v>275</v>
      </c>
      <c r="B7644">
        <v>160896</v>
      </c>
      <c r="C7644">
        <v>908230</v>
      </c>
      <c r="D7644" t="b">
        <v>0</v>
      </c>
      <c r="E7644">
        <v>57680</v>
      </c>
      <c r="F7644" t="s">
        <v>1745</v>
      </c>
      <c r="G7644">
        <v>0.64147648170246596</v>
      </c>
      <c r="H7644">
        <v>445507.343227231</v>
      </c>
    </row>
    <row r="7645" spans="1:8" x14ac:dyDescent="0.25">
      <c r="A7645" t="s">
        <v>275</v>
      </c>
      <c r="B7645">
        <v>57685</v>
      </c>
      <c r="C7645">
        <v>104720</v>
      </c>
      <c r="D7645" t="b">
        <v>1</v>
      </c>
      <c r="E7645">
        <v>57685</v>
      </c>
      <c r="F7645" t="s">
        <v>1746</v>
      </c>
      <c r="G7645">
        <v>0</v>
      </c>
      <c r="H7645">
        <v>99773.705483113896</v>
      </c>
    </row>
    <row r="7646" spans="1:8" x14ac:dyDescent="0.25">
      <c r="A7646" t="s">
        <v>275</v>
      </c>
      <c r="F7646" t="s">
        <v>1747</v>
      </c>
    </row>
    <row r="7647" spans="1:8" x14ac:dyDescent="0.25">
      <c r="A7647" t="s">
        <v>275</v>
      </c>
      <c r="B7647">
        <v>58270</v>
      </c>
      <c r="C7647" t="b">
        <v>0</v>
      </c>
      <c r="D7647">
        <v>900000</v>
      </c>
      <c r="F7647" t="s">
        <v>1752</v>
      </c>
      <c r="G7647">
        <v>2.6886333733767702E-3</v>
      </c>
      <c r="H7647">
        <v>267628.17224692501</v>
      </c>
    </row>
    <row r="7648" spans="1:8" x14ac:dyDescent="0.25">
      <c r="A7648" t="s">
        <v>275</v>
      </c>
      <c r="B7648">
        <v>58113.333333333299</v>
      </c>
      <c r="C7648" t="b">
        <v>0</v>
      </c>
      <c r="D7648">
        <v>900000</v>
      </c>
      <c r="F7648" t="s">
        <v>1753</v>
      </c>
      <c r="G7648">
        <v>0</v>
      </c>
      <c r="H7648">
        <v>542208.02922338899</v>
      </c>
    </row>
    <row r="7649" spans="1:8" x14ac:dyDescent="0.25">
      <c r="A7649" t="s">
        <v>275</v>
      </c>
      <c r="B7649">
        <v>160350</v>
      </c>
      <c r="C7649" t="b">
        <v>0</v>
      </c>
      <c r="D7649">
        <v>900523</v>
      </c>
      <c r="F7649" t="s">
        <v>1754</v>
      </c>
      <c r="G7649">
        <v>0.63758445068080205</v>
      </c>
      <c r="H7649">
        <v>493059.45734585001</v>
      </c>
    </row>
    <row r="7650" spans="1:8" x14ac:dyDescent="0.25">
      <c r="A7650" t="s">
        <v>305</v>
      </c>
      <c r="F7650" t="s">
        <v>9</v>
      </c>
    </row>
    <row r="7651" spans="1:8" x14ac:dyDescent="0.25">
      <c r="A7651" t="s">
        <v>305</v>
      </c>
      <c r="B7651">
        <v>419793</v>
      </c>
      <c r="C7651">
        <v>900000</v>
      </c>
      <c r="D7651" t="b">
        <v>0</v>
      </c>
      <c r="E7651">
        <v>419675</v>
      </c>
      <c r="F7651" t="s">
        <v>1744</v>
      </c>
      <c r="G7651">
        <v>2.62033907187598E-4</v>
      </c>
      <c r="H7651">
        <v>4126141.8455551802</v>
      </c>
    </row>
    <row r="7652" spans="1:8" x14ac:dyDescent="0.25">
      <c r="A7652" t="s">
        <v>305</v>
      </c>
      <c r="B7652">
        <v>467964</v>
      </c>
      <c r="C7652">
        <v>907200</v>
      </c>
      <c r="D7652" t="b">
        <v>0</v>
      </c>
      <c r="E7652">
        <v>220518</v>
      </c>
      <c r="F7652" t="s">
        <v>1745</v>
      </c>
      <c r="G7652">
        <v>0.103172466258088</v>
      </c>
      <c r="H7652">
        <v>4519268.3959938204</v>
      </c>
    </row>
    <row r="7653" spans="1:8" x14ac:dyDescent="0.25">
      <c r="A7653" t="s">
        <v>305</v>
      </c>
      <c r="B7653">
        <v>419683</v>
      </c>
      <c r="C7653">
        <v>900000</v>
      </c>
      <c r="D7653" t="b">
        <v>0</v>
      </c>
      <c r="E7653">
        <v>419675</v>
      </c>
      <c r="F7653" t="s">
        <v>1746</v>
      </c>
      <c r="G7653">
        <v>0</v>
      </c>
      <c r="H7653">
        <v>4050142.0578945298</v>
      </c>
    </row>
    <row r="7654" spans="1:8" x14ac:dyDescent="0.25">
      <c r="A7654" t="s">
        <v>305</v>
      </c>
      <c r="F7654" t="s">
        <v>1747</v>
      </c>
    </row>
    <row r="7655" spans="1:8" x14ac:dyDescent="0.25">
      <c r="A7655" t="s">
        <v>305</v>
      </c>
      <c r="B7655">
        <v>421467</v>
      </c>
      <c r="C7655" t="b">
        <v>0</v>
      </c>
      <c r="D7655">
        <v>900000</v>
      </c>
      <c r="F7655" t="s">
        <v>1752</v>
      </c>
      <c r="G7655" s="1">
        <v>2.0563096675863E-5</v>
      </c>
      <c r="H7655">
        <v>4049937.1369994199</v>
      </c>
    </row>
    <row r="7656" spans="1:8" x14ac:dyDescent="0.25">
      <c r="A7656" t="s">
        <v>305</v>
      </c>
      <c r="B7656">
        <v>421458.33333333302</v>
      </c>
      <c r="C7656" t="b">
        <v>0</v>
      </c>
      <c r="D7656">
        <v>900000</v>
      </c>
      <c r="F7656" t="s">
        <v>1753</v>
      </c>
      <c r="G7656">
        <v>0</v>
      </c>
      <c r="H7656">
        <v>4373896.23038352</v>
      </c>
    </row>
    <row r="7657" spans="1:8" x14ac:dyDescent="0.25">
      <c r="A7657" t="s">
        <v>305</v>
      </c>
      <c r="B7657">
        <v>434209.33333333302</v>
      </c>
      <c r="C7657" t="b">
        <v>0</v>
      </c>
      <c r="D7657">
        <v>900259</v>
      </c>
      <c r="F7657" t="s">
        <v>1754</v>
      </c>
      <c r="G7657">
        <v>2.9366020076338002E-2</v>
      </c>
      <c r="H7657">
        <v>4413059.28040436</v>
      </c>
    </row>
    <row r="7658" spans="1:8" x14ac:dyDescent="0.25">
      <c r="A7658" t="s">
        <v>1293</v>
      </c>
      <c r="F7658" t="s">
        <v>9</v>
      </c>
    </row>
    <row r="7659" spans="1:8" x14ac:dyDescent="0.25">
      <c r="A7659" t="s">
        <v>1293</v>
      </c>
      <c r="B7659">
        <v>63332</v>
      </c>
      <c r="C7659">
        <v>900000</v>
      </c>
      <c r="D7659" t="b">
        <v>0</v>
      </c>
      <c r="E7659">
        <v>63314</v>
      </c>
      <c r="F7659" t="s">
        <v>1744</v>
      </c>
      <c r="G7659">
        <v>0</v>
      </c>
      <c r="H7659">
        <v>364348.145842097</v>
      </c>
    </row>
    <row r="7660" spans="1:8" x14ac:dyDescent="0.25">
      <c r="A7660" t="s">
        <v>1293</v>
      </c>
      <c r="B7660">
        <v>768663</v>
      </c>
      <c r="C7660">
        <v>907810</v>
      </c>
      <c r="D7660" t="b">
        <v>0</v>
      </c>
      <c r="E7660">
        <v>59998</v>
      </c>
      <c r="F7660" t="s">
        <v>1745</v>
      </c>
      <c r="G7660">
        <v>0.91760758615934401</v>
      </c>
      <c r="H7660">
        <v>835684.52211287396</v>
      </c>
    </row>
    <row r="7661" spans="1:8" x14ac:dyDescent="0.25">
      <c r="A7661" t="s">
        <v>1293</v>
      </c>
      <c r="B7661">
        <v>63335</v>
      </c>
      <c r="C7661">
        <v>900000</v>
      </c>
      <c r="D7661" t="b">
        <v>0</v>
      </c>
      <c r="E7661">
        <v>63314</v>
      </c>
      <c r="F7661" t="s">
        <v>1746</v>
      </c>
      <c r="G7661" s="1">
        <v>4.7367174548007499E-5</v>
      </c>
      <c r="H7661">
        <v>341877.56596656801</v>
      </c>
    </row>
    <row r="7662" spans="1:8" x14ac:dyDescent="0.25">
      <c r="A7662" t="s">
        <v>1293</v>
      </c>
      <c r="F7662" t="s">
        <v>1747</v>
      </c>
    </row>
    <row r="7663" spans="1:8" x14ac:dyDescent="0.25">
      <c r="A7663" t="s">
        <v>1293</v>
      </c>
      <c r="B7663">
        <v>67119.666666666701</v>
      </c>
      <c r="C7663" t="b">
        <v>0</v>
      </c>
      <c r="D7663">
        <v>900000</v>
      </c>
      <c r="F7663" t="s">
        <v>1752</v>
      </c>
      <c r="G7663">
        <v>3.3045456125626503E-2</v>
      </c>
      <c r="H7663">
        <v>267400.53551438201</v>
      </c>
    </row>
    <row r="7664" spans="1:8" x14ac:dyDescent="0.25">
      <c r="A7664" t="s">
        <v>1293</v>
      </c>
      <c r="B7664">
        <v>64901.666666666701</v>
      </c>
      <c r="C7664" t="b">
        <v>0</v>
      </c>
      <c r="D7664">
        <v>900000</v>
      </c>
      <c r="F7664" t="s">
        <v>1753</v>
      </c>
      <c r="G7664">
        <v>0</v>
      </c>
      <c r="H7664">
        <v>524669.52618141298</v>
      </c>
    </row>
    <row r="7665" spans="1:8" x14ac:dyDescent="0.25">
      <c r="A7665" t="s">
        <v>1293</v>
      </c>
      <c r="B7665">
        <v>292881.33333333302</v>
      </c>
      <c r="C7665" t="b">
        <v>0</v>
      </c>
      <c r="D7665">
        <v>900315</v>
      </c>
      <c r="F7665" t="s">
        <v>1754</v>
      </c>
      <c r="G7665">
        <v>0.77840285712985002</v>
      </c>
      <c r="H7665">
        <v>662545.59766446403</v>
      </c>
    </row>
    <row r="7666" spans="1:8" x14ac:dyDescent="0.25">
      <c r="A7666" t="s">
        <v>1044</v>
      </c>
      <c r="F7666" t="s">
        <v>9</v>
      </c>
    </row>
    <row r="7667" spans="1:8" x14ac:dyDescent="0.25">
      <c r="A7667" t="s">
        <v>1044</v>
      </c>
      <c r="B7667">
        <v>1908298</v>
      </c>
      <c r="C7667">
        <v>900000</v>
      </c>
      <c r="D7667" t="b">
        <v>0</v>
      </c>
      <c r="E7667">
        <v>1906818</v>
      </c>
      <c r="F7667" t="s">
        <v>1744</v>
      </c>
      <c r="G7667">
        <v>1.3467498262853501E-4</v>
      </c>
      <c r="H7667">
        <v>17370691.262530301</v>
      </c>
    </row>
    <row r="7668" spans="1:8" x14ac:dyDescent="0.25">
      <c r="A7668" t="s">
        <v>1044</v>
      </c>
      <c r="B7668">
        <v>1958817</v>
      </c>
      <c r="C7668">
        <v>900000</v>
      </c>
      <c r="D7668" t="b">
        <v>0</v>
      </c>
      <c r="E7668">
        <v>15871</v>
      </c>
      <c r="F7668" t="s">
        <v>1745</v>
      </c>
      <c r="G7668">
        <v>2.5921768087575299E-2</v>
      </c>
      <c r="H7668">
        <v>17770505.048348699</v>
      </c>
    </row>
    <row r="7669" spans="1:8" x14ac:dyDescent="0.25">
      <c r="A7669" t="s">
        <v>1044</v>
      </c>
      <c r="B7669">
        <v>1908041</v>
      </c>
      <c r="C7669">
        <v>913900</v>
      </c>
      <c r="D7669" t="b">
        <v>0</v>
      </c>
      <c r="E7669">
        <v>1906818</v>
      </c>
      <c r="F7669" t="s">
        <v>1746</v>
      </c>
      <c r="G7669">
        <v>0</v>
      </c>
      <c r="H7669">
        <v>17492012.263918702</v>
      </c>
    </row>
    <row r="7670" spans="1:8" x14ac:dyDescent="0.25">
      <c r="A7670" t="s">
        <v>1044</v>
      </c>
      <c r="F7670" t="s">
        <v>1747</v>
      </c>
    </row>
    <row r="7671" spans="1:8" x14ac:dyDescent="0.25">
      <c r="A7671" t="s">
        <v>1044</v>
      </c>
      <c r="B7671">
        <v>1925754.33333333</v>
      </c>
      <c r="C7671" t="b">
        <v>0</v>
      </c>
      <c r="D7671">
        <v>900000</v>
      </c>
      <c r="F7671" t="s">
        <v>1752</v>
      </c>
      <c r="G7671">
        <v>3.0985260667550901E-3</v>
      </c>
      <c r="H7671">
        <v>17695565.114094201</v>
      </c>
    </row>
    <row r="7672" spans="1:8" x14ac:dyDescent="0.25">
      <c r="A7672" t="s">
        <v>1044</v>
      </c>
      <c r="B7672">
        <v>1919787.33333333</v>
      </c>
      <c r="C7672" t="b">
        <v>0</v>
      </c>
      <c r="D7672">
        <v>900000</v>
      </c>
      <c r="F7672" t="s">
        <v>1753</v>
      </c>
      <c r="G7672">
        <v>0</v>
      </c>
      <c r="H7672">
        <v>17894879.944930099</v>
      </c>
    </row>
    <row r="7673" spans="1:8" x14ac:dyDescent="0.25">
      <c r="A7673" t="s">
        <v>1044</v>
      </c>
      <c r="B7673">
        <v>1941624.33333333</v>
      </c>
      <c r="C7673" t="b">
        <v>0</v>
      </c>
      <c r="D7673">
        <v>900036</v>
      </c>
      <c r="F7673" t="s">
        <v>1754</v>
      </c>
      <c r="G7673">
        <v>1.1246768813672E-2</v>
      </c>
      <c r="H7673">
        <v>18133824.899069302</v>
      </c>
    </row>
    <row r="7674" spans="1:8" x14ac:dyDescent="0.25">
      <c r="A7674" t="s">
        <v>376</v>
      </c>
      <c r="F7674" t="s">
        <v>9</v>
      </c>
    </row>
    <row r="7675" spans="1:8" x14ac:dyDescent="0.25">
      <c r="A7675" t="s">
        <v>376</v>
      </c>
      <c r="B7675">
        <v>98932</v>
      </c>
      <c r="C7675">
        <v>900000</v>
      </c>
      <c r="D7675" t="b">
        <v>0</v>
      </c>
      <c r="E7675">
        <v>98837</v>
      </c>
      <c r="F7675" t="s">
        <v>1744</v>
      </c>
      <c r="G7675">
        <v>3.03238588121091E-4</v>
      </c>
      <c r="H7675">
        <v>2331469.36532248</v>
      </c>
    </row>
    <row r="7676" spans="1:8" x14ac:dyDescent="0.25">
      <c r="A7676" t="s">
        <v>376</v>
      </c>
      <c r="F7676" t="s">
        <v>1745</v>
      </c>
    </row>
    <row r="7677" spans="1:8" x14ac:dyDescent="0.25">
      <c r="A7677" t="s">
        <v>376</v>
      </c>
      <c r="B7677">
        <v>98902</v>
      </c>
      <c r="C7677">
        <v>900000</v>
      </c>
      <c r="D7677" t="b">
        <v>0</v>
      </c>
      <c r="E7677">
        <v>98837</v>
      </c>
      <c r="F7677" t="s">
        <v>1746</v>
      </c>
      <c r="G7677">
        <v>0</v>
      </c>
      <c r="H7677">
        <v>2185413.6073811399</v>
      </c>
    </row>
    <row r="7678" spans="1:8" x14ac:dyDescent="0.25">
      <c r="A7678" t="s">
        <v>376</v>
      </c>
      <c r="F7678" t="s">
        <v>1747</v>
      </c>
    </row>
    <row r="7679" spans="1:8" x14ac:dyDescent="0.25">
      <c r="A7679" t="s">
        <v>376</v>
      </c>
      <c r="B7679">
        <v>111583.66666666701</v>
      </c>
      <c r="C7679" t="b">
        <v>0</v>
      </c>
      <c r="D7679">
        <v>900000</v>
      </c>
      <c r="F7679" t="s">
        <v>1752</v>
      </c>
      <c r="G7679">
        <v>5.3033448742498199E-2</v>
      </c>
      <c r="H7679">
        <v>255350.54764358501</v>
      </c>
    </row>
    <row r="7680" spans="1:8" x14ac:dyDescent="0.25">
      <c r="A7680" t="s">
        <v>376</v>
      </c>
      <c r="B7680">
        <v>105666</v>
      </c>
      <c r="C7680" t="b">
        <v>0</v>
      </c>
      <c r="D7680">
        <v>900000</v>
      </c>
      <c r="F7680" t="s">
        <v>1753</v>
      </c>
      <c r="G7680">
        <v>0</v>
      </c>
      <c r="H7680">
        <v>495471.038826189</v>
      </c>
    </row>
    <row r="7681" spans="1:8" x14ac:dyDescent="0.25">
      <c r="A7681" t="s">
        <v>376</v>
      </c>
      <c r="B7681">
        <v>942182.33333333302</v>
      </c>
      <c r="C7681" t="b">
        <v>0</v>
      </c>
      <c r="D7681">
        <v>900489</v>
      </c>
      <c r="F7681" t="s">
        <v>1754</v>
      </c>
      <c r="G7681">
        <v>0.88784973326111305</v>
      </c>
      <c r="H7681">
        <v>756786.67323706998</v>
      </c>
    </row>
    <row r="7682" spans="1:8" x14ac:dyDescent="0.25">
      <c r="A7682" t="s">
        <v>370</v>
      </c>
      <c r="B7682">
        <v>447162</v>
      </c>
      <c r="C7682">
        <v>900000</v>
      </c>
      <c r="D7682" t="b">
        <v>0</v>
      </c>
      <c r="E7682">
        <v>0</v>
      </c>
      <c r="F7682" t="s">
        <v>9</v>
      </c>
      <c r="G7682">
        <v>0.30153054150397401</v>
      </c>
      <c r="H7682">
        <v>1717811.39166241</v>
      </c>
    </row>
    <row r="7683" spans="1:8" x14ac:dyDescent="0.25">
      <c r="A7683" t="s">
        <v>370</v>
      </c>
      <c r="B7683">
        <v>312329</v>
      </c>
      <c r="C7683">
        <v>900000</v>
      </c>
      <c r="D7683" t="b">
        <v>0</v>
      </c>
      <c r="E7683">
        <v>312042</v>
      </c>
      <c r="F7683" t="s">
        <v>1744</v>
      </c>
      <c r="G7683">
        <v>0</v>
      </c>
      <c r="H7683">
        <v>1347173.47960301</v>
      </c>
    </row>
    <row r="7684" spans="1:8" x14ac:dyDescent="0.25">
      <c r="A7684" t="s">
        <v>370</v>
      </c>
      <c r="B7684">
        <v>356441</v>
      </c>
      <c r="C7684">
        <v>910310</v>
      </c>
      <c r="D7684" t="b">
        <v>0</v>
      </c>
      <c r="E7684">
        <v>218983</v>
      </c>
      <c r="F7684" t="s">
        <v>1745</v>
      </c>
      <c r="G7684">
        <v>0.123756806876874</v>
      </c>
      <c r="H7684">
        <v>1585553.9636612399</v>
      </c>
    </row>
    <row r="7685" spans="1:8" x14ac:dyDescent="0.25">
      <c r="A7685" t="s">
        <v>370</v>
      </c>
      <c r="B7685">
        <v>312362</v>
      </c>
      <c r="C7685">
        <v>900000</v>
      </c>
      <c r="D7685" t="b">
        <v>0</v>
      </c>
      <c r="E7685">
        <v>312041</v>
      </c>
      <c r="F7685" t="s">
        <v>1746</v>
      </c>
      <c r="G7685">
        <v>1.0564665356216399E-4</v>
      </c>
      <c r="H7685">
        <v>1343213.01510618</v>
      </c>
    </row>
    <row r="7686" spans="1:8" x14ac:dyDescent="0.25">
      <c r="A7686" t="s">
        <v>370</v>
      </c>
      <c r="F7686" t="s">
        <v>1747</v>
      </c>
    </row>
    <row r="7687" spans="1:8" x14ac:dyDescent="0.25">
      <c r="A7687" t="s">
        <v>370</v>
      </c>
      <c r="B7687">
        <v>317631.33333333302</v>
      </c>
      <c r="C7687" t="b">
        <v>0</v>
      </c>
      <c r="D7687">
        <v>900000</v>
      </c>
      <c r="F7687" t="s">
        <v>1752</v>
      </c>
      <c r="G7687">
        <v>0</v>
      </c>
      <c r="H7687">
        <v>1323016.4107202699</v>
      </c>
    </row>
    <row r="7688" spans="1:8" x14ac:dyDescent="0.25">
      <c r="A7688" t="s">
        <v>370</v>
      </c>
      <c r="B7688">
        <v>318058</v>
      </c>
      <c r="C7688" t="b">
        <v>0</v>
      </c>
      <c r="D7688">
        <v>900000</v>
      </c>
      <c r="F7688" t="s">
        <v>1753</v>
      </c>
      <c r="G7688">
        <v>1.34147440613563E-3</v>
      </c>
      <c r="H7688">
        <v>1637479.1685788</v>
      </c>
    </row>
    <row r="7689" spans="1:8" x14ac:dyDescent="0.25">
      <c r="A7689" t="s">
        <v>370</v>
      </c>
      <c r="B7689">
        <v>332806.66666666698</v>
      </c>
      <c r="C7689" t="b">
        <v>0</v>
      </c>
      <c r="D7689">
        <v>900507</v>
      </c>
      <c r="F7689" t="s">
        <v>1754</v>
      </c>
      <c r="G7689">
        <v>4.5598044910959402E-2</v>
      </c>
      <c r="H7689">
        <v>1496302.8291756299</v>
      </c>
    </row>
    <row r="7690" spans="1:8" x14ac:dyDescent="0.25">
      <c r="A7690" t="s">
        <v>980</v>
      </c>
      <c r="F7690" t="s">
        <v>9</v>
      </c>
    </row>
    <row r="7691" spans="1:8" x14ac:dyDescent="0.25">
      <c r="A7691" t="s">
        <v>980</v>
      </c>
      <c r="B7691">
        <v>66736</v>
      </c>
      <c r="C7691">
        <v>900000</v>
      </c>
      <c r="D7691" t="b">
        <v>0</v>
      </c>
      <c r="E7691">
        <v>66719</v>
      </c>
      <c r="F7691" t="s">
        <v>1744</v>
      </c>
      <c r="G7691" s="1">
        <v>1.4984416207175499E-5</v>
      </c>
      <c r="H7691">
        <v>352860.69649220101</v>
      </c>
    </row>
    <row r="7692" spans="1:8" x14ac:dyDescent="0.25">
      <c r="A7692" t="s">
        <v>980</v>
      </c>
      <c r="B7692">
        <v>1091231</v>
      </c>
      <c r="C7692">
        <v>907310</v>
      </c>
      <c r="D7692" t="b">
        <v>0</v>
      </c>
      <c r="E7692">
        <v>65484</v>
      </c>
      <c r="F7692" t="s">
        <v>1745</v>
      </c>
      <c r="G7692">
        <v>0.93884429602898001</v>
      </c>
      <c r="H7692">
        <v>754184.118784794</v>
      </c>
    </row>
    <row r="7693" spans="1:8" x14ac:dyDescent="0.25">
      <c r="A7693" t="s">
        <v>980</v>
      </c>
      <c r="B7693">
        <v>66735</v>
      </c>
      <c r="C7693">
        <v>900000</v>
      </c>
      <c r="D7693" t="b">
        <v>0</v>
      </c>
      <c r="E7693">
        <v>66720</v>
      </c>
      <c r="F7693" t="s">
        <v>1746</v>
      </c>
      <c r="G7693">
        <v>0</v>
      </c>
      <c r="H7693">
        <v>329042.06053717202</v>
      </c>
    </row>
    <row r="7694" spans="1:8" x14ac:dyDescent="0.25">
      <c r="A7694" t="s">
        <v>980</v>
      </c>
      <c r="F7694" t="s">
        <v>1747</v>
      </c>
    </row>
    <row r="7695" spans="1:8" x14ac:dyDescent="0.25">
      <c r="A7695" t="s">
        <v>980</v>
      </c>
      <c r="B7695">
        <v>69408.333333333299</v>
      </c>
      <c r="C7695" t="b">
        <v>0</v>
      </c>
      <c r="D7695">
        <v>900000</v>
      </c>
      <c r="F7695" t="s">
        <v>1752</v>
      </c>
      <c r="G7695">
        <v>3.29499339656621E-2</v>
      </c>
      <c r="H7695">
        <v>254161.07616853001</v>
      </c>
    </row>
    <row r="7696" spans="1:8" x14ac:dyDescent="0.25">
      <c r="A7696" t="s">
        <v>980</v>
      </c>
      <c r="B7696">
        <v>67121.333333333299</v>
      </c>
      <c r="C7696" t="b">
        <v>0</v>
      </c>
      <c r="D7696">
        <v>900000</v>
      </c>
      <c r="F7696" t="s">
        <v>1753</v>
      </c>
      <c r="G7696">
        <v>0</v>
      </c>
      <c r="H7696">
        <v>497724.95028033998</v>
      </c>
    </row>
    <row r="7697" spans="1:8" x14ac:dyDescent="0.25">
      <c r="A7697" t="s">
        <v>980</v>
      </c>
      <c r="B7697">
        <v>326458.66666666698</v>
      </c>
      <c r="C7697" t="b">
        <v>0</v>
      </c>
      <c r="D7697">
        <v>900235</v>
      </c>
      <c r="F7697" t="s">
        <v>1754</v>
      </c>
      <c r="G7697">
        <v>0.79439561516720902</v>
      </c>
      <c r="H7697">
        <v>584563.35175481497</v>
      </c>
    </row>
    <row r="7698" spans="1:8" x14ac:dyDescent="0.25">
      <c r="A7698" t="s">
        <v>995</v>
      </c>
      <c r="F7698" t="s">
        <v>9</v>
      </c>
    </row>
    <row r="7699" spans="1:8" x14ac:dyDescent="0.25">
      <c r="A7699" t="s">
        <v>995</v>
      </c>
      <c r="B7699">
        <v>5025</v>
      </c>
      <c r="C7699">
        <v>900000</v>
      </c>
      <c r="D7699" t="b">
        <v>0</v>
      </c>
      <c r="E7699">
        <v>5000</v>
      </c>
      <c r="F7699" t="s">
        <v>1744</v>
      </c>
      <c r="G7699">
        <v>4.9751243781094301E-3</v>
      </c>
      <c r="H7699">
        <v>523174.17984629999</v>
      </c>
    </row>
    <row r="7700" spans="1:8" x14ac:dyDescent="0.25">
      <c r="A7700" t="s">
        <v>995</v>
      </c>
      <c r="F7700" t="s">
        <v>1745</v>
      </c>
    </row>
    <row r="7701" spans="1:8" x14ac:dyDescent="0.25">
      <c r="A7701" t="s">
        <v>995</v>
      </c>
      <c r="B7701">
        <v>5000</v>
      </c>
      <c r="C7701">
        <v>242440</v>
      </c>
      <c r="D7701" t="b">
        <v>1</v>
      </c>
      <c r="E7701">
        <v>5000</v>
      </c>
      <c r="F7701" t="s">
        <v>1746</v>
      </c>
      <c r="G7701">
        <v>0</v>
      </c>
      <c r="H7701">
        <v>197551.768948043</v>
      </c>
    </row>
    <row r="7702" spans="1:8" x14ac:dyDescent="0.25">
      <c r="A7702" t="s">
        <v>995</v>
      </c>
      <c r="F7702" t="s">
        <v>1747</v>
      </c>
    </row>
    <row r="7703" spans="1:8" x14ac:dyDescent="0.25">
      <c r="A7703" t="s">
        <v>995</v>
      </c>
      <c r="B7703">
        <v>5220</v>
      </c>
      <c r="C7703" t="b">
        <v>0</v>
      </c>
      <c r="D7703">
        <v>900000</v>
      </c>
      <c r="F7703" t="s">
        <v>1752</v>
      </c>
      <c r="G7703">
        <v>0</v>
      </c>
      <c r="H7703">
        <v>291090.85294076701</v>
      </c>
    </row>
    <row r="7704" spans="1:8" x14ac:dyDescent="0.25">
      <c r="A7704" t="s">
        <v>995</v>
      </c>
      <c r="B7704">
        <v>6157.3333333333303</v>
      </c>
      <c r="C7704" t="b">
        <v>0</v>
      </c>
      <c r="D7704">
        <v>900000</v>
      </c>
      <c r="F7704" t="s">
        <v>1753</v>
      </c>
      <c r="G7704">
        <v>0.152230402771763</v>
      </c>
      <c r="H7704">
        <v>564754.63917820004</v>
      </c>
    </row>
    <row r="7705" spans="1:8" x14ac:dyDescent="0.25">
      <c r="A7705" t="s">
        <v>995</v>
      </c>
      <c r="B7705">
        <v>31102.666666666701</v>
      </c>
      <c r="C7705" t="b">
        <v>0</v>
      </c>
      <c r="D7705">
        <v>900261</v>
      </c>
      <c r="F7705" t="s">
        <v>1754</v>
      </c>
      <c r="G7705">
        <v>0.83216873151283899</v>
      </c>
      <c r="H7705">
        <v>862412.67011751898</v>
      </c>
    </row>
    <row r="7706" spans="1:8" x14ac:dyDescent="0.25">
      <c r="A7706" t="s">
        <v>83</v>
      </c>
      <c r="F7706" t="s">
        <v>9</v>
      </c>
    </row>
    <row r="7707" spans="1:8" x14ac:dyDescent="0.25">
      <c r="A7707" t="s">
        <v>83</v>
      </c>
      <c r="F7707" t="s">
        <v>1744</v>
      </c>
    </row>
    <row r="7708" spans="1:8" x14ac:dyDescent="0.25">
      <c r="A7708" t="s">
        <v>83</v>
      </c>
      <c r="F7708" t="s">
        <v>1745</v>
      </c>
    </row>
    <row r="7709" spans="1:8" x14ac:dyDescent="0.25">
      <c r="A7709" t="s">
        <v>83</v>
      </c>
      <c r="B7709">
        <v>1657203</v>
      </c>
      <c r="C7709">
        <v>900000</v>
      </c>
      <c r="D7709" t="b">
        <v>0</v>
      </c>
      <c r="E7709">
        <v>1655917</v>
      </c>
      <c r="F7709" t="s">
        <v>1746</v>
      </c>
      <c r="G7709">
        <v>0</v>
      </c>
      <c r="H7709">
        <v>15810635.7676969</v>
      </c>
    </row>
    <row r="7710" spans="1:8" x14ac:dyDescent="0.25">
      <c r="A7710" t="s">
        <v>83</v>
      </c>
      <c r="F7710" t="s">
        <v>1747</v>
      </c>
    </row>
    <row r="7711" spans="1:8" x14ac:dyDescent="0.25">
      <c r="A7711" t="s">
        <v>83</v>
      </c>
      <c r="B7711">
        <v>1673676.66666667</v>
      </c>
      <c r="C7711" t="b">
        <v>0</v>
      </c>
      <c r="D7711">
        <v>900000</v>
      </c>
      <c r="F7711" t="s">
        <v>1752</v>
      </c>
      <c r="G7711">
        <v>3.2363877531104098E-3</v>
      </c>
      <c r="H7711">
        <v>16752861.8298517</v>
      </c>
    </row>
    <row r="7712" spans="1:8" x14ac:dyDescent="0.25">
      <c r="A7712" t="s">
        <v>83</v>
      </c>
      <c r="B7712">
        <v>1668260</v>
      </c>
      <c r="C7712" t="b">
        <v>0</v>
      </c>
      <c r="D7712">
        <v>900000</v>
      </c>
      <c r="F7712" t="s">
        <v>1753</v>
      </c>
      <c r="G7712">
        <v>0</v>
      </c>
      <c r="H7712">
        <v>16976942.876931001</v>
      </c>
    </row>
    <row r="7713" spans="1:8" x14ac:dyDescent="0.25">
      <c r="A7713" t="s">
        <v>83</v>
      </c>
      <c r="B7713">
        <v>1693784.66666667</v>
      </c>
      <c r="C7713" t="b">
        <v>0</v>
      </c>
      <c r="D7713">
        <v>900122</v>
      </c>
      <c r="F7713" t="s">
        <v>1754</v>
      </c>
      <c r="G7713">
        <v>1.50696054634257E-2</v>
      </c>
      <c r="H7713">
        <v>17253314.984595802</v>
      </c>
    </row>
    <row r="7714" spans="1:8" x14ac:dyDescent="0.25">
      <c r="A7714" t="s">
        <v>1347</v>
      </c>
      <c r="F7714" t="s">
        <v>9</v>
      </c>
    </row>
    <row r="7715" spans="1:8" x14ac:dyDescent="0.25">
      <c r="A7715" t="s">
        <v>1347</v>
      </c>
      <c r="B7715">
        <v>80792</v>
      </c>
      <c r="C7715">
        <v>914110</v>
      </c>
      <c r="D7715" t="b">
        <v>0</v>
      </c>
      <c r="E7715">
        <v>80274</v>
      </c>
      <c r="F7715" t="s">
        <v>1744</v>
      </c>
      <c r="G7715">
        <v>2.8468165164863301E-4</v>
      </c>
      <c r="H7715">
        <v>730891.34999556199</v>
      </c>
    </row>
    <row r="7716" spans="1:8" x14ac:dyDescent="0.25">
      <c r="A7716" t="s">
        <v>1347</v>
      </c>
      <c r="B7716">
        <v>331260</v>
      </c>
      <c r="C7716">
        <v>917420</v>
      </c>
      <c r="D7716" t="b">
        <v>0</v>
      </c>
      <c r="E7716">
        <v>5295</v>
      </c>
      <c r="F7716" t="s">
        <v>1745</v>
      </c>
      <c r="G7716">
        <v>0.75617641731570395</v>
      </c>
      <c r="H7716">
        <v>852257.99613736698</v>
      </c>
    </row>
    <row r="7717" spans="1:8" x14ac:dyDescent="0.25">
      <c r="A7717" t="s">
        <v>1347</v>
      </c>
      <c r="B7717">
        <v>80769</v>
      </c>
      <c r="C7717">
        <v>900000</v>
      </c>
      <c r="D7717" t="b">
        <v>0</v>
      </c>
      <c r="E7717">
        <v>80272</v>
      </c>
      <c r="F7717" t="s">
        <v>1746</v>
      </c>
      <c r="G7717">
        <v>0</v>
      </c>
      <c r="H7717">
        <v>386127.103813347</v>
      </c>
    </row>
    <row r="7718" spans="1:8" x14ac:dyDescent="0.25">
      <c r="A7718" t="s">
        <v>1347</v>
      </c>
      <c r="F7718" t="s">
        <v>1747</v>
      </c>
    </row>
    <row r="7719" spans="1:8" x14ac:dyDescent="0.25">
      <c r="A7719" t="s">
        <v>1347</v>
      </c>
      <c r="B7719">
        <v>91389</v>
      </c>
      <c r="C7719" t="b">
        <v>0</v>
      </c>
      <c r="D7719">
        <v>900000</v>
      </c>
      <c r="F7719" t="s">
        <v>1752</v>
      </c>
      <c r="G7719">
        <v>6.3665576090484996E-2</v>
      </c>
      <c r="H7719">
        <v>405338.71534291003</v>
      </c>
    </row>
    <row r="7720" spans="1:8" x14ac:dyDescent="0.25">
      <c r="A7720" t="s">
        <v>1347</v>
      </c>
      <c r="B7720">
        <v>85570.666666666701</v>
      </c>
      <c r="C7720" t="b">
        <v>0</v>
      </c>
      <c r="D7720">
        <v>900000</v>
      </c>
      <c r="F7720" t="s">
        <v>1753</v>
      </c>
      <c r="G7720">
        <v>0</v>
      </c>
      <c r="H7720">
        <v>610065.77287300397</v>
      </c>
    </row>
    <row r="7721" spans="1:8" x14ac:dyDescent="0.25">
      <c r="A7721" t="s">
        <v>1347</v>
      </c>
      <c r="B7721">
        <v>182987.33333333299</v>
      </c>
      <c r="C7721" t="b">
        <v>0</v>
      </c>
      <c r="D7721">
        <v>900037</v>
      </c>
      <c r="F7721" t="s">
        <v>1754</v>
      </c>
      <c r="G7721">
        <v>0.53236836065155702</v>
      </c>
      <c r="H7721">
        <v>770879.10932975705</v>
      </c>
    </row>
    <row r="7722" spans="1:8" x14ac:dyDescent="0.25">
      <c r="A7722" t="s">
        <v>433</v>
      </c>
      <c r="F7722" t="s">
        <v>9</v>
      </c>
    </row>
    <row r="7723" spans="1:8" x14ac:dyDescent="0.25">
      <c r="A7723" t="s">
        <v>433</v>
      </c>
      <c r="B7723">
        <v>570248</v>
      </c>
      <c r="C7723">
        <v>914870</v>
      </c>
      <c r="D7723" t="b">
        <v>0</v>
      </c>
      <c r="E7723">
        <v>568134</v>
      </c>
      <c r="F7723" t="s">
        <v>1744</v>
      </c>
      <c r="G7723">
        <v>1.87988384001347E-3</v>
      </c>
      <c r="H7723">
        <v>654972.17290128302</v>
      </c>
    </row>
    <row r="7724" spans="1:8" x14ac:dyDescent="0.25">
      <c r="A7724" t="s">
        <v>433</v>
      </c>
      <c r="B7724">
        <v>1564420</v>
      </c>
      <c r="C7724">
        <v>907850</v>
      </c>
      <c r="D7724" t="b">
        <v>0</v>
      </c>
      <c r="E7724">
        <v>65655</v>
      </c>
      <c r="F7724" t="s">
        <v>1745</v>
      </c>
      <c r="G7724">
        <v>0.63617442886181497</v>
      </c>
      <c r="H7724">
        <v>651016.88858600101</v>
      </c>
    </row>
    <row r="7725" spans="1:8" x14ac:dyDescent="0.25">
      <c r="A7725" t="s">
        <v>433</v>
      </c>
      <c r="B7725">
        <v>569176</v>
      </c>
      <c r="C7725">
        <v>900000</v>
      </c>
      <c r="D7725" t="b">
        <v>0</v>
      </c>
      <c r="E7725">
        <v>568137</v>
      </c>
      <c r="F7725" t="s">
        <v>1746</v>
      </c>
      <c r="G7725">
        <v>0</v>
      </c>
      <c r="H7725">
        <v>451818.56754294899</v>
      </c>
    </row>
    <row r="7726" spans="1:8" x14ac:dyDescent="0.25">
      <c r="A7726" t="s">
        <v>433</v>
      </c>
      <c r="F7726" t="s">
        <v>1747</v>
      </c>
    </row>
    <row r="7727" spans="1:8" x14ac:dyDescent="0.25">
      <c r="A7727" t="s">
        <v>433</v>
      </c>
      <c r="B7727">
        <v>662427.66666666698</v>
      </c>
      <c r="C7727" t="b">
        <v>0</v>
      </c>
      <c r="D7727">
        <v>900000</v>
      </c>
      <c r="F7727" t="s">
        <v>1752</v>
      </c>
      <c r="G7727">
        <v>0.11715040082363699</v>
      </c>
      <c r="H7727">
        <v>544904.96451214596</v>
      </c>
    </row>
    <row r="7728" spans="1:8" x14ac:dyDescent="0.25">
      <c r="A7728" t="s">
        <v>433</v>
      </c>
      <c r="B7728">
        <v>584824</v>
      </c>
      <c r="C7728" t="b">
        <v>0</v>
      </c>
      <c r="D7728">
        <v>900000</v>
      </c>
      <c r="F7728" t="s">
        <v>1753</v>
      </c>
      <c r="G7728">
        <v>0</v>
      </c>
      <c r="H7728">
        <v>704700.694091129</v>
      </c>
    </row>
    <row r="7729" spans="1:8" x14ac:dyDescent="0.25">
      <c r="A7729" t="s">
        <v>433</v>
      </c>
      <c r="B7729">
        <v>1333560.66666667</v>
      </c>
      <c r="C7729" t="b">
        <v>0</v>
      </c>
      <c r="D7729">
        <v>900513</v>
      </c>
      <c r="F7729" t="s">
        <v>1754</v>
      </c>
      <c r="G7729">
        <v>0.56145677162043905</v>
      </c>
      <c r="H7729">
        <v>904483.03632841597</v>
      </c>
    </row>
    <row r="7730" spans="1:8" x14ac:dyDescent="0.25">
      <c r="A7730" t="s">
        <v>930</v>
      </c>
      <c r="F7730" t="s">
        <v>9</v>
      </c>
    </row>
    <row r="7731" spans="1:8" x14ac:dyDescent="0.25">
      <c r="A7731" t="s">
        <v>930</v>
      </c>
      <c r="B7731">
        <v>80831</v>
      </c>
      <c r="C7731">
        <v>900000</v>
      </c>
      <c r="D7731" t="b">
        <v>0</v>
      </c>
      <c r="E7731">
        <v>80374</v>
      </c>
      <c r="F7731" t="s">
        <v>1744</v>
      </c>
      <c r="G7731">
        <v>0</v>
      </c>
      <c r="H7731">
        <v>497048.43167361902</v>
      </c>
    </row>
    <row r="7732" spans="1:8" x14ac:dyDescent="0.25">
      <c r="A7732" t="s">
        <v>930</v>
      </c>
      <c r="F7732" t="s">
        <v>1745</v>
      </c>
    </row>
    <row r="7733" spans="1:8" x14ac:dyDescent="0.25">
      <c r="A7733" t="s">
        <v>930</v>
      </c>
      <c r="B7733">
        <v>80988</v>
      </c>
      <c r="C7733">
        <v>900000</v>
      </c>
      <c r="D7733" t="b">
        <v>0</v>
      </c>
      <c r="E7733">
        <v>80368</v>
      </c>
      <c r="F7733" t="s">
        <v>1746</v>
      </c>
      <c r="G7733">
        <v>1.93855879883442E-3</v>
      </c>
      <c r="H7733">
        <v>370776.692757682</v>
      </c>
    </row>
    <row r="7734" spans="1:8" x14ac:dyDescent="0.25">
      <c r="A7734" t="s">
        <v>930</v>
      </c>
      <c r="F7734" t="s">
        <v>1747</v>
      </c>
    </row>
    <row r="7735" spans="1:8" x14ac:dyDescent="0.25">
      <c r="A7735" t="s">
        <v>930</v>
      </c>
      <c r="B7735">
        <v>95225.666666666701</v>
      </c>
      <c r="C7735" t="b">
        <v>0</v>
      </c>
      <c r="D7735">
        <v>900000</v>
      </c>
      <c r="F7735" t="s">
        <v>1752</v>
      </c>
      <c r="G7735">
        <v>8.5446150722669395E-2</v>
      </c>
      <c r="H7735">
        <v>270019.01037915802</v>
      </c>
    </row>
    <row r="7736" spans="1:8" x14ac:dyDescent="0.25">
      <c r="A7736" t="s">
        <v>930</v>
      </c>
      <c r="B7736">
        <v>87089</v>
      </c>
      <c r="C7736" t="b">
        <v>0</v>
      </c>
      <c r="D7736">
        <v>900000</v>
      </c>
      <c r="F7736" t="s">
        <v>1753</v>
      </c>
      <c r="G7736">
        <v>0</v>
      </c>
      <c r="H7736">
        <v>515059.15178488102</v>
      </c>
    </row>
    <row r="7737" spans="1:8" x14ac:dyDescent="0.25">
      <c r="A7737" t="s">
        <v>930</v>
      </c>
      <c r="B7737">
        <v>599869.66666666698</v>
      </c>
      <c r="C7737" t="b">
        <v>0</v>
      </c>
      <c r="D7737">
        <v>900376</v>
      </c>
      <c r="F7737" t="s">
        <v>1754</v>
      </c>
      <c r="G7737">
        <v>0.85482013037276405</v>
      </c>
      <c r="H7737">
        <v>805642.932233589</v>
      </c>
    </row>
    <row r="7738" spans="1:8" x14ac:dyDescent="0.25">
      <c r="A7738" t="s">
        <v>62</v>
      </c>
      <c r="F7738" t="s">
        <v>9</v>
      </c>
    </row>
    <row r="7739" spans="1:8" x14ac:dyDescent="0.25">
      <c r="A7739" t="s">
        <v>62</v>
      </c>
      <c r="B7739">
        <v>80881</v>
      </c>
      <c r="C7739">
        <v>900000</v>
      </c>
      <c r="D7739" t="b">
        <v>0</v>
      </c>
      <c r="E7739">
        <v>80748</v>
      </c>
      <c r="F7739" t="s">
        <v>1744</v>
      </c>
      <c r="G7739">
        <v>2.7200454989428902E-4</v>
      </c>
      <c r="H7739">
        <v>351779.29314169998</v>
      </c>
    </row>
    <row r="7740" spans="1:8" x14ac:dyDescent="0.25">
      <c r="A7740" t="s">
        <v>62</v>
      </c>
      <c r="B7740">
        <v>1745900</v>
      </c>
      <c r="C7740">
        <v>908550</v>
      </c>
      <c r="D7740" t="b">
        <v>0</v>
      </c>
      <c r="E7740">
        <v>76890</v>
      </c>
      <c r="F7740" t="s">
        <v>1745</v>
      </c>
      <c r="G7740">
        <v>0.95368635087920295</v>
      </c>
      <c r="H7740">
        <v>779954.53861796402</v>
      </c>
    </row>
    <row r="7741" spans="1:8" x14ac:dyDescent="0.25">
      <c r="A7741" t="s">
        <v>62</v>
      </c>
      <c r="B7741">
        <v>80859</v>
      </c>
      <c r="C7741">
        <v>900000</v>
      </c>
      <c r="D7741" t="b">
        <v>0</v>
      </c>
      <c r="E7741">
        <v>80736</v>
      </c>
      <c r="F7741" t="s">
        <v>1746</v>
      </c>
      <c r="G7741">
        <v>0</v>
      </c>
      <c r="H7741">
        <v>325005.44607527799</v>
      </c>
    </row>
    <row r="7742" spans="1:8" x14ac:dyDescent="0.25">
      <c r="A7742" t="s">
        <v>62</v>
      </c>
      <c r="F7742" t="s">
        <v>1747</v>
      </c>
    </row>
    <row r="7743" spans="1:8" x14ac:dyDescent="0.25">
      <c r="A7743" t="s">
        <v>62</v>
      </c>
      <c r="B7743">
        <v>89023</v>
      </c>
      <c r="C7743" t="b">
        <v>0</v>
      </c>
      <c r="D7743">
        <v>900000</v>
      </c>
      <c r="F7743" t="s">
        <v>1752</v>
      </c>
      <c r="G7743">
        <v>5.06273659616054E-2</v>
      </c>
      <c r="H7743">
        <v>248143.38862015901</v>
      </c>
    </row>
    <row r="7744" spans="1:8" x14ac:dyDescent="0.25">
      <c r="A7744" t="s">
        <v>62</v>
      </c>
      <c r="B7744">
        <v>84516</v>
      </c>
      <c r="C7744" t="b">
        <v>0</v>
      </c>
      <c r="D7744">
        <v>900000</v>
      </c>
      <c r="F7744" t="s">
        <v>1753</v>
      </c>
      <c r="G7744">
        <v>0</v>
      </c>
      <c r="H7744">
        <v>497546.33307769097</v>
      </c>
    </row>
    <row r="7745" spans="1:8" x14ac:dyDescent="0.25">
      <c r="A7745" t="s">
        <v>62</v>
      </c>
      <c r="B7745">
        <v>606430.33333333302</v>
      </c>
      <c r="C7745" t="b">
        <v>0</v>
      </c>
      <c r="D7745">
        <v>900272</v>
      </c>
      <c r="F7745" t="s">
        <v>1754</v>
      </c>
      <c r="G7745">
        <v>0.86063362045983904</v>
      </c>
      <c r="H7745">
        <v>607703.26212109998</v>
      </c>
    </row>
    <row r="7746" spans="1:8" x14ac:dyDescent="0.25">
      <c r="A7746" t="s">
        <v>1060</v>
      </c>
      <c r="F7746" t="s">
        <v>9</v>
      </c>
    </row>
    <row r="7747" spans="1:8" x14ac:dyDescent="0.25">
      <c r="A7747" t="s">
        <v>1060</v>
      </c>
      <c r="B7747">
        <v>2108</v>
      </c>
      <c r="C7747">
        <v>900000</v>
      </c>
      <c r="D7747" t="b">
        <v>0</v>
      </c>
      <c r="E7747">
        <v>2102</v>
      </c>
      <c r="F7747" t="s">
        <v>1744</v>
      </c>
      <c r="G7747">
        <v>0</v>
      </c>
      <c r="H7747">
        <v>370175.32268970698</v>
      </c>
    </row>
    <row r="7748" spans="1:8" x14ac:dyDescent="0.25">
      <c r="A7748" t="s">
        <v>1060</v>
      </c>
      <c r="F7748" t="s">
        <v>1745</v>
      </c>
    </row>
    <row r="7749" spans="1:8" x14ac:dyDescent="0.25">
      <c r="A7749" t="s">
        <v>1060</v>
      </c>
      <c r="B7749">
        <v>2108</v>
      </c>
      <c r="C7749">
        <v>900000</v>
      </c>
      <c r="D7749" t="b">
        <v>0</v>
      </c>
      <c r="E7749">
        <v>2103</v>
      </c>
      <c r="F7749" t="s">
        <v>1746</v>
      </c>
      <c r="G7749">
        <v>0</v>
      </c>
      <c r="H7749">
        <v>369150.99361382402</v>
      </c>
    </row>
    <row r="7750" spans="1:8" x14ac:dyDescent="0.25">
      <c r="A7750" t="s">
        <v>1060</v>
      </c>
      <c r="F7750" t="s">
        <v>1747</v>
      </c>
    </row>
    <row r="7751" spans="1:8" x14ac:dyDescent="0.25">
      <c r="A7751" t="s">
        <v>1060</v>
      </c>
      <c r="B7751">
        <v>2366.6666666666702</v>
      </c>
      <c r="C7751" t="b">
        <v>0</v>
      </c>
      <c r="D7751">
        <v>900000</v>
      </c>
      <c r="F7751" t="s">
        <v>1752</v>
      </c>
      <c r="G7751">
        <v>7.7323943661971803E-2</v>
      </c>
      <c r="H7751">
        <v>440984.523899797</v>
      </c>
    </row>
    <row r="7752" spans="1:8" x14ac:dyDescent="0.25">
      <c r="A7752" t="s">
        <v>1060</v>
      </c>
      <c r="B7752">
        <v>2183.6666666666702</v>
      </c>
      <c r="C7752" t="b">
        <v>0</v>
      </c>
      <c r="D7752">
        <v>900000</v>
      </c>
      <c r="F7752" t="s">
        <v>1753</v>
      </c>
      <c r="G7752">
        <v>0</v>
      </c>
      <c r="H7752">
        <v>713629.19248476601</v>
      </c>
    </row>
    <row r="7753" spans="1:8" x14ac:dyDescent="0.25">
      <c r="A7753" t="s">
        <v>1060</v>
      </c>
      <c r="B7753">
        <v>2219.6666666666702</v>
      </c>
      <c r="C7753" t="b">
        <v>0</v>
      </c>
      <c r="D7753">
        <v>900000</v>
      </c>
      <c r="F7753" t="s">
        <v>1754</v>
      </c>
      <c r="G7753">
        <v>1.62186514491666E-2</v>
      </c>
      <c r="H7753">
        <v>434246.24136763701</v>
      </c>
    </row>
    <row r="7754" spans="1:8" x14ac:dyDescent="0.25">
      <c r="A7754" t="s">
        <v>1359</v>
      </c>
      <c r="F7754" t="s">
        <v>9</v>
      </c>
    </row>
    <row r="7755" spans="1:8" x14ac:dyDescent="0.25">
      <c r="A7755" t="s">
        <v>1359</v>
      </c>
      <c r="B7755">
        <v>77037</v>
      </c>
      <c r="C7755">
        <v>215090</v>
      </c>
      <c r="D7755" t="b">
        <v>1</v>
      </c>
      <c r="E7755">
        <v>77037</v>
      </c>
      <c r="F7755" t="s">
        <v>1744</v>
      </c>
      <c r="G7755">
        <v>0</v>
      </c>
      <c r="H7755">
        <v>1091644.8881250001</v>
      </c>
    </row>
    <row r="7756" spans="1:8" x14ac:dyDescent="0.25">
      <c r="A7756" t="s">
        <v>1359</v>
      </c>
      <c r="B7756">
        <v>77403</v>
      </c>
      <c r="C7756">
        <v>900000</v>
      </c>
      <c r="D7756" t="b">
        <v>0</v>
      </c>
      <c r="E7756">
        <v>58816</v>
      </c>
      <c r="F7756" t="s">
        <v>1745</v>
      </c>
      <c r="G7756">
        <v>4.7284988953916196E-3</v>
      </c>
      <c r="H7756">
        <v>4616542.4061874999</v>
      </c>
    </row>
    <row r="7757" spans="1:8" x14ac:dyDescent="0.25">
      <c r="A7757" t="s">
        <v>1359</v>
      </c>
      <c r="B7757">
        <v>77037</v>
      </c>
      <c r="C7757">
        <v>87740</v>
      </c>
      <c r="D7757" t="b">
        <v>1</v>
      </c>
      <c r="E7757">
        <v>77037</v>
      </c>
      <c r="F7757" t="s">
        <v>1746</v>
      </c>
      <c r="G7757">
        <v>0</v>
      </c>
      <c r="H7757">
        <v>445972.16562500002</v>
      </c>
    </row>
    <row r="7758" spans="1:8" x14ac:dyDescent="0.25">
      <c r="A7758" t="s">
        <v>1359</v>
      </c>
      <c r="F7758" t="s">
        <v>1747</v>
      </c>
    </row>
    <row r="7759" spans="1:8" x14ac:dyDescent="0.25">
      <c r="A7759" t="s">
        <v>1359</v>
      </c>
      <c r="B7759">
        <v>77411.333333333299</v>
      </c>
      <c r="C7759" t="b">
        <v>0</v>
      </c>
      <c r="D7759">
        <v>900000</v>
      </c>
      <c r="F7759" t="s">
        <v>1752</v>
      </c>
      <c r="G7759">
        <v>2.53623500434896E-3</v>
      </c>
      <c r="H7759">
        <v>4560075.8969764803</v>
      </c>
    </row>
    <row r="7760" spans="1:8" x14ac:dyDescent="0.25">
      <c r="A7760" t="s">
        <v>1359</v>
      </c>
      <c r="B7760">
        <v>77215</v>
      </c>
      <c r="C7760" t="b">
        <v>0</v>
      </c>
      <c r="D7760">
        <v>900000</v>
      </c>
      <c r="F7760" t="s">
        <v>1753</v>
      </c>
      <c r="G7760">
        <v>0</v>
      </c>
      <c r="H7760">
        <v>4849844.7385529401</v>
      </c>
    </row>
    <row r="7761" spans="1:8" x14ac:dyDescent="0.25">
      <c r="A7761" t="s">
        <v>1359</v>
      </c>
      <c r="B7761">
        <v>77268.333333333299</v>
      </c>
      <c r="C7761" t="b">
        <v>0</v>
      </c>
      <c r="D7761">
        <v>900000</v>
      </c>
      <c r="F7761" t="s">
        <v>1754</v>
      </c>
      <c r="G7761">
        <v>6.9023532710677004E-4</v>
      </c>
      <c r="H7761">
        <v>4551806.7734229201</v>
      </c>
    </row>
    <row r="7762" spans="1:8" x14ac:dyDescent="0.25">
      <c r="A7762" t="s">
        <v>587</v>
      </c>
      <c r="F7762" t="s">
        <v>9</v>
      </c>
    </row>
    <row r="7763" spans="1:8" x14ac:dyDescent="0.25">
      <c r="A7763" t="s">
        <v>587</v>
      </c>
      <c r="B7763">
        <v>151972</v>
      </c>
      <c r="C7763">
        <v>900000</v>
      </c>
      <c r="D7763" t="b">
        <v>0</v>
      </c>
      <c r="E7763">
        <v>151686</v>
      </c>
      <c r="F7763" t="s">
        <v>1744</v>
      </c>
      <c r="G7763">
        <v>3.7506909167472902E-4</v>
      </c>
      <c r="H7763">
        <v>686778.82191450603</v>
      </c>
    </row>
    <row r="7764" spans="1:8" x14ac:dyDescent="0.25">
      <c r="A7764" t="s">
        <v>587</v>
      </c>
      <c r="F7764" t="s">
        <v>1745</v>
      </c>
    </row>
    <row r="7765" spans="1:8" x14ac:dyDescent="0.25">
      <c r="A7765" t="s">
        <v>587</v>
      </c>
      <c r="B7765">
        <v>151915</v>
      </c>
      <c r="C7765">
        <v>900000</v>
      </c>
      <c r="D7765" t="b">
        <v>0</v>
      </c>
      <c r="E7765">
        <v>151714</v>
      </c>
      <c r="F7765" t="s">
        <v>1746</v>
      </c>
      <c r="G7765">
        <v>0</v>
      </c>
      <c r="H7765">
        <v>685148.10597345699</v>
      </c>
    </row>
    <row r="7766" spans="1:8" x14ac:dyDescent="0.25">
      <c r="A7766" t="s">
        <v>587</v>
      </c>
      <c r="F7766" t="s">
        <v>1747</v>
      </c>
    </row>
    <row r="7767" spans="1:8" x14ac:dyDescent="0.25">
      <c r="A7767" t="s">
        <v>587</v>
      </c>
      <c r="B7767">
        <v>165164.66666666701</v>
      </c>
      <c r="C7767" t="b">
        <v>0</v>
      </c>
      <c r="D7767">
        <v>900000</v>
      </c>
      <c r="F7767" t="s">
        <v>1752</v>
      </c>
      <c r="G7767">
        <v>4.62245758778108E-2</v>
      </c>
      <c r="H7767">
        <v>650972.09584007505</v>
      </c>
    </row>
    <row r="7768" spans="1:8" x14ac:dyDescent="0.25">
      <c r="A7768" t="s">
        <v>587</v>
      </c>
      <c r="B7768">
        <v>157530</v>
      </c>
      <c r="C7768" t="b">
        <v>0</v>
      </c>
      <c r="D7768">
        <v>900000</v>
      </c>
      <c r="F7768" t="s">
        <v>1753</v>
      </c>
      <c r="G7768">
        <v>0</v>
      </c>
      <c r="H7768">
        <v>857746.01214419305</v>
      </c>
    </row>
    <row r="7769" spans="1:8" x14ac:dyDescent="0.25">
      <c r="A7769" t="s">
        <v>587</v>
      </c>
      <c r="B7769">
        <v>160410.33333333299</v>
      </c>
      <c r="C7769" t="b">
        <v>0</v>
      </c>
      <c r="D7769">
        <v>900000</v>
      </c>
      <c r="F7769" t="s">
        <v>1754</v>
      </c>
      <c r="G7769">
        <v>1.7956033588858701E-2</v>
      </c>
      <c r="H7769">
        <v>645149.90283645596</v>
      </c>
    </row>
    <row r="7770" spans="1:8" x14ac:dyDescent="0.25">
      <c r="A7770" t="s">
        <v>1269</v>
      </c>
      <c r="B7770">
        <v>392675</v>
      </c>
      <c r="C7770">
        <v>900100</v>
      </c>
      <c r="D7770" t="b">
        <v>0</v>
      </c>
      <c r="E7770">
        <v>0</v>
      </c>
      <c r="F7770" t="s">
        <v>9</v>
      </c>
      <c r="G7770">
        <v>0.84351690329152595</v>
      </c>
      <c r="H7770">
        <v>712226.256716743</v>
      </c>
    </row>
    <row r="7771" spans="1:8" x14ac:dyDescent="0.25">
      <c r="A7771" t="s">
        <v>1269</v>
      </c>
      <c r="B7771">
        <v>61447</v>
      </c>
      <c r="C7771">
        <v>2720</v>
      </c>
      <c r="D7771" t="b">
        <v>1</v>
      </c>
      <c r="E7771">
        <v>61447</v>
      </c>
      <c r="F7771" t="s">
        <v>1744</v>
      </c>
      <c r="G7771">
        <v>0</v>
      </c>
      <c r="H7771">
        <v>2907.24278706513</v>
      </c>
    </row>
    <row r="7772" spans="1:8" x14ac:dyDescent="0.25">
      <c r="A7772" t="s">
        <v>1269</v>
      </c>
      <c r="B7772">
        <v>61447</v>
      </c>
      <c r="C7772">
        <v>8050</v>
      </c>
      <c r="D7772" t="b">
        <v>1</v>
      </c>
      <c r="E7772">
        <v>61447</v>
      </c>
      <c r="F7772" t="s">
        <v>1745</v>
      </c>
      <c r="G7772">
        <v>0</v>
      </c>
      <c r="H7772">
        <v>4786.5004060973797</v>
      </c>
    </row>
    <row r="7773" spans="1:8" x14ac:dyDescent="0.25">
      <c r="A7773" t="s">
        <v>1269</v>
      </c>
      <c r="B7773">
        <v>61447</v>
      </c>
      <c r="C7773">
        <v>2240</v>
      </c>
      <c r="D7773" t="b">
        <v>1</v>
      </c>
      <c r="E7773">
        <v>61447</v>
      </c>
      <c r="F7773" t="s">
        <v>1746</v>
      </c>
      <c r="G7773">
        <v>0</v>
      </c>
      <c r="H7773">
        <v>2207.60167226059</v>
      </c>
    </row>
    <row r="7774" spans="1:8" x14ac:dyDescent="0.25">
      <c r="A7774" t="s">
        <v>1269</v>
      </c>
      <c r="B7774">
        <v>61447</v>
      </c>
      <c r="C7774">
        <v>9820</v>
      </c>
      <c r="D7774" t="b">
        <v>1</v>
      </c>
      <c r="E7774">
        <v>61447</v>
      </c>
      <c r="F7774" t="s">
        <v>1747</v>
      </c>
      <c r="G7774">
        <v>0</v>
      </c>
      <c r="H7774">
        <v>7887.2867195400104</v>
      </c>
    </row>
    <row r="7775" spans="1:8" x14ac:dyDescent="0.25">
      <c r="A7775" t="s">
        <v>1269</v>
      </c>
      <c r="B7775">
        <v>61459.666666666701</v>
      </c>
      <c r="C7775" t="b">
        <v>0</v>
      </c>
      <c r="D7775">
        <v>900000</v>
      </c>
      <c r="F7775" t="s">
        <v>1752</v>
      </c>
      <c r="G7775" s="1">
        <v>3.2541666892704802E-5</v>
      </c>
      <c r="H7775">
        <v>299568.551179323</v>
      </c>
    </row>
    <row r="7776" spans="1:8" x14ac:dyDescent="0.25">
      <c r="A7776" t="s">
        <v>1269</v>
      </c>
      <c r="B7776">
        <v>61457.666666666701</v>
      </c>
      <c r="C7776" t="b">
        <v>0</v>
      </c>
      <c r="D7776">
        <v>900000</v>
      </c>
      <c r="F7776" t="s">
        <v>1753</v>
      </c>
      <c r="G7776">
        <v>0</v>
      </c>
      <c r="H7776">
        <v>503395.28671635297</v>
      </c>
    </row>
    <row r="7777" spans="1:8" x14ac:dyDescent="0.25">
      <c r="A7777" t="s">
        <v>1269</v>
      </c>
      <c r="B7777">
        <v>61472.666666666701</v>
      </c>
      <c r="C7777" t="b">
        <v>0</v>
      </c>
      <c r="D7777">
        <v>900000</v>
      </c>
      <c r="F7777" t="s">
        <v>1754</v>
      </c>
      <c r="G7777">
        <v>2.4401088830805501E-4</v>
      </c>
      <c r="H7777">
        <v>300506.27112294501</v>
      </c>
    </row>
    <row r="7778" spans="1:8" x14ac:dyDescent="0.25">
      <c r="A7778" t="s">
        <v>93</v>
      </c>
      <c r="B7778">
        <v>184293</v>
      </c>
      <c r="C7778">
        <v>900000</v>
      </c>
      <c r="D7778" t="b">
        <v>0</v>
      </c>
      <c r="E7778">
        <v>0</v>
      </c>
      <c r="F7778" t="s">
        <v>9</v>
      </c>
      <c r="G7778">
        <v>4.3864932471662003E-2</v>
      </c>
      <c r="H7778">
        <v>8388357.1851013601</v>
      </c>
    </row>
    <row r="7779" spans="1:8" x14ac:dyDescent="0.25">
      <c r="A7779" t="s">
        <v>93</v>
      </c>
      <c r="B7779">
        <v>176254</v>
      </c>
      <c r="C7779">
        <v>900000</v>
      </c>
      <c r="D7779" t="b">
        <v>0</v>
      </c>
      <c r="E7779">
        <v>176096</v>
      </c>
      <c r="F7779" t="s">
        <v>1744</v>
      </c>
      <c r="G7779">
        <v>2.5531335459050302E-4</v>
      </c>
      <c r="H7779">
        <v>8034258.0638653804</v>
      </c>
    </row>
    <row r="7780" spans="1:8" x14ac:dyDescent="0.25">
      <c r="A7780" t="s">
        <v>93</v>
      </c>
      <c r="B7780">
        <v>180262</v>
      </c>
      <c r="C7780">
        <v>900000</v>
      </c>
      <c r="D7780" t="b">
        <v>0</v>
      </c>
      <c r="E7780">
        <v>21371</v>
      </c>
      <c r="F7780" t="s">
        <v>1745</v>
      </c>
      <c r="G7780">
        <v>2.24839400428265E-2</v>
      </c>
      <c r="H7780">
        <v>8221322.7887719003</v>
      </c>
    </row>
    <row r="7781" spans="1:8" x14ac:dyDescent="0.25">
      <c r="A7781" t="s">
        <v>93</v>
      </c>
      <c r="B7781">
        <v>176209</v>
      </c>
      <c r="C7781">
        <v>900000</v>
      </c>
      <c r="D7781" t="b">
        <v>0</v>
      </c>
      <c r="E7781">
        <v>176096</v>
      </c>
      <c r="F7781" t="s">
        <v>1746</v>
      </c>
      <c r="G7781">
        <v>0</v>
      </c>
      <c r="H7781">
        <v>8030068.9888801398</v>
      </c>
    </row>
    <row r="7782" spans="1:8" x14ac:dyDescent="0.25">
      <c r="A7782" t="s">
        <v>93</v>
      </c>
      <c r="F7782" t="s">
        <v>1747</v>
      </c>
    </row>
    <row r="7783" spans="1:8" x14ac:dyDescent="0.25">
      <c r="A7783" t="s">
        <v>93</v>
      </c>
      <c r="B7783">
        <v>179599</v>
      </c>
      <c r="C7783" t="b">
        <v>0</v>
      </c>
      <c r="D7783">
        <v>900000</v>
      </c>
      <c r="F7783" t="s">
        <v>1752</v>
      </c>
      <c r="G7783">
        <v>9.7699133439866897E-3</v>
      </c>
      <c r="H7783">
        <v>4883595.8847624399</v>
      </c>
    </row>
    <row r="7784" spans="1:8" x14ac:dyDescent="0.25">
      <c r="A7784" t="s">
        <v>93</v>
      </c>
      <c r="B7784">
        <v>177900.33333333299</v>
      </c>
      <c r="C7784" t="b">
        <v>0</v>
      </c>
      <c r="D7784">
        <v>900000</v>
      </c>
      <c r="F7784" t="s">
        <v>1753</v>
      </c>
      <c r="G7784">
        <v>3.1478299647180697E-4</v>
      </c>
      <c r="H7784">
        <v>4972409.7351390095</v>
      </c>
    </row>
    <row r="7785" spans="1:8" x14ac:dyDescent="0.25">
      <c r="A7785" t="s">
        <v>93</v>
      </c>
      <c r="B7785">
        <v>177844.33333333299</v>
      </c>
      <c r="C7785" t="b">
        <v>0</v>
      </c>
      <c r="D7785">
        <v>900000</v>
      </c>
      <c r="F7785" t="s">
        <v>1754</v>
      </c>
      <c r="G7785">
        <v>0</v>
      </c>
      <c r="H7785">
        <v>4839731.5303368</v>
      </c>
    </row>
    <row r="7786" spans="1:8" x14ac:dyDescent="0.25">
      <c r="A7786" t="s">
        <v>186</v>
      </c>
      <c r="B7786">
        <v>56661</v>
      </c>
      <c r="C7786">
        <v>900000</v>
      </c>
      <c r="D7786" t="b">
        <v>0</v>
      </c>
      <c r="E7786">
        <v>0</v>
      </c>
      <c r="F7786" t="s">
        <v>9</v>
      </c>
      <c r="G7786">
        <v>0.145567497926263</v>
      </c>
      <c r="H7786">
        <v>1803909.0813587101</v>
      </c>
    </row>
    <row r="7787" spans="1:8" x14ac:dyDescent="0.25">
      <c r="A7787" t="s">
        <v>186</v>
      </c>
      <c r="B7787">
        <v>48413</v>
      </c>
      <c r="C7787">
        <v>900000</v>
      </c>
      <c r="D7787" t="b">
        <v>0</v>
      </c>
      <c r="E7787">
        <v>48367</v>
      </c>
      <c r="F7787" t="s">
        <v>1744</v>
      </c>
      <c r="G7787">
        <v>0</v>
      </c>
      <c r="H7787">
        <v>1547572.3928852801</v>
      </c>
    </row>
    <row r="7788" spans="1:8" x14ac:dyDescent="0.25">
      <c r="A7788" t="s">
        <v>186</v>
      </c>
      <c r="B7788">
        <v>50745</v>
      </c>
      <c r="C7788">
        <v>900000</v>
      </c>
      <c r="D7788" t="b">
        <v>0</v>
      </c>
      <c r="E7788">
        <v>6970</v>
      </c>
      <c r="F7788" t="s">
        <v>1745</v>
      </c>
      <c r="G7788">
        <v>4.5955266528722102E-2</v>
      </c>
      <c r="H7788">
        <v>1620104.5994788201</v>
      </c>
    </row>
    <row r="7789" spans="1:8" x14ac:dyDescent="0.25">
      <c r="A7789" t="s">
        <v>186</v>
      </c>
      <c r="B7789">
        <v>48422</v>
      </c>
      <c r="C7789">
        <v>900000</v>
      </c>
      <c r="D7789" t="b">
        <v>0</v>
      </c>
      <c r="E7789">
        <v>48368</v>
      </c>
      <c r="F7789" t="s">
        <v>1746</v>
      </c>
      <c r="G7789">
        <v>1.8586592871006101E-4</v>
      </c>
      <c r="H7789">
        <v>1547574.72622871</v>
      </c>
    </row>
    <row r="7790" spans="1:8" x14ac:dyDescent="0.25">
      <c r="A7790" t="s">
        <v>186</v>
      </c>
      <c r="F7790" t="s">
        <v>1747</v>
      </c>
    </row>
    <row r="7791" spans="1:8" x14ac:dyDescent="0.25">
      <c r="A7791" t="s">
        <v>186</v>
      </c>
      <c r="B7791">
        <v>49982.666666666701</v>
      </c>
      <c r="C7791" t="b">
        <v>0</v>
      </c>
      <c r="D7791">
        <v>900000</v>
      </c>
      <c r="F7791" t="s">
        <v>1752</v>
      </c>
      <c r="G7791">
        <v>1.8766505721983601E-2</v>
      </c>
      <c r="H7791">
        <v>1954967.30338935</v>
      </c>
    </row>
    <row r="7792" spans="1:8" x14ac:dyDescent="0.25">
      <c r="A7792" t="s">
        <v>186</v>
      </c>
      <c r="B7792">
        <v>49327</v>
      </c>
      <c r="C7792" t="b">
        <v>0</v>
      </c>
      <c r="D7792">
        <v>900000</v>
      </c>
      <c r="F7792" t="s">
        <v>1753</v>
      </c>
      <c r="G7792">
        <v>5.7237077732952297E-3</v>
      </c>
      <c r="H7792">
        <v>2145179.5646359599</v>
      </c>
    </row>
    <row r="7793" spans="1:8" x14ac:dyDescent="0.25">
      <c r="A7793" t="s">
        <v>186</v>
      </c>
      <c r="B7793">
        <v>49044.666666666701</v>
      </c>
      <c r="C7793" t="b">
        <v>0</v>
      </c>
      <c r="D7793">
        <v>900000</v>
      </c>
      <c r="F7793" t="s">
        <v>1754</v>
      </c>
      <c r="G7793">
        <v>0</v>
      </c>
      <c r="H7793">
        <v>1924792.11247886</v>
      </c>
    </row>
    <row r="7794" spans="1:8" x14ac:dyDescent="0.25">
      <c r="A7794" t="s">
        <v>595</v>
      </c>
      <c r="F7794" t="s">
        <v>9</v>
      </c>
    </row>
    <row r="7795" spans="1:8" x14ac:dyDescent="0.25">
      <c r="A7795" t="s">
        <v>595</v>
      </c>
      <c r="B7795">
        <v>264148</v>
      </c>
      <c r="C7795">
        <v>900000</v>
      </c>
      <c r="D7795" t="b">
        <v>0</v>
      </c>
      <c r="E7795">
        <v>263989</v>
      </c>
      <c r="F7795" t="s">
        <v>1744</v>
      </c>
      <c r="G7795">
        <v>2.6121719642013802E-4</v>
      </c>
      <c r="H7795">
        <v>14428876.0013738</v>
      </c>
    </row>
    <row r="7796" spans="1:8" x14ac:dyDescent="0.25">
      <c r="A7796" t="s">
        <v>595</v>
      </c>
      <c r="F7796" t="s">
        <v>1745</v>
      </c>
    </row>
    <row r="7797" spans="1:8" x14ac:dyDescent="0.25">
      <c r="A7797" t="s">
        <v>595</v>
      </c>
      <c r="B7797">
        <v>264079</v>
      </c>
      <c r="C7797">
        <v>900000</v>
      </c>
      <c r="D7797" t="b">
        <v>0</v>
      </c>
      <c r="E7797">
        <v>263989</v>
      </c>
      <c r="F7797" t="s">
        <v>1746</v>
      </c>
      <c r="G7797">
        <v>0</v>
      </c>
      <c r="H7797">
        <v>14423594.0102736</v>
      </c>
    </row>
    <row r="7798" spans="1:8" x14ac:dyDescent="0.25">
      <c r="A7798" t="s">
        <v>595</v>
      </c>
      <c r="F7798" t="s">
        <v>1747</v>
      </c>
    </row>
    <row r="7799" spans="1:8" x14ac:dyDescent="0.25">
      <c r="A7799" t="s">
        <v>595</v>
      </c>
      <c r="B7799">
        <v>267624</v>
      </c>
      <c r="C7799" t="b">
        <v>0</v>
      </c>
      <c r="D7799">
        <v>900000</v>
      </c>
      <c r="F7799" t="s">
        <v>1752</v>
      </c>
      <c r="G7799">
        <v>6.61500214230903E-3</v>
      </c>
      <c r="H7799">
        <v>14574313.0047062</v>
      </c>
    </row>
    <row r="7800" spans="1:8" x14ac:dyDescent="0.25">
      <c r="A7800" t="s">
        <v>595</v>
      </c>
      <c r="B7800">
        <v>266187.33333333302</v>
      </c>
      <c r="C7800" t="b">
        <v>0</v>
      </c>
      <c r="D7800">
        <v>900000</v>
      </c>
      <c r="F7800" t="s">
        <v>1753</v>
      </c>
      <c r="G7800">
        <v>1.25350317195139E-3</v>
      </c>
      <c r="H7800">
        <v>14737249.7446188</v>
      </c>
    </row>
    <row r="7801" spans="1:8" x14ac:dyDescent="0.25">
      <c r="A7801" t="s">
        <v>595</v>
      </c>
      <c r="B7801">
        <v>265853.66666666698</v>
      </c>
      <c r="C7801" t="b">
        <v>0</v>
      </c>
      <c r="D7801">
        <v>900000</v>
      </c>
      <c r="F7801" t="s">
        <v>1754</v>
      </c>
      <c r="G7801">
        <v>0</v>
      </c>
      <c r="H7801">
        <v>14482345.534948399</v>
      </c>
    </row>
    <row r="7802" spans="1:8" x14ac:dyDescent="0.25">
      <c r="A7802" t="s">
        <v>1607</v>
      </c>
      <c r="B7802">
        <v>216136</v>
      </c>
      <c r="C7802">
        <v>900090</v>
      </c>
      <c r="D7802" t="b">
        <v>0</v>
      </c>
      <c r="E7802">
        <v>0</v>
      </c>
      <c r="F7802" t="s">
        <v>9</v>
      </c>
      <c r="G7802">
        <v>0.84758207795092</v>
      </c>
      <c r="H7802">
        <v>731585.81103377999</v>
      </c>
    </row>
    <row r="7803" spans="1:8" x14ac:dyDescent="0.25">
      <c r="A7803" t="s">
        <v>1607</v>
      </c>
      <c r="B7803">
        <v>32943</v>
      </c>
      <c r="C7803">
        <v>900000</v>
      </c>
      <c r="D7803" t="b">
        <v>0</v>
      </c>
      <c r="E7803">
        <v>32931</v>
      </c>
      <c r="F7803" t="s">
        <v>1744</v>
      </c>
      <c r="G7803">
        <v>0</v>
      </c>
      <c r="H7803">
        <v>302563.02212874399</v>
      </c>
    </row>
    <row r="7804" spans="1:8" x14ac:dyDescent="0.25">
      <c r="A7804" t="s">
        <v>1607</v>
      </c>
      <c r="B7804">
        <v>33879</v>
      </c>
      <c r="C7804">
        <v>900000</v>
      </c>
      <c r="D7804" t="b">
        <v>0</v>
      </c>
      <c r="E7804">
        <v>26181</v>
      </c>
      <c r="F7804" t="s">
        <v>1745</v>
      </c>
      <c r="G7804">
        <v>2.76277339945099E-2</v>
      </c>
      <c r="H7804">
        <v>305701.26887444197</v>
      </c>
    </row>
    <row r="7805" spans="1:8" x14ac:dyDescent="0.25">
      <c r="A7805" t="s">
        <v>1607</v>
      </c>
      <c r="B7805">
        <v>32951</v>
      </c>
      <c r="C7805">
        <v>900000</v>
      </c>
      <c r="D7805" t="b">
        <v>0</v>
      </c>
      <c r="E7805">
        <v>32931</v>
      </c>
      <c r="F7805" t="s">
        <v>1746</v>
      </c>
      <c r="G7805">
        <v>2.42784740979052E-4</v>
      </c>
      <c r="H7805">
        <v>302472.10119821498</v>
      </c>
    </row>
    <row r="7806" spans="1:8" x14ac:dyDescent="0.25">
      <c r="A7806" t="s">
        <v>1607</v>
      </c>
      <c r="B7806">
        <v>175530</v>
      </c>
      <c r="C7806">
        <v>900000</v>
      </c>
      <c r="D7806" t="b">
        <v>0</v>
      </c>
      <c r="E7806">
        <v>32929</v>
      </c>
      <c r="F7806" t="s">
        <v>1747</v>
      </c>
      <c r="G7806">
        <v>0.81232267988378104</v>
      </c>
      <c r="H7806">
        <v>648207.87142638594</v>
      </c>
    </row>
    <row r="7807" spans="1:8" x14ac:dyDescent="0.25">
      <c r="A7807" t="s">
        <v>1607</v>
      </c>
      <c r="B7807">
        <v>34407.666666666701</v>
      </c>
      <c r="C7807" t="b">
        <v>0</v>
      </c>
      <c r="D7807">
        <v>900000</v>
      </c>
      <c r="F7807" t="s">
        <v>1752</v>
      </c>
      <c r="G7807">
        <v>3.24152562897803E-2</v>
      </c>
      <c r="H7807">
        <v>305322.75358797098</v>
      </c>
    </row>
    <row r="7808" spans="1:8" x14ac:dyDescent="0.25">
      <c r="A7808" t="s">
        <v>1607</v>
      </c>
      <c r="B7808">
        <v>33292.333333333299</v>
      </c>
      <c r="C7808" t="b">
        <v>0</v>
      </c>
      <c r="D7808">
        <v>900000</v>
      </c>
      <c r="F7808" t="s">
        <v>1753</v>
      </c>
      <c r="G7808">
        <v>0</v>
      </c>
      <c r="H7808">
        <v>482855.500437262</v>
      </c>
    </row>
    <row r="7809" spans="1:8" x14ac:dyDescent="0.25">
      <c r="A7809" t="s">
        <v>1607</v>
      </c>
      <c r="B7809">
        <v>33399</v>
      </c>
      <c r="C7809" t="b">
        <v>0</v>
      </c>
      <c r="D7809">
        <v>900000</v>
      </c>
      <c r="F7809" t="s">
        <v>1754</v>
      </c>
      <c r="G7809">
        <v>3.1937083944628699E-3</v>
      </c>
      <c r="H7809">
        <v>304070.70526788803</v>
      </c>
    </row>
    <row r="7810" spans="1:8" x14ac:dyDescent="0.25">
      <c r="A7810" t="s">
        <v>1452</v>
      </c>
      <c r="B7810">
        <v>389341</v>
      </c>
      <c r="C7810">
        <v>900180</v>
      </c>
      <c r="D7810" t="b">
        <v>0</v>
      </c>
      <c r="E7810">
        <v>0</v>
      </c>
      <c r="F7810" t="s">
        <v>9</v>
      </c>
      <c r="G7810">
        <v>0.843271065723877</v>
      </c>
      <c r="H7810">
        <v>735666.21811214997</v>
      </c>
    </row>
    <row r="7811" spans="1:8" x14ac:dyDescent="0.25">
      <c r="A7811" t="s">
        <v>1452</v>
      </c>
      <c r="B7811">
        <v>61021</v>
      </c>
      <c r="C7811">
        <v>2580</v>
      </c>
      <c r="D7811" t="b">
        <v>1</v>
      </c>
      <c r="E7811">
        <v>61021</v>
      </c>
      <c r="F7811" t="s">
        <v>1744</v>
      </c>
      <c r="G7811">
        <v>0</v>
      </c>
      <c r="H7811">
        <v>2774.1128892957699</v>
      </c>
    </row>
    <row r="7812" spans="1:8" x14ac:dyDescent="0.25">
      <c r="A7812" t="s">
        <v>1452</v>
      </c>
      <c r="B7812">
        <v>61021</v>
      </c>
      <c r="C7812">
        <v>1780</v>
      </c>
      <c r="D7812" t="b">
        <v>1</v>
      </c>
      <c r="E7812">
        <v>61021</v>
      </c>
      <c r="F7812" t="s">
        <v>1745</v>
      </c>
      <c r="G7812">
        <v>0</v>
      </c>
      <c r="H7812">
        <v>1936.3453267234399</v>
      </c>
    </row>
    <row r="7813" spans="1:8" x14ac:dyDescent="0.25">
      <c r="A7813" t="s">
        <v>1452</v>
      </c>
      <c r="B7813">
        <v>61021</v>
      </c>
      <c r="C7813">
        <v>2040</v>
      </c>
      <c r="D7813" t="b">
        <v>1</v>
      </c>
      <c r="E7813">
        <v>61021</v>
      </c>
      <c r="F7813" t="s">
        <v>1746</v>
      </c>
      <c r="G7813">
        <v>0</v>
      </c>
      <c r="H7813">
        <v>2219.1822845594502</v>
      </c>
    </row>
    <row r="7814" spans="1:8" x14ac:dyDescent="0.25">
      <c r="A7814" t="s">
        <v>1452</v>
      </c>
      <c r="B7814">
        <v>61021</v>
      </c>
      <c r="C7814">
        <v>5650</v>
      </c>
      <c r="D7814" t="b">
        <v>1</v>
      </c>
      <c r="E7814">
        <v>61021</v>
      </c>
      <c r="F7814" t="s">
        <v>1747</v>
      </c>
      <c r="G7814">
        <v>0</v>
      </c>
      <c r="H7814">
        <v>6146.2646606670896</v>
      </c>
    </row>
    <row r="7815" spans="1:8" x14ac:dyDescent="0.25">
      <c r="A7815" t="s">
        <v>1452</v>
      </c>
      <c r="B7815">
        <v>61021</v>
      </c>
      <c r="C7815" t="b">
        <v>0</v>
      </c>
      <c r="D7815">
        <v>900000</v>
      </c>
      <c r="F7815" t="s">
        <v>1752</v>
      </c>
      <c r="G7815">
        <v>0</v>
      </c>
      <c r="H7815">
        <v>305157.74763134797</v>
      </c>
    </row>
    <row r="7816" spans="1:8" x14ac:dyDescent="0.25">
      <c r="A7816" t="s">
        <v>1452</v>
      </c>
      <c r="B7816">
        <v>61021</v>
      </c>
      <c r="C7816" t="b">
        <v>0</v>
      </c>
      <c r="D7816">
        <v>900000</v>
      </c>
      <c r="F7816" t="s">
        <v>1753</v>
      </c>
      <c r="G7816">
        <v>0</v>
      </c>
      <c r="H7816">
        <v>518108.61436660797</v>
      </c>
    </row>
    <row r="7817" spans="1:8" x14ac:dyDescent="0.25">
      <c r="A7817" t="s">
        <v>1452</v>
      </c>
      <c r="B7817">
        <v>61021</v>
      </c>
      <c r="C7817" t="b">
        <v>0</v>
      </c>
      <c r="D7817">
        <v>900000</v>
      </c>
      <c r="F7817" t="s">
        <v>1754</v>
      </c>
      <c r="G7817">
        <v>0</v>
      </c>
      <c r="H7817">
        <v>306082.14585230598</v>
      </c>
    </row>
    <row r="7818" spans="1:8" x14ac:dyDescent="0.25">
      <c r="A7818" t="s">
        <v>91</v>
      </c>
      <c r="F7818" t="s">
        <v>9</v>
      </c>
    </row>
    <row r="7819" spans="1:8" x14ac:dyDescent="0.25">
      <c r="A7819" t="s">
        <v>91</v>
      </c>
      <c r="B7819">
        <v>38738</v>
      </c>
      <c r="C7819">
        <v>198860</v>
      </c>
      <c r="D7819" t="b">
        <v>1</v>
      </c>
      <c r="E7819">
        <v>38738</v>
      </c>
      <c r="F7819" t="s">
        <v>1744</v>
      </c>
      <c r="G7819">
        <v>0</v>
      </c>
      <c r="H7819">
        <v>72698.382160743306</v>
      </c>
    </row>
    <row r="7820" spans="1:8" x14ac:dyDescent="0.25">
      <c r="A7820" t="s">
        <v>91</v>
      </c>
      <c r="B7820">
        <v>39429</v>
      </c>
      <c r="C7820">
        <v>900000</v>
      </c>
      <c r="D7820" t="b">
        <v>0</v>
      </c>
      <c r="E7820">
        <v>34958</v>
      </c>
      <c r="F7820" t="s">
        <v>1745</v>
      </c>
      <c r="G7820">
        <v>1.7525171827842401E-2</v>
      </c>
      <c r="H7820">
        <v>576271.816613034</v>
      </c>
    </row>
    <row r="7821" spans="1:8" x14ac:dyDescent="0.25">
      <c r="A7821" t="s">
        <v>91</v>
      </c>
      <c r="B7821">
        <v>38738</v>
      </c>
      <c r="C7821">
        <v>22570</v>
      </c>
      <c r="D7821" t="b">
        <v>1</v>
      </c>
      <c r="E7821">
        <v>38738</v>
      </c>
      <c r="F7821" t="s">
        <v>1746</v>
      </c>
      <c r="G7821">
        <v>0</v>
      </c>
      <c r="H7821">
        <v>9581.7402967534999</v>
      </c>
    </row>
    <row r="7822" spans="1:8" x14ac:dyDescent="0.25">
      <c r="A7822" t="s">
        <v>91</v>
      </c>
      <c r="B7822">
        <v>121748</v>
      </c>
      <c r="C7822">
        <v>900000</v>
      </c>
      <c r="D7822" t="b">
        <v>0</v>
      </c>
      <c r="E7822">
        <v>38717</v>
      </c>
      <c r="F7822" t="s">
        <v>1747</v>
      </c>
      <c r="G7822">
        <v>0.68181818181818199</v>
      </c>
      <c r="H7822">
        <v>570152.88736106805</v>
      </c>
    </row>
    <row r="7823" spans="1:8" x14ac:dyDescent="0.25">
      <c r="A7823" t="s">
        <v>91</v>
      </c>
      <c r="B7823">
        <v>39611.666666666701</v>
      </c>
      <c r="C7823" t="b">
        <v>0</v>
      </c>
      <c r="D7823">
        <v>900000</v>
      </c>
      <c r="F7823" t="s">
        <v>1752</v>
      </c>
      <c r="G7823">
        <v>1.6266251525223901E-2</v>
      </c>
      <c r="H7823">
        <v>326038.62668608897</v>
      </c>
    </row>
    <row r="7824" spans="1:8" x14ac:dyDescent="0.25">
      <c r="A7824" t="s">
        <v>91</v>
      </c>
      <c r="B7824">
        <v>38967.333333333299</v>
      </c>
      <c r="C7824" t="b">
        <v>0</v>
      </c>
      <c r="D7824">
        <v>900000</v>
      </c>
      <c r="F7824" t="s">
        <v>1753</v>
      </c>
      <c r="G7824">
        <v>0</v>
      </c>
      <c r="H7824">
        <v>554721.09496759996</v>
      </c>
    </row>
    <row r="7825" spans="1:8" x14ac:dyDescent="0.25">
      <c r="A7825" t="s">
        <v>91</v>
      </c>
      <c r="B7825">
        <v>39589</v>
      </c>
      <c r="C7825" t="b">
        <v>0</v>
      </c>
      <c r="D7825">
        <v>900000</v>
      </c>
      <c r="F7825" t="s">
        <v>1754</v>
      </c>
      <c r="G7825">
        <v>1.57030151473052E-2</v>
      </c>
      <c r="H7825">
        <v>327445.247910798</v>
      </c>
    </row>
    <row r="7826" spans="1:8" x14ac:dyDescent="0.25">
      <c r="A7826" t="s">
        <v>1624</v>
      </c>
      <c r="F7826" t="s">
        <v>9</v>
      </c>
    </row>
    <row r="7827" spans="1:8" x14ac:dyDescent="0.25">
      <c r="A7827" t="s">
        <v>1624</v>
      </c>
      <c r="B7827">
        <v>78172</v>
      </c>
      <c r="C7827">
        <v>63020</v>
      </c>
      <c r="D7827" t="b">
        <v>1</v>
      </c>
      <c r="E7827">
        <v>78172</v>
      </c>
      <c r="F7827" t="s">
        <v>1744</v>
      </c>
      <c r="G7827">
        <v>0</v>
      </c>
      <c r="H7827">
        <v>331200.728331424</v>
      </c>
    </row>
    <row r="7828" spans="1:8" x14ac:dyDescent="0.25">
      <c r="A7828" t="s">
        <v>1624</v>
      </c>
      <c r="F7828" t="s">
        <v>1745</v>
      </c>
    </row>
    <row r="7829" spans="1:8" x14ac:dyDescent="0.25">
      <c r="A7829" t="s">
        <v>1624</v>
      </c>
      <c r="B7829">
        <v>78172</v>
      </c>
      <c r="C7829">
        <v>61600</v>
      </c>
      <c r="D7829" t="b">
        <v>1</v>
      </c>
      <c r="E7829">
        <v>78172</v>
      </c>
      <c r="F7829" t="s">
        <v>1746</v>
      </c>
      <c r="G7829">
        <v>0</v>
      </c>
      <c r="H7829">
        <v>323524.71394934499</v>
      </c>
    </row>
    <row r="7830" spans="1:8" x14ac:dyDescent="0.25">
      <c r="A7830" t="s">
        <v>1624</v>
      </c>
      <c r="B7830">
        <v>84901</v>
      </c>
      <c r="C7830">
        <v>900000</v>
      </c>
      <c r="D7830" t="b">
        <v>0</v>
      </c>
      <c r="E7830">
        <v>78171</v>
      </c>
      <c r="F7830" t="s">
        <v>1747</v>
      </c>
      <c r="G7830">
        <v>7.9257016996266194E-2</v>
      </c>
      <c r="H7830">
        <v>5261875.3092783503</v>
      </c>
    </row>
    <row r="7831" spans="1:8" x14ac:dyDescent="0.25">
      <c r="A7831" t="s">
        <v>1624</v>
      </c>
      <c r="B7831">
        <v>78517.666666666701</v>
      </c>
      <c r="C7831" t="b">
        <v>0</v>
      </c>
      <c r="D7831">
        <v>900000</v>
      </c>
      <c r="F7831" t="s">
        <v>1752</v>
      </c>
      <c r="G7831">
        <v>2.7170106090774701E-3</v>
      </c>
      <c r="H7831">
        <v>4906705.54685775</v>
      </c>
    </row>
    <row r="7832" spans="1:8" x14ac:dyDescent="0.25">
      <c r="A7832" t="s">
        <v>1624</v>
      </c>
      <c r="B7832">
        <v>78304.333333333299</v>
      </c>
      <c r="C7832" t="b">
        <v>0</v>
      </c>
      <c r="D7832">
        <v>900000</v>
      </c>
      <c r="F7832" t="s">
        <v>1753</v>
      </c>
      <c r="G7832">
        <v>0</v>
      </c>
      <c r="H7832">
        <v>5235778.8150863396</v>
      </c>
    </row>
    <row r="7833" spans="1:8" x14ac:dyDescent="0.25">
      <c r="A7833" t="s">
        <v>1624</v>
      </c>
      <c r="B7833">
        <v>78319</v>
      </c>
      <c r="C7833" t="b">
        <v>0</v>
      </c>
      <c r="D7833">
        <v>900000</v>
      </c>
      <c r="F7833" t="s">
        <v>1754</v>
      </c>
      <c r="G7833">
        <v>1.8726830866933099E-4</v>
      </c>
      <c r="H7833">
        <v>4899107.1594311697</v>
      </c>
    </row>
    <row r="7834" spans="1:8" x14ac:dyDescent="0.25">
      <c r="A7834" t="s">
        <v>1446</v>
      </c>
      <c r="B7834">
        <v>68886</v>
      </c>
      <c r="C7834">
        <v>900000</v>
      </c>
      <c r="D7834" t="b">
        <v>0</v>
      </c>
      <c r="E7834">
        <v>0</v>
      </c>
      <c r="F7834" t="s">
        <v>9</v>
      </c>
      <c r="G7834">
        <v>8.3021223470661695E-2</v>
      </c>
      <c r="H7834">
        <v>2108820.6272906102</v>
      </c>
    </row>
    <row r="7835" spans="1:8" x14ac:dyDescent="0.25">
      <c r="A7835" t="s">
        <v>1446</v>
      </c>
      <c r="B7835">
        <v>63169</v>
      </c>
      <c r="C7835">
        <v>900000</v>
      </c>
      <c r="D7835" t="b">
        <v>0</v>
      </c>
      <c r="E7835">
        <v>63162</v>
      </c>
      <c r="F7835" t="s">
        <v>1744</v>
      </c>
      <c r="G7835" s="1">
        <v>3.1661099589963501E-5</v>
      </c>
      <c r="H7835">
        <v>1824904.1824058499</v>
      </c>
    </row>
    <row r="7836" spans="1:8" x14ac:dyDescent="0.25">
      <c r="A7836" t="s">
        <v>1446</v>
      </c>
      <c r="B7836">
        <v>63687</v>
      </c>
      <c r="C7836">
        <v>900000</v>
      </c>
      <c r="D7836" t="b">
        <v>0</v>
      </c>
      <c r="E7836">
        <v>58044</v>
      </c>
      <c r="F7836" t="s">
        <v>1745</v>
      </c>
      <c r="G7836">
        <v>8.1649316186976906E-3</v>
      </c>
      <c r="H7836">
        <v>1841927.69862282</v>
      </c>
    </row>
    <row r="7837" spans="1:8" x14ac:dyDescent="0.25">
      <c r="A7837" t="s">
        <v>1446</v>
      </c>
      <c r="B7837">
        <v>63167</v>
      </c>
      <c r="C7837">
        <v>900000</v>
      </c>
      <c r="D7837" t="b">
        <v>0</v>
      </c>
      <c r="E7837">
        <v>63163</v>
      </c>
      <c r="F7837" t="s">
        <v>1746</v>
      </c>
      <c r="G7837">
        <v>0</v>
      </c>
      <c r="H7837">
        <v>1824438.22034851</v>
      </c>
    </row>
    <row r="7838" spans="1:8" x14ac:dyDescent="0.25">
      <c r="A7838" t="s">
        <v>1446</v>
      </c>
      <c r="B7838">
        <v>68052</v>
      </c>
      <c r="C7838">
        <v>900000</v>
      </c>
      <c r="D7838" t="b">
        <v>0</v>
      </c>
      <c r="E7838">
        <v>63161</v>
      </c>
      <c r="F7838" t="s">
        <v>1747</v>
      </c>
      <c r="G7838">
        <v>7.1783342150120499E-2</v>
      </c>
      <c r="H7838">
        <v>1990805.7282181</v>
      </c>
    </row>
    <row r="7839" spans="1:8" x14ac:dyDescent="0.25">
      <c r="A7839" t="s">
        <v>1446</v>
      </c>
      <c r="B7839">
        <v>63708</v>
      </c>
      <c r="C7839" t="b">
        <v>0</v>
      </c>
      <c r="D7839">
        <v>900000</v>
      </c>
      <c r="F7839" t="s">
        <v>1752</v>
      </c>
      <c r="G7839">
        <v>5.6350850756576899E-3</v>
      </c>
      <c r="H7839">
        <v>1887500.41345429</v>
      </c>
    </row>
    <row r="7840" spans="1:8" x14ac:dyDescent="0.25">
      <c r="A7840" t="s">
        <v>1446</v>
      </c>
      <c r="B7840">
        <v>63349</v>
      </c>
      <c r="C7840" t="b">
        <v>0</v>
      </c>
      <c r="D7840">
        <v>900000</v>
      </c>
      <c r="F7840" t="s">
        <v>1753</v>
      </c>
      <c r="G7840">
        <v>0</v>
      </c>
      <c r="H7840">
        <v>2167878.73862385</v>
      </c>
    </row>
    <row r="7841" spans="1:8" x14ac:dyDescent="0.25">
      <c r="A7841" t="s">
        <v>1446</v>
      </c>
      <c r="B7841">
        <v>63798.666666666701</v>
      </c>
      <c r="C7841" t="b">
        <v>0</v>
      </c>
      <c r="D7841">
        <v>900000</v>
      </c>
      <c r="F7841" t="s">
        <v>1754</v>
      </c>
      <c r="G7841">
        <v>7.0482141737548999E-3</v>
      </c>
      <c r="H7841">
        <v>1894374.99589879</v>
      </c>
    </row>
    <row r="7842" spans="1:8" x14ac:dyDescent="0.25">
      <c r="A7842" t="s">
        <v>1090</v>
      </c>
      <c r="F7842" t="s">
        <v>9</v>
      </c>
    </row>
    <row r="7843" spans="1:8" x14ac:dyDescent="0.25">
      <c r="A7843" t="s">
        <v>1090</v>
      </c>
      <c r="B7843">
        <v>79351</v>
      </c>
      <c r="C7843">
        <v>8300</v>
      </c>
      <c r="D7843" t="b">
        <v>1</v>
      </c>
      <c r="E7843">
        <v>79351</v>
      </c>
      <c r="F7843" t="s">
        <v>1744</v>
      </c>
      <c r="G7843">
        <v>0</v>
      </c>
      <c r="H7843">
        <v>49016.153924914703</v>
      </c>
    </row>
    <row r="7844" spans="1:8" x14ac:dyDescent="0.25">
      <c r="A7844" t="s">
        <v>1090</v>
      </c>
      <c r="F7844" t="s">
        <v>1745</v>
      </c>
    </row>
    <row r="7845" spans="1:8" x14ac:dyDescent="0.25">
      <c r="A7845" t="s">
        <v>1090</v>
      </c>
      <c r="B7845">
        <v>79351</v>
      </c>
      <c r="C7845">
        <v>8570</v>
      </c>
      <c r="D7845" t="b">
        <v>1</v>
      </c>
      <c r="E7845">
        <v>79351</v>
      </c>
      <c r="F7845" t="s">
        <v>1746</v>
      </c>
      <c r="G7845">
        <v>0</v>
      </c>
      <c r="H7845">
        <v>50106.444027303798</v>
      </c>
    </row>
    <row r="7846" spans="1:8" x14ac:dyDescent="0.25">
      <c r="A7846" t="s">
        <v>1090</v>
      </c>
      <c r="B7846">
        <v>86339</v>
      </c>
      <c r="C7846">
        <v>900000</v>
      </c>
      <c r="D7846" t="b">
        <v>0</v>
      </c>
      <c r="E7846">
        <v>79350</v>
      </c>
      <c r="F7846" t="s">
        <v>1747</v>
      </c>
      <c r="G7846">
        <v>8.0936772489836495E-2</v>
      </c>
      <c r="H7846">
        <v>5573839.0918088704</v>
      </c>
    </row>
    <row r="7847" spans="1:8" x14ac:dyDescent="0.25">
      <c r="A7847" t="s">
        <v>1090</v>
      </c>
      <c r="B7847">
        <v>79675.666666666701</v>
      </c>
      <c r="C7847" t="b">
        <v>0</v>
      </c>
      <c r="D7847">
        <v>900000</v>
      </c>
      <c r="F7847" t="s">
        <v>1752</v>
      </c>
      <c r="G7847">
        <v>2.14620105678442E-3</v>
      </c>
      <c r="H7847">
        <v>5011300.8172554998</v>
      </c>
    </row>
    <row r="7848" spans="1:8" x14ac:dyDescent="0.25">
      <c r="A7848" t="s">
        <v>1090</v>
      </c>
      <c r="B7848">
        <v>79541.333333333299</v>
      </c>
      <c r="C7848" t="b">
        <v>0</v>
      </c>
      <c r="D7848">
        <v>900000</v>
      </c>
      <c r="F7848" t="s">
        <v>1753</v>
      </c>
      <c r="G7848">
        <v>4.6097626391294899E-4</v>
      </c>
      <c r="H7848">
        <v>5321820.7000311501</v>
      </c>
    </row>
    <row r="7849" spans="1:8" x14ac:dyDescent="0.25">
      <c r="A7849" t="s">
        <v>1090</v>
      </c>
      <c r="B7849">
        <v>79504.666666666701</v>
      </c>
      <c r="C7849" t="b">
        <v>0</v>
      </c>
      <c r="D7849">
        <v>900000</v>
      </c>
      <c r="F7849" t="s">
        <v>1754</v>
      </c>
      <c r="G7849">
        <v>0</v>
      </c>
      <c r="H7849">
        <v>5003093.3194802897</v>
      </c>
    </row>
    <row r="7850" spans="1:8" x14ac:dyDescent="0.25">
      <c r="A7850" t="s">
        <v>1255</v>
      </c>
      <c r="F7850" t="s">
        <v>9</v>
      </c>
    </row>
    <row r="7851" spans="1:8" x14ac:dyDescent="0.25">
      <c r="A7851" t="s">
        <v>1255</v>
      </c>
      <c r="B7851">
        <v>1283</v>
      </c>
      <c r="C7851">
        <v>900000</v>
      </c>
      <c r="D7851" t="b">
        <v>0</v>
      </c>
      <c r="E7851">
        <v>1280</v>
      </c>
      <c r="F7851" t="s">
        <v>1744</v>
      </c>
      <c r="G7851">
        <v>0</v>
      </c>
      <c r="H7851">
        <v>242415.94799493701</v>
      </c>
    </row>
    <row r="7852" spans="1:8" x14ac:dyDescent="0.25">
      <c r="A7852" t="s">
        <v>1255</v>
      </c>
      <c r="B7852">
        <v>1430</v>
      </c>
      <c r="C7852">
        <v>900000</v>
      </c>
      <c r="D7852" t="b">
        <v>0</v>
      </c>
      <c r="E7852">
        <v>900</v>
      </c>
      <c r="F7852" t="s">
        <v>1745</v>
      </c>
      <c r="G7852">
        <v>0.102797202797203</v>
      </c>
      <c r="H7852">
        <v>323862.35839325603</v>
      </c>
    </row>
    <row r="7853" spans="1:8" x14ac:dyDescent="0.25">
      <c r="A7853" t="s">
        <v>1255</v>
      </c>
      <c r="B7853">
        <v>1284</v>
      </c>
      <c r="C7853">
        <v>900000</v>
      </c>
      <c r="D7853" t="b">
        <v>0</v>
      </c>
      <c r="E7853">
        <v>1280</v>
      </c>
      <c r="F7853" t="s">
        <v>1746</v>
      </c>
      <c r="G7853">
        <v>7.7881619937691905E-4</v>
      </c>
      <c r="H7853">
        <v>242180.06025962101</v>
      </c>
    </row>
    <row r="7854" spans="1:8" x14ac:dyDescent="0.25">
      <c r="A7854" t="s">
        <v>1255</v>
      </c>
      <c r="F7854" t="s">
        <v>1747</v>
      </c>
    </row>
    <row r="7855" spans="1:8" x14ac:dyDescent="0.25">
      <c r="A7855" t="s">
        <v>1255</v>
      </c>
      <c r="B7855">
        <v>1418.6666666666699</v>
      </c>
      <c r="C7855" t="b">
        <v>0</v>
      </c>
      <c r="D7855">
        <v>900000</v>
      </c>
      <c r="F7855" t="s">
        <v>1752</v>
      </c>
      <c r="G7855">
        <v>5.1691729323308303E-2</v>
      </c>
      <c r="H7855">
        <v>251645.99002793801</v>
      </c>
    </row>
    <row r="7856" spans="1:8" x14ac:dyDescent="0.25">
      <c r="A7856" t="s">
        <v>1255</v>
      </c>
      <c r="B7856">
        <v>1386</v>
      </c>
      <c r="C7856" t="b">
        <v>0</v>
      </c>
      <c r="D7856">
        <v>900000</v>
      </c>
      <c r="F7856" t="s">
        <v>1753</v>
      </c>
      <c r="G7856">
        <v>2.93410293410294E-2</v>
      </c>
      <c r="H7856">
        <v>405167.835198196</v>
      </c>
    </row>
    <row r="7857" spans="1:8" x14ac:dyDescent="0.25">
      <c r="A7857" t="s">
        <v>1255</v>
      </c>
      <c r="B7857">
        <v>1345.3333333333301</v>
      </c>
      <c r="C7857" t="b">
        <v>0</v>
      </c>
      <c r="D7857">
        <v>900000</v>
      </c>
      <c r="F7857" t="s">
        <v>1754</v>
      </c>
      <c r="G7857">
        <v>0</v>
      </c>
      <c r="H7857">
        <v>252236.43858399501</v>
      </c>
    </row>
    <row r="7858" spans="1:8" x14ac:dyDescent="0.25">
      <c r="A7858" t="s">
        <v>1611</v>
      </c>
      <c r="B7858">
        <v>222584</v>
      </c>
      <c r="C7858">
        <v>900130</v>
      </c>
      <c r="D7858" t="b">
        <v>0</v>
      </c>
      <c r="E7858">
        <v>0</v>
      </c>
      <c r="F7858" t="s">
        <v>9</v>
      </c>
      <c r="G7858">
        <v>0.82974966754124302</v>
      </c>
      <c r="H7858">
        <v>724052.17069607496</v>
      </c>
    </row>
    <row r="7859" spans="1:8" x14ac:dyDescent="0.25">
      <c r="A7859" t="s">
        <v>1611</v>
      </c>
      <c r="B7859">
        <v>37895</v>
      </c>
      <c r="C7859">
        <v>2840</v>
      </c>
      <c r="D7859" t="b">
        <v>1</v>
      </c>
      <c r="E7859">
        <v>37895</v>
      </c>
      <c r="F7859" t="s">
        <v>1744</v>
      </c>
      <c r="G7859">
        <v>0</v>
      </c>
      <c r="H7859">
        <v>3058.4001815890001</v>
      </c>
    </row>
    <row r="7860" spans="1:8" x14ac:dyDescent="0.25">
      <c r="A7860" t="s">
        <v>1611</v>
      </c>
      <c r="B7860">
        <v>37895</v>
      </c>
      <c r="C7860">
        <v>11330</v>
      </c>
      <c r="D7860" t="b">
        <v>1</v>
      </c>
      <c r="E7860">
        <v>37895</v>
      </c>
      <c r="F7860" t="s">
        <v>1745</v>
      </c>
      <c r="G7860">
        <v>0</v>
      </c>
      <c r="H7860">
        <v>5949.0414491381798</v>
      </c>
    </row>
    <row r="7861" spans="1:8" x14ac:dyDescent="0.25">
      <c r="A7861" t="s">
        <v>1611</v>
      </c>
      <c r="B7861">
        <v>37895</v>
      </c>
      <c r="C7861">
        <v>2250</v>
      </c>
      <c r="D7861" t="b">
        <v>1</v>
      </c>
      <c r="E7861">
        <v>37895</v>
      </c>
      <c r="F7861" t="s">
        <v>1746</v>
      </c>
      <c r="G7861">
        <v>0</v>
      </c>
      <c r="H7861">
        <v>2350.8863330129798</v>
      </c>
    </row>
    <row r="7862" spans="1:8" x14ac:dyDescent="0.25">
      <c r="A7862" t="s">
        <v>1611</v>
      </c>
      <c r="B7862">
        <v>37895</v>
      </c>
      <c r="C7862">
        <v>6380</v>
      </c>
      <c r="D7862" t="b">
        <v>1</v>
      </c>
      <c r="E7862">
        <v>37895</v>
      </c>
      <c r="F7862" t="s">
        <v>1747</v>
      </c>
      <c r="G7862">
        <v>0</v>
      </c>
      <c r="H7862">
        <v>6663.8311415476601</v>
      </c>
    </row>
    <row r="7863" spans="1:8" x14ac:dyDescent="0.25">
      <c r="A7863" t="s">
        <v>1611</v>
      </c>
      <c r="B7863">
        <v>37895.666666666701</v>
      </c>
      <c r="C7863" t="b">
        <v>0</v>
      </c>
      <c r="D7863">
        <v>900000</v>
      </c>
      <c r="F7863" t="s">
        <v>1752</v>
      </c>
      <c r="G7863" s="1">
        <v>1.7592160932999901E-5</v>
      </c>
      <c r="H7863">
        <v>307582.59822055401</v>
      </c>
    </row>
    <row r="7864" spans="1:8" x14ac:dyDescent="0.25">
      <c r="A7864" t="s">
        <v>1611</v>
      </c>
      <c r="B7864">
        <v>37895</v>
      </c>
      <c r="C7864" t="b">
        <v>0</v>
      </c>
      <c r="D7864">
        <v>900000</v>
      </c>
      <c r="F7864" t="s">
        <v>1753</v>
      </c>
      <c r="G7864">
        <v>0</v>
      </c>
      <c r="H7864">
        <v>529708.52483113401</v>
      </c>
    </row>
    <row r="7865" spans="1:8" x14ac:dyDescent="0.25">
      <c r="A7865" t="s">
        <v>1611</v>
      </c>
      <c r="B7865">
        <v>37895</v>
      </c>
      <c r="C7865" t="b">
        <v>0</v>
      </c>
      <c r="D7865">
        <v>900000</v>
      </c>
      <c r="F7865" t="s">
        <v>1754</v>
      </c>
      <c r="G7865">
        <v>0</v>
      </c>
      <c r="H7865">
        <v>308582.699364484</v>
      </c>
    </row>
    <row r="7866" spans="1:8" x14ac:dyDescent="0.25">
      <c r="A7866" t="s">
        <v>855</v>
      </c>
      <c r="F7866" t="s">
        <v>9</v>
      </c>
    </row>
    <row r="7867" spans="1:8" x14ac:dyDescent="0.25">
      <c r="A7867" t="s">
        <v>855</v>
      </c>
      <c r="B7867">
        <v>78028</v>
      </c>
      <c r="C7867">
        <v>900000</v>
      </c>
      <c r="D7867" t="b">
        <v>0</v>
      </c>
      <c r="E7867">
        <v>77923</v>
      </c>
      <c r="F7867" t="s">
        <v>1744</v>
      </c>
      <c r="G7867">
        <v>1.40975034602975E-4</v>
      </c>
      <c r="H7867">
        <v>441158.57770148799</v>
      </c>
    </row>
    <row r="7868" spans="1:8" x14ac:dyDescent="0.25">
      <c r="A7868" t="s">
        <v>855</v>
      </c>
      <c r="F7868" t="s">
        <v>1745</v>
      </c>
    </row>
    <row r="7869" spans="1:8" x14ac:dyDescent="0.25">
      <c r="A7869" t="s">
        <v>855</v>
      </c>
      <c r="B7869">
        <v>78017</v>
      </c>
      <c r="C7869">
        <v>900000</v>
      </c>
      <c r="D7869" t="b">
        <v>0</v>
      </c>
      <c r="E7869">
        <v>77939</v>
      </c>
      <c r="F7869" t="s">
        <v>1746</v>
      </c>
      <c r="G7869">
        <v>0</v>
      </c>
      <c r="H7869">
        <v>440546.71693848597</v>
      </c>
    </row>
    <row r="7870" spans="1:8" x14ac:dyDescent="0.25">
      <c r="A7870" t="s">
        <v>855</v>
      </c>
      <c r="F7870" t="s">
        <v>1747</v>
      </c>
    </row>
    <row r="7871" spans="1:8" x14ac:dyDescent="0.25">
      <c r="A7871" t="s">
        <v>855</v>
      </c>
      <c r="B7871">
        <v>83190.333333333299</v>
      </c>
      <c r="C7871" t="b">
        <v>0</v>
      </c>
      <c r="D7871">
        <v>900000</v>
      </c>
      <c r="F7871" t="s">
        <v>1752</v>
      </c>
      <c r="G7871">
        <v>4.3262238000408702E-2</v>
      </c>
      <c r="H7871">
        <v>380448.33924055402</v>
      </c>
    </row>
    <row r="7872" spans="1:8" x14ac:dyDescent="0.25">
      <c r="A7872" t="s">
        <v>855</v>
      </c>
      <c r="B7872">
        <v>79591.333333333299</v>
      </c>
      <c r="C7872" t="b">
        <v>0</v>
      </c>
      <c r="D7872">
        <v>900000</v>
      </c>
      <c r="F7872" t="s">
        <v>1753</v>
      </c>
      <c r="G7872">
        <v>0</v>
      </c>
      <c r="H7872">
        <v>587614.40274529997</v>
      </c>
    </row>
    <row r="7873" spans="1:8" x14ac:dyDescent="0.25">
      <c r="A7873" t="s">
        <v>855</v>
      </c>
      <c r="B7873">
        <v>79983.666666666701</v>
      </c>
      <c r="C7873" t="b">
        <v>0</v>
      </c>
      <c r="D7873">
        <v>900000</v>
      </c>
      <c r="F7873" t="s">
        <v>1754</v>
      </c>
      <c r="G7873">
        <v>4.9051681384950597E-3</v>
      </c>
      <c r="H7873">
        <v>377234.95268376701</v>
      </c>
    </row>
    <row r="7874" spans="1:8" x14ac:dyDescent="0.25">
      <c r="A7874" t="s">
        <v>108</v>
      </c>
      <c r="F7874" t="s">
        <v>9</v>
      </c>
    </row>
    <row r="7875" spans="1:8" x14ac:dyDescent="0.25">
      <c r="A7875" t="s">
        <v>108</v>
      </c>
      <c r="B7875">
        <v>47685</v>
      </c>
      <c r="C7875">
        <v>900000</v>
      </c>
      <c r="D7875" t="b">
        <v>0</v>
      </c>
      <c r="E7875">
        <v>47658</v>
      </c>
      <c r="F7875" t="s">
        <v>1744</v>
      </c>
      <c r="G7875">
        <v>0</v>
      </c>
      <c r="H7875">
        <v>318619.11202022602</v>
      </c>
    </row>
    <row r="7876" spans="1:8" x14ac:dyDescent="0.25">
      <c r="A7876" t="s">
        <v>108</v>
      </c>
      <c r="B7876">
        <v>48437</v>
      </c>
      <c r="C7876">
        <v>900000</v>
      </c>
      <c r="D7876" t="b">
        <v>0</v>
      </c>
      <c r="E7876">
        <v>42737</v>
      </c>
      <c r="F7876" t="s">
        <v>1745</v>
      </c>
      <c r="G7876">
        <v>1.5525321551706399E-2</v>
      </c>
      <c r="H7876">
        <v>389313.61610164098</v>
      </c>
    </row>
    <row r="7877" spans="1:8" x14ac:dyDescent="0.25">
      <c r="A7877" t="s">
        <v>108</v>
      </c>
      <c r="B7877">
        <v>47691</v>
      </c>
      <c r="C7877">
        <v>900000</v>
      </c>
      <c r="D7877" t="b">
        <v>0</v>
      </c>
      <c r="E7877">
        <v>47666</v>
      </c>
      <c r="F7877" t="s">
        <v>1746</v>
      </c>
      <c r="G7877">
        <v>1.2580990123922699E-4</v>
      </c>
      <c r="H7877">
        <v>318206.68509312801</v>
      </c>
    </row>
    <row r="7878" spans="1:8" x14ac:dyDescent="0.25">
      <c r="A7878" t="s">
        <v>108</v>
      </c>
      <c r="F7878" t="s">
        <v>1747</v>
      </c>
    </row>
    <row r="7879" spans="1:8" x14ac:dyDescent="0.25">
      <c r="A7879" t="s">
        <v>108</v>
      </c>
      <c r="B7879">
        <v>49434.333333333299</v>
      </c>
      <c r="C7879" t="b">
        <v>0</v>
      </c>
      <c r="D7879">
        <v>900000</v>
      </c>
      <c r="F7879" t="s">
        <v>1752</v>
      </c>
      <c r="G7879">
        <v>2.42341692346075E-2</v>
      </c>
      <c r="H7879">
        <v>318236.55671496497</v>
      </c>
    </row>
    <row r="7880" spans="1:8" x14ac:dyDescent="0.25">
      <c r="A7880" t="s">
        <v>108</v>
      </c>
      <c r="B7880">
        <v>48236.333333333299</v>
      </c>
      <c r="C7880" t="b">
        <v>0</v>
      </c>
      <c r="D7880">
        <v>900000</v>
      </c>
      <c r="F7880" t="s">
        <v>1753</v>
      </c>
      <c r="G7880">
        <v>0</v>
      </c>
      <c r="H7880">
        <v>533332.30842083495</v>
      </c>
    </row>
    <row r="7881" spans="1:8" x14ac:dyDescent="0.25">
      <c r="A7881" t="s">
        <v>108</v>
      </c>
      <c r="B7881">
        <v>48608</v>
      </c>
      <c r="C7881" t="b">
        <v>0</v>
      </c>
      <c r="D7881">
        <v>900000</v>
      </c>
      <c r="F7881" t="s">
        <v>1754</v>
      </c>
      <c r="G7881">
        <v>7.6462036427473699E-3</v>
      </c>
      <c r="H7881">
        <v>318439.048628469</v>
      </c>
    </row>
    <row r="7882" spans="1:8" x14ac:dyDescent="0.25">
      <c r="A7882" t="s">
        <v>890</v>
      </c>
      <c r="F7882" t="s">
        <v>9</v>
      </c>
    </row>
    <row r="7883" spans="1:8" x14ac:dyDescent="0.25">
      <c r="A7883" t="s">
        <v>890</v>
      </c>
      <c r="B7883">
        <v>78852</v>
      </c>
      <c r="C7883">
        <v>10560</v>
      </c>
      <c r="D7883" t="b">
        <v>1</v>
      </c>
      <c r="E7883">
        <v>78852</v>
      </c>
      <c r="F7883" t="s">
        <v>1744</v>
      </c>
      <c r="G7883">
        <v>0</v>
      </c>
      <c r="H7883">
        <v>60281.191081949699</v>
      </c>
    </row>
    <row r="7884" spans="1:8" x14ac:dyDescent="0.25">
      <c r="A7884" t="s">
        <v>890</v>
      </c>
      <c r="F7884" t="s">
        <v>1745</v>
      </c>
    </row>
    <row r="7885" spans="1:8" x14ac:dyDescent="0.25">
      <c r="A7885" t="s">
        <v>890</v>
      </c>
      <c r="B7885">
        <v>78852</v>
      </c>
      <c r="C7885">
        <v>31690</v>
      </c>
      <c r="D7885" t="b">
        <v>1</v>
      </c>
      <c r="E7885">
        <v>78852</v>
      </c>
      <c r="F7885" t="s">
        <v>1746</v>
      </c>
      <c r="G7885">
        <v>0</v>
      </c>
      <c r="H7885">
        <v>177001.04981253299</v>
      </c>
    </row>
    <row r="7886" spans="1:8" x14ac:dyDescent="0.25">
      <c r="A7886" t="s">
        <v>890</v>
      </c>
      <c r="B7886">
        <v>85831</v>
      </c>
      <c r="C7886">
        <v>900000</v>
      </c>
      <c r="D7886" t="b">
        <v>0</v>
      </c>
      <c r="E7886">
        <v>78852</v>
      </c>
      <c r="F7886" t="s">
        <v>1747</v>
      </c>
      <c r="G7886">
        <v>8.1310948258787596E-2</v>
      </c>
      <c r="H7886">
        <v>5576954.9363952903</v>
      </c>
    </row>
    <row r="7887" spans="1:8" x14ac:dyDescent="0.25">
      <c r="A7887" t="s">
        <v>890</v>
      </c>
      <c r="B7887">
        <v>79179.333333333299</v>
      </c>
      <c r="C7887" t="b">
        <v>0</v>
      </c>
      <c r="D7887">
        <v>900000</v>
      </c>
      <c r="F7887" t="s">
        <v>1752</v>
      </c>
      <c r="G7887">
        <v>2.9258476538489599E-3</v>
      </c>
      <c r="H7887">
        <v>4952405.4282807801</v>
      </c>
    </row>
    <row r="7888" spans="1:8" x14ac:dyDescent="0.25">
      <c r="A7888" t="s">
        <v>890</v>
      </c>
      <c r="B7888">
        <v>78947.666666666701</v>
      </c>
      <c r="C7888" t="b">
        <v>0</v>
      </c>
      <c r="D7888">
        <v>900000</v>
      </c>
      <c r="F7888" t="s">
        <v>1753</v>
      </c>
      <c r="G7888">
        <v>0</v>
      </c>
      <c r="H7888">
        <v>5251458.6596819898</v>
      </c>
    </row>
    <row r="7889" spans="1:8" x14ac:dyDescent="0.25">
      <c r="A7889" t="s">
        <v>890</v>
      </c>
      <c r="B7889">
        <v>79012</v>
      </c>
      <c r="C7889" t="b">
        <v>0</v>
      </c>
      <c r="D7889">
        <v>900000</v>
      </c>
      <c r="F7889" t="s">
        <v>1754</v>
      </c>
      <c r="G7889">
        <v>8.1422231222250097E-4</v>
      </c>
      <c r="H7889">
        <v>4945348.4493564498</v>
      </c>
    </row>
    <row r="7890" spans="1:8" x14ac:dyDescent="0.25">
      <c r="A7890" t="s">
        <v>328</v>
      </c>
      <c r="F7890" t="s">
        <v>9</v>
      </c>
    </row>
    <row r="7891" spans="1:8" x14ac:dyDescent="0.25">
      <c r="A7891" t="s">
        <v>328</v>
      </c>
      <c r="B7891">
        <v>112345</v>
      </c>
      <c r="C7891">
        <v>900000</v>
      </c>
      <c r="D7891" t="b">
        <v>0</v>
      </c>
      <c r="E7891">
        <v>112285</v>
      </c>
      <c r="F7891" t="s">
        <v>1744</v>
      </c>
      <c r="G7891">
        <v>0</v>
      </c>
      <c r="H7891">
        <v>5952151.7713994598</v>
      </c>
    </row>
    <row r="7892" spans="1:8" x14ac:dyDescent="0.25">
      <c r="A7892" t="s">
        <v>328</v>
      </c>
      <c r="F7892" t="s">
        <v>1745</v>
      </c>
    </row>
    <row r="7893" spans="1:8" x14ac:dyDescent="0.25">
      <c r="A7893" t="s">
        <v>328</v>
      </c>
      <c r="B7893">
        <v>112357</v>
      </c>
      <c r="C7893">
        <v>900000</v>
      </c>
      <c r="D7893" t="b">
        <v>0</v>
      </c>
      <c r="E7893">
        <v>112285</v>
      </c>
      <c r="F7893" t="s">
        <v>1746</v>
      </c>
      <c r="G7893">
        <v>1.06802424415076E-4</v>
      </c>
      <c r="H7893">
        <v>5951988.71546649</v>
      </c>
    </row>
    <row r="7894" spans="1:8" x14ac:dyDescent="0.25">
      <c r="A7894" t="s">
        <v>328</v>
      </c>
      <c r="F7894" t="s">
        <v>1747</v>
      </c>
    </row>
    <row r="7895" spans="1:8" x14ac:dyDescent="0.25">
      <c r="A7895" t="s">
        <v>328</v>
      </c>
      <c r="B7895">
        <v>114536.33333333299</v>
      </c>
      <c r="C7895" t="b">
        <v>0</v>
      </c>
      <c r="D7895">
        <v>900000</v>
      </c>
      <c r="F7895" t="s">
        <v>1752</v>
      </c>
      <c r="G7895">
        <v>1.09252085946526E-2</v>
      </c>
      <c r="H7895">
        <v>7066021.34584771</v>
      </c>
    </row>
    <row r="7896" spans="1:8" x14ac:dyDescent="0.25">
      <c r="A7896" t="s">
        <v>328</v>
      </c>
      <c r="B7896">
        <v>113499</v>
      </c>
      <c r="C7896" t="b">
        <v>0</v>
      </c>
      <c r="D7896">
        <v>900000</v>
      </c>
      <c r="F7896" t="s">
        <v>1753</v>
      </c>
      <c r="G7896">
        <v>1.88547916721737E-3</v>
      </c>
      <c r="H7896">
        <v>7310298.0128681399</v>
      </c>
    </row>
    <row r="7897" spans="1:8" x14ac:dyDescent="0.25">
      <c r="A7897" t="s">
        <v>328</v>
      </c>
      <c r="B7897">
        <v>113285</v>
      </c>
      <c r="C7897" t="b">
        <v>0</v>
      </c>
      <c r="D7897">
        <v>900000</v>
      </c>
      <c r="F7897" t="s">
        <v>1754</v>
      </c>
      <c r="G7897">
        <v>0</v>
      </c>
      <c r="H7897">
        <v>6993553.7401830703</v>
      </c>
    </row>
    <row r="7898" spans="1:8" x14ac:dyDescent="0.25">
      <c r="A7898" t="s">
        <v>683</v>
      </c>
      <c r="F7898" t="s">
        <v>9</v>
      </c>
    </row>
    <row r="7899" spans="1:8" x14ac:dyDescent="0.25">
      <c r="A7899" t="s">
        <v>683</v>
      </c>
      <c r="B7899">
        <v>105300</v>
      </c>
      <c r="C7899">
        <v>900000</v>
      </c>
      <c r="D7899" t="b">
        <v>0</v>
      </c>
      <c r="E7899">
        <v>105231</v>
      </c>
      <c r="F7899" t="s">
        <v>1744</v>
      </c>
      <c r="G7899">
        <v>1.3295346628683401E-4</v>
      </c>
      <c r="H7899">
        <v>5611602.8919563703</v>
      </c>
    </row>
    <row r="7900" spans="1:8" x14ac:dyDescent="0.25">
      <c r="A7900" t="s">
        <v>683</v>
      </c>
      <c r="B7900">
        <v>107565</v>
      </c>
      <c r="C7900">
        <v>900000</v>
      </c>
      <c r="D7900" t="b">
        <v>0</v>
      </c>
      <c r="E7900">
        <v>10698</v>
      </c>
      <c r="F7900" t="s">
        <v>1745</v>
      </c>
      <c r="G7900">
        <v>2.1187189141449299E-2</v>
      </c>
      <c r="H7900">
        <v>5756830.8726425804</v>
      </c>
    </row>
    <row r="7901" spans="1:8" x14ac:dyDescent="0.25">
      <c r="A7901" t="s">
        <v>683</v>
      </c>
      <c r="B7901">
        <v>105286</v>
      </c>
      <c r="C7901">
        <v>900000</v>
      </c>
      <c r="D7901" t="b">
        <v>0</v>
      </c>
      <c r="E7901">
        <v>105231</v>
      </c>
      <c r="F7901" t="s">
        <v>1746</v>
      </c>
      <c r="G7901">
        <v>0</v>
      </c>
      <c r="H7901">
        <v>5610069.1075891796</v>
      </c>
    </row>
    <row r="7902" spans="1:8" x14ac:dyDescent="0.25">
      <c r="A7902" t="s">
        <v>683</v>
      </c>
      <c r="F7902" t="s">
        <v>1747</v>
      </c>
    </row>
    <row r="7903" spans="1:8" x14ac:dyDescent="0.25">
      <c r="A7903" t="s">
        <v>683</v>
      </c>
      <c r="B7903">
        <v>107524</v>
      </c>
      <c r="C7903" t="b">
        <v>0</v>
      </c>
      <c r="D7903">
        <v>900000</v>
      </c>
      <c r="F7903" t="s">
        <v>1752</v>
      </c>
      <c r="G7903">
        <v>1.12967027516337E-2</v>
      </c>
      <c r="H7903">
        <v>5895545.4169856599</v>
      </c>
    </row>
    <row r="7904" spans="1:8" x14ac:dyDescent="0.25">
      <c r="A7904" t="s">
        <v>683</v>
      </c>
      <c r="B7904">
        <v>106802.33333333299</v>
      </c>
      <c r="C7904" t="b">
        <v>0</v>
      </c>
      <c r="D7904">
        <v>900000</v>
      </c>
      <c r="F7904" t="s">
        <v>1753</v>
      </c>
      <c r="G7904">
        <v>4.61600401988715E-3</v>
      </c>
      <c r="H7904">
        <v>6124093.1773368204</v>
      </c>
    </row>
    <row r="7905" spans="1:8" x14ac:dyDescent="0.25">
      <c r="A7905" t="s">
        <v>683</v>
      </c>
      <c r="B7905">
        <v>106309.33333333299</v>
      </c>
      <c r="C7905" t="b">
        <v>0</v>
      </c>
      <c r="D7905">
        <v>900000</v>
      </c>
      <c r="F7905" t="s">
        <v>1754</v>
      </c>
      <c r="G7905">
        <v>0</v>
      </c>
      <c r="H7905">
        <v>5832720.5175286103</v>
      </c>
    </row>
    <row r="7906" spans="1:8" x14ac:dyDescent="0.25">
      <c r="A7906" t="s">
        <v>95</v>
      </c>
      <c r="F7906" t="s">
        <v>9</v>
      </c>
    </row>
    <row r="7907" spans="1:8" x14ac:dyDescent="0.25">
      <c r="A7907" t="s">
        <v>95</v>
      </c>
      <c r="B7907">
        <v>25956</v>
      </c>
      <c r="C7907">
        <v>900000</v>
      </c>
      <c r="D7907" t="b">
        <v>0</v>
      </c>
      <c r="E7907">
        <v>25929</v>
      </c>
      <c r="F7907" t="s">
        <v>1744</v>
      </c>
      <c r="G7907">
        <v>6.1642780089377102E-4</v>
      </c>
      <c r="H7907">
        <v>1999133.37367625</v>
      </c>
    </row>
    <row r="7908" spans="1:8" x14ac:dyDescent="0.25">
      <c r="A7908" t="s">
        <v>95</v>
      </c>
      <c r="F7908" t="s">
        <v>1745</v>
      </c>
    </row>
    <row r="7909" spans="1:8" x14ac:dyDescent="0.25">
      <c r="A7909" t="s">
        <v>95</v>
      </c>
      <c r="B7909">
        <v>25940</v>
      </c>
      <c r="C7909">
        <v>900000</v>
      </c>
      <c r="D7909" t="b">
        <v>0</v>
      </c>
      <c r="E7909">
        <v>25931</v>
      </c>
      <c r="F7909" t="s">
        <v>1746</v>
      </c>
      <c r="G7909">
        <v>0</v>
      </c>
      <c r="H7909">
        <v>1993429.7760968199</v>
      </c>
    </row>
    <row r="7910" spans="1:8" x14ac:dyDescent="0.25">
      <c r="A7910" t="s">
        <v>95</v>
      </c>
      <c r="F7910" t="s">
        <v>1747</v>
      </c>
    </row>
    <row r="7911" spans="1:8" x14ac:dyDescent="0.25">
      <c r="A7911" t="s">
        <v>95</v>
      </c>
      <c r="B7911">
        <v>27083.333333333299</v>
      </c>
      <c r="C7911" t="b">
        <v>0</v>
      </c>
      <c r="D7911">
        <v>900000</v>
      </c>
      <c r="F7911" t="s">
        <v>1752</v>
      </c>
      <c r="G7911">
        <v>2.8184615384615402E-2</v>
      </c>
      <c r="H7911">
        <v>3039822.3402954098</v>
      </c>
    </row>
    <row r="7912" spans="1:8" x14ac:dyDescent="0.25">
      <c r="A7912" t="s">
        <v>95</v>
      </c>
      <c r="B7912">
        <v>26320</v>
      </c>
      <c r="C7912" t="b">
        <v>0</v>
      </c>
      <c r="D7912">
        <v>900000</v>
      </c>
      <c r="F7912" t="s">
        <v>1753</v>
      </c>
      <c r="G7912">
        <v>0</v>
      </c>
      <c r="H7912">
        <v>3225836.7058619899</v>
      </c>
    </row>
    <row r="7913" spans="1:8" x14ac:dyDescent="0.25">
      <c r="A7913" t="s">
        <v>95</v>
      </c>
      <c r="B7913">
        <v>27281.666666666701</v>
      </c>
      <c r="C7913" t="b">
        <v>0</v>
      </c>
      <c r="D7913">
        <v>900000</v>
      </c>
      <c r="F7913" t="s">
        <v>1754</v>
      </c>
      <c r="G7913">
        <v>3.5249557089620603E-2</v>
      </c>
      <c r="H7913">
        <v>3050911.8947034399</v>
      </c>
    </row>
    <row r="7914" spans="1:8" x14ac:dyDescent="0.25">
      <c r="A7914" t="s">
        <v>1175</v>
      </c>
      <c r="B7914">
        <v>204008</v>
      </c>
      <c r="C7914">
        <v>900170</v>
      </c>
      <c r="D7914" t="b">
        <v>0</v>
      </c>
      <c r="E7914">
        <v>0</v>
      </c>
      <c r="F7914" t="s">
        <v>9</v>
      </c>
      <c r="G7914">
        <v>0.81551703854750801</v>
      </c>
      <c r="H7914">
        <v>665338.30441974499</v>
      </c>
    </row>
    <row r="7915" spans="1:8" x14ac:dyDescent="0.25">
      <c r="A7915" t="s">
        <v>1175</v>
      </c>
      <c r="B7915">
        <v>37636</v>
      </c>
      <c r="C7915">
        <v>900000</v>
      </c>
      <c r="D7915" t="b">
        <v>0</v>
      </c>
      <c r="E7915">
        <v>37625</v>
      </c>
      <c r="F7915" t="s">
        <v>1744</v>
      </c>
      <c r="G7915">
        <v>0</v>
      </c>
      <c r="H7915">
        <v>306379.81537538802</v>
      </c>
    </row>
    <row r="7916" spans="1:8" x14ac:dyDescent="0.25">
      <c r="A7916" t="s">
        <v>1175</v>
      </c>
      <c r="B7916">
        <v>38911</v>
      </c>
      <c r="C7916">
        <v>900000</v>
      </c>
      <c r="D7916" t="b">
        <v>0</v>
      </c>
      <c r="E7916">
        <v>25155</v>
      </c>
      <c r="F7916" t="s">
        <v>1745</v>
      </c>
      <c r="G7916">
        <v>3.2767083858034902E-2</v>
      </c>
      <c r="H7916">
        <v>310554.976645455</v>
      </c>
    </row>
    <row r="7917" spans="1:8" x14ac:dyDescent="0.25">
      <c r="A7917" t="s">
        <v>1175</v>
      </c>
      <c r="B7917">
        <v>37641</v>
      </c>
      <c r="C7917">
        <v>900000</v>
      </c>
      <c r="D7917" t="b">
        <v>0</v>
      </c>
      <c r="E7917">
        <v>37625</v>
      </c>
      <c r="F7917" t="s">
        <v>1746</v>
      </c>
      <c r="G7917">
        <v>1.3283387795226501E-4</v>
      </c>
      <c r="H7917">
        <v>306048.33875336201</v>
      </c>
    </row>
    <row r="7918" spans="1:8" x14ac:dyDescent="0.25">
      <c r="A7918" t="s">
        <v>1175</v>
      </c>
      <c r="B7918">
        <v>248205</v>
      </c>
      <c r="C7918">
        <v>900000</v>
      </c>
      <c r="D7918" t="b">
        <v>0</v>
      </c>
      <c r="E7918">
        <v>37623</v>
      </c>
      <c r="F7918" t="s">
        <v>1747</v>
      </c>
      <c r="G7918">
        <v>0.848367277049213</v>
      </c>
      <c r="H7918">
        <v>796306.28527314099</v>
      </c>
    </row>
    <row r="7919" spans="1:8" x14ac:dyDescent="0.25">
      <c r="A7919" t="s">
        <v>1175</v>
      </c>
      <c r="B7919">
        <v>39732.666666666701</v>
      </c>
      <c r="C7919" t="b">
        <v>0</v>
      </c>
      <c r="D7919">
        <v>900000</v>
      </c>
      <c r="F7919" t="s">
        <v>1752</v>
      </c>
      <c r="G7919">
        <v>4.0663433950234001E-2</v>
      </c>
      <c r="H7919">
        <v>325707.19021870597</v>
      </c>
    </row>
    <row r="7920" spans="1:8" x14ac:dyDescent="0.25">
      <c r="A7920" t="s">
        <v>1175</v>
      </c>
      <c r="B7920">
        <v>38117</v>
      </c>
      <c r="C7920" t="b">
        <v>0</v>
      </c>
      <c r="D7920">
        <v>900000</v>
      </c>
      <c r="F7920" t="s">
        <v>1753</v>
      </c>
      <c r="G7920">
        <v>0</v>
      </c>
      <c r="H7920">
        <v>518116.55911066901</v>
      </c>
    </row>
    <row r="7921" spans="1:8" x14ac:dyDescent="0.25">
      <c r="A7921" t="s">
        <v>1175</v>
      </c>
      <c r="B7921">
        <v>38264</v>
      </c>
      <c r="C7921" t="b">
        <v>0</v>
      </c>
      <c r="D7921">
        <v>900000</v>
      </c>
      <c r="F7921" t="s">
        <v>1754</v>
      </c>
      <c r="G7921">
        <v>3.8417311310893201E-3</v>
      </c>
      <c r="H7921">
        <v>323555.644374336</v>
      </c>
    </row>
    <row r="7922" spans="1:8" x14ac:dyDescent="0.25">
      <c r="A7922" t="s">
        <v>90</v>
      </c>
      <c r="F7922" t="s">
        <v>9</v>
      </c>
    </row>
    <row r="7923" spans="1:8" x14ac:dyDescent="0.25">
      <c r="A7923" t="s">
        <v>90</v>
      </c>
      <c r="B7923">
        <v>346469</v>
      </c>
      <c r="C7923">
        <v>900000</v>
      </c>
      <c r="D7923" t="b">
        <v>0</v>
      </c>
      <c r="E7923">
        <v>346382</v>
      </c>
      <c r="F7923" t="s">
        <v>1744</v>
      </c>
      <c r="G7923">
        <v>0</v>
      </c>
      <c r="H7923">
        <v>26577621.774547901</v>
      </c>
    </row>
    <row r="7924" spans="1:8" x14ac:dyDescent="0.25">
      <c r="A7924" t="s">
        <v>90</v>
      </c>
      <c r="F7924" t="s">
        <v>1745</v>
      </c>
    </row>
    <row r="7925" spans="1:8" x14ac:dyDescent="0.25">
      <c r="A7925" t="s">
        <v>90</v>
      </c>
      <c r="B7925">
        <v>346476</v>
      </c>
      <c r="C7925">
        <v>900000</v>
      </c>
      <c r="D7925" t="b">
        <v>0</v>
      </c>
      <c r="E7925">
        <v>346383</v>
      </c>
      <c r="F7925" t="s">
        <v>1746</v>
      </c>
      <c r="G7925" s="1">
        <v>2.0203419573094898E-5</v>
      </c>
      <c r="H7925">
        <v>26577547.049602799</v>
      </c>
    </row>
    <row r="7926" spans="1:8" x14ac:dyDescent="0.25">
      <c r="A7926" t="s">
        <v>90</v>
      </c>
      <c r="F7926" t="s">
        <v>1747</v>
      </c>
    </row>
    <row r="7927" spans="1:8" x14ac:dyDescent="0.25">
      <c r="A7927" t="s">
        <v>90</v>
      </c>
      <c r="B7927">
        <v>349488</v>
      </c>
      <c r="C7927" t="b">
        <v>0</v>
      </c>
      <c r="D7927">
        <v>900000</v>
      </c>
      <c r="F7927" t="s">
        <v>1752</v>
      </c>
      <c r="G7927">
        <v>3.8513482580231398E-3</v>
      </c>
      <c r="H7927">
        <v>29903289.353207499</v>
      </c>
    </row>
    <row r="7928" spans="1:8" x14ac:dyDescent="0.25">
      <c r="A7928" t="s">
        <v>90</v>
      </c>
      <c r="B7928">
        <v>348142</v>
      </c>
      <c r="C7928" t="b">
        <v>0</v>
      </c>
      <c r="D7928">
        <v>900000</v>
      </c>
      <c r="F7928" t="s">
        <v>1753</v>
      </c>
      <c r="G7928">
        <v>0</v>
      </c>
      <c r="H7928">
        <v>30073227.311698101</v>
      </c>
    </row>
    <row r="7929" spans="1:8" x14ac:dyDescent="0.25">
      <c r="A7929" t="s">
        <v>90</v>
      </c>
      <c r="B7929">
        <v>348188.66666666698</v>
      </c>
      <c r="C7929" t="b">
        <v>0</v>
      </c>
      <c r="D7929">
        <v>900000</v>
      </c>
      <c r="F7929" t="s">
        <v>1754</v>
      </c>
      <c r="G7929">
        <v>1.3402695473529999E-4</v>
      </c>
      <c r="H7929">
        <v>29807385.036132101</v>
      </c>
    </row>
    <row r="7930" spans="1:8" x14ac:dyDescent="0.25">
      <c r="A7930" t="s">
        <v>912</v>
      </c>
      <c r="F7930" t="s">
        <v>9</v>
      </c>
    </row>
    <row r="7931" spans="1:8" x14ac:dyDescent="0.25">
      <c r="A7931" t="s">
        <v>912</v>
      </c>
      <c r="B7931">
        <v>133715</v>
      </c>
      <c r="C7931">
        <v>900000</v>
      </c>
      <c r="D7931" t="b">
        <v>0</v>
      </c>
      <c r="E7931">
        <v>133680</v>
      </c>
      <c r="F7931" t="s">
        <v>1744</v>
      </c>
      <c r="G7931">
        <v>0</v>
      </c>
      <c r="H7931">
        <v>9761924.2751901206</v>
      </c>
    </row>
    <row r="7932" spans="1:8" x14ac:dyDescent="0.25">
      <c r="A7932" t="s">
        <v>912</v>
      </c>
      <c r="F7932" t="s">
        <v>1745</v>
      </c>
    </row>
    <row r="7933" spans="1:8" x14ac:dyDescent="0.25">
      <c r="A7933" t="s">
        <v>912</v>
      </c>
      <c r="B7933">
        <v>133723</v>
      </c>
      <c r="C7933">
        <v>900000</v>
      </c>
      <c r="D7933" t="b">
        <v>0</v>
      </c>
      <c r="E7933">
        <v>133680</v>
      </c>
      <c r="F7933" t="s">
        <v>1746</v>
      </c>
      <c r="G7933" s="1">
        <v>5.9825160967030799E-5</v>
      </c>
      <c r="H7933">
        <v>9760537.6774397995</v>
      </c>
    </row>
    <row r="7934" spans="1:8" x14ac:dyDescent="0.25">
      <c r="A7934" t="s">
        <v>912</v>
      </c>
      <c r="F7934" t="s">
        <v>1747</v>
      </c>
    </row>
    <row r="7935" spans="1:8" x14ac:dyDescent="0.25">
      <c r="A7935" t="s">
        <v>912</v>
      </c>
      <c r="B7935">
        <v>135564.33333333299</v>
      </c>
      <c r="C7935" t="b">
        <v>0</v>
      </c>
      <c r="D7935">
        <v>900000</v>
      </c>
      <c r="F7935" t="s">
        <v>1752</v>
      </c>
      <c r="G7935">
        <v>8.9772875362988894E-3</v>
      </c>
      <c r="H7935">
        <v>10930975.3283216</v>
      </c>
    </row>
    <row r="7936" spans="1:8" x14ac:dyDescent="0.25">
      <c r="A7936" t="s">
        <v>912</v>
      </c>
      <c r="B7936">
        <v>134347.33333333299</v>
      </c>
      <c r="C7936" t="b">
        <v>0</v>
      </c>
      <c r="D7936">
        <v>900000</v>
      </c>
      <c r="F7936" t="s">
        <v>1753</v>
      </c>
      <c r="G7936">
        <v>0</v>
      </c>
      <c r="H7936">
        <v>11140698.552638501</v>
      </c>
    </row>
    <row r="7937" spans="1:8" x14ac:dyDescent="0.25">
      <c r="A7937" t="s">
        <v>912</v>
      </c>
      <c r="B7937">
        <v>134433.66666666701</v>
      </c>
      <c r="C7937" t="b">
        <v>0</v>
      </c>
      <c r="D7937">
        <v>900000</v>
      </c>
      <c r="F7937" t="s">
        <v>1754</v>
      </c>
      <c r="G7937">
        <v>6.4220024249861396E-4</v>
      </c>
      <c r="H7937">
        <v>10844661.021441501</v>
      </c>
    </row>
    <row r="7938" spans="1:8" x14ac:dyDescent="0.25">
      <c r="A7938" t="s">
        <v>1344</v>
      </c>
      <c r="B7938">
        <v>190337</v>
      </c>
      <c r="C7938">
        <v>900140</v>
      </c>
      <c r="D7938" t="b">
        <v>0</v>
      </c>
      <c r="E7938">
        <v>0</v>
      </c>
      <c r="F7938" t="s">
        <v>9</v>
      </c>
      <c r="G7938">
        <v>0.82950240888529303</v>
      </c>
      <c r="H7938">
        <v>732629.20733072201</v>
      </c>
    </row>
    <row r="7939" spans="1:8" x14ac:dyDescent="0.25">
      <c r="A7939" t="s">
        <v>1344</v>
      </c>
      <c r="B7939">
        <v>32452</v>
      </c>
      <c r="C7939">
        <v>2530</v>
      </c>
      <c r="D7939" t="b">
        <v>1</v>
      </c>
      <c r="E7939">
        <v>32452</v>
      </c>
      <c r="F7939" t="s">
        <v>1744</v>
      </c>
      <c r="G7939">
        <v>0</v>
      </c>
      <c r="H7939">
        <v>2731.8764819227099</v>
      </c>
    </row>
    <row r="7940" spans="1:8" x14ac:dyDescent="0.25">
      <c r="A7940" t="s">
        <v>1344</v>
      </c>
      <c r="B7940">
        <v>32452</v>
      </c>
      <c r="C7940">
        <v>1850</v>
      </c>
      <c r="D7940" t="b">
        <v>1</v>
      </c>
      <c r="E7940">
        <v>32452</v>
      </c>
      <c r="F7940" t="s">
        <v>1745</v>
      </c>
      <c r="G7940">
        <v>0</v>
      </c>
      <c r="H7940">
        <v>2023.1703482770799</v>
      </c>
    </row>
    <row r="7941" spans="1:8" x14ac:dyDescent="0.25">
      <c r="A7941" t="s">
        <v>1344</v>
      </c>
      <c r="B7941">
        <v>32452</v>
      </c>
      <c r="C7941">
        <v>2009</v>
      </c>
      <c r="D7941" t="b">
        <v>1</v>
      </c>
      <c r="E7941">
        <v>32452</v>
      </c>
      <c r="F7941" t="s">
        <v>1746</v>
      </c>
      <c r="G7941">
        <v>0</v>
      </c>
      <c r="H7941">
        <v>2197.05363766954</v>
      </c>
    </row>
    <row r="7942" spans="1:8" x14ac:dyDescent="0.25">
      <c r="A7942" t="s">
        <v>1344</v>
      </c>
      <c r="B7942">
        <v>32452</v>
      </c>
      <c r="C7942">
        <v>6140</v>
      </c>
      <c r="D7942" t="b">
        <v>1</v>
      </c>
      <c r="E7942">
        <v>32452</v>
      </c>
      <c r="F7942" t="s">
        <v>1747</v>
      </c>
      <c r="G7942">
        <v>0</v>
      </c>
      <c r="H7942">
        <v>6714.7383450925699</v>
      </c>
    </row>
    <row r="7943" spans="1:8" x14ac:dyDescent="0.25">
      <c r="A7943" t="s">
        <v>1344</v>
      </c>
      <c r="B7943">
        <v>32452.333333333299</v>
      </c>
      <c r="C7943" t="b">
        <v>0</v>
      </c>
      <c r="D7943">
        <v>900000</v>
      </c>
      <c r="F7943" t="s">
        <v>1752</v>
      </c>
      <c r="G7943" s="1">
        <v>1.02714750864763E-5</v>
      </c>
      <c r="H7943">
        <v>311139.61934294697</v>
      </c>
    </row>
    <row r="7944" spans="1:8" x14ac:dyDescent="0.25">
      <c r="A7944" t="s">
        <v>1344</v>
      </c>
      <c r="B7944">
        <v>32452</v>
      </c>
      <c r="C7944" t="b">
        <v>0</v>
      </c>
      <c r="D7944">
        <v>900000</v>
      </c>
      <c r="F7944" t="s">
        <v>1753</v>
      </c>
      <c r="G7944">
        <v>0</v>
      </c>
      <c r="H7944">
        <v>540526.71463328297</v>
      </c>
    </row>
    <row r="7945" spans="1:8" x14ac:dyDescent="0.25">
      <c r="A7945" t="s">
        <v>1344</v>
      </c>
      <c r="B7945">
        <v>32452</v>
      </c>
      <c r="C7945" t="b">
        <v>0</v>
      </c>
      <c r="D7945">
        <v>900000</v>
      </c>
      <c r="F7945" t="s">
        <v>1754</v>
      </c>
      <c r="G7945">
        <v>0</v>
      </c>
      <c r="H7945">
        <v>312188.16693208303</v>
      </c>
    </row>
    <row r="7946" spans="1:8" x14ac:dyDescent="0.25">
      <c r="A7946" t="s">
        <v>1740</v>
      </c>
      <c r="F7946" t="s">
        <v>9</v>
      </c>
    </row>
    <row r="7947" spans="1:8" x14ac:dyDescent="0.25">
      <c r="A7947" t="s">
        <v>1740</v>
      </c>
      <c r="B7947">
        <v>211396</v>
      </c>
      <c r="C7947">
        <v>900000</v>
      </c>
      <c r="D7947" t="b">
        <v>0</v>
      </c>
      <c r="E7947">
        <v>211121</v>
      </c>
      <c r="F7947" t="s">
        <v>1744</v>
      </c>
      <c r="G7947">
        <v>0</v>
      </c>
      <c r="H7947">
        <v>1092765.2899531401</v>
      </c>
    </row>
    <row r="7948" spans="1:8" x14ac:dyDescent="0.25">
      <c r="A7948" t="s">
        <v>1740</v>
      </c>
      <c r="F7948" t="s">
        <v>1745</v>
      </c>
    </row>
    <row r="7949" spans="1:8" x14ac:dyDescent="0.25">
      <c r="A7949" t="s">
        <v>1740</v>
      </c>
      <c r="B7949">
        <v>211460</v>
      </c>
      <c r="C7949">
        <v>900000</v>
      </c>
      <c r="D7949" t="b">
        <v>0</v>
      </c>
      <c r="E7949">
        <v>211170</v>
      </c>
      <c r="F7949" t="s">
        <v>1746</v>
      </c>
      <c r="G7949">
        <v>3.0265771304260902E-4</v>
      </c>
      <c r="H7949">
        <v>1091792.5121703099</v>
      </c>
    </row>
    <row r="7950" spans="1:8" x14ac:dyDescent="0.25">
      <c r="A7950" t="s">
        <v>1740</v>
      </c>
      <c r="F7950" t="s">
        <v>1747</v>
      </c>
    </row>
    <row r="7951" spans="1:8" x14ac:dyDescent="0.25">
      <c r="A7951" t="s">
        <v>1740</v>
      </c>
      <c r="B7951">
        <v>230405</v>
      </c>
      <c r="C7951" t="b">
        <v>0</v>
      </c>
      <c r="D7951">
        <v>900000</v>
      </c>
      <c r="F7951" t="s">
        <v>1752</v>
      </c>
      <c r="G7951">
        <v>4.9787692686067302E-2</v>
      </c>
      <c r="H7951">
        <v>1141562.4770319399</v>
      </c>
    </row>
    <row r="7952" spans="1:8" x14ac:dyDescent="0.25">
      <c r="A7952" t="s">
        <v>1740</v>
      </c>
      <c r="B7952">
        <v>218933.66666666701</v>
      </c>
      <c r="C7952" t="b">
        <v>0</v>
      </c>
      <c r="D7952">
        <v>900000</v>
      </c>
      <c r="F7952" t="s">
        <v>1753</v>
      </c>
      <c r="G7952">
        <v>0</v>
      </c>
      <c r="H7952">
        <v>1304255.6706668399</v>
      </c>
    </row>
    <row r="7953" spans="1:8" x14ac:dyDescent="0.25">
      <c r="A7953" t="s">
        <v>1740</v>
      </c>
      <c r="B7953">
        <v>219952</v>
      </c>
      <c r="C7953" t="b">
        <v>0</v>
      </c>
      <c r="D7953">
        <v>900000</v>
      </c>
      <c r="F7953" t="s">
        <v>1754</v>
      </c>
      <c r="G7953">
        <v>4.6297980165369602E-3</v>
      </c>
      <c r="H7953">
        <v>1111659.54962661</v>
      </c>
    </row>
    <row r="7954" spans="1:8" x14ac:dyDescent="0.25">
      <c r="A7954" t="s">
        <v>1649</v>
      </c>
      <c r="F7954" t="s">
        <v>9</v>
      </c>
    </row>
    <row r="7955" spans="1:8" x14ac:dyDescent="0.25">
      <c r="A7955" t="s">
        <v>1649</v>
      </c>
      <c r="B7955">
        <v>76177</v>
      </c>
      <c r="C7955">
        <v>570330</v>
      </c>
      <c r="D7955" t="b">
        <v>1</v>
      </c>
      <c r="E7955">
        <v>76177</v>
      </c>
      <c r="F7955" t="s">
        <v>1744</v>
      </c>
      <c r="G7955">
        <v>0</v>
      </c>
      <c r="H7955">
        <v>2763980.6279392298</v>
      </c>
    </row>
    <row r="7956" spans="1:8" x14ac:dyDescent="0.25">
      <c r="A7956" t="s">
        <v>1649</v>
      </c>
      <c r="B7956">
        <v>76540</v>
      </c>
      <c r="C7956">
        <v>900000</v>
      </c>
      <c r="D7956" t="b">
        <v>0</v>
      </c>
      <c r="E7956">
        <v>57839</v>
      </c>
      <c r="F7956" t="s">
        <v>1745</v>
      </c>
      <c r="G7956">
        <v>4.7426182388293804E-3</v>
      </c>
      <c r="H7956">
        <v>4533302.5262269396</v>
      </c>
    </row>
    <row r="7957" spans="1:8" x14ac:dyDescent="0.25">
      <c r="A7957" t="s">
        <v>1649</v>
      </c>
      <c r="B7957">
        <v>76177</v>
      </c>
      <c r="C7957">
        <v>387560</v>
      </c>
      <c r="D7957" t="b">
        <v>1</v>
      </c>
      <c r="E7957">
        <v>76177</v>
      </c>
      <c r="F7957" t="s">
        <v>1746</v>
      </c>
      <c r="G7957">
        <v>0</v>
      </c>
      <c r="H7957">
        <v>1878671.29386229</v>
      </c>
    </row>
    <row r="7958" spans="1:8" x14ac:dyDescent="0.25">
      <c r="A7958" t="s">
        <v>1649</v>
      </c>
      <c r="B7958">
        <v>83473</v>
      </c>
      <c r="C7958">
        <v>900000</v>
      </c>
      <c r="D7958" t="b">
        <v>0</v>
      </c>
      <c r="E7958">
        <v>76176</v>
      </c>
      <c r="F7958" t="s">
        <v>1747</v>
      </c>
      <c r="G7958">
        <v>8.7405508367975199E-2</v>
      </c>
      <c r="H7958">
        <v>4801158.9096225696</v>
      </c>
    </row>
    <row r="7959" spans="1:8" x14ac:dyDescent="0.25">
      <c r="A7959" t="s">
        <v>1649</v>
      </c>
      <c r="B7959">
        <v>76557.333333333299</v>
      </c>
      <c r="C7959" t="b">
        <v>0</v>
      </c>
      <c r="D7959">
        <v>900000</v>
      </c>
      <c r="F7959" t="s">
        <v>1752</v>
      </c>
      <c r="G7959">
        <v>2.7735204987982E-3</v>
      </c>
      <c r="H7959">
        <v>4485771.9045263398</v>
      </c>
    </row>
    <row r="7960" spans="1:8" x14ac:dyDescent="0.25">
      <c r="A7960" t="s">
        <v>1649</v>
      </c>
      <c r="B7960">
        <v>76345</v>
      </c>
      <c r="C7960" t="b">
        <v>0</v>
      </c>
      <c r="D7960">
        <v>900000</v>
      </c>
      <c r="F7960" t="s">
        <v>1753</v>
      </c>
      <c r="G7960">
        <v>0</v>
      </c>
      <c r="H7960">
        <v>4777153.2232871596</v>
      </c>
    </row>
    <row r="7961" spans="1:8" x14ac:dyDescent="0.25">
      <c r="A7961" t="s">
        <v>1649</v>
      </c>
      <c r="B7961">
        <v>76430</v>
      </c>
      <c r="C7961" t="b">
        <v>0</v>
      </c>
      <c r="D7961">
        <v>900000</v>
      </c>
      <c r="F7961" t="s">
        <v>1754</v>
      </c>
      <c r="G7961">
        <v>1.1121287452571199E-3</v>
      </c>
      <c r="H7961">
        <v>4478590.27677467</v>
      </c>
    </row>
    <row r="7962" spans="1:8" x14ac:dyDescent="0.25">
      <c r="A7962" t="s">
        <v>618</v>
      </c>
      <c r="F7962" t="s">
        <v>9</v>
      </c>
    </row>
    <row r="7963" spans="1:8" x14ac:dyDescent="0.25">
      <c r="A7963" t="s">
        <v>618</v>
      </c>
      <c r="B7963">
        <v>87361</v>
      </c>
      <c r="C7963">
        <v>900000</v>
      </c>
      <c r="D7963" t="b">
        <v>0</v>
      </c>
      <c r="E7963">
        <v>87272</v>
      </c>
      <c r="F7963" t="s">
        <v>1744</v>
      </c>
      <c r="G7963">
        <v>0</v>
      </c>
      <c r="H7963">
        <v>376536.02298495901</v>
      </c>
    </row>
    <row r="7964" spans="1:8" x14ac:dyDescent="0.25">
      <c r="A7964" t="s">
        <v>618</v>
      </c>
      <c r="F7964" t="s">
        <v>1745</v>
      </c>
    </row>
    <row r="7965" spans="1:8" x14ac:dyDescent="0.25">
      <c r="A7965" t="s">
        <v>618</v>
      </c>
      <c r="B7965">
        <v>87385</v>
      </c>
      <c r="C7965">
        <v>900000</v>
      </c>
      <c r="D7965" t="b">
        <v>0</v>
      </c>
      <c r="E7965">
        <v>87292</v>
      </c>
      <c r="F7965" t="s">
        <v>1746</v>
      </c>
      <c r="G7965">
        <v>2.7464667849175201E-4</v>
      </c>
      <c r="H7965">
        <v>375406.27958629699</v>
      </c>
    </row>
    <row r="7966" spans="1:8" x14ac:dyDescent="0.25">
      <c r="A7966" t="s">
        <v>618</v>
      </c>
      <c r="F7966" t="s">
        <v>1747</v>
      </c>
    </row>
    <row r="7967" spans="1:8" x14ac:dyDescent="0.25">
      <c r="A7967" t="s">
        <v>618</v>
      </c>
      <c r="B7967">
        <v>92826.666666666701</v>
      </c>
      <c r="C7967" t="b">
        <v>0</v>
      </c>
      <c r="D7967">
        <v>900000</v>
      </c>
      <c r="F7967" t="s">
        <v>1752</v>
      </c>
      <c r="G7967">
        <v>3.66525423728815E-2</v>
      </c>
      <c r="H7967">
        <v>390709.47259107599</v>
      </c>
    </row>
    <row r="7968" spans="1:8" x14ac:dyDescent="0.25">
      <c r="A7968" t="s">
        <v>618</v>
      </c>
      <c r="B7968">
        <v>89424.333333333299</v>
      </c>
      <c r="C7968" t="b">
        <v>0</v>
      </c>
      <c r="D7968">
        <v>900000</v>
      </c>
      <c r="F7968" t="s">
        <v>1753</v>
      </c>
      <c r="G7968">
        <v>0</v>
      </c>
      <c r="H7968">
        <v>613057.42779329105</v>
      </c>
    </row>
    <row r="7969" spans="1:8" x14ac:dyDescent="0.25">
      <c r="A7969" t="s">
        <v>618</v>
      </c>
      <c r="B7969">
        <v>89672</v>
      </c>
      <c r="C7969" t="b">
        <v>0</v>
      </c>
      <c r="D7969">
        <v>900000</v>
      </c>
      <c r="F7969" t="s">
        <v>1754</v>
      </c>
      <c r="G7969">
        <v>2.7619175067654699E-3</v>
      </c>
      <c r="H7969">
        <v>387346.077922425</v>
      </c>
    </row>
    <row r="7970" spans="1:8" x14ac:dyDescent="0.25">
      <c r="A7970" t="s">
        <v>54</v>
      </c>
      <c r="B7970">
        <v>204051</v>
      </c>
      <c r="C7970">
        <v>900100</v>
      </c>
      <c r="D7970" t="b">
        <v>0</v>
      </c>
      <c r="E7970">
        <v>0</v>
      </c>
      <c r="F7970" t="s">
        <v>9</v>
      </c>
      <c r="G7970">
        <v>0.83608019563736502</v>
      </c>
      <c r="H7970">
        <v>755199.74948058499</v>
      </c>
    </row>
    <row r="7971" spans="1:8" x14ac:dyDescent="0.25">
      <c r="A7971" t="s">
        <v>54</v>
      </c>
      <c r="B7971">
        <v>33448</v>
      </c>
      <c r="C7971">
        <v>3250</v>
      </c>
      <c r="D7971" t="b">
        <v>1</v>
      </c>
      <c r="E7971">
        <v>33448</v>
      </c>
      <c r="F7971" t="s">
        <v>1744</v>
      </c>
      <c r="G7971">
        <v>0</v>
      </c>
      <c r="H7971">
        <v>3099.6572426560101</v>
      </c>
    </row>
    <row r="7972" spans="1:8" x14ac:dyDescent="0.25">
      <c r="A7972" t="s">
        <v>54</v>
      </c>
      <c r="B7972">
        <v>33454</v>
      </c>
      <c r="C7972">
        <v>900000</v>
      </c>
      <c r="D7972" t="b">
        <v>0</v>
      </c>
      <c r="E7972">
        <v>33261</v>
      </c>
      <c r="F7972" t="s">
        <v>1745</v>
      </c>
      <c r="G7972">
        <v>1.7935075028396901E-4</v>
      </c>
      <c r="H7972">
        <v>321533.99906307098</v>
      </c>
    </row>
    <row r="7973" spans="1:8" x14ac:dyDescent="0.25">
      <c r="A7973" t="s">
        <v>54</v>
      </c>
      <c r="B7973">
        <v>33448</v>
      </c>
      <c r="C7973">
        <v>2540</v>
      </c>
      <c r="D7973" t="b">
        <v>1</v>
      </c>
      <c r="E7973">
        <v>33448</v>
      </c>
      <c r="F7973" t="s">
        <v>1746</v>
      </c>
      <c r="G7973">
        <v>0</v>
      </c>
      <c r="H7973">
        <v>2324.2361201533099</v>
      </c>
    </row>
    <row r="7974" spans="1:8" x14ac:dyDescent="0.25">
      <c r="A7974" t="s">
        <v>54</v>
      </c>
      <c r="B7974">
        <v>40158</v>
      </c>
      <c r="C7974">
        <v>900000</v>
      </c>
      <c r="D7974" t="b">
        <v>0</v>
      </c>
      <c r="E7974">
        <v>33444</v>
      </c>
      <c r="F7974" t="s">
        <v>1747</v>
      </c>
      <c r="G7974">
        <v>0.16708999452164</v>
      </c>
      <c r="H7974">
        <v>334667.698413732</v>
      </c>
    </row>
    <row r="7975" spans="1:8" x14ac:dyDescent="0.25">
      <c r="A7975" t="s">
        <v>54</v>
      </c>
      <c r="B7975">
        <v>33611.666666666701</v>
      </c>
      <c r="C7975" t="b">
        <v>0</v>
      </c>
      <c r="D7975">
        <v>900000</v>
      </c>
      <c r="F7975" t="s">
        <v>1752</v>
      </c>
      <c r="G7975">
        <v>4.4627361531214297E-3</v>
      </c>
      <c r="H7975">
        <v>310068.08930509299</v>
      </c>
    </row>
    <row r="7976" spans="1:8" x14ac:dyDescent="0.25">
      <c r="A7976" t="s">
        <v>54</v>
      </c>
      <c r="B7976">
        <v>33461.666666666701</v>
      </c>
      <c r="C7976" t="b">
        <v>0</v>
      </c>
      <c r="D7976">
        <v>900000</v>
      </c>
      <c r="F7976" t="s">
        <v>1753</v>
      </c>
      <c r="G7976">
        <v>0</v>
      </c>
      <c r="H7976">
        <v>535983.87228206405</v>
      </c>
    </row>
    <row r="7977" spans="1:8" x14ac:dyDescent="0.25">
      <c r="A7977" t="s">
        <v>54</v>
      </c>
      <c r="B7977">
        <v>33630.333333333299</v>
      </c>
      <c r="C7977" t="b">
        <v>0</v>
      </c>
      <c r="D7977">
        <v>900000</v>
      </c>
      <c r="F7977" t="s">
        <v>1754</v>
      </c>
      <c r="G7977">
        <v>5.0153135562143198E-3</v>
      </c>
      <c r="H7977">
        <v>311231.49775883299</v>
      </c>
    </row>
    <row r="7978" spans="1:8" x14ac:dyDescent="0.25">
      <c r="A7978" t="s">
        <v>1305</v>
      </c>
      <c r="F7978" t="s">
        <v>9</v>
      </c>
    </row>
    <row r="7979" spans="1:8" x14ac:dyDescent="0.25">
      <c r="A7979" t="s">
        <v>1305</v>
      </c>
      <c r="B7979">
        <v>77158</v>
      </c>
      <c r="C7979">
        <v>134440</v>
      </c>
      <c r="D7979" t="b">
        <v>1</v>
      </c>
      <c r="E7979">
        <v>77158</v>
      </c>
      <c r="F7979" t="s">
        <v>1744</v>
      </c>
      <c r="G7979">
        <v>0</v>
      </c>
      <c r="H7979">
        <v>686343.64950457797</v>
      </c>
    </row>
    <row r="7980" spans="1:8" x14ac:dyDescent="0.25">
      <c r="A7980" t="s">
        <v>1305</v>
      </c>
      <c r="B7980">
        <v>77665</v>
      </c>
      <c r="C7980">
        <v>900000</v>
      </c>
      <c r="D7980" t="b">
        <v>0</v>
      </c>
      <c r="E7980">
        <v>58004</v>
      </c>
      <c r="F7980" t="s">
        <v>1745</v>
      </c>
      <c r="G7980">
        <v>6.5280370823408403E-3</v>
      </c>
      <c r="H7980">
        <v>5006948.8658597805</v>
      </c>
    </row>
    <row r="7981" spans="1:8" x14ac:dyDescent="0.25">
      <c r="A7981" t="s">
        <v>1305</v>
      </c>
      <c r="B7981">
        <v>77158</v>
      </c>
      <c r="C7981">
        <v>88770</v>
      </c>
      <c r="D7981" t="b">
        <v>1</v>
      </c>
      <c r="E7981">
        <v>77158</v>
      </c>
      <c r="F7981" t="s">
        <v>1746</v>
      </c>
      <c r="G7981">
        <v>0</v>
      </c>
      <c r="H7981">
        <v>453261.750595761</v>
      </c>
    </row>
    <row r="7982" spans="1:8" x14ac:dyDescent="0.25">
      <c r="A7982" t="s">
        <v>1305</v>
      </c>
      <c r="B7982">
        <v>84442</v>
      </c>
      <c r="C7982">
        <v>900000</v>
      </c>
      <c r="D7982" t="b">
        <v>0</v>
      </c>
      <c r="E7982">
        <v>77157</v>
      </c>
      <c r="F7982" t="s">
        <v>1747</v>
      </c>
      <c r="G7982">
        <v>8.6260391748182202E-2</v>
      </c>
      <c r="H7982">
        <v>5139621.4104477596</v>
      </c>
    </row>
    <row r="7983" spans="1:8" x14ac:dyDescent="0.25">
      <c r="A7983" t="s">
        <v>1305</v>
      </c>
      <c r="B7983">
        <v>77529.333333333299</v>
      </c>
      <c r="C7983" t="b">
        <v>0</v>
      </c>
      <c r="D7983">
        <v>900000</v>
      </c>
      <c r="F7983" t="s">
        <v>1752</v>
      </c>
      <c r="G7983">
        <v>3.43955836070631E-3</v>
      </c>
      <c r="H7983">
        <v>4646597.6579569997</v>
      </c>
    </row>
    <row r="7984" spans="1:8" x14ac:dyDescent="0.25">
      <c r="A7984" t="s">
        <v>1305</v>
      </c>
      <c r="B7984">
        <v>77262.666666666701</v>
      </c>
      <c r="C7984" t="b">
        <v>0</v>
      </c>
      <c r="D7984">
        <v>900000</v>
      </c>
      <c r="F7984" t="s">
        <v>1753</v>
      </c>
      <c r="G7984">
        <v>0</v>
      </c>
      <c r="H7984">
        <v>4943598.5801930698</v>
      </c>
    </row>
    <row r="7985" spans="1:8" x14ac:dyDescent="0.25">
      <c r="A7985" t="s">
        <v>1305</v>
      </c>
      <c r="B7985">
        <v>77351.666666666701</v>
      </c>
      <c r="C7985" t="b">
        <v>0</v>
      </c>
      <c r="D7985">
        <v>900000</v>
      </c>
      <c r="F7985" t="s">
        <v>1754</v>
      </c>
      <c r="G7985">
        <v>1.15058929995049E-3</v>
      </c>
      <c r="H7985">
        <v>4641950.8059651097</v>
      </c>
    </row>
    <row r="7986" spans="1:8" x14ac:dyDescent="0.25">
      <c r="A7986" t="s">
        <v>858</v>
      </c>
      <c r="B7986">
        <v>198526</v>
      </c>
      <c r="C7986">
        <v>900100</v>
      </c>
      <c r="D7986" t="b">
        <v>0</v>
      </c>
      <c r="E7986">
        <v>0</v>
      </c>
      <c r="F7986" t="s">
        <v>9</v>
      </c>
      <c r="G7986">
        <v>0.79400683033960295</v>
      </c>
      <c r="H7986">
        <v>589948.34911976196</v>
      </c>
    </row>
    <row r="7987" spans="1:8" x14ac:dyDescent="0.25">
      <c r="A7987" t="s">
        <v>858</v>
      </c>
      <c r="B7987">
        <v>40895</v>
      </c>
      <c r="C7987">
        <v>900000</v>
      </c>
      <c r="D7987" t="b">
        <v>0</v>
      </c>
      <c r="E7987">
        <v>40890</v>
      </c>
      <c r="F7987" t="s">
        <v>1744</v>
      </c>
      <c r="G7987">
        <v>0</v>
      </c>
      <c r="H7987">
        <v>300224.22861299402</v>
      </c>
    </row>
    <row r="7988" spans="1:8" x14ac:dyDescent="0.25">
      <c r="A7988" t="s">
        <v>858</v>
      </c>
      <c r="B7988">
        <v>42052</v>
      </c>
      <c r="C7988">
        <v>900000</v>
      </c>
      <c r="D7988" t="b">
        <v>0</v>
      </c>
      <c r="E7988">
        <v>25045</v>
      </c>
      <c r="F7988" t="s">
        <v>1745</v>
      </c>
      <c r="G7988">
        <v>2.7513554646628E-2</v>
      </c>
      <c r="H7988">
        <v>304996.88884189998</v>
      </c>
    </row>
    <row r="7989" spans="1:8" x14ac:dyDescent="0.25">
      <c r="A7989" t="s">
        <v>858</v>
      </c>
      <c r="B7989">
        <v>40896</v>
      </c>
      <c r="C7989">
        <v>900000</v>
      </c>
      <c r="D7989" t="b">
        <v>0</v>
      </c>
      <c r="E7989">
        <v>40890</v>
      </c>
      <c r="F7989" t="s">
        <v>1746</v>
      </c>
      <c r="G7989" s="1">
        <v>2.44522691705829E-5</v>
      </c>
      <c r="H7989">
        <v>299930.10025314498</v>
      </c>
    </row>
    <row r="7990" spans="1:8" x14ac:dyDescent="0.25">
      <c r="A7990" t="s">
        <v>858</v>
      </c>
      <c r="B7990">
        <v>290976</v>
      </c>
      <c r="C7990">
        <v>900000</v>
      </c>
      <c r="D7990" t="b">
        <v>0</v>
      </c>
      <c r="E7990">
        <v>40888</v>
      </c>
      <c r="F7990" t="s">
        <v>1747</v>
      </c>
      <c r="G7990">
        <v>0.85945576267458501</v>
      </c>
      <c r="H7990">
        <v>776767.36563590902</v>
      </c>
    </row>
    <row r="7991" spans="1:8" x14ac:dyDescent="0.25">
      <c r="A7991" t="s">
        <v>858</v>
      </c>
      <c r="B7991">
        <v>43333.333333333299</v>
      </c>
      <c r="C7991" t="b">
        <v>0</v>
      </c>
      <c r="D7991">
        <v>900000</v>
      </c>
      <c r="F7991" t="s">
        <v>1752</v>
      </c>
      <c r="G7991">
        <v>4.6146153846153899E-2</v>
      </c>
      <c r="H7991">
        <v>334660.41710303898</v>
      </c>
    </row>
    <row r="7992" spans="1:8" x14ac:dyDescent="0.25">
      <c r="A7992" t="s">
        <v>858</v>
      </c>
      <c r="B7992">
        <v>41333.666666666701</v>
      </c>
      <c r="C7992" t="b">
        <v>0</v>
      </c>
      <c r="D7992">
        <v>900000</v>
      </c>
      <c r="F7992" t="s">
        <v>1753</v>
      </c>
      <c r="G7992">
        <v>0</v>
      </c>
      <c r="H7992">
        <v>511193.64080136397</v>
      </c>
    </row>
    <row r="7993" spans="1:8" x14ac:dyDescent="0.25">
      <c r="A7993" t="s">
        <v>858</v>
      </c>
      <c r="B7993">
        <v>41642</v>
      </c>
      <c r="C7993" t="b">
        <v>0</v>
      </c>
      <c r="D7993">
        <v>900000</v>
      </c>
      <c r="F7993" t="s">
        <v>1754</v>
      </c>
      <c r="G7993">
        <v>7.4043833949698499E-3</v>
      </c>
      <c r="H7993">
        <v>331797.99164964497</v>
      </c>
    </row>
    <row r="7994" spans="1:8" x14ac:dyDescent="0.25">
      <c r="A7994" t="s">
        <v>1605</v>
      </c>
      <c r="F7994" t="s">
        <v>9</v>
      </c>
    </row>
    <row r="7995" spans="1:8" x14ac:dyDescent="0.25">
      <c r="A7995" t="s">
        <v>1605</v>
      </c>
      <c r="B7995">
        <v>161190</v>
      </c>
      <c r="C7995">
        <v>900000</v>
      </c>
      <c r="D7995" t="b">
        <v>0</v>
      </c>
      <c r="E7995">
        <v>161075</v>
      </c>
      <c r="F7995" t="s">
        <v>1744</v>
      </c>
      <c r="G7995">
        <v>2.7917364600782402E-4</v>
      </c>
      <c r="H7995">
        <v>8768825.1777516194</v>
      </c>
    </row>
    <row r="7996" spans="1:8" x14ac:dyDescent="0.25">
      <c r="A7996" t="s">
        <v>1605</v>
      </c>
      <c r="F7996" t="s">
        <v>1745</v>
      </c>
    </row>
    <row r="7997" spans="1:8" x14ac:dyDescent="0.25">
      <c r="A7997" t="s">
        <v>1605</v>
      </c>
      <c r="B7997">
        <v>161145</v>
      </c>
      <c r="C7997">
        <v>900000</v>
      </c>
      <c r="D7997" t="b">
        <v>0</v>
      </c>
      <c r="E7997">
        <v>161076</v>
      </c>
      <c r="F7997" t="s">
        <v>1746</v>
      </c>
      <c r="G7997">
        <v>0</v>
      </c>
      <c r="H7997">
        <v>8764464.4178928807</v>
      </c>
    </row>
    <row r="7998" spans="1:8" x14ac:dyDescent="0.25">
      <c r="A7998" t="s">
        <v>1605</v>
      </c>
      <c r="F7998" t="s">
        <v>1747</v>
      </c>
    </row>
    <row r="7999" spans="1:8" x14ac:dyDescent="0.25">
      <c r="A7999" t="s">
        <v>1605</v>
      </c>
      <c r="B7999">
        <v>164134.33333333299</v>
      </c>
      <c r="C7999" t="b">
        <v>0</v>
      </c>
      <c r="D7999">
        <v>900000</v>
      </c>
      <c r="F7999" t="s">
        <v>1752</v>
      </c>
      <c r="G7999">
        <v>9.9613527943574996E-3</v>
      </c>
      <c r="H7999">
        <v>8344776.0500549804</v>
      </c>
    </row>
    <row r="8000" spans="1:8" x14ac:dyDescent="0.25">
      <c r="A8000" t="s">
        <v>1605</v>
      </c>
      <c r="B8000">
        <v>162511.33333333299</v>
      </c>
      <c r="C8000" t="b">
        <v>0</v>
      </c>
      <c r="D8000">
        <v>900000</v>
      </c>
      <c r="F8000" t="s">
        <v>1753</v>
      </c>
      <c r="G8000" s="1">
        <v>7.3841003909502794E-5</v>
      </c>
      <c r="H8000">
        <v>8483733.0080249291</v>
      </c>
    </row>
    <row r="8001" spans="1:8" x14ac:dyDescent="0.25">
      <c r="A8001" t="s">
        <v>1605</v>
      </c>
      <c r="B8001">
        <v>162499.33333333299</v>
      </c>
      <c r="C8001" t="b">
        <v>0</v>
      </c>
      <c r="D8001">
        <v>900000</v>
      </c>
      <c r="F8001" t="s">
        <v>1754</v>
      </c>
      <c r="G8001">
        <v>0</v>
      </c>
      <c r="H8001">
        <v>8268093.4997801501</v>
      </c>
    </row>
    <row r="8002" spans="1:8" x14ac:dyDescent="0.25">
      <c r="A8002" t="s">
        <v>459</v>
      </c>
      <c r="B8002">
        <v>200310</v>
      </c>
      <c r="C8002">
        <v>900100</v>
      </c>
      <c r="D8002" t="b">
        <v>0</v>
      </c>
      <c r="E8002">
        <v>0</v>
      </c>
      <c r="F8002" t="s">
        <v>9</v>
      </c>
      <c r="G8002">
        <v>0.84084668763416703</v>
      </c>
      <c r="H8002">
        <v>706878.74750204897</v>
      </c>
    </row>
    <row r="8003" spans="1:8" x14ac:dyDescent="0.25">
      <c r="A8003" t="s">
        <v>459</v>
      </c>
      <c r="B8003">
        <v>31880</v>
      </c>
      <c r="C8003">
        <v>900000</v>
      </c>
      <c r="D8003" t="b">
        <v>0</v>
      </c>
      <c r="E8003">
        <v>31872</v>
      </c>
      <c r="F8003" t="s">
        <v>1744</v>
      </c>
      <c r="G8003">
        <v>0</v>
      </c>
      <c r="H8003">
        <v>301381.76716400898</v>
      </c>
    </row>
    <row r="8004" spans="1:8" x14ac:dyDescent="0.25">
      <c r="A8004" t="s">
        <v>459</v>
      </c>
      <c r="B8004">
        <v>32920</v>
      </c>
      <c r="C8004">
        <v>900000</v>
      </c>
      <c r="D8004" t="b">
        <v>0</v>
      </c>
      <c r="E8004">
        <v>25011</v>
      </c>
      <c r="F8004" t="s">
        <v>1745</v>
      </c>
      <c r="G8004">
        <v>3.1591737545564998E-2</v>
      </c>
      <c r="H8004">
        <v>305410.11749966303</v>
      </c>
    </row>
    <row r="8005" spans="1:8" x14ac:dyDescent="0.25">
      <c r="A8005" t="s">
        <v>459</v>
      </c>
      <c r="B8005">
        <v>31884</v>
      </c>
      <c r="C8005">
        <v>900000</v>
      </c>
      <c r="D8005" t="b">
        <v>0</v>
      </c>
      <c r="E8005">
        <v>31872</v>
      </c>
      <c r="F8005" t="s">
        <v>1746</v>
      </c>
      <c r="G8005">
        <v>1.25454773554079E-4</v>
      </c>
      <c r="H8005">
        <v>300999.530343747</v>
      </c>
    </row>
    <row r="8006" spans="1:8" x14ac:dyDescent="0.25">
      <c r="A8006" t="s">
        <v>459</v>
      </c>
      <c r="B8006">
        <v>176142</v>
      </c>
      <c r="C8006">
        <v>900000</v>
      </c>
      <c r="D8006" t="b">
        <v>0</v>
      </c>
      <c r="E8006">
        <v>31871</v>
      </c>
      <c r="F8006" t="s">
        <v>1747</v>
      </c>
      <c r="G8006">
        <v>0.81900966265853703</v>
      </c>
      <c r="H8006">
        <v>663995.090683655</v>
      </c>
    </row>
    <row r="8007" spans="1:8" x14ac:dyDescent="0.25">
      <c r="A8007" t="s">
        <v>459</v>
      </c>
      <c r="B8007">
        <v>33463.666666666701</v>
      </c>
      <c r="C8007" t="b">
        <v>0</v>
      </c>
      <c r="D8007">
        <v>900000</v>
      </c>
      <c r="F8007" t="s">
        <v>1752</v>
      </c>
      <c r="G8007">
        <v>3.3070693588070597E-2</v>
      </c>
      <c r="H8007">
        <v>298077.20769484399</v>
      </c>
    </row>
    <row r="8008" spans="1:8" x14ac:dyDescent="0.25">
      <c r="A8008" t="s">
        <v>459</v>
      </c>
      <c r="B8008">
        <v>32357</v>
      </c>
      <c r="C8008" t="b">
        <v>0</v>
      </c>
      <c r="D8008">
        <v>900000</v>
      </c>
      <c r="F8008" t="s">
        <v>1753</v>
      </c>
      <c r="G8008">
        <v>0</v>
      </c>
      <c r="H8008">
        <v>475129.71727460501</v>
      </c>
    </row>
    <row r="8009" spans="1:8" x14ac:dyDescent="0.25">
      <c r="A8009" t="s">
        <v>459</v>
      </c>
      <c r="B8009">
        <v>32367</v>
      </c>
      <c r="C8009" t="b">
        <v>0</v>
      </c>
      <c r="D8009">
        <v>900000</v>
      </c>
      <c r="F8009" t="s">
        <v>1754</v>
      </c>
      <c r="G8009">
        <v>3.0895665338148698E-4</v>
      </c>
      <c r="H8009">
        <v>296484.60447540402</v>
      </c>
    </row>
    <row r="8010" spans="1:8" x14ac:dyDescent="0.25">
      <c r="A8010" t="s">
        <v>748</v>
      </c>
      <c r="B8010">
        <v>202091</v>
      </c>
      <c r="C8010">
        <v>900200</v>
      </c>
      <c r="D8010" t="b">
        <v>0</v>
      </c>
      <c r="E8010">
        <v>0</v>
      </c>
      <c r="F8010" t="s">
        <v>9</v>
      </c>
      <c r="G8010">
        <v>0.79118317985461994</v>
      </c>
      <c r="H8010">
        <v>589364.27131784498</v>
      </c>
    </row>
    <row r="8011" spans="1:8" x14ac:dyDescent="0.25">
      <c r="A8011" t="s">
        <v>748</v>
      </c>
      <c r="B8011">
        <v>42204</v>
      </c>
      <c r="C8011">
        <v>900000</v>
      </c>
      <c r="D8011" t="b">
        <v>0</v>
      </c>
      <c r="E8011">
        <v>42186</v>
      </c>
      <c r="F8011" t="s">
        <v>1744</v>
      </c>
      <c r="G8011" s="1">
        <v>9.4777746185159605E-5</v>
      </c>
      <c r="H8011">
        <v>300926.05738540698</v>
      </c>
    </row>
    <row r="8012" spans="1:8" x14ac:dyDescent="0.25">
      <c r="A8012" t="s">
        <v>748</v>
      </c>
      <c r="B8012">
        <v>43657</v>
      </c>
      <c r="C8012">
        <v>900000</v>
      </c>
      <c r="D8012" t="b">
        <v>0</v>
      </c>
      <c r="E8012">
        <v>26008</v>
      </c>
      <c r="F8012" t="s">
        <v>1745</v>
      </c>
      <c r="G8012">
        <v>3.3373800306938102E-2</v>
      </c>
      <c r="H8012">
        <v>306416.74647909298</v>
      </c>
    </row>
    <row r="8013" spans="1:8" x14ac:dyDescent="0.25">
      <c r="A8013" t="s">
        <v>748</v>
      </c>
      <c r="B8013">
        <v>42200</v>
      </c>
      <c r="C8013">
        <v>900000</v>
      </c>
      <c r="D8013" t="b">
        <v>0</v>
      </c>
      <c r="E8013">
        <v>42186</v>
      </c>
      <c r="F8013" t="s">
        <v>1746</v>
      </c>
      <c r="G8013">
        <v>0</v>
      </c>
      <c r="H8013">
        <v>300812.88770993601</v>
      </c>
    </row>
    <row r="8014" spans="1:8" x14ac:dyDescent="0.25">
      <c r="A8014" t="s">
        <v>748</v>
      </c>
      <c r="B8014">
        <v>295917</v>
      </c>
      <c r="C8014">
        <v>900000</v>
      </c>
      <c r="D8014" t="b">
        <v>0</v>
      </c>
      <c r="E8014">
        <v>42184</v>
      </c>
      <c r="F8014" t="s">
        <v>1747</v>
      </c>
      <c r="G8014">
        <v>0.85739244450301899</v>
      </c>
      <c r="H8014">
        <v>773484.30029182998</v>
      </c>
    </row>
    <row r="8015" spans="1:8" x14ac:dyDescent="0.25">
      <c r="A8015" t="s">
        <v>748</v>
      </c>
      <c r="B8015">
        <v>44734.333333333299</v>
      </c>
      <c r="C8015" t="b">
        <v>0</v>
      </c>
      <c r="D8015">
        <v>900000</v>
      </c>
      <c r="F8015" t="s">
        <v>1752</v>
      </c>
      <c r="G8015">
        <v>4.7726205822522599E-2</v>
      </c>
      <c r="H8015">
        <v>340165.26139328798</v>
      </c>
    </row>
    <row r="8016" spans="1:8" x14ac:dyDescent="0.25">
      <c r="A8016" t="s">
        <v>748</v>
      </c>
      <c r="B8016">
        <v>42599.333333333299</v>
      </c>
      <c r="C8016" t="b">
        <v>0</v>
      </c>
      <c r="D8016">
        <v>900000</v>
      </c>
      <c r="F8016" t="s">
        <v>1753</v>
      </c>
      <c r="G8016">
        <v>0</v>
      </c>
      <c r="H8016">
        <v>518143.13076611201</v>
      </c>
    </row>
    <row r="8017" spans="1:8" x14ac:dyDescent="0.25">
      <c r="A8017" t="s">
        <v>748</v>
      </c>
      <c r="B8017">
        <v>43091.333333333299</v>
      </c>
      <c r="C8017" t="b">
        <v>0</v>
      </c>
      <c r="D8017">
        <v>900000</v>
      </c>
      <c r="F8017" t="s">
        <v>1754</v>
      </c>
      <c r="G8017">
        <v>1.14176091093336E-2</v>
      </c>
      <c r="H8017">
        <v>336998.41676119401</v>
      </c>
    </row>
    <row r="8018" spans="1:8" x14ac:dyDescent="0.25">
      <c r="A8018" t="s">
        <v>185</v>
      </c>
      <c r="B8018">
        <v>338172</v>
      </c>
      <c r="C8018">
        <v>900080</v>
      </c>
      <c r="D8018" t="b">
        <v>0</v>
      </c>
      <c r="E8018">
        <v>0</v>
      </c>
      <c r="F8018" t="s">
        <v>9</v>
      </c>
      <c r="G8018">
        <v>0.83957867594005398</v>
      </c>
      <c r="H8018">
        <v>723493.855282214</v>
      </c>
    </row>
    <row r="8019" spans="1:8" x14ac:dyDescent="0.25">
      <c r="A8019" t="s">
        <v>185</v>
      </c>
      <c r="B8019">
        <v>54250</v>
      </c>
      <c r="C8019">
        <v>3170</v>
      </c>
      <c r="D8019" t="b">
        <v>1</v>
      </c>
      <c r="E8019">
        <v>54250</v>
      </c>
      <c r="F8019" t="s">
        <v>1744</v>
      </c>
      <c r="G8019">
        <v>0</v>
      </c>
      <c r="H8019">
        <v>3124.39742316091</v>
      </c>
    </row>
    <row r="8020" spans="1:8" x14ac:dyDescent="0.25">
      <c r="A8020" t="s">
        <v>185</v>
      </c>
      <c r="B8020">
        <v>54250</v>
      </c>
      <c r="C8020">
        <v>14260</v>
      </c>
      <c r="D8020" t="b">
        <v>1</v>
      </c>
      <c r="E8020">
        <v>54250</v>
      </c>
      <c r="F8020" t="s">
        <v>1745</v>
      </c>
      <c r="G8020">
        <v>0</v>
      </c>
      <c r="H8020">
        <v>7227.4136933080899</v>
      </c>
    </row>
    <row r="8021" spans="1:8" x14ac:dyDescent="0.25">
      <c r="A8021" t="s">
        <v>185</v>
      </c>
      <c r="B8021">
        <v>54250</v>
      </c>
      <c r="C8021">
        <v>2310</v>
      </c>
      <c r="D8021" t="b">
        <v>1</v>
      </c>
      <c r="E8021">
        <v>54250</v>
      </c>
      <c r="F8021" t="s">
        <v>1746</v>
      </c>
      <c r="G8021">
        <v>0</v>
      </c>
      <c r="H8021">
        <v>2212.13709274234</v>
      </c>
    </row>
    <row r="8022" spans="1:8" x14ac:dyDescent="0.25">
      <c r="A8022" t="s">
        <v>185</v>
      </c>
      <c r="B8022">
        <v>54250</v>
      </c>
      <c r="C8022">
        <v>466550</v>
      </c>
      <c r="D8022" t="b">
        <v>1</v>
      </c>
      <c r="E8022">
        <v>54250</v>
      </c>
      <c r="F8022" t="s">
        <v>1747</v>
      </c>
      <c r="G8022">
        <v>0</v>
      </c>
      <c r="H8022">
        <v>162749.20399411701</v>
      </c>
    </row>
    <row r="8023" spans="1:8" x14ac:dyDescent="0.25">
      <c r="A8023" t="s">
        <v>185</v>
      </c>
      <c r="B8023">
        <v>54274.666666666701</v>
      </c>
      <c r="C8023" t="b">
        <v>0</v>
      </c>
      <c r="D8023">
        <v>900000</v>
      </c>
      <c r="F8023" t="s">
        <v>1752</v>
      </c>
      <c r="G8023">
        <v>3.62354444062296E-4</v>
      </c>
      <c r="H8023">
        <v>302018.20514795103</v>
      </c>
    </row>
    <row r="8024" spans="1:8" x14ac:dyDescent="0.25">
      <c r="A8024" t="s">
        <v>185</v>
      </c>
      <c r="B8024">
        <v>54255</v>
      </c>
      <c r="C8024" t="b">
        <v>0</v>
      </c>
      <c r="D8024">
        <v>900000</v>
      </c>
      <c r="F8024" t="s">
        <v>1753</v>
      </c>
      <c r="G8024">
        <v>0</v>
      </c>
      <c r="H8024">
        <v>518502.89208140899</v>
      </c>
    </row>
    <row r="8025" spans="1:8" x14ac:dyDescent="0.25">
      <c r="A8025" t="s">
        <v>185</v>
      </c>
      <c r="B8025">
        <v>54273</v>
      </c>
      <c r="C8025" t="b">
        <v>0</v>
      </c>
      <c r="D8025">
        <v>900000</v>
      </c>
      <c r="F8025" t="s">
        <v>1754</v>
      </c>
      <c r="G8025">
        <v>3.3165662484102598E-4</v>
      </c>
      <c r="H8025">
        <v>302889.66333611798</v>
      </c>
    </row>
    <row r="8026" spans="1:8" x14ac:dyDescent="0.25">
      <c r="A8026" t="s">
        <v>547</v>
      </c>
      <c r="F8026" t="s">
        <v>9</v>
      </c>
    </row>
    <row r="8027" spans="1:8" x14ac:dyDescent="0.25">
      <c r="A8027" t="s">
        <v>547</v>
      </c>
      <c r="B8027">
        <v>292603</v>
      </c>
      <c r="C8027">
        <v>900000</v>
      </c>
      <c r="D8027" t="b">
        <v>0</v>
      </c>
      <c r="E8027">
        <v>42567</v>
      </c>
      <c r="F8027" t="s">
        <v>1744</v>
      </c>
      <c r="G8027">
        <v>0.84744175555274603</v>
      </c>
      <c r="H8027">
        <v>874487.80352065805</v>
      </c>
    </row>
    <row r="8028" spans="1:8" x14ac:dyDescent="0.25">
      <c r="A8028" t="s">
        <v>547</v>
      </c>
      <c r="F8028" t="s">
        <v>1745</v>
      </c>
    </row>
    <row r="8029" spans="1:8" x14ac:dyDescent="0.25">
      <c r="A8029" t="s">
        <v>547</v>
      </c>
      <c r="B8029">
        <v>44639</v>
      </c>
      <c r="C8029">
        <v>900000</v>
      </c>
      <c r="D8029" t="b">
        <v>0</v>
      </c>
      <c r="E8029">
        <v>42551</v>
      </c>
      <c r="F8029" t="s">
        <v>1746</v>
      </c>
      <c r="G8029">
        <v>0</v>
      </c>
      <c r="H8029">
        <v>384217.29193636199</v>
      </c>
    </row>
    <row r="8030" spans="1:8" x14ac:dyDescent="0.25">
      <c r="A8030" t="s">
        <v>547</v>
      </c>
      <c r="F8030" t="s">
        <v>1747</v>
      </c>
    </row>
    <row r="8031" spans="1:8" x14ac:dyDescent="0.25">
      <c r="A8031" t="s">
        <v>547</v>
      </c>
      <c r="B8031">
        <v>53156</v>
      </c>
      <c r="C8031" t="b">
        <v>0</v>
      </c>
      <c r="D8031">
        <v>900000</v>
      </c>
      <c r="F8031" t="s">
        <v>1752</v>
      </c>
      <c r="G8031">
        <v>6.9700504176386499E-2</v>
      </c>
      <c r="H8031">
        <v>306533.26824563398</v>
      </c>
    </row>
    <row r="8032" spans="1:8" x14ac:dyDescent="0.25">
      <c r="A8032" t="s">
        <v>547</v>
      </c>
      <c r="B8032">
        <v>49451</v>
      </c>
      <c r="C8032" t="b">
        <v>0</v>
      </c>
      <c r="D8032">
        <v>900000</v>
      </c>
      <c r="F8032" t="s">
        <v>1753</v>
      </c>
      <c r="G8032">
        <v>0</v>
      </c>
      <c r="H8032">
        <v>564806.38818317605</v>
      </c>
    </row>
    <row r="8033" spans="1:8" x14ac:dyDescent="0.25">
      <c r="A8033" t="s">
        <v>547</v>
      </c>
      <c r="B8033">
        <v>55942.666666666701</v>
      </c>
      <c r="C8033" t="b">
        <v>0</v>
      </c>
      <c r="D8033">
        <v>900031</v>
      </c>
      <c r="F8033" t="s">
        <v>1754</v>
      </c>
      <c r="G8033">
        <v>0.11604142336201401</v>
      </c>
      <c r="H8033">
        <v>549503.44237424806</v>
      </c>
    </row>
    <row r="8034" spans="1:8" x14ac:dyDescent="0.25">
      <c r="A8034" t="s">
        <v>1058</v>
      </c>
      <c r="B8034">
        <v>59814</v>
      </c>
      <c r="C8034">
        <v>900000</v>
      </c>
      <c r="D8034" t="b">
        <v>0</v>
      </c>
      <c r="E8034">
        <v>0</v>
      </c>
      <c r="F8034" t="s">
        <v>9</v>
      </c>
      <c r="G8034">
        <v>0.71489952185107197</v>
      </c>
      <c r="H8034">
        <v>872718.25206196401</v>
      </c>
    </row>
    <row r="8035" spans="1:8" x14ac:dyDescent="0.25">
      <c r="A8035" t="s">
        <v>1058</v>
      </c>
      <c r="B8035">
        <v>17053</v>
      </c>
      <c r="C8035">
        <v>158600</v>
      </c>
      <c r="D8035" t="b">
        <v>1</v>
      </c>
      <c r="E8035">
        <v>17053</v>
      </c>
      <c r="F8035" t="s">
        <v>1744</v>
      </c>
      <c r="G8035">
        <v>0</v>
      </c>
      <c r="H8035">
        <v>186371.416037758</v>
      </c>
    </row>
    <row r="8036" spans="1:8" x14ac:dyDescent="0.25">
      <c r="A8036" t="s">
        <v>1058</v>
      </c>
      <c r="B8036">
        <v>17053</v>
      </c>
      <c r="C8036">
        <v>65230</v>
      </c>
      <c r="D8036" t="b">
        <v>1</v>
      </c>
      <c r="E8036">
        <v>17053</v>
      </c>
      <c r="F8036" t="s">
        <v>1745</v>
      </c>
      <c r="G8036">
        <v>0</v>
      </c>
      <c r="H8036">
        <v>78224.485385172593</v>
      </c>
    </row>
    <row r="8037" spans="1:8" x14ac:dyDescent="0.25">
      <c r="A8037" t="s">
        <v>1058</v>
      </c>
      <c r="B8037">
        <v>17053</v>
      </c>
      <c r="C8037">
        <v>82130</v>
      </c>
      <c r="D8037" t="b">
        <v>1</v>
      </c>
      <c r="E8037">
        <v>17053</v>
      </c>
      <c r="F8037" t="s">
        <v>1746</v>
      </c>
      <c r="G8037">
        <v>0</v>
      </c>
      <c r="H8037">
        <v>98491.138811654499</v>
      </c>
    </row>
    <row r="8038" spans="1:8" x14ac:dyDescent="0.25">
      <c r="A8038" t="s">
        <v>1058</v>
      </c>
      <c r="F8038" t="s">
        <v>1747</v>
      </c>
    </row>
    <row r="8039" spans="1:8" x14ac:dyDescent="0.25">
      <c r="A8039" t="s">
        <v>1058</v>
      </c>
      <c r="B8039">
        <v>17150</v>
      </c>
      <c r="C8039" t="b">
        <v>0</v>
      </c>
      <c r="D8039">
        <v>900000</v>
      </c>
      <c r="F8039" t="s">
        <v>1752</v>
      </c>
      <c r="G8039">
        <v>3.3041788143829401E-3</v>
      </c>
      <c r="H8039">
        <v>407081.00519929</v>
      </c>
    </row>
    <row r="8040" spans="1:8" x14ac:dyDescent="0.25">
      <c r="A8040" t="s">
        <v>1058</v>
      </c>
      <c r="B8040">
        <v>17868</v>
      </c>
      <c r="C8040" t="b">
        <v>0</v>
      </c>
      <c r="D8040">
        <v>900000</v>
      </c>
      <c r="F8040" t="s">
        <v>1753</v>
      </c>
      <c r="G8040">
        <v>4.33549735094396E-2</v>
      </c>
      <c r="H8040">
        <v>738962.92445414304</v>
      </c>
    </row>
    <row r="8041" spans="1:8" x14ac:dyDescent="0.25">
      <c r="A8041" t="s">
        <v>1058</v>
      </c>
      <c r="B8041">
        <v>17093.333333333299</v>
      </c>
      <c r="C8041" t="b">
        <v>0</v>
      </c>
      <c r="D8041">
        <v>900000</v>
      </c>
      <c r="F8041" t="s">
        <v>1754</v>
      </c>
      <c r="G8041">
        <v>0</v>
      </c>
      <c r="H8041">
        <v>477048.75092711201</v>
      </c>
    </row>
    <row r="8042" spans="1:8" x14ac:dyDescent="0.25">
      <c r="A8042" t="s">
        <v>1266</v>
      </c>
      <c r="F8042" t="s">
        <v>9</v>
      </c>
    </row>
    <row r="8043" spans="1:8" x14ac:dyDescent="0.25">
      <c r="A8043" t="s">
        <v>1266</v>
      </c>
      <c r="B8043">
        <v>42002</v>
      </c>
      <c r="C8043">
        <v>900000</v>
      </c>
      <c r="D8043" t="b">
        <v>0</v>
      </c>
      <c r="E8043">
        <v>41804</v>
      </c>
      <c r="F8043" t="s">
        <v>1744</v>
      </c>
      <c r="G8043">
        <v>7.6186848245318696E-4</v>
      </c>
      <c r="H8043">
        <v>545856.95438386896</v>
      </c>
    </row>
    <row r="8044" spans="1:8" x14ac:dyDescent="0.25">
      <c r="A8044" t="s">
        <v>1266</v>
      </c>
      <c r="B8044">
        <v>451495</v>
      </c>
      <c r="C8044">
        <v>905990</v>
      </c>
      <c r="D8044" t="b">
        <v>0</v>
      </c>
      <c r="E8044">
        <v>35796</v>
      </c>
      <c r="F8044" t="s">
        <v>1745</v>
      </c>
      <c r="G8044">
        <v>0.907042159935326</v>
      </c>
      <c r="H8044">
        <v>850530.00246271398</v>
      </c>
    </row>
    <row r="8045" spans="1:8" x14ac:dyDescent="0.25">
      <c r="A8045" t="s">
        <v>1266</v>
      </c>
      <c r="B8045">
        <v>41970</v>
      </c>
      <c r="C8045">
        <v>900000</v>
      </c>
      <c r="D8045" t="b">
        <v>0</v>
      </c>
      <c r="E8045">
        <v>41798</v>
      </c>
      <c r="F8045" t="s">
        <v>1746</v>
      </c>
      <c r="G8045">
        <v>0</v>
      </c>
      <c r="H8045">
        <v>338326.05866970599</v>
      </c>
    </row>
    <row r="8046" spans="1:8" x14ac:dyDescent="0.25">
      <c r="A8046" t="s">
        <v>1266</v>
      </c>
      <c r="F8046" t="s">
        <v>1747</v>
      </c>
    </row>
    <row r="8047" spans="1:8" x14ac:dyDescent="0.25">
      <c r="A8047" t="s">
        <v>1266</v>
      </c>
      <c r="B8047">
        <v>47248.666666666701</v>
      </c>
      <c r="C8047" t="b">
        <v>0</v>
      </c>
      <c r="D8047">
        <v>900000</v>
      </c>
      <c r="F8047" t="s">
        <v>1752</v>
      </c>
      <c r="G8047">
        <v>8.3804833998843004E-2</v>
      </c>
      <c r="H8047">
        <v>276266.37382512499</v>
      </c>
    </row>
    <row r="8048" spans="1:8" x14ac:dyDescent="0.25">
      <c r="A8048" t="s">
        <v>1266</v>
      </c>
      <c r="B8048">
        <v>43289</v>
      </c>
      <c r="C8048" t="b">
        <v>0</v>
      </c>
      <c r="D8048">
        <v>900000</v>
      </c>
      <c r="F8048" t="s">
        <v>1753</v>
      </c>
      <c r="G8048">
        <v>0</v>
      </c>
      <c r="H8048">
        <v>532947.85922859097</v>
      </c>
    </row>
    <row r="8049" spans="1:8" x14ac:dyDescent="0.25">
      <c r="A8049" t="s">
        <v>1266</v>
      </c>
      <c r="B8049">
        <v>47159.666666666701</v>
      </c>
      <c r="C8049" t="b">
        <v>0</v>
      </c>
      <c r="D8049">
        <v>900018</v>
      </c>
      <c r="F8049" t="s">
        <v>1754</v>
      </c>
      <c r="G8049">
        <v>8.2075785098848497E-2</v>
      </c>
      <c r="H8049">
        <v>474047.42804339499</v>
      </c>
    </row>
    <row r="8050" spans="1:8" x14ac:dyDescent="0.25">
      <c r="A8050" t="s">
        <v>1423</v>
      </c>
      <c r="F8050" t="s">
        <v>9</v>
      </c>
    </row>
    <row r="8051" spans="1:8" x14ac:dyDescent="0.25">
      <c r="A8051" t="s">
        <v>1423</v>
      </c>
      <c r="B8051">
        <v>289333</v>
      </c>
      <c r="C8051">
        <v>900000</v>
      </c>
      <c r="D8051" t="b">
        <v>0</v>
      </c>
      <c r="E8051">
        <v>288200</v>
      </c>
      <c r="F8051" t="s">
        <v>1744</v>
      </c>
      <c r="G8051">
        <v>1.48272060221266E-3</v>
      </c>
      <c r="H8051">
        <v>4490725.8044006703</v>
      </c>
    </row>
    <row r="8052" spans="1:8" x14ac:dyDescent="0.25">
      <c r="A8052" t="s">
        <v>1423</v>
      </c>
      <c r="B8052">
        <v>317234</v>
      </c>
      <c r="C8052">
        <v>907160</v>
      </c>
      <c r="D8052" t="b">
        <v>0</v>
      </c>
      <c r="E8052">
        <v>3336</v>
      </c>
      <c r="F8052" t="s">
        <v>1745</v>
      </c>
      <c r="G8052">
        <v>8.9303164225776596E-2</v>
      </c>
      <c r="H8052">
        <v>4764548.62335598</v>
      </c>
    </row>
    <row r="8053" spans="1:8" x14ac:dyDescent="0.25">
      <c r="A8053" t="s">
        <v>1423</v>
      </c>
      <c r="B8053">
        <v>288904</v>
      </c>
      <c r="C8053">
        <v>900000</v>
      </c>
      <c r="D8053" t="b">
        <v>0</v>
      </c>
      <c r="E8053">
        <v>288200</v>
      </c>
      <c r="F8053" t="s">
        <v>1746</v>
      </c>
      <c r="G8053">
        <v>0</v>
      </c>
      <c r="H8053">
        <v>4360202.2522283904</v>
      </c>
    </row>
    <row r="8054" spans="1:8" x14ac:dyDescent="0.25">
      <c r="A8054" t="s">
        <v>1423</v>
      </c>
      <c r="F8054" t="s">
        <v>1747</v>
      </c>
    </row>
    <row r="8055" spans="1:8" x14ac:dyDescent="0.25">
      <c r="A8055" t="s">
        <v>1423</v>
      </c>
      <c r="B8055">
        <v>294717.33333333302</v>
      </c>
      <c r="C8055" t="b">
        <v>0</v>
      </c>
      <c r="D8055">
        <v>900000</v>
      </c>
      <c r="F8055" t="s">
        <v>1752</v>
      </c>
      <c r="G8055">
        <v>8.0302934337080894E-3</v>
      </c>
      <c r="H8055">
        <v>3666715.1424747501</v>
      </c>
    </row>
    <row r="8056" spans="1:8" x14ac:dyDescent="0.25">
      <c r="A8056" t="s">
        <v>1423</v>
      </c>
      <c r="B8056">
        <v>292350.66666666698</v>
      </c>
      <c r="C8056" t="b">
        <v>0</v>
      </c>
      <c r="D8056">
        <v>900000</v>
      </c>
      <c r="F8056" t="s">
        <v>1753</v>
      </c>
      <c r="G8056">
        <v>0</v>
      </c>
      <c r="H8056">
        <v>3914025.6662154901</v>
      </c>
    </row>
    <row r="8057" spans="1:8" x14ac:dyDescent="0.25">
      <c r="A8057" t="s">
        <v>1423</v>
      </c>
      <c r="B8057">
        <v>295066</v>
      </c>
      <c r="C8057" t="b">
        <v>0</v>
      </c>
      <c r="D8057">
        <v>900000</v>
      </c>
      <c r="F8057" t="s">
        <v>1754</v>
      </c>
      <c r="G8057">
        <v>9.2024609183482004E-3</v>
      </c>
      <c r="H8057">
        <v>3767368.5966970501</v>
      </c>
    </row>
    <row r="8058" spans="1:8" x14ac:dyDescent="0.25">
      <c r="A8058" t="s">
        <v>112</v>
      </c>
      <c r="B8058">
        <v>659666</v>
      </c>
      <c r="C8058">
        <v>904400</v>
      </c>
      <c r="D8058" t="b">
        <v>0</v>
      </c>
      <c r="E8058">
        <v>0</v>
      </c>
      <c r="F8058" t="s">
        <v>9</v>
      </c>
      <c r="G8058">
        <v>0.68388396552194597</v>
      </c>
      <c r="H8058">
        <v>906513.61149211403</v>
      </c>
    </row>
    <row r="8059" spans="1:8" x14ac:dyDescent="0.25">
      <c r="A8059" t="s">
        <v>112</v>
      </c>
      <c r="B8059">
        <v>209493</v>
      </c>
      <c r="C8059">
        <v>900000</v>
      </c>
      <c r="D8059" t="b">
        <v>0</v>
      </c>
      <c r="E8059">
        <v>204482</v>
      </c>
      <c r="F8059" t="s">
        <v>1744</v>
      </c>
      <c r="G8059">
        <v>4.5920388748073001E-3</v>
      </c>
      <c r="H8059">
        <v>623486.53763746505</v>
      </c>
    </row>
    <row r="8060" spans="1:8" x14ac:dyDescent="0.25">
      <c r="A8060" t="s">
        <v>112</v>
      </c>
      <c r="B8060">
        <v>233515</v>
      </c>
      <c r="C8060">
        <v>907470</v>
      </c>
      <c r="D8060" t="b">
        <v>0</v>
      </c>
      <c r="E8060">
        <v>5773</v>
      </c>
      <c r="F8060" t="s">
        <v>1745</v>
      </c>
      <c r="G8060">
        <v>0.106990985589791</v>
      </c>
      <c r="H8060">
        <v>579125.34394046303</v>
      </c>
    </row>
    <row r="8061" spans="1:8" x14ac:dyDescent="0.25">
      <c r="A8061" t="s">
        <v>112</v>
      </c>
      <c r="B8061">
        <v>208531</v>
      </c>
      <c r="C8061">
        <v>911160</v>
      </c>
      <c r="D8061" t="b">
        <v>0</v>
      </c>
      <c r="E8061">
        <v>204482</v>
      </c>
      <c r="F8061" t="s">
        <v>1746</v>
      </c>
      <c r="G8061">
        <v>0</v>
      </c>
      <c r="H8061">
        <v>513602.37309274101</v>
      </c>
    </row>
    <row r="8062" spans="1:8" x14ac:dyDescent="0.25">
      <c r="A8062" t="s">
        <v>112</v>
      </c>
      <c r="F8062" t="s">
        <v>1747</v>
      </c>
    </row>
    <row r="8063" spans="1:8" x14ac:dyDescent="0.25">
      <c r="A8063" t="s">
        <v>112</v>
      </c>
      <c r="B8063">
        <v>217853.66666666701</v>
      </c>
      <c r="C8063" t="b">
        <v>0</v>
      </c>
      <c r="D8063">
        <v>900000</v>
      </c>
      <c r="F8063" t="s">
        <v>1752</v>
      </c>
      <c r="G8063">
        <v>1.4736191419010501E-2</v>
      </c>
      <c r="H8063">
        <v>465390.77703286801</v>
      </c>
    </row>
    <row r="8064" spans="1:8" x14ac:dyDescent="0.25">
      <c r="A8064" t="s">
        <v>112</v>
      </c>
      <c r="B8064">
        <v>214643.33333333299</v>
      </c>
      <c r="C8064" t="b">
        <v>0</v>
      </c>
      <c r="D8064">
        <v>900000</v>
      </c>
      <c r="F8064" t="s">
        <v>1753</v>
      </c>
      <c r="G8064">
        <v>0</v>
      </c>
      <c r="H8064">
        <v>703274.82051430806</v>
      </c>
    </row>
    <row r="8065" spans="1:8" x14ac:dyDescent="0.25">
      <c r="A8065" t="s">
        <v>112</v>
      </c>
      <c r="B8065">
        <v>216176.33333333299</v>
      </c>
      <c r="C8065" t="b">
        <v>0</v>
      </c>
      <c r="D8065">
        <v>900000</v>
      </c>
      <c r="F8065" t="s">
        <v>1754</v>
      </c>
      <c r="G8065">
        <v>7.0914330739257903E-3</v>
      </c>
      <c r="H8065">
        <v>504313.05793930398</v>
      </c>
    </row>
    <row r="8066" spans="1:8" x14ac:dyDescent="0.25">
      <c r="A8066" t="s">
        <v>1707</v>
      </c>
      <c r="B8066">
        <v>825013</v>
      </c>
      <c r="C8066">
        <v>908670</v>
      </c>
      <c r="D8066" t="b">
        <v>0</v>
      </c>
      <c r="E8066">
        <v>0</v>
      </c>
      <c r="F8066" t="s">
        <v>9</v>
      </c>
      <c r="G8066">
        <v>0.93879369173576699</v>
      </c>
      <c r="H8066">
        <v>729320.16805456404</v>
      </c>
    </row>
    <row r="8067" spans="1:8" x14ac:dyDescent="0.25">
      <c r="A8067" t="s">
        <v>1707</v>
      </c>
      <c r="B8067">
        <v>50496</v>
      </c>
      <c r="C8067">
        <v>900000</v>
      </c>
      <c r="D8067" t="b">
        <v>0</v>
      </c>
      <c r="E8067">
        <v>49888</v>
      </c>
      <c r="F8067" t="s">
        <v>1744</v>
      </c>
      <c r="G8067">
        <v>0</v>
      </c>
      <c r="H8067">
        <v>344212.656929266</v>
      </c>
    </row>
    <row r="8068" spans="1:8" x14ac:dyDescent="0.25">
      <c r="A8068" t="s">
        <v>1707</v>
      </c>
      <c r="B8068">
        <v>221782</v>
      </c>
      <c r="C8068">
        <v>908390</v>
      </c>
      <c r="D8068" t="b">
        <v>0</v>
      </c>
      <c r="E8068">
        <v>37670</v>
      </c>
      <c r="F8068" t="s">
        <v>1745</v>
      </c>
      <c r="G8068">
        <v>0.772316959897557</v>
      </c>
      <c r="H8068">
        <v>461782.24598577002</v>
      </c>
    </row>
    <row r="8069" spans="1:8" x14ac:dyDescent="0.25">
      <c r="A8069" t="s">
        <v>1707</v>
      </c>
      <c r="B8069">
        <v>50672</v>
      </c>
      <c r="C8069">
        <v>900000</v>
      </c>
      <c r="D8069" t="b">
        <v>0</v>
      </c>
      <c r="E8069">
        <v>49893</v>
      </c>
      <c r="F8069" t="s">
        <v>1746</v>
      </c>
      <c r="G8069">
        <v>3.47331859804234E-3</v>
      </c>
      <c r="H8069">
        <v>321106.60775349999</v>
      </c>
    </row>
    <row r="8070" spans="1:8" x14ac:dyDescent="0.25">
      <c r="A8070" t="s">
        <v>1707</v>
      </c>
      <c r="F8070" t="s">
        <v>1747</v>
      </c>
    </row>
    <row r="8071" spans="1:8" x14ac:dyDescent="0.25">
      <c r="A8071" t="s">
        <v>1707</v>
      </c>
      <c r="B8071">
        <v>55744</v>
      </c>
      <c r="C8071" t="b">
        <v>0</v>
      </c>
      <c r="D8071">
        <v>900000</v>
      </c>
      <c r="F8071" t="s">
        <v>1752</v>
      </c>
      <c r="G8071">
        <v>2.5772579410638999E-2</v>
      </c>
      <c r="H8071">
        <v>259183.95347328001</v>
      </c>
    </row>
    <row r="8072" spans="1:8" x14ac:dyDescent="0.25">
      <c r="A8072" t="s">
        <v>1707</v>
      </c>
      <c r="B8072">
        <v>54307.333333333299</v>
      </c>
      <c r="C8072" t="b">
        <v>0</v>
      </c>
      <c r="D8072">
        <v>900000</v>
      </c>
      <c r="F8072" t="s">
        <v>1753</v>
      </c>
      <c r="G8072">
        <v>0</v>
      </c>
      <c r="H8072">
        <v>466038.142518782</v>
      </c>
    </row>
    <row r="8073" spans="1:8" x14ac:dyDescent="0.25">
      <c r="A8073" t="s">
        <v>1707</v>
      </c>
      <c r="B8073">
        <v>56663</v>
      </c>
      <c r="C8073" t="b">
        <v>0</v>
      </c>
      <c r="D8073">
        <v>900000</v>
      </c>
      <c r="F8073" t="s">
        <v>1754</v>
      </c>
      <c r="G8073">
        <v>4.1573278270946902E-2</v>
      </c>
      <c r="H8073">
        <v>296471.89024836803</v>
      </c>
    </row>
    <row r="8074" spans="1:8" x14ac:dyDescent="0.25">
      <c r="A8074" t="s">
        <v>793</v>
      </c>
      <c r="B8074">
        <v>15719</v>
      </c>
      <c r="C8074">
        <v>909190</v>
      </c>
      <c r="D8074" t="b">
        <v>0</v>
      </c>
      <c r="E8074">
        <v>0</v>
      </c>
      <c r="F8074" t="s">
        <v>9</v>
      </c>
      <c r="G8074">
        <v>0.79642470895095097</v>
      </c>
      <c r="H8074">
        <v>801995.53909339802</v>
      </c>
    </row>
    <row r="8075" spans="1:8" x14ac:dyDescent="0.25">
      <c r="A8075" t="s">
        <v>793</v>
      </c>
      <c r="B8075">
        <v>3200</v>
      </c>
      <c r="C8075">
        <v>127770</v>
      </c>
      <c r="D8075" t="b">
        <v>1</v>
      </c>
      <c r="E8075">
        <v>3200</v>
      </c>
      <c r="F8075" t="s">
        <v>1744</v>
      </c>
      <c r="G8075">
        <v>0</v>
      </c>
      <c r="H8075">
        <v>141568.65188621799</v>
      </c>
    </row>
    <row r="8076" spans="1:8" x14ac:dyDescent="0.25">
      <c r="A8076" t="s">
        <v>793</v>
      </c>
      <c r="B8076">
        <v>3200</v>
      </c>
      <c r="C8076">
        <v>67860</v>
      </c>
      <c r="D8076" t="b">
        <v>1</v>
      </c>
      <c r="E8076">
        <v>3200</v>
      </c>
      <c r="F8076" t="s">
        <v>1745</v>
      </c>
      <c r="G8076">
        <v>0</v>
      </c>
      <c r="H8076">
        <v>76115.405384849393</v>
      </c>
    </row>
    <row r="8077" spans="1:8" x14ac:dyDescent="0.25">
      <c r="A8077" t="s">
        <v>793</v>
      </c>
      <c r="B8077">
        <v>3200</v>
      </c>
      <c r="C8077">
        <v>79880</v>
      </c>
      <c r="D8077" t="b">
        <v>1</v>
      </c>
      <c r="E8077">
        <v>3200</v>
      </c>
      <c r="F8077" t="s">
        <v>1746</v>
      </c>
      <c r="G8077">
        <v>0</v>
      </c>
      <c r="H8077">
        <v>87860.415272284794</v>
      </c>
    </row>
    <row r="8078" spans="1:8" x14ac:dyDescent="0.25">
      <c r="A8078" t="s">
        <v>793</v>
      </c>
      <c r="F8078" t="s">
        <v>1747</v>
      </c>
    </row>
    <row r="8079" spans="1:8" x14ac:dyDescent="0.25">
      <c r="A8079" t="s">
        <v>793</v>
      </c>
      <c r="B8079">
        <v>3200</v>
      </c>
      <c r="C8079" t="b">
        <v>0</v>
      </c>
      <c r="D8079">
        <v>900000</v>
      </c>
      <c r="F8079" t="s">
        <v>1752</v>
      </c>
      <c r="G8079">
        <v>0</v>
      </c>
      <c r="H8079">
        <v>334403.48754367302</v>
      </c>
    </row>
    <row r="8080" spans="1:8" x14ac:dyDescent="0.25">
      <c r="A8080" t="s">
        <v>793</v>
      </c>
      <c r="B8080">
        <v>3274</v>
      </c>
      <c r="C8080" t="b">
        <v>0</v>
      </c>
      <c r="D8080">
        <v>900000</v>
      </c>
      <c r="F8080" t="s">
        <v>1753</v>
      </c>
      <c r="G8080">
        <v>2.26023213194869E-2</v>
      </c>
      <c r="H8080">
        <v>640334.74654412898</v>
      </c>
    </row>
    <row r="8081" spans="1:8" x14ac:dyDescent="0.25">
      <c r="A8081" t="s">
        <v>793</v>
      </c>
      <c r="B8081">
        <v>3200</v>
      </c>
      <c r="C8081" t="b">
        <v>0</v>
      </c>
      <c r="D8081">
        <v>900000</v>
      </c>
      <c r="F8081" t="s">
        <v>1754</v>
      </c>
      <c r="G8081">
        <v>0</v>
      </c>
      <c r="H8081">
        <v>360184.02476074698</v>
      </c>
    </row>
    <row r="8082" spans="1:8" x14ac:dyDescent="0.25">
      <c r="A8082" t="s">
        <v>1108</v>
      </c>
      <c r="F8082" t="s">
        <v>9</v>
      </c>
    </row>
    <row r="8083" spans="1:8" x14ac:dyDescent="0.25">
      <c r="A8083" t="s">
        <v>1108</v>
      </c>
      <c r="B8083">
        <v>275495</v>
      </c>
      <c r="C8083">
        <v>900000</v>
      </c>
      <c r="D8083" t="b">
        <v>0</v>
      </c>
      <c r="E8083">
        <v>275415</v>
      </c>
      <c r="F8083" t="s">
        <v>1744</v>
      </c>
      <c r="G8083">
        <v>1.9601081689324401E-4</v>
      </c>
      <c r="H8083">
        <v>4237518.7824831596</v>
      </c>
    </row>
    <row r="8084" spans="1:8" x14ac:dyDescent="0.25">
      <c r="A8084" t="s">
        <v>1108</v>
      </c>
      <c r="B8084">
        <v>306075</v>
      </c>
      <c r="C8084">
        <v>907830</v>
      </c>
      <c r="D8084" t="b">
        <v>0</v>
      </c>
      <c r="E8084">
        <v>139546</v>
      </c>
      <c r="F8084" t="s">
        <v>1745</v>
      </c>
      <c r="G8084">
        <v>0.10008658008658</v>
      </c>
      <c r="H8084">
        <v>4645090.62988606</v>
      </c>
    </row>
    <row r="8085" spans="1:8" x14ac:dyDescent="0.25">
      <c r="A8085" t="s">
        <v>1108</v>
      </c>
      <c r="B8085">
        <v>275441</v>
      </c>
      <c r="C8085">
        <v>900000</v>
      </c>
      <c r="D8085" t="b">
        <v>0</v>
      </c>
      <c r="E8085">
        <v>275415</v>
      </c>
      <c r="F8085" t="s">
        <v>1746</v>
      </c>
      <c r="G8085">
        <v>0</v>
      </c>
      <c r="H8085">
        <v>4159596.1634170599</v>
      </c>
    </row>
    <row r="8086" spans="1:8" x14ac:dyDescent="0.25">
      <c r="A8086" t="s">
        <v>1108</v>
      </c>
      <c r="F8086" t="s">
        <v>1747</v>
      </c>
    </row>
    <row r="8087" spans="1:8" x14ac:dyDescent="0.25">
      <c r="A8087" t="s">
        <v>1108</v>
      </c>
      <c r="B8087">
        <v>276651.33333333302</v>
      </c>
      <c r="C8087" t="b">
        <v>0</v>
      </c>
      <c r="D8087">
        <v>900000</v>
      </c>
      <c r="F8087" t="s">
        <v>1752</v>
      </c>
      <c r="G8087">
        <v>1.2374179773818599E-3</v>
      </c>
      <c r="H8087">
        <v>4130599.3311276999</v>
      </c>
    </row>
    <row r="8088" spans="1:8" x14ac:dyDescent="0.25">
      <c r="A8088" t="s">
        <v>1108</v>
      </c>
      <c r="B8088">
        <v>276309</v>
      </c>
      <c r="C8088" t="b">
        <v>0</v>
      </c>
      <c r="D8088">
        <v>900000</v>
      </c>
      <c r="F8088" t="s">
        <v>1753</v>
      </c>
      <c r="G8088">
        <v>0</v>
      </c>
      <c r="H8088">
        <v>4472422.3328681597</v>
      </c>
    </row>
    <row r="8089" spans="1:8" x14ac:dyDescent="0.25">
      <c r="A8089" t="s">
        <v>1108</v>
      </c>
      <c r="B8089">
        <v>276547.33333333302</v>
      </c>
      <c r="C8089" t="b">
        <v>0</v>
      </c>
      <c r="D8089">
        <v>900172</v>
      </c>
      <c r="F8089" t="s">
        <v>1754</v>
      </c>
      <c r="G8089">
        <v>8.6181750682812197E-4</v>
      </c>
      <c r="H8089">
        <v>4274576.6251254398</v>
      </c>
    </row>
    <row r="8090" spans="1:8" x14ac:dyDescent="0.25">
      <c r="A8090" t="s">
        <v>111</v>
      </c>
      <c r="B8090">
        <v>582213</v>
      </c>
      <c r="C8090">
        <v>904740</v>
      </c>
      <c r="D8090" t="b">
        <v>0</v>
      </c>
      <c r="E8090">
        <v>0</v>
      </c>
      <c r="F8090" t="s">
        <v>9</v>
      </c>
      <c r="G8090">
        <v>0.99105825531205904</v>
      </c>
      <c r="H8090">
        <v>700151.43173380697</v>
      </c>
    </row>
    <row r="8091" spans="1:8" x14ac:dyDescent="0.25">
      <c r="A8091" t="s">
        <v>111</v>
      </c>
      <c r="B8091">
        <v>5206</v>
      </c>
      <c r="C8091">
        <v>205130</v>
      </c>
      <c r="D8091" t="b">
        <v>1</v>
      </c>
      <c r="E8091">
        <v>5206</v>
      </c>
      <c r="F8091" t="s">
        <v>1744</v>
      </c>
      <c r="G8091">
        <v>0</v>
      </c>
      <c r="H8091">
        <v>163863.84687306799</v>
      </c>
    </row>
    <row r="8092" spans="1:8" x14ac:dyDescent="0.25">
      <c r="A8092" t="s">
        <v>111</v>
      </c>
      <c r="B8092">
        <v>13194</v>
      </c>
      <c r="C8092">
        <v>924820</v>
      </c>
      <c r="D8092" t="b">
        <v>0</v>
      </c>
      <c r="E8092">
        <v>5206</v>
      </c>
      <c r="F8092" t="s">
        <v>1745</v>
      </c>
      <c r="G8092">
        <v>0.60542670911020202</v>
      </c>
      <c r="H8092">
        <v>459245.83938285598</v>
      </c>
    </row>
    <row r="8093" spans="1:8" x14ac:dyDescent="0.25">
      <c r="A8093" t="s">
        <v>111</v>
      </c>
      <c r="B8093">
        <v>5206</v>
      </c>
      <c r="C8093">
        <v>120830</v>
      </c>
      <c r="D8093" t="b">
        <v>1</v>
      </c>
      <c r="E8093">
        <v>5206</v>
      </c>
      <c r="F8093" t="s">
        <v>1746</v>
      </c>
      <c r="G8093">
        <v>0</v>
      </c>
      <c r="H8093">
        <v>96628.521455800495</v>
      </c>
    </row>
    <row r="8094" spans="1:8" x14ac:dyDescent="0.25">
      <c r="A8094" t="s">
        <v>111</v>
      </c>
      <c r="F8094" t="s">
        <v>1747</v>
      </c>
    </row>
    <row r="8095" spans="1:8" x14ac:dyDescent="0.25">
      <c r="A8095" t="s">
        <v>111</v>
      </c>
      <c r="B8095">
        <v>6577</v>
      </c>
      <c r="C8095" t="b">
        <v>0</v>
      </c>
      <c r="D8095">
        <v>900000</v>
      </c>
      <c r="F8095" t="s">
        <v>1752</v>
      </c>
      <c r="G8095">
        <v>0</v>
      </c>
      <c r="H8095">
        <v>230523.393382788</v>
      </c>
    </row>
    <row r="8096" spans="1:8" x14ac:dyDescent="0.25">
      <c r="A8096" t="s">
        <v>111</v>
      </c>
      <c r="B8096">
        <v>6839</v>
      </c>
      <c r="C8096" t="b">
        <v>0</v>
      </c>
      <c r="D8096">
        <v>900000</v>
      </c>
      <c r="F8096" t="s">
        <v>1753</v>
      </c>
      <c r="G8096">
        <v>3.83096943997661E-2</v>
      </c>
      <c r="H8096">
        <v>481839.118816667</v>
      </c>
    </row>
    <row r="8097" spans="1:8" x14ac:dyDescent="0.25">
      <c r="A8097" t="s">
        <v>111</v>
      </c>
      <c r="B8097">
        <v>8521</v>
      </c>
      <c r="C8097" t="b">
        <v>0</v>
      </c>
      <c r="D8097">
        <v>900000</v>
      </c>
      <c r="F8097" t="s">
        <v>1754</v>
      </c>
      <c r="G8097">
        <v>0.22814223682666401</v>
      </c>
      <c r="H8097">
        <v>304723.928836204</v>
      </c>
    </row>
    <row r="8098" spans="1:8" x14ac:dyDescent="0.25">
      <c r="A8098" t="s">
        <v>255</v>
      </c>
      <c r="F8098" t="s">
        <v>9</v>
      </c>
    </row>
    <row r="8099" spans="1:8" x14ac:dyDescent="0.25">
      <c r="A8099" t="s">
        <v>255</v>
      </c>
      <c r="B8099">
        <v>480650</v>
      </c>
      <c r="C8099">
        <v>900000</v>
      </c>
      <c r="D8099" t="b">
        <v>0</v>
      </c>
      <c r="E8099">
        <v>479650</v>
      </c>
      <c r="F8099" t="s">
        <v>1744</v>
      </c>
      <c r="G8099">
        <v>0</v>
      </c>
      <c r="H8099">
        <v>760597.87849374802</v>
      </c>
    </row>
    <row r="8100" spans="1:8" x14ac:dyDescent="0.25">
      <c r="A8100" t="s">
        <v>255</v>
      </c>
      <c r="B8100">
        <v>1267472</v>
      </c>
      <c r="C8100">
        <v>907710</v>
      </c>
      <c r="D8100" t="b">
        <v>0</v>
      </c>
      <c r="E8100">
        <v>38431</v>
      </c>
      <c r="F8100" t="s">
        <v>1745</v>
      </c>
      <c r="G8100">
        <v>0.62078057740131498</v>
      </c>
      <c r="H8100">
        <v>963111.83162524004</v>
      </c>
    </row>
    <row r="8101" spans="1:8" x14ac:dyDescent="0.25">
      <c r="A8101" t="s">
        <v>255</v>
      </c>
      <c r="B8101">
        <v>481115</v>
      </c>
      <c r="C8101">
        <v>900000</v>
      </c>
      <c r="D8101" t="b">
        <v>0</v>
      </c>
      <c r="E8101">
        <v>479645</v>
      </c>
      <c r="F8101" t="s">
        <v>1746</v>
      </c>
      <c r="G8101">
        <v>9.6650488968330595E-4</v>
      </c>
      <c r="H8101">
        <v>574352.14602439897</v>
      </c>
    </row>
    <row r="8102" spans="1:8" x14ac:dyDescent="0.25">
      <c r="A8102" t="s">
        <v>255</v>
      </c>
      <c r="F8102" t="s">
        <v>1747</v>
      </c>
    </row>
    <row r="8103" spans="1:8" x14ac:dyDescent="0.25">
      <c r="A8103" t="s">
        <v>255</v>
      </c>
      <c r="B8103">
        <v>576333.33333333302</v>
      </c>
      <c r="C8103" t="b">
        <v>0</v>
      </c>
      <c r="D8103">
        <v>900000</v>
      </c>
      <c r="F8103" t="s">
        <v>1752</v>
      </c>
      <c r="G8103">
        <v>0.144477154424523</v>
      </c>
      <c r="H8103">
        <v>615660.74583841802</v>
      </c>
    </row>
    <row r="8104" spans="1:8" x14ac:dyDescent="0.25">
      <c r="A8104" t="s">
        <v>255</v>
      </c>
      <c r="B8104">
        <v>493066.33333333302</v>
      </c>
      <c r="C8104" t="b">
        <v>0</v>
      </c>
      <c r="D8104">
        <v>900000</v>
      </c>
      <c r="F8104" t="s">
        <v>1753</v>
      </c>
      <c r="G8104">
        <v>0</v>
      </c>
      <c r="H8104">
        <v>757427.232989721</v>
      </c>
    </row>
    <row r="8105" spans="1:8" x14ac:dyDescent="0.25">
      <c r="A8105" t="s">
        <v>255</v>
      </c>
      <c r="B8105">
        <v>1034361.33333333</v>
      </c>
      <c r="C8105" t="b">
        <v>0</v>
      </c>
      <c r="D8105">
        <v>900000</v>
      </c>
      <c r="F8105" t="s">
        <v>1754</v>
      </c>
      <c r="G8105">
        <v>0.52331325868071898</v>
      </c>
      <c r="H8105">
        <v>952024.66565182095</v>
      </c>
    </row>
    <row r="8106" spans="1:8" x14ac:dyDescent="0.25">
      <c r="A8106" t="s">
        <v>864</v>
      </c>
      <c r="B8106">
        <v>166845</v>
      </c>
      <c r="C8106">
        <v>907790</v>
      </c>
      <c r="D8106" t="b">
        <v>0</v>
      </c>
      <c r="E8106">
        <v>0</v>
      </c>
      <c r="F8106" t="s">
        <v>9</v>
      </c>
      <c r="G8106">
        <v>0.98067667595672603</v>
      </c>
      <c r="H8106">
        <v>709224.05935015297</v>
      </c>
    </row>
    <row r="8107" spans="1:8" x14ac:dyDescent="0.25">
      <c r="A8107" t="s">
        <v>864</v>
      </c>
      <c r="B8107">
        <v>3224</v>
      </c>
      <c r="C8107">
        <v>168670</v>
      </c>
      <c r="D8107" t="b">
        <v>1</v>
      </c>
      <c r="E8107">
        <v>3224</v>
      </c>
      <c r="F8107" t="s">
        <v>1744</v>
      </c>
      <c r="G8107">
        <v>0</v>
      </c>
      <c r="H8107">
        <v>164211.89490058101</v>
      </c>
    </row>
    <row r="8108" spans="1:8" x14ac:dyDescent="0.25">
      <c r="A8108" t="s">
        <v>864</v>
      </c>
      <c r="B8108">
        <v>3224</v>
      </c>
      <c r="C8108">
        <v>73950</v>
      </c>
      <c r="D8108" t="b">
        <v>1</v>
      </c>
      <c r="E8108">
        <v>3224</v>
      </c>
      <c r="F8108" t="s">
        <v>1745</v>
      </c>
      <c r="G8108">
        <v>0</v>
      </c>
      <c r="H8108">
        <v>74675.525253570697</v>
      </c>
    </row>
    <row r="8109" spans="1:8" x14ac:dyDescent="0.25">
      <c r="A8109" t="s">
        <v>864</v>
      </c>
      <c r="B8109">
        <v>3224</v>
      </c>
      <c r="C8109">
        <v>91450</v>
      </c>
      <c r="D8109" t="b">
        <v>1</v>
      </c>
      <c r="E8109">
        <v>3224</v>
      </c>
      <c r="F8109" t="s">
        <v>1746</v>
      </c>
      <c r="G8109">
        <v>0</v>
      </c>
      <c r="H8109">
        <v>90137.218180379205</v>
      </c>
    </row>
    <row r="8110" spans="1:8" x14ac:dyDescent="0.25">
      <c r="A8110" t="s">
        <v>864</v>
      </c>
      <c r="F8110" t="s">
        <v>1747</v>
      </c>
    </row>
    <row r="8111" spans="1:8" x14ac:dyDescent="0.25">
      <c r="A8111" t="s">
        <v>864</v>
      </c>
      <c r="B8111">
        <v>3224.3333333333298</v>
      </c>
      <c r="C8111" t="b">
        <v>0</v>
      </c>
      <c r="D8111">
        <v>900000</v>
      </c>
      <c r="F8111" t="s">
        <v>1752</v>
      </c>
      <c r="G8111">
        <v>1.03380543781673E-4</v>
      </c>
      <c r="H8111">
        <v>233836.43681674401</v>
      </c>
    </row>
    <row r="8112" spans="1:8" x14ac:dyDescent="0.25">
      <c r="A8112" t="s">
        <v>864</v>
      </c>
      <c r="B8112">
        <v>3312.6666666666702</v>
      </c>
      <c r="C8112" t="b">
        <v>0</v>
      </c>
      <c r="D8112">
        <v>900000</v>
      </c>
      <c r="F8112" t="s">
        <v>1753</v>
      </c>
      <c r="G8112">
        <v>2.6765948883075E-2</v>
      </c>
      <c r="H8112">
        <v>512988.35441004799</v>
      </c>
    </row>
    <row r="8113" spans="1:8" x14ac:dyDescent="0.25">
      <c r="A8113" t="s">
        <v>864</v>
      </c>
      <c r="B8113">
        <v>3224</v>
      </c>
      <c r="C8113" t="b">
        <v>0</v>
      </c>
      <c r="D8113">
        <v>900000</v>
      </c>
      <c r="F8113" t="s">
        <v>1754</v>
      </c>
      <c r="G8113">
        <v>0</v>
      </c>
      <c r="H8113">
        <v>292653.055097615</v>
      </c>
    </row>
    <row r="8114" spans="1:8" x14ac:dyDescent="0.25">
      <c r="A8114" t="s">
        <v>1550</v>
      </c>
      <c r="B8114">
        <v>13812</v>
      </c>
      <c r="C8114">
        <v>907350</v>
      </c>
      <c r="D8114" t="b">
        <v>0</v>
      </c>
      <c r="E8114">
        <v>0</v>
      </c>
      <c r="F8114" t="s">
        <v>9</v>
      </c>
      <c r="G8114">
        <v>0.76831740515493796</v>
      </c>
      <c r="H8114">
        <v>814521.39142198197</v>
      </c>
    </row>
    <row r="8115" spans="1:8" x14ac:dyDescent="0.25">
      <c r="A8115" t="s">
        <v>1550</v>
      </c>
      <c r="B8115">
        <v>3200</v>
      </c>
      <c r="C8115">
        <v>123430</v>
      </c>
      <c r="D8115" t="b">
        <v>1</v>
      </c>
      <c r="E8115">
        <v>3200</v>
      </c>
      <c r="F8115" t="s">
        <v>1744</v>
      </c>
      <c r="G8115">
        <v>0</v>
      </c>
      <c r="H8115">
        <v>139061.228599308</v>
      </c>
    </row>
    <row r="8116" spans="1:8" x14ac:dyDescent="0.25">
      <c r="A8116" t="s">
        <v>1550</v>
      </c>
      <c r="B8116">
        <v>3200</v>
      </c>
      <c r="C8116">
        <v>67060</v>
      </c>
      <c r="D8116" t="b">
        <v>1</v>
      </c>
      <c r="E8116">
        <v>3200</v>
      </c>
      <c r="F8116" t="s">
        <v>1745</v>
      </c>
      <c r="G8116">
        <v>0</v>
      </c>
      <c r="H8116">
        <v>76574.988911558597</v>
      </c>
    </row>
    <row r="8117" spans="1:8" x14ac:dyDescent="0.25">
      <c r="A8117" t="s">
        <v>1550</v>
      </c>
      <c r="B8117">
        <v>3200</v>
      </c>
      <c r="C8117">
        <v>80990</v>
      </c>
      <c r="D8117" t="b">
        <v>1</v>
      </c>
      <c r="E8117">
        <v>3200</v>
      </c>
      <c r="F8117" t="s">
        <v>1746</v>
      </c>
      <c r="G8117">
        <v>0</v>
      </c>
      <c r="H8117">
        <v>90562.745941630405</v>
      </c>
    </row>
    <row r="8118" spans="1:8" x14ac:dyDescent="0.25">
      <c r="A8118" t="s">
        <v>1550</v>
      </c>
      <c r="B8118">
        <v>3200</v>
      </c>
      <c r="C8118">
        <v>653940</v>
      </c>
      <c r="D8118" t="b">
        <v>1</v>
      </c>
      <c r="E8118">
        <v>3200</v>
      </c>
      <c r="F8118" t="s">
        <v>1747</v>
      </c>
      <c r="G8118">
        <v>0</v>
      </c>
      <c r="H8118">
        <v>746726.04009580403</v>
      </c>
    </row>
    <row r="8119" spans="1:8" x14ac:dyDescent="0.25">
      <c r="A8119" t="s">
        <v>1550</v>
      </c>
      <c r="B8119">
        <v>3200</v>
      </c>
      <c r="C8119" t="b">
        <v>0</v>
      </c>
      <c r="D8119">
        <v>900000</v>
      </c>
      <c r="F8119" t="s">
        <v>1752</v>
      </c>
      <c r="G8119">
        <v>0</v>
      </c>
      <c r="H8119">
        <v>353576.78731476498</v>
      </c>
    </row>
    <row r="8120" spans="1:8" x14ac:dyDescent="0.25">
      <c r="A8120" t="s">
        <v>1550</v>
      </c>
      <c r="B8120">
        <v>3263.3333333333298</v>
      </c>
      <c r="C8120" t="b">
        <v>0</v>
      </c>
      <c r="D8120">
        <v>900000</v>
      </c>
      <c r="F8120" t="s">
        <v>1753</v>
      </c>
      <c r="G8120">
        <v>1.9407558733401501E-2</v>
      </c>
      <c r="H8120">
        <v>653382.81802356697</v>
      </c>
    </row>
    <row r="8121" spans="1:8" x14ac:dyDescent="0.25">
      <c r="A8121" t="s">
        <v>1550</v>
      </c>
      <c r="B8121">
        <v>3200</v>
      </c>
      <c r="C8121" t="b">
        <v>0</v>
      </c>
      <c r="D8121">
        <v>900000</v>
      </c>
      <c r="F8121" t="s">
        <v>1754</v>
      </c>
      <c r="G8121">
        <v>0</v>
      </c>
      <c r="H8121">
        <v>380247.26245313301</v>
      </c>
    </row>
    <row r="8122" spans="1:8" x14ac:dyDescent="0.25">
      <c r="A8122" t="s">
        <v>1195</v>
      </c>
      <c r="F8122" t="s">
        <v>9</v>
      </c>
    </row>
    <row r="8123" spans="1:8" x14ac:dyDescent="0.25">
      <c r="A8123" t="s">
        <v>1195</v>
      </c>
      <c r="B8123">
        <v>1203853</v>
      </c>
      <c r="C8123">
        <v>900000</v>
      </c>
      <c r="D8123" t="b">
        <v>0</v>
      </c>
      <c r="E8123">
        <v>128543</v>
      </c>
      <c r="F8123" t="s">
        <v>1744</v>
      </c>
      <c r="G8123">
        <v>0.88332794784745305</v>
      </c>
      <c r="H8123">
        <v>855269.08912279306</v>
      </c>
    </row>
    <row r="8124" spans="1:8" x14ac:dyDescent="0.25">
      <c r="A8124" t="s">
        <v>1195</v>
      </c>
      <c r="F8124" t="s">
        <v>1745</v>
      </c>
    </row>
    <row r="8125" spans="1:8" x14ac:dyDescent="0.25">
      <c r="A8125" t="s">
        <v>1195</v>
      </c>
      <c r="B8125">
        <v>140456</v>
      </c>
      <c r="C8125">
        <v>900000</v>
      </c>
      <c r="D8125" t="b">
        <v>0</v>
      </c>
      <c r="E8125">
        <v>128327</v>
      </c>
      <c r="F8125" t="s">
        <v>1746</v>
      </c>
      <c r="G8125">
        <v>0</v>
      </c>
      <c r="H8125">
        <v>377236.27598509699</v>
      </c>
    </row>
    <row r="8126" spans="1:8" x14ac:dyDescent="0.25">
      <c r="A8126" t="s">
        <v>1195</v>
      </c>
      <c r="F8126" t="s">
        <v>1747</v>
      </c>
    </row>
    <row r="8127" spans="1:8" x14ac:dyDescent="0.25">
      <c r="A8127" t="s">
        <v>1195</v>
      </c>
      <c r="B8127">
        <v>201079.66666666701</v>
      </c>
      <c r="C8127" t="b">
        <v>0</v>
      </c>
      <c r="D8127">
        <v>900000</v>
      </c>
      <c r="F8127" t="s">
        <v>1752</v>
      </c>
      <c r="G8127">
        <v>3.4200374975755898E-2</v>
      </c>
      <c r="H8127">
        <v>311874.58222752699</v>
      </c>
    </row>
    <row r="8128" spans="1:8" x14ac:dyDescent="0.25">
      <c r="A8128" t="s">
        <v>1195</v>
      </c>
      <c r="B8128">
        <v>194202.66666666701</v>
      </c>
      <c r="C8128" t="b">
        <v>0</v>
      </c>
      <c r="D8128">
        <v>900000</v>
      </c>
      <c r="F8128" t="s">
        <v>1753</v>
      </c>
      <c r="G8128">
        <v>0</v>
      </c>
      <c r="H8128">
        <v>547225.89826932701</v>
      </c>
    </row>
    <row r="8129" spans="1:8" x14ac:dyDescent="0.25">
      <c r="A8129" t="s">
        <v>1195</v>
      </c>
      <c r="B8129">
        <v>226527</v>
      </c>
      <c r="C8129" t="b">
        <v>0</v>
      </c>
      <c r="D8129">
        <v>900000</v>
      </c>
      <c r="F8129" t="s">
        <v>1754</v>
      </c>
      <c r="G8129">
        <v>0.14269527841419899</v>
      </c>
      <c r="H8129">
        <v>627584.577665622</v>
      </c>
    </row>
    <row r="8130" spans="1:8" x14ac:dyDescent="0.25">
      <c r="A8130" t="s">
        <v>889</v>
      </c>
      <c r="F8130" t="s">
        <v>9</v>
      </c>
    </row>
    <row r="8131" spans="1:8" x14ac:dyDescent="0.25">
      <c r="A8131" t="s">
        <v>889</v>
      </c>
      <c r="B8131">
        <v>38685</v>
      </c>
      <c r="C8131">
        <v>900000</v>
      </c>
      <c r="D8131" t="b">
        <v>0</v>
      </c>
      <c r="E8131">
        <v>38678</v>
      </c>
      <c r="F8131" t="s">
        <v>1744</v>
      </c>
      <c r="G8131">
        <v>0</v>
      </c>
      <c r="H8131">
        <v>337351.72238275397</v>
      </c>
    </row>
    <row r="8132" spans="1:8" x14ac:dyDescent="0.25">
      <c r="A8132" t="s">
        <v>889</v>
      </c>
      <c r="B8132">
        <v>562272</v>
      </c>
      <c r="C8132">
        <v>907340</v>
      </c>
      <c r="D8132" t="b">
        <v>0</v>
      </c>
      <c r="E8132">
        <v>38219</v>
      </c>
      <c r="F8132" t="s">
        <v>1745</v>
      </c>
      <c r="G8132">
        <v>0.93119877923851802</v>
      </c>
      <c r="H8132">
        <v>707478.00001413201</v>
      </c>
    </row>
    <row r="8133" spans="1:8" x14ac:dyDescent="0.25">
      <c r="A8133" t="s">
        <v>889</v>
      </c>
      <c r="B8133">
        <v>38685</v>
      </c>
      <c r="C8133">
        <v>900000</v>
      </c>
      <c r="D8133" t="b">
        <v>0</v>
      </c>
      <c r="E8133">
        <v>38678</v>
      </c>
      <c r="F8133" t="s">
        <v>1746</v>
      </c>
      <c r="G8133">
        <v>0</v>
      </c>
      <c r="H8133">
        <v>319009.80983320897</v>
      </c>
    </row>
    <row r="8134" spans="1:8" x14ac:dyDescent="0.25">
      <c r="A8134" t="s">
        <v>889</v>
      </c>
      <c r="F8134" t="s">
        <v>1747</v>
      </c>
    </row>
    <row r="8135" spans="1:8" x14ac:dyDescent="0.25">
      <c r="A8135" t="s">
        <v>889</v>
      </c>
      <c r="B8135">
        <v>39849.666666666701</v>
      </c>
      <c r="C8135" t="b">
        <v>0</v>
      </c>
      <c r="D8135">
        <v>900000</v>
      </c>
      <c r="F8135" t="s">
        <v>1752</v>
      </c>
      <c r="G8135">
        <v>2.3454817689817501E-2</v>
      </c>
      <c r="H8135">
        <v>255018.98050658201</v>
      </c>
    </row>
    <row r="8136" spans="1:8" x14ac:dyDescent="0.25">
      <c r="A8136" t="s">
        <v>889</v>
      </c>
      <c r="B8136">
        <v>38915</v>
      </c>
      <c r="C8136" t="b">
        <v>0</v>
      </c>
      <c r="D8136">
        <v>900000</v>
      </c>
      <c r="F8136" t="s">
        <v>1753</v>
      </c>
      <c r="G8136">
        <v>0</v>
      </c>
      <c r="H8136">
        <v>500838.51585569099</v>
      </c>
    </row>
    <row r="8137" spans="1:8" x14ac:dyDescent="0.25">
      <c r="A8137" t="s">
        <v>889</v>
      </c>
      <c r="B8137">
        <v>40735.333333333299</v>
      </c>
      <c r="C8137" t="b">
        <v>0</v>
      </c>
      <c r="D8137">
        <v>900194</v>
      </c>
      <c r="F8137" t="s">
        <v>1754</v>
      </c>
      <c r="G8137">
        <v>4.4686840253342797E-2</v>
      </c>
      <c r="H8137">
        <v>350275.62342276302</v>
      </c>
    </row>
    <row r="8138" spans="1:8" x14ac:dyDescent="0.25">
      <c r="A8138" t="s">
        <v>104</v>
      </c>
      <c r="F8138" t="s">
        <v>9</v>
      </c>
    </row>
    <row r="8139" spans="1:8" x14ac:dyDescent="0.25">
      <c r="A8139" t="s">
        <v>104</v>
      </c>
      <c r="B8139">
        <v>494110</v>
      </c>
      <c r="C8139">
        <v>911760</v>
      </c>
      <c r="D8139" t="b">
        <v>0</v>
      </c>
      <c r="E8139">
        <v>493971</v>
      </c>
      <c r="F8139" t="s">
        <v>1744</v>
      </c>
      <c r="G8139">
        <v>1.65954949302827E-4</v>
      </c>
      <c r="H8139">
        <v>732621.16234748706</v>
      </c>
    </row>
    <row r="8140" spans="1:8" x14ac:dyDescent="0.25">
      <c r="A8140" t="s">
        <v>104</v>
      </c>
      <c r="B8140">
        <v>1286602</v>
      </c>
      <c r="C8140">
        <v>906680</v>
      </c>
      <c r="D8140" t="b">
        <v>0</v>
      </c>
      <c r="E8140">
        <v>38238</v>
      </c>
      <c r="F8140" t="s">
        <v>1745</v>
      </c>
      <c r="G8140">
        <v>0.61602111608718202</v>
      </c>
      <c r="H8140">
        <v>962320.22323566396</v>
      </c>
    </row>
    <row r="8141" spans="1:8" x14ac:dyDescent="0.25">
      <c r="A8141" t="s">
        <v>104</v>
      </c>
      <c r="B8141">
        <v>494028</v>
      </c>
      <c r="C8141">
        <v>900000</v>
      </c>
      <c r="D8141" t="b">
        <v>0</v>
      </c>
      <c r="E8141">
        <v>493985</v>
      </c>
      <c r="F8141" t="s">
        <v>1746</v>
      </c>
      <c r="G8141">
        <v>0</v>
      </c>
      <c r="H8141">
        <v>580089.772837603</v>
      </c>
    </row>
    <row r="8142" spans="1:8" x14ac:dyDescent="0.25">
      <c r="A8142" t="s">
        <v>104</v>
      </c>
      <c r="F8142" t="s">
        <v>1747</v>
      </c>
    </row>
    <row r="8143" spans="1:8" x14ac:dyDescent="0.25">
      <c r="A8143" t="s">
        <v>104</v>
      </c>
      <c r="B8143">
        <v>594796.33333333302</v>
      </c>
      <c r="C8143" t="b">
        <v>0</v>
      </c>
      <c r="D8143">
        <v>900000</v>
      </c>
      <c r="F8143" t="s">
        <v>1752</v>
      </c>
      <c r="G8143">
        <v>0.14840205807141801</v>
      </c>
      <c r="H8143">
        <v>616154.26475046505</v>
      </c>
    </row>
    <row r="8144" spans="1:8" x14ac:dyDescent="0.25">
      <c r="A8144" t="s">
        <v>104</v>
      </c>
      <c r="B8144">
        <v>506527.33333333302</v>
      </c>
      <c r="C8144" t="b">
        <v>0</v>
      </c>
      <c r="D8144">
        <v>900000</v>
      </c>
      <c r="F8144" t="s">
        <v>1753</v>
      </c>
      <c r="G8144">
        <v>0</v>
      </c>
      <c r="H8144">
        <v>759154.600154154</v>
      </c>
    </row>
    <row r="8145" spans="1:8" x14ac:dyDescent="0.25">
      <c r="A8145" t="s">
        <v>104</v>
      </c>
      <c r="B8145">
        <v>1068323.33333333</v>
      </c>
      <c r="C8145" t="b">
        <v>0</v>
      </c>
      <c r="D8145">
        <v>900197</v>
      </c>
      <c r="F8145" t="s">
        <v>1754</v>
      </c>
      <c r="G8145">
        <v>0.52586701279575199</v>
      </c>
      <c r="H8145">
        <v>958978.59206133499</v>
      </c>
    </row>
    <row r="8146" spans="1:8" x14ac:dyDescent="0.25">
      <c r="A8146" t="s">
        <v>1277</v>
      </c>
      <c r="F8146" t="s">
        <v>9</v>
      </c>
    </row>
    <row r="8147" spans="1:8" x14ac:dyDescent="0.25">
      <c r="A8147" t="s">
        <v>1277</v>
      </c>
      <c r="B8147">
        <v>40219</v>
      </c>
      <c r="C8147">
        <v>900000</v>
      </c>
      <c r="D8147" t="b">
        <v>0</v>
      </c>
      <c r="E8147">
        <v>40190</v>
      </c>
      <c r="F8147" t="s">
        <v>1744</v>
      </c>
      <c r="G8147">
        <v>1.49183221860305E-4</v>
      </c>
      <c r="H8147">
        <v>349853.269066896</v>
      </c>
    </row>
    <row r="8148" spans="1:8" x14ac:dyDescent="0.25">
      <c r="A8148" t="s">
        <v>1277</v>
      </c>
      <c r="B8148">
        <v>614111</v>
      </c>
      <c r="C8148">
        <v>906140</v>
      </c>
      <c r="D8148" t="b">
        <v>0</v>
      </c>
      <c r="E8148">
        <v>37963</v>
      </c>
      <c r="F8148" t="s">
        <v>1745</v>
      </c>
      <c r="G8148">
        <v>0.93451835254538695</v>
      </c>
      <c r="H8148">
        <v>773677.54826861701</v>
      </c>
    </row>
    <row r="8149" spans="1:8" x14ac:dyDescent="0.25">
      <c r="A8149" t="s">
        <v>1277</v>
      </c>
      <c r="B8149">
        <v>40213</v>
      </c>
      <c r="C8149">
        <v>900000</v>
      </c>
      <c r="D8149" t="b">
        <v>0</v>
      </c>
      <c r="E8149">
        <v>40191</v>
      </c>
      <c r="F8149" t="s">
        <v>1746</v>
      </c>
      <c r="G8149">
        <v>0</v>
      </c>
      <c r="H8149">
        <v>320870.41259286401</v>
      </c>
    </row>
    <row r="8150" spans="1:8" x14ac:dyDescent="0.25">
      <c r="A8150" t="s">
        <v>1277</v>
      </c>
      <c r="F8150" t="s">
        <v>1747</v>
      </c>
    </row>
    <row r="8151" spans="1:8" x14ac:dyDescent="0.25">
      <c r="A8151" t="s">
        <v>1277</v>
      </c>
      <c r="B8151">
        <v>42736.333333333299</v>
      </c>
      <c r="C8151" t="b">
        <v>0</v>
      </c>
      <c r="D8151">
        <v>900000</v>
      </c>
      <c r="F8151" t="s">
        <v>1752</v>
      </c>
      <c r="G8151">
        <v>4.3460287499317601E-2</v>
      </c>
      <c r="H8151">
        <v>257156.63656303301</v>
      </c>
    </row>
    <row r="8152" spans="1:8" x14ac:dyDescent="0.25">
      <c r="A8152" t="s">
        <v>1277</v>
      </c>
      <c r="B8152">
        <v>40879</v>
      </c>
      <c r="C8152" t="b">
        <v>0</v>
      </c>
      <c r="D8152">
        <v>900000</v>
      </c>
      <c r="F8152" t="s">
        <v>1753</v>
      </c>
      <c r="G8152">
        <v>0</v>
      </c>
      <c r="H8152">
        <v>506860.17374504899</v>
      </c>
    </row>
    <row r="8153" spans="1:8" x14ac:dyDescent="0.25">
      <c r="A8153" t="s">
        <v>1277</v>
      </c>
      <c r="B8153">
        <v>43758.333333333299</v>
      </c>
      <c r="C8153" t="b">
        <v>0</v>
      </c>
      <c r="D8153">
        <v>900203</v>
      </c>
      <c r="F8153" t="s">
        <v>1754</v>
      </c>
      <c r="G8153">
        <v>6.5800799847648098E-2</v>
      </c>
      <c r="H8153">
        <v>384081.98021494498</v>
      </c>
    </row>
    <row r="8154" spans="1:8" x14ac:dyDescent="0.25">
      <c r="A8154" t="s">
        <v>1215</v>
      </c>
      <c r="B8154">
        <v>288169</v>
      </c>
      <c r="C8154">
        <v>900000</v>
      </c>
      <c r="D8154" t="b">
        <v>0</v>
      </c>
      <c r="E8154">
        <v>0</v>
      </c>
      <c r="F8154" t="s">
        <v>9</v>
      </c>
      <c r="G8154">
        <v>0.39691292262526501</v>
      </c>
      <c r="H8154">
        <v>1375899.44918259</v>
      </c>
    </row>
    <row r="8155" spans="1:8" x14ac:dyDescent="0.25">
      <c r="A8155" t="s">
        <v>1215</v>
      </c>
      <c r="B8155">
        <v>173791</v>
      </c>
      <c r="C8155">
        <v>900000</v>
      </c>
      <c r="D8155" t="b">
        <v>0</v>
      </c>
      <c r="E8155">
        <v>173280</v>
      </c>
      <c r="F8155" t="s">
        <v>1744</v>
      </c>
      <c r="G8155">
        <v>0</v>
      </c>
      <c r="H8155">
        <v>990735.85862996499</v>
      </c>
    </row>
    <row r="8156" spans="1:8" x14ac:dyDescent="0.25">
      <c r="A8156" t="s">
        <v>1215</v>
      </c>
      <c r="B8156">
        <v>197707</v>
      </c>
      <c r="C8156">
        <v>907040</v>
      </c>
      <c r="D8156" t="b">
        <v>0</v>
      </c>
      <c r="E8156">
        <v>132705</v>
      </c>
      <c r="F8156" t="s">
        <v>1745</v>
      </c>
      <c r="G8156">
        <v>0.120966885340428</v>
      </c>
      <c r="H8156">
        <v>1149743.36436319</v>
      </c>
    </row>
    <row r="8157" spans="1:8" x14ac:dyDescent="0.25">
      <c r="A8157" t="s">
        <v>1215</v>
      </c>
      <c r="B8157">
        <v>173876</v>
      </c>
      <c r="C8157">
        <v>900000</v>
      </c>
      <c r="D8157" t="b">
        <v>0</v>
      </c>
      <c r="E8157">
        <v>173281</v>
      </c>
      <c r="F8157" t="s">
        <v>1746</v>
      </c>
      <c r="G8157">
        <v>4.8885412592880595E-4</v>
      </c>
      <c r="H8157">
        <v>973598.70559262205</v>
      </c>
    </row>
    <row r="8158" spans="1:8" x14ac:dyDescent="0.25">
      <c r="A8158" t="s">
        <v>1215</v>
      </c>
      <c r="F8158" t="s">
        <v>1747</v>
      </c>
    </row>
    <row r="8159" spans="1:8" x14ac:dyDescent="0.25">
      <c r="A8159" t="s">
        <v>1215</v>
      </c>
      <c r="B8159">
        <v>178474.66666666701</v>
      </c>
      <c r="C8159" t="b">
        <v>0</v>
      </c>
      <c r="D8159">
        <v>900000</v>
      </c>
      <c r="F8159" t="s">
        <v>1752</v>
      </c>
      <c r="G8159">
        <v>2.4840126703307201E-4</v>
      </c>
      <c r="H8159">
        <v>962416.90836540097</v>
      </c>
    </row>
    <row r="8160" spans="1:8" x14ac:dyDescent="0.25">
      <c r="A8160" t="s">
        <v>1215</v>
      </c>
      <c r="B8160">
        <v>178430.33333333299</v>
      </c>
      <c r="C8160" t="b">
        <v>0</v>
      </c>
      <c r="D8160">
        <v>900000</v>
      </c>
      <c r="F8160" t="s">
        <v>1753</v>
      </c>
      <c r="G8160">
        <v>0</v>
      </c>
      <c r="H8160">
        <v>1273766.64898231</v>
      </c>
    </row>
    <row r="8161" spans="1:8" x14ac:dyDescent="0.25">
      <c r="A8161" t="s">
        <v>1215</v>
      </c>
      <c r="B8161">
        <v>182365.33333333299</v>
      </c>
      <c r="C8161" t="b">
        <v>0</v>
      </c>
      <c r="D8161">
        <v>900000</v>
      </c>
      <c r="F8161" t="s">
        <v>1754</v>
      </c>
      <c r="G8161">
        <v>2.1577565911649801E-2</v>
      </c>
      <c r="H8161">
        <v>1034050.1079705</v>
      </c>
    </row>
    <row r="8162" spans="1:8" x14ac:dyDescent="0.25">
      <c r="A8162" t="s">
        <v>227</v>
      </c>
      <c r="F8162" t="s">
        <v>9</v>
      </c>
    </row>
    <row r="8163" spans="1:8" x14ac:dyDescent="0.25">
      <c r="A8163" t="s">
        <v>227</v>
      </c>
      <c r="B8163">
        <v>33373</v>
      </c>
      <c r="C8163">
        <v>900000</v>
      </c>
      <c r="D8163" t="b">
        <v>0</v>
      </c>
      <c r="E8163">
        <v>33362</v>
      </c>
      <c r="F8163" t="s">
        <v>1744</v>
      </c>
      <c r="G8163">
        <v>1.4982171216248999E-4</v>
      </c>
      <c r="H8163">
        <v>468023.85987663298</v>
      </c>
    </row>
    <row r="8164" spans="1:8" x14ac:dyDescent="0.25">
      <c r="A8164" t="s">
        <v>227</v>
      </c>
      <c r="B8164">
        <v>206873</v>
      </c>
      <c r="C8164">
        <v>906290</v>
      </c>
      <c r="D8164" t="b">
        <v>0</v>
      </c>
      <c r="E8164">
        <v>33141</v>
      </c>
      <c r="F8164" t="s">
        <v>1745</v>
      </c>
      <c r="G8164">
        <v>0.83870297235502</v>
      </c>
      <c r="H8164">
        <v>779442.25501763902</v>
      </c>
    </row>
    <row r="8165" spans="1:8" x14ac:dyDescent="0.25">
      <c r="A8165" t="s">
        <v>227</v>
      </c>
      <c r="B8165">
        <v>33368</v>
      </c>
      <c r="C8165">
        <v>900000</v>
      </c>
      <c r="D8165" t="b">
        <v>0</v>
      </c>
      <c r="E8165">
        <v>33362</v>
      </c>
      <c r="F8165" t="s">
        <v>1746</v>
      </c>
      <c r="G8165">
        <v>0</v>
      </c>
      <c r="H8165">
        <v>368651.13667912199</v>
      </c>
    </row>
    <row r="8166" spans="1:8" x14ac:dyDescent="0.25">
      <c r="A8166" t="s">
        <v>227</v>
      </c>
      <c r="F8166" t="s">
        <v>1747</v>
      </c>
    </row>
    <row r="8167" spans="1:8" x14ac:dyDescent="0.25">
      <c r="A8167" t="s">
        <v>227</v>
      </c>
      <c r="B8167">
        <v>34171.666666666701</v>
      </c>
      <c r="C8167" t="b">
        <v>0</v>
      </c>
      <c r="D8167">
        <v>900000</v>
      </c>
      <c r="F8167" t="s">
        <v>1752</v>
      </c>
      <c r="G8167">
        <v>9.0425791347608104E-3</v>
      </c>
      <c r="H8167">
        <v>304533.09352289297</v>
      </c>
    </row>
    <row r="8168" spans="1:8" x14ac:dyDescent="0.25">
      <c r="A8168" t="s">
        <v>227</v>
      </c>
      <c r="B8168">
        <v>33862.666666666701</v>
      </c>
      <c r="C8168" t="b">
        <v>0</v>
      </c>
      <c r="D8168">
        <v>900000</v>
      </c>
      <c r="F8168" t="s">
        <v>1753</v>
      </c>
      <c r="G8168">
        <v>0</v>
      </c>
      <c r="H8168">
        <v>583520.50122097705</v>
      </c>
    </row>
    <row r="8169" spans="1:8" x14ac:dyDescent="0.25">
      <c r="A8169" t="s">
        <v>227</v>
      </c>
      <c r="B8169">
        <v>34417</v>
      </c>
      <c r="C8169" t="b">
        <v>0</v>
      </c>
      <c r="D8169">
        <v>900308</v>
      </c>
      <c r="F8169" t="s">
        <v>1754</v>
      </c>
      <c r="G8169">
        <v>1.61063815362564E-2</v>
      </c>
      <c r="H8169">
        <v>428060.86065180099</v>
      </c>
    </row>
    <row r="8170" spans="1:8" x14ac:dyDescent="0.25">
      <c r="A8170" t="s">
        <v>867</v>
      </c>
      <c r="B8170">
        <v>286561</v>
      </c>
      <c r="C8170">
        <v>900000</v>
      </c>
      <c r="D8170" t="b">
        <v>0</v>
      </c>
      <c r="E8170">
        <v>0</v>
      </c>
      <c r="F8170" t="s">
        <v>9</v>
      </c>
      <c r="G8170">
        <v>0.418029669075694</v>
      </c>
      <c r="H8170">
        <v>1315100.0363985901</v>
      </c>
    </row>
    <row r="8171" spans="1:8" x14ac:dyDescent="0.25">
      <c r="A8171" t="s">
        <v>867</v>
      </c>
      <c r="B8171">
        <v>166770</v>
      </c>
      <c r="C8171">
        <v>900000</v>
      </c>
      <c r="D8171" t="b">
        <v>0</v>
      </c>
      <c r="E8171">
        <v>166211</v>
      </c>
      <c r="F8171" t="s">
        <v>1744</v>
      </c>
      <c r="G8171">
        <v>0</v>
      </c>
      <c r="H8171">
        <v>924728.94558275095</v>
      </c>
    </row>
    <row r="8172" spans="1:8" x14ac:dyDescent="0.25">
      <c r="A8172" t="s">
        <v>867</v>
      </c>
      <c r="B8172">
        <v>192519</v>
      </c>
      <c r="C8172">
        <v>906860</v>
      </c>
      <c r="D8172" t="b">
        <v>0</v>
      </c>
      <c r="E8172">
        <v>131027</v>
      </c>
      <c r="F8172" t="s">
        <v>1745</v>
      </c>
      <c r="G8172">
        <v>0.13374783787574199</v>
      </c>
      <c r="H8172">
        <v>1129707.0237286401</v>
      </c>
    </row>
    <row r="8173" spans="1:8" x14ac:dyDescent="0.25">
      <c r="A8173" t="s">
        <v>867</v>
      </c>
      <c r="B8173">
        <v>166794</v>
      </c>
      <c r="C8173">
        <v>900000</v>
      </c>
      <c r="D8173" t="b">
        <v>0</v>
      </c>
      <c r="E8173">
        <v>166213</v>
      </c>
      <c r="F8173" t="s">
        <v>1746</v>
      </c>
      <c r="G8173">
        <v>1.4389006798809501E-4</v>
      </c>
      <c r="H8173">
        <v>916942.57919237902</v>
      </c>
    </row>
    <row r="8174" spans="1:8" x14ac:dyDescent="0.25">
      <c r="A8174" t="s">
        <v>867</v>
      </c>
      <c r="F8174" t="s">
        <v>1747</v>
      </c>
    </row>
    <row r="8175" spans="1:8" x14ac:dyDescent="0.25">
      <c r="A8175" t="s">
        <v>867</v>
      </c>
      <c r="B8175">
        <v>171514</v>
      </c>
      <c r="C8175" t="b">
        <v>0</v>
      </c>
      <c r="D8175">
        <v>900000</v>
      </c>
      <c r="F8175" t="s">
        <v>1752</v>
      </c>
      <c r="G8175">
        <v>0</v>
      </c>
      <c r="H8175">
        <v>896380.05864943296</v>
      </c>
    </row>
    <row r="8176" spans="1:8" x14ac:dyDescent="0.25">
      <c r="A8176" t="s">
        <v>867</v>
      </c>
      <c r="B8176">
        <v>172665.66666666701</v>
      </c>
      <c r="C8176" t="b">
        <v>0</v>
      </c>
      <c r="D8176">
        <v>900000</v>
      </c>
      <c r="F8176" t="s">
        <v>1753</v>
      </c>
      <c r="G8176">
        <v>6.6699227987806501E-3</v>
      </c>
      <c r="H8176">
        <v>1224997.4082730699</v>
      </c>
    </row>
    <row r="8177" spans="1:8" x14ac:dyDescent="0.25">
      <c r="A8177" t="s">
        <v>867</v>
      </c>
      <c r="B8177">
        <v>175597.66666666701</v>
      </c>
      <c r="C8177" t="b">
        <v>0</v>
      </c>
      <c r="D8177">
        <v>900000</v>
      </c>
      <c r="F8177" t="s">
        <v>1754</v>
      </c>
      <c r="G8177">
        <v>2.3255813953488299E-2</v>
      </c>
      <c r="H8177">
        <v>974781.08104443399</v>
      </c>
    </row>
    <row r="8178" spans="1:8" x14ac:dyDescent="0.25">
      <c r="A8178" t="s">
        <v>737</v>
      </c>
      <c r="B8178">
        <v>286991</v>
      </c>
      <c r="C8178">
        <v>900000</v>
      </c>
      <c r="D8178" t="b">
        <v>0</v>
      </c>
      <c r="E8178">
        <v>0</v>
      </c>
      <c r="F8178" t="s">
        <v>9</v>
      </c>
      <c r="G8178">
        <v>0.42980441895390498</v>
      </c>
      <c r="H8178">
        <v>1289500.59606325</v>
      </c>
    </row>
    <row r="8179" spans="1:8" x14ac:dyDescent="0.25">
      <c r="A8179" t="s">
        <v>737</v>
      </c>
      <c r="B8179">
        <v>163641</v>
      </c>
      <c r="C8179">
        <v>900000</v>
      </c>
      <c r="D8179" t="b">
        <v>0</v>
      </c>
      <c r="E8179">
        <v>163072</v>
      </c>
      <c r="F8179" t="s">
        <v>1744</v>
      </c>
      <c r="G8179">
        <v>0</v>
      </c>
      <c r="H8179">
        <v>909721.69943922397</v>
      </c>
    </row>
    <row r="8180" spans="1:8" x14ac:dyDescent="0.25">
      <c r="A8180" t="s">
        <v>737</v>
      </c>
      <c r="B8180">
        <v>187799</v>
      </c>
      <c r="C8180">
        <v>906780</v>
      </c>
      <c r="D8180" t="b">
        <v>0</v>
      </c>
      <c r="E8180">
        <v>132334</v>
      </c>
      <c r="F8180" t="s">
        <v>1745</v>
      </c>
      <c r="G8180">
        <v>0.128637532681218</v>
      </c>
      <c r="H8180">
        <v>1076940.7841374599</v>
      </c>
    </row>
    <row r="8181" spans="1:8" x14ac:dyDescent="0.25">
      <c r="A8181" t="s">
        <v>737</v>
      </c>
      <c r="B8181">
        <v>163684</v>
      </c>
      <c r="C8181">
        <v>900000</v>
      </c>
      <c r="D8181" t="b">
        <v>0</v>
      </c>
      <c r="E8181">
        <v>163079</v>
      </c>
      <c r="F8181" t="s">
        <v>1746</v>
      </c>
      <c r="G8181">
        <v>2.6270130250971601E-4</v>
      </c>
      <c r="H8181">
        <v>888908.346436969</v>
      </c>
    </row>
    <row r="8182" spans="1:8" x14ac:dyDescent="0.25">
      <c r="A8182" t="s">
        <v>737</v>
      </c>
      <c r="F8182" t="s">
        <v>1747</v>
      </c>
    </row>
    <row r="8183" spans="1:8" x14ac:dyDescent="0.25">
      <c r="A8183" t="s">
        <v>737</v>
      </c>
      <c r="B8183">
        <v>168539.66666666701</v>
      </c>
      <c r="C8183" t="b">
        <v>0</v>
      </c>
      <c r="D8183">
        <v>900000</v>
      </c>
      <c r="F8183" t="s">
        <v>1752</v>
      </c>
      <c r="G8183">
        <v>0</v>
      </c>
      <c r="H8183">
        <v>869058.33953520295</v>
      </c>
    </row>
    <row r="8184" spans="1:8" x14ac:dyDescent="0.25">
      <c r="A8184" t="s">
        <v>737</v>
      </c>
      <c r="B8184">
        <v>168708</v>
      </c>
      <c r="C8184" t="b">
        <v>0</v>
      </c>
      <c r="D8184">
        <v>900000</v>
      </c>
      <c r="F8184" t="s">
        <v>1753</v>
      </c>
      <c r="G8184">
        <v>9.9777920035415391E-4</v>
      </c>
      <c r="H8184">
        <v>1185796.87980716</v>
      </c>
    </row>
    <row r="8185" spans="1:8" x14ac:dyDescent="0.25">
      <c r="A8185" t="s">
        <v>737</v>
      </c>
      <c r="B8185">
        <v>172538</v>
      </c>
      <c r="C8185" t="b">
        <v>0</v>
      </c>
      <c r="D8185">
        <v>900000</v>
      </c>
      <c r="F8185" t="s">
        <v>1754</v>
      </c>
      <c r="G8185">
        <v>2.3173639043766198E-2</v>
      </c>
      <c r="H8185">
        <v>942189.62639282201</v>
      </c>
    </row>
    <row r="8186" spans="1:8" x14ac:dyDescent="0.25">
      <c r="A8186" t="s">
        <v>1376</v>
      </c>
      <c r="F8186" t="s">
        <v>9</v>
      </c>
    </row>
    <row r="8187" spans="1:8" x14ac:dyDescent="0.25">
      <c r="A8187" t="s">
        <v>1376</v>
      </c>
      <c r="B8187">
        <v>269852</v>
      </c>
      <c r="C8187">
        <v>900000</v>
      </c>
      <c r="D8187" t="b">
        <v>0</v>
      </c>
      <c r="E8187">
        <v>269799</v>
      </c>
      <c r="F8187" t="s">
        <v>1744</v>
      </c>
      <c r="G8187">
        <v>1.0376057987337999E-4</v>
      </c>
      <c r="H8187">
        <v>4158576.2750449702</v>
      </c>
    </row>
    <row r="8188" spans="1:8" x14ac:dyDescent="0.25">
      <c r="A8188" t="s">
        <v>1376</v>
      </c>
      <c r="B8188">
        <v>299542</v>
      </c>
      <c r="C8188">
        <v>907000</v>
      </c>
      <c r="D8188" t="b">
        <v>0</v>
      </c>
      <c r="E8188">
        <v>133692</v>
      </c>
      <c r="F8188" t="s">
        <v>1745</v>
      </c>
      <c r="G8188">
        <v>9.9211462833258796E-2</v>
      </c>
      <c r="H8188">
        <v>4503112.6774548702</v>
      </c>
    </row>
    <row r="8189" spans="1:8" x14ac:dyDescent="0.25">
      <c r="A8189" t="s">
        <v>1376</v>
      </c>
      <c r="B8189">
        <v>269824</v>
      </c>
      <c r="C8189">
        <v>900000</v>
      </c>
      <c r="D8189" t="b">
        <v>0</v>
      </c>
      <c r="E8189">
        <v>269799</v>
      </c>
      <c r="F8189" t="s">
        <v>1746</v>
      </c>
      <c r="G8189">
        <v>0</v>
      </c>
      <c r="H8189">
        <v>4061974.81468271</v>
      </c>
    </row>
    <row r="8190" spans="1:8" x14ac:dyDescent="0.25">
      <c r="A8190" t="s">
        <v>1376</v>
      </c>
      <c r="F8190" t="s">
        <v>1747</v>
      </c>
    </row>
    <row r="8191" spans="1:8" x14ac:dyDescent="0.25">
      <c r="A8191" t="s">
        <v>1376</v>
      </c>
      <c r="B8191">
        <v>271043</v>
      </c>
      <c r="C8191" t="b">
        <v>0</v>
      </c>
      <c r="D8191">
        <v>900000</v>
      </c>
      <c r="F8191" t="s">
        <v>1752</v>
      </c>
      <c r="G8191">
        <v>1.4032213830769101E-3</v>
      </c>
      <c r="H8191">
        <v>4025089.4664863399</v>
      </c>
    </row>
    <row r="8192" spans="1:8" x14ac:dyDescent="0.25">
      <c r="A8192" t="s">
        <v>1376</v>
      </c>
      <c r="B8192">
        <v>270662.66666666698</v>
      </c>
      <c r="C8192" t="b">
        <v>0</v>
      </c>
      <c r="D8192">
        <v>900000</v>
      </c>
      <c r="F8192" t="s">
        <v>1753</v>
      </c>
      <c r="G8192">
        <v>0</v>
      </c>
      <c r="H8192">
        <v>4375629.0716844602</v>
      </c>
    </row>
    <row r="8193" spans="1:8" x14ac:dyDescent="0.25">
      <c r="A8193" t="s">
        <v>1376</v>
      </c>
      <c r="B8193">
        <v>271093</v>
      </c>
      <c r="C8193" t="b">
        <v>0</v>
      </c>
      <c r="D8193">
        <v>900000</v>
      </c>
      <c r="F8193" t="s">
        <v>1754</v>
      </c>
      <c r="G8193">
        <v>1.58740112556688E-3</v>
      </c>
      <c r="H8193">
        <v>4155979.8797350102</v>
      </c>
    </row>
    <row r="8194" spans="1:8" x14ac:dyDescent="0.25">
      <c r="A8194" t="s">
        <v>1678</v>
      </c>
      <c r="F8194" t="s">
        <v>9</v>
      </c>
    </row>
    <row r="8195" spans="1:8" x14ac:dyDescent="0.25">
      <c r="A8195" t="s">
        <v>1678</v>
      </c>
      <c r="B8195">
        <v>507254</v>
      </c>
      <c r="C8195">
        <v>900000</v>
      </c>
      <c r="D8195" t="b">
        <v>0</v>
      </c>
      <c r="E8195">
        <v>505353</v>
      </c>
      <c r="F8195" t="s">
        <v>1744</v>
      </c>
      <c r="G8195">
        <v>4.3962196453850599E-4</v>
      </c>
      <c r="H8195">
        <v>7121687.0887173703</v>
      </c>
    </row>
    <row r="8196" spans="1:8" x14ac:dyDescent="0.25">
      <c r="A8196" t="s">
        <v>1678</v>
      </c>
      <c r="B8196">
        <v>538867</v>
      </c>
      <c r="C8196">
        <v>907090</v>
      </c>
      <c r="D8196" t="b">
        <v>0</v>
      </c>
      <c r="E8196">
        <v>3940</v>
      </c>
      <c r="F8196" t="s">
        <v>1745</v>
      </c>
      <c r="G8196">
        <v>5.90795131266156E-2</v>
      </c>
      <c r="H8196">
        <v>7465361.1196629396</v>
      </c>
    </row>
    <row r="8197" spans="1:8" x14ac:dyDescent="0.25">
      <c r="A8197" t="s">
        <v>1678</v>
      </c>
      <c r="B8197">
        <v>507031</v>
      </c>
      <c r="C8197">
        <v>900000</v>
      </c>
      <c r="D8197" t="b">
        <v>0</v>
      </c>
      <c r="E8197">
        <v>505353</v>
      </c>
      <c r="F8197" t="s">
        <v>1746</v>
      </c>
      <c r="G8197">
        <v>0</v>
      </c>
      <c r="H8197">
        <v>6904166.2522042003</v>
      </c>
    </row>
    <row r="8198" spans="1:8" x14ac:dyDescent="0.25">
      <c r="A8198" t="s">
        <v>1678</v>
      </c>
      <c r="F8198" t="s">
        <v>1747</v>
      </c>
    </row>
    <row r="8199" spans="1:8" x14ac:dyDescent="0.25">
      <c r="A8199" t="s">
        <v>1678</v>
      </c>
      <c r="B8199">
        <v>514243.66666666698</v>
      </c>
      <c r="C8199" t="b">
        <v>0</v>
      </c>
      <c r="D8199">
        <v>900000</v>
      </c>
      <c r="F8199" t="s">
        <v>1752</v>
      </c>
      <c r="G8199">
        <v>4.12709668762745E-3</v>
      </c>
      <c r="H8199">
        <v>6393616.5716217402</v>
      </c>
    </row>
    <row r="8200" spans="1:8" x14ac:dyDescent="0.25">
      <c r="A8200" t="s">
        <v>1678</v>
      </c>
      <c r="B8200">
        <v>512121.33333333302</v>
      </c>
      <c r="C8200" t="b">
        <v>0</v>
      </c>
      <c r="D8200">
        <v>900000</v>
      </c>
      <c r="F8200" t="s">
        <v>1753</v>
      </c>
      <c r="G8200">
        <v>0</v>
      </c>
      <c r="H8200">
        <v>6618737.7957968796</v>
      </c>
    </row>
    <row r="8201" spans="1:8" x14ac:dyDescent="0.25">
      <c r="A8201" t="s">
        <v>1678</v>
      </c>
      <c r="B8201">
        <v>512648.33333333302</v>
      </c>
      <c r="C8201" t="b">
        <v>0</v>
      </c>
      <c r="D8201">
        <v>900196</v>
      </c>
      <c r="F8201" t="s">
        <v>1754</v>
      </c>
      <c r="G8201">
        <v>1.02799514937135E-3</v>
      </c>
      <c r="H8201">
        <v>6499964.4222478801</v>
      </c>
    </row>
    <row r="8202" spans="1:8" x14ac:dyDescent="0.25">
      <c r="A8202" t="s">
        <v>1239</v>
      </c>
      <c r="F8202" t="s">
        <v>9</v>
      </c>
    </row>
    <row r="8203" spans="1:8" x14ac:dyDescent="0.25">
      <c r="A8203" t="s">
        <v>1239</v>
      </c>
      <c r="B8203">
        <v>365338</v>
      </c>
      <c r="C8203">
        <v>900000</v>
      </c>
      <c r="D8203" t="b">
        <v>0</v>
      </c>
      <c r="E8203">
        <v>363595</v>
      </c>
      <c r="F8203" t="s">
        <v>1744</v>
      </c>
      <c r="G8203">
        <v>4.2426465355369699E-3</v>
      </c>
      <c r="H8203">
        <v>766718.41812185396</v>
      </c>
    </row>
    <row r="8204" spans="1:8" x14ac:dyDescent="0.25">
      <c r="A8204" t="s">
        <v>1239</v>
      </c>
      <c r="B8204">
        <v>969689</v>
      </c>
      <c r="C8204">
        <v>908000</v>
      </c>
      <c r="D8204" t="b">
        <v>0</v>
      </c>
      <c r="E8204">
        <v>38387</v>
      </c>
      <c r="F8204" t="s">
        <v>1745</v>
      </c>
      <c r="G8204">
        <v>0.62484054165820202</v>
      </c>
      <c r="H8204">
        <v>922899.32509220205</v>
      </c>
    </row>
    <row r="8205" spans="1:8" x14ac:dyDescent="0.25">
      <c r="A8205" t="s">
        <v>1239</v>
      </c>
      <c r="B8205">
        <v>363788</v>
      </c>
      <c r="C8205">
        <v>900000</v>
      </c>
      <c r="D8205" t="b">
        <v>0</v>
      </c>
      <c r="E8205">
        <v>363615</v>
      </c>
      <c r="F8205" t="s">
        <v>1746</v>
      </c>
      <c r="G8205">
        <v>0</v>
      </c>
      <c r="H8205">
        <v>551850.15772498795</v>
      </c>
    </row>
    <row r="8206" spans="1:8" x14ac:dyDescent="0.25">
      <c r="A8206" t="s">
        <v>1239</v>
      </c>
      <c r="F8206" t="s">
        <v>1747</v>
      </c>
    </row>
    <row r="8207" spans="1:8" x14ac:dyDescent="0.25">
      <c r="A8207" t="s">
        <v>1239</v>
      </c>
      <c r="B8207">
        <v>424247.33333333302</v>
      </c>
      <c r="C8207" t="b">
        <v>0</v>
      </c>
      <c r="D8207">
        <v>900000</v>
      </c>
      <c r="F8207" t="s">
        <v>1752</v>
      </c>
      <c r="G8207">
        <v>0.124142992059663</v>
      </c>
      <c r="H8207">
        <v>515723.26570293499</v>
      </c>
    </row>
    <row r="8208" spans="1:8" x14ac:dyDescent="0.25">
      <c r="A8208" t="s">
        <v>1239</v>
      </c>
      <c r="B8208">
        <v>371580</v>
      </c>
      <c r="C8208" t="b">
        <v>0</v>
      </c>
      <c r="D8208">
        <v>900000</v>
      </c>
      <c r="F8208" t="s">
        <v>1753</v>
      </c>
      <c r="G8208">
        <v>0</v>
      </c>
      <c r="H8208">
        <v>672966.94424226996</v>
      </c>
    </row>
    <row r="8209" spans="1:8" x14ac:dyDescent="0.25">
      <c r="A8209" t="s">
        <v>1239</v>
      </c>
      <c r="B8209">
        <v>756642.33333333302</v>
      </c>
      <c r="C8209" t="b">
        <v>0</v>
      </c>
      <c r="D8209">
        <v>900000</v>
      </c>
      <c r="F8209" t="s">
        <v>1754</v>
      </c>
      <c r="G8209">
        <v>0.50890931734809097</v>
      </c>
      <c r="H8209">
        <v>780071.54843065201</v>
      </c>
    </row>
    <row r="8210" spans="1:8" x14ac:dyDescent="0.25">
      <c r="A8210" t="s">
        <v>908</v>
      </c>
      <c r="F8210" t="s">
        <v>9</v>
      </c>
    </row>
    <row r="8211" spans="1:8" x14ac:dyDescent="0.25">
      <c r="A8211" t="s">
        <v>908</v>
      </c>
      <c r="B8211">
        <v>264408</v>
      </c>
      <c r="C8211">
        <v>900000</v>
      </c>
      <c r="D8211" t="b">
        <v>0</v>
      </c>
      <c r="E8211">
        <v>264237</v>
      </c>
      <c r="F8211" t="s">
        <v>1744</v>
      </c>
      <c r="G8211">
        <v>5.8243320928263998E-4</v>
      </c>
      <c r="H8211">
        <v>4099484.7571419701</v>
      </c>
    </row>
    <row r="8212" spans="1:8" x14ac:dyDescent="0.25">
      <c r="A8212" t="s">
        <v>908</v>
      </c>
      <c r="B8212">
        <v>293383</v>
      </c>
      <c r="C8212">
        <v>907940</v>
      </c>
      <c r="D8212" t="b">
        <v>0</v>
      </c>
      <c r="E8212">
        <v>131278</v>
      </c>
      <c r="F8212" t="s">
        <v>1745</v>
      </c>
      <c r="G8212">
        <v>9.9286598064645903E-2</v>
      </c>
      <c r="H8212">
        <v>4428254.4753955696</v>
      </c>
    </row>
    <row r="8213" spans="1:8" x14ac:dyDescent="0.25">
      <c r="A8213" t="s">
        <v>908</v>
      </c>
      <c r="B8213">
        <v>264254</v>
      </c>
      <c r="C8213">
        <v>900000</v>
      </c>
      <c r="D8213" t="b">
        <v>0</v>
      </c>
      <c r="E8213">
        <v>264237</v>
      </c>
      <c r="F8213" t="s">
        <v>1746</v>
      </c>
      <c r="G8213">
        <v>0</v>
      </c>
      <c r="H8213">
        <v>3991975.9918710599</v>
      </c>
    </row>
    <row r="8214" spans="1:8" x14ac:dyDescent="0.25">
      <c r="A8214" t="s">
        <v>908</v>
      </c>
      <c r="F8214" t="s">
        <v>1747</v>
      </c>
    </row>
    <row r="8215" spans="1:8" x14ac:dyDescent="0.25">
      <c r="A8215" t="s">
        <v>908</v>
      </c>
      <c r="B8215">
        <v>265564.33333333302</v>
      </c>
      <c r="C8215" t="b">
        <v>0</v>
      </c>
      <c r="D8215">
        <v>900000</v>
      </c>
      <c r="F8215" t="s">
        <v>1752</v>
      </c>
      <c r="G8215">
        <v>2.4764871788754998E-3</v>
      </c>
      <c r="H8215">
        <v>3695161.9138773801</v>
      </c>
    </row>
    <row r="8216" spans="1:8" x14ac:dyDescent="0.25">
      <c r="A8216" t="s">
        <v>908</v>
      </c>
      <c r="B8216">
        <v>264906.66666666698</v>
      </c>
      <c r="C8216" t="b">
        <v>0</v>
      </c>
      <c r="D8216">
        <v>900000</v>
      </c>
      <c r="F8216" t="s">
        <v>1753</v>
      </c>
      <c r="G8216">
        <v>0</v>
      </c>
      <c r="H8216">
        <v>4000658.52049133</v>
      </c>
    </row>
    <row r="8217" spans="1:8" x14ac:dyDescent="0.25">
      <c r="A8217" t="s">
        <v>908</v>
      </c>
      <c r="B8217">
        <v>265643.33333333302</v>
      </c>
      <c r="C8217" t="b">
        <v>0</v>
      </c>
      <c r="D8217">
        <v>900000</v>
      </c>
      <c r="F8217" t="s">
        <v>1754</v>
      </c>
      <c r="G8217">
        <v>2.7731419321644899E-3</v>
      </c>
      <c r="H8217">
        <v>3801772.10943066</v>
      </c>
    </row>
    <row r="8218" spans="1:8" x14ac:dyDescent="0.25">
      <c r="A8218" t="s">
        <v>880</v>
      </c>
      <c r="B8218">
        <v>804384</v>
      </c>
      <c r="C8218">
        <v>908630</v>
      </c>
      <c r="D8218" t="b">
        <v>0</v>
      </c>
      <c r="E8218">
        <v>0</v>
      </c>
      <c r="F8218" t="s">
        <v>9</v>
      </c>
      <c r="G8218">
        <v>0.94048986553685798</v>
      </c>
      <c r="H8218">
        <v>725259.30837891297</v>
      </c>
    </row>
    <row r="8219" spans="1:8" x14ac:dyDescent="0.25">
      <c r="A8219" t="s">
        <v>880</v>
      </c>
      <c r="B8219">
        <v>48069</v>
      </c>
      <c r="C8219">
        <v>900000</v>
      </c>
      <c r="D8219" t="b">
        <v>0</v>
      </c>
      <c r="E8219">
        <v>47468</v>
      </c>
      <c r="F8219" t="s">
        <v>1744</v>
      </c>
      <c r="G8219">
        <v>4.16068568100025E-3</v>
      </c>
      <c r="H8219">
        <v>338810.47907394101</v>
      </c>
    </row>
    <row r="8220" spans="1:8" x14ac:dyDescent="0.25">
      <c r="A8220" t="s">
        <v>880</v>
      </c>
      <c r="B8220">
        <v>190307</v>
      </c>
      <c r="C8220">
        <v>908240</v>
      </c>
      <c r="D8220" t="b">
        <v>0</v>
      </c>
      <c r="E8220">
        <v>38003</v>
      </c>
      <c r="F8220" t="s">
        <v>1745</v>
      </c>
      <c r="G8220">
        <v>0.74846432343529101</v>
      </c>
      <c r="H8220">
        <v>438683.30426696799</v>
      </c>
    </row>
    <row r="8221" spans="1:8" x14ac:dyDescent="0.25">
      <c r="A8221" t="s">
        <v>880</v>
      </c>
      <c r="B8221">
        <v>47869</v>
      </c>
      <c r="C8221">
        <v>900000</v>
      </c>
      <c r="D8221" t="b">
        <v>0</v>
      </c>
      <c r="E8221">
        <v>47470</v>
      </c>
      <c r="F8221" t="s">
        <v>1746</v>
      </c>
      <c r="G8221">
        <v>0</v>
      </c>
      <c r="H8221">
        <v>322705.3230871</v>
      </c>
    </row>
    <row r="8222" spans="1:8" x14ac:dyDescent="0.25">
      <c r="A8222" t="s">
        <v>880</v>
      </c>
      <c r="F8222" t="s">
        <v>1747</v>
      </c>
    </row>
    <row r="8223" spans="1:8" x14ac:dyDescent="0.25">
      <c r="A8223" t="s">
        <v>880</v>
      </c>
      <c r="B8223">
        <v>52892</v>
      </c>
      <c r="C8223" t="b">
        <v>0</v>
      </c>
      <c r="D8223">
        <v>900000</v>
      </c>
      <c r="F8223" t="s">
        <v>1752</v>
      </c>
      <c r="G8223">
        <v>2.5284226978245099E-2</v>
      </c>
      <c r="H8223">
        <v>257817.55888237699</v>
      </c>
    </row>
    <row r="8224" spans="1:8" x14ac:dyDescent="0.25">
      <c r="A8224" t="s">
        <v>880</v>
      </c>
      <c r="B8224">
        <v>51554.666666666701</v>
      </c>
      <c r="C8224" t="b">
        <v>0</v>
      </c>
      <c r="D8224">
        <v>900000</v>
      </c>
      <c r="F8224" t="s">
        <v>1753</v>
      </c>
      <c r="G8224">
        <v>0</v>
      </c>
      <c r="H8224">
        <v>466697.77543610003</v>
      </c>
    </row>
    <row r="8225" spans="1:8" x14ac:dyDescent="0.25">
      <c r="A8225" t="s">
        <v>880</v>
      </c>
      <c r="B8225">
        <v>54001</v>
      </c>
      <c r="C8225" t="b">
        <v>0</v>
      </c>
      <c r="D8225">
        <v>900172</v>
      </c>
      <c r="F8225" t="s">
        <v>1754</v>
      </c>
      <c r="G8225">
        <v>4.5301630216724398E-2</v>
      </c>
      <c r="H8225">
        <v>301875.21836032998</v>
      </c>
    </row>
    <row r="8226" spans="1:8" x14ac:dyDescent="0.25">
      <c r="A8226" t="s">
        <v>470</v>
      </c>
      <c r="F8226" t="s">
        <v>9</v>
      </c>
    </row>
    <row r="8227" spans="1:8" x14ac:dyDescent="0.25">
      <c r="A8227" t="s">
        <v>470</v>
      </c>
      <c r="B8227">
        <v>46487</v>
      </c>
      <c r="C8227">
        <v>900000</v>
      </c>
      <c r="D8227" t="b">
        <v>0</v>
      </c>
      <c r="E8227">
        <v>46400</v>
      </c>
      <c r="F8227" t="s">
        <v>1744</v>
      </c>
      <c r="G8227">
        <v>6.6685309871572496E-4</v>
      </c>
      <c r="H8227">
        <v>418467.54319148202</v>
      </c>
    </row>
    <row r="8228" spans="1:8" x14ac:dyDescent="0.25">
      <c r="A8228" t="s">
        <v>470</v>
      </c>
      <c r="B8228">
        <v>1046553</v>
      </c>
      <c r="C8228">
        <v>907380</v>
      </c>
      <c r="D8228" t="b">
        <v>0</v>
      </c>
      <c r="E8228">
        <v>44461</v>
      </c>
      <c r="F8228" t="s">
        <v>1745</v>
      </c>
      <c r="G8228">
        <v>0.95561046597735599</v>
      </c>
      <c r="H8228">
        <v>719388.30297091999</v>
      </c>
    </row>
    <row r="8229" spans="1:8" x14ac:dyDescent="0.25">
      <c r="A8229" t="s">
        <v>470</v>
      </c>
      <c r="B8229">
        <v>46456</v>
      </c>
      <c r="C8229">
        <v>900000</v>
      </c>
      <c r="D8229" t="b">
        <v>0</v>
      </c>
      <c r="E8229">
        <v>46403</v>
      </c>
      <c r="F8229" t="s">
        <v>1746</v>
      </c>
      <c r="G8229">
        <v>0</v>
      </c>
      <c r="H8229">
        <v>310445.56077231799</v>
      </c>
    </row>
    <row r="8230" spans="1:8" x14ac:dyDescent="0.25">
      <c r="A8230" t="s">
        <v>470</v>
      </c>
      <c r="F8230" t="s">
        <v>1747</v>
      </c>
    </row>
    <row r="8231" spans="1:8" x14ac:dyDescent="0.25">
      <c r="A8231" t="s">
        <v>470</v>
      </c>
      <c r="B8231">
        <v>50602.333333333299</v>
      </c>
      <c r="C8231" t="b">
        <v>0</v>
      </c>
      <c r="D8231">
        <v>900000</v>
      </c>
      <c r="F8231" t="s">
        <v>1752</v>
      </c>
      <c r="G8231">
        <v>4.1315617856884201E-2</v>
      </c>
      <c r="H8231">
        <v>245919.90948239999</v>
      </c>
    </row>
    <row r="8232" spans="1:8" x14ac:dyDescent="0.25">
      <c r="A8232" t="s">
        <v>470</v>
      </c>
      <c r="B8232">
        <v>48511.666666666701</v>
      </c>
      <c r="C8232" t="b">
        <v>0</v>
      </c>
      <c r="D8232">
        <v>900000</v>
      </c>
      <c r="F8232" t="s">
        <v>1753</v>
      </c>
      <c r="G8232">
        <v>0</v>
      </c>
      <c r="H8232">
        <v>488171.563837166</v>
      </c>
    </row>
    <row r="8233" spans="1:8" x14ac:dyDescent="0.25">
      <c r="A8233" t="s">
        <v>470</v>
      </c>
      <c r="B8233">
        <v>51570.333333333299</v>
      </c>
      <c r="C8233" t="b">
        <v>0</v>
      </c>
      <c r="D8233">
        <v>900046</v>
      </c>
      <c r="F8233" t="s">
        <v>1754</v>
      </c>
      <c r="G8233">
        <v>5.93105855433681E-2</v>
      </c>
      <c r="H8233">
        <v>357380.21424475202</v>
      </c>
    </row>
    <row r="8234" spans="1:8" x14ac:dyDescent="0.25">
      <c r="A8234" t="s">
        <v>1027</v>
      </c>
      <c r="B8234">
        <v>1086494</v>
      </c>
      <c r="C8234">
        <v>904270</v>
      </c>
      <c r="D8234" t="b">
        <v>0</v>
      </c>
      <c r="E8234">
        <v>0</v>
      </c>
      <c r="F8234" t="s">
        <v>9</v>
      </c>
      <c r="G8234">
        <v>0.95981109881876903</v>
      </c>
      <c r="H8234">
        <v>712793.47913680004</v>
      </c>
    </row>
    <row r="8235" spans="1:8" x14ac:dyDescent="0.25">
      <c r="A8235" t="s">
        <v>1027</v>
      </c>
      <c r="B8235">
        <v>43665</v>
      </c>
      <c r="C8235">
        <v>129650</v>
      </c>
      <c r="D8235" t="b">
        <v>1</v>
      </c>
      <c r="E8235">
        <v>43665</v>
      </c>
      <c r="F8235" t="s">
        <v>1744</v>
      </c>
      <c r="G8235">
        <v>0</v>
      </c>
      <c r="H8235">
        <v>123359.46145723099</v>
      </c>
    </row>
    <row r="8236" spans="1:8" x14ac:dyDescent="0.25">
      <c r="A8236" t="s">
        <v>1027</v>
      </c>
      <c r="B8236">
        <v>107414</v>
      </c>
      <c r="C8236">
        <v>906930</v>
      </c>
      <c r="D8236" t="b">
        <v>0</v>
      </c>
      <c r="E8236">
        <v>43644</v>
      </c>
      <c r="F8236" t="s">
        <v>1745</v>
      </c>
      <c r="G8236">
        <v>0.59348874448395905</v>
      </c>
      <c r="H8236">
        <v>455179.76296168601</v>
      </c>
    </row>
    <row r="8237" spans="1:8" x14ac:dyDescent="0.25">
      <c r="A8237" t="s">
        <v>1027</v>
      </c>
      <c r="B8237">
        <v>43665</v>
      </c>
      <c r="C8237">
        <v>95620</v>
      </c>
      <c r="D8237" t="b">
        <v>1</v>
      </c>
      <c r="E8237">
        <v>43665</v>
      </c>
      <c r="F8237" t="s">
        <v>1746</v>
      </c>
      <c r="G8237">
        <v>0</v>
      </c>
      <c r="H8237">
        <v>88065.594824800806</v>
      </c>
    </row>
    <row r="8238" spans="1:8" x14ac:dyDescent="0.25">
      <c r="A8238" t="s">
        <v>1027</v>
      </c>
      <c r="B8238">
        <v>43807</v>
      </c>
      <c r="C8238">
        <v>900000</v>
      </c>
      <c r="D8238" t="b">
        <v>0</v>
      </c>
      <c r="E8238">
        <v>43665</v>
      </c>
      <c r="F8238" t="s">
        <v>1747</v>
      </c>
      <c r="G8238">
        <v>3.2414910858995501E-3</v>
      </c>
      <c r="H8238">
        <v>622747.43004541402</v>
      </c>
    </row>
    <row r="8239" spans="1:8" x14ac:dyDescent="0.25">
      <c r="A8239" t="s">
        <v>1027</v>
      </c>
      <c r="B8239">
        <v>44035.666666666701</v>
      </c>
      <c r="C8239" t="b">
        <v>0</v>
      </c>
      <c r="D8239">
        <v>900000</v>
      </c>
      <c r="F8239" t="s">
        <v>1752</v>
      </c>
      <c r="G8239">
        <v>7.4030899195349801E-3</v>
      </c>
      <c r="H8239">
        <v>244016.793859778</v>
      </c>
    </row>
    <row r="8240" spans="1:8" x14ac:dyDescent="0.25">
      <c r="A8240" t="s">
        <v>1027</v>
      </c>
      <c r="B8240">
        <v>43753</v>
      </c>
      <c r="C8240" t="b">
        <v>0</v>
      </c>
      <c r="D8240">
        <v>900000</v>
      </c>
      <c r="F8240" t="s">
        <v>1753</v>
      </c>
      <c r="G8240">
        <v>9.9040827676588595E-4</v>
      </c>
      <c r="H8240">
        <v>473578.49717195501</v>
      </c>
    </row>
    <row r="8241" spans="1:8" x14ac:dyDescent="0.25">
      <c r="A8241" t="s">
        <v>1027</v>
      </c>
      <c r="B8241">
        <v>43709.666666666701</v>
      </c>
      <c r="C8241" t="b">
        <v>0</v>
      </c>
      <c r="D8241">
        <v>900087</v>
      </c>
      <c r="F8241" t="s">
        <v>1754</v>
      </c>
      <c r="G8241">
        <v>0</v>
      </c>
      <c r="H8241">
        <v>309239.86471862101</v>
      </c>
    </row>
    <row r="8242" spans="1:8" x14ac:dyDescent="0.25">
      <c r="A8242" t="s">
        <v>1121</v>
      </c>
      <c r="B8242">
        <v>286959</v>
      </c>
      <c r="C8242">
        <v>900000</v>
      </c>
      <c r="D8242" t="b">
        <v>0</v>
      </c>
      <c r="E8242">
        <v>0</v>
      </c>
      <c r="F8242" t="s">
        <v>9</v>
      </c>
      <c r="G8242">
        <v>0.476907850947348</v>
      </c>
      <c r="H8242">
        <v>1182082.39831272</v>
      </c>
    </row>
    <row r="8243" spans="1:8" x14ac:dyDescent="0.25">
      <c r="A8243" t="s">
        <v>1121</v>
      </c>
      <c r="B8243">
        <v>150106</v>
      </c>
      <c r="C8243">
        <v>900000</v>
      </c>
      <c r="D8243" t="b">
        <v>0</v>
      </c>
      <c r="E8243">
        <v>149393</v>
      </c>
      <c r="F8243" t="s">
        <v>1744</v>
      </c>
      <c r="G8243">
        <v>0</v>
      </c>
      <c r="H8243">
        <v>796337.54492398899</v>
      </c>
    </row>
    <row r="8244" spans="1:8" x14ac:dyDescent="0.25">
      <c r="A8244" t="s">
        <v>1121</v>
      </c>
      <c r="B8244">
        <v>175947</v>
      </c>
      <c r="C8244">
        <v>906790</v>
      </c>
      <c r="D8244" t="b">
        <v>0</v>
      </c>
      <c r="E8244">
        <v>132306</v>
      </c>
      <c r="F8244" t="s">
        <v>1745</v>
      </c>
      <c r="G8244">
        <v>0.146868090959209</v>
      </c>
      <c r="H8244">
        <v>996207.78450648999</v>
      </c>
    </row>
    <row r="8245" spans="1:8" x14ac:dyDescent="0.25">
      <c r="A8245" t="s">
        <v>1121</v>
      </c>
      <c r="B8245">
        <v>150246</v>
      </c>
      <c r="C8245">
        <v>900000</v>
      </c>
      <c r="D8245" t="b">
        <v>0</v>
      </c>
      <c r="E8245">
        <v>149404</v>
      </c>
      <c r="F8245" t="s">
        <v>1746</v>
      </c>
      <c r="G8245">
        <v>9.3180517284985299E-4</v>
      </c>
      <c r="H8245">
        <v>781602.21286053595</v>
      </c>
    </row>
    <row r="8246" spans="1:8" x14ac:dyDescent="0.25">
      <c r="A8246" t="s">
        <v>1121</v>
      </c>
      <c r="F8246" t="s">
        <v>1747</v>
      </c>
    </row>
    <row r="8247" spans="1:8" x14ac:dyDescent="0.25">
      <c r="A8247" t="s">
        <v>1121</v>
      </c>
      <c r="B8247">
        <v>154821.66666666701</v>
      </c>
      <c r="C8247" t="b">
        <v>0</v>
      </c>
      <c r="D8247">
        <v>900000</v>
      </c>
      <c r="F8247" t="s">
        <v>1752</v>
      </c>
      <c r="G8247">
        <v>4.8227530599720397E-4</v>
      </c>
      <c r="H8247">
        <v>752473.16265951097</v>
      </c>
    </row>
    <row r="8248" spans="1:8" x14ac:dyDescent="0.25">
      <c r="A8248" t="s">
        <v>1121</v>
      </c>
      <c r="B8248">
        <v>154747</v>
      </c>
      <c r="C8248" t="b">
        <v>0</v>
      </c>
      <c r="D8248">
        <v>900000</v>
      </c>
      <c r="F8248" t="s">
        <v>1753</v>
      </c>
      <c r="G8248">
        <v>0</v>
      </c>
      <c r="H8248">
        <v>1067982.42908147</v>
      </c>
    </row>
    <row r="8249" spans="1:8" x14ac:dyDescent="0.25">
      <c r="A8249" t="s">
        <v>1121</v>
      </c>
      <c r="B8249">
        <v>158031.66666666701</v>
      </c>
      <c r="C8249" t="b">
        <v>0</v>
      </c>
      <c r="D8249">
        <v>900000</v>
      </c>
      <c r="F8249" t="s">
        <v>1754</v>
      </c>
      <c r="G8249">
        <v>2.07848637931216E-2</v>
      </c>
      <c r="H8249">
        <v>843276.85419739597</v>
      </c>
    </row>
    <row r="8250" spans="1:8" x14ac:dyDescent="0.25">
      <c r="A8250" t="s">
        <v>958</v>
      </c>
      <c r="B8250">
        <v>13149</v>
      </c>
      <c r="C8250">
        <v>908720</v>
      </c>
      <c r="D8250" t="b">
        <v>0</v>
      </c>
      <c r="E8250">
        <v>0</v>
      </c>
      <c r="F8250" t="s">
        <v>9</v>
      </c>
      <c r="G8250">
        <v>0.75663548558825799</v>
      </c>
      <c r="H8250">
        <v>823327.78080969397</v>
      </c>
    </row>
    <row r="8251" spans="1:8" x14ac:dyDescent="0.25">
      <c r="A8251" t="s">
        <v>958</v>
      </c>
      <c r="B8251">
        <v>3200</v>
      </c>
      <c r="C8251">
        <v>117180</v>
      </c>
      <c r="D8251" t="b">
        <v>1</v>
      </c>
      <c r="E8251">
        <v>3200</v>
      </c>
      <c r="F8251" t="s">
        <v>1744</v>
      </c>
      <c r="G8251">
        <v>0</v>
      </c>
      <c r="H8251">
        <v>132828.721585572</v>
      </c>
    </row>
    <row r="8252" spans="1:8" x14ac:dyDescent="0.25">
      <c r="A8252" t="s">
        <v>958</v>
      </c>
      <c r="B8252">
        <v>3200</v>
      </c>
      <c r="C8252">
        <v>70560</v>
      </c>
      <c r="D8252" t="b">
        <v>1</v>
      </c>
      <c r="E8252">
        <v>3200</v>
      </c>
      <c r="F8252" t="s">
        <v>1745</v>
      </c>
      <c r="G8252">
        <v>0</v>
      </c>
      <c r="H8252">
        <v>81161.232387751297</v>
      </c>
    </row>
    <row r="8253" spans="1:8" x14ac:dyDescent="0.25">
      <c r="A8253" t="s">
        <v>958</v>
      </c>
      <c r="B8253">
        <v>3200</v>
      </c>
      <c r="C8253">
        <v>78680</v>
      </c>
      <c r="D8253" t="b">
        <v>1</v>
      </c>
      <c r="E8253">
        <v>3200</v>
      </c>
      <c r="F8253" t="s">
        <v>1746</v>
      </c>
      <c r="G8253">
        <v>0</v>
      </c>
      <c r="H8253">
        <v>88584.131129062604</v>
      </c>
    </row>
    <row r="8254" spans="1:8" x14ac:dyDescent="0.25">
      <c r="A8254" t="s">
        <v>958</v>
      </c>
      <c r="B8254">
        <v>3200</v>
      </c>
      <c r="C8254">
        <v>680770</v>
      </c>
      <c r="D8254" t="b">
        <v>1</v>
      </c>
      <c r="E8254">
        <v>3200</v>
      </c>
      <c r="F8254" t="s">
        <v>1747</v>
      </c>
      <c r="G8254">
        <v>0</v>
      </c>
      <c r="H8254">
        <v>783051.75981589302</v>
      </c>
    </row>
    <row r="8255" spans="1:8" x14ac:dyDescent="0.25">
      <c r="A8255" t="s">
        <v>958</v>
      </c>
      <c r="B8255">
        <v>3200</v>
      </c>
      <c r="C8255" t="b">
        <v>0</v>
      </c>
      <c r="D8255">
        <v>900000</v>
      </c>
      <c r="F8255" t="s">
        <v>1752</v>
      </c>
      <c r="G8255">
        <v>0</v>
      </c>
      <c r="H8255">
        <v>363530.10624278599</v>
      </c>
    </row>
    <row r="8256" spans="1:8" x14ac:dyDescent="0.25">
      <c r="A8256" t="s">
        <v>958</v>
      </c>
      <c r="B8256">
        <v>3235.3333333333298</v>
      </c>
      <c r="C8256" t="b">
        <v>0</v>
      </c>
      <c r="D8256">
        <v>900000</v>
      </c>
      <c r="F8256" t="s">
        <v>1753</v>
      </c>
      <c r="G8256">
        <v>1.0921079744487999E-2</v>
      </c>
      <c r="H8256">
        <v>628898.38231050398</v>
      </c>
    </row>
    <row r="8257" spans="1:8" x14ac:dyDescent="0.25">
      <c r="A8257" t="s">
        <v>958</v>
      </c>
      <c r="B8257">
        <v>3200</v>
      </c>
      <c r="C8257" t="b">
        <v>0</v>
      </c>
      <c r="D8257">
        <v>900000</v>
      </c>
      <c r="F8257" t="s">
        <v>1754</v>
      </c>
      <c r="G8257">
        <v>0</v>
      </c>
      <c r="H8257">
        <v>377415.58041554398</v>
      </c>
    </row>
    <row r="8258" spans="1:8" x14ac:dyDescent="0.25">
      <c r="A8258" t="s">
        <v>1590</v>
      </c>
      <c r="B8258">
        <v>808841</v>
      </c>
      <c r="C8258">
        <v>907870</v>
      </c>
      <c r="D8258" t="b">
        <v>0</v>
      </c>
      <c r="E8258">
        <v>0</v>
      </c>
      <c r="F8258" t="s">
        <v>9</v>
      </c>
      <c r="G8258">
        <v>0.92464897303672799</v>
      </c>
      <c r="H8258">
        <v>724512.352565223</v>
      </c>
    </row>
    <row r="8259" spans="1:8" x14ac:dyDescent="0.25">
      <c r="A8259" t="s">
        <v>1590</v>
      </c>
      <c r="B8259">
        <v>60947</v>
      </c>
      <c r="C8259">
        <v>911810</v>
      </c>
      <c r="D8259" t="b">
        <v>0</v>
      </c>
      <c r="E8259">
        <v>60285</v>
      </c>
      <c r="F8259" t="s">
        <v>1744</v>
      </c>
      <c r="G8259">
        <v>0</v>
      </c>
      <c r="H8259">
        <v>352650.06787382998</v>
      </c>
    </row>
    <row r="8260" spans="1:8" x14ac:dyDescent="0.25">
      <c r="A8260" t="s">
        <v>1590</v>
      </c>
      <c r="B8260">
        <v>287876</v>
      </c>
      <c r="C8260">
        <v>906680</v>
      </c>
      <c r="D8260" t="b">
        <v>0</v>
      </c>
      <c r="E8260">
        <v>37861</v>
      </c>
      <c r="F8260" t="s">
        <v>1745</v>
      </c>
      <c r="G8260">
        <v>0.78828731815087105</v>
      </c>
      <c r="H8260">
        <v>487047.62797696498</v>
      </c>
    </row>
    <row r="8261" spans="1:8" x14ac:dyDescent="0.25">
      <c r="A8261" t="s">
        <v>1590</v>
      </c>
      <c r="B8261">
        <v>61087</v>
      </c>
      <c r="C8261">
        <v>900000</v>
      </c>
      <c r="D8261" t="b">
        <v>0</v>
      </c>
      <c r="E8261">
        <v>60288</v>
      </c>
      <c r="F8261" t="s">
        <v>1746</v>
      </c>
      <c r="G8261">
        <v>2.2918133154353798E-3</v>
      </c>
      <c r="H8261">
        <v>338503.77448410098</v>
      </c>
    </row>
    <row r="8262" spans="1:8" x14ac:dyDescent="0.25">
      <c r="A8262" t="s">
        <v>1590</v>
      </c>
      <c r="F8262" t="s">
        <v>1747</v>
      </c>
    </row>
    <row r="8263" spans="1:8" x14ac:dyDescent="0.25">
      <c r="A8263" t="s">
        <v>1590</v>
      </c>
      <c r="B8263">
        <v>67427.333333333299</v>
      </c>
      <c r="C8263" t="b">
        <v>0</v>
      </c>
      <c r="D8263">
        <v>900000</v>
      </c>
      <c r="F8263" t="s">
        <v>1752</v>
      </c>
      <c r="G8263">
        <v>3.52774839086029E-2</v>
      </c>
      <c r="H8263">
        <v>266520.282617038</v>
      </c>
    </row>
    <row r="8264" spans="1:8" x14ac:dyDescent="0.25">
      <c r="A8264" t="s">
        <v>1590</v>
      </c>
      <c r="B8264">
        <v>65048.666666666701</v>
      </c>
      <c r="C8264" t="b">
        <v>0</v>
      </c>
      <c r="D8264">
        <v>900000</v>
      </c>
      <c r="F8264" t="s">
        <v>1753</v>
      </c>
      <c r="G8264">
        <v>0</v>
      </c>
      <c r="H8264">
        <v>470717.03506185598</v>
      </c>
    </row>
    <row r="8265" spans="1:8" x14ac:dyDescent="0.25">
      <c r="A8265" t="s">
        <v>1590</v>
      </c>
      <c r="B8265">
        <v>70736</v>
      </c>
      <c r="C8265" t="b">
        <v>0</v>
      </c>
      <c r="D8265">
        <v>900000</v>
      </c>
      <c r="F8265" t="s">
        <v>1754</v>
      </c>
      <c r="G8265">
        <v>8.0402246852145198E-2</v>
      </c>
      <c r="H8265">
        <v>305798.08558135602</v>
      </c>
    </row>
    <row r="8266" spans="1:8" x14ac:dyDescent="0.25">
      <c r="A8266" t="s">
        <v>594</v>
      </c>
      <c r="F8266" t="s">
        <v>9</v>
      </c>
    </row>
    <row r="8267" spans="1:8" x14ac:dyDescent="0.25">
      <c r="A8267" t="s">
        <v>594</v>
      </c>
      <c r="B8267">
        <v>1027441</v>
      </c>
      <c r="C8267">
        <v>900000</v>
      </c>
      <c r="D8267" t="b">
        <v>0</v>
      </c>
      <c r="E8267">
        <v>1024508</v>
      </c>
      <c r="F8267" t="s">
        <v>1744</v>
      </c>
      <c r="G8267">
        <v>7.9128631230407397E-4</v>
      </c>
      <c r="H8267">
        <v>14884831.9472681</v>
      </c>
    </row>
    <row r="8268" spans="1:8" x14ac:dyDescent="0.25">
      <c r="A8268" t="s">
        <v>594</v>
      </c>
      <c r="B8268">
        <v>1056319</v>
      </c>
      <c r="C8268">
        <v>905790</v>
      </c>
      <c r="D8268" t="b">
        <v>0</v>
      </c>
      <c r="E8268">
        <v>7169</v>
      </c>
      <c r="F8268" t="s">
        <v>1745</v>
      </c>
      <c r="G8268">
        <v>2.81079863185268E-2</v>
      </c>
      <c r="H8268">
        <v>15125983.4450987</v>
      </c>
    </row>
    <row r="8269" spans="1:8" x14ac:dyDescent="0.25">
      <c r="A8269" t="s">
        <v>594</v>
      </c>
      <c r="B8269">
        <v>1026628</v>
      </c>
      <c r="C8269">
        <v>900000</v>
      </c>
      <c r="D8269" t="b">
        <v>0</v>
      </c>
      <c r="E8269">
        <v>1024508</v>
      </c>
      <c r="F8269" t="s">
        <v>1746</v>
      </c>
      <c r="G8269">
        <v>0</v>
      </c>
      <c r="H8269">
        <v>14631905.662751401</v>
      </c>
    </row>
    <row r="8270" spans="1:8" x14ac:dyDescent="0.25">
      <c r="A8270" t="s">
        <v>594</v>
      </c>
      <c r="F8270" t="s">
        <v>1747</v>
      </c>
    </row>
    <row r="8271" spans="1:8" x14ac:dyDescent="0.25">
      <c r="A8271" t="s">
        <v>594</v>
      </c>
      <c r="B8271">
        <v>1037901</v>
      </c>
      <c r="C8271" t="b">
        <v>0</v>
      </c>
      <c r="D8271">
        <v>900000</v>
      </c>
      <c r="F8271" t="s">
        <v>1752</v>
      </c>
      <c r="G8271">
        <v>4.3366371166421204E-3</v>
      </c>
      <c r="H8271">
        <v>8814689.4777717497</v>
      </c>
    </row>
    <row r="8272" spans="1:8" x14ac:dyDescent="0.25">
      <c r="A8272" t="s">
        <v>594</v>
      </c>
      <c r="B8272">
        <v>1033400</v>
      </c>
      <c r="C8272" t="b">
        <v>0</v>
      </c>
      <c r="D8272">
        <v>900000</v>
      </c>
      <c r="F8272" t="s">
        <v>1753</v>
      </c>
      <c r="G8272">
        <v>0</v>
      </c>
      <c r="H8272">
        <v>8979891.6330108996</v>
      </c>
    </row>
    <row r="8273" spans="1:8" x14ac:dyDescent="0.25">
      <c r="A8273" t="s">
        <v>594</v>
      </c>
      <c r="B8273">
        <v>1034881</v>
      </c>
      <c r="C8273" t="b">
        <v>0</v>
      </c>
      <c r="D8273">
        <v>900000</v>
      </c>
      <c r="F8273" t="s">
        <v>1754</v>
      </c>
      <c r="G8273">
        <v>1.4310824143065599E-3</v>
      </c>
      <c r="H8273">
        <v>8899342.9916879702</v>
      </c>
    </row>
    <row r="8274" spans="1:8" x14ac:dyDescent="0.25">
      <c r="A8274" t="s">
        <v>28</v>
      </c>
      <c r="F8274" t="s">
        <v>9</v>
      </c>
    </row>
    <row r="8275" spans="1:8" x14ac:dyDescent="0.25">
      <c r="A8275" t="s">
        <v>28</v>
      </c>
      <c r="B8275">
        <v>52713</v>
      </c>
      <c r="C8275">
        <v>900000</v>
      </c>
      <c r="D8275" t="b">
        <v>0</v>
      </c>
      <c r="E8275">
        <v>50362</v>
      </c>
      <c r="F8275" t="s">
        <v>1744</v>
      </c>
      <c r="G8275">
        <v>2.79817122910857E-2</v>
      </c>
      <c r="H8275">
        <v>1298776.2535254401</v>
      </c>
    </row>
    <row r="8276" spans="1:8" x14ac:dyDescent="0.25">
      <c r="A8276" t="s">
        <v>28</v>
      </c>
      <c r="F8276" t="s">
        <v>1745</v>
      </c>
    </row>
    <row r="8277" spans="1:8" x14ac:dyDescent="0.25">
      <c r="A8277" t="s">
        <v>28</v>
      </c>
      <c r="B8277">
        <v>51238</v>
      </c>
      <c r="C8277">
        <v>900000</v>
      </c>
      <c r="D8277" t="b">
        <v>0</v>
      </c>
      <c r="E8277">
        <v>50358</v>
      </c>
      <c r="F8277" t="s">
        <v>1746</v>
      </c>
      <c r="G8277">
        <v>0</v>
      </c>
      <c r="H8277">
        <v>780903.44114040502</v>
      </c>
    </row>
    <row r="8278" spans="1:8" x14ac:dyDescent="0.25">
      <c r="A8278" t="s">
        <v>28</v>
      </c>
      <c r="F8278" t="s">
        <v>1747</v>
      </c>
    </row>
    <row r="8279" spans="1:8" x14ac:dyDescent="0.25">
      <c r="A8279" t="s">
        <v>28</v>
      </c>
      <c r="B8279">
        <v>56349.333333333299</v>
      </c>
      <c r="C8279" t="b">
        <v>0</v>
      </c>
      <c r="D8279">
        <v>900000</v>
      </c>
      <c r="F8279" t="s">
        <v>1752</v>
      </c>
      <c r="G8279">
        <v>5.4292272017415301E-2</v>
      </c>
      <c r="H8279">
        <v>934003.57856026397</v>
      </c>
    </row>
    <row r="8280" spans="1:8" x14ac:dyDescent="0.25">
      <c r="A8280" t="s">
        <v>28</v>
      </c>
      <c r="B8280">
        <v>53290</v>
      </c>
      <c r="C8280" t="b">
        <v>0</v>
      </c>
      <c r="D8280">
        <v>900000</v>
      </c>
      <c r="F8280" t="s">
        <v>1753</v>
      </c>
      <c r="G8280">
        <v>0</v>
      </c>
      <c r="H8280">
        <v>1174518.52859655</v>
      </c>
    </row>
    <row r="8281" spans="1:8" x14ac:dyDescent="0.25">
      <c r="A8281" t="s">
        <v>28</v>
      </c>
      <c r="B8281">
        <v>64344.333333333299</v>
      </c>
      <c r="C8281" t="b">
        <v>0</v>
      </c>
      <c r="D8281">
        <v>900000</v>
      </c>
      <c r="F8281" t="s">
        <v>1754</v>
      </c>
      <c r="G8281">
        <v>0.17179964047598101</v>
      </c>
      <c r="H8281">
        <v>1158662.9503293701</v>
      </c>
    </row>
    <row r="8282" spans="1:8" x14ac:dyDescent="0.25">
      <c r="A8282" t="s">
        <v>407</v>
      </c>
      <c r="F8282" t="s">
        <v>9</v>
      </c>
    </row>
    <row r="8283" spans="1:8" x14ac:dyDescent="0.25">
      <c r="A8283" t="s">
        <v>407</v>
      </c>
      <c r="F8283" t="s">
        <v>1744</v>
      </c>
    </row>
    <row r="8284" spans="1:8" x14ac:dyDescent="0.25">
      <c r="A8284" t="s">
        <v>407</v>
      </c>
      <c r="F8284" t="s">
        <v>1745</v>
      </c>
    </row>
    <row r="8285" spans="1:8" x14ac:dyDescent="0.25">
      <c r="A8285" t="s">
        <v>407</v>
      </c>
      <c r="B8285">
        <v>65718</v>
      </c>
      <c r="C8285">
        <v>900000</v>
      </c>
      <c r="D8285" t="b">
        <v>0</v>
      </c>
      <c r="E8285">
        <v>64728</v>
      </c>
      <c r="F8285" t="s">
        <v>1746</v>
      </c>
      <c r="G8285">
        <v>0</v>
      </c>
      <c r="H8285">
        <v>746633.30503414804</v>
      </c>
    </row>
    <row r="8286" spans="1:8" x14ac:dyDescent="0.25">
      <c r="A8286" t="s">
        <v>407</v>
      </c>
      <c r="F8286" t="s">
        <v>1747</v>
      </c>
    </row>
    <row r="8287" spans="1:8" x14ac:dyDescent="0.25">
      <c r="A8287" t="s">
        <v>407</v>
      </c>
      <c r="B8287">
        <v>73486</v>
      </c>
      <c r="C8287" t="b">
        <v>0</v>
      </c>
      <c r="D8287">
        <v>900000</v>
      </c>
      <c r="F8287" t="s">
        <v>1752</v>
      </c>
      <c r="G8287">
        <v>6.0369775648876398E-2</v>
      </c>
      <c r="H8287">
        <v>1045884.94212753</v>
      </c>
    </row>
    <row r="8288" spans="1:8" x14ac:dyDescent="0.25">
      <c r="A8288" t="s">
        <v>407</v>
      </c>
      <c r="B8288">
        <v>69049.666666666701</v>
      </c>
      <c r="C8288" t="b">
        <v>0</v>
      </c>
      <c r="D8288">
        <v>900000</v>
      </c>
      <c r="F8288" t="s">
        <v>1753</v>
      </c>
      <c r="G8288">
        <v>0</v>
      </c>
      <c r="H8288">
        <v>1277739.99778965</v>
      </c>
    </row>
    <row r="8289" spans="1:8" x14ac:dyDescent="0.25">
      <c r="A8289" t="s">
        <v>407</v>
      </c>
      <c r="B8289">
        <v>87613.333333333299</v>
      </c>
      <c r="C8289" t="b">
        <v>0</v>
      </c>
      <c r="D8289">
        <v>900013</v>
      </c>
      <c r="F8289" t="s">
        <v>1754</v>
      </c>
      <c r="G8289">
        <v>0.21188175315781499</v>
      </c>
      <c r="H8289">
        <v>1351527.8049582599</v>
      </c>
    </row>
    <row r="8290" spans="1:8" x14ac:dyDescent="0.25">
      <c r="A8290" t="s">
        <v>996</v>
      </c>
      <c r="F8290" t="s">
        <v>9</v>
      </c>
    </row>
    <row r="8291" spans="1:8" x14ac:dyDescent="0.25">
      <c r="A8291" t="s">
        <v>996</v>
      </c>
      <c r="B8291">
        <v>39235</v>
      </c>
      <c r="C8291">
        <v>900000</v>
      </c>
      <c r="D8291" t="b">
        <v>0</v>
      </c>
      <c r="E8291">
        <v>39221</v>
      </c>
      <c r="F8291" t="s">
        <v>1744</v>
      </c>
      <c r="G8291">
        <v>0</v>
      </c>
      <c r="H8291">
        <v>339039.68126972101</v>
      </c>
    </row>
    <row r="8292" spans="1:8" x14ac:dyDescent="0.25">
      <c r="A8292" t="s">
        <v>996</v>
      </c>
      <c r="B8292">
        <v>585514</v>
      </c>
      <c r="C8292">
        <v>907230</v>
      </c>
      <c r="D8292" t="b">
        <v>0</v>
      </c>
      <c r="E8292">
        <v>38234</v>
      </c>
      <c r="F8292" t="s">
        <v>1745</v>
      </c>
      <c r="G8292">
        <v>0.93299050065412603</v>
      </c>
      <c r="H8292">
        <v>735090.34597320005</v>
      </c>
    </row>
    <row r="8293" spans="1:8" x14ac:dyDescent="0.25">
      <c r="A8293" t="s">
        <v>996</v>
      </c>
      <c r="B8293">
        <v>39236</v>
      </c>
      <c r="C8293">
        <v>900000</v>
      </c>
      <c r="D8293" t="b">
        <v>0</v>
      </c>
      <c r="E8293">
        <v>39222</v>
      </c>
      <c r="F8293" t="s">
        <v>1746</v>
      </c>
      <c r="G8293" s="1">
        <v>2.5486797838758499E-5</v>
      </c>
      <c r="H8293">
        <v>326699.493845377</v>
      </c>
    </row>
    <row r="8294" spans="1:8" x14ac:dyDescent="0.25">
      <c r="A8294" t="s">
        <v>996</v>
      </c>
      <c r="F8294" t="s">
        <v>1747</v>
      </c>
    </row>
    <row r="8295" spans="1:8" x14ac:dyDescent="0.25">
      <c r="A8295" t="s">
        <v>996</v>
      </c>
      <c r="B8295">
        <v>40941.333333333299</v>
      </c>
      <c r="C8295" t="b">
        <v>0</v>
      </c>
      <c r="D8295">
        <v>900000</v>
      </c>
      <c r="F8295" t="s">
        <v>1752</v>
      </c>
      <c r="G8295">
        <v>3.41789878199701E-2</v>
      </c>
      <c r="H8295">
        <v>255799.35670030001</v>
      </c>
    </row>
    <row r="8296" spans="1:8" x14ac:dyDescent="0.25">
      <c r="A8296" t="s">
        <v>996</v>
      </c>
      <c r="B8296">
        <v>39542</v>
      </c>
      <c r="C8296" t="b">
        <v>0</v>
      </c>
      <c r="D8296">
        <v>900000</v>
      </c>
      <c r="F8296" t="s">
        <v>1753</v>
      </c>
      <c r="G8296">
        <v>0</v>
      </c>
      <c r="H8296">
        <v>502802.31409662002</v>
      </c>
    </row>
    <row r="8297" spans="1:8" x14ac:dyDescent="0.25">
      <c r="A8297" t="s">
        <v>996</v>
      </c>
      <c r="B8297">
        <v>42338.333333333299</v>
      </c>
      <c r="C8297" t="b">
        <v>0</v>
      </c>
      <c r="D8297">
        <v>900100</v>
      </c>
      <c r="F8297" t="s">
        <v>1754</v>
      </c>
      <c r="G8297">
        <v>6.6047317245994705E-2</v>
      </c>
      <c r="H8297">
        <v>365667.95712961099</v>
      </c>
    </row>
    <row r="8298" spans="1:8" x14ac:dyDescent="0.25">
      <c r="A8298" t="s">
        <v>239</v>
      </c>
      <c r="F8298" t="s">
        <v>9</v>
      </c>
    </row>
    <row r="8299" spans="1:8" x14ac:dyDescent="0.25">
      <c r="A8299" t="s">
        <v>239</v>
      </c>
      <c r="B8299">
        <v>57764</v>
      </c>
      <c r="C8299">
        <v>900000</v>
      </c>
      <c r="D8299" t="b">
        <v>0</v>
      </c>
      <c r="E8299">
        <v>57116</v>
      </c>
      <c r="F8299" t="s">
        <v>1744</v>
      </c>
      <c r="G8299">
        <v>2.6833321792120199E-3</v>
      </c>
      <c r="H8299">
        <v>512328.42023136298</v>
      </c>
    </row>
    <row r="8300" spans="1:8" x14ac:dyDescent="0.25">
      <c r="A8300" t="s">
        <v>239</v>
      </c>
      <c r="B8300">
        <v>1434916</v>
      </c>
      <c r="C8300">
        <v>907960</v>
      </c>
      <c r="D8300" t="b">
        <v>0</v>
      </c>
      <c r="E8300">
        <v>48461</v>
      </c>
      <c r="F8300" t="s">
        <v>1745</v>
      </c>
      <c r="G8300">
        <v>0.95985200527417602</v>
      </c>
      <c r="H8300">
        <v>827415.81330967601</v>
      </c>
    </row>
    <row r="8301" spans="1:8" x14ac:dyDescent="0.25">
      <c r="A8301" t="s">
        <v>239</v>
      </c>
      <c r="B8301">
        <v>57609</v>
      </c>
      <c r="C8301">
        <v>900000</v>
      </c>
      <c r="D8301" t="b">
        <v>0</v>
      </c>
      <c r="E8301">
        <v>57095</v>
      </c>
      <c r="F8301" t="s">
        <v>1746</v>
      </c>
      <c r="G8301">
        <v>0</v>
      </c>
      <c r="H8301">
        <v>316340.63676070498</v>
      </c>
    </row>
    <row r="8302" spans="1:8" x14ac:dyDescent="0.25">
      <c r="A8302" t="s">
        <v>239</v>
      </c>
      <c r="F8302" t="s">
        <v>1747</v>
      </c>
    </row>
    <row r="8303" spans="1:8" x14ac:dyDescent="0.25">
      <c r="A8303" t="s">
        <v>239</v>
      </c>
      <c r="B8303">
        <v>70366.333333333299</v>
      </c>
      <c r="C8303" t="b">
        <v>0</v>
      </c>
      <c r="D8303">
        <v>900000</v>
      </c>
      <c r="F8303" t="s">
        <v>1752</v>
      </c>
      <c r="G8303">
        <v>8.07346316183402E-2</v>
      </c>
      <c r="H8303">
        <v>246976.301739849</v>
      </c>
    </row>
    <row r="8304" spans="1:8" x14ac:dyDescent="0.25">
      <c r="A8304" t="s">
        <v>239</v>
      </c>
      <c r="B8304">
        <v>64685.333333333299</v>
      </c>
      <c r="C8304" t="b">
        <v>0</v>
      </c>
      <c r="D8304">
        <v>900000</v>
      </c>
      <c r="F8304" t="s">
        <v>1753</v>
      </c>
      <c r="G8304">
        <v>0</v>
      </c>
      <c r="H8304">
        <v>465600.31976994203</v>
      </c>
    </row>
    <row r="8305" spans="1:8" x14ac:dyDescent="0.25">
      <c r="A8305" t="s">
        <v>239</v>
      </c>
      <c r="B8305">
        <v>72832.333333333299</v>
      </c>
      <c r="C8305" t="b">
        <v>0</v>
      </c>
      <c r="D8305">
        <v>900142</v>
      </c>
      <c r="F8305" t="s">
        <v>1754</v>
      </c>
      <c r="G8305">
        <v>0.111859659400358</v>
      </c>
      <c r="H8305">
        <v>409168.12454595201</v>
      </c>
    </row>
    <row r="8306" spans="1:8" x14ac:dyDescent="0.25">
      <c r="A8306" t="s">
        <v>11</v>
      </c>
      <c r="F8306" t="s">
        <v>9</v>
      </c>
    </row>
    <row r="8307" spans="1:8" x14ac:dyDescent="0.25">
      <c r="A8307" t="s">
        <v>11</v>
      </c>
      <c r="B8307">
        <v>1036533</v>
      </c>
      <c r="C8307">
        <v>900000</v>
      </c>
      <c r="D8307" t="b">
        <v>0</v>
      </c>
      <c r="E8307">
        <v>1033557</v>
      </c>
      <c r="F8307" t="s">
        <v>1744</v>
      </c>
      <c r="G8307">
        <v>3.4924117225398899E-4</v>
      </c>
      <c r="H8307">
        <v>14010463.3170997</v>
      </c>
    </row>
    <row r="8308" spans="1:8" x14ac:dyDescent="0.25">
      <c r="A8308" t="s">
        <v>11</v>
      </c>
      <c r="B8308">
        <v>1067516</v>
      </c>
      <c r="C8308">
        <v>907560</v>
      </c>
      <c r="D8308" t="b">
        <v>0</v>
      </c>
      <c r="E8308">
        <v>6918</v>
      </c>
      <c r="F8308" t="s">
        <v>1745</v>
      </c>
      <c r="G8308">
        <v>2.936255756354E-2</v>
      </c>
      <c r="H8308">
        <v>14430476.642691201</v>
      </c>
    </row>
    <row r="8309" spans="1:8" x14ac:dyDescent="0.25">
      <c r="A8309" t="s">
        <v>11</v>
      </c>
      <c r="B8309">
        <v>1036171</v>
      </c>
      <c r="C8309">
        <v>900000</v>
      </c>
      <c r="D8309" t="b">
        <v>0</v>
      </c>
      <c r="E8309">
        <v>1033557</v>
      </c>
      <c r="F8309" t="s">
        <v>1746</v>
      </c>
      <c r="G8309">
        <v>0</v>
      </c>
      <c r="H8309">
        <v>13843184.5878937</v>
      </c>
    </row>
    <row r="8310" spans="1:8" x14ac:dyDescent="0.25">
      <c r="A8310" t="s">
        <v>11</v>
      </c>
      <c r="F8310" t="s">
        <v>1747</v>
      </c>
    </row>
    <row r="8311" spans="1:8" x14ac:dyDescent="0.25">
      <c r="A8311" t="s">
        <v>11</v>
      </c>
      <c r="B8311">
        <v>1046531.33333333</v>
      </c>
      <c r="C8311" t="b">
        <v>0</v>
      </c>
      <c r="D8311">
        <v>900000</v>
      </c>
      <c r="F8311" t="s">
        <v>1752</v>
      </c>
      <c r="G8311">
        <v>3.00389158598224E-3</v>
      </c>
      <c r="H8311">
        <v>11963348.0303549</v>
      </c>
    </row>
    <row r="8312" spans="1:8" x14ac:dyDescent="0.25">
      <c r="A8312" t="s">
        <v>11</v>
      </c>
      <c r="B8312">
        <v>1043455.33333333</v>
      </c>
      <c r="C8312" t="b">
        <v>0</v>
      </c>
      <c r="D8312">
        <v>900000</v>
      </c>
      <c r="F8312" t="s">
        <v>1753</v>
      </c>
      <c r="G8312" s="1">
        <v>6.4848647091220207E-5</v>
      </c>
      <c r="H8312">
        <v>12160644.202727299</v>
      </c>
    </row>
    <row r="8313" spans="1:8" x14ac:dyDescent="0.25">
      <c r="A8313" t="s">
        <v>11</v>
      </c>
      <c r="B8313">
        <v>1043387.66666667</v>
      </c>
      <c r="C8313" t="b">
        <v>0</v>
      </c>
      <c r="D8313">
        <v>900010</v>
      </c>
      <c r="F8313" t="s">
        <v>1754</v>
      </c>
      <c r="G8313">
        <v>0</v>
      </c>
      <c r="H8313">
        <v>12067463.0885143</v>
      </c>
    </row>
    <row r="8314" spans="1:8" x14ac:dyDescent="0.25">
      <c r="A8314" t="s">
        <v>1415</v>
      </c>
      <c r="B8314">
        <v>509816</v>
      </c>
      <c r="C8314">
        <v>901150</v>
      </c>
      <c r="D8314" t="b">
        <v>0</v>
      </c>
      <c r="E8314">
        <v>0</v>
      </c>
      <c r="F8314" t="s">
        <v>9</v>
      </c>
      <c r="G8314">
        <v>0.92837808150391499</v>
      </c>
      <c r="H8314">
        <v>724899.67837152001</v>
      </c>
    </row>
    <row r="8315" spans="1:8" x14ac:dyDescent="0.25">
      <c r="A8315" t="s">
        <v>1415</v>
      </c>
      <c r="B8315">
        <v>36514</v>
      </c>
      <c r="C8315">
        <v>133720</v>
      </c>
      <c r="D8315" t="b">
        <v>1</v>
      </c>
      <c r="E8315">
        <v>36514</v>
      </c>
      <c r="F8315" t="s">
        <v>1744</v>
      </c>
      <c r="G8315">
        <v>0</v>
      </c>
      <c r="H8315">
        <v>132181.13146571899</v>
      </c>
    </row>
    <row r="8316" spans="1:8" x14ac:dyDescent="0.25">
      <c r="A8316" t="s">
        <v>1415</v>
      </c>
      <c r="B8316">
        <v>36514</v>
      </c>
      <c r="C8316">
        <v>900000</v>
      </c>
      <c r="D8316" t="b">
        <v>0</v>
      </c>
      <c r="E8316">
        <v>36510</v>
      </c>
      <c r="F8316" t="s">
        <v>1745</v>
      </c>
      <c r="G8316">
        <v>0</v>
      </c>
      <c r="H8316">
        <v>340374.012637412</v>
      </c>
    </row>
    <row r="8317" spans="1:8" x14ac:dyDescent="0.25">
      <c r="A8317" t="s">
        <v>1415</v>
      </c>
      <c r="B8317">
        <v>36514</v>
      </c>
      <c r="C8317">
        <v>94880</v>
      </c>
      <c r="D8317" t="b">
        <v>1</v>
      </c>
      <c r="E8317">
        <v>36514</v>
      </c>
      <c r="F8317" t="s">
        <v>1746</v>
      </c>
      <c r="G8317">
        <v>0</v>
      </c>
      <c r="H8317">
        <v>94008.316102864497</v>
      </c>
    </row>
    <row r="8318" spans="1:8" x14ac:dyDescent="0.25">
      <c r="A8318" t="s">
        <v>1415</v>
      </c>
      <c r="B8318">
        <v>36653</v>
      </c>
      <c r="C8318">
        <v>900000</v>
      </c>
      <c r="D8318" t="b">
        <v>0</v>
      </c>
      <c r="E8318">
        <v>36508</v>
      </c>
      <c r="F8318" t="s">
        <v>1747</v>
      </c>
      <c r="G8318">
        <v>3.7923225929664701E-3</v>
      </c>
      <c r="H8318">
        <v>773186.29544919997</v>
      </c>
    </row>
    <row r="8319" spans="1:8" x14ac:dyDescent="0.25">
      <c r="A8319" t="s">
        <v>1415</v>
      </c>
      <c r="B8319">
        <v>36817.666666666701</v>
      </c>
      <c r="C8319" t="b">
        <v>0</v>
      </c>
      <c r="D8319">
        <v>900000</v>
      </c>
      <c r="F8319" t="s">
        <v>1752</v>
      </c>
      <c r="G8319">
        <v>7.0075054548088796E-3</v>
      </c>
      <c r="H8319">
        <v>260263.31918709399</v>
      </c>
    </row>
    <row r="8320" spans="1:8" x14ac:dyDescent="0.25">
      <c r="A8320" t="s">
        <v>1415</v>
      </c>
      <c r="B8320">
        <v>36736.333333333299</v>
      </c>
      <c r="C8320" t="b">
        <v>0</v>
      </c>
      <c r="D8320">
        <v>900000</v>
      </c>
      <c r="F8320" t="s">
        <v>1753</v>
      </c>
      <c r="G8320">
        <v>4.8090446333785E-3</v>
      </c>
      <c r="H8320">
        <v>513372.66816418601</v>
      </c>
    </row>
    <row r="8321" spans="1:8" x14ac:dyDescent="0.25">
      <c r="A8321" t="s">
        <v>1415</v>
      </c>
      <c r="B8321">
        <v>36559.666666666701</v>
      </c>
      <c r="C8321" t="b">
        <v>0</v>
      </c>
      <c r="D8321">
        <v>900000</v>
      </c>
      <c r="F8321" t="s">
        <v>1754</v>
      </c>
      <c r="G8321">
        <v>0</v>
      </c>
      <c r="H8321">
        <v>327720.49670045701</v>
      </c>
    </row>
    <row r="8322" spans="1:8" x14ac:dyDescent="0.25">
      <c r="A8322" t="s">
        <v>784</v>
      </c>
      <c r="F8322" t="s">
        <v>9</v>
      </c>
    </row>
    <row r="8323" spans="1:8" x14ac:dyDescent="0.25">
      <c r="A8323" t="s">
        <v>784</v>
      </c>
      <c r="B8323">
        <v>47463</v>
      </c>
      <c r="C8323">
        <v>900000</v>
      </c>
      <c r="D8323" t="b">
        <v>0</v>
      </c>
      <c r="E8323">
        <v>47440</v>
      </c>
      <c r="F8323" t="s">
        <v>1744</v>
      </c>
      <c r="G8323" s="1">
        <v>8.4276173018982297E-5</v>
      </c>
      <c r="H8323">
        <v>331979.835230419</v>
      </c>
    </row>
    <row r="8324" spans="1:8" x14ac:dyDescent="0.25">
      <c r="A8324" t="s">
        <v>784</v>
      </c>
      <c r="B8324">
        <v>1171243</v>
      </c>
      <c r="C8324">
        <v>907500</v>
      </c>
      <c r="D8324" t="b">
        <v>0</v>
      </c>
      <c r="E8324">
        <v>45504</v>
      </c>
      <c r="F8324" t="s">
        <v>1745</v>
      </c>
      <c r="G8324">
        <v>0.95947980051961901</v>
      </c>
      <c r="H8324">
        <v>732165.11764673295</v>
      </c>
    </row>
    <row r="8325" spans="1:8" x14ac:dyDescent="0.25">
      <c r="A8325" t="s">
        <v>784</v>
      </c>
      <c r="B8325">
        <v>47459</v>
      </c>
      <c r="C8325">
        <v>900000</v>
      </c>
      <c r="D8325" t="b">
        <v>0</v>
      </c>
      <c r="E8325">
        <v>47442</v>
      </c>
      <c r="F8325" t="s">
        <v>1746</v>
      </c>
      <c r="G8325">
        <v>0</v>
      </c>
      <c r="H8325">
        <v>307910.14239220298</v>
      </c>
    </row>
    <row r="8326" spans="1:8" x14ac:dyDescent="0.25">
      <c r="A8326" t="s">
        <v>784</v>
      </c>
      <c r="F8326" t="s">
        <v>1747</v>
      </c>
    </row>
    <row r="8327" spans="1:8" x14ac:dyDescent="0.25">
      <c r="A8327" t="s">
        <v>784</v>
      </c>
      <c r="B8327">
        <v>49974.333333333299</v>
      </c>
      <c r="C8327" t="b">
        <v>0</v>
      </c>
      <c r="D8327">
        <v>900000</v>
      </c>
      <c r="F8327" t="s">
        <v>1752</v>
      </c>
      <c r="G8327">
        <v>3.40774931131314E-2</v>
      </c>
      <c r="H8327">
        <v>243737.72703959301</v>
      </c>
    </row>
    <row r="8328" spans="1:8" x14ac:dyDescent="0.25">
      <c r="A8328" t="s">
        <v>784</v>
      </c>
      <c r="B8328">
        <v>48271.333333333299</v>
      </c>
      <c r="C8328" t="b">
        <v>0</v>
      </c>
      <c r="D8328">
        <v>900000</v>
      </c>
      <c r="F8328" t="s">
        <v>1753</v>
      </c>
      <c r="G8328">
        <v>0</v>
      </c>
      <c r="H8328">
        <v>469283.78864254197</v>
      </c>
    </row>
    <row r="8329" spans="1:8" x14ac:dyDescent="0.25">
      <c r="A8329" t="s">
        <v>784</v>
      </c>
      <c r="B8329">
        <v>54357.666666666701</v>
      </c>
      <c r="C8329" t="b">
        <v>0</v>
      </c>
      <c r="D8329">
        <v>900124</v>
      </c>
      <c r="F8329" t="s">
        <v>1754</v>
      </c>
      <c r="G8329">
        <v>0.111968259613793</v>
      </c>
      <c r="H8329">
        <v>355866.70436387602</v>
      </c>
    </row>
    <row r="8330" spans="1:8" x14ac:dyDescent="0.25">
      <c r="A8330" t="s">
        <v>850</v>
      </c>
      <c r="F8330" t="s">
        <v>9</v>
      </c>
    </row>
    <row r="8331" spans="1:8" x14ac:dyDescent="0.25">
      <c r="A8331" t="s">
        <v>850</v>
      </c>
      <c r="B8331">
        <v>61967</v>
      </c>
      <c r="C8331">
        <v>900000</v>
      </c>
      <c r="D8331" t="b">
        <v>0</v>
      </c>
      <c r="E8331">
        <v>57991</v>
      </c>
      <c r="F8331" t="s">
        <v>1744</v>
      </c>
      <c r="G8331">
        <v>4.0747494634240801E-2</v>
      </c>
      <c r="H8331">
        <v>749842.97781863797</v>
      </c>
    </row>
    <row r="8332" spans="1:8" x14ac:dyDescent="0.25">
      <c r="A8332" t="s">
        <v>850</v>
      </c>
      <c r="F8332" t="s">
        <v>1745</v>
      </c>
    </row>
    <row r="8333" spans="1:8" x14ac:dyDescent="0.25">
      <c r="A8333" t="s">
        <v>850</v>
      </c>
      <c r="B8333">
        <v>59442</v>
      </c>
      <c r="C8333">
        <v>900000</v>
      </c>
      <c r="D8333" t="b">
        <v>0</v>
      </c>
      <c r="E8333">
        <v>57956</v>
      </c>
      <c r="F8333" t="s">
        <v>1746</v>
      </c>
      <c r="G8333">
        <v>0</v>
      </c>
      <c r="H8333">
        <v>326761.61007406999</v>
      </c>
    </row>
    <row r="8334" spans="1:8" x14ac:dyDescent="0.25">
      <c r="A8334" t="s">
        <v>850</v>
      </c>
      <c r="F8334" t="s">
        <v>1747</v>
      </c>
    </row>
    <row r="8335" spans="1:8" x14ac:dyDescent="0.25">
      <c r="A8335" t="s">
        <v>850</v>
      </c>
      <c r="B8335">
        <v>75328</v>
      </c>
      <c r="C8335" t="b">
        <v>0</v>
      </c>
      <c r="D8335">
        <v>900000</v>
      </c>
      <c r="F8335" t="s">
        <v>1752</v>
      </c>
      <c r="G8335">
        <v>1.4956811101671801E-3</v>
      </c>
      <c r="H8335">
        <v>251399.74592735199</v>
      </c>
    </row>
    <row r="8336" spans="1:8" x14ac:dyDescent="0.25">
      <c r="A8336" t="s">
        <v>850</v>
      </c>
      <c r="B8336">
        <v>75215.333333333299</v>
      </c>
      <c r="C8336" t="b">
        <v>0</v>
      </c>
      <c r="D8336">
        <v>900000</v>
      </c>
      <c r="F8336" t="s">
        <v>1753</v>
      </c>
      <c r="G8336">
        <v>0</v>
      </c>
      <c r="H8336">
        <v>507362.04104499001</v>
      </c>
    </row>
    <row r="8337" spans="1:8" x14ac:dyDescent="0.25">
      <c r="A8337" t="s">
        <v>850</v>
      </c>
      <c r="B8337">
        <v>77753</v>
      </c>
      <c r="C8337" t="b">
        <v>0</v>
      </c>
      <c r="D8337">
        <v>900186</v>
      </c>
      <c r="F8337" t="s">
        <v>1754</v>
      </c>
      <c r="G8337">
        <v>3.2637540244963799E-2</v>
      </c>
      <c r="H8337">
        <v>418979.887752062</v>
      </c>
    </row>
    <row r="8338" spans="1:8" x14ac:dyDescent="0.25">
      <c r="A8338" t="s">
        <v>942</v>
      </c>
      <c r="F8338" t="s">
        <v>9</v>
      </c>
    </row>
    <row r="8339" spans="1:8" x14ac:dyDescent="0.25">
      <c r="A8339" t="s">
        <v>942</v>
      </c>
      <c r="B8339">
        <v>533047</v>
      </c>
      <c r="C8339">
        <v>900000</v>
      </c>
      <c r="D8339" t="b">
        <v>0</v>
      </c>
      <c r="E8339">
        <v>532110</v>
      </c>
      <c r="F8339" t="s">
        <v>1744</v>
      </c>
      <c r="G8339">
        <v>1.1143482657252101E-3</v>
      </c>
      <c r="H8339">
        <v>739277.67070036801</v>
      </c>
    </row>
    <row r="8340" spans="1:8" x14ac:dyDescent="0.25">
      <c r="A8340" t="s">
        <v>942</v>
      </c>
      <c r="B8340">
        <v>1314357</v>
      </c>
      <c r="C8340">
        <v>908340</v>
      </c>
      <c r="D8340" t="b">
        <v>0</v>
      </c>
      <c r="E8340">
        <v>37990</v>
      </c>
      <c r="F8340" t="s">
        <v>1745</v>
      </c>
      <c r="G8340">
        <v>0.59489468995105599</v>
      </c>
      <c r="H8340">
        <v>990918.296029747</v>
      </c>
    </row>
    <row r="8341" spans="1:8" x14ac:dyDescent="0.25">
      <c r="A8341" t="s">
        <v>942</v>
      </c>
      <c r="B8341">
        <v>532453</v>
      </c>
      <c r="C8341">
        <v>900000</v>
      </c>
      <c r="D8341" t="b">
        <v>0</v>
      </c>
      <c r="E8341">
        <v>532112</v>
      </c>
      <c r="F8341" t="s">
        <v>1746</v>
      </c>
      <c r="G8341">
        <v>0</v>
      </c>
      <c r="H8341">
        <v>589512.93847867195</v>
      </c>
    </row>
    <row r="8342" spans="1:8" x14ac:dyDescent="0.25">
      <c r="A8342" t="s">
        <v>942</v>
      </c>
      <c r="F8342" t="s">
        <v>1747</v>
      </c>
    </row>
    <row r="8343" spans="1:8" x14ac:dyDescent="0.25">
      <c r="A8343" t="s">
        <v>942</v>
      </c>
      <c r="B8343">
        <v>642326.66666666698</v>
      </c>
      <c r="C8343" t="b">
        <v>0</v>
      </c>
      <c r="D8343">
        <v>900000</v>
      </c>
      <c r="F8343" t="s">
        <v>1752</v>
      </c>
      <c r="G8343">
        <v>0.149984950544375</v>
      </c>
      <c r="H8343">
        <v>637775.70108854503</v>
      </c>
    </row>
    <row r="8344" spans="1:8" x14ac:dyDescent="0.25">
      <c r="A8344" t="s">
        <v>942</v>
      </c>
      <c r="B8344">
        <v>545987.33333333302</v>
      </c>
      <c r="C8344" t="b">
        <v>0</v>
      </c>
      <c r="D8344">
        <v>900000</v>
      </c>
      <c r="F8344" t="s">
        <v>1753</v>
      </c>
      <c r="G8344">
        <v>0</v>
      </c>
      <c r="H8344">
        <v>771100.53432885697</v>
      </c>
    </row>
    <row r="8345" spans="1:8" x14ac:dyDescent="0.25">
      <c r="A8345" t="s">
        <v>942</v>
      </c>
      <c r="B8345">
        <v>1157883.33333333</v>
      </c>
      <c r="C8345" t="b">
        <v>0</v>
      </c>
      <c r="D8345">
        <v>900080</v>
      </c>
      <c r="F8345" t="s">
        <v>1754</v>
      </c>
      <c r="G8345">
        <v>0.52846084090222101</v>
      </c>
      <c r="H8345">
        <v>986513.97248814895</v>
      </c>
    </row>
    <row r="8346" spans="1:8" x14ac:dyDescent="0.25">
      <c r="A8346" t="s">
        <v>1739</v>
      </c>
      <c r="F8346" t="s">
        <v>9</v>
      </c>
    </row>
    <row r="8347" spans="1:8" x14ac:dyDescent="0.25">
      <c r="A8347" t="s">
        <v>1739</v>
      </c>
      <c r="B8347">
        <v>455629</v>
      </c>
      <c r="C8347">
        <v>900000</v>
      </c>
      <c r="D8347" t="b">
        <v>0</v>
      </c>
      <c r="E8347">
        <v>453625</v>
      </c>
      <c r="F8347" t="s">
        <v>1744</v>
      </c>
      <c r="G8347">
        <v>0</v>
      </c>
      <c r="H8347">
        <v>6503466.6508128196</v>
      </c>
    </row>
    <row r="8348" spans="1:8" x14ac:dyDescent="0.25">
      <c r="A8348" t="s">
        <v>1739</v>
      </c>
      <c r="B8348">
        <v>486297</v>
      </c>
      <c r="C8348">
        <v>903520</v>
      </c>
      <c r="D8348" t="b">
        <v>0</v>
      </c>
      <c r="E8348">
        <v>3716</v>
      </c>
      <c r="F8348" t="s">
        <v>1745</v>
      </c>
      <c r="G8348">
        <v>6.3064341338729193E-2</v>
      </c>
      <c r="H8348">
        <v>6831664.7860466503</v>
      </c>
    </row>
    <row r="8349" spans="1:8" x14ac:dyDescent="0.25">
      <c r="A8349" t="s">
        <v>1739</v>
      </c>
      <c r="B8349">
        <v>455768</v>
      </c>
      <c r="C8349">
        <v>900000</v>
      </c>
      <c r="D8349" t="b">
        <v>0</v>
      </c>
      <c r="E8349">
        <v>453625</v>
      </c>
      <c r="F8349" t="s">
        <v>1746</v>
      </c>
      <c r="G8349">
        <v>3.0497972652754302E-4</v>
      </c>
      <c r="H8349">
        <v>6347190.4999116501</v>
      </c>
    </row>
    <row r="8350" spans="1:8" x14ac:dyDescent="0.25">
      <c r="A8350" t="s">
        <v>1739</v>
      </c>
      <c r="F8350" t="s">
        <v>1747</v>
      </c>
    </row>
    <row r="8351" spans="1:8" x14ac:dyDescent="0.25">
      <c r="A8351" t="s">
        <v>1739</v>
      </c>
      <c r="B8351">
        <v>462242.66666666698</v>
      </c>
      <c r="C8351" t="b">
        <v>0</v>
      </c>
      <c r="D8351">
        <v>900000</v>
      </c>
      <c r="F8351" t="s">
        <v>1752</v>
      </c>
      <c r="G8351">
        <v>6.8888779919350496E-3</v>
      </c>
      <c r="H8351">
        <v>5637434.7556080604</v>
      </c>
    </row>
    <row r="8352" spans="1:8" x14ac:dyDescent="0.25">
      <c r="A8352" t="s">
        <v>1739</v>
      </c>
      <c r="B8352">
        <v>459058.33333333302</v>
      </c>
      <c r="C8352" t="b">
        <v>0</v>
      </c>
      <c r="D8352">
        <v>900000</v>
      </c>
      <c r="F8352" t="s">
        <v>1753</v>
      </c>
      <c r="G8352">
        <v>0</v>
      </c>
      <c r="H8352">
        <v>5864159.8488293895</v>
      </c>
    </row>
    <row r="8353" spans="1:8" x14ac:dyDescent="0.25">
      <c r="A8353" t="s">
        <v>1739</v>
      </c>
      <c r="B8353">
        <v>460771.66666666698</v>
      </c>
      <c r="C8353" t="b">
        <v>0</v>
      </c>
      <c r="D8353">
        <v>900000</v>
      </c>
      <c r="F8353" t="s">
        <v>1754</v>
      </c>
      <c r="G8353">
        <v>3.7183999305513398E-3</v>
      </c>
      <c r="H8353">
        <v>5746756.2905766303</v>
      </c>
    </row>
    <row r="8354" spans="1:8" x14ac:dyDescent="0.25">
      <c r="A8354" t="s">
        <v>832</v>
      </c>
      <c r="F8354" t="s">
        <v>9</v>
      </c>
    </row>
    <row r="8355" spans="1:8" x14ac:dyDescent="0.25">
      <c r="A8355" t="s">
        <v>832</v>
      </c>
      <c r="B8355">
        <v>750289</v>
      </c>
      <c r="C8355">
        <v>806770</v>
      </c>
      <c r="D8355" t="b">
        <v>1</v>
      </c>
      <c r="E8355">
        <v>750289</v>
      </c>
      <c r="F8355" t="s">
        <v>1744</v>
      </c>
      <c r="G8355">
        <v>0</v>
      </c>
      <c r="H8355">
        <v>774545.68655830703</v>
      </c>
    </row>
    <row r="8356" spans="1:8" x14ac:dyDescent="0.25">
      <c r="A8356" t="s">
        <v>832</v>
      </c>
      <c r="B8356">
        <v>1627110</v>
      </c>
      <c r="C8356">
        <v>906290</v>
      </c>
      <c r="D8356" t="b">
        <v>0</v>
      </c>
      <c r="E8356">
        <v>39635</v>
      </c>
      <c r="F8356" t="s">
        <v>1745</v>
      </c>
      <c r="G8356">
        <v>0.53888243572960604</v>
      </c>
      <c r="H8356">
        <v>1131486.56008861</v>
      </c>
    </row>
    <row r="8357" spans="1:8" x14ac:dyDescent="0.25">
      <c r="A8357" t="s">
        <v>832</v>
      </c>
      <c r="B8357">
        <v>750307</v>
      </c>
      <c r="C8357">
        <v>900000</v>
      </c>
      <c r="D8357" t="b">
        <v>0</v>
      </c>
      <c r="E8357">
        <v>750277</v>
      </c>
      <c r="F8357" t="s">
        <v>1746</v>
      </c>
      <c r="G8357" s="1">
        <v>2.3990180019639599E-5</v>
      </c>
      <c r="H8357">
        <v>677157.26748538797</v>
      </c>
    </row>
    <row r="8358" spans="1:8" x14ac:dyDescent="0.25">
      <c r="A8358" t="s">
        <v>832</v>
      </c>
      <c r="F8358" t="s">
        <v>1747</v>
      </c>
    </row>
    <row r="8359" spans="1:8" x14ac:dyDescent="0.25">
      <c r="A8359" t="s">
        <v>832</v>
      </c>
      <c r="B8359">
        <v>933531.33333333302</v>
      </c>
      <c r="C8359" t="b">
        <v>0</v>
      </c>
      <c r="D8359">
        <v>900000</v>
      </c>
      <c r="F8359" t="s">
        <v>1752</v>
      </c>
      <c r="G8359">
        <v>0.16795044194195899</v>
      </c>
      <c r="H8359">
        <v>774217.39155750803</v>
      </c>
    </row>
    <row r="8360" spans="1:8" x14ac:dyDescent="0.25">
      <c r="A8360" t="s">
        <v>832</v>
      </c>
      <c r="B8360">
        <v>776744.33333333302</v>
      </c>
      <c r="C8360" t="b">
        <v>0</v>
      </c>
      <c r="D8360">
        <v>900000</v>
      </c>
      <c r="F8360" t="s">
        <v>1753</v>
      </c>
      <c r="G8360">
        <v>0</v>
      </c>
      <c r="H8360">
        <v>898368.18881319498</v>
      </c>
    </row>
    <row r="8361" spans="1:8" x14ac:dyDescent="0.25">
      <c r="A8361" t="s">
        <v>832</v>
      </c>
      <c r="B8361">
        <v>1498516.66666667</v>
      </c>
      <c r="C8361" t="b">
        <v>0</v>
      </c>
      <c r="D8361">
        <v>900000</v>
      </c>
      <c r="F8361" t="s">
        <v>1754</v>
      </c>
      <c r="G8361">
        <v>0.48165786166320002</v>
      </c>
      <c r="H8361">
        <v>1128260.77942852</v>
      </c>
    </row>
    <row r="8362" spans="1:8" x14ac:dyDescent="0.25">
      <c r="A8362" t="s">
        <v>816</v>
      </c>
      <c r="B8362">
        <v>28552</v>
      </c>
      <c r="C8362">
        <v>909300</v>
      </c>
      <c r="D8362" t="b">
        <v>0</v>
      </c>
      <c r="E8362">
        <v>0</v>
      </c>
      <c r="F8362" t="s">
        <v>9</v>
      </c>
      <c r="G8362">
        <v>0.88792378817595996</v>
      </c>
      <c r="H8362">
        <v>693853.44722632098</v>
      </c>
    </row>
    <row r="8363" spans="1:8" x14ac:dyDescent="0.25">
      <c r="A8363" t="s">
        <v>816</v>
      </c>
      <c r="B8363">
        <v>3200</v>
      </c>
      <c r="C8363">
        <v>126200</v>
      </c>
      <c r="D8363" t="b">
        <v>1</v>
      </c>
      <c r="E8363">
        <v>3200</v>
      </c>
      <c r="F8363" t="s">
        <v>1744</v>
      </c>
      <c r="G8363">
        <v>0</v>
      </c>
      <c r="H8363">
        <v>130927.58653072199</v>
      </c>
    </row>
    <row r="8364" spans="1:8" x14ac:dyDescent="0.25">
      <c r="A8364" t="s">
        <v>816</v>
      </c>
      <c r="B8364">
        <v>3200</v>
      </c>
      <c r="C8364">
        <v>68400</v>
      </c>
      <c r="D8364" t="b">
        <v>1</v>
      </c>
      <c r="E8364">
        <v>3200</v>
      </c>
      <c r="F8364" t="s">
        <v>1745</v>
      </c>
      <c r="G8364">
        <v>0</v>
      </c>
      <c r="H8364">
        <v>72069.365441373797</v>
      </c>
    </row>
    <row r="8365" spans="1:8" x14ac:dyDescent="0.25">
      <c r="A8365" t="s">
        <v>816</v>
      </c>
      <c r="B8365">
        <v>3200</v>
      </c>
      <c r="C8365">
        <v>88790</v>
      </c>
      <c r="D8365" t="b">
        <v>1</v>
      </c>
      <c r="E8365">
        <v>3200</v>
      </c>
      <c r="F8365" t="s">
        <v>1746</v>
      </c>
      <c r="G8365">
        <v>0</v>
      </c>
      <c r="H8365">
        <v>90822.920914945003</v>
      </c>
    </row>
    <row r="8366" spans="1:8" x14ac:dyDescent="0.25">
      <c r="A8366" t="s">
        <v>816</v>
      </c>
      <c r="B8366">
        <v>3200</v>
      </c>
      <c r="C8366">
        <v>704680</v>
      </c>
      <c r="D8366" t="b">
        <v>1</v>
      </c>
      <c r="E8366">
        <v>3200</v>
      </c>
      <c r="F8366" t="s">
        <v>1747</v>
      </c>
      <c r="G8366">
        <v>0</v>
      </c>
      <c r="H8366">
        <v>742483.04735712404</v>
      </c>
    </row>
    <row r="8367" spans="1:8" x14ac:dyDescent="0.25">
      <c r="A8367" t="s">
        <v>816</v>
      </c>
      <c r="B8367">
        <v>3200</v>
      </c>
      <c r="C8367" t="b">
        <v>0</v>
      </c>
      <c r="D8367">
        <v>900000</v>
      </c>
      <c r="F8367" t="s">
        <v>1752</v>
      </c>
      <c r="G8367">
        <v>0</v>
      </c>
      <c r="H8367">
        <v>276155.48467575799</v>
      </c>
    </row>
    <row r="8368" spans="1:8" x14ac:dyDescent="0.25">
      <c r="A8368" t="s">
        <v>816</v>
      </c>
      <c r="B8368">
        <v>3251.6666666666702</v>
      </c>
      <c r="C8368" t="b">
        <v>0</v>
      </c>
      <c r="D8368">
        <v>900000</v>
      </c>
      <c r="F8368" t="s">
        <v>1753</v>
      </c>
      <c r="G8368">
        <v>1.58892875448488E-2</v>
      </c>
      <c r="H8368">
        <v>508767.43547126901</v>
      </c>
    </row>
    <row r="8369" spans="1:8" x14ac:dyDescent="0.25">
      <c r="A8369" t="s">
        <v>816</v>
      </c>
      <c r="B8369">
        <v>3200</v>
      </c>
      <c r="C8369" t="b">
        <v>0</v>
      </c>
      <c r="D8369">
        <v>900000</v>
      </c>
      <c r="F8369" t="s">
        <v>1754</v>
      </c>
      <c r="G8369">
        <v>0</v>
      </c>
      <c r="H8369">
        <v>289559.28261950403</v>
      </c>
    </row>
    <row r="8370" spans="1:8" x14ac:dyDescent="0.25">
      <c r="A8370" t="s">
        <v>786</v>
      </c>
      <c r="B8370">
        <v>830834</v>
      </c>
      <c r="C8370">
        <v>900000</v>
      </c>
      <c r="D8370" t="b">
        <v>0</v>
      </c>
      <c r="E8370">
        <v>0</v>
      </c>
      <c r="F8370" t="s">
        <v>9</v>
      </c>
      <c r="G8370">
        <v>0.92672062048495796</v>
      </c>
      <c r="H8370">
        <v>731164.60292728397</v>
      </c>
    </row>
    <row r="8371" spans="1:8" x14ac:dyDescent="0.25">
      <c r="A8371" t="s">
        <v>786</v>
      </c>
      <c r="B8371">
        <v>60883</v>
      </c>
      <c r="C8371">
        <v>900000</v>
      </c>
      <c r="D8371" t="b">
        <v>0</v>
      </c>
      <c r="E8371">
        <v>60253</v>
      </c>
      <c r="F8371" t="s">
        <v>1744</v>
      </c>
      <c r="G8371">
        <v>0</v>
      </c>
      <c r="H8371">
        <v>353799.81706256798</v>
      </c>
    </row>
    <row r="8372" spans="1:8" x14ac:dyDescent="0.25">
      <c r="A8372" t="s">
        <v>786</v>
      </c>
      <c r="B8372">
        <v>282261</v>
      </c>
      <c r="C8372">
        <v>907700</v>
      </c>
      <c r="D8372" t="b">
        <v>0</v>
      </c>
      <c r="E8372">
        <v>38217</v>
      </c>
      <c r="F8372" t="s">
        <v>1745</v>
      </c>
      <c r="G8372">
        <v>0.78430247182572199</v>
      </c>
      <c r="H8372">
        <v>484063.928570316</v>
      </c>
    </row>
    <row r="8373" spans="1:8" x14ac:dyDescent="0.25">
      <c r="A8373" t="s">
        <v>786</v>
      </c>
      <c r="B8373">
        <v>61003</v>
      </c>
      <c r="C8373">
        <v>900000</v>
      </c>
      <c r="D8373" t="b">
        <v>0</v>
      </c>
      <c r="E8373">
        <v>60256</v>
      </c>
      <c r="F8373" t="s">
        <v>1746</v>
      </c>
      <c r="G8373">
        <v>1.9671163713259601E-3</v>
      </c>
      <c r="H8373">
        <v>339481.675698051</v>
      </c>
    </row>
    <row r="8374" spans="1:8" x14ac:dyDescent="0.25">
      <c r="A8374" t="s">
        <v>786</v>
      </c>
      <c r="F8374" t="s">
        <v>1747</v>
      </c>
    </row>
    <row r="8375" spans="1:8" x14ac:dyDescent="0.25">
      <c r="A8375" t="s">
        <v>786</v>
      </c>
      <c r="B8375">
        <v>67344.333333333299</v>
      </c>
      <c r="C8375" t="b">
        <v>0</v>
      </c>
      <c r="D8375">
        <v>900000</v>
      </c>
      <c r="F8375" t="s">
        <v>1752</v>
      </c>
      <c r="G8375">
        <v>3.39202011552567E-2</v>
      </c>
      <c r="H8375">
        <v>268026.89319065801</v>
      </c>
    </row>
    <row r="8376" spans="1:8" x14ac:dyDescent="0.25">
      <c r="A8376" t="s">
        <v>786</v>
      </c>
      <c r="B8376">
        <v>65060</v>
      </c>
      <c r="C8376" t="b">
        <v>0</v>
      </c>
      <c r="D8376">
        <v>900000</v>
      </c>
      <c r="F8376" t="s">
        <v>1753</v>
      </c>
      <c r="G8376">
        <v>0</v>
      </c>
      <c r="H8376">
        <v>479462.3918475</v>
      </c>
    </row>
    <row r="8377" spans="1:8" x14ac:dyDescent="0.25">
      <c r="A8377" t="s">
        <v>786</v>
      </c>
      <c r="B8377">
        <v>70753</v>
      </c>
      <c r="C8377" t="b">
        <v>0</v>
      </c>
      <c r="D8377">
        <v>900000</v>
      </c>
      <c r="F8377" t="s">
        <v>1754</v>
      </c>
      <c r="G8377">
        <v>8.0463019235933506E-2</v>
      </c>
      <c r="H8377">
        <v>306287.074273506</v>
      </c>
    </row>
    <row r="8378" spans="1:8" x14ac:dyDescent="0.25">
      <c r="A8378" t="s">
        <v>645</v>
      </c>
      <c r="B8378">
        <v>631613</v>
      </c>
      <c r="C8378">
        <v>905000</v>
      </c>
      <c r="D8378" t="b">
        <v>0</v>
      </c>
      <c r="E8378">
        <v>0</v>
      </c>
      <c r="F8378" t="s">
        <v>9</v>
      </c>
      <c r="G8378">
        <v>0.93995057099837998</v>
      </c>
      <c r="H8378">
        <v>726943.12668999098</v>
      </c>
    </row>
    <row r="8379" spans="1:8" x14ac:dyDescent="0.25">
      <c r="A8379" t="s">
        <v>645</v>
      </c>
      <c r="B8379">
        <v>37928</v>
      </c>
      <c r="C8379">
        <v>124070</v>
      </c>
      <c r="D8379" t="b">
        <v>1</v>
      </c>
      <c r="E8379">
        <v>37928</v>
      </c>
      <c r="F8379" t="s">
        <v>1744</v>
      </c>
      <c r="G8379">
        <v>0</v>
      </c>
      <c r="H8379">
        <v>121954.023793657</v>
      </c>
    </row>
    <row r="8380" spans="1:8" x14ac:dyDescent="0.25">
      <c r="A8380" t="s">
        <v>645</v>
      </c>
      <c r="B8380">
        <v>37928</v>
      </c>
      <c r="C8380">
        <v>69530</v>
      </c>
      <c r="D8380" t="b">
        <v>1</v>
      </c>
      <c r="E8380">
        <v>37928</v>
      </c>
      <c r="F8380" t="s">
        <v>1745</v>
      </c>
      <c r="G8380">
        <v>0</v>
      </c>
      <c r="H8380">
        <v>71748.876999633096</v>
      </c>
    </row>
    <row r="8381" spans="1:8" x14ac:dyDescent="0.25">
      <c r="A8381" t="s">
        <v>645</v>
      </c>
      <c r="B8381">
        <v>37928</v>
      </c>
      <c r="C8381">
        <v>92360</v>
      </c>
      <c r="D8381" t="b">
        <v>1</v>
      </c>
      <c r="E8381">
        <v>37928</v>
      </c>
      <c r="F8381" t="s">
        <v>1746</v>
      </c>
      <c r="G8381">
        <v>0</v>
      </c>
      <c r="H8381">
        <v>90875.019226432705</v>
      </c>
    </row>
    <row r="8382" spans="1:8" x14ac:dyDescent="0.25">
      <c r="A8382" t="s">
        <v>645</v>
      </c>
      <c r="B8382">
        <v>37983</v>
      </c>
      <c r="C8382">
        <v>900000</v>
      </c>
      <c r="D8382" t="b">
        <v>0</v>
      </c>
      <c r="E8382">
        <v>37928</v>
      </c>
      <c r="F8382" t="s">
        <v>1747</v>
      </c>
      <c r="G8382">
        <v>1.4480162177816799E-3</v>
      </c>
      <c r="H8382">
        <v>626280.84828535595</v>
      </c>
    </row>
    <row r="8383" spans="1:8" x14ac:dyDescent="0.25">
      <c r="A8383" t="s">
        <v>645</v>
      </c>
      <c r="B8383">
        <v>38226.333333333299</v>
      </c>
      <c r="C8383" t="b">
        <v>0</v>
      </c>
      <c r="D8383">
        <v>900000</v>
      </c>
      <c r="F8383" t="s">
        <v>1752</v>
      </c>
      <c r="G8383">
        <v>6.8015940145972299E-3</v>
      </c>
      <c r="H8383">
        <v>253275.77174709801</v>
      </c>
    </row>
    <row r="8384" spans="1:8" x14ac:dyDescent="0.25">
      <c r="A8384" t="s">
        <v>645</v>
      </c>
      <c r="B8384">
        <v>38092.333333333299</v>
      </c>
      <c r="C8384" t="b">
        <v>0</v>
      </c>
      <c r="D8384">
        <v>900000</v>
      </c>
      <c r="F8384" t="s">
        <v>1753</v>
      </c>
      <c r="G8384">
        <v>3.3077522161064602E-3</v>
      </c>
      <c r="H8384">
        <v>493278.449870963</v>
      </c>
    </row>
    <row r="8385" spans="1:8" x14ac:dyDescent="0.25">
      <c r="A8385" t="s">
        <v>645</v>
      </c>
      <c r="B8385">
        <v>37966.333333333299</v>
      </c>
      <c r="C8385" t="b">
        <v>0</v>
      </c>
      <c r="D8385">
        <v>900204</v>
      </c>
      <c r="F8385" t="s">
        <v>1754</v>
      </c>
      <c r="G8385">
        <v>0</v>
      </c>
      <c r="H8385">
        <v>322229.44582123001</v>
      </c>
    </row>
    <row r="8386" spans="1:8" x14ac:dyDescent="0.25">
      <c r="A8386" t="s">
        <v>221</v>
      </c>
      <c r="F8386" t="s">
        <v>9</v>
      </c>
    </row>
    <row r="8387" spans="1:8" x14ac:dyDescent="0.25">
      <c r="A8387" t="s">
        <v>221</v>
      </c>
      <c r="B8387">
        <v>374667</v>
      </c>
      <c r="C8387">
        <v>900000</v>
      </c>
      <c r="D8387" t="b">
        <v>0</v>
      </c>
      <c r="E8387">
        <v>372401</v>
      </c>
      <c r="F8387" t="s">
        <v>1744</v>
      </c>
      <c r="G8387">
        <v>2.7571149847731599E-3</v>
      </c>
      <c r="H8387">
        <v>751386.56040568196</v>
      </c>
    </row>
    <row r="8388" spans="1:8" x14ac:dyDescent="0.25">
      <c r="A8388" t="s">
        <v>221</v>
      </c>
      <c r="B8388">
        <v>990415</v>
      </c>
      <c r="C8388">
        <v>907190</v>
      </c>
      <c r="D8388" t="b">
        <v>0</v>
      </c>
      <c r="E8388">
        <v>38685</v>
      </c>
      <c r="F8388" t="s">
        <v>1745</v>
      </c>
      <c r="G8388">
        <v>0.62275005931856797</v>
      </c>
      <c r="H8388">
        <v>929607.02076238196</v>
      </c>
    </row>
    <row r="8389" spans="1:8" x14ac:dyDescent="0.25">
      <c r="A8389" t="s">
        <v>221</v>
      </c>
      <c r="B8389">
        <v>373634</v>
      </c>
      <c r="C8389">
        <v>900000</v>
      </c>
      <c r="D8389" t="b">
        <v>0</v>
      </c>
      <c r="E8389">
        <v>372390</v>
      </c>
      <c r="F8389" t="s">
        <v>1746</v>
      </c>
      <c r="G8389">
        <v>0</v>
      </c>
      <c r="H8389">
        <v>555943.55591811403</v>
      </c>
    </row>
    <row r="8390" spans="1:8" x14ac:dyDescent="0.25">
      <c r="A8390" t="s">
        <v>221</v>
      </c>
      <c r="F8390" t="s">
        <v>1747</v>
      </c>
    </row>
    <row r="8391" spans="1:8" x14ac:dyDescent="0.25">
      <c r="A8391" t="s">
        <v>221</v>
      </c>
      <c r="B8391">
        <v>435738.66666666698</v>
      </c>
      <c r="C8391" t="b">
        <v>0</v>
      </c>
      <c r="D8391">
        <v>900000</v>
      </c>
      <c r="F8391" t="s">
        <v>1752</v>
      </c>
      <c r="G8391">
        <v>0.11998170157036001</v>
      </c>
      <c r="H8391">
        <v>545553.27763446094</v>
      </c>
    </row>
    <row r="8392" spans="1:8" x14ac:dyDescent="0.25">
      <c r="A8392" t="s">
        <v>221</v>
      </c>
      <c r="B8392">
        <v>383458</v>
      </c>
      <c r="C8392" t="b">
        <v>0</v>
      </c>
      <c r="D8392">
        <v>900000</v>
      </c>
      <c r="F8392" t="s">
        <v>1753</v>
      </c>
      <c r="G8392">
        <v>0</v>
      </c>
      <c r="H8392">
        <v>710524.04520336003</v>
      </c>
    </row>
    <row r="8393" spans="1:8" x14ac:dyDescent="0.25">
      <c r="A8393" t="s">
        <v>221</v>
      </c>
      <c r="B8393">
        <v>776711.66666666698</v>
      </c>
      <c r="C8393" t="b">
        <v>0</v>
      </c>
      <c r="D8393">
        <v>900000</v>
      </c>
      <c r="F8393" t="s">
        <v>1754</v>
      </c>
      <c r="G8393">
        <v>0.50630585781510495</v>
      </c>
      <c r="H8393">
        <v>830652.57142764202</v>
      </c>
    </row>
    <row r="8394" spans="1:8" x14ac:dyDescent="0.25">
      <c r="A8394" t="s">
        <v>355</v>
      </c>
      <c r="B8394">
        <v>179530</v>
      </c>
      <c r="C8394">
        <v>900000</v>
      </c>
      <c r="D8394" t="b">
        <v>0</v>
      </c>
      <c r="E8394">
        <v>0</v>
      </c>
      <c r="F8394" t="s">
        <v>9</v>
      </c>
      <c r="G8394">
        <v>0.81766835626357703</v>
      </c>
      <c r="H8394">
        <v>793443.27702399297</v>
      </c>
    </row>
    <row r="8395" spans="1:8" x14ac:dyDescent="0.25">
      <c r="A8395" t="s">
        <v>355</v>
      </c>
      <c r="B8395">
        <v>32734</v>
      </c>
      <c r="C8395">
        <v>144620</v>
      </c>
      <c r="D8395" t="b">
        <v>1</v>
      </c>
      <c r="E8395">
        <v>32734</v>
      </c>
      <c r="F8395" t="s">
        <v>1744</v>
      </c>
      <c r="G8395">
        <v>0</v>
      </c>
      <c r="H8395">
        <v>155699.60003266201</v>
      </c>
    </row>
    <row r="8396" spans="1:8" x14ac:dyDescent="0.25">
      <c r="A8396" t="s">
        <v>355</v>
      </c>
      <c r="B8396">
        <v>32734</v>
      </c>
      <c r="C8396">
        <v>69570</v>
      </c>
      <c r="D8396" t="b">
        <v>1</v>
      </c>
      <c r="E8396">
        <v>32734</v>
      </c>
      <c r="F8396" t="s">
        <v>1745</v>
      </c>
      <c r="G8396">
        <v>0</v>
      </c>
      <c r="H8396">
        <v>77317.699439310803</v>
      </c>
    </row>
    <row r="8397" spans="1:8" x14ac:dyDescent="0.25">
      <c r="A8397" t="s">
        <v>355</v>
      </c>
      <c r="B8397">
        <v>32734</v>
      </c>
      <c r="C8397">
        <v>80350</v>
      </c>
      <c r="D8397" t="b">
        <v>1</v>
      </c>
      <c r="E8397">
        <v>32734</v>
      </c>
      <c r="F8397" t="s">
        <v>1746</v>
      </c>
      <c r="G8397">
        <v>0</v>
      </c>
      <c r="H8397">
        <v>89298.219777901802</v>
      </c>
    </row>
    <row r="8398" spans="1:8" x14ac:dyDescent="0.25">
      <c r="A8398" t="s">
        <v>355</v>
      </c>
      <c r="B8398">
        <v>32752</v>
      </c>
      <c r="C8398">
        <v>900000</v>
      </c>
      <c r="D8398" t="b">
        <v>0</v>
      </c>
      <c r="E8398">
        <v>32734</v>
      </c>
      <c r="F8398" t="s">
        <v>1747</v>
      </c>
      <c r="G8398">
        <v>5.4958475818267505E-4</v>
      </c>
      <c r="H8398">
        <v>736559.19843224797</v>
      </c>
    </row>
    <row r="8399" spans="1:8" x14ac:dyDescent="0.25">
      <c r="A8399" t="s">
        <v>355</v>
      </c>
      <c r="B8399">
        <v>32862</v>
      </c>
      <c r="C8399" t="b">
        <v>0</v>
      </c>
      <c r="D8399">
        <v>900000</v>
      </c>
      <c r="F8399" t="s">
        <v>1752</v>
      </c>
      <c r="G8399">
        <v>3.84435923964854E-3</v>
      </c>
      <c r="H8399">
        <v>323186.82959725999</v>
      </c>
    </row>
    <row r="8400" spans="1:8" x14ac:dyDescent="0.25">
      <c r="A8400" t="s">
        <v>355</v>
      </c>
      <c r="B8400">
        <v>33165.666666666701</v>
      </c>
      <c r="C8400" t="b">
        <v>0</v>
      </c>
      <c r="D8400">
        <v>900000</v>
      </c>
      <c r="F8400" t="s">
        <v>1753</v>
      </c>
      <c r="G8400">
        <v>1.29652150316089E-2</v>
      </c>
      <c r="H8400">
        <v>605204.631928446</v>
      </c>
    </row>
    <row r="8401" spans="1:8" x14ac:dyDescent="0.25">
      <c r="A8401" t="s">
        <v>355</v>
      </c>
      <c r="B8401">
        <v>32735.666666666701</v>
      </c>
      <c r="C8401" t="b">
        <v>0</v>
      </c>
      <c r="D8401">
        <v>900000</v>
      </c>
      <c r="F8401" t="s">
        <v>1754</v>
      </c>
      <c r="G8401">
        <v>0</v>
      </c>
      <c r="H8401">
        <v>394329.32006270101</v>
      </c>
    </row>
    <row r="8402" spans="1:8" x14ac:dyDescent="0.25">
      <c r="A8402" t="s">
        <v>983</v>
      </c>
      <c r="F8402" t="s">
        <v>9</v>
      </c>
    </row>
    <row r="8403" spans="1:8" x14ac:dyDescent="0.25">
      <c r="A8403" t="s">
        <v>983</v>
      </c>
      <c r="B8403">
        <v>473708</v>
      </c>
      <c r="C8403">
        <v>900000</v>
      </c>
      <c r="D8403" t="b">
        <v>0</v>
      </c>
      <c r="E8403">
        <v>472494</v>
      </c>
      <c r="F8403" t="s">
        <v>1744</v>
      </c>
      <c r="G8403">
        <v>1.7352461854137601E-3</v>
      </c>
      <c r="H8403">
        <v>694255.73021995695</v>
      </c>
    </row>
    <row r="8404" spans="1:8" x14ac:dyDescent="0.25">
      <c r="A8404" t="s">
        <v>983</v>
      </c>
      <c r="B8404">
        <v>1239514</v>
      </c>
      <c r="C8404">
        <v>905440</v>
      </c>
      <c r="D8404" t="b">
        <v>0</v>
      </c>
      <c r="E8404">
        <v>38284</v>
      </c>
      <c r="F8404" t="s">
        <v>1745</v>
      </c>
      <c r="G8404">
        <v>0.61849079558601205</v>
      </c>
      <c r="H8404">
        <v>964861.24182589096</v>
      </c>
    </row>
    <row r="8405" spans="1:8" x14ac:dyDescent="0.25">
      <c r="A8405" t="s">
        <v>983</v>
      </c>
      <c r="B8405">
        <v>472886</v>
      </c>
      <c r="C8405">
        <v>900000</v>
      </c>
      <c r="D8405" t="b">
        <v>0</v>
      </c>
      <c r="E8405">
        <v>472497</v>
      </c>
      <c r="F8405" t="s">
        <v>1746</v>
      </c>
      <c r="G8405">
        <v>0</v>
      </c>
      <c r="H8405">
        <v>562774.99598049698</v>
      </c>
    </row>
    <row r="8406" spans="1:8" x14ac:dyDescent="0.25">
      <c r="A8406" t="s">
        <v>983</v>
      </c>
      <c r="F8406" t="s">
        <v>1747</v>
      </c>
    </row>
    <row r="8407" spans="1:8" x14ac:dyDescent="0.25">
      <c r="A8407" t="s">
        <v>983</v>
      </c>
      <c r="B8407">
        <v>566357.66666666698</v>
      </c>
      <c r="C8407" t="b">
        <v>0</v>
      </c>
      <c r="D8407">
        <v>900000</v>
      </c>
      <c r="F8407" t="s">
        <v>1752</v>
      </c>
      <c r="G8407">
        <v>0.14733681248539601</v>
      </c>
      <c r="H8407">
        <v>611761.63227940502</v>
      </c>
    </row>
    <row r="8408" spans="1:8" x14ac:dyDescent="0.25">
      <c r="A8408" t="s">
        <v>983</v>
      </c>
      <c r="B8408">
        <v>482912.33333333302</v>
      </c>
      <c r="C8408" t="b">
        <v>0</v>
      </c>
      <c r="D8408">
        <v>900000</v>
      </c>
      <c r="F8408" t="s">
        <v>1753</v>
      </c>
      <c r="G8408">
        <v>0</v>
      </c>
      <c r="H8408">
        <v>760200.664953431</v>
      </c>
    </row>
    <row r="8409" spans="1:8" x14ac:dyDescent="0.25">
      <c r="A8409" t="s">
        <v>983</v>
      </c>
      <c r="B8409">
        <v>1023555</v>
      </c>
      <c r="C8409" t="b">
        <v>0</v>
      </c>
      <c r="D8409">
        <v>900000</v>
      </c>
      <c r="F8409" t="s">
        <v>1754</v>
      </c>
      <c r="G8409">
        <v>0.52820089459449304</v>
      </c>
      <c r="H8409">
        <v>945812.24074389704</v>
      </c>
    </row>
    <row r="8410" spans="1:8" x14ac:dyDescent="0.25">
      <c r="A8410" t="s">
        <v>888</v>
      </c>
      <c r="B8410">
        <v>582201</v>
      </c>
      <c r="C8410">
        <v>900000</v>
      </c>
      <c r="D8410" t="b">
        <v>0</v>
      </c>
      <c r="E8410">
        <v>0</v>
      </c>
      <c r="F8410" t="s">
        <v>9</v>
      </c>
      <c r="G8410">
        <v>0.636646106756945</v>
      </c>
      <c r="H8410">
        <v>938598.56392663904</v>
      </c>
    </row>
    <row r="8411" spans="1:8" x14ac:dyDescent="0.25">
      <c r="A8411" t="s">
        <v>888</v>
      </c>
      <c r="B8411">
        <v>211672</v>
      </c>
      <c r="C8411">
        <v>900000</v>
      </c>
      <c r="D8411" t="b">
        <v>0</v>
      </c>
      <c r="E8411">
        <v>208002</v>
      </c>
      <c r="F8411" t="s">
        <v>1744</v>
      </c>
      <c r="G8411">
        <v>5.9998488227064296E-4</v>
      </c>
      <c r="H8411">
        <v>697162.57964111399</v>
      </c>
    </row>
    <row r="8412" spans="1:8" x14ac:dyDescent="0.25">
      <c r="A8412" t="s">
        <v>888</v>
      </c>
      <c r="B8412">
        <v>236906</v>
      </c>
      <c r="C8412">
        <v>904970</v>
      </c>
      <c r="D8412" t="b">
        <v>0</v>
      </c>
      <c r="E8412">
        <v>5177</v>
      </c>
      <c r="F8412" t="s">
        <v>1745</v>
      </c>
      <c r="G8412">
        <v>0.107050897824454</v>
      </c>
      <c r="H8412">
        <v>615477.47983111197</v>
      </c>
    </row>
    <row r="8413" spans="1:8" x14ac:dyDescent="0.25">
      <c r="A8413" t="s">
        <v>888</v>
      </c>
      <c r="B8413">
        <v>211545</v>
      </c>
      <c r="C8413">
        <v>911640</v>
      </c>
      <c r="D8413" t="b">
        <v>0</v>
      </c>
      <c r="E8413">
        <v>208002</v>
      </c>
      <c r="F8413" t="s">
        <v>1746</v>
      </c>
      <c r="G8413">
        <v>0</v>
      </c>
      <c r="H8413">
        <v>559074.52396094496</v>
      </c>
    </row>
    <row r="8414" spans="1:8" x14ac:dyDescent="0.25">
      <c r="A8414" t="s">
        <v>888</v>
      </c>
      <c r="F8414" t="s">
        <v>1747</v>
      </c>
    </row>
    <row r="8415" spans="1:8" x14ac:dyDescent="0.25">
      <c r="A8415" t="s">
        <v>888</v>
      </c>
      <c r="B8415">
        <v>220576.33333333299</v>
      </c>
      <c r="C8415" t="b">
        <v>0</v>
      </c>
      <c r="D8415">
        <v>900000</v>
      </c>
      <c r="F8415" t="s">
        <v>1752</v>
      </c>
      <c r="G8415">
        <v>1.7315245364794299E-2</v>
      </c>
      <c r="H8415">
        <v>510537.234897457</v>
      </c>
    </row>
    <row r="8416" spans="1:8" x14ac:dyDescent="0.25">
      <c r="A8416" t="s">
        <v>888</v>
      </c>
      <c r="B8416">
        <v>216757</v>
      </c>
      <c r="C8416" t="b">
        <v>0</v>
      </c>
      <c r="D8416">
        <v>900000</v>
      </c>
      <c r="F8416" t="s">
        <v>1753</v>
      </c>
      <c r="G8416">
        <v>0</v>
      </c>
      <c r="H8416">
        <v>749930.298505274</v>
      </c>
    </row>
    <row r="8417" spans="1:8" x14ac:dyDescent="0.25">
      <c r="A8417" t="s">
        <v>888</v>
      </c>
      <c r="B8417">
        <v>218759</v>
      </c>
      <c r="C8417" t="b">
        <v>0</v>
      </c>
      <c r="D8417">
        <v>900000</v>
      </c>
      <c r="F8417" t="s">
        <v>1754</v>
      </c>
      <c r="G8417">
        <v>9.1516234760626904E-3</v>
      </c>
      <c r="H8417">
        <v>547582.25706529897</v>
      </c>
    </row>
    <row r="8418" spans="1:8" x14ac:dyDescent="0.25">
      <c r="A8418" t="s">
        <v>300</v>
      </c>
      <c r="F8418" t="s">
        <v>9</v>
      </c>
    </row>
    <row r="8419" spans="1:8" x14ac:dyDescent="0.25">
      <c r="A8419" t="s">
        <v>300</v>
      </c>
      <c r="F8419" t="s">
        <v>1744</v>
      </c>
    </row>
    <row r="8420" spans="1:8" x14ac:dyDescent="0.25">
      <c r="A8420" t="s">
        <v>300</v>
      </c>
      <c r="F8420" t="s">
        <v>1745</v>
      </c>
    </row>
    <row r="8421" spans="1:8" x14ac:dyDescent="0.25">
      <c r="A8421" t="s">
        <v>300</v>
      </c>
      <c r="B8421">
        <v>45774</v>
      </c>
      <c r="C8421">
        <v>900000</v>
      </c>
      <c r="D8421" t="b">
        <v>0</v>
      </c>
      <c r="E8421">
        <v>45016</v>
      </c>
      <c r="F8421" t="s">
        <v>1746</v>
      </c>
      <c r="G8421">
        <v>0</v>
      </c>
      <c r="H8421">
        <v>97959809.798578203</v>
      </c>
    </row>
    <row r="8422" spans="1:8" x14ac:dyDescent="0.25">
      <c r="A8422" t="s">
        <v>300</v>
      </c>
      <c r="F8422" t="s">
        <v>1747</v>
      </c>
    </row>
    <row r="8423" spans="1:8" x14ac:dyDescent="0.25">
      <c r="A8423" t="s">
        <v>300</v>
      </c>
      <c r="B8423">
        <v>50093.666666666701</v>
      </c>
      <c r="C8423" t="b">
        <v>0</v>
      </c>
      <c r="D8423">
        <v>900000</v>
      </c>
      <c r="F8423" t="s">
        <v>1752</v>
      </c>
      <c r="G8423">
        <v>3.8920422408687601E-2</v>
      </c>
      <c r="H8423">
        <v>1565592.65659438</v>
      </c>
    </row>
    <row r="8424" spans="1:8" x14ac:dyDescent="0.25">
      <c r="A8424" t="s">
        <v>300</v>
      </c>
      <c r="B8424">
        <v>48144</v>
      </c>
      <c r="C8424" t="b">
        <v>0</v>
      </c>
      <c r="D8424">
        <v>900000</v>
      </c>
      <c r="F8424" t="s">
        <v>1753</v>
      </c>
      <c r="G8424">
        <v>0</v>
      </c>
      <c r="H8424">
        <v>1848340.7773729099</v>
      </c>
    </row>
    <row r="8425" spans="1:8" x14ac:dyDescent="0.25">
      <c r="A8425" t="s">
        <v>300</v>
      </c>
      <c r="B8425">
        <v>52775</v>
      </c>
      <c r="C8425" t="b">
        <v>0</v>
      </c>
      <c r="D8425">
        <v>900000</v>
      </c>
      <c r="F8425" t="s">
        <v>1754</v>
      </c>
      <c r="G8425">
        <v>8.7749881572714405E-2</v>
      </c>
      <c r="H8425">
        <v>1903799.21202157</v>
      </c>
    </row>
    <row r="8426" spans="1:8" x14ac:dyDescent="0.25">
      <c r="A8426" t="s">
        <v>885</v>
      </c>
      <c r="B8426">
        <v>606555</v>
      </c>
      <c r="C8426">
        <v>905660</v>
      </c>
      <c r="D8426" t="b">
        <v>0</v>
      </c>
      <c r="E8426">
        <v>0</v>
      </c>
      <c r="F8426" t="s">
        <v>9</v>
      </c>
      <c r="G8426">
        <v>0.75449547032008601</v>
      </c>
      <c r="H8426">
        <v>831408.553406936</v>
      </c>
    </row>
    <row r="8427" spans="1:8" x14ac:dyDescent="0.25">
      <c r="A8427" t="s">
        <v>885</v>
      </c>
      <c r="B8427">
        <v>558226</v>
      </c>
      <c r="C8427">
        <v>900000</v>
      </c>
      <c r="D8427" t="b">
        <v>0</v>
      </c>
      <c r="E8427">
        <v>144990</v>
      </c>
      <c r="F8427" t="s">
        <v>1744</v>
      </c>
      <c r="G8427">
        <v>0.73324065880127398</v>
      </c>
      <c r="H8427">
        <v>801475.31400494697</v>
      </c>
    </row>
    <row r="8428" spans="1:8" x14ac:dyDescent="0.25">
      <c r="A8428" t="s">
        <v>885</v>
      </c>
      <c r="B8428">
        <v>173510</v>
      </c>
      <c r="C8428">
        <v>906110</v>
      </c>
      <c r="D8428" t="b">
        <v>0</v>
      </c>
      <c r="E8428">
        <v>5195</v>
      </c>
      <c r="F8428" t="s">
        <v>1745</v>
      </c>
      <c r="G8428">
        <v>0.14176704512708199</v>
      </c>
      <c r="H8428">
        <v>462519.38396497798</v>
      </c>
    </row>
    <row r="8429" spans="1:8" x14ac:dyDescent="0.25">
      <c r="A8429" t="s">
        <v>885</v>
      </c>
      <c r="B8429">
        <v>148912</v>
      </c>
      <c r="C8429">
        <v>914930</v>
      </c>
      <c r="D8429" t="b">
        <v>0</v>
      </c>
      <c r="E8429">
        <v>144992</v>
      </c>
      <c r="F8429" t="s">
        <v>1746</v>
      </c>
      <c r="G8429">
        <v>0</v>
      </c>
      <c r="H8429">
        <v>453373.082736835</v>
      </c>
    </row>
    <row r="8430" spans="1:8" x14ac:dyDescent="0.25">
      <c r="A8430" t="s">
        <v>885</v>
      </c>
      <c r="F8430" t="s">
        <v>1747</v>
      </c>
    </row>
    <row r="8431" spans="1:8" x14ac:dyDescent="0.25">
      <c r="A8431" t="s">
        <v>885</v>
      </c>
      <c r="B8431">
        <v>158145</v>
      </c>
      <c r="C8431" t="b">
        <v>0</v>
      </c>
      <c r="D8431">
        <v>900000</v>
      </c>
      <c r="F8431" t="s">
        <v>1752</v>
      </c>
      <c r="G8431">
        <v>2.0167146184408801E-2</v>
      </c>
      <c r="H8431">
        <v>400414.622581465</v>
      </c>
    </row>
    <row r="8432" spans="1:8" x14ac:dyDescent="0.25">
      <c r="A8432" t="s">
        <v>885</v>
      </c>
      <c r="B8432">
        <v>154955.66666666701</v>
      </c>
      <c r="C8432" t="b">
        <v>0</v>
      </c>
      <c r="D8432">
        <v>900000</v>
      </c>
      <c r="F8432" t="s">
        <v>1753</v>
      </c>
      <c r="G8432">
        <v>0</v>
      </c>
      <c r="H8432">
        <v>663537.40697493905</v>
      </c>
    </row>
    <row r="8433" spans="1:8" x14ac:dyDescent="0.25">
      <c r="A8433" t="s">
        <v>885</v>
      </c>
      <c r="B8433">
        <v>156519.33333333299</v>
      </c>
      <c r="C8433" t="b">
        <v>0</v>
      </c>
      <c r="D8433">
        <v>900000</v>
      </c>
      <c r="F8433" t="s">
        <v>1754</v>
      </c>
      <c r="G8433">
        <v>9.9902461463761104E-3</v>
      </c>
      <c r="H8433">
        <v>444301.74772999901</v>
      </c>
    </row>
    <row r="8434" spans="1:8" x14ac:dyDescent="0.25">
      <c r="A8434" t="s">
        <v>1248</v>
      </c>
      <c r="B8434">
        <v>285595</v>
      </c>
      <c r="C8434">
        <v>906800</v>
      </c>
      <c r="D8434" t="b">
        <v>0</v>
      </c>
      <c r="E8434">
        <v>0</v>
      </c>
      <c r="F8434" t="s">
        <v>9</v>
      </c>
      <c r="G8434">
        <v>0.34698436597279397</v>
      </c>
      <c r="H8434">
        <v>1527308.1930704799</v>
      </c>
    </row>
    <row r="8435" spans="1:8" x14ac:dyDescent="0.25">
      <c r="A8435" t="s">
        <v>1248</v>
      </c>
      <c r="B8435">
        <v>186543</v>
      </c>
      <c r="C8435">
        <v>900000</v>
      </c>
      <c r="D8435" t="b">
        <v>0</v>
      </c>
      <c r="E8435">
        <v>186075</v>
      </c>
      <c r="F8435" t="s">
        <v>1744</v>
      </c>
      <c r="G8435">
        <v>2.4123124427077899E-4</v>
      </c>
      <c r="H8435">
        <v>1130796.87284349</v>
      </c>
    </row>
    <row r="8436" spans="1:8" x14ac:dyDescent="0.25">
      <c r="A8436" t="s">
        <v>1248</v>
      </c>
      <c r="B8436">
        <v>212555</v>
      </c>
      <c r="C8436">
        <v>907310</v>
      </c>
      <c r="D8436" t="b">
        <v>0</v>
      </c>
      <c r="E8436">
        <v>132706</v>
      </c>
      <c r="F8436" t="s">
        <v>1745</v>
      </c>
      <c r="G8436">
        <v>0.122589447437134</v>
      </c>
      <c r="H8436">
        <v>1342650.1581707799</v>
      </c>
    </row>
    <row r="8437" spans="1:8" x14ac:dyDescent="0.25">
      <c r="A8437" t="s">
        <v>1248</v>
      </c>
      <c r="B8437">
        <v>186498</v>
      </c>
      <c r="C8437">
        <v>911110</v>
      </c>
      <c r="D8437" t="b">
        <v>0</v>
      </c>
      <c r="E8437">
        <v>186071</v>
      </c>
      <c r="F8437" t="s">
        <v>1746</v>
      </c>
      <c r="G8437">
        <v>0</v>
      </c>
      <c r="H8437">
        <v>1140737.5162881699</v>
      </c>
    </row>
    <row r="8438" spans="1:8" x14ac:dyDescent="0.25">
      <c r="A8438" t="s">
        <v>1248</v>
      </c>
      <c r="F8438" t="s">
        <v>1747</v>
      </c>
    </row>
    <row r="8439" spans="1:8" x14ac:dyDescent="0.25">
      <c r="A8439" t="s">
        <v>1248</v>
      </c>
      <c r="B8439">
        <v>190784</v>
      </c>
      <c r="C8439" t="b">
        <v>0</v>
      </c>
      <c r="D8439">
        <v>900000</v>
      </c>
      <c r="F8439" t="s">
        <v>1752</v>
      </c>
      <c r="G8439">
        <v>0</v>
      </c>
      <c r="H8439">
        <v>1117390.50224172</v>
      </c>
    </row>
    <row r="8440" spans="1:8" x14ac:dyDescent="0.25">
      <c r="A8440" t="s">
        <v>1248</v>
      </c>
      <c r="B8440">
        <v>191684.33333333299</v>
      </c>
      <c r="C8440" t="b">
        <v>0</v>
      </c>
      <c r="D8440">
        <v>900000</v>
      </c>
      <c r="F8440" t="s">
        <v>1753</v>
      </c>
      <c r="G8440">
        <v>4.6969583673157596E-3</v>
      </c>
      <c r="H8440">
        <v>1428980.4876588399</v>
      </c>
    </row>
    <row r="8441" spans="1:8" x14ac:dyDescent="0.25">
      <c r="A8441" t="s">
        <v>1248</v>
      </c>
      <c r="B8441">
        <v>194169.66666666701</v>
      </c>
      <c r="C8441" t="b">
        <v>0</v>
      </c>
      <c r="D8441">
        <v>900000</v>
      </c>
      <c r="F8441" t="s">
        <v>1754</v>
      </c>
      <c r="G8441">
        <v>1.74366404639241E-2</v>
      </c>
      <c r="H8441">
        <v>1189866.2839764999</v>
      </c>
    </row>
    <row r="8442" spans="1:8" x14ac:dyDescent="0.25">
      <c r="A8442" t="s">
        <v>1563</v>
      </c>
      <c r="B8442">
        <v>444344</v>
      </c>
      <c r="C8442">
        <v>900000</v>
      </c>
      <c r="D8442" t="b">
        <v>0</v>
      </c>
      <c r="E8442">
        <v>0</v>
      </c>
      <c r="F8442" t="s">
        <v>9</v>
      </c>
      <c r="G8442">
        <v>0.99075040959256799</v>
      </c>
      <c r="H8442">
        <v>697668.99488709704</v>
      </c>
    </row>
    <row r="8443" spans="1:8" x14ac:dyDescent="0.25">
      <c r="A8443" t="s">
        <v>1563</v>
      </c>
      <c r="B8443">
        <v>4110</v>
      </c>
      <c r="C8443">
        <v>162240</v>
      </c>
      <c r="D8443" t="b">
        <v>1</v>
      </c>
      <c r="E8443">
        <v>4110</v>
      </c>
      <c r="F8443" t="s">
        <v>1744</v>
      </c>
      <c r="G8443">
        <v>0</v>
      </c>
      <c r="H8443">
        <v>150233.90594071799</v>
      </c>
    </row>
    <row r="8444" spans="1:8" x14ac:dyDescent="0.25">
      <c r="A8444" t="s">
        <v>1563</v>
      </c>
      <c r="B8444">
        <v>4110</v>
      </c>
      <c r="C8444">
        <v>73380</v>
      </c>
      <c r="D8444" t="b">
        <v>1</v>
      </c>
      <c r="E8444">
        <v>4110</v>
      </c>
      <c r="F8444" t="s">
        <v>1745</v>
      </c>
      <c r="G8444">
        <v>0</v>
      </c>
      <c r="H8444">
        <v>73721.8258393211</v>
      </c>
    </row>
    <row r="8445" spans="1:8" x14ac:dyDescent="0.25">
      <c r="A8445" t="s">
        <v>1563</v>
      </c>
      <c r="B8445">
        <v>4110</v>
      </c>
      <c r="C8445">
        <v>87270</v>
      </c>
      <c r="D8445" t="b">
        <v>1</v>
      </c>
      <c r="E8445">
        <v>4110</v>
      </c>
      <c r="F8445" t="s">
        <v>1746</v>
      </c>
      <c r="G8445">
        <v>0</v>
      </c>
      <c r="H8445">
        <v>85541.220878557797</v>
      </c>
    </row>
    <row r="8446" spans="1:8" x14ac:dyDescent="0.25">
      <c r="A8446" t="s">
        <v>1563</v>
      </c>
      <c r="F8446" t="s">
        <v>1747</v>
      </c>
    </row>
    <row r="8447" spans="1:8" x14ac:dyDescent="0.25">
      <c r="A8447" t="s">
        <v>1563</v>
      </c>
      <c r="B8447">
        <v>4114</v>
      </c>
      <c r="C8447" t="b">
        <v>0</v>
      </c>
      <c r="D8447">
        <v>900000</v>
      </c>
      <c r="F8447" t="s">
        <v>1752</v>
      </c>
      <c r="G8447">
        <v>0</v>
      </c>
      <c r="H8447">
        <v>229516.72180816301</v>
      </c>
    </row>
    <row r="8448" spans="1:8" x14ac:dyDescent="0.25">
      <c r="A8448" t="s">
        <v>1563</v>
      </c>
      <c r="B8448">
        <v>4212</v>
      </c>
      <c r="C8448" t="b">
        <v>0</v>
      </c>
      <c r="D8448">
        <v>900000</v>
      </c>
      <c r="F8448" t="s">
        <v>1753</v>
      </c>
      <c r="G8448">
        <v>2.32668566001899E-2</v>
      </c>
      <c r="H8448">
        <v>492876.70030846098</v>
      </c>
    </row>
    <row r="8449" spans="1:8" x14ac:dyDescent="0.25">
      <c r="A8449" t="s">
        <v>1563</v>
      </c>
      <c r="B8449">
        <v>4168.3333333333303</v>
      </c>
      <c r="C8449" t="b">
        <v>0</v>
      </c>
      <c r="D8449">
        <v>900000</v>
      </c>
      <c r="F8449" t="s">
        <v>1754</v>
      </c>
      <c r="G8449">
        <v>1.30347860855657E-2</v>
      </c>
      <c r="H8449">
        <v>296267.63167049701</v>
      </c>
    </row>
    <row r="8450" spans="1:8" x14ac:dyDescent="0.25">
      <c r="A8450" t="s">
        <v>280</v>
      </c>
      <c r="F8450" t="s">
        <v>9</v>
      </c>
    </row>
    <row r="8451" spans="1:8" x14ac:dyDescent="0.25">
      <c r="A8451" t="s">
        <v>280</v>
      </c>
      <c r="B8451">
        <v>50623</v>
      </c>
      <c r="C8451">
        <v>900000</v>
      </c>
      <c r="D8451" t="b">
        <v>0</v>
      </c>
      <c r="E8451">
        <v>50566</v>
      </c>
      <c r="F8451" t="s">
        <v>1744</v>
      </c>
      <c r="G8451">
        <v>3.5556960274973898E-4</v>
      </c>
      <c r="H8451">
        <v>332993.99040205899</v>
      </c>
    </row>
    <row r="8452" spans="1:8" x14ac:dyDescent="0.25">
      <c r="A8452" t="s">
        <v>280</v>
      </c>
      <c r="B8452">
        <v>1087485</v>
      </c>
      <c r="C8452">
        <v>905940</v>
      </c>
      <c r="D8452" t="b">
        <v>0</v>
      </c>
      <c r="E8452">
        <v>44563</v>
      </c>
      <c r="F8452" t="s">
        <v>1745</v>
      </c>
      <c r="G8452">
        <v>0.95346602481873299</v>
      </c>
      <c r="H8452">
        <v>760461.23759234196</v>
      </c>
    </row>
    <row r="8453" spans="1:8" x14ac:dyDescent="0.25">
      <c r="A8453" t="s">
        <v>280</v>
      </c>
      <c r="B8453">
        <v>50605</v>
      </c>
      <c r="C8453">
        <v>900000</v>
      </c>
      <c r="D8453" t="b">
        <v>0</v>
      </c>
      <c r="E8453">
        <v>50568</v>
      </c>
      <c r="F8453" t="s">
        <v>1746</v>
      </c>
      <c r="G8453">
        <v>0</v>
      </c>
      <c r="H8453">
        <v>311382.28271971602</v>
      </c>
    </row>
    <row r="8454" spans="1:8" x14ac:dyDescent="0.25">
      <c r="A8454" t="s">
        <v>280</v>
      </c>
      <c r="F8454" t="s">
        <v>1747</v>
      </c>
    </row>
    <row r="8455" spans="1:8" x14ac:dyDescent="0.25">
      <c r="A8455" t="s">
        <v>280</v>
      </c>
      <c r="B8455">
        <v>55548.333333333299</v>
      </c>
      <c r="C8455" t="b">
        <v>0</v>
      </c>
      <c r="D8455">
        <v>900000</v>
      </c>
      <c r="F8455" t="s">
        <v>1752</v>
      </c>
      <c r="G8455">
        <v>6.4916439137087806E-2</v>
      </c>
      <c r="H8455">
        <v>247705.67713872599</v>
      </c>
    </row>
    <row r="8456" spans="1:8" x14ac:dyDescent="0.25">
      <c r="A8456" t="s">
        <v>280</v>
      </c>
      <c r="B8456">
        <v>51942.333333333299</v>
      </c>
      <c r="C8456" t="b">
        <v>0</v>
      </c>
      <c r="D8456">
        <v>900000</v>
      </c>
      <c r="F8456" t="s">
        <v>1753</v>
      </c>
      <c r="G8456">
        <v>0</v>
      </c>
      <c r="H8456">
        <v>484266.87673491501</v>
      </c>
    </row>
    <row r="8457" spans="1:8" x14ac:dyDescent="0.25">
      <c r="A8457" t="s">
        <v>280</v>
      </c>
      <c r="B8457">
        <v>58491</v>
      </c>
      <c r="C8457" t="b">
        <v>0</v>
      </c>
      <c r="D8457">
        <v>900031</v>
      </c>
      <c r="F8457" t="s">
        <v>1754</v>
      </c>
      <c r="G8457">
        <v>0.111960244596035</v>
      </c>
      <c r="H8457">
        <v>402024.61444707098</v>
      </c>
    </row>
    <row r="8458" spans="1:8" x14ac:dyDescent="0.25">
      <c r="A8458" t="s">
        <v>656</v>
      </c>
      <c r="F8458" t="s">
        <v>9</v>
      </c>
    </row>
    <row r="8459" spans="1:8" x14ac:dyDescent="0.25">
      <c r="A8459" t="s">
        <v>656</v>
      </c>
      <c r="B8459">
        <v>50000</v>
      </c>
      <c r="C8459">
        <v>900000</v>
      </c>
      <c r="D8459" t="b">
        <v>0</v>
      </c>
      <c r="E8459">
        <v>49897</v>
      </c>
      <c r="F8459" t="s">
        <v>1744</v>
      </c>
      <c r="G8459">
        <v>4.8000000000003601E-4</v>
      </c>
      <c r="H8459">
        <v>477622.11904746998</v>
      </c>
    </row>
    <row r="8460" spans="1:8" x14ac:dyDescent="0.25">
      <c r="A8460" t="s">
        <v>656</v>
      </c>
      <c r="B8460">
        <v>1243921</v>
      </c>
      <c r="C8460">
        <v>908740</v>
      </c>
      <c r="D8460" t="b">
        <v>0</v>
      </c>
      <c r="E8460">
        <v>47209</v>
      </c>
      <c r="F8460" t="s">
        <v>1745</v>
      </c>
      <c r="G8460">
        <v>0.95982381517797399</v>
      </c>
      <c r="H8460">
        <v>722386.26936516503</v>
      </c>
    </row>
    <row r="8461" spans="1:8" x14ac:dyDescent="0.25">
      <c r="A8461" t="s">
        <v>656</v>
      </c>
      <c r="B8461">
        <v>49976</v>
      </c>
      <c r="C8461">
        <v>900000</v>
      </c>
      <c r="D8461" t="b">
        <v>0</v>
      </c>
      <c r="E8461">
        <v>49895</v>
      </c>
      <c r="F8461" t="s">
        <v>1746</v>
      </c>
      <c r="G8461">
        <v>0</v>
      </c>
      <c r="H8461">
        <v>305497.93088043499</v>
      </c>
    </row>
    <row r="8462" spans="1:8" x14ac:dyDescent="0.25">
      <c r="A8462" t="s">
        <v>656</v>
      </c>
      <c r="F8462" t="s">
        <v>1747</v>
      </c>
    </row>
    <row r="8463" spans="1:8" x14ac:dyDescent="0.25">
      <c r="A8463" t="s">
        <v>656</v>
      </c>
      <c r="B8463">
        <v>55268.333333333299</v>
      </c>
      <c r="C8463" t="b">
        <v>0</v>
      </c>
      <c r="D8463">
        <v>900000</v>
      </c>
      <c r="F8463" t="s">
        <v>1752</v>
      </c>
      <c r="G8463">
        <v>7.0293416965712799E-2</v>
      </c>
      <c r="H8463">
        <v>244189.82811666399</v>
      </c>
    </row>
    <row r="8464" spans="1:8" x14ac:dyDescent="0.25">
      <c r="A8464" t="s">
        <v>656</v>
      </c>
      <c r="B8464">
        <v>51383.333333333299</v>
      </c>
      <c r="C8464" t="b">
        <v>0</v>
      </c>
      <c r="D8464">
        <v>900000</v>
      </c>
      <c r="F8464" t="s">
        <v>1753</v>
      </c>
      <c r="G8464">
        <v>0</v>
      </c>
      <c r="H8464">
        <v>466299.450698726</v>
      </c>
    </row>
    <row r="8465" spans="1:8" x14ac:dyDescent="0.25">
      <c r="A8465" t="s">
        <v>656</v>
      </c>
      <c r="B8465">
        <v>56498.333333333299</v>
      </c>
      <c r="C8465" t="b">
        <v>0</v>
      </c>
      <c r="D8465">
        <v>900072</v>
      </c>
      <c r="F8465" t="s">
        <v>1754</v>
      </c>
      <c r="G8465">
        <v>9.0533644060296695E-2</v>
      </c>
      <c r="H8465">
        <v>370966.91641792801</v>
      </c>
    </row>
    <row r="8466" spans="1:8" x14ac:dyDescent="0.25">
      <c r="A8466" t="s">
        <v>566</v>
      </c>
      <c r="B8466">
        <v>513750</v>
      </c>
      <c r="C8466">
        <v>902030</v>
      </c>
      <c r="D8466" t="b">
        <v>0</v>
      </c>
      <c r="E8466">
        <v>0</v>
      </c>
      <c r="F8466" t="s">
        <v>9</v>
      </c>
      <c r="G8466">
        <v>0.88376642335766398</v>
      </c>
      <c r="H8466">
        <v>755241.275342418</v>
      </c>
    </row>
    <row r="8467" spans="1:8" x14ac:dyDescent="0.25">
      <c r="A8467" t="s">
        <v>566</v>
      </c>
      <c r="B8467">
        <v>159990</v>
      </c>
      <c r="C8467">
        <v>900000</v>
      </c>
      <c r="D8467" t="b">
        <v>0</v>
      </c>
      <c r="E8467">
        <v>57095</v>
      </c>
      <c r="F8467" t="s">
        <v>1744</v>
      </c>
      <c r="G8467">
        <v>0.62675792237014805</v>
      </c>
      <c r="H8467">
        <v>482373.863111899</v>
      </c>
    </row>
    <row r="8468" spans="1:8" x14ac:dyDescent="0.25">
      <c r="A8468" t="s">
        <v>566</v>
      </c>
      <c r="B8468">
        <v>84413</v>
      </c>
      <c r="C8468">
        <v>907220</v>
      </c>
      <c r="D8468" t="b">
        <v>0</v>
      </c>
      <c r="E8468">
        <v>4874</v>
      </c>
      <c r="F8468" t="s">
        <v>1745</v>
      </c>
      <c r="G8468">
        <v>0.29258526530273798</v>
      </c>
      <c r="H8468">
        <v>383830.89116886997</v>
      </c>
    </row>
    <row r="8469" spans="1:8" x14ac:dyDescent="0.25">
      <c r="A8469" t="s">
        <v>566</v>
      </c>
      <c r="B8469">
        <v>59715</v>
      </c>
      <c r="C8469">
        <v>911140</v>
      </c>
      <c r="D8469" t="b">
        <v>0</v>
      </c>
      <c r="E8469">
        <v>57115</v>
      </c>
      <c r="F8469" t="s">
        <v>1746</v>
      </c>
      <c r="G8469">
        <v>0</v>
      </c>
      <c r="H8469">
        <v>367386.70533215202</v>
      </c>
    </row>
    <row r="8470" spans="1:8" x14ac:dyDescent="0.25">
      <c r="A8470" t="s">
        <v>566</v>
      </c>
      <c r="F8470" t="s">
        <v>1747</v>
      </c>
    </row>
    <row r="8471" spans="1:8" x14ac:dyDescent="0.25">
      <c r="A8471" t="s">
        <v>566</v>
      </c>
      <c r="B8471">
        <v>70309.333333333299</v>
      </c>
      <c r="C8471" t="b">
        <v>0</v>
      </c>
      <c r="D8471">
        <v>900000</v>
      </c>
      <c r="F8471" t="s">
        <v>1752</v>
      </c>
      <c r="G8471">
        <v>5.0875180156261801E-2</v>
      </c>
      <c r="H8471">
        <v>296908.53262411599</v>
      </c>
    </row>
    <row r="8472" spans="1:8" x14ac:dyDescent="0.25">
      <c r="A8472" t="s">
        <v>566</v>
      </c>
      <c r="B8472">
        <v>66732.333333333299</v>
      </c>
      <c r="C8472" t="b">
        <v>0</v>
      </c>
      <c r="D8472">
        <v>900000</v>
      </c>
      <c r="F8472" t="s">
        <v>1753</v>
      </c>
      <c r="G8472">
        <v>0</v>
      </c>
      <c r="H8472">
        <v>544296.35771924595</v>
      </c>
    </row>
    <row r="8473" spans="1:8" x14ac:dyDescent="0.25">
      <c r="A8473" t="s">
        <v>566</v>
      </c>
      <c r="B8473">
        <v>69368.333333333299</v>
      </c>
      <c r="C8473" t="b">
        <v>0</v>
      </c>
      <c r="D8473">
        <v>900000</v>
      </c>
      <c r="F8473" t="s">
        <v>1754</v>
      </c>
      <c r="G8473">
        <v>3.8000048052665797E-2</v>
      </c>
      <c r="H8473">
        <v>356912.682100142</v>
      </c>
    </row>
    <row r="8474" spans="1:8" x14ac:dyDescent="0.25">
      <c r="A8474" t="s">
        <v>1237</v>
      </c>
      <c r="F8474" t="s">
        <v>9</v>
      </c>
    </row>
    <row r="8475" spans="1:8" x14ac:dyDescent="0.25">
      <c r="A8475" t="s">
        <v>1237</v>
      </c>
      <c r="B8475">
        <v>45253</v>
      </c>
      <c r="C8475">
        <v>900000</v>
      </c>
      <c r="D8475" t="b">
        <v>0</v>
      </c>
      <c r="E8475">
        <v>45072</v>
      </c>
      <c r="F8475" t="s">
        <v>1744</v>
      </c>
      <c r="G8475">
        <v>1.03860517534748E-3</v>
      </c>
      <c r="H8475">
        <v>474713.54060055403</v>
      </c>
    </row>
    <row r="8476" spans="1:8" x14ac:dyDescent="0.25">
      <c r="A8476" t="s">
        <v>1237</v>
      </c>
      <c r="B8476">
        <v>768932</v>
      </c>
      <c r="C8476">
        <v>906790</v>
      </c>
      <c r="D8476" t="b">
        <v>0</v>
      </c>
      <c r="E8476">
        <v>40680</v>
      </c>
      <c r="F8476" t="s">
        <v>1745</v>
      </c>
      <c r="G8476">
        <v>0.94120936571764502</v>
      </c>
      <c r="H8476">
        <v>741741.09051927901</v>
      </c>
    </row>
    <row r="8477" spans="1:8" x14ac:dyDescent="0.25">
      <c r="A8477" t="s">
        <v>1237</v>
      </c>
      <c r="B8477">
        <v>45206</v>
      </c>
      <c r="C8477">
        <v>911200</v>
      </c>
      <c r="D8477" t="b">
        <v>0</v>
      </c>
      <c r="E8477">
        <v>45068</v>
      </c>
      <c r="F8477" t="s">
        <v>1746</v>
      </c>
      <c r="G8477">
        <v>0</v>
      </c>
      <c r="H8477">
        <v>328715.40051608899</v>
      </c>
    </row>
    <row r="8478" spans="1:8" x14ac:dyDescent="0.25">
      <c r="A8478" t="s">
        <v>1237</v>
      </c>
      <c r="F8478" t="s">
        <v>1747</v>
      </c>
    </row>
    <row r="8479" spans="1:8" x14ac:dyDescent="0.25">
      <c r="A8479" t="s">
        <v>1237</v>
      </c>
      <c r="B8479">
        <v>50461.666666666701</v>
      </c>
      <c r="C8479" t="b">
        <v>0</v>
      </c>
      <c r="D8479">
        <v>900000</v>
      </c>
      <c r="F8479" t="s">
        <v>1752</v>
      </c>
      <c r="G8479">
        <v>7.6011493873236996E-2</v>
      </c>
      <c r="H8479">
        <v>254721.80093496401</v>
      </c>
    </row>
    <row r="8480" spans="1:8" x14ac:dyDescent="0.25">
      <c r="A8480" t="s">
        <v>1237</v>
      </c>
      <c r="B8480">
        <v>46626</v>
      </c>
      <c r="C8480" t="b">
        <v>0</v>
      </c>
      <c r="D8480">
        <v>900000</v>
      </c>
      <c r="F8480" t="s">
        <v>1753</v>
      </c>
      <c r="G8480">
        <v>0</v>
      </c>
      <c r="H8480">
        <v>495761.81829221902</v>
      </c>
    </row>
    <row r="8481" spans="1:8" x14ac:dyDescent="0.25">
      <c r="A8481" t="s">
        <v>1237</v>
      </c>
      <c r="B8481">
        <v>50856.666666666701</v>
      </c>
      <c r="C8481" t="b">
        <v>0</v>
      </c>
      <c r="D8481">
        <v>900205</v>
      </c>
      <c r="F8481" t="s">
        <v>1754</v>
      </c>
      <c r="G8481">
        <v>8.3188044831880401E-2</v>
      </c>
      <c r="H8481">
        <v>403796.249192452</v>
      </c>
    </row>
    <row r="8482" spans="1:8" x14ac:dyDescent="0.25">
      <c r="A8482" t="s">
        <v>838</v>
      </c>
      <c r="B8482">
        <v>287334</v>
      </c>
      <c r="C8482">
        <v>904320</v>
      </c>
      <c r="D8482" t="b">
        <v>0</v>
      </c>
      <c r="E8482">
        <v>0</v>
      </c>
      <c r="F8482" t="s">
        <v>9</v>
      </c>
      <c r="G8482">
        <v>0.41569045083422101</v>
      </c>
      <c r="H8482">
        <v>1327233.6737826201</v>
      </c>
    </row>
    <row r="8483" spans="1:8" x14ac:dyDescent="0.25">
      <c r="A8483" t="s">
        <v>838</v>
      </c>
      <c r="B8483">
        <v>167892</v>
      </c>
      <c r="C8483">
        <v>900000</v>
      </c>
      <c r="D8483" t="b">
        <v>0</v>
      </c>
      <c r="E8483">
        <v>167310</v>
      </c>
      <c r="F8483" t="s">
        <v>1744</v>
      </c>
      <c r="G8483">
        <v>0</v>
      </c>
      <c r="H8483">
        <v>934764.73998433503</v>
      </c>
    </row>
    <row r="8484" spans="1:8" x14ac:dyDescent="0.25">
      <c r="A8484" t="s">
        <v>838</v>
      </c>
      <c r="B8484">
        <v>193268</v>
      </c>
      <c r="C8484">
        <v>907280</v>
      </c>
      <c r="D8484" t="b">
        <v>0</v>
      </c>
      <c r="E8484">
        <v>130976</v>
      </c>
      <c r="F8484" t="s">
        <v>1745</v>
      </c>
      <c r="G8484">
        <v>0.13129954260405199</v>
      </c>
      <c r="H8484">
        <v>1105108.45703346</v>
      </c>
    </row>
    <row r="8485" spans="1:8" x14ac:dyDescent="0.25">
      <c r="A8485" t="s">
        <v>838</v>
      </c>
      <c r="B8485">
        <v>168086</v>
      </c>
      <c r="C8485">
        <v>900000</v>
      </c>
      <c r="D8485" t="b">
        <v>0</v>
      </c>
      <c r="E8485">
        <v>167312</v>
      </c>
      <c r="F8485" t="s">
        <v>1746</v>
      </c>
      <c r="G8485">
        <v>1.15417107909044E-3</v>
      </c>
      <c r="H8485">
        <v>925956.76540679298</v>
      </c>
    </row>
    <row r="8486" spans="1:8" x14ac:dyDescent="0.25">
      <c r="A8486" t="s">
        <v>838</v>
      </c>
      <c r="F8486" t="s">
        <v>1747</v>
      </c>
    </row>
    <row r="8487" spans="1:8" x14ac:dyDescent="0.25">
      <c r="A8487" t="s">
        <v>838</v>
      </c>
      <c r="B8487">
        <v>172665.33333333299</v>
      </c>
      <c r="C8487" t="b">
        <v>0</v>
      </c>
      <c r="D8487">
        <v>900000</v>
      </c>
      <c r="F8487" t="s">
        <v>1752</v>
      </c>
      <c r="G8487">
        <v>0</v>
      </c>
      <c r="H8487">
        <v>906407.40591466997</v>
      </c>
    </row>
    <row r="8488" spans="1:8" x14ac:dyDescent="0.25">
      <c r="A8488" t="s">
        <v>838</v>
      </c>
      <c r="B8488">
        <v>173360.33333333299</v>
      </c>
      <c r="C8488" t="b">
        <v>0</v>
      </c>
      <c r="D8488">
        <v>900000</v>
      </c>
      <c r="F8488" t="s">
        <v>1753</v>
      </c>
      <c r="G8488">
        <v>4.00899090718565E-3</v>
      </c>
      <c r="H8488">
        <v>1222783.6513384001</v>
      </c>
    </row>
    <row r="8489" spans="1:8" x14ac:dyDescent="0.25">
      <c r="A8489" t="s">
        <v>838</v>
      </c>
      <c r="B8489">
        <v>176712.66666666701</v>
      </c>
      <c r="C8489" t="b">
        <v>0</v>
      </c>
      <c r="D8489">
        <v>900000</v>
      </c>
      <c r="F8489" t="s">
        <v>1754</v>
      </c>
      <c r="G8489">
        <v>2.2903470417136602E-2</v>
      </c>
      <c r="H8489">
        <v>983039.42964348302</v>
      </c>
    </row>
    <row r="8490" spans="1:8" x14ac:dyDescent="0.25">
      <c r="A8490" t="s">
        <v>752</v>
      </c>
      <c r="F8490" t="s">
        <v>9</v>
      </c>
    </row>
    <row r="8491" spans="1:8" x14ac:dyDescent="0.25">
      <c r="A8491" t="s">
        <v>752</v>
      </c>
      <c r="B8491">
        <v>59291</v>
      </c>
      <c r="C8491">
        <v>901180</v>
      </c>
      <c r="D8491" t="b">
        <v>0</v>
      </c>
      <c r="E8491">
        <v>54353</v>
      </c>
      <c r="F8491" t="s">
        <v>1744</v>
      </c>
      <c r="G8491">
        <v>5.7614140426034299E-2</v>
      </c>
      <c r="H8491">
        <v>811775.83653792797</v>
      </c>
    </row>
    <row r="8492" spans="1:8" x14ac:dyDescent="0.25">
      <c r="A8492" t="s">
        <v>752</v>
      </c>
      <c r="F8492" t="s">
        <v>1745</v>
      </c>
    </row>
    <row r="8493" spans="1:8" x14ac:dyDescent="0.25">
      <c r="A8493" t="s">
        <v>752</v>
      </c>
      <c r="B8493">
        <v>55875</v>
      </c>
      <c r="C8493">
        <v>900000</v>
      </c>
      <c r="D8493" t="b">
        <v>0</v>
      </c>
      <c r="E8493">
        <v>54320</v>
      </c>
      <c r="F8493" t="s">
        <v>1746</v>
      </c>
      <c r="G8493">
        <v>0</v>
      </c>
      <c r="H8493">
        <v>340704.045954031</v>
      </c>
    </row>
    <row r="8494" spans="1:8" x14ac:dyDescent="0.25">
      <c r="A8494" t="s">
        <v>752</v>
      </c>
      <c r="F8494" t="s">
        <v>1747</v>
      </c>
    </row>
    <row r="8495" spans="1:8" x14ac:dyDescent="0.25">
      <c r="A8495" t="s">
        <v>752</v>
      </c>
      <c r="B8495">
        <v>70853</v>
      </c>
      <c r="C8495" t="b">
        <v>0</v>
      </c>
      <c r="D8495">
        <v>900000</v>
      </c>
      <c r="F8495" t="s">
        <v>1752</v>
      </c>
      <c r="G8495">
        <v>0.119632666694894</v>
      </c>
      <c r="H8495">
        <v>261849.39915345199</v>
      </c>
    </row>
    <row r="8496" spans="1:8" x14ac:dyDescent="0.25">
      <c r="A8496" t="s">
        <v>752</v>
      </c>
      <c r="B8496">
        <v>62376.666666666701</v>
      </c>
      <c r="C8496" t="b">
        <v>0</v>
      </c>
      <c r="D8496">
        <v>900000</v>
      </c>
      <c r="F8496" t="s">
        <v>1753</v>
      </c>
      <c r="G8496">
        <v>0</v>
      </c>
      <c r="H8496">
        <v>493728.07233293599</v>
      </c>
    </row>
    <row r="8497" spans="1:8" x14ac:dyDescent="0.25">
      <c r="A8497" t="s">
        <v>752</v>
      </c>
      <c r="B8497">
        <v>73265.666666666701</v>
      </c>
      <c r="C8497" t="b">
        <v>0</v>
      </c>
      <c r="D8497">
        <v>900138</v>
      </c>
      <c r="F8497" t="s">
        <v>1754</v>
      </c>
      <c r="G8497">
        <v>0.148623502595577</v>
      </c>
      <c r="H8497">
        <v>459530.59061518998</v>
      </c>
    </row>
    <row r="8498" spans="1:8" x14ac:dyDescent="0.25">
      <c r="A8498" t="s">
        <v>1441</v>
      </c>
      <c r="F8498" t="s">
        <v>9</v>
      </c>
    </row>
    <row r="8499" spans="1:8" x14ac:dyDescent="0.25">
      <c r="A8499" t="s">
        <v>1441</v>
      </c>
      <c r="B8499">
        <v>272516</v>
      </c>
      <c r="C8499">
        <v>900000</v>
      </c>
      <c r="D8499" t="b">
        <v>0</v>
      </c>
      <c r="E8499">
        <v>272403</v>
      </c>
      <c r="F8499" t="s">
        <v>1744</v>
      </c>
      <c r="G8499">
        <v>3.4126436612891303E-4</v>
      </c>
      <c r="H8499">
        <v>4168428.5154566201</v>
      </c>
    </row>
    <row r="8500" spans="1:8" x14ac:dyDescent="0.25">
      <c r="A8500" t="s">
        <v>1441</v>
      </c>
      <c r="B8500">
        <v>302996</v>
      </c>
      <c r="C8500">
        <v>906380</v>
      </c>
      <c r="D8500" t="b">
        <v>0</v>
      </c>
      <c r="E8500">
        <v>138030</v>
      </c>
      <c r="F8500" t="s">
        <v>1745</v>
      </c>
      <c r="G8500">
        <v>0.100902322142867</v>
      </c>
      <c r="H8500">
        <v>4542021.0718178498</v>
      </c>
    </row>
    <row r="8501" spans="1:8" x14ac:dyDescent="0.25">
      <c r="A8501" t="s">
        <v>1441</v>
      </c>
      <c r="B8501">
        <v>272423</v>
      </c>
      <c r="C8501">
        <v>900000</v>
      </c>
      <c r="D8501" t="b">
        <v>0</v>
      </c>
      <c r="E8501">
        <v>272403</v>
      </c>
      <c r="F8501" t="s">
        <v>1746</v>
      </c>
      <c r="G8501">
        <v>0</v>
      </c>
      <c r="H8501">
        <v>4067730.6114908601</v>
      </c>
    </row>
    <row r="8502" spans="1:8" x14ac:dyDescent="0.25">
      <c r="A8502" t="s">
        <v>1441</v>
      </c>
      <c r="F8502" t="s">
        <v>1747</v>
      </c>
    </row>
    <row r="8503" spans="1:8" x14ac:dyDescent="0.25">
      <c r="A8503" t="s">
        <v>1441</v>
      </c>
      <c r="B8503">
        <v>273655.33333333302</v>
      </c>
      <c r="C8503" t="b">
        <v>0</v>
      </c>
      <c r="D8503">
        <v>900000</v>
      </c>
      <c r="F8503" t="s">
        <v>1752</v>
      </c>
      <c r="G8503">
        <v>2.2461344318764902E-3</v>
      </c>
      <c r="H8503">
        <v>4036569.5363619002</v>
      </c>
    </row>
    <row r="8504" spans="1:8" x14ac:dyDescent="0.25">
      <c r="A8504" t="s">
        <v>1441</v>
      </c>
      <c r="B8504">
        <v>273040.66666666698</v>
      </c>
      <c r="C8504" t="b">
        <v>0</v>
      </c>
      <c r="D8504">
        <v>900000</v>
      </c>
      <c r="F8504" t="s">
        <v>1753</v>
      </c>
      <c r="G8504">
        <v>0</v>
      </c>
      <c r="H8504">
        <v>4360831.0766640203</v>
      </c>
    </row>
    <row r="8505" spans="1:8" x14ac:dyDescent="0.25">
      <c r="A8505" t="s">
        <v>1441</v>
      </c>
      <c r="B8505">
        <v>273626.33333333302</v>
      </c>
      <c r="C8505" t="b">
        <v>0</v>
      </c>
      <c r="D8505">
        <v>900000</v>
      </c>
      <c r="F8505" t="s">
        <v>1754</v>
      </c>
      <c r="G8505">
        <v>2.14038853472909E-3</v>
      </c>
      <c r="H8505">
        <v>4189003.3571155998</v>
      </c>
    </row>
    <row r="8506" spans="1:8" x14ac:dyDescent="0.25">
      <c r="A8506" t="s">
        <v>1228</v>
      </c>
      <c r="F8506" t="s">
        <v>9</v>
      </c>
    </row>
    <row r="8507" spans="1:8" x14ac:dyDescent="0.25">
      <c r="A8507" t="s">
        <v>1228</v>
      </c>
      <c r="B8507">
        <v>712427</v>
      </c>
      <c r="C8507">
        <v>900000</v>
      </c>
      <c r="D8507" t="b">
        <v>0</v>
      </c>
      <c r="E8507">
        <v>709939</v>
      </c>
      <c r="F8507" t="s">
        <v>1744</v>
      </c>
      <c r="G8507" s="1">
        <v>3.9302272373142897E-5</v>
      </c>
      <c r="H8507">
        <v>10278103.6574695</v>
      </c>
    </row>
    <row r="8508" spans="1:8" x14ac:dyDescent="0.25">
      <c r="A8508" t="s">
        <v>1228</v>
      </c>
      <c r="B8508">
        <v>744043</v>
      </c>
      <c r="C8508">
        <v>908450</v>
      </c>
      <c r="D8508" t="b">
        <v>0</v>
      </c>
      <c r="E8508">
        <v>4970</v>
      </c>
      <c r="F8508" t="s">
        <v>1745</v>
      </c>
      <c r="G8508">
        <v>4.2529800024998503E-2</v>
      </c>
      <c r="H8508">
        <v>10705679.397561001</v>
      </c>
    </row>
    <row r="8509" spans="1:8" x14ac:dyDescent="0.25">
      <c r="A8509" t="s">
        <v>1228</v>
      </c>
      <c r="B8509">
        <v>712399</v>
      </c>
      <c r="C8509">
        <v>900000</v>
      </c>
      <c r="D8509" t="b">
        <v>0</v>
      </c>
      <c r="E8509">
        <v>709939</v>
      </c>
      <c r="F8509" t="s">
        <v>1746</v>
      </c>
      <c r="G8509">
        <v>0</v>
      </c>
      <c r="H8509">
        <v>10082239.854420699</v>
      </c>
    </row>
    <row r="8510" spans="1:8" x14ac:dyDescent="0.25">
      <c r="A8510" t="s">
        <v>1228</v>
      </c>
      <c r="F8510" t="s">
        <v>1747</v>
      </c>
    </row>
    <row r="8511" spans="1:8" x14ac:dyDescent="0.25">
      <c r="A8511" t="s">
        <v>1228</v>
      </c>
      <c r="B8511">
        <v>720767.33333333302</v>
      </c>
      <c r="C8511" t="b">
        <v>0</v>
      </c>
      <c r="D8511">
        <v>900000</v>
      </c>
      <c r="F8511" t="s">
        <v>1752</v>
      </c>
      <c r="G8511">
        <v>2.9061620439698702E-3</v>
      </c>
      <c r="H8511">
        <v>8038852.8980811602</v>
      </c>
    </row>
    <row r="8512" spans="1:8" x14ac:dyDescent="0.25">
      <c r="A8512" t="s">
        <v>1228</v>
      </c>
      <c r="B8512">
        <v>719090.33333333302</v>
      </c>
      <c r="C8512" t="b">
        <v>0</v>
      </c>
      <c r="D8512">
        <v>900000</v>
      </c>
      <c r="F8512" t="s">
        <v>1753</v>
      </c>
      <c r="G8512">
        <v>5.8082642375489901E-4</v>
      </c>
      <c r="H8512">
        <v>8247718.9042972904</v>
      </c>
    </row>
    <row r="8513" spans="1:8" x14ac:dyDescent="0.25">
      <c r="A8513" t="s">
        <v>1228</v>
      </c>
      <c r="B8513">
        <v>718672.66666666698</v>
      </c>
      <c r="C8513" t="b">
        <v>0</v>
      </c>
      <c r="D8513">
        <v>900000</v>
      </c>
      <c r="F8513" t="s">
        <v>1754</v>
      </c>
      <c r="G8513">
        <v>0</v>
      </c>
      <c r="H8513">
        <v>8148978.00694873</v>
      </c>
    </row>
    <row r="8514" spans="1:8" x14ac:dyDescent="0.25">
      <c r="A8514" t="s">
        <v>1160</v>
      </c>
      <c r="F8514" t="s">
        <v>9</v>
      </c>
    </row>
    <row r="8515" spans="1:8" x14ac:dyDescent="0.25">
      <c r="A8515" t="s">
        <v>1160</v>
      </c>
      <c r="B8515">
        <v>46500</v>
      </c>
      <c r="C8515">
        <v>900000</v>
      </c>
      <c r="D8515" t="b">
        <v>0</v>
      </c>
      <c r="E8515">
        <v>46490</v>
      </c>
      <c r="F8515" t="s">
        <v>1744</v>
      </c>
      <c r="G8515" s="1">
        <v>4.3010752688199498E-5</v>
      </c>
      <c r="H8515">
        <v>340615.99900023098</v>
      </c>
    </row>
    <row r="8516" spans="1:8" x14ac:dyDescent="0.25">
      <c r="A8516" t="s">
        <v>1160</v>
      </c>
      <c r="B8516">
        <v>1099466</v>
      </c>
      <c r="C8516">
        <v>907430</v>
      </c>
      <c r="D8516" t="b">
        <v>0</v>
      </c>
      <c r="E8516">
        <v>45338</v>
      </c>
      <c r="F8516" t="s">
        <v>1745</v>
      </c>
      <c r="G8516">
        <v>0.95770856033747298</v>
      </c>
      <c r="H8516">
        <v>712300.858606108</v>
      </c>
    </row>
    <row r="8517" spans="1:8" x14ac:dyDescent="0.25">
      <c r="A8517" t="s">
        <v>1160</v>
      </c>
      <c r="B8517">
        <v>46498</v>
      </c>
      <c r="C8517">
        <v>900000</v>
      </c>
      <c r="D8517" t="b">
        <v>0</v>
      </c>
      <c r="E8517">
        <v>46490</v>
      </c>
      <c r="F8517" t="s">
        <v>1746</v>
      </c>
      <c r="G8517">
        <v>0</v>
      </c>
      <c r="H8517">
        <v>310052.50338293402</v>
      </c>
    </row>
    <row r="8518" spans="1:8" x14ac:dyDescent="0.25">
      <c r="A8518" t="s">
        <v>1160</v>
      </c>
      <c r="F8518" t="s">
        <v>1747</v>
      </c>
    </row>
    <row r="8519" spans="1:8" x14ac:dyDescent="0.25">
      <c r="A8519" t="s">
        <v>1160</v>
      </c>
      <c r="B8519">
        <v>48593.333333333299</v>
      </c>
      <c r="C8519" t="b">
        <v>0</v>
      </c>
      <c r="D8519">
        <v>900000</v>
      </c>
      <c r="F8519" t="s">
        <v>1752</v>
      </c>
      <c r="G8519">
        <v>3.6870626972149899E-2</v>
      </c>
      <c r="H8519">
        <v>244300.95260982099</v>
      </c>
    </row>
    <row r="8520" spans="1:8" x14ac:dyDescent="0.25">
      <c r="A8520" t="s">
        <v>1160</v>
      </c>
      <c r="B8520">
        <v>46801.666666666701</v>
      </c>
      <c r="C8520" t="b">
        <v>0</v>
      </c>
      <c r="D8520">
        <v>900000</v>
      </c>
      <c r="F8520" t="s">
        <v>1753</v>
      </c>
      <c r="G8520">
        <v>0</v>
      </c>
      <c r="H8520">
        <v>475308.749074377</v>
      </c>
    </row>
    <row r="8521" spans="1:8" x14ac:dyDescent="0.25">
      <c r="A8521" t="s">
        <v>1160</v>
      </c>
      <c r="B8521">
        <v>52689</v>
      </c>
      <c r="C8521" t="b">
        <v>0</v>
      </c>
      <c r="D8521">
        <v>900010</v>
      </c>
      <c r="F8521" t="s">
        <v>1754</v>
      </c>
      <c r="G8521">
        <v>0.11173742779960399</v>
      </c>
      <c r="H8521">
        <v>357472.21651848301</v>
      </c>
    </row>
    <row r="8522" spans="1:8" x14ac:dyDescent="0.25">
      <c r="A8522" t="s">
        <v>146</v>
      </c>
      <c r="F8522" t="s">
        <v>9</v>
      </c>
    </row>
    <row r="8523" spans="1:8" x14ac:dyDescent="0.25">
      <c r="A8523" t="s">
        <v>146</v>
      </c>
      <c r="B8523">
        <v>91930</v>
      </c>
      <c r="C8523">
        <v>900000</v>
      </c>
      <c r="D8523" t="b">
        <v>0</v>
      </c>
      <c r="E8523">
        <v>59717</v>
      </c>
      <c r="F8523" t="s">
        <v>1744</v>
      </c>
      <c r="G8523">
        <v>0.34202110301316202</v>
      </c>
      <c r="H8523">
        <v>1349403.36736927</v>
      </c>
    </row>
    <row r="8524" spans="1:8" x14ac:dyDescent="0.25">
      <c r="A8524" t="s">
        <v>146</v>
      </c>
      <c r="F8524" t="s">
        <v>1745</v>
      </c>
    </row>
    <row r="8525" spans="1:8" x14ac:dyDescent="0.25">
      <c r="A8525" t="s">
        <v>146</v>
      </c>
      <c r="B8525">
        <v>60488</v>
      </c>
      <c r="C8525">
        <v>900000</v>
      </c>
      <c r="D8525" t="b">
        <v>0</v>
      </c>
      <c r="E8525">
        <v>59719</v>
      </c>
      <c r="F8525" t="s">
        <v>1746</v>
      </c>
      <c r="G8525">
        <v>0</v>
      </c>
      <c r="H8525">
        <v>970682.96841951704</v>
      </c>
    </row>
    <row r="8526" spans="1:8" x14ac:dyDescent="0.25">
      <c r="A8526" t="s">
        <v>146</v>
      </c>
      <c r="F8526" t="s">
        <v>1747</v>
      </c>
    </row>
    <row r="8527" spans="1:8" x14ac:dyDescent="0.25">
      <c r="A8527" t="s">
        <v>146</v>
      </c>
      <c r="B8527">
        <v>66902.333333333299</v>
      </c>
      <c r="C8527" t="b">
        <v>0</v>
      </c>
      <c r="D8527">
        <v>900000</v>
      </c>
      <c r="F8527" t="s">
        <v>1752</v>
      </c>
      <c r="G8527">
        <v>5.9345214666155097E-2</v>
      </c>
      <c r="H8527">
        <v>1509569.0534542999</v>
      </c>
    </row>
    <row r="8528" spans="1:8" x14ac:dyDescent="0.25">
      <c r="A8528" t="s">
        <v>146</v>
      </c>
      <c r="B8528">
        <v>62932</v>
      </c>
      <c r="C8528" t="b">
        <v>0</v>
      </c>
      <c r="D8528">
        <v>900000</v>
      </c>
      <c r="F8528" t="s">
        <v>1753</v>
      </c>
      <c r="G8528">
        <v>0</v>
      </c>
      <c r="H8528">
        <v>1727561.2216756099</v>
      </c>
    </row>
    <row r="8529" spans="1:8" x14ac:dyDescent="0.25">
      <c r="A8529" t="s">
        <v>146</v>
      </c>
      <c r="B8529">
        <v>71330.666666666701</v>
      </c>
      <c r="C8529" t="b">
        <v>0</v>
      </c>
      <c r="D8529">
        <v>900000</v>
      </c>
      <c r="F8529" t="s">
        <v>1754</v>
      </c>
      <c r="G8529">
        <v>0.117742719353995</v>
      </c>
      <c r="H8529">
        <v>1781539.8684726099</v>
      </c>
    </row>
    <row r="8530" spans="1:8" x14ac:dyDescent="0.25">
      <c r="A8530" t="s">
        <v>1319</v>
      </c>
      <c r="F8530" t="s">
        <v>9</v>
      </c>
    </row>
    <row r="8531" spans="1:8" x14ac:dyDescent="0.25">
      <c r="A8531" t="s">
        <v>1319</v>
      </c>
      <c r="B8531">
        <v>39517</v>
      </c>
      <c r="C8531">
        <v>900000</v>
      </c>
      <c r="D8531" t="b">
        <v>0</v>
      </c>
      <c r="E8531">
        <v>39500</v>
      </c>
      <c r="F8531" t="s">
        <v>1744</v>
      </c>
      <c r="G8531" s="1">
        <v>7.5916694081024097E-5</v>
      </c>
      <c r="H8531">
        <v>357082.785223966</v>
      </c>
    </row>
    <row r="8532" spans="1:8" x14ac:dyDescent="0.25">
      <c r="A8532" t="s">
        <v>1319</v>
      </c>
      <c r="B8532">
        <v>589715</v>
      </c>
      <c r="C8532">
        <v>907100</v>
      </c>
      <c r="D8532" t="b">
        <v>0</v>
      </c>
      <c r="E8532">
        <v>38211</v>
      </c>
      <c r="F8532" t="s">
        <v>1745</v>
      </c>
      <c r="G8532">
        <v>0.93299475170209301</v>
      </c>
      <c r="H8532">
        <v>735801.883372713</v>
      </c>
    </row>
    <row r="8533" spans="1:8" x14ac:dyDescent="0.25">
      <c r="A8533" t="s">
        <v>1319</v>
      </c>
      <c r="B8533">
        <v>39514</v>
      </c>
      <c r="C8533">
        <v>900000</v>
      </c>
      <c r="D8533" t="b">
        <v>0</v>
      </c>
      <c r="E8533">
        <v>39501</v>
      </c>
      <c r="F8533" t="s">
        <v>1746</v>
      </c>
      <c r="G8533">
        <v>0</v>
      </c>
      <c r="H8533">
        <v>320252.32095572102</v>
      </c>
    </row>
    <row r="8534" spans="1:8" x14ac:dyDescent="0.25">
      <c r="A8534" t="s">
        <v>1319</v>
      </c>
      <c r="F8534" t="s">
        <v>1747</v>
      </c>
    </row>
    <row r="8535" spans="1:8" x14ac:dyDescent="0.25">
      <c r="A8535" t="s">
        <v>1319</v>
      </c>
      <c r="B8535">
        <v>41252.666666666701</v>
      </c>
      <c r="C8535" t="b">
        <v>0</v>
      </c>
      <c r="D8535">
        <v>900000</v>
      </c>
      <c r="F8535" t="s">
        <v>1752</v>
      </c>
      <c r="G8535">
        <v>3.0018261445724601E-2</v>
      </c>
      <c r="H8535">
        <v>255849.60590048501</v>
      </c>
    </row>
    <row r="8536" spans="1:8" x14ac:dyDescent="0.25">
      <c r="A8536" t="s">
        <v>1319</v>
      </c>
      <c r="B8536">
        <v>40014.333333333299</v>
      </c>
      <c r="C8536" t="b">
        <v>0</v>
      </c>
      <c r="D8536">
        <v>900000</v>
      </c>
      <c r="F8536" t="s">
        <v>1753</v>
      </c>
      <c r="G8536">
        <v>0</v>
      </c>
      <c r="H8536">
        <v>503937.25470301299</v>
      </c>
    </row>
    <row r="8537" spans="1:8" x14ac:dyDescent="0.25">
      <c r="A8537" t="s">
        <v>1319</v>
      </c>
      <c r="B8537">
        <v>42595</v>
      </c>
      <c r="C8537" t="b">
        <v>0</v>
      </c>
      <c r="D8537">
        <v>900010</v>
      </c>
      <c r="F8537" t="s">
        <v>1754</v>
      </c>
      <c r="G8537">
        <v>6.0586140783347002E-2</v>
      </c>
      <c r="H8537">
        <v>385992.40848168498</v>
      </c>
    </row>
    <row r="8538" spans="1:8" x14ac:dyDescent="0.25">
      <c r="A8538" t="s">
        <v>1329</v>
      </c>
      <c r="F8538" t="s">
        <v>9</v>
      </c>
    </row>
    <row r="8539" spans="1:8" x14ac:dyDescent="0.25">
      <c r="A8539" t="s">
        <v>1329</v>
      </c>
      <c r="B8539">
        <v>722027</v>
      </c>
      <c r="C8539">
        <v>900000</v>
      </c>
      <c r="D8539" t="b">
        <v>0</v>
      </c>
      <c r="E8539">
        <v>719979</v>
      </c>
      <c r="F8539" t="s">
        <v>1744</v>
      </c>
      <c r="G8539">
        <v>8.4484375238047505E-4</v>
      </c>
      <c r="H8539">
        <v>9871611.9710650798</v>
      </c>
    </row>
    <row r="8540" spans="1:8" x14ac:dyDescent="0.25">
      <c r="A8540" t="s">
        <v>1329</v>
      </c>
      <c r="B8540">
        <v>752657</v>
      </c>
      <c r="C8540">
        <v>908130</v>
      </c>
      <c r="D8540" t="b">
        <v>0</v>
      </c>
      <c r="E8540">
        <v>4798</v>
      </c>
      <c r="F8540" t="s">
        <v>1745</v>
      </c>
      <c r="G8540">
        <v>4.1506290381940203E-2</v>
      </c>
      <c r="H8540">
        <v>10189934.792075399</v>
      </c>
    </row>
    <row r="8541" spans="1:8" x14ac:dyDescent="0.25">
      <c r="A8541" t="s">
        <v>1329</v>
      </c>
      <c r="B8541">
        <v>721417</v>
      </c>
      <c r="C8541">
        <v>900000</v>
      </c>
      <c r="D8541" t="b">
        <v>0</v>
      </c>
      <c r="E8541">
        <v>719979</v>
      </c>
      <c r="F8541" t="s">
        <v>1746</v>
      </c>
      <c r="G8541">
        <v>0</v>
      </c>
      <c r="H8541">
        <v>9670823.6288368292</v>
      </c>
    </row>
    <row r="8542" spans="1:8" x14ac:dyDescent="0.25">
      <c r="A8542" t="s">
        <v>1329</v>
      </c>
      <c r="F8542" t="s">
        <v>1747</v>
      </c>
    </row>
    <row r="8543" spans="1:8" x14ac:dyDescent="0.25">
      <c r="A8543" t="s">
        <v>1329</v>
      </c>
      <c r="B8543">
        <v>730297.66666666698</v>
      </c>
      <c r="C8543" t="b">
        <v>0</v>
      </c>
      <c r="D8543">
        <v>900000</v>
      </c>
      <c r="F8543" t="s">
        <v>1752</v>
      </c>
      <c r="G8543">
        <v>4.6428556757449604E-3</v>
      </c>
      <c r="H8543">
        <v>8697388.63810567</v>
      </c>
    </row>
    <row r="8544" spans="1:8" x14ac:dyDescent="0.25">
      <c r="A8544" t="s">
        <v>1329</v>
      </c>
      <c r="B8544">
        <v>726907</v>
      </c>
      <c r="C8544" t="b">
        <v>0</v>
      </c>
      <c r="D8544">
        <v>900000</v>
      </c>
      <c r="F8544" t="s">
        <v>1753</v>
      </c>
      <c r="G8544">
        <v>0</v>
      </c>
      <c r="H8544">
        <v>8907889.1907732002</v>
      </c>
    </row>
    <row r="8545" spans="1:8" x14ac:dyDescent="0.25">
      <c r="A8545" t="s">
        <v>1329</v>
      </c>
      <c r="B8545">
        <v>728457.33333333302</v>
      </c>
      <c r="C8545" t="b">
        <v>0</v>
      </c>
      <c r="D8545">
        <v>900000</v>
      </c>
      <c r="F8545" t="s">
        <v>1754</v>
      </c>
      <c r="G8545">
        <v>2.1282417821771901E-3</v>
      </c>
      <c r="H8545">
        <v>8812145.1208118591</v>
      </c>
    </row>
    <row r="8546" spans="1:8" x14ac:dyDescent="0.25">
      <c r="A8546" t="s">
        <v>780</v>
      </c>
      <c r="F8546" t="s">
        <v>9</v>
      </c>
    </row>
    <row r="8547" spans="1:8" x14ac:dyDescent="0.25">
      <c r="A8547" t="s">
        <v>780</v>
      </c>
      <c r="B8547">
        <v>35435</v>
      </c>
      <c r="C8547">
        <v>900000</v>
      </c>
      <c r="D8547" t="b">
        <v>0</v>
      </c>
      <c r="E8547">
        <v>5245</v>
      </c>
      <c r="F8547" t="s">
        <v>1744</v>
      </c>
      <c r="G8547">
        <v>0.84351629744602796</v>
      </c>
      <c r="H8547">
        <v>868133.55786013498</v>
      </c>
    </row>
    <row r="8548" spans="1:8" x14ac:dyDescent="0.25">
      <c r="A8548" t="s">
        <v>780</v>
      </c>
      <c r="F8548" t="s">
        <v>1745</v>
      </c>
    </row>
    <row r="8549" spans="1:8" x14ac:dyDescent="0.25">
      <c r="A8549" t="s">
        <v>780</v>
      </c>
      <c r="B8549">
        <v>5545</v>
      </c>
      <c r="C8549">
        <v>900000</v>
      </c>
      <c r="D8549" t="b">
        <v>0</v>
      </c>
      <c r="E8549">
        <v>5242</v>
      </c>
      <c r="F8549" t="s">
        <v>1746</v>
      </c>
      <c r="G8549">
        <v>0</v>
      </c>
      <c r="H8549">
        <v>383918.88817779801</v>
      </c>
    </row>
    <row r="8550" spans="1:8" x14ac:dyDescent="0.25">
      <c r="A8550" t="s">
        <v>780</v>
      </c>
      <c r="F8550" t="s">
        <v>1747</v>
      </c>
    </row>
    <row r="8551" spans="1:8" x14ac:dyDescent="0.25">
      <c r="A8551" t="s">
        <v>780</v>
      </c>
      <c r="B8551">
        <v>7931.3333333333303</v>
      </c>
      <c r="C8551" t="b">
        <v>0</v>
      </c>
      <c r="D8551">
        <v>900000</v>
      </c>
      <c r="F8551" t="s">
        <v>1752</v>
      </c>
      <c r="G8551">
        <v>9.4225434983609302E-2</v>
      </c>
      <c r="H8551">
        <v>379953.49921562697</v>
      </c>
    </row>
    <row r="8552" spans="1:8" x14ac:dyDescent="0.25">
      <c r="A8552" t="s">
        <v>780</v>
      </c>
      <c r="B8552">
        <v>7184</v>
      </c>
      <c r="C8552" t="b">
        <v>0</v>
      </c>
      <c r="D8552">
        <v>900000</v>
      </c>
      <c r="F8552" t="s">
        <v>1753</v>
      </c>
      <c r="G8552">
        <v>0</v>
      </c>
      <c r="H8552">
        <v>682025.65746550902</v>
      </c>
    </row>
    <row r="8553" spans="1:8" x14ac:dyDescent="0.25">
      <c r="A8553" t="s">
        <v>780</v>
      </c>
      <c r="B8553">
        <v>10989.333333333299</v>
      </c>
      <c r="C8553" t="b">
        <v>0</v>
      </c>
      <c r="D8553">
        <v>900000</v>
      </c>
      <c r="F8553" t="s">
        <v>1754</v>
      </c>
      <c r="G8553">
        <v>0.34627517592817297</v>
      </c>
      <c r="H8553">
        <v>646087.98072377197</v>
      </c>
    </row>
    <row r="8554" spans="1:8" x14ac:dyDescent="0.25">
      <c r="A8554" t="s">
        <v>115</v>
      </c>
      <c r="B8554">
        <v>827816</v>
      </c>
      <c r="C8554">
        <v>904540</v>
      </c>
      <c r="D8554" t="b">
        <v>0</v>
      </c>
      <c r="E8554">
        <v>0</v>
      </c>
      <c r="F8554" t="s">
        <v>9</v>
      </c>
      <c r="G8554">
        <v>0.93012940073639605</v>
      </c>
      <c r="H8554">
        <v>728502.34986506298</v>
      </c>
    </row>
    <row r="8555" spans="1:8" x14ac:dyDescent="0.25">
      <c r="A8555" t="s">
        <v>115</v>
      </c>
      <c r="B8555">
        <v>57840</v>
      </c>
      <c r="C8555">
        <v>900000</v>
      </c>
      <c r="D8555" t="b">
        <v>0</v>
      </c>
      <c r="E8555">
        <v>57119</v>
      </c>
      <c r="F8555" t="s">
        <v>1744</v>
      </c>
      <c r="G8555">
        <v>0</v>
      </c>
      <c r="H8555">
        <v>341725.25774642202</v>
      </c>
    </row>
    <row r="8556" spans="1:8" x14ac:dyDescent="0.25">
      <c r="A8556" t="s">
        <v>115</v>
      </c>
      <c r="B8556">
        <v>258590</v>
      </c>
      <c r="C8556">
        <v>908800</v>
      </c>
      <c r="D8556" t="b">
        <v>0</v>
      </c>
      <c r="E8556">
        <v>38193</v>
      </c>
      <c r="F8556" t="s">
        <v>1745</v>
      </c>
      <c r="G8556">
        <v>0.77632545728759805</v>
      </c>
      <c r="H8556">
        <v>470758.710639389</v>
      </c>
    </row>
    <row r="8557" spans="1:8" x14ac:dyDescent="0.25">
      <c r="A8557" t="s">
        <v>115</v>
      </c>
      <c r="B8557">
        <v>57905</v>
      </c>
      <c r="C8557">
        <v>900000</v>
      </c>
      <c r="D8557" t="b">
        <v>0</v>
      </c>
      <c r="E8557">
        <v>57123</v>
      </c>
      <c r="F8557" t="s">
        <v>1746</v>
      </c>
      <c r="G8557">
        <v>1.12252827907777E-3</v>
      </c>
      <c r="H8557">
        <v>344473.81097501901</v>
      </c>
    </row>
    <row r="8558" spans="1:8" x14ac:dyDescent="0.25">
      <c r="A8558" t="s">
        <v>115</v>
      </c>
      <c r="F8558" t="s">
        <v>1747</v>
      </c>
    </row>
    <row r="8559" spans="1:8" x14ac:dyDescent="0.25">
      <c r="A8559" t="s">
        <v>115</v>
      </c>
      <c r="B8559">
        <v>63842</v>
      </c>
      <c r="C8559" t="b">
        <v>0</v>
      </c>
      <c r="D8559">
        <v>900000</v>
      </c>
      <c r="F8559" t="s">
        <v>1752</v>
      </c>
      <c r="G8559">
        <v>2.10206447166442E-2</v>
      </c>
      <c r="H8559">
        <v>264982.96600897203</v>
      </c>
    </row>
    <row r="8560" spans="1:8" x14ac:dyDescent="0.25">
      <c r="A8560" t="s">
        <v>115</v>
      </c>
      <c r="B8560">
        <v>62500</v>
      </c>
      <c r="C8560" t="b">
        <v>0</v>
      </c>
      <c r="D8560">
        <v>900000</v>
      </c>
      <c r="F8560" t="s">
        <v>1753</v>
      </c>
      <c r="G8560">
        <v>0</v>
      </c>
      <c r="H8560">
        <v>473159.90878164698</v>
      </c>
    </row>
    <row r="8561" spans="1:8" x14ac:dyDescent="0.25">
      <c r="A8561" t="s">
        <v>115</v>
      </c>
      <c r="B8561">
        <v>66613</v>
      </c>
      <c r="C8561" t="b">
        <v>0</v>
      </c>
      <c r="D8561">
        <v>900074</v>
      </c>
      <c r="F8561" t="s">
        <v>1754</v>
      </c>
      <c r="G8561">
        <v>6.1744704487112098E-2</v>
      </c>
      <c r="H8561">
        <v>305594.40799485898</v>
      </c>
    </row>
    <row r="8562" spans="1:8" x14ac:dyDescent="0.25">
      <c r="A8562" t="s">
        <v>358</v>
      </c>
      <c r="F8562" t="s">
        <v>9</v>
      </c>
    </row>
    <row r="8563" spans="1:8" x14ac:dyDescent="0.25">
      <c r="A8563" t="s">
        <v>358</v>
      </c>
      <c r="B8563">
        <v>574099</v>
      </c>
      <c r="C8563">
        <v>900000</v>
      </c>
      <c r="D8563" t="b">
        <v>0</v>
      </c>
      <c r="E8563">
        <v>572977</v>
      </c>
      <c r="F8563" t="s">
        <v>1744</v>
      </c>
      <c r="G8563">
        <v>1.7592784519743199E-3</v>
      </c>
      <c r="H8563">
        <v>740561.92226545699</v>
      </c>
    </row>
    <row r="8564" spans="1:8" x14ac:dyDescent="0.25">
      <c r="A8564" t="s">
        <v>358</v>
      </c>
      <c r="B8564">
        <v>1381132</v>
      </c>
      <c r="C8564">
        <v>906470</v>
      </c>
      <c r="D8564" t="b">
        <v>0</v>
      </c>
      <c r="E8564">
        <v>38161</v>
      </c>
      <c r="F8564" t="s">
        <v>1745</v>
      </c>
      <c r="G8564">
        <v>0.58505848825456197</v>
      </c>
      <c r="H8564">
        <v>1011623.60983388</v>
      </c>
    </row>
    <row r="8565" spans="1:8" x14ac:dyDescent="0.25">
      <c r="A8565" t="s">
        <v>358</v>
      </c>
      <c r="B8565">
        <v>573089</v>
      </c>
      <c r="C8565">
        <v>900000</v>
      </c>
      <c r="D8565" t="b">
        <v>0</v>
      </c>
      <c r="E8565">
        <v>572977</v>
      </c>
      <c r="F8565" t="s">
        <v>1746</v>
      </c>
      <c r="G8565">
        <v>0</v>
      </c>
      <c r="H8565">
        <v>607672.80482199998</v>
      </c>
    </row>
    <row r="8566" spans="1:8" x14ac:dyDescent="0.25">
      <c r="A8566" t="s">
        <v>358</v>
      </c>
      <c r="F8566" t="s">
        <v>1747</v>
      </c>
    </row>
    <row r="8567" spans="1:8" x14ac:dyDescent="0.25">
      <c r="A8567" t="s">
        <v>358</v>
      </c>
      <c r="B8567">
        <v>696276.33333333302</v>
      </c>
      <c r="C8567" t="b">
        <v>0</v>
      </c>
      <c r="D8567">
        <v>900000</v>
      </c>
      <c r="F8567" t="s">
        <v>1752</v>
      </c>
      <c r="G8567">
        <v>0.15939073997919401</v>
      </c>
      <c r="H8567">
        <v>662829.17370538705</v>
      </c>
    </row>
    <row r="8568" spans="1:8" x14ac:dyDescent="0.25">
      <c r="A8568" t="s">
        <v>358</v>
      </c>
      <c r="B8568">
        <v>585296.33333333302</v>
      </c>
      <c r="C8568" t="b">
        <v>0</v>
      </c>
      <c r="D8568">
        <v>900000</v>
      </c>
      <c r="F8568" t="s">
        <v>1753</v>
      </c>
      <c r="G8568">
        <v>0</v>
      </c>
      <c r="H8568">
        <v>789341.13921250496</v>
      </c>
    </row>
    <row r="8569" spans="1:8" x14ac:dyDescent="0.25">
      <c r="A8569" t="s">
        <v>358</v>
      </c>
      <c r="B8569">
        <v>1215048.33333333</v>
      </c>
      <c r="C8569" t="b">
        <v>0</v>
      </c>
      <c r="D8569">
        <v>900000</v>
      </c>
      <c r="F8569" t="s">
        <v>1754</v>
      </c>
      <c r="G8569">
        <v>0.51829378529523495</v>
      </c>
      <c r="H8569">
        <v>1015212.60928129</v>
      </c>
    </row>
    <row r="8570" spans="1:8" x14ac:dyDescent="0.25">
      <c r="A8570" t="s">
        <v>1116</v>
      </c>
      <c r="B8570">
        <v>1603321</v>
      </c>
      <c r="C8570">
        <v>904610</v>
      </c>
      <c r="D8570" t="b">
        <v>0</v>
      </c>
      <c r="E8570">
        <v>0</v>
      </c>
      <c r="F8570" t="s">
        <v>9</v>
      </c>
      <c r="G8570">
        <v>0.96916338025884996</v>
      </c>
      <c r="H8570">
        <v>721187.68698200502</v>
      </c>
    </row>
    <row r="8571" spans="1:8" x14ac:dyDescent="0.25">
      <c r="A8571" t="s">
        <v>1116</v>
      </c>
      <c r="B8571">
        <v>49441</v>
      </c>
      <c r="C8571">
        <v>129610</v>
      </c>
      <c r="D8571" t="b">
        <v>1</v>
      </c>
      <c r="E8571">
        <v>49441</v>
      </c>
      <c r="F8571" t="s">
        <v>1744</v>
      </c>
      <c r="G8571">
        <v>0</v>
      </c>
      <c r="H8571">
        <v>123541.815861183</v>
      </c>
    </row>
    <row r="8572" spans="1:8" x14ac:dyDescent="0.25">
      <c r="A8572" t="s">
        <v>1116</v>
      </c>
      <c r="B8572">
        <v>69858</v>
      </c>
      <c r="C8572">
        <v>907590</v>
      </c>
      <c r="D8572" t="b">
        <v>0</v>
      </c>
      <c r="E8572">
        <v>49422</v>
      </c>
      <c r="F8572" t="s">
        <v>1745</v>
      </c>
      <c r="G8572">
        <v>0.292264307595408</v>
      </c>
      <c r="H8572">
        <v>454540.96645565599</v>
      </c>
    </row>
    <row r="8573" spans="1:8" x14ac:dyDescent="0.25">
      <c r="A8573" t="s">
        <v>1116</v>
      </c>
      <c r="B8573">
        <v>49441</v>
      </c>
      <c r="C8573">
        <v>93240</v>
      </c>
      <c r="D8573" t="b">
        <v>1</v>
      </c>
      <c r="E8573">
        <v>49441</v>
      </c>
      <c r="F8573" t="s">
        <v>1746</v>
      </c>
      <c r="G8573">
        <v>0</v>
      </c>
      <c r="H8573">
        <v>87588.880395244196</v>
      </c>
    </row>
    <row r="8574" spans="1:8" x14ac:dyDescent="0.25">
      <c r="A8574" t="s">
        <v>1116</v>
      </c>
      <c r="B8574">
        <v>49783</v>
      </c>
      <c r="C8574">
        <v>900000</v>
      </c>
      <c r="D8574" t="b">
        <v>0</v>
      </c>
      <c r="E8574">
        <v>49441</v>
      </c>
      <c r="F8574" t="s">
        <v>1747</v>
      </c>
      <c r="G8574">
        <v>6.8698149970873902E-3</v>
      </c>
      <c r="H8574">
        <v>592829.78700192797</v>
      </c>
    </row>
    <row r="8575" spans="1:8" x14ac:dyDescent="0.25">
      <c r="A8575" t="s">
        <v>1116</v>
      </c>
      <c r="B8575">
        <v>49798</v>
      </c>
      <c r="C8575" t="b">
        <v>0</v>
      </c>
      <c r="D8575">
        <v>900000</v>
      </c>
      <c r="F8575" t="s">
        <v>1752</v>
      </c>
      <c r="G8575">
        <v>6.2318433136538997E-3</v>
      </c>
      <c r="H8575">
        <v>239569.57782575401</v>
      </c>
    </row>
    <row r="8576" spans="1:8" x14ac:dyDescent="0.25">
      <c r="A8576" t="s">
        <v>1116</v>
      </c>
      <c r="B8576">
        <v>49487.666666666701</v>
      </c>
      <c r="C8576" t="b">
        <v>0</v>
      </c>
      <c r="D8576">
        <v>900000</v>
      </c>
      <c r="F8576" t="s">
        <v>1753</v>
      </c>
      <c r="G8576">
        <v>0</v>
      </c>
      <c r="H8576">
        <v>457680.764300682</v>
      </c>
    </row>
    <row r="8577" spans="1:8" x14ac:dyDescent="0.25">
      <c r="A8577" t="s">
        <v>1116</v>
      </c>
      <c r="B8577">
        <v>50047</v>
      </c>
      <c r="C8577" t="b">
        <v>0</v>
      </c>
      <c r="D8577">
        <v>900044</v>
      </c>
      <c r="F8577" t="s">
        <v>1754</v>
      </c>
      <c r="G8577">
        <v>1.1176161075256E-2</v>
      </c>
      <c r="H8577">
        <v>308029.09151312499</v>
      </c>
    </row>
    <row r="8578" spans="1:8" x14ac:dyDescent="0.25">
      <c r="A8578" t="s">
        <v>233</v>
      </c>
      <c r="F8578" t="s">
        <v>9</v>
      </c>
    </row>
    <row r="8579" spans="1:8" x14ac:dyDescent="0.25">
      <c r="A8579" t="s">
        <v>233</v>
      </c>
      <c r="B8579">
        <v>502457</v>
      </c>
      <c r="C8579">
        <v>900000</v>
      </c>
      <c r="D8579" t="b">
        <v>0</v>
      </c>
      <c r="E8579">
        <v>502122</v>
      </c>
      <c r="F8579" t="s">
        <v>1744</v>
      </c>
      <c r="G8579">
        <v>4.37848412899067E-4</v>
      </c>
      <c r="H8579">
        <v>788766.56949576805</v>
      </c>
    </row>
    <row r="8580" spans="1:8" x14ac:dyDescent="0.25">
      <c r="A8580" t="s">
        <v>233</v>
      </c>
      <c r="B8580">
        <v>1239080</v>
      </c>
      <c r="C8580">
        <v>907990</v>
      </c>
      <c r="D8580" t="b">
        <v>0</v>
      </c>
      <c r="E8580">
        <v>38484</v>
      </c>
      <c r="F8580" t="s">
        <v>1745</v>
      </c>
      <c r="G8580">
        <v>0.59466943215934398</v>
      </c>
      <c r="H8580">
        <v>986386.36991739797</v>
      </c>
    </row>
    <row r="8581" spans="1:8" x14ac:dyDescent="0.25">
      <c r="A8581" t="s">
        <v>233</v>
      </c>
      <c r="B8581">
        <v>502237</v>
      </c>
      <c r="C8581">
        <v>912090</v>
      </c>
      <c r="D8581" t="b">
        <v>0</v>
      </c>
      <c r="E8581">
        <v>502187</v>
      </c>
      <c r="F8581" t="s">
        <v>1746</v>
      </c>
      <c r="G8581">
        <v>0</v>
      </c>
      <c r="H8581">
        <v>602057.54611384601</v>
      </c>
    </row>
    <row r="8582" spans="1:8" x14ac:dyDescent="0.25">
      <c r="A8582" t="s">
        <v>233</v>
      </c>
      <c r="F8582" t="s">
        <v>1747</v>
      </c>
    </row>
    <row r="8583" spans="1:8" x14ac:dyDescent="0.25">
      <c r="A8583" t="s">
        <v>233</v>
      </c>
      <c r="B8583">
        <v>606002</v>
      </c>
      <c r="C8583" t="b">
        <v>0</v>
      </c>
      <c r="D8583">
        <v>900000</v>
      </c>
      <c r="F8583" t="s">
        <v>1752</v>
      </c>
      <c r="G8583">
        <v>0.152671663349846</v>
      </c>
      <c r="H8583">
        <v>618341.36119752203</v>
      </c>
    </row>
    <row r="8584" spans="1:8" x14ac:dyDescent="0.25">
      <c r="A8584" t="s">
        <v>233</v>
      </c>
      <c r="B8584">
        <v>513482.66666666698</v>
      </c>
      <c r="C8584" t="b">
        <v>0</v>
      </c>
      <c r="D8584">
        <v>900000</v>
      </c>
      <c r="F8584" t="s">
        <v>1753</v>
      </c>
      <c r="G8584">
        <v>0</v>
      </c>
      <c r="H8584">
        <v>756137.70461658901</v>
      </c>
    </row>
    <row r="8585" spans="1:8" x14ac:dyDescent="0.25">
      <c r="A8585" t="s">
        <v>233</v>
      </c>
      <c r="B8585">
        <v>1099336.33333333</v>
      </c>
      <c r="C8585" t="b">
        <v>0</v>
      </c>
      <c r="D8585">
        <v>900000</v>
      </c>
      <c r="F8585" t="s">
        <v>1754</v>
      </c>
      <c r="G8585">
        <v>0.53291576827109899</v>
      </c>
      <c r="H8585">
        <v>954940.97997500305</v>
      </c>
    </row>
    <row r="8586" spans="1:8" x14ac:dyDescent="0.25">
      <c r="A8586" t="s">
        <v>901</v>
      </c>
      <c r="F8586" t="s">
        <v>9</v>
      </c>
    </row>
    <row r="8587" spans="1:8" x14ac:dyDescent="0.25">
      <c r="A8587" t="s">
        <v>901</v>
      </c>
      <c r="B8587">
        <v>675055</v>
      </c>
      <c r="C8587">
        <v>900000</v>
      </c>
      <c r="D8587" t="b">
        <v>0</v>
      </c>
      <c r="E8587">
        <v>673384</v>
      </c>
      <c r="F8587" t="s">
        <v>1744</v>
      </c>
      <c r="G8587">
        <v>7.9104665545770602E-4</v>
      </c>
      <c r="H8587">
        <v>8569274.8990709595</v>
      </c>
    </row>
    <row r="8588" spans="1:8" x14ac:dyDescent="0.25">
      <c r="A8588" t="s">
        <v>901</v>
      </c>
      <c r="F8588" t="s">
        <v>1745</v>
      </c>
    </row>
    <row r="8589" spans="1:8" x14ac:dyDescent="0.25">
      <c r="A8589" t="s">
        <v>901</v>
      </c>
      <c r="B8589">
        <v>674521</v>
      </c>
      <c r="C8589">
        <v>900000</v>
      </c>
      <c r="D8589" t="b">
        <v>0</v>
      </c>
      <c r="E8589">
        <v>673384</v>
      </c>
      <c r="F8589" t="s">
        <v>1746</v>
      </c>
      <c r="G8589">
        <v>0</v>
      </c>
      <c r="H8589">
        <v>8253828.7729977304</v>
      </c>
    </row>
    <row r="8590" spans="1:8" x14ac:dyDescent="0.25">
      <c r="A8590" t="s">
        <v>901</v>
      </c>
      <c r="F8590" t="s">
        <v>1747</v>
      </c>
    </row>
    <row r="8591" spans="1:8" x14ac:dyDescent="0.25">
      <c r="A8591" t="s">
        <v>901</v>
      </c>
      <c r="B8591">
        <v>684018.66666666698</v>
      </c>
      <c r="C8591" t="b">
        <v>0</v>
      </c>
      <c r="D8591">
        <v>900000</v>
      </c>
      <c r="F8591" t="s">
        <v>1752</v>
      </c>
      <c r="G8591">
        <v>5.2215923931899803E-3</v>
      </c>
      <c r="H8591">
        <v>7816430.8330333102</v>
      </c>
    </row>
    <row r="8592" spans="1:8" x14ac:dyDescent="0.25">
      <c r="A8592" t="s">
        <v>901</v>
      </c>
      <c r="B8592">
        <v>680447</v>
      </c>
      <c r="C8592" t="b">
        <v>0</v>
      </c>
      <c r="D8592">
        <v>900000</v>
      </c>
      <c r="F8592" t="s">
        <v>1753</v>
      </c>
      <c r="G8592">
        <v>0</v>
      </c>
      <c r="H8592">
        <v>8059385.6752952896</v>
      </c>
    </row>
    <row r="8593" spans="1:8" x14ac:dyDescent="0.25">
      <c r="A8593" t="s">
        <v>901</v>
      </c>
      <c r="B8593">
        <v>686859.66666666698</v>
      </c>
      <c r="C8593" t="b">
        <v>0</v>
      </c>
      <c r="D8593">
        <v>900229</v>
      </c>
      <c r="F8593" t="s">
        <v>1754</v>
      </c>
      <c r="G8593">
        <v>9.3362108417099892E-3</v>
      </c>
      <c r="H8593">
        <v>8115342.5211698301</v>
      </c>
    </row>
    <row r="8594" spans="1:8" x14ac:dyDescent="0.25">
      <c r="A8594" t="s">
        <v>322</v>
      </c>
      <c r="F8594" t="s">
        <v>9</v>
      </c>
    </row>
    <row r="8595" spans="1:8" x14ac:dyDescent="0.25">
      <c r="A8595" t="s">
        <v>322</v>
      </c>
      <c r="B8595">
        <v>48194</v>
      </c>
      <c r="C8595">
        <v>900000</v>
      </c>
      <c r="D8595" t="b">
        <v>0</v>
      </c>
      <c r="E8595">
        <v>48172</v>
      </c>
      <c r="F8595" t="s">
        <v>1744</v>
      </c>
      <c r="G8595">
        <v>0</v>
      </c>
      <c r="H8595">
        <v>364330.37215253699</v>
      </c>
    </row>
    <row r="8596" spans="1:8" x14ac:dyDescent="0.25">
      <c r="A8596" t="s">
        <v>322</v>
      </c>
      <c r="B8596">
        <v>718369</v>
      </c>
      <c r="C8596">
        <v>909280</v>
      </c>
      <c r="D8596" t="b">
        <v>0</v>
      </c>
      <c r="E8596">
        <v>47016</v>
      </c>
      <c r="F8596" t="s">
        <v>1745</v>
      </c>
      <c r="G8596">
        <v>0.93291191574246701</v>
      </c>
      <c r="H8596">
        <v>761811.74666611606</v>
      </c>
    </row>
    <row r="8597" spans="1:8" x14ac:dyDescent="0.25">
      <c r="A8597" t="s">
        <v>322</v>
      </c>
      <c r="B8597">
        <v>48194</v>
      </c>
      <c r="C8597">
        <v>900000</v>
      </c>
      <c r="D8597" t="b">
        <v>0</v>
      </c>
      <c r="E8597">
        <v>48173</v>
      </c>
      <c r="F8597" t="s">
        <v>1746</v>
      </c>
      <c r="G8597">
        <v>0</v>
      </c>
      <c r="H8597">
        <v>346771.89310268202</v>
      </c>
    </row>
    <row r="8598" spans="1:8" x14ac:dyDescent="0.25">
      <c r="A8598" t="s">
        <v>322</v>
      </c>
      <c r="F8598" t="s">
        <v>1747</v>
      </c>
    </row>
    <row r="8599" spans="1:8" x14ac:dyDescent="0.25">
      <c r="A8599" t="s">
        <v>322</v>
      </c>
      <c r="B8599">
        <v>50269.666666666701</v>
      </c>
      <c r="C8599" t="b">
        <v>0</v>
      </c>
      <c r="D8599">
        <v>900000</v>
      </c>
      <c r="F8599" t="s">
        <v>1752</v>
      </c>
      <c r="G8599">
        <v>2.81879728663409E-2</v>
      </c>
      <c r="H8599">
        <v>256808.877897256</v>
      </c>
    </row>
    <row r="8600" spans="1:8" x14ac:dyDescent="0.25">
      <c r="A8600" t="s">
        <v>322</v>
      </c>
      <c r="B8600">
        <v>48852.666666666701</v>
      </c>
      <c r="C8600" t="b">
        <v>0</v>
      </c>
      <c r="D8600">
        <v>900000</v>
      </c>
      <c r="F8600" t="s">
        <v>1753</v>
      </c>
      <c r="G8600">
        <v>0</v>
      </c>
      <c r="H8600">
        <v>501843.14961071499</v>
      </c>
    </row>
    <row r="8601" spans="1:8" x14ac:dyDescent="0.25">
      <c r="A8601" t="s">
        <v>322</v>
      </c>
      <c r="B8601">
        <v>81469.666666666701</v>
      </c>
      <c r="C8601" t="b">
        <v>0</v>
      </c>
      <c r="D8601">
        <v>900076</v>
      </c>
      <c r="F8601" t="s">
        <v>1754</v>
      </c>
      <c r="G8601">
        <v>0.400357597306155</v>
      </c>
      <c r="H8601">
        <v>467178.563760438</v>
      </c>
    </row>
    <row r="8602" spans="1:8" x14ac:dyDescent="0.25">
      <c r="A8602" t="s">
        <v>1089</v>
      </c>
      <c r="B8602">
        <v>1018227</v>
      </c>
      <c r="C8602">
        <v>900000</v>
      </c>
      <c r="D8602" t="b">
        <v>0</v>
      </c>
      <c r="E8602">
        <v>0</v>
      </c>
      <c r="F8602" t="s">
        <v>9</v>
      </c>
      <c r="G8602">
        <v>0.95057880020859797</v>
      </c>
      <c r="H8602">
        <v>720209.39335785597</v>
      </c>
    </row>
    <row r="8603" spans="1:8" x14ac:dyDescent="0.25">
      <c r="A8603" t="s">
        <v>1089</v>
      </c>
      <c r="B8603">
        <v>50322</v>
      </c>
      <c r="C8603">
        <v>152200</v>
      </c>
      <c r="D8603" t="b">
        <v>1</v>
      </c>
      <c r="E8603">
        <v>50322</v>
      </c>
      <c r="F8603" t="s">
        <v>1744</v>
      </c>
      <c r="G8603">
        <v>0</v>
      </c>
      <c r="H8603">
        <v>154046.69024019901</v>
      </c>
    </row>
    <row r="8604" spans="1:8" x14ac:dyDescent="0.25">
      <c r="A8604" t="s">
        <v>1089</v>
      </c>
      <c r="B8604">
        <v>66071</v>
      </c>
      <c r="C8604">
        <v>909130</v>
      </c>
      <c r="D8604" t="b">
        <v>0</v>
      </c>
      <c r="E8604">
        <v>50322</v>
      </c>
      <c r="F8604" t="s">
        <v>1745</v>
      </c>
      <c r="G8604">
        <v>0.238364789393228</v>
      </c>
      <c r="H8604">
        <v>374593.42434973997</v>
      </c>
    </row>
    <row r="8605" spans="1:8" x14ac:dyDescent="0.25">
      <c r="A8605" t="s">
        <v>1089</v>
      </c>
      <c r="B8605">
        <v>50322</v>
      </c>
      <c r="C8605">
        <v>109980</v>
      </c>
      <c r="D8605" t="b">
        <v>1</v>
      </c>
      <c r="E8605">
        <v>50322</v>
      </c>
      <c r="F8605" t="s">
        <v>1746</v>
      </c>
      <c r="G8605">
        <v>0</v>
      </c>
      <c r="H8605">
        <v>107831.763977386</v>
      </c>
    </row>
    <row r="8606" spans="1:8" x14ac:dyDescent="0.25">
      <c r="A8606" t="s">
        <v>1089</v>
      </c>
      <c r="B8606">
        <v>50378</v>
      </c>
      <c r="C8606">
        <v>900000</v>
      </c>
      <c r="D8606" t="b">
        <v>0</v>
      </c>
      <c r="E8606">
        <v>50321</v>
      </c>
      <c r="F8606" t="s">
        <v>1747</v>
      </c>
      <c r="G8606">
        <v>1.11159633173208E-3</v>
      </c>
      <c r="H8606">
        <v>742162.03265921702</v>
      </c>
    </row>
    <row r="8607" spans="1:8" x14ac:dyDescent="0.25">
      <c r="A8607" t="s">
        <v>1089</v>
      </c>
      <c r="B8607">
        <v>50824.666666666701</v>
      </c>
      <c r="C8607" t="b">
        <v>0</v>
      </c>
      <c r="D8607">
        <v>900000</v>
      </c>
      <c r="F8607" t="s">
        <v>1752</v>
      </c>
      <c r="G8607">
        <v>6.8667444941432603E-3</v>
      </c>
      <c r="H8607">
        <v>248831.192150016</v>
      </c>
    </row>
    <row r="8608" spans="1:8" x14ac:dyDescent="0.25">
      <c r="A8608" t="s">
        <v>1089</v>
      </c>
      <c r="B8608">
        <v>50475.666666666701</v>
      </c>
      <c r="C8608" t="b">
        <v>0</v>
      </c>
      <c r="D8608">
        <v>900000</v>
      </c>
      <c r="F8608" t="s">
        <v>1753</v>
      </c>
      <c r="G8608">
        <v>0</v>
      </c>
      <c r="H8608">
        <v>488656.23753063998</v>
      </c>
    </row>
    <row r="8609" spans="1:8" x14ac:dyDescent="0.25">
      <c r="A8609" t="s">
        <v>1089</v>
      </c>
      <c r="B8609">
        <v>73191</v>
      </c>
      <c r="C8609" t="b">
        <v>0</v>
      </c>
      <c r="D8609">
        <v>900275</v>
      </c>
      <c r="F8609" t="s">
        <v>1754</v>
      </c>
      <c r="G8609">
        <v>0.31035692002204301</v>
      </c>
      <c r="H8609">
        <v>379570.39818720199</v>
      </c>
    </row>
    <row r="8610" spans="1:8" x14ac:dyDescent="0.25">
      <c r="A8610" t="s">
        <v>1621</v>
      </c>
      <c r="B8610">
        <v>467170</v>
      </c>
      <c r="C8610">
        <v>900000</v>
      </c>
      <c r="D8610" t="b">
        <v>0</v>
      </c>
      <c r="E8610">
        <v>0</v>
      </c>
      <c r="F8610" t="s">
        <v>9</v>
      </c>
      <c r="G8610">
        <v>0.99001648222274496</v>
      </c>
      <c r="H8610">
        <v>704220.17227747606</v>
      </c>
    </row>
    <row r="8611" spans="1:8" x14ac:dyDescent="0.25">
      <c r="A8611" t="s">
        <v>1621</v>
      </c>
      <c r="B8611">
        <v>4664</v>
      </c>
      <c r="C8611">
        <v>202950</v>
      </c>
      <c r="D8611" t="b">
        <v>1</v>
      </c>
      <c r="E8611">
        <v>4664</v>
      </c>
      <c r="F8611" t="s">
        <v>1744</v>
      </c>
      <c r="G8611">
        <v>0</v>
      </c>
      <c r="H8611">
        <v>192968.09772183301</v>
      </c>
    </row>
    <row r="8612" spans="1:8" x14ac:dyDescent="0.25">
      <c r="A8612" t="s">
        <v>1621</v>
      </c>
      <c r="B8612">
        <v>4664</v>
      </c>
      <c r="C8612">
        <v>159190</v>
      </c>
      <c r="D8612" t="b">
        <v>1</v>
      </c>
      <c r="E8612">
        <v>4664</v>
      </c>
      <c r="F8612" t="s">
        <v>1745</v>
      </c>
      <c r="G8612">
        <v>0</v>
      </c>
      <c r="H8612">
        <v>159991.768539001</v>
      </c>
    </row>
    <row r="8613" spans="1:8" x14ac:dyDescent="0.25">
      <c r="A8613" t="s">
        <v>1621</v>
      </c>
      <c r="B8613">
        <v>4664</v>
      </c>
      <c r="C8613">
        <v>124020</v>
      </c>
      <c r="D8613" t="b">
        <v>1</v>
      </c>
      <c r="E8613">
        <v>4664</v>
      </c>
      <c r="F8613" t="s">
        <v>1746</v>
      </c>
      <c r="G8613">
        <v>0</v>
      </c>
      <c r="H8613">
        <v>121479.197305775</v>
      </c>
    </row>
    <row r="8614" spans="1:8" x14ac:dyDescent="0.25">
      <c r="A8614" t="s">
        <v>1621</v>
      </c>
      <c r="F8614" t="s">
        <v>1747</v>
      </c>
    </row>
    <row r="8615" spans="1:8" x14ac:dyDescent="0.25">
      <c r="A8615" t="s">
        <v>1621</v>
      </c>
      <c r="B8615">
        <v>4671</v>
      </c>
      <c r="C8615" t="b">
        <v>0</v>
      </c>
      <c r="D8615">
        <v>900000</v>
      </c>
      <c r="F8615" t="s">
        <v>1752</v>
      </c>
      <c r="G8615">
        <v>0</v>
      </c>
      <c r="H8615">
        <v>229752.094528124</v>
      </c>
    </row>
    <row r="8616" spans="1:8" x14ac:dyDescent="0.25">
      <c r="A8616" t="s">
        <v>1621</v>
      </c>
      <c r="B8616">
        <v>4826.6666666666697</v>
      </c>
      <c r="C8616" t="b">
        <v>0</v>
      </c>
      <c r="D8616">
        <v>900000</v>
      </c>
      <c r="F8616" t="s">
        <v>1753</v>
      </c>
      <c r="G8616">
        <v>3.22513812154697E-2</v>
      </c>
      <c r="H8616">
        <v>506609.98973469302</v>
      </c>
    </row>
    <row r="8617" spans="1:8" x14ac:dyDescent="0.25">
      <c r="A8617" t="s">
        <v>1621</v>
      </c>
      <c r="B8617">
        <v>12962</v>
      </c>
      <c r="C8617" t="b">
        <v>0</v>
      </c>
      <c r="D8617">
        <v>900003</v>
      </c>
      <c r="F8617" t="s">
        <v>1754</v>
      </c>
      <c r="G8617">
        <v>0.63963894460731396</v>
      </c>
      <c r="H8617">
        <v>356971.31743462599</v>
      </c>
    </row>
    <row r="8618" spans="1:8" x14ac:dyDescent="0.25">
      <c r="A8618" t="s">
        <v>392</v>
      </c>
      <c r="B8618">
        <v>129267</v>
      </c>
      <c r="C8618">
        <v>904760</v>
      </c>
      <c r="D8618" t="b">
        <v>0</v>
      </c>
      <c r="E8618">
        <v>0</v>
      </c>
      <c r="F8618" t="s">
        <v>9</v>
      </c>
      <c r="G8618">
        <v>0.87688273109146198</v>
      </c>
      <c r="H8618">
        <v>764872.935037049</v>
      </c>
    </row>
    <row r="8619" spans="1:8" x14ac:dyDescent="0.25">
      <c r="A8619" t="s">
        <v>392</v>
      </c>
      <c r="B8619">
        <v>18706</v>
      </c>
      <c r="C8619">
        <v>900000</v>
      </c>
      <c r="D8619" t="b">
        <v>0</v>
      </c>
      <c r="E8619">
        <v>15539</v>
      </c>
      <c r="F8619" t="s">
        <v>1744</v>
      </c>
      <c r="G8619">
        <v>0.149203464129156</v>
      </c>
      <c r="H8619">
        <v>607837.13488040597</v>
      </c>
    </row>
    <row r="8620" spans="1:8" x14ac:dyDescent="0.25">
      <c r="A8620" t="s">
        <v>392</v>
      </c>
      <c r="B8620">
        <v>39316</v>
      </c>
      <c r="C8620">
        <v>910270</v>
      </c>
      <c r="D8620" t="b">
        <v>0</v>
      </c>
      <c r="E8620">
        <v>9645</v>
      </c>
      <c r="F8620" t="s">
        <v>1745</v>
      </c>
      <c r="G8620">
        <v>0.59520297080069196</v>
      </c>
      <c r="H8620">
        <v>579487.44500325597</v>
      </c>
    </row>
    <row r="8621" spans="1:8" x14ac:dyDescent="0.25">
      <c r="A8621" t="s">
        <v>392</v>
      </c>
      <c r="B8621">
        <v>15915</v>
      </c>
      <c r="C8621">
        <v>900000</v>
      </c>
      <c r="D8621" t="b">
        <v>0</v>
      </c>
      <c r="E8621">
        <v>15539</v>
      </c>
      <c r="F8621" t="s">
        <v>1746</v>
      </c>
      <c r="G8621">
        <v>0</v>
      </c>
      <c r="H8621">
        <v>379847.62879067898</v>
      </c>
    </row>
    <row r="8622" spans="1:8" x14ac:dyDescent="0.25">
      <c r="A8622" t="s">
        <v>392</v>
      </c>
      <c r="F8622" t="s">
        <v>1747</v>
      </c>
    </row>
    <row r="8623" spans="1:8" x14ac:dyDescent="0.25">
      <c r="A8623" t="s">
        <v>392</v>
      </c>
      <c r="B8623">
        <v>17942</v>
      </c>
      <c r="C8623" t="b">
        <v>0</v>
      </c>
      <c r="D8623">
        <v>900000</v>
      </c>
      <c r="F8623" t="s">
        <v>1752</v>
      </c>
      <c r="G8623">
        <v>3.2549325604726301E-2</v>
      </c>
      <c r="H8623">
        <v>306116.93408648699</v>
      </c>
    </row>
    <row r="8624" spans="1:8" x14ac:dyDescent="0.25">
      <c r="A8624" t="s">
        <v>392</v>
      </c>
      <c r="B8624">
        <v>17358</v>
      </c>
      <c r="C8624" t="b">
        <v>0</v>
      </c>
      <c r="D8624">
        <v>900000</v>
      </c>
      <c r="F8624" t="s">
        <v>1753</v>
      </c>
      <c r="G8624">
        <v>0</v>
      </c>
      <c r="H8624">
        <v>592008.856514632</v>
      </c>
    </row>
    <row r="8625" spans="1:8" x14ac:dyDescent="0.25">
      <c r="A8625" t="s">
        <v>392</v>
      </c>
      <c r="B8625">
        <v>20348.333333333299</v>
      </c>
      <c r="C8625" t="b">
        <v>0</v>
      </c>
      <c r="D8625">
        <v>900004</v>
      </c>
      <c r="F8625" t="s">
        <v>1754</v>
      </c>
      <c r="G8625">
        <v>0.146957162748792</v>
      </c>
      <c r="H8625">
        <v>390065.37319233001</v>
      </c>
    </row>
    <row r="8626" spans="1:8" x14ac:dyDescent="0.25">
      <c r="A8626" t="s">
        <v>1159</v>
      </c>
      <c r="F8626" t="s">
        <v>9</v>
      </c>
    </row>
    <row r="8627" spans="1:8" x14ac:dyDescent="0.25">
      <c r="A8627" t="s">
        <v>1159</v>
      </c>
      <c r="B8627">
        <v>333113</v>
      </c>
      <c r="C8627">
        <v>900000</v>
      </c>
      <c r="D8627" t="b">
        <v>0</v>
      </c>
      <c r="E8627">
        <v>332970</v>
      </c>
      <c r="F8627" t="s">
        <v>1744</v>
      </c>
      <c r="G8627">
        <v>4.2628177225145802E-4</v>
      </c>
      <c r="H8627">
        <v>4163090.7188713099</v>
      </c>
    </row>
    <row r="8628" spans="1:8" x14ac:dyDescent="0.25">
      <c r="A8628" t="s">
        <v>1159</v>
      </c>
      <c r="B8628">
        <v>371038</v>
      </c>
      <c r="C8628">
        <v>907760</v>
      </c>
      <c r="D8628" t="b">
        <v>0</v>
      </c>
      <c r="E8628">
        <v>165415</v>
      </c>
      <c r="F8628" t="s">
        <v>1745</v>
      </c>
      <c r="G8628">
        <v>0.102595960521564</v>
      </c>
      <c r="H8628">
        <v>4484925.29980342</v>
      </c>
    </row>
    <row r="8629" spans="1:8" x14ac:dyDescent="0.25">
      <c r="A8629" t="s">
        <v>1159</v>
      </c>
      <c r="B8629">
        <v>332971</v>
      </c>
      <c r="C8629">
        <v>900000</v>
      </c>
      <c r="D8629" t="b">
        <v>0</v>
      </c>
      <c r="E8629">
        <v>332970</v>
      </c>
      <c r="F8629" t="s">
        <v>1746</v>
      </c>
      <c r="G8629">
        <v>0</v>
      </c>
      <c r="H8629">
        <v>4050206.7516422798</v>
      </c>
    </row>
    <row r="8630" spans="1:8" x14ac:dyDescent="0.25">
      <c r="A8630" t="s">
        <v>1159</v>
      </c>
      <c r="F8630" t="s">
        <v>1747</v>
      </c>
    </row>
    <row r="8631" spans="1:8" x14ac:dyDescent="0.25">
      <c r="A8631" t="s">
        <v>1159</v>
      </c>
      <c r="B8631">
        <v>334507.33333333302</v>
      </c>
      <c r="C8631" t="b">
        <v>0</v>
      </c>
      <c r="D8631">
        <v>900000</v>
      </c>
      <c r="F8631" t="s">
        <v>1752</v>
      </c>
      <c r="G8631">
        <v>2.1055841326845801E-3</v>
      </c>
      <c r="H8631">
        <v>3858842.12162684</v>
      </c>
    </row>
    <row r="8632" spans="1:8" x14ac:dyDescent="0.25">
      <c r="A8632" t="s">
        <v>1159</v>
      </c>
      <c r="B8632">
        <v>333803</v>
      </c>
      <c r="C8632" t="b">
        <v>0</v>
      </c>
      <c r="D8632">
        <v>900000</v>
      </c>
      <c r="F8632" t="s">
        <v>1753</v>
      </c>
      <c r="G8632">
        <v>0</v>
      </c>
      <c r="H8632">
        <v>4173463.3245595</v>
      </c>
    </row>
    <row r="8633" spans="1:8" x14ac:dyDescent="0.25">
      <c r="A8633" t="s">
        <v>1159</v>
      </c>
      <c r="B8633">
        <v>336387</v>
      </c>
      <c r="C8633" t="b">
        <v>0</v>
      </c>
      <c r="D8633">
        <v>900101</v>
      </c>
      <c r="F8633" t="s">
        <v>1754</v>
      </c>
      <c r="G8633">
        <v>7.6816286003917903E-3</v>
      </c>
      <c r="H8633">
        <v>4054331.61279266</v>
      </c>
    </row>
    <row r="8634" spans="1:8" x14ac:dyDescent="0.25">
      <c r="A8634" t="s">
        <v>537</v>
      </c>
      <c r="F8634" t="s">
        <v>9</v>
      </c>
    </row>
    <row r="8635" spans="1:8" x14ac:dyDescent="0.25">
      <c r="A8635" t="s">
        <v>537</v>
      </c>
      <c r="B8635">
        <v>54321</v>
      </c>
      <c r="C8635">
        <v>913850</v>
      </c>
      <c r="D8635" t="b">
        <v>0</v>
      </c>
      <c r="E8635">
        <v>54279</v>
      </c>
      <c r="F8635" t="s">
        <v>1744</v>
      </c>
      <c r="G8635">
        <v>0</v>
      </c>
      <c r="H8635">
        <v>400939.20477663598</v>
      </c>
    </row>
    <row r="8636" spans="1:8" x14ac:dyDescent="0.25">
      <c r="A8636" t="s">
        <v>537</v>
      </c>
      <c r="B8636">
        <v>684973</v>
      </c>
      <c r="C8636">
        <v>900000</v>
      </c>
      <c r="D8636" t="b">
        <v>0</v>
      </c>
      <c r="E8636">
        <v>45948</v>
      </c>
      <c r="F8636" t="s">
        <v>1745</v>
      </c>
      <c r="G8636">
        <v>0.92069614422758295</v>
      </c>
      <c r="H8636">
        <v>915842.32513363101</v>
      </c>
    </row>
    <row r="8637" spans="1:8" x14ac:dyDescent="0.25">
      <c r="A8637" t="s">
        <v>537</v>
      </c>
      <c r="B8637">
        <v>54322</v>
      </c>
      <c r="C8637">
        <v>916740</v>
      </c>
      <c r="D8637" t="b">
        <v>0</v>
      </c>
      <c r="E8637">
        <v>54279</v>
      </c>
      <c r="F8637" t="s">
        <v>1746</v>
      </c>
      <c r="G8637" s="1">
        <v>1.8408747836984301E-5</v>
      </c>
      <c r="H8637">
        <v>360174.66040754598</v>
      </c>
    </row>
    <row r="8638" spans="1:8" x14ac:dyDescent="0.25">
      <c r="A8638" t="s">
        <v>537</v>
      </c>
      <c r="F8638" t="s">
        <v>1747</v>
      </c>
    </row>
    <row r="8639" spans="1:8" x14ac:dyDescent="0.25">
      <c r="A8639" t="s">
        <v>537</v>
      </c>
      <c r="B8639">
        <v>60387.666666666701</v>
      </c>
      <c r="C8639" t="b">
        <v>0</v>
      </c>
      <c r="D8639">
        <v>900000</v>
      </c>
      <c r="F8639" t="s">
        <v>1752</v>
      </c>
      <c r="G8639">
        <v>5.5717779016686599E-2</v>
      </c>
      <c r="H8639">
        <v>268841.58242064598</v>
      </c>
    </row>
    <row r="8640" spans="1:8" x14ac:dyDescent="0.25">
      <c r="A8640" t="s">
        <v>537</v>
      </c>
      <c r="B8640">
        <v>57023</v>
      </c>
      <c r="C8640" t="b">
        <v>0</v>
      </c>
      <c r="D8640">
        <v>900000</v>
      </c>
      <c r="F8640" t="s">
        <v>1753</v>
      </c>
      <c r="G8640">
        <v>0</v>
      </c>
      <c r="H8640">
        <v>547539.96607294097</v>
      </c>
    </row>
    <row r="8641" spans="1:8" x14ac:dyDescent="0.25">
      <c r="A8641" t="s">
        <v>537</v>
      </c>
      <c r="B8641">
        <v>126622</v>
      </c>
      <c r="C8641" t="b">
        <v>0</v>
      </c>
      <c r="D8641">
        <v>900191</v>
      </c>
      <c r="F8641" t="s">
        <v>1754</v>
      </c>
      <c r="G8641">
        <v>0.54965961681224396</v>
      </c>
      <c r="H8641">
        <v>612396.91406332399</v>
      </c>
    </row>
    <row r="8642" spans="1:8" x14ac:dyDescent="0.25">
      <c r="A8642" t="s">
        <v>874</v>
      </c>
      <c r="F8642" t="s">
        <v>9</v>
      </c>
    </row>
    <row r="8643" spans="1:8" x14ac:dyDescent="0.25">
      <c r="A8643" t="s">
        <v>874</v>
      </c>
      <c r="B8643">
        <v>60871</v>
      </c>
      <c r="C8643">
        <v>900000</v>
      </c>
      <c r="D8643" t="b">
        <v>0</v>
      </c>
      <c r="E8643">
        <v>60731</v>
      </c>
      <c r="F8643" t="s">
        <v>1744</v>
      </c>
      <c r="G8643" s="1">
        <v>1.6428184192784901E-5</v>
      </c>
      <c r="H8643">
        <v>348398.40299764299</v>
      </c>
    </row>
    <row r="8644" spans="1:8" x14ac:dyDescent="0.25">
      <c r="A8644" t="s">
        <v>874</v>
      </c>
      <c r="B8644">
        <v>1461472</v>
      </c>
      <c r="C8644">
        <v>909700</v>
      </c>
      <c r="D8644" t="b">
        <v>0</v>
      </c>
      <c r="E8644">
        <v>56607</v>
      </c>
      <c r="F8644" t="s">
        <v>1745</v>
      </c>
      <c r="G8644">
        <v>0.95835021129381903</v>
      </c>
      <c r="H8644">
        <v>745652.96844499605</v>
      </c>
    </row>
    <row r="8645" spans="1:8" x14ac:dyDescent="0.25">
      <c r="A8645" t="s">
        <v>874</v>
      </c>
      <c r="B8645">
        <v>60870</v>
      </c>
      <c r="C8645">
        <v>900000</v>
      </c>
      <c r="D8645" t="b">
        <v>0</v>
      </c>
      <c r="E8645">
        <v>60725</v>
      </c>
      <c r="F8645" t="s">
        <v>1746</v>
      </c>
      <c r="G8645">
        <v>0</v>
      </c>
      <c r="H8645">
        <v>333115.35689158202</v>
      </c>
    </row>
    <row r="8646" spans="1:8" x14ac:dyDescent="0.25">
      <c r="A8646" t="s">
        <v>874</v>
      </c>
      <c r="F8646" t="s">
        <v>1747</v>
      </c>
    </row>
    <row r="8647" spans="1:8" x14ac:dyDescent="0.25">
      <c r="A8647" t="s">
        <v>874</v>
      </c>
      <c r="B8647">
        <v>67729.666666666701</v>
      </c>
      <c r="C8647" t="b">
        <v>0</v>
      </c>
      <c r="D8647">
        <v>900000</v>
      </c>
      <c r="F8647" t="s">
        <v>1752</v>
      </c>
      <c r="G8647">
        <v>7.2996077543568003E-2</v>
      </c>
      <c r="H8647">
        <v>246062.54550246301</v>
      </c>
    </row>
    <row r="8648" spans="1:8" x14ac:dyDescent="0.25">
      <c r="A8648" t="s">
        <v>874</v>
      </c>
      <c r="B8648">
        <v>62785.666666666701</v>
      </c>
      <c r="C8648" t="b">
        <v>0</v>
      </c>
      <c r="D8648">
        <v>900000</v>
      </c>
      <c r="F8648" t="s">
        <v>1753</v>
      </c>
      <c r="G8648">
        <v>0</v>
      </c>
      <c r="H8648">
        <v>474000.08005063399</v>
      </c>
    </row>
    <row r="8649" spans="1:8" x14ac:dyDescent="0.25">
      <c r="A8649" t="s">
        <v>874</v>
      </c>
      <c r="B8649">
        <v>148083.66666666701</v>
      </c>
      <c r="C8649" t="b">
        <v>0</v>
      </c>
      <c r="D8649">
        <v>900112</v>
      </c>
      <c r="F8649" t="s">
        <v>1754</v>
      </c>
      <c r="G8649">
        <v>0.57601220931410402</v>
      </c>
      <c r="H8649">
        <v>486711.83151152497</v>
      </c>
    </row>
    <row r="8650" spans="1:8" x14ac:dyDescent="0.25">
      <c r="A8650" t="s">
        <v>317</v>
      </c>
      <c r="B8650">
        <v>214323</v>
      </c>
      <c r="C8650">
        <v>907650</v>
      </c>
      <c r="D8650" t="b">
        <v>0</v>
      </c>
      <c r="E8650">
        <v>0</v>
      </c>
      <c r="F8650" t="s">
        <v>9</v>
      </c>
      <c r="G8650">
        <v>0.98120593683365798</v>
      </c>
      <c r="H8650">
        <v>712221.71447924699</v>
      </c>
    </row>
    <row r="8651" spans="1:8" x14ac:dyDescent="0.25">
      <c r="A8651" t="s">
        <v>317</v>
      </c>
      <c r="B8651">
        <v>4028</v>
      </c>
      <c r="C8651">
        <v>202490</v>
      </c>
      <c r="D8651" t="b">
        <v>1</v>
      </c>
      <c r="E8651">
        <v>4028</v>
      </c>
      <c r="F8651" t="s">
        <v>1744</v>
      </c>
      <c r="G8651">
        <v>0</v>
      </c>
      <c r="H8651">
        <v>197508.54999928799</v>
      </c>
    </row>
    <row r="8652" spans="1:8" x14ac:dyDescent="0.25">
      <c r="A8652" t="s">
        <v>317</v>
      </c>
      <c r="B8652">
        <v>4028</v>
      </c>
      <c r="C8652">
        <v>90230</v>
      </c>
      <c r="D8652" t="b">
        <v>1</v>
      </c>
      <c r="E8652">
        <v>4028</v>
      </c>
      <c r="F8652" t="s">
        <v>1745</v>
      </c>
      <c r="G8652">
        <v>0</v>
      </c>
      <c r="H8652">
        <v>91092.083699102703</v>
      </c>
    </row>
    <row r="8653" spans="1:8" x14ac:dyDescent="0.25">
      <c r="A8653" t="s">
        <v>317</v>
      </c>
      <c r="B8653">
        <v>4028</v>
      </c>
      <c r="C8653">
        <v>111000</v>
      </c>
      <c r="D8653" t="b">
        <v>1</v>
      </c>
      <c r="E8653">
        <v>4028</v>
      </c>
      <c r="F8653" t="s">
        <v>1746</v>
      </c>
      <c r="G8653">
        <v>0</v>
      </c>
      <c r="H8653">
        <v>109487.30027806399</v>
      </c>
    </row>
    <row r="8654" spans="1:8" x14ac:dyDescent="0.25">
      <c r="A8654" t="s">
        <v>317</v>
      </c>
      <c r="F8654" t="s">
        <v>1747</v>
      </c>
    </row>
    <row r="8655" spans="1:8" x14ac:dyDescent="0.25">
      <c r="A8655" t="s">
        <v>317</v>
      </c>
      <c r="B8655">
        <v>4028.6666666666702</v>
      </c>
      <c r="C8655" t="b">
        <v>0</v>
      </c>
      <c r="D8655">
        <v>900000</v>
      </c>
      <c r="F8655" t="s">
        <v>1752</v>
      </c>
      <c r="G8655">
        <v>0</v>
      </c>
      <c r="H8655">
        <v>233741.44954838799</v>
      </c>
    </row>
    <row r="8656" spans="1:8" x14ac:dyDescent="0.25">
      <c r="A8656" t="s">
        <v>317</v>
      </c>
      <c r="B8656">
        <v>4137.3333333333303</v>
      </c>
      <c r="C8656" t="b">
        <v>0</v>
      </c>
      <c r="D8656">
        <v>900000</v>
      </c>
      <c r="F8656" t="s">
        <v>1753</v>
      </c>
      <c r="G8656">
        <v>2.62649049307122E-2</v>
      </c>
      <c r="H8656">
        <v>518684.22779681598</v>
      </c>
    </row>
    <row r="8657" spans="1:8" x14ac:dyDescent="0.25">
      <c r="A8657" t="s">
        <v>317</v>
      </c>
      <c r="B8657">
        <v>4903.3333333333303</v>
      </c>
      <c r="C8657" t="b">
        <v>0</v>
      </c>
      <c r="D8657">
        <v>900057</v>
      </c>
      <c r="F8657" t="s">
        <v>1754</v>
      </c>
      <c r="G8657">
        <v>0.178382053025153</v>
      </c>
      <c r="H8657">
        <v>352870.38746411097</v>
      </c>
    </row>
    <row r="8658" spans="1:8" x14ac:dyDescent="0.25">
      <c r="A8658" t="s">
        <v>1460</v>
      </c>
      <c r="B8658">
        <v>1006890</v>
      </c>
      <c r="C8658">
        <v>906500</v>
      </c>
      <c r="D8658" t="b">
        <v>0</v>
      </c>
      <c r="E8658">
        <v>0</v>
      </c>
      <c r="F8658" t="s">
        <v>9</v>
      </c>
      <c r="G8658">
        <v>0.92915710752912395</v>
      </c>
      <c r="H8658">
        <v>735527.61158016499</v>
      </c>
    </row>
    <row r="8659" spans="1:8" x14ac:dyDescent="0.25">
      <c r="A8659" t="s">
        <v>1460</v>
      </c>
      <c r="B8659">
        <v>71367</v>
      </c>
      <c r="C8659">
        <v>900000</v>
      </c>
      <c r="D8659" t="b">
        <v>0</v>
      </c>
      <c r="E8659">
        <v>70570</v>
      </c>
      <c r="F8659" t="s">
        <v>1744</v>
      </c>
      <c r="G8659">
        <v>5.0443482281725704E-4</v>
      </c>
      <c r="H8659">
        <v>377134.428874409</v>
      </c>
    </row>
    <row r="8660" spans="1:8" x14ac:dyDescent="0.25">
      <c r="A8660" t="s">
        <v>1460</v>
      </c>
      <c r="B8660">
        <v>399202</v>
      </c>
      <c r="C8660">
        <v>908970</v>
      </c>
      <c r="D8660" t="b">
        <v>0</v>
      </c>
      <c r="E8660">
        <v>47732</v>
      </c>
      <c r="F8660" t="s">
        <v>1745</v>
      </c>
      <c r="G8660">
        <v>0.82131602547081395</v>
      </c>
      <c r="H8660">
        <v>525463.43388149794</v>
      </c>
    </row>
    <row r="8661" spans="1:8" x14ac:dyDescent="0.25">
      <c r="A8661" t="s">
        <v>1460</v>
      </c>
      <c r="B8661">
        <v>71331</v>
      </c>
      <c r="C8661">
        <v>900000</v>
      </c>
      <c r="D8661" t="b">
        <v>0</v>
      </c>
      <c r="E8661">
        <v>70572</v>
      </c>
      <c r="F8661" t="s">
        <v>1746</v>
      </c>
      <c r="G8661">
        <v>0</v>
      </c>
      <c r="H8661">
        <v>356977.96649122401</v>
      </c>
    </row>
    <row r="8662" spans="1:8" x14ac:dyDescent="0.25">
      <c r="A8662" t="s">
        <v>1460</v>
      </c>
      <c r="F8662" t="s">
        <v>1747</v>
      </c>
    </row>
    <row r="8663" spans="1:8" x14ac:dyDescent="0.25">
      <c r="A8663" t="s">
        <v>1460</v>
      </c>
      <c r="B8663">
        <v>78587.666666666701</v>
      </c>
      <c r="C8663" t="b">
        <v>0</v>
      </c>
      <c r="D8663">
        <v>900000</v>
      </c>
      <c r="F8663" t="s">
        <v>1752</v>
      </c>
      <c r="G8663">
        <v>1.30385174942633E-2</v>
      </c>
      <c r="H8663">
        <v>263410.70359234902</v>
      </c>
    </row>
    <row r="8664" spans="1:8" x14ac:dyDescent="0.25">
      <c r="A8664" t="s">
        <v>1460</v>
      </c>
      <c r="B8664">
        <v>77563</v>
      </c>
      <c r="C8664" t="b">
        <v>0</v>
      </c>
      <c r="D8664">
        <v>900000</v>
      </c>
      <c r="F8664" t="s">
        <v>1753</v>
      </c>
      <c r="G8664">
        <v>0</v>
      </c>
      <c r="H8664">
        <v>469264.476454894</v>
      </c>
    </row>
    <row r="8665" spans="1:8" x14ac:dyDescent="0.25">
      <c r="A8665" t="s">
        <v>1460</v>
      </c>
      <c r="B8665">
        <v>89088.333333333299</v>
      </c>
      <c r="C8665" t="b">
        <v>0</v>
      </c>
      <c r="D8665">
        <v>900326</v>
      </c>
      <c r="F8665" t="s">
        <v>1754</v>
      </c>
      <c r="G8665">
        <v>0.12936972667577101</v>
      </c>
      <c r="H8665">
        <v>346138.78152960801</v>
      </c>
    </row>
    <row r="8666" spans="1:8" x14ac:dyDescent="0.25">
      <c r="A8666" t="s">
        <v>1103</v>
      </c>
      <c r="F8666" t="s">
        <v>9</v>
      </c>
    </row>
    <row r="8667" spans="1:8" x14ac:dyDescent="0.25">
      <c r="A8667" t="s">
        <v>1103</v>
      </c>
      <c r="B8667">
        <v>67200</v>
      </c>
      <c r="C8667">
        <v>900000</v>
      </c>
      <c r="D8667" t="b">
        <v>0</v>
      </c>
      <c r="E8667">
        <v>67089</v>
      </c>
      <c r="F8667" t="s">
        <v>1744</v>
      </c>
      <c r="G8667">
        <v>7.2916666666666995E-4</v>
      </c>
      <c r="H8667">
        <v>357327.673813954</v>
      </c>
    </row>
    <row r="8668" spans="1:8" x14ac:dyDescent="0.25">
      <c r="A8668" t="s">
        <v>1103</v>
      </c>
      <c r="B8668">
        <v>1831902</v>
      </c>
      <c r="C8668">
        <v>908100</v>
      </c>
      <c r="D8668" t="b">
        <v>0</v>
      </c>
      <c r="E8668">
        <v>60809</v>
      </c>
      <c r="F8668" t="s">
        <v>1745</v>
      </c>
      <c r="G8668">
        <v>0.96334356313820302</v>
      </c>
      <c r="H8668">
        <v>763215.91784834897</v>
      </c>
    </row>
    <row r="8669" spans="1:8" x14ac:dyDescent="0.25">
      <c r="A8669" t="s">
        <v>1103</v>
      </c>
      <c r="B8669">
        <v>67151</v>
      </c>
      <c r="C8669">
        <v>900000</v>
      </c>
      <c r="D8669" t="b">
        <v>0</v>
      </c>
      <c r="E8669">
        <v>67092</v>
      </c>
      <c r="F8669" t="s">
        <v>1746</v>
      </c>
      <c r="G8669">
        <v>0</v>
      </c>
      <c r="H8669">
        <v>329748.41922565299</v>
      </c>
    </row>
    <row r="8670" spans="1:8" x14ac:dyDescent="0.25">
      <c r="A8670" t="s">
        <v>1103</v>
      </c>
      <c r="F8670" t="s">
        <v>1747</v>
      </c>
    </row>
    <row r="8671" spans="1:8" x14ac:dyDescent="0.25">
      <c r="A8671" t="s">
        <v>1103</v>
      </c>
      <c r="B8671">
        <v>72827.666666666701</v>
      </c>
      <c r="C8671" t="b">
        <v>0</v>
      </c>
      <c r="D8671">
        <v>900000</v>
      </c>
      <c r="F8671" t="s">
        <v>1752</v>
      </c>
      <c r="G8671">
        <v>4.2369429200441303E-2</v>
      </c>
      <c r="H8671">
        <v>243441.65909784299</v>
      </c>
    </row>
    <row r="8672" spans="1:8" x14ac:dyDescent="0.25">
      <c r="A8672" t="s">
        <v>1103</v>
      </c>
      <c r="B8672">
        <v>69742</v>
      </c>
      <c r="C8672" t="b">
        <v>0</v>
      </c>
      <c r="D8672">
        <v>900000</v>
      </c>
      <c r="F8672" t="s">
        <v>1753</v>
      </c>
      <c r="G8672">
        <v>0</v>
      </c>
      <c r="H8672">
        <v>486042.71128134098</v>
      </c>
    </row>
    <row r="8673" spans="1:8" x14ac:dyDescent="0.25">
      <c r="A8673" t="s">
        <v>1103</v>
      </c>
      <c r="B8673">
        <v>180135</v>
      </c>
      <c r="C8673" t="b">
        <v>0</v>
      </c>
      <c r="D8673">
        <v>900147</v>
      </c>
      <c r="F8673" t="s">
        <v>1754</v>
      </c>
      <c r="G8673">
        <v>0.61283481833069597</v>
      </c>
      <c r="H8673">
        <v>496082.877019657</v>
      </c>
    </row>
    <row r="8674" spans="1:8" x14ac:dyDescent="0.25">
      <c r="A8674" t="s">
        <v>1444</v>
      </c>
      <c r="B8674">
        <v>139002</v>
      </c>
      <c r="C8674">
        <v>905050</v>
      </c>
      <c r="D8674" t="b">
        <v>0</v>
      </c>
      <c r="E8674">
        <v>0</v>
      </c>
      <c r="F8674" t="s">
        <v>9</v>
      </c>
      <c r="G8674">
        <v>0.71101135235464197</v>
      </c>
      <c r="H8674">
        <v>884470.15777223499</v>
      </c>
    </row>
    <row r="8675" spans="1:8" x14ac:dyDescent="0.25">
      <c r="A8675" t="s">
        <v>1444</v>
      </c>
      <c r="B8675">
        <v>40170</v>
      </c>
      <c r="C8675">
        <v>198880</v>
      </c>
      <c r="D8675" t="b">
        <v>1</v>
      </c>
      <c r="E8675">
        <v>40170</v>
      </c>
      <c r="F8675" t="s">
        <v>1744</v>
      </c>
      <c r="G8675">
        <v>0</v>
      </c>
      <c r="H8675">
        <v>233313.12626221799</v>
      </c>
    </row>
    <row r="8676" spans="1:8" x14ac:dyDescent="0.25">
      <c r="A8676" t="s">
        <v>1444</v>
      </c>
      <c r="B8676">
        <v>40170</v>
      </c>
      <c r="C8676">
        <v>83370</v>
      </c>
      <c r="D8676" t="b">
        <v>1</v>
      </c>
      <c r="E8676">
        <v>40170</v>
      </c>
      <c r="F8676" t="s">
        <v>1745</v>
      </c>
      <c r="G8676">
        <v>0</v>
      </c>
      <c r="H8676">
        <v>100278.11823451</v>
      </c>
    </row>
    <row r="8677" spans="1:8" x14ac:dyDescent="0.25">
      <c r="A8677" t="s">
        <v>1444</v>
      </c>
      <c r="B8677">
        <v>40170</v>
      </c>
      <c r="C8677">
        <v>105790</v>
      </c>
      <c r="D8677" t="b">
        <v>1</v>
      </c>
      <c r="E8677">
        <v>40170</v>
      </c>
      <c r="F8677" t="s">
        <v>1746</v>
      </c>
      <c r="G8677">
        <v>0</v>
      </c>
      <c r="H8677">
        <v>127245.077702157</v>
      </c>
    </row>
    <row r="8678" spans="1:8" x14ac:dyDescent="0.25">
      <c r="A8678" t="s">
        <v>1444</v>
      </c>
      <c r="F8678" t="s">
        <v>1747</v>
      </c>
    </row>
    <row r="8679" spans="1:8" x14ac:dyDescent="0.25">
      <c r="A8679" t="s">
        <v>1444</v>
      </c>
      <c r="B8679">
        <v>40231.333333333299</v>
      </c>
      <c r="C8679" t="b">
        <v>0</v>
      </c>
      <c r="D8679">
        <v>900000</v>
      </c>
      <c r="F8679" t="s">
        <v>1752</v>
      </c>
      <c r="G8679">
        <v>0</v>
      </c>
      <c r="H8679">
        <v>403947.57512772601</v>
      </c>
    </row>
    <row r="8680" spans="1:8" x14ac:dyDescent="0.25">
      <c r="A8680" t="s">
        <v>1444</v>
      </c>
      <c r="B8680">
        <v>40813.666666666701</v>
      </c>
      <c r="C8680" t="b">
        <v>0</v>
      </c>
      <c r="D8680">
        <v>900000</v>
      </c>
      <c r="F8680" t="s">
        <v>1753</v>
      </c>
      <c r="G8680">
        <v>1.42680964709533E-2</v>
      </c>
      <c r="H8680">
        <v>706838.67874683999</v>
      </c>
    </row>
    <row r="8681" spans="1:8" x14ac:dyDescent="0.25">
      <c r="A8681" t="s">
        <v>1444</v>
      </c>
      <c r="B8681">
        <v>41712.666666666701</v>
      </c>
      <c r="C8681" t="b">
        <v>0</v>
      </c>
      <c r="D8681">
        <v>900092</v>
      </c>
      <c r="F8681" t="s">
        <v>1754</v>
      </c>
      <c r="G8681">
        <v>3.5512793875561298E-2</v>
      </c>
      <c r="H8681">
        <v>528189.38300096104</v>
      </c>
    </row>
    <row r="8682" spans="1:8" x14ac:dyDescent="0.25">
      <c r="A8682" t="s">
        <v>1436</v>
      </c>
      <c r="B8682">
        <v>359122</v>
      </c>
      <c r="C8682">
        <v>906180</v>
      </c>
      <c r="D8682" t="b">
        <v>0</v>
      </c>
      <c r="E8682">
        <v>0</v>
      </c>
      <c r="F8682" t="s">
        <v>9</v>
      </c>
      <c r="G8682">
        <v>0.38783477481190198</v>
      </c>
      <c r="H8682">
        <v>1415182.87149611</v>
      </c>
    </row>
    <row r="8683" spans="1:8" x14ac:dyDescent="0.25">
      <c r="A8683" t="s">
        <v>1436</v>
      </c>
      <c r="B8683">
        <v>219842</v>
      </c>
      <c r="C8683">
        <v>900000</v>
      </c>
      <c r="D8683" t="b">
        <v>0</v>
      </c>
      <c r="E8683">
        <v>219348</v>
      </c>
      <c r="F8683" t="s">
        <v>1744</v>
      </c>
      <c r="G8683">
        <v>0</v>
      </c>
      <c r="H8683">
        <v>1056479.7723414199</v>
      </c>
    </row>
    <row r="8684" spans="1:8" x14ac:dyDescent="0.25">
      <c r="A8684" t="s">
        <v>1436</v>
      </c>
      <c r="B8684">
        <v>249126</v>
      </c>
      <c r="C8684">
        <v>909450</v>
      </c>
      <c r="D8684" t="b">
        <v>0</v>
      </c>
      <c r="E8684">
        <v>165571</v>
      </c>
      <c r="F8684" t="s">
        <v>1745</v>
      </c>
      <c r="G8684">
        <v>0.117546944116632</v>
      </c>
      <c r="H8684">
        <v>1140876.27004907</v>
      </c>
    </row>
    <row r="8685" spans="1:8" x14ac:dyDescent="0.25">
      <c r="A8685" t="s">
        <v>1436</v>
      </c>
      <c r="B8685">
        <v>220069</v>
      </c>
      <c r="C8685">
        <v>900000</v>
      </c>
      <c r="D8685" t="b">
        <v>0</v>
      </c>
      <c r="E8685">
        <v>219351</v>
      </c>
      <c r="F8685" t="s">
        <v>1746</v>
      </c>
      <c r="G8685">
        <v>1.0314946675815701E-3</v>
      </c>
      <c r="H8685">
        <v>1032877.4607794</v>
      </c>
    </row>
    <row r="8686" spans="1:8" x14ac:dyDescent="0.25">
      <c r="A8686" t="s">
        <v>1436</v>
      </c>
      <c r="F8686" t="s">
        <v>1747</v>
      </c>
    </row>
    <row r="8687" spans="1:8" x14ac:dyDescent="0.25">
      <c r="A8687" t="s">
        <v>1436</v>
      </c>
      <c r="B8687">
        <v>225422</v>
      </c>
      <c r="C8687" t="b">
        <v>0</v>
      </c>
      <c r="D8687">
        <v>900000</v>
      </c>
      <c r="F8687" t="s">
        <v>1752</v>
      </c>
      <c r="G8687">
        <v>0</v>
      </c>
      <c r="H8687">
        <v>989067.71896920202</v>
      </c>
    </row>
    <row r="8688" spans="1:8" x14ac:dyDescent="0.25">
      <c r="A8688" t="s">
        <v>1436</v>
      </c>
      <c r="B8688">
        <v>225656.66666666701</v>
      </c>
      <c r="C8688" t="b">
        <v>0</v>
      </c>
      <c r="D8688">
        <v>900000</v>
      </c>
      <c r="F8688" t="s">
        <v>1753</v>
      </c>
      <c r="G8688">
        <v>1.03992791408769E-3</v>
      </c>
      <c r="H8688">
        <v>1305509.7915337</v>
      </c>
    </row>
    <row r="8689" spans="1:8" x14ac:dyDescent="0.25">
      <c r="A8689" t="s">
        <v>1436</v>
      </c>
      <c r="B8689">
        <v>230860.33333333299</v>
      </c>
      <c r="C8689" t="b">
        <v>0</v>
      </c>
      <c r="D8689">
        <v>900219</v>
      </c>
      <c r="F8689" t="s">
        <v>1754</v>
      </c>
      <c r="G8689">
        <v>2.3556811405453001E-2</v>
      </c>
      <c r="H8689">
        <v>1117291.69539694</v>
      </c>
    </row>
    <row r="8690" spans="1:8" x14ac:dyDescent="0.25">
      <c r="A8690" t="s">
        <v>757</v>
      </c>
      <c r="F8690" t="s">
        <v>9</v>
      </c>
    </row>
    <row r="8691" spans="1:8" x14ac:dyDescent="0.25">
      <c r="A8691" t="s">
        <v>757</v>
      </c>
      <c r="B8691">
        <v>507989</v>
      </c>
      <c r="C8691">
        <v>900000</v>
      </c>
      <c r="D8691" t="b">
        <v>0</v>
      </c>
      <c r="E8691">
        <v>506199</v>
      </c>
      <c r="F8691" t="s">
        <v>1744</v>
      </c>
      <c r="G8691">
        <v>8.0513554427363897E-4</v>
      </c>
      <c r="H8691">
        <v>6332857.7645177497</v>
      </c>
    </row>
    <row r="8692" spans="1:8" x14ac:dyDescent="0.25">
      <c r="A8692" t="s">
        <v>757</v>
      </c>
      <c r="F8692" t="s">
        <v>1745</v>
      </c>
    </row>
    <row r="8693" spans="1:8" x14ac:dyDescent="0.25">
      <c r="A8693" t="s">
        <v>757</v>
      </c>
      <c r="B8693">
        <v>507580</v>
      </c>
      <c r="C8693">
        <v>914590</v>
      </c>
      <c r="D8693" t="b">
        <v>0</v>
      </c>
      <c r="E8693">
        <v>506199</v>
      </c>
      <c r="F8693" t="s">
        <v>1746</v>
      </c>
      <c r="G8693">
        <v>0</v>
      </c>
      <c r="H8693">
        <v>6157303.0613947101</v>
      </c>
    </row>
    <row r="8694" spans="1:8" x14ac:dyDescent="0.25">
      <c r="A8694" t="s">
        <v>757</v>
      </c>
      <c r="F8694" t="s">
        <v>1747</v>
      </c>
    </row>
    <row r="8695" spans="1:8" x14ac:dyDescent="0.25">
      <c r="A8695" t="s">
        <v>757</v>
      </c>
      <c r="B8695">
        <v>515393</v>
      </c>
      <c r="C8695" t="b">
        <v>0</v>
      </c>
      <c r="D8695">
        <v>900000</v>
      </c>
      <c r="F8695" t="s">
        <v>1752</v>
      </c>
      <c r="G8695">
        <v>4.2265481551617698E-3</v>
      </c>
      <c r="H8695">
        <v>6157472.3976761298</v>
      </c>
    </row>
    <row r="8696" spans="1:8" x14ac:dyDescent="0.25">
      <c r="A8696" t="s">
        <v>757</v>
      </c>
      <c r="B8696">
        <v>513214.66666666698</v>
      </c>
      <c r="C8696" t="b">
        <v>0</v>
      </c>
      <c r="D8696">
        <v>900000</v>
      </c>
      <c r="F8696" t="s">
        <v>1753</v>
      </c>
      <c r="G8696">
        <v>0</v>
      </c>
      <c r="H8696">
        <v>6415747.1809017602</v>
      </c>
    </row>
    <row r="8697" spans="1:8" x14ac:dyDescent="0.25">
      <c r="A8697" t="s">
        <v>757</v>
      </c>
      <c r="B8697">
        <v>518927.33333333302</v>
      </c>
      <c r="C8697" t="b">
        <v>0</v>
      </c>
      <c r="D8697">
        <v>900288</v>
      </c>
      <c r="F8697" t="s">
        <v>1754</v>
      </c>
      <c r="G8697">
        <v>1.10086062146144E-2</v>
      </c>
      <c r="H8697">
        <v>6508757.6570193702</v>
      </c>
    </row>
    <row r="8698" spans="1:8" x14ac:dyDescent="0.25">
      <c r="A8698" t="s">
        <v>830</v>
      </c>
      <c r="F8698" t="s">
        <v>9</v>
      </c>
    </row>
    <row r="8699" spans="1:8" x14ac:dyDescent="0.25">
      <c r="A8699" t="s">
        <v>830</v>
      </c>
      <c r="B8699">
        <v>57323</v>
      </c>
      <c r="C8699">
        <v>900000</v>
      </c>
      <c r="D8699" t="b">
        <v>0</v>
      </c>
      <c r="E8699">
        <v>56018</v>
      </c>
      <c r="F8699" t="s">
        <v>1744</v>
      </c>
      <c r="G8699">
        <v>1.7619454669155502E-2</v>
      </c>
      <c r="H8699">
        <v>771532.11017097801</v>
      </c>
    </row>
    <row r="8700" spans="1:8" x14ac:dyDescent="0.25">
      <c r="A8700" t="s">
        <v>830</v>
      </c>
      <c r="F8700" t="s">
        <v>1745</v>
      </c>
    </row>
    <row r="8701" spans="1:8" x14ac:dyDescent="0.25">
      <c r="A8701" t="s">
        <v>830</v>
      </c>
      <c r="B8701">
        <v>56313</v>
      </c>
      <c r="C8701">
        <v>900000</v>
      </c>
      <c r="D8701" t="b">
        <v>0</v>
      </c>
      <c r="E8701">
        <v>56010</v>
      </c>
      <c r="F8701" t="s">
        <v>1746</v>
      </c>
      <c r="G8701">
        <v>0</v>
      </c>
      <c r="H8701">
        <v>364297.82042628399</v>
      </c>
    </row>
    <row r="8702" spans="1:8" x14ac:dyDescent="0.25">
      <c r="A8702" t="s">
        <v>830</v>
      </c>
      <c r="F8702" t="s">
        <v>1747</v>
      </c>
    </row>
    <row r="8703" spans="1:8" x14ac:dyDescent="0.25">
      <c r="A8703" t="s">
        <v>830</v>
      </c>
      <c r="B8703">
        <v>66414.666666666701</v>
      </c>
      <c r="C8703" t="b">
        <v>0</v>
      </c>
      <c r="D8703">
        <v>900000</v>
      </c>
      <c r="F8703" t="s">
        <v>1752</v>
      </c>
      <c r="G8703">
        <v>6.2486197827789199E-2</v>
      </c>
      <c r="H8703">
        <v>265251.24328823498</v>
      </c>
    </row>
    <row r="8704" spans="1:8" x14ac:dyDescent="0.25">
      <c r="A8704" t="s">
        <v>830</v>
      </c>
      <c r="B8704">
        <v>62264.666666666701</v>
      </c>
      <c r="C8704" t="b">
        <v>0</v>
      </c>
      <c r="D8704">
        <v>900000</v>
      </c>
      <c r="F8704" t="s">
        <v>1753</v>
      </c>
      <c r="G8704">
        <v>0</v>
      </c>
      <c r="H8704">
        <v>513200.578774689</v>
      </c>
    </row>
    <row r="8705" spans="1:8" x14ac:dyDescent="0.25">
      <c r="A8705" t="s">
        <v>830</v>
      </c>
      <c r="B8705">
        <v>143563</v>
      </c>
      <c r="C8705" t="b">
        <v>0</v>
      </c>
      <c r="D8705">
        <v>900008</v>
      </c>
      <c r="F8705" t="s">
        <v>1754</v>
      </c>
      <c r="G8705">
        <v>0.56629029299564204</v>
      </c>
      <c r="H8705">
        <v>590938.23942937097</v>
      </c>
    </row>
    <row r="8706" spans="1:8" x14ac:dyDescent="0.25">
      <c r="A8706" t="s">
        <v>1487</v>
      </c>
      <c r="F8706" t="s">
        <v>9</v>
      </c>
    </row>
    <row r="8707" spans="1:8" x14ac:dyDescent="0.25">
      <c r="A8707" t="s">
        <v>1487</v>
      </c>
      <c r="B8707">
        <v>46840</v>
      </c>
      <c r="C8707">
        <v>900000</v>
      </c>
      <c r="D8707" t="b">
        <v>0</v>
      </c>
      <c r="E8707">
        <v>17648</v>
      </c>
      <c r="F8707" t="s">
        <v>1744</v>
      </c>
      <c r="G8707">
        <v>0.61417591801878701</v>
      </c>
      <c r="H8707">
        <v>1000148.06390219</v>
      </c>
    </row>
    <row r="8708" spans="1:8" x14ac:dyDescent="0.25">
      <c r="A8708" t="s">
        <v>1487</v>
      </c>
      <c r="F8708" t="s">
        <v>1745</v>
      </c>
    </row>
    <row r="8709" spans="1:8" x14ac:dyDescent="0.25">
      <c r="A8709" t="s">
        <v>1487</v>
      </c>
      <c r="B8709">
        <v>18072</v>
      </c>
      <c r="C8709">
        <v>900000</v>
      </c>
      <c r="D8709" t="b">
        <v>0</v>
      </c>
      <c r="E8709">
        <v>17648</v>
      </c>
      <c r="F8709" t="s">
        <v>1746</v>
      </c>
      <c r="G8709">
        <v>0</v>
      </c>
      <c r="H8709">
        <v>559430.36824499699</v>
      </c>
    </row>
    <row r="8710" spans="1:8" x14ac:dyDescent="0.25">
      <c r="A8710" t="s">
        <v>1487</v>
      </c>
      <c r="F8710" t="s">
        <v>1747</v>
      </c>
    </row>
    <row r="8711" spans="1:8" x14ac:dyDescent="0.25">
      <c r="A8711" t="s">
        <v>1487</v>
      </c>
      <c r="B8711">
        <v>22227</v>
      </c>
      <c r="C8711" t="b">
        <v>0</v>
      </c>
      <c r="D8711">
        <v>900000</v>
      </c>
      <c r="F8711" t="s">
        <v>1752</v>
      </c>
      <c r="G8711">
        <v>4.3865568902685899E-2</v>
      </c>
      <c r="H8711">
        <v>644868.90211508004</v>
      </c>
    </row>
    <row r="8712" spans="1:8" x14ac:dyDescent="0.25">
      <c r="A8712" t="s">
        <v>1487</v>
      </c>
      <c r="B8712">
        <v>21252</v>
      </c>
      <c r="C8712" t="b">
        <v>0</v>
      </c>
      <c r="D8712">
        <v>900000</v>
      </c>
      <c r="F8712" t="s">
        <v>1753</v>
      </c>
      <c r="G8712">
        <v>0</v>
      </c>
      <c r="H8712">
        <v>914766.33322924504</v>
      </c>
    </row>
    <row r="8713" spans="1:8" x14ac:dyDescent="0.25">
      <c r="A8713" t="s">
        <v>1487</v>
      </c>
      <c r="B8713">
        <v>35150</v>
      </c>
      <c r="C8713" t="b">
        <v>0</v>
      </c>
      <c r="D8713">
        <v>900050</v>
      </c>
      <c r="F8713" t="s">
        <v>1754</v>
      </c>
      <c r="G8713">
        <v>0.39539118065433898</v>
      </c>
      <c r="H8713">
        <v>1190930.4776625901</v>
      </c>
    </row>
    <row r="8714" spans="1:8" x14ac:dyDescent="0.25">
      <c r="A8714" t="s">
        <v>1166</v>
      </c>
      <c r="F8714" t="s">
        <v>9</v>
      </c>
    </row>
    <row r="8715" spans="1:8" x14ac:dyDescent="0.25">
      <c r="A8715" t="s">
        <v>1166</v>
      </c>
      <c r="B8715">
        <v>4000</v>
      </c>
      <c r="C8715">
        <v>293120</v>
      </c>
      <c r="D8715" t="b">
        <v>1</v>
      </c>
      <c r="E8715">
        <v>4000</v>
      </c>
      <c r="F8715" t="s">
        <v>1744</v>
      </c>
      <c r="G8715">
        <v>0</v>
      </c>
      <c r="H8715">
        <v>316676.81028938899</v>
      </c>
    </row>
    <row r="8716" spans="1:8" x14ac:dyDescent="0.25">
      <c r="A8716" t="s">
        <v>1166</v>
      </c>
      <c r="B8716">
        <v>19491</v>
      </c>
      <c r="C8716">
        <v>909970</v>
      </c>
      <c r="D8716" t="b">
        <v>0</v>
      </c>
      <c r="E8716">
        <v>4000</v>
      </c>
      <c r="F8716" t="s">
        <v>1745</v>
      </c>
      <c r="G8716">
        <v>0.79477707659945596</v>
      </c>
      <c r="H8716">
        <v>802836.04039389105</v>
      </c>
    </row>
    <row r="8717" spans="1:8" x14ac:dyDescent="0.25">
      <c r="A8717" t="s">
        <v>1166</v>
      </c>
      <c r="B8717">
        <v>4000</v>
      </c>
      <c r="C8717">
        <v>112420</v>
      </c>
      <c r="D8717" t="b">
        <v>1</v>
      </c>
      <c r="E8717">
        <v>4000</v>
      </c>
      <c r="F8717" t="s">
        <v>1746</v>
      </c>
      <c r="G8717">
        <v>0</v>
      </c>
      <c r="H8717">
        <v>118929.718247588</v>
      </c>
    </row>
    <row r="8718" spans="1:8" x14ac:dyDescent="0.25">
      <c r="A8718" t="s">
        <v>1166</v>
      </c>
      <c r="F8718" t="s">
        <v>1747</v>
      </c>
    </row>
    <row r="8719" spans="1:8" x14ac:dyDescent="0.25">
      <c r="A8719" t="s">
        <v>1166</v>
      </c>
      <c r="B8719">
        <v>4000</v>
      </c>
      <c r="C8719" t="b">
        <v>0</v>
      </c>
      <c r="D8719">
        <v>900000</v>
      </c>
      <c r="F8719" t="s">
        <v>1752</v>
      </c>
      <c r="G8719">
        <v>0</v>
      </c>
      <c r="H8719">
        <v>326980.65689986403</v>
      </c>
    </row>
    <row r="8720" spans="1:8" x14ac:dyDescent="0.25">
      <c r="A8720" t="s">
        <v>1166</v>
      </c>
      <c r="B8720">
        <v>4213</v>
      </c>
      <c r="C8720" t="b">
        <v>0</v>
      </c>
      <c r="D8720">
        <v>900000</v>
      </c>
      <c r="F8720" t="s">
        <v>1753</v>
      </c>
      <c r="G8720">
        <v>5.0557797294089699E-2</v>
      </c>
      <c r="H8720">
        <v>627757.45600700704</v>
      </c>
    </row>
    <row r="8721" spans="1:8" x14ac:dyDescent="0.25">
      <c r="A8721" t="s">
        <v>1166</v>
      </c>
      <c r="B8721">
        <v>4321.6666666666697</v>
      </c>
      <c r="C8721" t="b">
        <v>0</v>
      </c>
      <c r="D8721">
        <v>900284</v>
      </c>
      <c r="F8721" t="s">
        <v>1754</v>
      </c>
      <c r="G8721">
        <v>7.4431160817585801E-2</v>
      </c>
      <c r="H8721">
        <v>556740.99610081397</v>
      </c>
    </row>
    <row r="8722" spans="1:8" x14ac:dyDescent="0.25">
      <c r="A8722" t="s">
        <v>944</v>
      </c>
      <c r="B8722">
        <v>830466</v>
      </c>
      <c r="C8722">
        <v>900000</v>
      </c>
      <c r="D8722" t="b">
        <v>0</v>
      </c>
      <c r="E8722">
        <v>0</v>
      </c>
      <c r="F8722" t="s">
        <v>9</v>
      </c>
      <c r="G8722">
        <v>0.94199521714314605</v>
      </c>
      <c r="H8722">
        <v>711222.75208165101</v>
      </c>
    </row>
    <row r="8723" spans="1:8" x14ac:dyDescent="0.25">
      <c r="A8723" t="s">
        <v>944</v>
      </c>
      <c r="B8723">
        <v>48171</v>
      </c>
      <c r="C8723">
        <v>171250</v>
      </c>
      <c r="D8723" t="b">
        <v>1</v>
      </c>
      <c r="E8723">
        <v>48171</v>
      </c>
      <c r="F8723" t="s">
        <v>1744</v>
      </c>
      <c r="G8723">
        <v>0</v>
      </c>
      <c r="H8723">
        <v>174248.154104844</v>
      </c>
    </row>
    <row r="8724" spans="1:8" x14ac:dyDescent="0.25">
      <c r="A8724" t="s">
        <v>944</v>
      </c>
      <c r="B8724">
        <v>163517</v>
      </c>
      <c r="C8724">
        <v>900000</v>
      </c>
      <c r="D8724" t="b">
        <v>0</v>
      </c>
      <c r="E8724">
        <v>48170</v>
      </c>
      <c r="F8724" t="s">
        <v>1745</v>
      </c>
      <c r="G8724">
        <v>0.70540677727697998</v>
      </c>
      <c r="H8724">
        <v>553455.79748763598</v>
      </c>
    </row>
    <row r="8725" spans="1:8" x14ac:dyDescent="0.25">
      <c r="A8725" t="s">
        <v>944</v>
      </c>
      <c r="B8725">
        <v>48171</v>
      </c>
      <c r="C8725">
        <v>111660</v>
      </c>
      <c r="D8725" t="b">
        <v>1</v>
      </c>
      <c r="E8725">
        <v>48171</v>
      </c>
      <c r="F8725" t="s">
        <v>1746</v>
      </c>
      <c r="G8725">
        <v>0</v>
      </c>
      <c r="H8725">
        <v>109753.79142248099</v>
      </c>
    </row>
    <row r="8726" spans="1:8" x14ac:dyDescent="0.25">
      <c r="A8726" t="s">
        <v>944</v>
      </c>
      <c r="B8726">
        <v>48252</v>
      </c>
      <c r="C8726">
        <v>900000</v>
      </c>
      <c r="D8726" t="b">
        <v>0</v>
      </c>
      <c r="E8726">
        <v>48168</v>
      </c>
      <c r="F8726" t="s">
        <v>1747</v>
      </c>
      <c r="G8726">
        <v>1.6786868938074601E-3</v>
      </c>
      <c r="H8726">
        <v>831982.55568484601</v>
      </c>
    </row>
    <row r="8727" spans="1:8" x14ac:dyDescent="0.25">
      <c r="A8727" t="s">
        <v>944</v>
      </c>
      <c r="B8727">
        <v>48606.666666666701</v>
      </c>
      <c r="C8727" t="b">
        <v>0</v>
      </c>
      <c r="D8727">
        <v>900000</v>
      </c>
      <c r="F8727" t="s">
        <v>1752</v>
      </c>
      <c r="G8727">
        <v>4.6084213413797297E-3</v>
      </c>
      <c r="H8727">
        <v>252056.93918887299</v>
      </c>
    </row>
    <row r="8728" spans="1:8" x14ac:dyDescent="0.25">
      <c r="A8728" t="s">
        <v>944</v>
      </c>
      <c r="B8728">
        <v>48382.666666666701</v>
      </c>
      <c r="C8728" t="b">
        <v>0</v>
      </c>
      <c r="D8728">
        <v>900000</v>
      </c>
      <c r="F8728" t="s">
        <v>1753</v>
      </c>
      <c r="G8728">
        <v>0</v>
      </c>
      <c r="H8728">
        <v>493037.39442425797</v>
      </c>
    </row>
    <row r="8729" spans="1:8" x14ac:dyDescent="0.25">
      <c r="A8729" t="s">
        <v>944</v>
      </c>
      <c r="B8729">
        <v>65032.666666666701</v>
      </c>
      <c r="C8729" t="b">
        <v>0</v>
      </c>
      <c r="D8729">
        <v>900162</v>
      </c>
      <c r="F8729" t="s">
        <v>1754</v>
      </c>
      <c r="G8729">
        <v>0.256025177090488</v>
      </c>
      <c r="H8729">
        <v>378767.10108231602</v>
      </c>
    </row>
    <row r="8730" spans="1:8" x14ac:dyDescent="0.25">
      <c r="A8730" t="s">
        <v>223</v>
      </c>
      <c r="F8730" t="s">
        <v>9</v>
      </c>
    </row>
    <row r="8731" spans="1:8" x14ac:dyDescent="0.25">
      <c r="A8731" t="s">
        <v>223</v>
      </c>
      <c r="B8731">
        <v>333372</v>
      </c>
      <c r="C8731">
        <v>900000</v>
      </c>
      <c r="D8731" t="b">
        <v>0</v>
      </c>
      <c r="E8731">
        <v>333202</v>
      </c>
      <c r="F8731" t="s">
        <v>1744</v>
      </c>
      <c r="G8731">
        <v>4.7394502237740898E-4</v>
      </c>
      <c r="H8731">
        <v>4156588.8678347501</v>
      </c>
    </row>
    <row r="8732" spans="1:8" x14ac:dyDescent="0.25">
      <c r="A8732" t="s">
        <v>223</v>
      </c>
      <c r="B8732">
        <v>373567</v>
      </c>
      <c r="C8732">
        <v>908950</v>
      </c>
      <c r="D8732" t="b">
        <v>0</v>
      </c>
      <c r="E8732">
        <v>164695</v>
      </c>
      <c r="F8732" t="s">
        <v>1745</v>
      </c>
      <c r="G8732">
        <v>0.10802078342037701</v>
      </c>
      <c r="H8732">
        <v>4449425.2617438203</v>
      </c>
    </row>
    <row r="8733" spans="1:8" x14ac:dyDescent="0.25">
      <c r="A8733" t="s">
        <v>223</v>
      </c>
      <c r="B8733">
        <v>333214</v>
      </c>
      <c r="C8733">
        <v>900000</v>
      </c>
      <c r="D8733" t="b">
        <v>0</v>
      </c>
      <c r="E8733">
        <v>333202</v>
      </c>
      <c r="F8733" t="s">
        <v>1746</v>
      </c>
      <c r="G8733">
        <v>0</v>
      </c>
      <c r="H8733">
        <v>3976650.27373777</v>
      </c>
    </row>
    <row r="8734" spans="1:8" x14ac:dyDescent="0.25">
      <c r="A8734" t="s">
        <v>223</v>
      </c>
      <c r="F8734" t="s">
        <v>1747</v>
      </c>
    </row>
    <row r="8735" spans="1:8" x14ac:dyDescent="0.25">
      <c r="A8735" t="s">
        <v>223</v>
      </c>
      <c r="B8735">
        <v>334717</v>
      </c>
      <c r="C8735" t="b">
        <v>0</v>
      </c>
      <c r="D8735">
        <v>900000</v>
      </c>
      <c r="F8735" t="s">
        <v>1752</v>
      </c>
      <c r="G8735">
        <v>7.8573839990203598E-4</v>
      </c>
      <c r="H8735">
        <v>3898548.9112037802</v>
      </c>
    </row>
    <row r="8736" spans="1:8" x14ac:dyDescent="0.25">
      <c r="A8736" t="s">
        <v>223</v>
      </c>
      <c r="B8736">
        <v>334454</v>
      </c>
      <c r="C8736" t="b">
        <v>0</v>
      </c>
      <c r="D8736">
        <v>900000</v>
      </c>
      <c r="F8736" t="s">
        <v>1753</v>
      </c>
      <c r="G8736">
        <v>0</v>
      </c>
      <c r="H8736">
        <v>4216784.5377036398</v>
      </c>
    </row>
    <row r="8737" spans="1:8" x14ac:dyDescent="0.25">
      <c r="A8737" t="s">
        <v>223</v>
      </c>
      <c r="B8737">
        <v>336634.66666666698</v>
      </c>
      <c r="C8737" t="b">
        <v>0</v>
      </c>
      <c r="D8737">
        <v>900049</v>
      </c>
      <c r="F8737" t="s">
        <v>1754</v>
      </c>
      <c r="G8737">
        <v>6.4778434385843698E-3</v>
      </c>
      <c r="H8737">
        <v>4117062.9806604199</v>
      </c>
    </row>
    <row r="8738" spans="1:8" x14ac:dyDescent="0.25">
      <c r="A8738" t="s">
        <v>332</v>
      </c>
      <c r="F8738" t="s">
        <v>9</v>
      </c>
    </row>
    <row r="8739" spans="1:8" x14ac:dyDescent="0.25">
      <c r="A8739" t="s">
        <v>332</v>
      </c>
      <c r="B8739">
        <v>504808</v>
      </c>
      <c r="C8739">
        <v>900000</v>
      </c>
      <c r="D8739" t="b">
        <v>0</v>
      </c>
      <c r="E8739">
        <v>503260</v>
      </c>
      <c r="F8739" t="s">
        <v>1744</v>
      </c>
      <c r="G8739">
        <v>2.3533699941363801E-3</v>
      </c>
      <c r="H8739">
        <v>628204.70941638504</v>
      </c>
    </row>
    <row r="8740" spans="1:8" x14ac:dyDescent="0.25">
      <c r="A8740" t="s">
        <v>332</v>
      </c>
      <c r="B8740">
        <v>1444658</v>
      </c>
      <c r="C8740">
        <v>910310</v>
      </c>
      <c r="D8740" t="b">
        <v>0</v>
      </c>
      <c r="E8740">
        <v>48431</v>
      </c>
      <c r="F8740" t="s">
        <v>1745</v>
      </c>
      <c r="G8740">
        <v>0.65139154041994696</v>
      </c>
      <c r="H8740">
        <v>726898.87848070299</v>
      </c>
    </row>
    <row r="8741" spans="1:8" x14ac:dyDescent="0.25">
      <c r="A8741" t="s">
        <v>332</v>
      </c>
      <c r="B8741">
        <v>503620</v>
      </c>
      <c r="C8741">
        <v>900000</v>
      </c>
      <c r="D8741" t="b">
        <v>0</v>
      </c>
      <c r="E8741">
        <v>503263</v>
      </c>
      <c r="F8741" t="s">
        <v>1746</v>
      </c>
      <c r="G8741">
        <v>0</v>
      </c>
      <c r="H8741">
        <v>473351.836030879</v>
      </c>
    </row>
    <row r="8742" spans="1:8" x14ac:dyDescent="0.25">
      <c r="A8742" t="s">
        <v>332</v>
      </c>
      <c r="F8742" t="s">
        <v>1747</v>
      </c>
    </row>
    <row r="8743" spans="1:8" x14ac:dyDescent="0.25">
      <c r="A8743" t="s">
        <v>332</v>
      </c>
      <c r="B8743">
        <v>594313.33333333302</v>
      </c>
      <c r="C8743" t="b">
        <v>0</v>
      </c>
      <c r="D8743">
        <v>900000</v>
      </c>
      <c r="F8743" t="s">
        <v>1752</v>
      </c>
      <c r="G8743">
        <v>0.13062469853163899</v>
      </c>
      <c r="H8743">
        <v>555103.752262605</v>
      </c>
    </row>
    <row r="8744" spans="1:8" x14ac:dyDescent="0.25">
      <c r="A8744" t="s">
        <v>332</v>
      </c>
      <c r="B8744">
        <v>516681.33333333302</v>
      </c>
      <c r="C8744" t="b">
        <v>0</v>
      </c>
      <c r="D8744">
        <v>900000</v>
      </c>
      <c r="F8744" t="s">
        <v>1753</v>
      </c>
      <c r="G8744">
        <v>0</v>
      </c>
      <c r="H8744">
        <v>706950.04897136497</v>
      </c>
    </row>
    <row r="8745" spans="1:8" x14ac:dyDescent="0.25">
      <c r="A8745" t="s">
        <v>332</v>
      </c>
      <c r="B8745">
        <v>1117587.33333333</v>
      </c>
      <c r="C8745" t="b">
        <v>0</v>
      </c>
      <c r="D8745">
        <v>900166</v>
      </c>
      <c r="F8745" t="s">
        <v>1754</v>
      </c>
      <c r="G8745">
        <v>0.53768146978521003</v>
      </c>
      <c r="H8745">
        <v>880242.803937805</v>
      </c>
    </row>
    <row r="8746" spans="1:8" x14ac:dyDescent="0.25">
      <c r="A8746" t="s">
        <v>1664</v>
      </c>
      <c r="F8746" t="s">
        <v>9</v>
      </c>
    </row>
    <row r="8747" spans="1:8" x14ac:dyDescent="0.25">
      <c r="A8747" t="s">
        <v>1664</v>
      </c>
      <c r="B8747">
        <v>330923</v>
      </c>
      <c r="C8747">
        <v>900000</v>
      </c>
      <c r="D8747" t="b">
        <v>0</v>
      </c>
      <c r="E8747">
        <v>330762</v>
      </c>
      <c r="F8747" t="s">
        <v>1744</v>
      </c>
      <c r="G8747">
        <v>4.2305914064599798E-4</v>
      </c>
      <c r="H8747">
        <v>4082158.6816941602</v>
      </c>
    </row>
    <row r="8748" spans="1:8" x14ac:dyDescent="0.25">
      <c r="A8748" t="s">
        <v>1664</v>
      </c>
      <c r="B8748">
        <v>368978</v>
      </c>
      <c r="C8748">
        <v>908820</v>
      </c>
      <c r="D8748" t="b">
        <v>0</v>
      </c>
      <c r="E8748">
        <v>166307</v>
      </c>
      <c r="F8748" t="s">
        <v>1745</v>
      </c>
      <c r="G8748">
        <v>0.103515656760024</v>
      </c>
      <c r="H8748">
        <v>4405176.1329121701</v>
      </c>
    </row>
    <row r="8749" spans="1:8" x14ac:dyDescent="0.25">
      <c r="A8749" t="s">
        <v>1664</v>
      </c>
      <c r="B8749">
        <v>330783</v>
      </c>
      <c r="C8749">
        <v>900000</v>
      </c>
      <c r="D8749" t="b">
        <v>0</v>
      </c>
      <c r="E8749">
        <v>330762</v>
      </c>
      <c r="F8749" t="s">
        <v>1746</v>
      </c>
      <c r="G8749">
        <v>0</v>
      </c>
      <c r="H8749">
        <v>3993699.6271600998</v>
      </c>
    </row>
    <row r="8750" spans="1:8" x14ac:dyDescent="0.25">
      <c r="A8750" t="s">
        <v>1664</v>
      </c>
      <c r="F8750" t="s">
        <v>1747</v>
      </c>
    </row>
    <row r="8751" spans="1:8" x14ac:dyDescent="0.25">
      <c r="A8751" t="s">
        <v>1664</v>
      </c>
      <c r="B8751">
        <v>332309.66666666698</v>
      </c>
      <c r="C8751" t="b">
        <v>0</v>
      </c>
      <c r="D8751">
        <v>900000</v>
      </c>
      <c r="F8751" t="s">
        <v>1752</v>
      </c>
      <c r="G8751">
        <v>7.7337503473162705E-4</v>
      </c>
      <c r="H8751">
        <v>3767647.13279418</v>
      </c>
    </row>
    <row r="8752" spans="1:8" x14ac:dyDescent="0.25">
      <c r="A8752" t="s">
        <v>1664</v>
      </c>
      <c r="B8752">
        <v>332052.66666666698</v>
      </c>
      <c r="C8752" t="b">
        <v>0</v>
      </c>
      <c r="D8752">
        <v>900000</v>
      </c>
      <c r="F8752" t="s">
        <v>1753</v>
      </c>
      <c r="G8752">
        <v>0</v>
      </c>
      <c r="H8752">
        <v>4078379.8214968201</v>
      </c>
    </row>
    <row r="8753" spans="1:8" x14ac:dyDescent="0.25">
      <c r="A8753" t="s">
        <v>1664</v>
      </c>
      <c r="B8753">
        <v>334032.33333333302</v>
      </c>
      <c r="C8753" t="b">
        <v>0</v>
      </c>
      <c r="D8753">
        <v>900167</v>
      </c>
      <c r="F8753" t="s">
        <v>1754</v>
      </c>
      <c r="G8753">
        <v>5.9265719785608403E-3</v>
      </c>
      <c r="H8753">
        <v>3956370.8440433801</v>
      </c>
    </row>
    <row r="8754" spans="1:8" x14ac:dyDescent="0.25">
      <c r="A8754" t="s">
        <v>1535</v>
      </c>
      <c r="F8754" t="s">
        <v>9</v>
      </c>
    </row>
    <row r="8755" spans="1:8" x14ac:dyDescent="0.25">
      <c r="A8755" t="s">
        <v>1535</v>
      </c>
      <c r="B8755">
        <v>41931</v>
      </c>
      <c r="C8755">
        <v>900000</v>
      </c>
      <c r="D8755" t="b">
        <v>0</v>
      </c>
      <c r="E8755">
        <v>41905</v>
      </c>
      <c r="F8755" t="s">
        <v>1744</v>
      </c>
      <c r="G8755">
        <v>1.66940926760617E-4</v>
      </c>
      <c r="H8755">
        <v>552244.33390963904</v>
      </c>
    </row>
    <row r="8756" spans="1:8" x14ac:dyDescent="0.25">
      <c r="A8756" t="s">
        <v>1535</v>
      </c>
      <c r="B8756">
        <v>205484</v>
      </c>
      <c r="C8756">
        <v>908400</v>
      </c>
      <c r="D8756" t="b">
        <v>0</v>
      </c>
      <c r="E8756">
        <v>41748</v>
      </c>
      <c r="F8756" t="s">
        <v>1745</v>
      </c>
      <c r="G8756">
        <v>0.79597438243366903</v>
      </c>
      <c r="H8756">
        <v>833635.65196993295</v>
      </c>
    </row>
    <row r="8757" spans="1:8" x14ac:dyDescent="0.25">
      <c r="A8757" t="s">
        <v>1535</v>
      </c>
      <c r="B8757">
        <v>41924</v>
      </c>
      <c r="C8757">
        <v>900000</v>
      </c>
      <c r="D8757" t="b">
        <v>0</v>
      </c>
      <c r="E8757">
        <v>41906</v>
      </c>
      <c r="F8757" t="s">
        <v>1746</v>
      </c>
      <c r="G8757">
        <v>0</v>
      </c>
      <c r="H8757">
        <v>420586.61693650001</v>
      </c>
    </row>
    <row r="8758" spans="1:8" x14ac:dyDescent="0.25">
      <c r="A8758" t="s">
        <v>1535</v>
      </c>
      <c r="F8758" t="s">
        <v>1747</v>
      </c>
    </row>
    <row r="8759" spans="1:8" x14ac:dyDescent="0.25">
      <c r="A8759" t="s">
        <v>1535</v>
      </c>
      <c r="B8759">
        <v>43398.666666666701</v>
      </c>
      <c r="C8759" t="b">
        <v>0</v>
      </c>
      <c r="D8759">
        <v>900000</v>
      </c>
      <c r="F8759" t="s">
        <v>1752</v>
      </c>
      <c r="G8759">
        <v>1.6129527788872101E-2</v>
      </c>
      <c r="H8759">
        <v>297353.66135311598</v>
      </c>
    </row>
    <row r="8760" spans="1:8" x14ac:dyDescent="0.25">
      <c r="A8760" t="s">
        <v>1535</v>
      </c>
      <c r="B8760">
        <v>42698.666666666701</v>
      </c>
      <c r="C8760" t="b">
        <v>0</v>
      </c>
      <c r="D8760">
        <v>900000</v>
      </c>
      <c r="F8760" t="s">
        <v>1753</v>
      </c>
      <c r="G8760">
        <v>0</v>
      </c>
      <c r="H8760">
        <v>578040.05147316901</v>
      </c>
    </row>
    <row r="8761" spans="1:8" x14ac:dyDescent="0.25">
      <c r="A8761" t="s">
        <v>1535</v>
      </c>
      <c r="B8761">
        <v>56912.666666666701</v>
      </c>
      <c r="C8761" t="b">
        <v>0</v>
      </c>
      <c r="D8761">
        <v>900241</v>
      </c>
      <c r="F8761" t="s">
        <v>1754</v>
      </c>
      <c r="G8761">
        <v>0.249751080603029</v>
      </c>
      <c r="H8761">
        <v>526171.83664856898</v>
      </c>
    </row>
    <row r="8762" spans="1:8" x14ac:dyDescent="0.25">
      <c r="A8762" t="s">
        <v>1015</v>
      </c>
      <c r="B8762">
        <v>1015542</v>
      </c>
      <c r="C8762">
        <v>900000</v>
      </c>
      <c r="D8762" t="b">
        <v>0</v>
      </c>
      <c r="E8762">
        <v>0</v>
      </c>
      <c r="F8762" t="s">
        <v>9</v>
      </c>
      <c r="G8762">
        <v>0.91358801506978504</v>
      </c>
      <c r="H8762">
        <v>735398.20564314094</v>
      </c>
    </row>
    <row r="8763" spans="1:8" x14ac:dyDescent="0.25">
      <c r="A8763" t="s">
        <v>1015</v>
      </c>
      <c r="B8763">
        <v>87755</v>
      </c>
      <c r="C8763">
        <v>903040</v>
      </c>
      <c r="D8763" t="b">
        <v>0</v>
      </c>
      <c r="E8763">
        <v>87109</v>
      </c>
      <c r="F8763" t="s">
        <v>1744</v>
      </c>
      <c r="G8763">
        <v>0</v>
      </c>
      <c r="H8763">
        <v>374265.16652809299</v>
      </c>
    </row>
    <row r="8764" spans="1:8" x14ac:dyDescent="0.25">
      <c r="A8764" t="s">
        <v>1015</v>
      </c>
      <c r="B8764">
        <v>479421</v>
      </c>
      <c r="C8764">
        <v>910830</v>
      </c>
      <c r="D8764" t="b">
        <v>0</v>
      </c>
      <c r="E8764">
        <v>47370</v>
      </c>
      <c r="F8764" t="s">
        <v>1745</v>
      </c>
      <c r="G8764">
        <v>0.81695628685435095</v>
      </c>
      <c r="H8764">
        <v>552697.24853644997</v>
      </c>
    </row>
    <row r="8765" spans="1:8" x14ac:dyDescent="0.25">
      <c r="A8765" t="s">
        <v>1015</v>
      </c>
      <c r="B8765">
        <v>87799</v>
      </c>
      <c r="C8765">
        <v>914690</v>
      </c>
      <c r="D8765" t="b">
        <v>0</v>
      </c>
      <c r="E8765">
        <v>87111</v>
      </c>
      <c r="F8765" t="s">
        <v>1746</v>
      </c>
      <c r="G8765">
        <v>5.0114465996198298E-4</v>
      </c>
      <c r="H8765">
        <v>366016.12275484198</v>
      </c>
    </row>
    <row r="8766" spans="1:8" x14ac:dyDescent="0.25">
      <c r="A8766" t="s">
        <v>1015</v>
      </c>
      <c r="F8766" t="s">
        <v>1747</v>
      </c>
    </row>
    <row r="8767" spans="1:8" x14ac:dyDescent="0.25">
      <c r="A8767" t="s">
        <v>1015</v>
      </c>
      <c r="B8767">
        <v>96833</v>
      </c>
      <c r="C8767" t="b">
        <v>0</v>
      </c>
      <c r="D8767">
        <v>900000</v>
      </c>
      <c r="F8767" t="s">
        <v>1752</v>
      </c>
      <c r="G8767">
        <v>3.9170530707506798E-2</v>
      </c>
      <c r="H8767">
        <v>275730.73443918303</v>
      </c>
    </row>
    <row r="8768" spans="1:8" x14ac:dyDescent="0.25">
      <c r="A8768" t="s">
        <v>1015</v>
      </c>
      <c r="B8768">
        <v>93040</v>
      </c>
      <c r="C8768" t="b">
        <v>0</v>
      </c>
      <c r="D8768">
        <v>900000</v>
      </c>
      <c r="F8768" t="s">
        <v>1753</v>
      </c>
      <c r="G8768">
        <v>0</v>
      </c>
      <c r="H8768">
        <v>488717.23032915097</v>
      </c>
    </row>
    <row r="8769" spans="1:8" x14ac:dyDescent="0.25">
      <c r="A8769" t="s">
        <v>1015</v>
      </c>
      <c r="B8769">
        <v>115871</v>
      </c>
      <c r="C8769" t="b">
        <v>0</v>
      </c>
      <c r="D8769">
        <v>900234</v>
      </c>
      <c r="F8769" t="s">
        <v>1754</v>
      </c>
      <c r="G8769">
        <v>0.197038085457103</v>
      </c>
      <c r="H8769">
        <v>352401.18454225297</v>
      </c>
    </row>
    <row r="8770" spans="1:8" x14ac:dyDescent="0.25">
      <c r="A8770" t="s">
        <v>1472</v>
      </c>
      <c r="B8770">
        <v>341068</v>
      </c>
      <c r="C8770">
        <v>906070</v>
      </c>
      <c r="D8770" t="b">
        <v>0</v>
      </c>
      <c r="E8770">
        <v>0</v>
      </c>
      <c r="F8770" t="s">
        <v>9</v>
      </c>
      <c r="G8770">
        <v>0.87650849683933996</v>
      </c>
      <c r="H8770">
        <v>763031.64518142899</v>
      </c>
    </row>
    <row r="8771" spans="1:8" x14ac:dyDescent="0.25">
      <c r="A8771" t="s">
        <v>1472</v>
      </c>
      <c r="B8771">
        <v>42119</v>
      </c>
      <c r="C8771">
        <v>155550</v>
      </c>
      <c r="D8771" t="b">
        <v>1</v>
      </c>
      <c r="E8771">
        <v>42119</v>
      </c>
      <c r="F8771" t="s">
        <v>1744</v>
      </c>
      <c r="G8771">
        <v>0</v>
      </c>
      <c r="H8771">
        <v>160096.598550686</v>
      </c>
    </row>
    <row r="8772" spans="1:8" x14ac:dyDescent="0.25">
      <c r="A8772" t="s">
        <v>1472</v>
      </c>
      <c r="B8772">
        <v>42119</v>
      </c>
      <c r="C8772">
        <v>85800</v>
      </c>
      <c r="D8772" t="b">
        <v>1</v>
      </c>
      <c r="E8772">
        <v>42119</v>
      </c>
      <c r="F8772" t="s">
        <v>1745</v>
      </c>
      <c r="G8772">
        <v>0</v>
      </c>
      <c r="H8772">
        <v>91784.255603836602</v>
      </c>
    </row>
    <row r="8773" spans="1:8" x14ac:dyDescent="0.25">
      <c r="A8773" t="s">
        <v>1472</v>
      </c>
      <c r="B8773">
        <v>42119</v>
      </c>
      <c r="C8773">
        <v>105600</v>
      </c>
      <c r="D8773" t="b">
        <v>1</v>
      </c>
      <c r="E8773">
        <v>42119</v>
      </c>
      <c r="F8773" t="s">
        <v>1746</v>
      </c>
      <c r="G8773">
        <v>0</v>
      </c>
      <c r="H8773">
        <v>112965.23766626</v>
      </c>
    </row>
    <row r="8774" spans="1:8" x14ac:dyDescent="0.25">
      <c r="A8774" t="s">
        <v>1472</v>
      </c>
      <c r="F8774" t="s">
        <v>1747</v>
      </c>
    </row>
    <row r="8775" spans="1:8" x14ac:dyDescent="0.25">
      <c r="A8775" t="s">
        <v>1472</v>
      </c>
      <c r="B8775">
        <v>42396</v>
      </c>
      <c r="C8775" t="b">
        <v>0</v>
      </c>
      <c r="D8775">
        <v>900000</v>
      </c>
      <c r="F8775" t="s">
        <v>1752</v>
      </c>
      <c r="G8775">
        <v>0</v>
      </c>
      <c r="H8775">
        <v>288008.20826779399</v>
      </c>
    </row>
    <row r="8776" spans="1:8" x14ac:dyDescent="0.25">
      <c r="A8776" t="s">
        <v>1472</v>
      </c>
      <c r="B8776">
        <v>42534</v>
      </c>
      <c r="C8776" t="b">
        <v>0</v>
      </c>
      <c r="D8776">
        <v>900000</v>
      </c>
      <c r="F8776" t="s">
        <v>1753</v>
      </c>
      <c r="G8776">
        <v>3.2444632529270399E-3</v>
      </c>
      <c r="H8776">
        <v>561247.06583898002</v>
      </c>
    </row>
    <row r="8777" spans="1:8" x14ac:dyDescent="0.25">
      <c r="A8777" t="s">
        <v>1472</v>
      </c>
      <c r="B8777">
        <v>49569.666666666701</v>
      </c>
      <c r="C8777" t="b">
        <v>0</v>
      </c>
      <c r="D8777">
        <v>900048</v>
      </c>
      <c r="F8777" t="s">
        <v>1754</v>
      </c>
      <c r="G8777">
        <v>0.14471888049815401</v>
      </c>
      <c r="H8777">
        <v>427849.38424098497</v>
      </c>
    </row>
    <row r="8778" spans="1:8" x14ac:dyDescent="0.25">
      <c r="A8778" t="s">
        <v>848</v>
      </c>
      <c r="F8778" t="s">
        <v>9</v>
      </c>
    </row>
    <row r="8779" spans="1:8" x14ac:dyDescent="0.25">
      <c r="A8779" t="s">
        <v>848</v>
      </c>
      <c r="B8779">
        <v>49045</v>
      </c>
      <c r="C8779">
        <v>900000</v>
      </c>
      <c r="D8779" t="b">
        <v>0</v>
      </c>
      <c r="E8779">
        <v>28933</v>
      </c>
      <c r="F8779" t="s">
        <v>1744</v>
      </c>
      <c r="G8779">
        <v>0</v>
      </c>
      <c r="H8779">
        <v>22070577467.5</v>
      </c>
    </row>
    <row r="8780" spans="1:8" x14ac:dyDescent="0.25">
      <c r="A8780" t="s">
        <v>848</v>
      </c>
      <c r="F8780" t="s">
        <v>1745</v>
      </c>
    </row>
    <row r="8781" spans="1:8" x14ac:dyDescent="0.25">
      <c r="A8781" t="s">
        <v>848</v>
      </c>
      <c r="F8781" t="s">
        <v>1746</v>
      </c>
    </row>
    <row r="8782" spans="1:8" x14ac:dyDescent="0.25">
      <c r="A8782" t="s">
        <v>848</v>
      </c>
      <c r="F8782" t="s">
        <v>1747</v>
      </c>
    </row>
    <row r="8783" spans="1:8" x14ac:dyDescent="0.25">
      <c r="A8783" t="s">
        <v>848</v>
      </c>
      <c r="B8783">
        <v>33774.666666666701</v>
      </c>
      <c r="C8783" t="b">
        <v>0</v>
      </c>
      <c r="D8783">
        <v>900000</v>
      </c>
      <c r="F8783" t="s">
        <v>1752</v>
      </c>
      <c r="G8783">
        <v>7.3763372942244707E-2</v>
      </c>
      <c r="H8783">
        <v>1120496.5178755799</v>
      </c>
    </row>
    <row r="8784" spans="1:8" x14ac:dyDescent="0.25">
      <c r="A8784" t="s">
        <v>848</v>
      </c>
      <c r="B8784">
        <v>31283.333333333299</v>
      </c>
      <c r="C8784" t="b">
        <v>0</v>
      </c>
      <c r="D8784">
        <v>900000</v>
      </c>
      <c r="F8784" t="s">
        <v>1753</v>
      </c>
      <c r="G8784">
        <v>0</v>
      </c>
      <c r="H8784">
        <v>1415152.1083734201</v>
      </c>
    </row>
    <row r="8785" spans="1:8" x14ac:dyDescent="0.25">
      <c r="A8785" t="s">
        <v>848</v>
      </c>
      <c r="F8785" t="s">
        <v>1754</v>
      </c>
    </row>
    <row r="8786" spans="1:8" x14ac:dyDescent="0.25">
      <c r="A8786" t="s">
        <v>1648</v>
      </c>
      <c r="B8786">
        <v>748375</v>
      </c>
      <c r="C8786">
        <v>903660</v>
      </c>
      <c r="D8786" t="b">
        <v>0</v>
      </c>
      <c r="E8786">
        <v>0</v>
      </c>
      <c r="F8786" t="s">
        <v>9</v>
      </c>
      <c r="G8786">
        <v>0.93728946049774498</v>
      </c>
      <c r="H8786">
        <v>734599.25576730503</v>
      </c>
    </row>
    <row r="8787" spans="1:8" x14ac:dyDescent="0.25">
      <c r="A8787" t="s">
        <v>1648</v>
      </c>
      <c r="B8787">
        <v>46931</v>
      </c>
      <c r="C8787">
        <v>151710</v>
      </c>
      <c r="D8787" t="b">
        <v>1</v>
      </c>
      <c r="E8787">
        <v>46931</v>
      </c>
      <c r="F8787" t="s">
        <v>1744</v>
      </c>
      <c r="G8787">
        <v>0</v>
      </c>
      <c r="H8787">
        <v>154704.450116892</v>
      </c>
    </row>
    <row r="8788" spans="1:8" x14ac:dyDescent="0.25">
      <c r="A8788" t="s">
        <v>1648</v>
      </c>
      <c r="B8788">
        <v>46931</v>
      </c>
      <c r="C8788">
        <v>94600</v>
      </c>
      <c r="D8788" t="b">
        <v>1</v>
      </c>
      <c r="E8788">
        <v>46931</v>
      </c>
      <c r="F8788" t="s">
        <v>1745</v>
      </c>
      <c r="G8788">
        <v>0</v>
      </c>
      <c r="H8788">
        <v>97762.403427117504</v>
      </c>
    </row>
    <row r="8789" spans="1:8" x14ac:dyDescent="0.25">
      <c r="A8789" t="s">
        <v>1648</v>
      </c>
      <c r="B8789">
        <v>46931</v>
      </c>
      <c r="C8789">
        <v>121820</v>
      </c>
      <c r="D8789" t="b">
        <v>1</v>
      </c>
      <c r="E8789">
        <v>46931</v>
      </c>
      <c r="F8789" t="s">
        <v>1746</v>
      </c>
      <c r="G8789">
        <v>0</v>
      </c>
      <c r="H8789">
        <v>120957.37469209899</v>
      </c>
    </row>
    <row r="8790" spans="1:8" x14ac:dyDescent="0.25">
      <c r="A8790" t="s">
        <v>1648</v>
      </c>
      <c r="B8790">
        <v>46977</v>
      </c>
      <c r="C8790">
        <v>900000</v>
      </c>
      <c r="D8790" t="b">
        <v>0</v>
      </c>
      <c r="E8790">
        <v>46931</v>
      </c>
      <c r="F8790" t="s">
        <v>1747</v>
      </c>
      <c r="G8790">
        <v>9.7920258850070496E-4</v>
      </c>
      <c r="H8790">
        <v>796119.77089984599</v>
      </c>
    </row>
    <row r="8791" spans="1:8" x14ac:dyDescent="0.25">
      <c r="A8791" t="s">
        <v>1648</v>
      </c>
      <c r="B8791">
        <v>47388.333333333299</v>
      </c>
      <c r="C8791" t="b">
        <v>0</v>
      </c>
      <c r="D8791">
        <v>900000</v>
      </c>
      <c r="F8791" t="s">
        <v>1752</v>
      </c>
      <c r="G8791">
        <v>5.4232757711110101E-3</v>
      </c>
      <c r="H8791">
        <v>255045.31347844799</v>
      </c>
    </row>
    <row r="8792" spans="1:8" x14ac:dyDescent="0.25">
      <c r="A8792" t="s">
        <v>1648</v>
      </c>
      <c r="B8792">
        <v>47131.333333333299</v>
      </c>
      <c r="C8792" t="b">
        <v>0</v>
      </c>
      <c r="D8792">
        <v>900000</v>
      </c>
      <c r="F8792" t="s">
        <v>1753</v>
      </c>
      <c r="G8792">
        <v>0</v>
      </c>
      <c r="H8792">
        <v>500877.95225762401</v>
      </c>
    </row>
    <row r="8793" spans="1:8" x14ac:dyDescent="0.25">
      <c r="A8793" t="s">
        <v>1648</v>
      </c>
      <c r="B8793">
        <v>64189.666666666701</v>
      </c>
      <c r="C8793" t="b">
        <v>0</v>
      </c>
      <c r="D8793">
        <v>900099</v>
      </c>
      <c r="F8793" t="s">
        <v>1754</v>
      </c>
      <c r="G8793">
        <v>0.26574890039414401</v>
      </c>
      <c r="H8793">
        <v>382663.79929318599</v>
      </c>
    </row>
    <row r="8794" spans="1:8" x14ac:dyDescent="0.25">
      <c r="A8794" t="s">
        <v>37</v>
      </c>
      <c r="F8794" t="s">
        <v>9</v>
      </c>
    </row>
    <row r="8795" spans="1:8" x14ac:dyDescent="0.25">
      <c r="A8795" t="s">
        <v>37</v>
      </c>
      <c r="B8795">
        <v>461600</v>
      </c>
      <c r="C8795">
        <v>906390</v>
      </c>
      <c r="D8795" t="b">
        <v>0</v>
      </c>
      <c r="E8795">
        <v>460540</v>
      </c>
      <c r="F8795" t="s">
        <v>1744</v>
      </c>
      <c r="G8795">
        <v>1.40814558058922E-4</v>
      </c>
      <c r="H8795">
        <v>798211.64121023996</v>
      </c>
    </row>
    <row r="8796" spans="1:8" x14ac:dyDescent="0.25">
      <c r="A8796" t="s">
        <v>37</v>
      </c>
      <c r="B8796">
        <v>1286793</v>
      </c>
      <c r="C8796">
        <v>907610</v>
      </c>
      <c r="D8796" t="b">
        <v>0</v>
      </c>
      <c r="E8796">
        <v>47863</v>
      </c>
      <c r="F8796" t="s">
        <v>1745</v>
      </c>
      <c r="G8796">
        <v>0.64132925808579899</v>
      </c>
      <c r="H8796">
        <v>921620.69712840405</v>
      </c>
    </row>
    <row r="8797" spans="1:8" x14ac:dyDescent="0.25">
      <c r="A8797" t="s">
        <v>37</v>
      </c>
      <c r="B8797">
        <v>461535</v>
      </c>
      <c r="C8797">
        <v>900000</v>
      </c>
      <c r="D8797" t="b">
        <v>0</v>
      </c>
      <c r="E8797">
        <v>460530</v>
      </c>
      <c r="F8797" t="s">
        <v>1746</v>
      </c>
      <c r="G8797">
        <v>0</v>
      </c>
      <c r="H8797">
        <v>559641.61571538402</v>
      </c>
    </row>
    <row r="8798" spans="1:8" x14ac:dyDescent="0.25">
      <c r="A8798" t="s">
        <v>37</v>
      </c>
      <c r="F8798" t="s">
        <v>1747</v>
      </c>
    </row>
    <row r="8799" spans="1:8" x14ac:dyDescent="0.25">
      <c r="A8799" t="s">
        <v>37</v>
      </c>
      <c r="B8799">
        <v>538325.33333333302</v>
      </c>
      <c r="C8799" t="b">
        <v>0</v>
      </c>
      <c r="D8799">
        <v>900000</v>
      </c>
      <c r="F8799" t="s">
        <v>1752</v>
      </c>
      <c r="G8799">
        <v>0.123607409645716</v>
      </c>
      <c r="H8799">
        <v>548849.74976269598</v>
      </c>
    </row>
    <row r="8800" spans="1:8" x14ac:dyDescent="0.25">
      <c r="A8800" t="s">
        <v>37</v>
      </c>
      <c r="B8800">
        <v>471784.33333333302</v>
      </c>
      <c r="C8800" t="b">
        <v>0</v>
      </c>
      <c r="D8800">
        <v>900000</v>
      </c>
      <c r="F8800" t="s">
        <v>1753</v>
      </c>
      <c r="G8800">
        <v>0</v>
      </c>
      <c r="H8800">
        <v>717315.40824058501</v>
      </c>
    </row>
    <row r="8801" spans="1:8" x14ac:dyDescent="0.25">
      <c r="A8801" t="s">
        <v>37</v>
      </c>
      <c r="B8801">
        <v>1008329</v>
      </c>
      <c r="C8801" t="b">
        <v>0</v>
      </c>
      <c r="D8801">
        <v>900255</v>
      </c>
      <c r="F8801" t="s">
        <v>1754</v>
      </c>
      <c r="G8801">
        <v>0.532112699988463</v>
      </c>
      <c r="H8801">
        <v>867461.85967527505</v>
      </c>
    </row>
    <row r="8802" spans="1:8" x14ac:dyDescent="0.25">
      <c r="A8802" t="s">
        <v>523</v>
      </c>
      <c r="F8802" t="s">
        <v>9</v>
      </c>
    </row>
    <row r="8803" spans="1:8" x14ac:dyDescent="0.25">
      <c r="A8803" t="s">
        <v>523</v>
      </c>
      <c r="B8803">
        <v>46085</v>
      </c>
      <c r="C8803">
        <v>900000</v>
      </c>
      <c r="D8803" t="b">
        <v>0</v>
      </c>
      <c r="E8803">
        <v>46050</v>
      </c>
      <c r="F8803" t="s">
        <v>1744</v>
      </c>
      <c r="G8803">
        <v>3.2548551589450803E-4</v>
      </c>
      <c r="H8803">
        <v>400491.599578847</v>
      </c>
    </row>
    <row r="8804" spans="1:8" x14ac:dyDescent="0.25">
      <c r="A8804" t="s">
        <v>523</v>
      </c>
      <c r="B8804">
        <v>406363</v>
      </c>
      <c r="C8804">
        <v>908370</v>
      </c>
      <c r="D8804" t="b">
        <v>0</v>
      </c>
      <c r="E8804">
        <v>42730</v>
      </c>
      <c r="F8804" t="s">
        <v>1745</v>
      </c>
      <c r="G8804">
        <v>0.88662845780742805</v>
      </c>
      <c r="H8804">
        <v>891676.44400935201</v>
      </c>
    </row>
    <row r="8805" spans="1:8" x14ac:dyDescent="0.25">
      <c r="A8805" t="s">
        <v>523</v>
      </c>
      <c r="B8805">
        <v>46070</v>
      </c>
      <c r="C8805">
        <v>912040</v>
      </c>
      <c r="D8805" t="b">
        <v>0</v>
      </c>
      <c r="E8805">
        <v>46050</v>
      </c>
      <c r="F8805" t="s">
        <v>1746</v>
      </c>
      <c r="G8805">
        <v>0</v>
      </c>
      <c r="H8805">
        <v>375754.89869122102</v>
      </c>
    </row>
    <row r="8806" spans="1:8" x14ac:dyDescent="0.25">
      <c r="A8806" t="s">
        <v>523</v>
      </c>
      <c r="F8806" t="s">
        <v>1747</v>
      </c>
    </row>
    <row r="8807" spans="1:8" x14ac:dyDescent="0.25">
      <c r="A8807" t="s">
        <v>523</v>
      </c>
      <c r="B8807">
        <v>49273.666666666701</v>
      </c>
      <c r="C8807" t="b">
        <v>0</v>
      </c>
      <c r="D8807">
        <v>900000</v>
      </c>
      <c r="F8807" t="s">
        <v>1752</v>
      </c>
      <c r="G8807">
        <v>4.0894054295397803E-2</v>
      </c>
      <c r="H8807">
        <v>286932.717925401</v>
      </c>
    </row>
    <row r="8808" spans="1:8" x14ac:dyDescent="0.25">
      <c r="A8808" t="s">
        <v>523</v>
      </c>
      <c r="B8808">
        <v>47258.666666666701</v>
      </c>
      <c r="C8808" t="b">
        <v>0</v>
      </c>
      <c r="D8808">
        <v>900000</v>
      </c>
      <c r="F8808" t="s">
        <v>1753</v>
      </c>
      <c r="G8808">
        <v>0</v>
      </c>
      <c r="H8808">
        <v>568637.06620472402</v>
      </c>
    </row>
    <row r="8809" spans="1:8" x14ac:dyDescent="0.25">
      <c r="A8809" t="s">
        <v>523</v>
      </c>
      <c r="B8809">
        <v>80429</v>
      </c>
      <c r="C8809" t="b">
        <v>0</v>
      </c>
      <c r="D8809">
        <v>900281</v>
      </c>
      <c r="F8809" t="s">
        <v>1754</v>
      </c>
      <c r="G8809">
        <v>0.41241757740781698</v>
      </c>
      <c r="H8809">
        <v>606725.49064696697</v>
      </c>
    </row>
    <row r="8810" spans="1:8" x14ac:dyDescent="0.25">
      <c r="A8810" t="s">
        <v>1696</v>
      </c>
      <c r="F8810" t="s">
        <v>9</v>
      </c>
    </row>
    <row r="8811" spans="1:8" x14ac:dyDescent="0.25">
      <c r="A8811" t="s">
        <v>1696</v>
      </c>
      <c r="B8811">
        <v>63904</v>
      </c>
      <c r="C8811">
        <v>900000</v>
      </c>
      <c r="D8811" t="b">
        <v>0</v>
      </c>
      <c r="E8811">
        <v>63745</v>
      </c>
      <c r="F8811" t="s">
        <v>1744</v>
      </c>
      <c r="G8811">
        <v>5.0075112669001299E-4</v>
      </c>
      <c r="H8811">
        <v>438793.56895841402</v>
      </c>
    </row>
    <row r="8812" spans="1:8" x14ac:dyDescent="0.25">
      <c r="A8812" t="s">
        <v>1696</v>
      </c>
      <c r="B8812">
        <v>1768230</v>
      </c>
      <c r="C8812">
        <v>907980</v>
      </c>
      <c r="D8812" t="b">
        <v>0</v>
      </c>
      <c r="E8812">
        <v>59881</v>
      </c>
      <c r="F8812" t="s">
        <v>1745</v>
      </c>
      <c r="G8812">
        <v>0.963878002296081</v>
      </c>
      <c r="H8812">
        <v>732135.77700636105</v>
      </c>
    </row>
    <row r="8813" spans="1:8" x14ac:dyDescent="0.25">
      <c r="A8813" t="s">
        <v>1696</v>
      </c>
      <c r="B8813">
        <v>63872</v>
      </c>
      <c r="C8813">
        <v>900000</v>
      </c>
      <c r="D8813" t="b">
        <v>0</v>
      </c>
      <c r="E8813">
        <v>63745</v>
      </c>
      <c r="F8813" t="s">
        <v>1746</v>
      </c>
      <c r="G8813">
        <v>0</v>
      </c>
      <c r="H8813">
        <v>326304.352426128</v>
      </c>
    </row>
    <row r="8814" spans="1:8" x14ac:dyDescent="0.25">
      <c r="A8814" t="s">
        <v>1696</v>
      </c>
      <c r="F8814" t="s">
        <v>1747</v>
      </c>
    </row>
    <row r="8815" spans="1:8" x14ac:dyDescent="0.25">
      <c r="A8815" t="s">
        <v>1696</v>
      </c>
      <c r="B8815">
        <v>71296.333333333299</v>
      </c>
      <c r="C8815" t="b">
        <v>0</v>
      </c>
      <c r="D8815">
        <v>900000</v>
      </c>
      <c r="F8815" t="s">
        <v>1752</v>
      </c>
      <c r="G8815">
        <v>4.7220754690516897E-2</v>
      </c>
      <c r="H8815">
        <v>243233.47800590601</v>
      </c>
    </row>
    <row r="8816" spans="1:8" x14ac:dyDescent="0.25">
      <c r="A8816" t="s">
        <v>1696</v>
      </c>
      <c r="B8816">
        <v>67929.666666666701</v>
      </c>
      <c r="C8816" t="b">
        <v>0</v>
      </c>
      <c r="D8816">
        <v>900000</v>
      </c>
      <c r="F8816" t="s">
        <v>1753</v>
      </c>
      <c r="G8816">
        <v>0</v>
      </c>
      <c r="H8816">
        <v>463448.37681384297</v>
      </c>
    </row>
    <row r="8817" spans="1:8" x14ac:dyDescent="0.25">
      <c r="A8817" t="s">
        <v>1696</v>
      </c>
      <c r="B8817">
        <v>165459.66666666701</v>
      </c>
      <c r="C8817" t="b">
        <v>0</v>
      </c>
      <c r="D8817">
        <v>900345</v>
      </c>
      <c r="F8817" t="s">
        <v>1754</v>
      </c>
      <c r="G8817">
        <v>0.58944878812359103</v>
      </c>
      <c r="H8817">
        <v>477333.38446195901</v>
      </c>
    </row>
    <row r="8818" spans="1:8" x14ac:dyDescent="0.25">
      <c r="A8818" t="s">
        <v>1326</v>
      </c>
      <c r="F8818" t="s">
        <v>9</v>
      </c>
    </row>
    <row r="8819" spans="1:8" x14ac:dyDescent="0.25">
      <c r="A8819" t="s">
        <v>1326</v>
      </c>
      <c r="B8819">
        <v>44834</v>
      </c>
      <c r="C8819">
        <v>900000</v>
      </c>
      <c r="D8819" t="b">
        <v>0</v>
      </c>
      <c r="E8819">
        <v>44738</v>
      </c>
      <c r="F8819" t="s">
        <v>1744</v>
      </c>
      <c r="G8819">
        <v>6.2452602935270096E-4</v>
      </c>
      <c r="H8819">
        <v>592351.64865027997</v>
      </c>
    </row>
    <row r="8820" spans="1:8" x14ac:dyDescent="0.25">
      <c r="A8820" t="s">
        <v>1326</v>
      </c>
      <c r="B8820">
        <v>403557</v>
      </c>
      <c r="C8820">
        <v>907410</v>
      </c>
      <c r="D8820" t="b">
        <v>0</v>
      </c>
      <c r="E8820">
        <v>42970</v>
      </c>
      <c r="F8820" t="s">
        <v>1745</v>
      </c>
      <c r="G8820">
        <v>0.88897231370041896</v>
      </c>
      <c r="H8820">
        <v>858700.44375869399</v>
      </c>
    </row>
    <row r="8821" spans="1:8" x14ac:dyDescent="0.25">
      <c r="A8821" t="s">
        <v>1326</v>
      </c>
      <c r="B8821">
        <v>44806</v>
      </c>
      <c r="C8821">
        <v>900000</v>
      </c>
      <c r="D8821" t="b">
        <v>0</v>
      </c>
      <c r="E8821">
        <v>44734</v>
      </c>
      <c r="F8821" t="s">
        <v>1746</v>
      </c>
      <c r="G8821">
        <v>0</v>
      </c>
      <c r="H8821">
        <v>370722.17676132999</v>
      </c>
    </row>
    <row r="8822" spans="1:8" x14ac:dyDescent="0.25">
      <c r="A8822" t="s">
        <v>1326</v>
      </c>
      <c r="F8822" t="s">
        <v>1747</v>
      </c>
    </row>
    <row r="8823" spans="1:8" x14ac:dyDescent="0.25">
      <c r="A8823" t="s">
        <v>1326</v>
      </c>
      <c r="B8823">
        <v>48043.666666666701</v>
      </c>
      <c r="C8823" t="b">
        <v>0</v>
      </c>
      <c r="D8823">
        <v>900000</v>
      </c>
      <c r="F8823" t="s">
        <v>1752</v>
      </c>
      <c r="G8823">
        <v>3.8603770181293302E-2</v>
      </c>
      <c r="H8823">
        <v>284141.7731396</v>
      </c>
    </row>
    <row r="8824" spans="1:8" x14ac:dyDescent="0.25">
      <c r="A8824" t="s">
        <v>1326</v>
      </c>
      <c r="B8824">
        <v>46189</v>
      </c>
      <c r="C8824" t="b">
        <v>0</v>
      </c>
      <c r="D8824">
        <v>900000</v>
      </c>
      <c r="F8824" t="s">
        <v>1753</v>
      </c>
      <c r="G8824">
        <v>0</v>
      </c>
      <c r="H8824">
        <v>552123.26250835299</v>
      </c>
    </row>
    <row r="8825" spans="1:8" x14ac:dyDescent="0.25">
      <c r="A8825" t="s">
        <v>1326</v>
      </c>
      <c r="B8825">
        <v>71412.333333333299</v>
      </c>
      <c r="C8825" t="b">
        <v>0</v>
      </c>
      <c r="D8825">
        <v>900085</v>
      </c>
      <c r="F8825" t="s">
        <v>1754</v>
      </c>
      <c r="G8825">
        <v>0.35320696238278199</v>
      </c>
      <c r="H8825">
        <v>561494.45138072595</v>
      </c>
    </row>
    <row r="8826" spans="1:8" x14ac:dyDescent="0.25">
      <c r="A8826" t="s">
        <v>1532</v>
      </c>
      <c r="F8826" t="s">
        <v>9</v>
      </c>
    </row>
    <row r="8827" spans="1:8" x14ac:dyDescent="0.25">
      <c r="A8827" t="s">
        <v>1532</v>
      </c>
      <c r="B8827">
        <v>44248</v>
      </c>
      <c r="C8827">
        <v>900000</v>
      </c>
      <c r="D8827" t="b">
        <v>0</v>
      </c>
      <c r="E8827">
        <v>44219</v>
      </c>
      <c r="F8827" t="s">
        <v>1744</v>
      </c>
      <c r="G8827">
        <v>2.7119869824621101E-4</v>
      </c>
      <c r="H8827">
        <v>5520307.6680244403</v>
      </c>
    </row>
    <row r="8828" spans="1:8" x14ac:dyDescent="0.25">
      <c r="A8828" t="s">
        <v>1532</v>
      </c>
      <c r="F8828" t="s">
        <v>1745</v>
      </c>
    </row>
    <row r="8829" spans="1:8" x14ac:dyDescent="0.25">
      <c r="A8829" t="s">
        <v>1532</v>
      </c>
      <c r="B8829">
        <v>44236</v>
      </c>
      <c r="C8829">
        <v>900000</v>
      </c>
      <c r="D8829" t="b">
        <v>0</v>
      </c>
      <c r="E8829">
        <v>44218</v>
      </c>
      <c r="F8829" t="s">
        <v>1746</v>
      </c>
      <c r="G8829">
        <v>0</v>
      </c>
      <c r="H8829">
        <v>5393958.5794297401</v>
      </c>
    </row>
    <row r="8830" spans="1:8" x14ac:dyDescent="0.25">
      <c r="A8830" t="s">
        <v>1532</v>
      </c>
      <c r="F8830" t="s">
        <v>1747</v>
      </c>
    </row>
    <row r="8831" spans="1:8" x14ac:dyDescent="0.25">
      <c r="A8831" t="s">
        <v>1532</v>
      </c>
      <c r="B8831">
        <v>47046.333333333299</v>
      </c>
      <c r="C8831" t="b">
        <v>0</v>
      </c>
      <c r="D8831">
        <v>900000</v>
      </c>
      <c r="F8831" t="s">
        <v>1752</v>
      </c>
      <c r="G8831">
        <v>2.8036191272433501E-2</v>
      </c>
      <c r="H8831">
        <v>324418.21718946402</v>
      </c>
    </row>
    <row r="8832" spans="1:8" x14ac:dyDescent="0.25">
      <c r="A8832" t="s">
        <v>1532</v>
      </c>
      <c r="B8832">
        <v>45727.333333333299</v>
      </c>
      <c r="C8832" t="b">
        <v>0</v>
      </c>
      <c r="D8832">
        <v>900000</v>
      </c>
      <c r="F8832" t="s">
        <v>1753</v>
      </c>
      <c r="G8832">
        <v>0</v>
      </c>
      <c r="H8832">
        <v>622748.99093303503</v>
      </c>
    </row>
    <row r="8833" spans="1:8" x14ac:dyDescent="0.25">
      <c r="A8833" t="s">
        <v>1532</v>
      </c>
      <c r="B8833">
        <v>70171.666666666701</v>
      </c>
      <c r="C8833" t="b">
        <v>0</v>
      </c>
      <c r="D8833">
        <v>900314</v>
      </c>
      <c r="F8833" t="s">
        <v>1754</v>
      </c>
      <c r="G8833">
        <v>0.34835047383796902</v>
      </c>
      <c r="H8833">
        <v>685231.06105835899</v>
      </c>
    </row>
    <row r="8834" spans="1:8" x14ac:dyDescent="0.25">
      <c r="A8834" t="s">
        <v>684</v>
      </c>
      <c r="F8834" t="s">
        <v>9</v>
      </c>
    </row>
    <row r="8835" spans="1:8" x14ac:dyDescent="0.25">
      <c r="A8835" t="s">
        <v>684</v>
      </c>
      <c r="B8835">
        <v>65262</v>
      </c>
      <c r="C8835">
        <v>900000</v>
      </c>
      <c r="D8835" t="b">
        <v>0</v>
      </c>
      <c r="E8835">
        <v>64707</v>
      </c>
      <c r="F8835" t="s">
        <v>1744</v>
      </c>
      <c r="G8835">
        <v>1.9306794152799101E-3</v>
      </c>
      <c r="H8835">
        <v>574021.15791749198</v>
      </c>
    </row>
    <row r="8836" spans="1:8" x14ac:dyDescent="0.25">
      <c r="A8836" t="s">
        <v>684</v>
      </c>
      <c r="F8836" t="s">
        <v>1745</v>
      </c>
    </row>
    <row r="8837" spans="1:8" x14ac:dyDescent="0.25">
      <c r="A8837" t="s">
        <v>684</v>
      </c>
      <c r="B8837">
        <v>65136</v>
      </c>
      <c r="C8837">
        <v>900000</v>
      </c>
      <c r="D8837" t="b">
        <v>0</v>
      </c>
      <c r="E8837">
        <v>64684</v>
      </c>
      <c r="F8837" t="s">
        <v>1746</v>
      </c>
      <c r="G8837">
        <v>0</v>
      </c>
      <c r="H8837">
        <v>363840.563045697</v>
      </c>
    </row>
    <row r="8838" spans="1:8" x14ac:dyDescent="0.25">
      <c r="A8838" t="s">
        <v>684</v>
      </c>
      <c r="F8838" t="s">
        <v>1747</v>
      </c>
    </row>
    <row r="8839" spans="1:8" x14ac:dyDescent="0.25">
      <c r="A8839" t="s">
        <v>684</v>
      </c>
      <c r="B8839">
        <v>77877</v>
      </c>
      <c r="C8839" t="b">
        <v>0</v>
      </c>
      <c r="D8839">
        <v>900000</v>
      </c>
      <c r="F8839" t="s">
        <v>1752</v>
      </c>
      <c r="G8839">
        <v>5.7869032791025198E-2</v>
      </c>
      <c r="H8839">
        <v>256464.417711043</v>
      </c>
    </row>
    <row r="8840" spans="1:8" x14ac:dyDescent="0.25">
      <c r="A8840" t="s">
        <v>684</v>
      </c>
      <c r="B8840">
        <v>73370.333333333299</v>
      </c>
      <c r="C8840" t="b">
        <v>0</v>
      </c>
      <c r="D8840">
        <v>900000</v>
      </c>
      <c r="F8840" t="s">
        <v>1753</v>
      </c>
      <c r="G8840">
        <v>0</v>
      </c>
      <c r="H8840">
        <v>490819.61145910498</v>
      </c>
    </row>
    <row r="8841" spans="1:8" x14ac:dyDescent="0.25">
      <c r="A8841" t="s">
        <v>684</v>
      </c>
      <c r="B8841">
        <v>194203.33333333299</v>
      </c>
      <c r="C8841" t="b">
        <v>0</v>
      </c>
      <c r="D8841">
        <v>900195</v>
      </c>
      <c r="F8841" t="s">
        <v>1754</v>
      </c>
      <c r="G8841">
        <v>0.62219838313794795</v>
      </c>
      <c r="H8841">
        <v>588706.08051003201</v>
      </c>
    </row>
    <row r="8842" spans="1:8" x14ac:dyDescent="0.25">
      <c r="A8842" t="s">
        <v>1409</v>
      </c>
      <c r="F8842" t="s">
        <v>9</v>
      </c>
    </row>
    <row r="8843" spans="1:8" x14ac:dyDescent="0.25">
      <c r="A8843" t="s">
        <v>1409</v>
      </c>
      <c r="B8843">
        <v>821159</v>
      </c>
      <c r="C8843">
        <v>900000</v>
      </c>
      <c r="D8843" t="b">
        <v>0</v>
      </c>
      <c r="E8843">
        <v>819234</v>
      </c>
      <c r="F8843" t="s">
        <v>1744</v>
      </c>
      <c r="G8843" s="1">
        <v>1.0960118564162799E-5</v>
      </c>
      <c r="H8843">
        <v>9791961.4696425907</v>
      </c>
    </row>
    <row r="8844" spans="1:8" x14ac:dyDescent="0.25">
      <c r="A8844" t="s">
        <v>1409</v>
      </c>
      <c r="B8844">
        <v>859556</v>
      </c>
      <c r="C8844">
        <v>911070</v>
      </c>
      <c r="D8844" t="b">
        <v>0</v>
      </c>
      <c r="E8844">
        <v>5876</v>
      </c>
      <c r="F8844" t="s">
        <v>1745</v>
      </c>
      <c r="G8844">
        <v>4.4681207507131601E-2</v>
      </c>
      <c r="H8844">
        <v>10083077.524662299</v>
      </c>
    </row>
    <row r="8845" spans="1:8" x14ac:dyDescent="0.25">
      <c r="A8845" t="s">
        <v>1409</v>
      </c>
      <c r="B8845">
        <v>821150</v>
      </c>
      <c r="C8845">
        <v>900000</v>
      </c>
      <c r="D8845" t="b">
        <v>0</v>
      </c>
      <c r="E8845">
        <v>819234</v>
      </c>
      <c r="F8845" t="s">
        <v>1746</v>
      </c>
      <c r="G8845">
        <v>0</v>
      </c>
      <c r="H8845">
        <v>9554614.6642739605</v>
      </c>
    </row>
    <row r="8846" spans="1:8" x14ac:dyDescent="0.25">
      <c r="A8846" t="s">
        <v>1409</v>
      </c>
      <c r="F8846" t="s">
        <v>1747</v>
      </c>
    </row>
    <row r="8847" spans="1:8" x14ac:dyDescent="0.25">
      <c r="A8847" t="s">
        <v>1409</v>
      </c>
      <c r="B8847">
        <v>831323.66666666698</v>
      </c>
      <c r="C8847" t="b">
        <v>0</v>
      </c>
      <c r="D8847">
        <v>900000</v>
      </c>
      <c r="F8847" t="s">
        <v>1752</v>
      </c>
      <c r="G8847">
        <v>2.9655517245388298E-3</v>
      </c>
      <c r="H8847">
        <v>8009004.6757154204</v>
      </c>
    </row>
    <row r="8848" spans="1:8" x14ac:dyDescent="0.25">
      <c r="A8848" t="s">
        <v>1409</v>
      </c>
      <c r="B8848">
        <v>828858.33333333302</v>
      </c>
      <c r="C8848" t="b">
        <v>0</v>
      </c>
      <c r="D8848">
        <v>900000</v>
      </c>
      <c r="F8848" t="s">
        <v>1753</v>
      </c>
      <c r="G8848">
        <v>0</v>
      </c>
      <c r="H8848">
        <v>8270545.6068614703</v>
      </c>
    </row>
    <row r="8849" spans="1:8" x14ac:dyDescent="0.25">
      <c r="A8849" t="s">
        <v>1409</v>
      </c>
      <c r="B8849">
        <v>831786.66666666698</v>
      </c>
      <c r="C8849" t="b">
        <v>0</v>
      </c>
      <c r="D8849">
        <v>900290</v>
      </c>
      <c r="F8849" t="s">
        <v>1754</v>
      </c>
      <c r="G8849">
        <v>3.52053411131048E-3</v>
      </c>
      <c r="H8849">
        <v>8206116.7842137096</v>
      </c>
    </row>
    <row r="8850" spans="1:8" x14ac:dyDescent="0.25">
      <c r="A8850" t="s">
        <v>1644</v>
      </c>
      <c r="F8850" t="s">
        <v>9</v>
      </c>
    </row>
    <row r="8851" spans="1:8" x14ac:dyDescent="0.25">
      <c r="A8851" t="s">
        <v>1644</v>
      </c>
      <c r="B8851">
        <v>61443</v>
      </c>
      <c r="C8851">
        <v>900000</v>
      </c>
      <c r="D8851" t="b">
        <v>0</v>
      </c>
      <c r="E8851">
        <v>61220</v>
      </c>
      <c r="F8851" t="s">
        <v>1744</v>
      </c>
      <c r="G8851">
        <v>7.8121185488988498E-4</v>
      </c>
      <c r="H8851">
        <v>367651.37847816001</v>
      </c>
    </row>
    <row r="8852" spans="1:8" x14ac:dyDescent="0.25">
      <c r="A8852" t="s">
        <v>1644</v>
      </c>
      <c r="B8852">
        <v>1384595</v>
      </c>
      <c r="C8852">
        <v>908800</v>
      </c>
      <c r="D8852" t="b">
        <v>0</v>
      </c>
      <c r="E8852">
        <v>55548</v>
      </c>
      <c r="F8852" t="s">
        <v>1745</v>
      </c>
      <c r="G8852">
        <v>0.95565851386145395</v>
      </c>
      <c r="H8852">
        <v>779231.05917428702</v>
      </c>
    </row>
    <row r="8853" spans="1:8" x14ac:dyDescent="0.25">
      <c r="A8853" t="s">
        <v>1644</v>
      </c>
      <c r="B8853">
        <v>61395</v>
      </c>
      <c r="C8853">
        <v>900000</v>
      </c>
      <c r="D8853" t="b">
        <v>0</v>
      </c>
      <c r="E8853">
        <v>61217</v>
      </c>
      <c r="F8853" t="s">
        <v>1746</v>
      </c>
      <c r="G8853">
        <v>0</v>
      </c>
      <c r="H8853">
        <v>337833.04101562197</v>
      </c>
    </row>
    <row r="8854" spans="1:8" x14ac:dyDescent="0.25">
      <c r="A8854" t="s">
        <v>1644</v>
      </c>
      <c r="F8854" t="s">
        <v>1747</v>
      </c>
    </row>
    <row r="8855" spans="1:8" x14ac:dyDescent="0.25">
      <c r="A8855" t="s">
        <v>1644</v>
      </c>
      <c r="B8855">
        <v>69418</v>
      </c>
      <c r="C8855" t="b">
        <v>0</v>
      </c>
      <c r="D8855">
        <v>900000</v>
      </c>
      <c r="F8855" t="s">
        <v>1752</v>
      </c>
      <c r="G8855">
        <v>8.0449835297281197E-2</v>
      </c>
      <c r="H8855">
        <v>248230.830507545</v>
      </c>
    </row>
    <row r="8856" spans="1:8" x14ac:dyDescent="0.25">
      <c r="A8856" t="s">
        <v>1644</v>
      </c>
      <c r="B8856">
        <v>63833.333333333299</v>
      </c>
      <c r="C8856" t="b">
        <v>0</v>
      </c>
      <c r="D8856">
        <v>900000</v>
      </c>
      <c r="F8856" t="s">
        <v>1753</v>
      </c>
      <c r="G8856">
        <v>0</v>
      </c>
      <c r="H8856">
        <v>478543.26238807797</v>
      </c>
    </row>
    <row r="8857" spans="1:8" x14ac:dyDescent="0.25">
      <c r="A8857" t="s">
        <v>1644</v>
      </c>
      <c r="B8857">
        <v>164713</v>
      </c>
      <c r="C8857" t="b">
        <v>0</v>
      </c>
      <c r="D8857">
        <v>900236</v>
      </c>
      <c r="F8857" t="s">
        <v>1754</v>
      </c>
      <c r="G8857">
        <v>0.61245722357474297</v>
      </c>
      <c r="H8857">
        <v>511161.45199355797</v>
      </c>
    </row>
    <row r="8858" spans="1:8" x14ac:dyDescent="0.25">
      <c r="A8858" t="s">
        <v>1280</v>
      </c>
      <c r="B8858">
        <v>47308</v>
      </c>
      <c r="C8858">
        <v>909540</v>
      </c>
      <c r="D8858" t="b">
        <v>0</v>
      </c>
      <c r="E8858">
        <v>0</v>
      </c>
      <c r="F8858" t="s">
        <v>9</v>
      </c>
      <c r="G8858">
        <v>0.89430963050646795</v>
      </c>
      <c r="H8858">
        <v>751657.86314595898</v>
      </c>
    </row>
    <row r="8859" spans="1:8" x14ac:dyDescent="0.25">
      <c r="A8859" t="s">
        <v>1280</v>
      </c>
      <c r="B8859">
        <v>5000</v>
      </c>
      <c r="C8859">
        <v>188820</v>
      </c>
      <c r="D8859" t="b">
        <v>1</v>
      </c>
      <c r="E8859">
        <v>5000</v>
      </c>
      <c r="F8859" t="s">
        <v>1744</v>
      </c>
      <c r="G8859">
        <v>0</v>
      </c>
      <c r="H8859">
        <v>197075.78408466201</v>
      </c>
    </row>
    <row r="8860" spans="1:8" x14ac:dyDescent="0.25">
      <c r="A8860" t="s">
        <v>1280</v>
      </c>
      <c r="B8860">
        <v>5000</v>
      </c>
      <c r="C8860">
        <v>118010</v>
      </c>
      <c r="D8860" t="b">
        <v>1</v>
      </c>
      <c r="E8860">
        <v>5000</v>
      </c>
      <c r="F8860" t="s">
        <v>1745</v>
      </c>
      <c r="G8860">
        <v>0</v>
      </c>
      <c r="H8860">
        <v>124766.596916804</v>
      </c>
    </row>
    <row r="8861" spans="1:8" x14ac:dyDescent="0.25">
      <c r="A8861" t="s">
        <v>1280</v>
      </c>
      <c r="B8861">
        <v>5000</v>
      </c>
      <c r="C8861">
        <v>136990</v>
      </c>
      <c r="D8861" t="b">
        <v>1</v>
      </c>
      <c r="E8861">
        <v>5000</v>
      </c>
      <c r="F8861" t="s">
        <v>1746</v>
      </c>
      <c r="G8861">
        <v>0</v>
      </c>
      <c r="H8861">
        <v>141802.75242807399</v>
      </c>
    </row>
    <row r="8862" spans="1:8" x14ac:dyDescent="0.25">
      <c r="A8862" t="s">
        <v>1280</v>
      </c>
      <c r="F8862" t="s">
        <v>1747</v>
      </c>
    </row>
    <row r="8863" spans="1:8" x14ac:dyDescent="0.25">
      <c r="A8863" t="s">
        <v>1280</v>
      </c>
      <c r="B8863">
        <v>5000</v>
      </c>
      <c r="C8863" t="b">
        <v>0</v>
      </c>
      <c r="D8863">
        <v>900000</v>
      </c>
      <c r="F8863" t="s">
        <v>1752</v>
      </c>
      <c r="G8863">
        <v>0</v>
      </c>
      <c r="H8863">
        <v>274685.94629425398</v>
      </c>
    </row>
    <row r="8864" spans="1:8" x14ac:dyDescent="0.25">
      <c r="A8864" t="s">
        <v>1280</v>
      </c>
      <c r="B8864">
        <v>5139.6666666666697</v>
      </c>
      <c r="C8864" t="b">
        <v>0</v>
      </c>
      <c r="D8864">
        <v>900000</v>
      </c>
      <c r="F8864" t="s">
        <v>1753</v>
      </c>
      <c r="G8864">
        <v>2.7174265516570501E-2</v>
      </c>
      <c r="H8864">
        <v>551040.11408404098</v>
      </c>
    </row>
    <row r="8865" spans="1:8" x14ac:dyDescent="0.25">
      <c r="A8865" t="s">
        <v>1280</v>
      </c>
      <c r="B8865">
        <v>5139.3333333333303</v>
      </c>
      <c r="C8865" t="b">
        <v>0</v>
      </c>
      <c r="D8865">
        <v>900433</v>
      </c>
      <c r="F8865" t="s">
        <v>1754</v>
      </c>
      <c r="G8865">
        <v>2.7111168763782501E-2</v>
      </c>
      <c r="H8865">
        <v>367538.60915407498</v>
      </c>
    </row>
    <row r="8866" spans="1:8" x14ac:dyDescent="0.25">
      <c r="A8866" t="s">
        <v>1451</v>
      </c>
      <c r="B8866">
        <v>390228</v>
      </c>
      <c r="C8866">
        <v>911710</v>
      </c>
      <c r="D8866" t="b">
        <v>0</v>
      </c>
      <c r="E8866">
        <v>0</v>
      </c>
      <c r="F8866" t="s">
        <v>9</v>
      </c>
      <c r="G8866">
        <v>0.86601935278862596</v>
      </c>
      <c r="H8866">
        <v>774682.810181443</v>
      </c>
    </row>
    <row r="8867" spans="1:8" x14ac:dyDescent="0.25">
      <c r="A8867" t="s">
        <v>1451</v>
      </c>
      <c r="B8867">
        <v>52283</v>
      </c>
      <c r="C8867">
        <v>206730</v>
      </c>
      <c r="D8867" t="b">
        <v>1</v>
      </c>
      <c r="E8867">
        <v>52283</v>
      </c>
      <c r="F8867" t="s">
        <v>1744</v>
      </c>
      <c r="G8867">
        <v>0</v>
      </c>
      <c r="H8867">
        <v>218738.60956118201</v>
      </c>
    </row>
    <row r="8868" spans="1:8" x14ac:dyDescent="0.25">
      <c r="A8868" t="s">
        <v>1451</v>
      </c>
      <c r="B8868">
        <v>52283</v>
      </c>
      <c r="C8868">
        <v>130050</v>
      </c>
      <c r="D8868" t="b">
        <v>1</v>
      </c>
      <c r="E8868">
        <v>52283</v>
      </c>
      <c r="F8868" t="s">
        <v>1745</v>
      </c>
      <c r="G8868">
        <v>0</v>
      </c>
      <c r="H8868">
        <v>139898.96748624599</v>
      </c>
    </row>
    <row r="8869" spans="1:8" x14ac:dyDescent="0.25">
      <c r="A8869" t="s">
        <v>1451</v>
      </c>
      <c r="B8869">
        <v>52283</v>
      </c>
      <c r="C8869">
        <v>138610</v>
      </c>
      <c r="D8869" t="b">
        <v>1</v>
      </c>
      <c r="E8869">
        <v>52283</v>
      </c>
      <c r="F8869" t="s">
        <v>1746</v>
      </c>
      <c r="G8869">
        <v>0</v>
      </c>
      <c r="H8869">
        <v>149107.23478099599</v>
      </c>
    </row>
    <row r="8870" spans="1:8" x14ac:dyDescent="0.25">
      <c r="A8870" t="s">
        <v>1451</v>
      </c>
      <c r="F8870" t="s">
        <v>1747</v>
      </c>
    </row>
    <row r="8871" spans="1:8" x14ac:dyDescent="0.25">
      <c r="A8871" t="s">
        <v>1451</v>
      </c>
      <c r="B8871">
        <v>52610.333333333299</v>
      </c>
      <c r="C8871" t="b">
        <v>0</v>
      </c>
      <c r="D8871">
        <v>900000</v>
      </c>
      <c r="F8871" t="s">
        <v>1752</v>
      </c>
      <c r="G8871">
        <v>0</v>
      </c>
      <c r="H8871">
        <v>293477.135946227</v>
      </c>
    </row>
    <row r="8872" spans="1:8" x14ac:dyDescent="0.25">
      <c r="A8872" t="s">
        <v>1451</v>
      </c>
      <c r="B8872">
        <v>52866.333333333299</v>
      </c>
      <c r="C8872" t="b">
        <v>0</v>
      </c>
      <c r="D8872">
        <v>900000</v>
      </c>
      <c r="F8872" t="s">
        <v>1753</v>
      </c>
      <c r="G8872">
        <v>4.8424012761745204E-3</v>
      </c>
      <c r="H8872">
        <v>569880.11829137895</v>
      </c>
    </row>
    <row r="8873" spans="1:8" x14ac:dyDescent="0.25">
      <c r="A8873" t="s">
        <v>1451</v>
      </c>
      <c r="B8873">
        <v>104171</v>
      </c>
      <c r="C8873" t="b">
        <v>0</v>
      </c>
      <c r="D8873">
        <v>900303</v>
      </c>
      <c r="F8873" t="s">
        <v>1754</v>
      </c>
      <c r="G8873">
        <v>0.49496180958872099</v>
      </c>
      <c r="H8873">
        <v>519907.484347352</v>
      </c>
    </row>
    <row r="8874" spans="1:8" x14ac:dyDescent="0.25">
      <c r="A8874" t="s">
        <v>318</v>
      </c>
      <c r="F8874" t="s">
        <v>9</v>
      </c>
    </row>
    <row r="8875" spans="1:8" x14ac:dyDescent="0.25">
      <c r="A8875" t="s">
        <v>318</v>
      </c>
      <c r="B8875">
        <v>419483</v>
      </c>
      <c r="C8875">
        <v>900000</v>
      </c>
      <c r="D8875" t="b">
        <v>0</v>
      </c>
      <c r="E8875">
        <v>419318</v>
      </c>
      <c r="F8875" t="s">
        <v>1744</v>
      </c>
      <c r="G8875">
        <v>3.4804747749017602E-4</v>
      </c>
      <c r="H8875">
        <v>4217629.4539928297</v>
      </c>
    </row>
    <row r="8876" spans="1:8" x14ac:dyDescent="0.25">
      <c r="A8876" t="s">
        <v>318</v>
      </c>
      <c r="B8876">
        <v>469078</v>
      </c>
      <c r="C8876">
        <v>909390</v>
      </c>
      <c r="D8876" t="b">
        <v>0</v>
      </c>
      <c r="E8876">
        <v>205756</v>
      </c>
      <c r="F8876" t="s">
        <v>1745</v>
      </c>
      <c r="G8876">
        <v>0.106039933657089</v>
      </c>
      <c r="H8876">
        <v>4559211.5193651896</v>
      </c>
    </row>
    <row r="8877" spans="1:8" x14ac:dyDescent="0.25">
      <c r="A8877" t="s">
        <v>318</v>
      </c>
      <c r="B8877">
        <v>419337</v>
      </c>
      <c r="C8877">
        <v>900000</v>
      </c>
      <c r="D8877" t="b">
        <v>0</v>
      </c>
      <c r="E8877">
        <v>419318</v>
      </c>
      <c r="F8877" t="s">
        <v>1746</v>
      </c>
      <c r="G8877">
        <v>0</v>
      </c>
      <c r="H8877">
        <v>4099134.0508484598</v>
      </c>
    </row>
    <row r="8878" spans="1:8" x14ac:dyDescent="0.25">
      <c r="A8878" t="s">
        <v>318</v>
      </c>
      <c r="F8878" t="s">
        <v>1747</v>
      </c>
    </row>
    <row r="8879" spans="1:8" x14ac:dyDescent="0.25">
      <c r="A8879" t="s">
        <v>318</v>
      </c>
      <c r="B8879">
        <v>421050.66666666698</v>
      </c>
      <c r="C8879" t="b">
        <v>0</v>
      </c>
      <c r="D8879">
        <v>900000</v>
      </c>
      <c r="F8879" t="s">
        <v>1752</v>
      </c>
      <c r="G8879">
        <v>1.35375631752921E-4</v>
      </c>
      <c r="H8879">
        <v>4055240.6055144202</v>
      </c>
    </row>
    <row r="8880" spans="1:8" x14ac:dyDescent="0.25">
      <c r="A8880" t="s">
        <v>318</v>
      </c>
      <c r="B8880">
        <v>420993.66666666698</v>
      </c>
      <c r="C8880" t="b">
        <v>0</v>
      </c>
      <c r="D8880">
        <v>900000</v>
      </c>
      <c r="F8880" t="s">
        <v>1753</v>
      </c>
      <c r="G8880">
        <v>0</v>
      </c>
      <c r="H8880">
        <v>4385921.8471794603</v>
      </c>
    </row>
    <row r="8881" spans="1:8" x14ac:dyDescent="0.25">
      <c r="A8881" t="s">
        <v>318</v>
      </c>
      <c r="B8881">
        <v>436191</v>
      </c>
      <c r="C8881" t="b">
        <v>0</v>
      </c>
      <c r="D8881">
        <v>900139</v>
      </c>
      <c r="F8881" t="s">
        <v>1754</v>
      </c>
      <c r="G8881">
        <v>3.4841006195298202E-2</v>
      </c>
      <c r="H8881">
        <v>4444696.2440856798</v>
      </c>
    </row>
    <row r="8882" spans="1:8" x14ac:dyDescent="0.25">
      <c r="A8882" t="s">
        <v>1541</v>
      </c>
      <c r="B8882">
        <v>277680</v>
      </c>
      <c r="C8882">
        <v>908760</v>
      </c>
      <c r="D8882" t="b">
        <v>0</v>
      </c>
      <c r="E8882">
        <v>0</v>
      </c>
      <c r="F8882" t="s">
        <v>9</v>
      </c>
      <c r="G8882">
        <v>0.98187481993661796</v>
      </c>
      <c r="H8882">
        <v>717828.17368095403</v>
      </c>
    </row>
    <row r="8883" spans="1:8" x14ac:dyDescent="0.25">
      <c r="A8883" t="s">
        <v>1541</v>
      </c>
      <c r="B8883">
        <v>5033</v>
      </c>
      <c r="C8883">
        <v>266710</v>
      </c>
      <c r="D8883" t="b">
        <v>1</v>
      </c>
      <c r="E8883">
        <v>5033</v>
      </c>
      <c r="F8883" t="s">
        <v>1744</v>
      </c>
      <c r="G8883">
        <v>0</v>
      </c>
      <c r="H8883">
        <v>261333.12929049201</v>
      </c>
    </row>
    <row r="8884" spans="1:8" x14ac:dyDescent="0.25">
      <c r="A8884" t="s">
        <v>1541</v>
      </c>
      <c r="B8884">
        <v>5033</v>
      </c>
      <c r="C8884">
        <v>111460</v>
      </c>
      <c r="D8884" t="b">
        <v>1</v>
      </c>
      <c r="E8884">
        <v>5033</v>
      </c>
      <c r="F8884" t="s">
        <v>1745</v>
      </c>
      <c r="G8884">
        <v>0</v>
      </c>
      <c r="H8884">
        <v>112486.72822397899</v>
      </c>
    </row>
    <row r="8885" spans="1:8" x14ac:dyDescent="0.25">
      <c r="A8885" t="s">
        <v>1541</v>
      </c>
      <c r="B8885">
        <v>5033</v>
      </c>
      <c r="C8885">
        <v>143090</v>
      </c>
      <c r="D8885" t="b">
        <v>1</v>
      </c>
      <c r="E8885">
        <v>5033</v>
      </c>
      <c r="F8885" t="s">
        <v>1746</v>
      </c>
      <c r="G8885">
        <v>0</v>
      </c>
      <c r="H8885">
        <v>141113.09206503801</v>
      </c>
    </row>
    <row r="8886" spans="1:8" x14ac:dyDescent="0.25">
      <c r="A8886" t="s">
        <v>1541</v>
      </c>
      <c r="F8886" t="s">
        <v>1747</v>
      </c>
    </row>
    <row r="8887" spans="1:8" x14ac:dyDescent="0.25">
      <c r="A8887" t="s">
        <v>1541</v>
      </c>
      <c r="B8887">
        <v>5036.6666666666697</v>
      </c>
      <c r="C8887" t="b">
        <v>0</v>
      </c>
      <c r="D8887">
        <v>900000</v>
      </c>
      <c r="F8887" t="s">
        <v>1752</v>
      </c>
      <c r="G8887">
        <v>0</v>
      </c>
      <c r="H8887">
        <v>233375.031823564</v>
      </c>
    </row>
    <row r="8888" spans="1:8" x14ac:dyDescent="0.25">
      <c r="A8888" t="s">
        <v>1541</v>
      </c>
      <c r="B8888">
        <v>5185.3333333333303</v>
      </c>
      <c r="C8888" t="b">
        <v>0</v>
      </c>
      <c r="D8888">
        <v>900000</v>
      </c>
      <c r="F8888" t="s">
        <v>1753</v>
      </c>
      <c r="G8888">
        <v>2.8670609411159599E-2</v>
      </c>
      <c r="H8888">
        <v>517993.90254092298</v>
      </c>
    </row>
    <row r="8889" spans="1:8" x14ac:dyDescent="0.25">
      <c r="A8889" t="s">
        <v>1541</v>
      </c>
      <c r="B8889">
        <v>40438.666666666701</v>
      </c>
      <c r="C8889" t="b">
        <v>0</v>
      </c>
      <c r="D8889">
        <v>900557</v>
      </c>
      <c r="F8889" t="s">
        <v>1754</v>
      </c>
      <c r="G8889">
        <v>0.87544924000131896</v>
      </c>
      <c r="H8889">
        <v>451290.06045376201</v>
      </c>
    </row>
    <row r="8890" spans="1:8" x14ac:dyDescent="0.25">
      <c r="A8890" t="s">
        <v>1681</v>
      </c>
      <c r="F8890" t="s">
        <v>9</v>
      </c>
    </row>
    <row r="8891" spans="1:8" x14ac:dyDescent="0.25">
      <c r="A8891" t="s">
        <v>1681</v>
      </c>
      <c r="B8891">
        <v>35430</v>
      </c>
      <c r="C8891">
        <v>900000</v>
      </c>
      <c r="D8891" t="b">
        <v>0</v>
      </c>
      <c r="E8891">
        <v>34918</v>
      </c>
      <c r="F8891" t="s">
        <v>1744</v>
      </c>
      <c r="G8891">
        <v>0</v>
      </c>
      <c r="H8891">
        <v>601254.86528565804</v>
      </c>
    </row>
    <row r="8892" spans="1:8" x14ac:dyDescent="0.25">
      <c r="A8892" t="s">
        <v>1681</v>
      </c>
      <c r="F8892" t="s">
        <v>1745</v>
      </c>
    </row>
    <row r="8893" spans="1:8" x14ac:dyDescent="0.25">
      <c r="A8893" t="s">
        <v>1681</v>
      </c>
      <c r="B8893">
        <v>35514</v>
      </c>
      <c r="C8893">
        <v>900000</v>
      </c>
      <c r="D8893" t="b">
        <v>0</v>
      </c>
      <c r="E8893">
        <v>34918</v>
      </c>
      <c r="F8893" t="s">
        <v>1746</v>
      </c>
      <c r="G8893">
        <v>2.3652644027707401E-3</v>
      </c>
      <c r="H8893">
        <v>416491.984464721</v>
      </c>
    </row>
    <row r="8894" spans="1:8" x14ac:dyDescent="0.25">
      <c r="A8894" t="s">
        <v>1681</v>
      </c>
      <c r="F8894" t="s">
        <v>1747</v>
      </c>
    </row>
    <row r="8895" spans="1:8" x14ac:dyDescent="0.25">
      <c r="A8895" t="s">
        <v>1681</v>
      </c>
      <c r="B8895">
        <v>43884.333333333299</v>
      </c>
      <c r="C8895" t="b">
        <v>0</v>
      </c>
      <c r="D8895">
        <v>900000</v>
      </c>
      <c r="F8895" t="s">
        <v>1752</v>
      </c>
      <c r="G8895">
        <v>8.2413617616005894E-2</v>
      </c>
      <c r="H8895">
        <v>397849.15054188698</v>
      </c>
    </row>
    <row r="8896" spans="1:8" x14ac:dyDescent="0.25">
      <c r="A8896" t="s">
        <v>1681</v>
      </c>
      <c r="B8896">
        <v>40267.666666666701</v>
      </c>
      <c r="C8896" t="b">
        <v>0</v>
      </c>
      <c r="D8896">
        <v>900000</v>
      </c>
      <c r="F8896" t="s">
        <v>1753</v>
      </c>
      <c r="G8896">
        <v>0</v>
      </c>
      <c r="H8896">
        <v>597306.81556860695</v>
      </c>
    </row>
    <row r="8897" spans="1:8" x14ac:dyDescent="0.25">
      <c r="A8897" t="s">
        <v>1681</v>
      </c>
      <c r="B8897">
        <v>126943.33333333299</v>
      </c>
      <c r="C8897" t="b">
        <v>0</v>
      </c>
      <c r="D8897">
        <v>900581</v>
      </c>
      <c r="F8897" t="s">
        <v>1754</v>
      </c>
      <c r="G8897">
        <v>0.682790221358611</v>
      </c>
      <c r="H8897">
        <v>940891.572737679</v>
      </c>
    </row>
    <row r="8898" spans="1:8" x14ac:dyDescent="0.25">
      <c r="A8898" t="s">
        <v>610</v>
      </c>
      <c r="F8898" t="s">
        <v>9</v>
      </c>
    </row>
    <row r="8899" spans="1:8" x14ac:dyDescent="0.25">
      <c r="A8899" t="s">
        <v>610</v>
      </c>
      <c r="B8899">
        <v>66035</v>
      </c>
      <c r="C8899">
        <v>900000</v>
      </c>
      <c r="D8899" t="b">
        <v>0</v>
      </c>
      <c r="E8899">
        <v>65949</v>
      </c>
      <c r="F8899" t="s">
        <v>1744</v>
      </c>
      <c r="G8899">
        <v>0</v>
      </c>
      <c r="H8899">
        <v>400369.74614168197</v>
      </c>
    </row>
    <row r="8900" spans="1:8" x14ac:dyDescent="0.25">
      <c r="A8900" t="s">
        <v>610</v>
      </c>
      <c r="B8900">
        <v>1192447</v>
      </c>
      <c r="C8900">
        <v>909370</v>
      </c>
      <c r="D8900" t="b">
        <v>0</v>
      </c>
      <c r="E8900">
        <v>62637</v>
      </c>
      <c r="F8900" t="s">
        <v>1745</v>
      </c>
      <c r="G8900">
        <v>0.94462227671334698</v>
      </c>
      <c r="H8900">
        <v>770409.24559273804</v>
      </c>
    </row>
    <row r="8901" spans="1:8" x14ac:dyDescent="0.25">
      <c r="A8901" t="s">
        <v>610</v>
      </c>
      <c r="B8901">
        <v>66042</v>
      </c>
      <c r="C8901">
        <v>900000</v>
      </c>
      <c r="D8901" t="b">
        <v>0</v>
      </c>
      <c r="E8901">
        <v>65947</v>
      </c>
      <c r="F8901" t="s">
        <v>1746</v>
      </c>
      <c r="G8901">
        <v>1.0599315587045399E-4</v>
      </c>
      <c r="H8901">
        <v>357964.17157429201</v>
      </c>
    </row>
    <row r="8902" spans="1:8" x14ac:dyDescent="0.25">
      <c r="A8902" t="s">
        <v>610</v>
      </c>
      <c r="F8902" t="s">
        <v>1747</v>
      </c>
    </row>
    <row r="8903" spans="1:8" x14ac:dyDescent="0.25">
      <c r="A8903" t="s">
        <v>610</v>
      </c>
      <c r="B8903">
        <v>72400.333333333299</v>
      </c>
      <c r="C8903" t="b">
        <v>0</v>
      </c>
      <c r="D8903">
        <v>900000</v>
      </c>
      <c r="F8903" t="s">
        <v>1752</v>
      </c>
      <c r="G8903">
        <v>5.7973950396176699E-2</v>
      </c>
      <c r="H8903">
        <v>253751.050756602</v>
      </c>
    </row>
    <row r="8904" spans="1:8" x14ac:dyDescent="0.25">
      <c r="A8904" t="s">
        <v>610</v>
      </c>
      <c r="B8904">
        <v>68203</v>
      </c>
      <c r="C8904" t="b">
        <v>0</v>
      </c>
      <c r="D8904">
        <v>900000</v>
      </c>
      <c r="F8904" t="s">
        <v>1753</v>
      </c>
      <c r="G8904">
        <v>0</v>
      </c>
      <c r="H8904">
        <v>510614.768537789</v>
      </c>
    </row>
    <row r="8905" spans="1:8" x14ac:dyDescent="0.25">
      <c r="A8905" t="s">
        <v>610</v>
      </c>
      <c r="B8905">
        <v>473943.33333333302</v>
      </c>
      <c r="C8905" t="b">
        <v>0</v>
      </c>
      <c r="D8905">
        <v>900447</v>
      </c>
      <c r="F8905" t="s">
        <v>1754</v>
      </c>
      <c r="G8905">
        <v>0.85609461046679303</v>
      </c>
      <c r="H8905">
        <v>655389.31627156003</v>
      </c>
    </row>
    <row r="8906" spans="1:8" x14ac:dyDescent="0.25">
      <c r="A8906" t="s">
        <v>624</v>
      </c>
      <c r="B8906">
        <v>1258952</v>
      </c>
      <c r="C8906">
        <v>900000</v>
      </c>
      <c r="D8906" t="b">
        <v>0</v>
      </c>
      <c r="E8906">
        <v>0</v>
      </c>
      <c r="F8906" t="s">
        <v>9</v>
      </c>
      <c r="G8906">
        <v>0.94104223195165504</v>
      </c>
      <c r="H8906">
        <v>733681.30824593501</v>
      </c>
    </row>
    <row r="8907" spans="1:8" x14ac:dyDescent="0.25">
      <c r="A8907" t="s">
        <v>624</v>
      </c>
      <c r="B8907">
        <v>74288</v>
      </c>
      <c r="C8907">
        <v>900000</v>
      </c>
      <c r="D8907" t="b">
        <v>0</v>
      </c>
      <c r="E8907">
        <v>73507</v>
      </c>
      <c r="F8907" t="s">
        <v>1744</v>
      </c>
      <c r="G8907">
        <v>8.4805082920524899E-4</v>
      </c>
      <c r="H8907">
        <v>385215.62449058797</v>
      </c>
    </row>
    <row r="8908" spans="1:8" x14ac:dyDescent="0.25">
      <c r="A8908" t="s">
        <v>624</v>
      </c>
      <c r="B8908">
        <v>601575</v>
      </c>
      <c r="C8908">
        <v>910140</v>
      </c>
      <c r="D8908" t="b">
        <v>0</v>
      </c>
      <c r="E8908">
        <v>60056</v>
      </c>
      <c r="F8908" t="s">
        <v>1745</v>
      </c>
      <c r="G8908">
        <v>0.87661555084569698</v>
      </c>
      <c r="H8908">
        <v>568731.23384858097</v>
      </c>
    </row>
    <row r="8909" spans="1:8" x14ac:dyDescent="0.25">
      <c r="A8909" t="s">
        <v>624</v>
      </c>
      <c r="B8909">
        <v>74225</v>
      </c>
      <c r="C8909">
        <v>900000</v>
      </c>
      <c r="D8909" t="b">
        <v>0</v>
      </c>
      <c r="E8909">
        <v>73509</v>
      </c>
      <c r="F8909" t="s">
        <v>1746</v>
      </c>
      <c r="G8909">
        <v>0</v>
      </c>
      <c r="H8909">
        <v>392476.102489896</v>
      </c>
    </row>
    <row r="8910" spans="1:8" x14ac:dyDescent="0.25">
      <c r="A8910" t="s">
        <v>624</v>
      </c>
      <c r="F8910" t="s">
        <v>1747</v>
      </c>
    </row>
    <row r="8911" spans="1:8" x14ac:dyDescent="0.25">
      <c r="A8911" t="s">
        <v>624</v>
      </c>
      <c r="B8911">
        <v>81116.333333333299</v>
      </c>
      <c r="C8911" t="b">
        <v>0</v>
      </c>
      <c r="D8911">
        <v>900000</v>
      </c>
      <c r="F8911" t="s">
        <v>1752</v>
      </c>
      <c r="G8911">
        <v>0</v>
      </c>
      <c r="H8911">
        <v>258120.27242517</v>
      </c>
    </row>
    <row r="8912" spans="1:8" x14ac:dyDescent="0.25">
      <c r="A8912" t="s">
        <v>624</v>
      </c>
      <c r="B8912">
        <v>81444.333333333299</v>
      </c>
      <c r="C8912" t="b">
        <v>0</v>
      </c>
      <c r="D8912">
        <v>900000</v>
      </c>
      <c r="F8912" t="s">
        <v>1753</v>
      </c>
      <c r="G8912">
        <v>4.02729062386165E-3</v>
      </c>
      <c r="H8912">
        <v>478019.74037655699</v>
      </c>
    </row>
    <row r="8913" spans="1:8" x14ac:dyDescent="0.25">
      <c r="A8913" t="s">
        <v>624</v>
      </c>
      <c r="B8913">
        <v>171754.33333333299</v>
      </c>
      <c r="C8913" t="b">
        <v>0</v>
      </c>
      <c r="D8913">
        <v>900465</v>
      </c>
      <c r="F8913" t="s">
        <v>1754</v>
      </c>
      <c r="G8913">
        <v>0.52771885425501197</v>
      </c>
      <c r="H8913">
        <v>404061.76330607</v>
      </c>
    </row>
    <row r="8914" spans="1:8" x14ac:dyDescent="0.25">
      <c r="A8914" t="s">
        <v>1617</v>
      </c>
      <c r="B8914">
        <v>447923</v>
      </c>
      <c r="C8914">
        <v>900000</v>
      </c>
      <c r="D8914" t="b">
        <v>0</v>
      </c>
      <c r="E8914">
        <v>0</v>
      </c>
      <c r="F8914" t="s">
        <v>9</v>
      </c>
      <c r="G8914">
        <v>0.41504678259432998</v>
      </c>
      <c r="H8914">
        <v>1331291.8884394099</v>
      </c>
    </row>
    <row r="8915" spans="1:8" x14ac:dyDescent="0.25">
      <c r="A8915" t="s">
        <v>1617</v>
      </c>
      <c r="B8915">
        <v>262014</v>
      </c>
      <c r="C8915">
        <v>900000</v>
      </c>
      <c r="D8915" t="b">
        <v>0</v>
      </c>
      <c r="E8915">
        <v>261462</v>
      </c>
      <c r="F8915" t="s">
        <v>1744</v>
      </c>
      <c r="G8915">
        <v>0</v>
      </c>
      <c r="H8915">
        <v>987843.31160497502</v>
      </c>
    </row>
    <row r="8916" spans="1:8" x14ac:dyDescent="0.25">
      <c r="A8916" t="s">
        <v>1617</v>
      </c>
      <c r="B8916">
        <v>315307</v>
      </c>
      <c r="C8916">
        <v>900570</v>
      </c>
      <c r="D8916" t="b">
        <v>0</v>
      </c>
      <c r="E8916">
        <v>207156</v>
      </c>
      <c r="F8916" t="s">
        <v>1745</v>
      </c>
      <c r="G8916">
        <v>0.16901940014018099</v>
      </c>
      <c r="H8916">
        <v>1255767.7795124201</v>
      </c>
    </row>
    <row r="8917" spans="1:8" x14ac:dyDescent="0.25">
      <c r="A8917" t="s">
        <v>1617</v>
      </c>
      <c r="B8917">
        <v>262200</v>
      </c>
      <c r="C8917">
        <v>900000</v>
      </c>
      <c r="D8917" t="b">
        <v>0</v>
      </c>
      <c r="E8917">
        <v>261466</v>
      </c>
      <c r="F8917" t="s">
        <v>1746</v>
      </c>
      <c r="G8917">
        <v>7.0938215102977998E-4</v>
      </c>
      <c r="H8917">
        <v>971368.36550698895</v>
      </c>
    </row>
    <row r="8918" spans="1:8" x14ac:dyDescent="0.25">
      <c r="A8918" t="s">
        <v>1617</v>
      </c>
      <c r="F8918" t="s">
        <v>1747</v>
      </c>
    </row>
    <row r="8919" spans="1:8" x14ac:dyDescent="0.25">
      <c r="A8919" t="s">
        <v>1617</v>
      </c>
      <c r="B8919">
        <v>268974</v>
      </c>
      <c r="C8919" t="b">
        <v>0</v>
      </c>
      <c r="D8919">
        <v>900000</v>
      </c>
      <c r="F8919" t="s">
        <v>1752</v>
      </c>
      <c r="G8919">
        <v>0</v>
      </c>
      <c r="H8919">
        <v>900334.37667420995</v>
      </c>
    </row>
    <row r="8920" spans="1:8" x14ac:dyDescent="0.25">
      <c r="A8920" t="s">
        <v>1617</v>
      </c>
      <c r="B8920">
        <v>270389.66666666698</v>
      </c>
      <c r="C8920" t="b">
        <v>0</v>
      </c>
      <c r="D8920">
        <v>900000</v>
      </c>
      <c r="F8920" t="s">
        <v>1753</v>
      </c>
      <c r="G8920">
        <v>5.23565372937085E-3</v>
      </c>
      <c r="H8920">
        <v>1217835.2977445901</v>
      </c>
    </row>
    <row r="8921" spans="1:8" x14ac:dyDescent="0.25">
      <c r="A8921" t="s">
        <v>1617</v>
      </c>
      <c r="B8921">
        <v>295432</v>
      </c>
      <c r="C8921" t="b">
        <v>0</v>
      </c>
      <c r="D8921">
        <v>900299</v>
      </c>
      <c r="F8921" t="s">
        <v>1754</v>
      </c>
      <c r="G8921">
        <v>8.9556987733217699E-2</v>
      </c>
      <c r="H8921">
        <v>1131522.9686240701</v>
      </c>
    </row>
    <row r="8922" spans="1:8" x14ac:dyDescent="0.25">
      <c r="A8922" t="s">
        <v>290</v>
      </c>
      <c r="F8922" t="s">
        <v>9</v>
      </c>
    </row>
    <row r="8923" spans="1:8" x14ac:dyDescent="0.25">
      <c r="A8923" t="s">
        <v>290</v>
      </c>
      <c r="B8923">
        <v>59140</v>
      </c>
      <c r="C8923">
        <v>900000</v>
      </c>
      <c r="D8923" t="b">
        <v>0</v>
      </c>
      <c r="E8923">
        <v>59029</v>
      </c>
      <c r="F8923" t="s">
        <v>1744</v>
      </c>
      <c r="G8923">
        <v>4.9036185322959302E-4</v>
      </c>
      <c r="H8923">
        <v>417637.01735939202</v>
      </c>
    </row>
    <row r="8924" spans="1:8" x14ac:dyDescent="0.25">
      <c r="A8924" t="s">
        <v>290</v>
      </c>
      <c r="B8924">
        <v>756196</v>
      </c>
      <c r="C8924">
        <v>913130</v>
      </c>
      <c r="D8924" t="b">
        <v>0</v>
      </c>
      <c r="E8924">
        <v>56386</v>
      </c>
      <c r="F8924" t="s">
        <v>1745</v>
      </c>
      <c r="G8924">
        <v>0.92183111256869898</v>
      </c>
      <c r="H8924">
        <v>853099.86693773395</v>
      </c>
    </row>
    <row r="8925" spans="1:8" x14ac:dyDescent="0.25">
      <c r="A8925" t="s">
        <v>290</v>
      </c>
      <c r="B8925">
        <v>59111</v>
      </c>
      <c r="C8925">
        <v>900000</v>
      </c>
      <c r="D8925" t="b">
        <v>0</v>
      </c>
      <c r="E8925">
        <v>59027</v>
      </c>
      <c r="F8925" t="s">
        <v>1746</v>
      </c>
      <c r="G8925">
        <v>0</v>
      </c>
      <c r="H8925">
        <v>373360.57065422903</v>
      </c>
    </row>
    <row r="8926" spans="1:8" x14ac:dyDescent="0.25">
      <c r="A8926" t="s">
        <v>290</v>
      </c>
      <c r="F8926" t="s">
        <v>1747</v>
      </c>
    </row>
    <row r="8927" spans="1:8" x14ac:dyDescent="0.25">
      <c r="A8927" t="s">
        <v>290</v>
      </c>
      <c r="B8927">
        <v>64116.333333333299</v>
      </c>
      <c r="C8927" t="b">
        <v>0</v>
      </c>
      <c r="D8927">
        <v>900000</v>
      </c>
      <c r="F8927" t="s">
        <v>1752</v>
      </c>
      <c r="G8927">
        <v>5.9750765535562897E-2</v>
      </c>
      <c r="H8927">
        <v>267217.91447758698</v>
      </c>
    </row>
    <row r="8928" spans="1:8" x14ac:dyDescent="0.25">
      <c r="A8928" t="s">
        <v>290</v>
      </c>
      <c r="B8928">
        <v>60285.333333333299</v>
      </c>
      <c r="C8928" t="b">
        <v>0</v>
      </c>
      <c r="D8928">
        <v>900000</v>
      </c>
      <c r="F8928" t="s">
        <v>1753</v>
      </c>
      <c r="G8928">
        <v>0</v>
      </c>
      <c r="H8928">
        <v>526265.35570217203</v>
      </c>
    </row>
    <row r="8929" spans="1:8" x14ac:dyDescent="0.25">
      <c r="A8929" t="s">
        <v>290</v>
      </c>
      <c r="B8929">
        <v>333986</v>
      </c>
      <c r="C8929" t="b">
        <v>0</v>
      </c>
      <c r="D8929">
        <v>900281</v>
      </c>
      <c r="F8929" t="s">
        <v>1754</v>
      </c>
      <c r="G8929">
        <v>0.81949742404372194</v>
      </c>
      <c r="H8929">
        <v>720599.69584627997</v>
      </c>
    </row>
    <row r="8930" spans="1:8" x14ac:dyDescent="0.25">
      <c r="A8930" t="s">
        <v>530</v>
      </c>
      <c r="F8930" t="s">
        <v>9</v>
      </c>
    </row>
    <row r="8931" spans="1:8" x14ac:dyDescent="0.25">
      <c r="A8931" t="s">
        <v>530</v>
      </c>
      <c r="B8931">
        <v>83658</v>
      </c>
      <c r="C8931">
        <v>919940</v>
      </c>
      <c r="D8931" t="b">
        <v>0</v>
      </c>
      <c r="E8931">
        <v>83356</v>
      </c>
      <c r="F8931" t="s">
        <v>1744</v>
      </c>
      <c r="G8931">
        <v>0</v>
      </c>
      <c r="H8931">
        <v>622940.49663586903</v>
      </c>
    </row>
    <row r="8932" spans="1:8" x14ac:dyDescent="0.25">
      <c r="A8932" t="s">
        <v>530</v>
      </c>
      <c r="B8932">
        <v>2152542</v>
      </c>
      <c r="C8932">
        <v>900000</v>
      </c>
      <c r="D8932" t="b">
        <v>0</v>
      </c>
      <c r="E8932">
        <v>73043</v>
      </c>
      <c r="F8932" t="s">
        <v>1745</v>
      </c>
      <c r="G8932">
        <v>0.961135253110044</v>
      </c>
      <c r="H8932">
        <v>863746.10563177802</v>
      </c>
    </row>
    <row r="8933" spans="1:8" x14ac:dyDescent="0.25">
      <c r="A8933" t="s">
        <v>530</v>
      </c>
      <c r="B8933">
        <v>83702</v>
      </c>
      <c r="C8933">
        <v>900000</v>
      </c>
      <c r="D8933" t="b">
        <v>0</v>
      </c>
      <c r="E8933">
        <v>83338</v>
      </c>
      <c r="F8933" t="s">
        <v>1746</v>
      </c>
      <c r="G8933">
        <v>5.2567441638196001E-4</v>
      </c>
      <c r="H8933">
        <v>353221.20298856602</v>
      </c>
    </row>
    <row r="8934" spans="1:8" x14ac:dyDescent="0.25">
      <c r="A8934" t="s">
        <v>530</v>
      </c>
      <c r="F8934" t="s">
        <v>1747</v>
      </c>
    </row>
    <row r="8935" spans="1:8" x14ac:dyDescent="0.25">
      <c r="A8935" t="s">
        <v>530</v>
      </c>
      <c r="B8935">
        <v>97030.666666666701</v>
      </c>
      <c r="C8935" t="b">
        <v>0</v>
      </c>
      <c r="D8935">
        <v>900000</v>
      </c>
      <c r="F8935" t="s">
        <v>1752</v>
      </c>
      <c r="G8935">
        <v>5.3021038022343502E-2</v>
      </c>
      <c r="H8935">
        <v>246879.17570187699</v>
      </c>
    </row>
    <row r="8936" spans="1:8" x14ac:dyDescent="0.25">
      <c r="A8936" t="s">
        <v>530</v>
      </c>
      <c r="B8936">
        <v>91886</v>
      </c>
      <c r="C8936" t="b">
        <v>0</v>
      </c>
      <c r="D8936">
        <v>900000</v>
      </c>
      <c r="F8936" t="s">
        <v>1753</v>
      </c>
      <c r="G8936">
        <v>0</v>
      </c>
      <c r="H8936">
        <v>474377.40764543298</v>
      </c>
    </row>
    <row r="8937" spans="1:8" x14ac:dyDescent="0.25">
      <c r="A8937" t="s">
        <v>530</v>
      </c>
      <c r="B8937">
        <v>912720.66666666698</v>
      </c>
      <c r="C8937" t="b">
        <v>0</v>
      </c>
      <c r="D8937">
        <v>900530</v>
      </c>
      <c r="F8937" t="s">
        <v>1754</v>
      </c>
      <c r="G8937">
        <v>0.89932735900943805</v>
      </c>
      <c r="H8937">
        <v>701992.89552000596</v>
      </c>
    </row>
    <row r="8938" spans="1:8" x14ac:dyDescent="0.25">
      <c r="A8938" t="s">
        <v>828</v>
      </c>
      <c r="B8938">
        <v>1679320</v>
      </c>
      <c r="C8938">
        <v>900000</v>
      </c>
      <c r="D8938" t="b">
        <v>0</v>
      </c>
      <c r="E8938">
        <v>0</v>
      </c>
      <c r="F8938" t="s">
        <v>9</v>
      </c>
      <c r="G8938">
        <v>0.95948300502584405</v>
      </c>
      <c r="H8938">
        <v>726750.58631980303</v>
      </c>
    </row>
    <row r="8939" spans="1:8" x14ac:dyDescent="0.25">
      <c r="A8939" t="s">
        <v>828</v>
      </c>
      <c r="B8939">
        <v>68041</v>
      </c>
      <c r="C8939">
        <v>218660</v>
      </c>
      <c r="D8939" t="b">
        <v>1</v>
      </c>
      <c r="E8939">
        <v>68041</v>
      </c>
      <c r="F8939" t="s">
        <v>1744</v>
      </c>
      <c r="G8939">
        <v>0</v>
      </c>
      <c r="H8939">
        <v>212945.33149521999</v>
      </c>
    </row>
    <row r="8940" spans="1:8" x14ac:dyDescent="0.25">
      <c r="A8940" t="s">
        <v>828</v>
      </c>
      <c r="B8940">
        <v>1073507</v>
      </c>
      <c r="C8940">
        <v>900000</v>
      </c>
      <c r="D8940" t="b">
        <v>0</v>
      </c>
      <c r="E8940">
        <v>68031</v>
      </c>
      <c r="F8940" t="s">
        <v>1745</v>
      </c>
      <c r="G8940">
        <v>0.93661801925837496</v>
      </c>
      <c r="H8940">
        <v>663462.79467566404</v>
      </c>
    </row>
    <row r="8941" spans="1:8" x14ac:dyDescent="0.25">
      <c r="A8941" t="s">
        <v>828</v>
      </c>
      <c r="B8941">
        <v>68041</v>
      </c>
      <c r="C8941">
        <v>172220</v>
      </c>
      <c r="D8941" t="b">
        <v>1</v>
      </c>
      <c r="E8941">
        <v>68041</v>
      </c>
      <c r="F8941" t="s">
        <v>1746</v>
      </c>
      <c r="G8941">
        <v>0</v>
      </c>
      <c r="H8941">
        <v>154856.08584788899</v>
      </c>
    </row>
    <row r="8942" spans="1:8" x14ac:dyDescent="0.25">
      <c r="A8942" t="s">
        <v>828</v>
      </c>
      <c r="F8942" t="s">
        <v>1747</v>
      </c>
    </row>
    <row r="8943" spans="1:8" x14ac:dyDescent="0.25">
      <c r="A8943" t="s">
        <v>828</v>
      </c>
      <c r="B8943">
        <v>69023.333333333299</v>
      </c>
      <c r="C8943" t="b">
        <v>0</v>
      </c>
      <c r="D8943">
        <v>900000</v>
      </c>
      <c r="F8943" t="s">
        <v>1752</v>
      </c>
      <c r="G8943">
        <v>1.2102187666006599E-2</v>
      </c>
      <c r="H8943">
        <v>244276.16647370101</v>
      </c>
    </row>
    <row r="8944" spans="1:8" x14ac:dyDescent="0.25">
      <c r="A8944" t="s">
        <v>828</v>
      </c>
      <c r="B8944">
        <v>68188</v>
      </c>
      <c r="C8944" t="b">
        <v>0</v>
      </c>
      <c r="D8944">
        <v>900000</v>
      </c>
      <c r="F8944" t="s">
        <v>1753</v>
      </c>
      <c r="G8944">
        <v>0</v>
      </c>
      <c r="H8944">
        <v>475728.04320077598</v>
      </c>
    </row>
    <row r="8945" spans="1:8" x14ac:dyDescent="0.25">
      <c r="A8945" t="s">
        <v>828</v>
      </c>
      <c r="B8945">
        <v>350969.66666666698</v>
      </c>
      <c r="C8945" t="b">
        <v>0</v>
      </c>
      <c r="D8945">
        <v>900427</v>
      </c>
      <c r="F8945" t="s">
        <v>1754</v>
      </c>
      <c r="G8945">
        <v>0.80571540370535299</v>
      </c>
      <c r="H8945">
        <v>472297.51182045101</v>
      </c>
    </row>
    <row r="8946" spans="1:8" x14ac:dyDescent="0.25">
      <c r="A8946" t="s">
        <v>1716</v>
      </c>
      <c r="F8946" t="s">
        <v>9</v>
      </c>
    </row>
    <row r="8947" spans="1:8" x14ac:dyDescent="0.25">
      <c r="A8947" t="s">
        <v>1716</v>
      </c>
      <c r="B8947">
        <v>52925</v>
      </c>
      <c r="C8947">
        <v>918580</v>
      </c>
      <c r="D8947" t="b">
        <v>0</v>
      </c>
      <c r="E8947">
        <v>52866</v>
      </c>
      <c r="F8947" t="s">
        <v>1744</v>
      </c>
      <c r="G8947">
        <v>0</v>
      </c>
      <c r="H8947">
        <v>895800.601709218</v>
      </c>
    </row>
    <row r="8948" spans="1:8" x14ac:dyDescent="0.25">
      <c r="A8948" t="s">
        <v>1716</v>
      </c>
      <c r="F8948" t="s">
        <v>1745</v>
      </c>
    </row>
    <row r="8949" spans="1:8" x14ac:dyDescent="0.25">
      <c r="A8949" t="s">
        <v>1716</v>
      </c>
      <c r="B8949">
        <v>52953</v>
      </c>
      <c r="C8949">
        <v>900000</v>
      </c>
      <c r="D8949" t="b">
        <v>0</v>
      </c>
      <c r="E8949">
        <v>52865</v>
      </c>
      <c r="F8949" t="s">
        <v>1746</v>
      </c>
      <c r="G8949">
        <v>5.2877079674429296E-4</v>
      </c>
      <c r="H8949">
        <v>526059.19846314099</v>
      </c>
    </row>
    <row r="8950" spans="1:8" x14ac:dyDescent="0.25">
      <c r="A8950" t="s">
        <v>1716</v>
      </c>
      <c r="F8950" t="s">
        <v>1747</v>
      </c>
    </row>
    <row r="8951" spans="1:8" x14ac:dyDescent="0.25">
      <c r="A8951" t="s">
        <v>1716</v>
      </c>
      <c r="B8951">
        <v>55990</v>
      </c>
      <c r="C8951" t="b">
        <v>0</v>
      </c>
      <c r="D8951">
        <v>900000</v>
      </c>
      <c r="F8951" t="s">
        <v>1752</v>
      </c>
      <c r="G8951">
        <v>2.2914806215395701E-2</v>
      </c>
      <c r="H8951">
        <v>357275.89494361501</v>
      </c>
    </row>
    <row r="8952" spans="1:8" x14ac:dyDescent="0.25">
      <c r="A8952" t="s">
        <v>1716</v>
      </c>
      <c r="B8952">
        <v>54707</v>
      </c>
      <c r="C8952" t="b">
        <v>0</v>
      </c>
      <c r="D8952">
        <v>900000</v>
      </c>
      <c r="F8952" t="s">
        <v>1753</v>
      </c>
      <c r="G8952">
        <v>0</v>
      </c>
      <c r="H8952">
        <v>656043.68355957</v>
      </c>
    </row>
    <row r="8953" spans="1:8" x14ac:dyDescent="0.25">
      <c r="A8953" t="s">
        <v>1716</v>
      </c>
      <c r="B8953">
        <v>188254.66666666701</v>
      </c>
      <c r="C8953" t="b">
        <v>0</v>
      </c>
      <c r="D8953">
        <v>900013</v>
      </c>
      <c r="F8953" t="s">
        <v>1754</v>
      </c>
      <c r="G8953">
        <v>0.70939897018931797</v>
      </c>
      <c r="H8953">
        <v>947489.32138978795</v>
      </c>
    </row>
    <row r="8954" spans="1:8" x14ac:dyDescent="0.25">
      <c r="A8954" t="s">
        <v>689</v>
      </c>
      <c r="F8954" t="s">
        <v>9</v>
      </c>
    </row>
    <row r="8955" spans="1:8" x14ac:dyDescent="0.25">
      <c r="A8955" t="s">
        <v>689</v>
      </c>
      <c r="B8955">
        <v>410119</v>
      </c>
      <c r="C8955">
        <v>900000</v>
      </c>
      <c r="D8955" t="b">
        <v>0</v>
      </c>
      <c r="E8955">
        <v>410003</v>
      </c>
      <c r="F8955" t="s">
        <v>1744</v>
      </c>
      <c r="G8955">
        <v>2.6577651852266497E-4</v>
      </c>
      <c r="H8955">
        <v>4180528.45618915</v>
      </c>
    </row>
    <row r="8956" spans="1:8" x14ac:dyDescent="0.25">
      <c r="A8956" t="s">
        <v>689</v>
      </c>
      <c r="B8956">
        <v>458903</v>
      </c>
      <c r="C8956">
        <v>913110</v>
      </c>
      <c r="D8956" t="b">
        <v>0</v>
      </c>
      <c r="E8956">
        <v>206568</v>
      </c>
      <c r="F8956" t="s">
        <v>1745</v>
      </c>
      <c r="G8956">
        <v>0.106543212835828</v>
      </c>
      <c r="H8956">
        <v>4464031.3008245602</v>
      </c>
    </row>
    <row r="8957" spans="1:8" x14ac:dyDescent="0.25">
      <c r="A8957" t="s">
        <v>689</v>
      </c>
      <c r="B8957">
        <v>410010</v>
      </c>
      <c r="C8957">
        <v>900000</v>
      </c>
      <c r="D8957" t="b">
        <v>0</v>
      </c>
      <c r="E8957">
        <v>410003</v>
      </c>
      <c r="F8957" t="s">
        <v>1746</v>
      </c>
      <c r="G8957">
        <v>0</v>
      </c>
      <c r="H8957">
        <v>4015661.9616530901</v>
      </c>
    </row>
    <row r="8958" spans="1:8" x14ac:dyDescent="0.25">
      <c r="A8958" t="s">
        <v>689</v>
      </c>
      <c r="F8958" t="s">
        <v>1747</v>
      </c>
    </row>
    <row r="8959" spans="1:8" x14ac:dyDescent="0.25">
      <c r="A8959" t="s">
        <v>689</v>
      </c>
      <c r="B8959">
        <v>411890.33333333302</v>
      </c>
      <c r="C8959" t="b">
        <v>0</v>
      </c>
      <c r="D8959">
        <v>900000</v>
      </c>
      <c r="F8959" t="s">
        <v>1752</v>
      </c>
      <c r="G8959">
        <v>1.8742853073350199E-3</v>
      </c>
      <c r="H8959">
        <v>3756437.5859262901</v>
      </c>
    </row>
    <row r="8960" spans="1:8" x14ac:dyDescent="0.25">
      <c r="A8960" t="s">
        <v>689</v>
      </c>
      <c r="B8960">
        <v>411118.33333333302</v>
      </c>
      <c r="C8960" t="b">
        <v>0</v>
      </c>
      <c r="D8960">
        <v>900000</v>
      </c>
      <c r="F8960" t="s">
        <v>1753</v>
      </c>
      <c r="G8960">
        <v>0</v>
      </c>
      <c r="H8960">
        <v>4069520.0978866899</v>
      </c>
    </row>
    <row r="8961" spans="1:8" x14ac:dyDescent="0.25">
      <c r="A8961" t="s">
        <v>689</v>
      </c>
      <c r="B8961">
        <v>424369</v>
      </c>
      <c r="C8961" t="b">
        <v>0</v>
      </c>
      <c r="D8961">
        <v>900091</v>
      </c>
      <c r="F8961" t="s">
        <v>1754</v>
      </c>
      <c r="G8961">
        <v>3.1224398263461E-2</v>
      </c>
      <c r="H8961">
        <v>4045932.5453936402</v>
      </c>
    </row>
    <row r="8962" spans="1:8" x14ac:dyDescent="0.25">
      <c r="A8962" t="s">
        <v>638</v>
      </c>
      <c r="F8962" t="s">
        <v>9</v>
      </c>
    </row>
    <row r="8963" spans="1:8" x14ac:dyDescent="0.25">
      <c r="A8963" t="s">
        <v>638</v>
      </c>
      <c r="B8963">
        <v>83556</v>
      </c>
      <c r="C8963">
        <v>919200</v>
      </c>
      <c r="D8963" t="b">
        <v>0</v>
      </c>
      <c r="E8963">
        <v>80649</v>
      </c>
      <c r="F8963" t="s">
        <v>1744</v>
      </c>
      <c r="G8963">
        <v>2.5671406003159501E-2</v>
      </c>
      <c r="H8963">
        <v>754665.78525266098</v>
      </c>
    </row>
    <row r="8964" spans="1:8" x14ac:dyDescent="0.25">
      <c r="A8964" t="s">
        <v>638</v>
      </c>
      <c r="F8964" t="s">
        <v>1745</v>
      </c>
    </row>
    <row r="8965" spans="1:8" x14ac:dyDescent="0.25">
      <c r="A8965" t="s">
        <v>638</v>
      </c>
      <c r="B8965">
        <v>81411</v>
      </c>
      <c r="C8965">
        <v>900000</v>
      </c>
      <c r="D8965" t="b">
        <v>0</v>
      </c>
      <c r="E8965">
        <v>80631</v>
      </c>
      <c r="F8965" t="s">
        <v>1746</v>
      </c>
      <c r="G8965">
        <v>0</v>
      </c>
      <c r="H8965">
        <v>392270.512081052</v>
      </c>
    </row>
    <row r="8966" spans="1:8" x14ac:dyDescent="0.25">
      <c r="A8966" t="s">
        <v>638</v>
      </c>
      <c r="F8966" t="s">
        <v>1747</v>
      </c>
    </row>
    <row r="8967" spans="1:8" x14ac:dyDescent="0.25">
      <c r="A8967" t="s">
        <v>638</v>
      </c>
      <c r="B8967">
        <v>100781</v>
      </c>
      <c r="C8967" t="b">
        <v>0</v>
      </c>
      <c r="D8967">
        <v>900000</v>
      </c>
      <c r="F8967" t="s">
        <v>1752</v>
      </c>
      <c r="G8967">
        <v>9.7597761482819206E-2</v>
      </c>
      <c r="H8967">
        <v>263042.18457420199</v>
      </c>
    </row>
    <row r="8968" spans="1:8" x14ac:dyDescent="0.25">
      <c r="A8968" t="s">
        <v>638</v>
      </c>
      <c r="B8968">
        <v>90945</v>
      </c>
      <c r="C8968" t="b">
        <v>0</v>
      </c>
      <c r="D8968">
        <v>900000</v>
      </c>
      <c r="F8968" t="s">
        <v>1753</v>
      </c>
      <c r="G8968">
        <v>0</v>
      </c>
      <c r="H8968">
        <v>505695.72852156602</v>
      </c>
    </row>
    <row r="8969" spans="1:8" x14ac:dyDescent="0.25">
      <c r="A8969" t="s">
        <v>638</v>
      </c>
      <c r="B8969">
        <v>875578.66666666698</v>
      </c>
      <c r="C8969" t="b">
        <v>0</v>
      </c>
      <c r="D8969">
        <v>900327</v>
      </c>
      <c r="F8969" t="s">
        <v>1754</v>
      </c>
      <c r="G8969">
        <v>0.89613154881190904</v>
      </c>
      <c r="H8969">
        <v>857826.69390332897</v>
      </c>
    </row>
    <row r="8970" spans="1:8" x14ac:dyDescent="0.25">
      <c r="A8970" t="s">
        <v>1111</v>
      </c>
      <c r="F8970" t="s">
        <v>9</v>
      </c>
    </row>
    <row r="8971" spans="1:8" x14ac:dyDescent="0.25">
      <c r="A8971" t="s">
        <v>1111</v>
      </c>
      <c r="B8971">
        <v>88475</v>
      </c>
      <c r="C8971">
        <v>920320</v>
      </c>
      <c r="D8971" t="b">
        <v>0</v>
      </c>
      <c r="E8971">
        <v>87708</v>
      </c>
      <c r="F8971" t="s">
        <v>1744</v>
      </c>
      <c r="G8971">
        <v>0</v>
      </c>
      <c r="H8971">
        <v>655667.01268694794</v>
      </c>
    </row>
    <row r="8972" spans="1:8" x14ac:dyDescent="0.25">
      <c r="A8972" t="s">
        <v>1111</v>
      </c>
      <c r="B8972">
        <v>538037</v>
      </c>
      <c r="C8972">
        <v>900000</v>
      </c>
      <c r="D8972" t="b">
        <v>0</v>
      </c>
      <c r="E8972">
        <v>5000</v>
      </c>
      <c r="F8972" t="s">
        <v>1745</v>
      </c>
      <c r="G8972">
        <v>0.83555963623319596</v>
      </c>
      <c r="H8972">
        <v>888346.02142505394</v>
      </c>
    </row>
    <row r="8973" spans="1:8" x14ac:dyDescent="0.25">
      <c r="A8973" t="s">
        <v>1111</v>
      </c>
      <c r="B8973">
        <v>88480</v>
      </c>
      <c r="C8973">
        <v>900000</v>
      </c>
      <c r="D8973" t="b">
        <v>0</v>
      </c>
      <c r="E8973">
        <v>87709</v>
      </c>
      <c r="F8973" t="s">
        <v>1746</v>
      </c>
      <c r="G8973" s="1">
        <v>5.6509945750460297E-5</v>
      </c>
      <c r="H8973">
        <v>396184.17970106099</v>
      </c>
    </row>
    <row r="8974" spans="1:8" x14ac:dyDescent="0.25">
      <c r="A8974" t="s">
        <v>1111</v>
      </c>
      <c r="F8974" t="s">
        <v>1747</v>
      </c>
    </row>
    <row r="8975" spans="1:8" x14ac:dyDescent="0.25">
      <c r="A8975" t="s">
        <v>1111</v>
      </c>
      <c r="B8975">
        <v>104192.66666666701</v>
      </c>
      <c r="C8975" t="b">
        <v>0</v>
      </c>
      <c r="D8975">
        <v>900000</v>
      </c>
      <c r="F8975" t="s">
        <v>1752</v>
      </c>
      <c r="G8975">
        <v>6.3881655138877294E-2</v>
      </c>
      <c r="H8975">
        <v>344957.99189384299</v>
      </c>
    </row>
    <row r="8976" spans="1:8" x14ac:dyDescent="0.25">
      <c r="A8976" t="s">
        <v>1111</v>
      </c>
      <c r="B8976">
        <v>97536.666666666701</v>
      </c>
      <c r="C8976" t="b">
        <v>0</v>
      </c>
      <c r="D8976">
        <v>900000</v>
      </c>
      <c r="F8976" t="s">
        <v>1753</v>
      </c>
      <c r="G8976">
        <v>0</v>
      </c>
      <c r="H8976">
        <v>505723.89745498</v>
      </c>
    </row>
    <row r="8977" spans="1:8" x14ac:dyDescent="0.25">
      <c r="A8977" t="s">
        <v>1111</v>
      </c>
      <c r="B8977">
        <v>325149</v>
      </c>
      <c r="C8977" t="b">
        <v>0</v>
      </c>
      <c r="D8977">
        <v>900478</v>
      </c>
      <c r="F8977" t="s">
        <v>1754</v>
      </c>
      <c r="G8977">
        <v>0.70002470662168204</v>
      </c>
      <c r="H8977">
        <v>880221.775755401</v>
      </c>
    </row>
    <row r="8978" spans="1:8" x14ac:dyDescent="0.25">
      <c r="A8978" t="s">
        <v>314</v>
      </c>
      <c r="F8978" t="s">
        <v>9</v>
      </c>
    </row>
    <row r="8979" spans="1:8" x14ac:dyDescent="0.25">
      <c r="A8979" t="s">
        <v>314</v>
      </c>
      <c r="B8979">
        <v>7870</v>
      </c>
      <c r="C8979">
        <v>900000</v>
      </c>
      <c r="D8979" t="b">
        <v>0</v>
      </c>
      <c r="E8979">
        <v>6400</v>
      </c>
      <c r="F8979" t="s">
        <v>1744</v>
      </c>
      <c r="G8979">
        <v>0.14803049555273201</v>
      </c>
      <c r="H8979">
        <v>721770.57737863204</v>
      </c>
    </row>
    <row r="8980" spans="1:8" x14ac:dyDescent="0.25">
      <c r="A8980" t="s">
        <v>314</v>
      </c>
      <c r="B8980">
        <v>70548</v>
      </c>
      <c r="C8980">
        <v>910210</v>
      </c>
      <c r="D8980" t="b">
        <v>0</v>
      </c>
      <c r="E8980">
        <v>5000</v>
      </c>
      <c r="F8980" t="s">
        <v>1745</v>
      </c>
      <c r="G8980">
        <v>0.90495832624595995</v>
      </c>
      <c r="H8980">
        <v>773165.34363848995</v>
      </c>
    </row>
    <row r="8981" spans="1:8" x14ac:dyDescent="0.25">
      <c r="A8981" t="s">
        <v>314</v>
      </c>
      <c r="B8981">
        <v>6705</v>
      </c>
      <c r="C8981">
        <v>900000</v>
      </c>
      <c r="D8981" t="b">
        <v>0</v>
      </c>
      <c r="E8981">
        <v>6398</v>
      </c>
      <c r="F8981" t="s">
        <v>1746</v>
      </c>
      <c r="G8981">
        <v>0</v>
      </c>
      <c r="H8981">
        <v>397959.225688926</v>
      </c>
    </row>
    <row r="8982" spans="1:8" x14ac:dyDescent="0.25">
      <c r="A8982" t="s">
        <v>314</v>
      </c>
      <c r="F8982" t="s">
        <v>1747</v>
      </c>
    </row>
    <row r="8983" spans="1:8" x14ac:dyDescent="0.25">
      <c r="A8983" t="s">
        <v>314</v>
      </c>
      <c r="B8983">
        <v>9263.6666666666697</v>
      </c>
      <c r="C8983" t="b">
        <v>0</v>
      </c>
      <c r="D8983">
        <v>900000</v>
      </c>
      <c r="F8983" t="s">
        <v>1752</v>
      </c>
      <c r="G8983">
        <v>7.5671980137454603E-2</v>
      </c>
      <c r="H8983">
        <v>293643.65369349997</v>
      </c>
    </row>
    <row r="8984" spans="1:8" x14ac:dyDescent="0.25">
      <c r="A8984" t="s">
        <v>314</v>
      </c>
      <c r="B8984">
        <v>8562.6666666666697</v>
      </c>
      <c r="C8984" t="b">
        <v>0</v>
      </c>
      <c r="D8984">
        <v>900000</v>
      </c>
      <c r="F8984" t="s">
        <v>1753</v>
      </c>
      <c r="G8984">
        <v>0</v>
      </c>
      <c r="H8984">
        <v>572494.194186543</v>
      </c>
    </row>
    <row r="8985" spans="1:8" x14ac:dyDescent="0.25">
      <c r="A8985" t="s">
        <v>314</v>
      </c>
      <c r="B8985">
        <v>40879</v>
      </c>
      <c r="C8985" t="b">
        <v>0</v>
      </c>
      <c r="D8985">
        <v>900262</v>
      </c>
      <c r="F8985" t="s">
        <v>1754</v>
      </c>
      <c r="G8985">
        <v>0.79053629818080995</v>
      </c>
      <c r="H8985">
        <v>713228.69912481797</v>
      </c>
    </row>
    <row r="8986" spans="1:8" x14ac:dyDescent="0.25">
      <c r="A8986" t="s">
        <v>861</v>
      </c>
      <c r="F8986" t="s">
        <v>9</v>
      </c>
    </row>
    <row r="8987" spans="1:8" x14ac:dyDescent="0.25">
      <c r="A8987" t="s">
        <v>861</v>
      </c>
      <c r="B8987">
        <v>413971</v>
      </c>
      <c r="C8987">
        <v>900000</v>
      </c>
      <c r="D8987" t="b">
        <v>0</v>
      </c>
      <c r="E8987">
        <v>413796</v>
      </c>
      <c r="F8987" t="s">
        <v>1744</v>
      </c>
      <c r="G8987">
        <v>4.1548804143287698E-4</v>
      </c>
      <c r="H8987">
        <v>4305643.7932595601</v>
      </c>
    </row>
    <row r="8988" spans="1:8" x14ac:dyDescent="0.25">
      <c r="A8988" t="s">
        <v>861</v>
      </c>
      <c r="B8988">
        <v>461865</v>
      </c>
      <c r="C8988">
        <v>912810</v>
      </c>
      <c r="D8988" t="b">
        <v>0</v>
      </c>
      <c r="E8988">
        <v>206039</v>
      </c>
      <c r="F8988" t="s">
        <v>1745</v>
      </c>
      <c r="G8988">
        <v>0.104069370920074</v>
      </c>
      <c r="H8988">
        <v>4537640.0440241499</v>
      </c>
    </row>
    <row r="8989" spans="1:8" x14ac:dyDescent="0.25">
      <c r="A8989" t="s">
        <v>861</v>
      </c>
      <c r="B8989">
        <v>413799</v>
      </c>
      <c r="C8989">
        <v>900000</v>
      </c>
      <c r="D8989" t="b">
        <v>0</v>
      </c>
      <c r="E8989">
        <v>413796</v>
      </c>
      <c r="F8989" t="s">
        <v>1746</v>
      </c>
      <c r="G8989">
        <v>0</v>
      </c>
      <c r="H8989">
        <v>4105890.5757545298</v>
      </c>
    </row>
    <row r="8990" spans="1:8" x14ac:dyDescent="0.25">
      <c r="A8990" t="s">
        <v>861</v>
      </c>
      <c r="F8990" t="s">
        <v>1747</v>
      </c>
    </row>
    <row r="8991" spans="1:8" x14ac:dyDescent="0.25">
      <c r="A8991" t="s">
        <v>861</v>
      </c>
      <c r="B8991">
        <v>415570.66666666698</v>
      </c>
      <c r="C8991" t="b">
        <v>0</v>
      </c>
      <c r="D8991">
        <v>900000</v>
      </c>
      <c r="F8991" t="s">
        <v>1752</v>
      </c>
      <c r="G8991">
        <v>1.72533832994304E-3</v>
      </c>
      <c r="H8991">
        <v>3884179.9646485699</v>
      </c>
    </row>
    <row r="8992" spans="1:8" x14ac:dyDescent="0.25">
      <c r="A8992" t="s">
        <v>861</v>
      </c>
      <c r="B8992">
        <v>414853.66666666698</v>
      </c>
      <c r="C8992" t="b">
        <v>0</v>
      </c>
      <c r="D8992">
        <v>900000</v>
      </c>
      <c r="F8992" t="s">
        <v>1753</v>
      </c>
      <c r="G8992">
        <v>0</v>
      </c>
      <c r="H8992">
        <v>4202172.1547578704</v>
      </c>
    </row>
    <row r="8993" spans="1:8" x14ac:dyDescent="0.25">
      <c r="A8993" t="s">
        <v>861</v>
      </c>
      <c r="B8993">
        <v>428229</v>
      </c>
      <c r="C8993" t="b">
        <v>0</v>
      </c>
      <c r="D8993">
        <v>900205</v>
      </c>
      <c r="F8993" t="s">
        <v>1754</v>
      </c>
      <c r="G8993">
        <v>3.12340671307485E-2</v>
      </c>
      <c r="H8993">
        <v>4205804.9548439505</v>
      </c>
    </row>
    <row r="8994" spans="1:8" x14ac:dyDescent="0.25">
      <c r="A8994" t="s">
        <v>226</v>
      </c>
      <c r="F8994" t="s">
        <v>9</v>
      </c>
    </row>
    <row r="8995" spans="1:8" x14ac:dyDescent="0.25">
      <c r="A8995" t="s">
        <v>226</v>
      </c>
      <c r="B8995">
        <v>74615</v>
      </c>
      <c r="C8995">
        <v>900780</v>
      </c>
      <c r="D8995" t="b">
        <v>0</v>
      </c>
      <c r="E8995">
        <v>73644</v>
      </c>
      <c r="F8995" t="s">
        <v>1744</v>
      </c>
      <c r="G8995">
        <v>8.2423105273739007E-3</v>
      </c>
      <c r="H8995">
        <v>688782.39265129704</v>
      </c>
    </row>
    <row r="8996" spans="1:8" x14ac:dyDescent="0.25">
      <c r="A8996" t="s">
        <v>226</v>
      </c>
      <c r="F8996" t="s">
        <v>1745</v>
      </c>
    </row>
    <row r="8997" spans="1:8" x14ac:dyDescent="0.25">
      <c r="A8997" t="s">
        <v>226</v>
      </c>
      <c r="B8997">
        <v>74000</v>
      </c>
      <c r="C8997">
        <v>921800</v>
      </c>
      <c r="D8997" t="b">
        <v>0</v>
      </c>
      <c r="E8997">
        <v>73634</v>
      </c>
      <c r="F8997" t="s">
        <v>1746</v>
      </c>
      <c r="G8997">
        <v>0</v>
      </c>
      <c r="H8997">
        <v>416233.35072046099</v>
      </c>
    </row>
    <row r="8998" spans="1:8" x14ac:dyDescent="0.25">
      <c r="A8998" t="s">
        <v>226</v>
      </c>
      <c r="F8998" t="s">
        <v>1747</v>
      </c>
    </row>
    <row r="8999" spans="1:8" x14ac:dyDescent="0.25">
      <c r="A8999" t="s">
        <v>226</v>
      </c>
      <c r="B8999">
        <v>86985.333333333299</v>
      </c>
      <c r="C8999" t="b">
        <v>0</v>
      </c>
      <c r="D8999">
        <v>900000</v>
      </c>
      <c r="F8999" t="s">
        <v>1752</v>
      </c>
      <c r="G8999">
        <v>9.1517343920047706E-2</v>
      </c>
      <c r="H8999">
        <v>265398.95615241898</v>
      </c>
    </row>
    <row r="9000" spans="1:8" x14ac:dyDescent="0.25">
      <c r="A9000" t="s">
        <v>226</v>
      </c>
      <c r="B9000">
        <v>79024.666666666701</v>
      </c>
      <c r="C9000" t="b">
        <v>0</v>
      </c>
      <c r="D9000">
        <v>900000</v>
      </c>
      <c r="F9000" t="s">
        <v>1753</v>
      </c>
      <c r="G9000">
        <v>0</v>
      </c>
      <c r="H9000">
        <v>518779.76059253799</v>
      </c>
    </row>
    <row r="9001" spans="1:8" x14ac:dyDescent="0.25">
      <c r="A9001" t="s">
        <v>226</v>
      </c>
      <c r="B9001">
        <v>689602.33333333302</v>
      </c>
      <c r="C9001" t="b">
        <v>0</v>
      </c>
      <c r="D9001">
        <v>900118</v>
      </c>
      <c r="F9001" t="s">
        <v>1754</v>
      </c>
      <c r="G9001">
        <v>0.88540545348116095</v>
      </c>
      <c r="H9001">
        <v>839392.57397927495</v>
      </c>
    </row>
    <row r="9002" spans="1:8" x14ac:dyDescent="0.25">
      <c r="A9002" t="s">
        <v>1699</v>
      </c>
      <c r="F9002" t="s">
        <v>9</v>
      </c>
    </row>
    <row r="9003" spans="1:8" x14ac:dyDescent="0.25">
      <c r="A9003" t="s">
        <v>1699</v>
      </c>
      <c r="B9003">
        <v>1206564</v>
      </c>
      <c r="C9003">
        <v>913330</v>
      </c>
      <c r="D9003" t="b">
        <v>0</v>
      </c>
      <c r="E9003">
        <v>1203811</v>
      </c>
      <c r="F9003" t="s">
        <v>1744</v>
      </c>
      <c r="G9003">
        <v>3.22403121591597E-4</v>
      </c>
      <c r="H9003">
        <v>12028716.329558801</v>
      </c>
    </row>
    <row r="9004" spans="1:8" x14ac:dyDescent="0.25">
      <c r="A9004" t="s">
        <v>1699</v>
      </c>
      <c r="F9004" t="s">
        <v>1745</v>
      </c>
    </row>
    <row r="9005" spans="1:8" x14ac:dyDescent="0.25">
      <c r="A9005" t="s">
        <v>1699</v>
      </c>
      <c r="B9005">
        <v>1206175</v>
      </c>
      <c r="C9005">
        <v>900000</v>
      </c>
      <c r="D9005" t="b">
        <v>0</v>
      </c>
      <c r="E9005">
        <v>1203811</v>
      </c>
      <c r="F9005" t="s">
        <v>1746</v>
      </c>
      <c r="G9005">
        <v>0</v>
      </c>
      <c r="H9005">
        <v>11517450.728642199</v>
      </c>
    </row>
    <row r="9006" spans="1:8" x14ac:dyDescent="0.25">
      <c r="A9006" t="s">
        <v>1699</v>
      </c>
      <c r="F9006" t="s">
        <v>1747</v>
      </c>
    </row>
    <row r="9007" spans="1:8" x14ac:dyDescent="0.25">
      <c r="A9007" t="s">
        <v>1699</v>
      </c>
      <c r="B9007">
        <v>1219935</v>
      </c>
      <c r="C9007" t="b">
        <v>0</v>
      </c>
      <c r="D9007">
        <v>900000</v>
      </c>
      <c r="F9007" t="s">
        <v>1752</v>
      </c>
      <c r="G9007">
        <v>2.83676316087889E-3</v>
      </c>
      <c r="H9007">
        <v>12079328.792832799</v>
      </c>
    </row>
    <row r="9008" spans="1:8" x14ac:dyDescent="0.25">
      <c r="A9008" t="s">
        <v>1699</v>
      </c>
      <c r="B9008">
        <v>1216474.33333333</v>
      </c>
      <c r="C9008" t="b">
        <v>0</v>
      </c>
      <c r="D9008">
        <v>900000</v>
      </c>
      <c r="F9008" t="s">
        <v>1753</v>
      </c>
      <c r="G9008">
        <v>0</v>
      </c>
      <c r="H9008">
        <v>12097880.1223903</v>
      </c>
    </row>
    <row r="9009" spans="1:8" x14ac:dyDescent="0.25">
      <c r="A9009" t="s">
        <v>1699</v>
      </c>
      <c r="B9009">
        <v>1231370</v>
      </c>
      <c r="C9009" t="b">
        <v>0</v>
      </c>
      <c r="D9009">
        <v>900420</v>
      </c>
      <c r="F9009" t="s">
        <v>1754</v>
      </c>
      <c r="G9009">
        <v>1.20968244042544E-2</v>
      </c>
      <c r="H9009">
        <v>12430898.057600399</v>
      </c>
    </row>
    <row r="9010" spans="1:8" x14ac:dyDescent="0.25">
      <c r="A9010" t="s">
        <v>1204</v>
      </c>
      <c r="B9010">
        <v>968663</v>
      </c>
      <c r="C9010">
        <v>909040</v>
      </c>
      <c r="D9010" t="b">
        <v>0</v>
      </c>
      <c r="E9010">
        <v>0</v>
      </c>
      <c r="F9010" t="s">
        <v>9</v>
      </c>
      <c r="G9010">
        <v>0.93885386352116296</v>
      </c>
      <c r="H9010">
        <v>742835.14990026702</v>
      </c>
    </row>
    <row r="9011" spans="1:8" x14ac:dyDescent="0.25">
      <c r="A9011" t="s">
        <v>1204</v>
      </c>
      <c r="B9011">
        <v>59230</v>
      </c>
      <c r="C9011">
        <v>191870</v>
      </c>
      <c r="D9011" t="b">
        <v>1</v>
      </c>
      <c r="E9011">
        <v>59230</v>
      </c>
      <c r="F9011" t="s">
        <v>1744</v>
      </c>
      <c r="G9011">
        <v>0</v>
      </c>
      <c r="H9011">
        <v>189172.002972335</v>
      </c>
    </row>
    <row r="9012" spans="1:8" x14ac:dyDescent="0.25">
      <c r="A9012" t="s">
        <v>1204</v>
      </c>
      <c r="B9012">
        <v>59230</v>
      </c>
      <c r="C9012">
        <v>124460</v>
      </c>
      <c r="D9012" t="b">
        <v>1</v>
      </c>
      <c r="E9012">
        <v>59230</v>
      </c>
      <c r="F9012" t="s">
        <v>1745</v>
      </c>
      <c r="G9012">
        <v>0</v>
      </c>
      <c r="H9012">
        <v>128486.274378934</v>
      </c>
    </row>
    <row r="9013" spans="1:8" x14ac:dyDescent="0.25">
      <c r="A9013" t="s">
        <v>1204</v>
      </c>
      <c r="B9013">
        <v>59230</v>
      </c>
      <c r="C9013">
        <v>144560</v>
      </c>
      <c r="D9013" t="b">
        <v>1</v>
      </c>
      <c r="E9013">
        <v>59230</v>
      </c>
      <c r="F9013" t="s">
        <v>1746</v>
      </c>
      <c r="G9013">
        <v>0</v>
      </c>
      <c r="H9013">
        <v>142456.557684703</v>
      </c>
    </row>
    <row r="9014" spans="1:8" x14ac:dyDescent="0.25">
      <c r="A9014" t="s">
        <v>1204</v>
      </c>
      <c r="F9014" t="s">
        <v>1747</v>
      </c>
    </row>
    <row r="9015" spans="1:8" x14ac:dyDescent="0.25">
      <c r="A9015" t="s">
        <v>1204</v>
      </c>
      <c r="B9015">
        <v>59912.666666666701</v>
      </c>
      <c r="C9015" t="b">
        <v>0</v>
      </c>
      <c r="D9015">
        <v>900000</v>
      </c>
      <c r="F9015" t="s">
        <v>1752</v>
      </c>
      <c r="G9015">
        <v>6.4371474034427001E-3</v>
      </c>
      <c r="H9015">
        <v>254669.15325411601</v>
      </c>
    </row>
    <row r="9016" spans="1:8" x14ac:dyDescent="0.25">
      <c r="A9016" t="s">
        <v>1204</v>
      </c>
      <c r="B9016">
        <v>59527</v>
      </c>
      <c r="C9016" t="b">
        <v>0</v>
      </c>
      <c r="D9016">
        <v>900000</v>
      </c>
      <c r="F9016" t="s">
        <v>1753</v>
      </c>
      <c r="G9016">
        <v>0</v>
      </c>
      <c r="H9016">
        <v>504332.69822882401</v>
      </c>
    </row>
    <row r="9017" spans="1:8" x14ac:dyDescent="0.25">
      <c r="A9017" t="s">
        <v>1204</v>
      </c>
      <c r="B9017">
        <v>203183.66666666701</v>
      </c>
      <c r="C9017" t="b">
        <v>0</v>
      </c>
      <c r="D9017">
        <v>900425</v>
      </c>
      <c r="F9017" t="s">
        <v>1754</v>
      </c>
      <c r="G9017">
        <v>0.70702861614532697</v>
      </c>
      <c r="H9017">
        <v>480948.21626910602</v>
      </c>
    </row>
    <row r="9018" spans="1:8" x14ac:dyDescent="0.25">
      <c r="A9018" t="s">
        <v>1132</v>
      </c>
      <c r="B9018">
        <v>1075295</v>
      </c>
      <c r="C9018">
        <v>900000</v>
      </c>
      <c r="D9018" t="b">
        <v>0</v>
      </c>
      <c r="E9018">
        <v>0</v>
      </c>
      <c r="F9018" t="s">
        <v>9</v>
      </c>
      <c r="G9018">
        <v>0.55175463477464304</v>
      </c>
      <c r="H9018">
        <v>1075094.6576942301</v>
      </c>
    </row>
    <row r="9019" spans="1:8" x14ac:dyDescent="0.25">
      <c r="A9019" t="s">
        <v>1132</v>
      </c>
      <c r="B9019">
        <v>483678</v>
      </c>
      <c r="C9019">
        <v>900000</v>
      </c>
      <c r="D9019" t="b">
        <v>0</v>
      </c>
      <c r="E9019">
        <v>479046</v>
      </c>
      <c r="F9019" t="s">
        <v>1744</v>
      </c>
      <c r="G9019">
        <v>3.47752016837644E-3</v>
      </c>
      <c r="H9019">
        <v>922001.26105386496</v>
      </c>
    </row>
    <row r="9020" spans="1:8" x14ac:dyDescent="0.25">
      <c r="A9020" t="s">
        <v>1132</v>
      </c>
      <c r="B9020">
        <v>529256</v>
      </c>
      <c r="C9020">
        <v>900000</v>
      </c>
      <c r="D9020" t="b">
        <v>0</v>
      </c>
      <c r="E9020">
        <v>9824</v>
      </c>
      <c r="F9020" t="s">
        <v>1745</v>
      </c>
      <c r="G9020">
        <v>8.9295161509741899E-2</v>
      </c>
      <c r="H9020">
        <v>860204.99555151898</v>
      </c>
    </row>
    <row r="9021" spans="1:8" x14ac:dyDescent="0.25">
      <c r="A9021" t="s">
        <v>1132</v>
      </c>
      <c r="B9021">
        <v>481996</v>
      </c>
      <c r="C9021">
        <v>926770</v>
      </c>
      <c r="D9021" t="b">
        <v>0</v>
      </c>
      <c r="E9021">
        <v>479046</v>
      </c>
      <c r="F9021" t="s">
        <v>1746</v>
      </c>
      <c r="G9021">
        <v>0</v>
      </c>
      <c r="H9021">
        <v>748608.49217117904</v>
      </c>
    </row>
    <row r="9022" spans="1:8" x14ac:dyDescent="0.25">
      <c r="A9022" t="s">
        <v>1132</v>
      </c>
      <c r="F9022" t="s">
        <v>1747</v>
      </c>
    </row>
    <row r="9023" spans="1:8" x14ac:dyDescent="0.25">
      <c r="A9023" t="s">
        <v>1132</v>
      </c>
      <c r="B9023">
        <v>497271</v>
      </c>
      <c r="C9023" t="b">
        <v>0</v>
      </c>
      <c r="D9023">
        <v>900000</v>
      </c>
      <c r="F9023" t="s">
        <v>1752</v>
      </c>
      <c r="G9023">
        <v>1.01795600386911E-2</v>
      </c>
      <c r="H9023">
        <v>625792.02383248694</v>
      </c>
    </row>
    <row r="9024" spans="1:8" x14ac:dyDescent="0.25">
      <c r="A9024" t="s">
        <v>1132</v>
      </c>
      <c r="B9024">
        <v>492209</v>
      </c>
      <c r="C9024" t="b">
        <v>0</v>
      </c>
      <c r="D9024">
        <v>900000</v>
      </c>
      <c r="F9024" t="s">
        <v>1753</v>
      </c>
      <c r="G9024">
        <v>0</v>
      </c>
      <c r="H9024">
        <v>856193.25993203104</v>
      </c>
    </row>
    <row r="9025" spans="1:8" x14ac:dyDescent="0.25">
      <c r="A9025" t="s">
        <v>1132</v>
      </c>
      <c r="B9025">
        <v>513373</v>
      </c>
      <c r="C9025" t="b">
        <v>0</v>
      </c>
      <c r="D9025">
        <v>900486</v>
      </c>
      <c r="F9025" t="s">
        <v>1754</v>
      </c>
      <c r="G9025">
        <v>4.1225385830575403E-2</v>
      </c>
      <c r="H9025">
        <v>759028.64432429802</v>
      </c>
    </row>
    <row r="9026" spans="1:8" x14ac:dyDescent="0.25">
      <c r="A9026" t="s">
        <v>189</v>
      </c>
      <c r="F9026" t="s">
        <v>9</v>
      </c>
    </row>
    <row r="9027" spans="1:8" x14ac:dyDescent="0.25">
      <c r="A9027" t="s">
        <v>189</v>
      </c>
      <c r="B9027">
        <v>71019</v>
      </c>
      <c r="C9027">
        <v>900000</v>
      </c>
      <c r="D9027" t="b">
        <v>0</v>
      </c>
      <c r="E9027">
        <v>69845</v>
      </c>
      <c r="F9027" t="s">
        <v>1744</v>
      </c>
      <c r="G9027">
        <v>1.03071009166561E-2</v>
      </c>
      <c r="H9027">
        <v>834575.26907065802</v>
      </c>
    </row>
    <row r="9028" spans="1:8" x14ac:dyDescent="0.25">
      <c r="A9028" t="s">
        <v>189</v>
      </c>
      <c r="F9028" t="s">
        <v>1745</v>
      </c>
    </row>
    <row r="9029" spans="1:8" x14ac:dyDescent="0.25">
      <c r="A9029" t="s">
        <v>189</v>
      </c>
      <c r="B9029">
        <v>70287</v>
      </c>
      <c r="C9029">
        <v>919100</v>
      </c>
      <c r="D9029" t="b">
        <v>0</v>
      </c>
      <c r="E9029">
        <v>69835</v>
      </c>
      <c r="F9029" t="s">
        <v>1746</v>
      </c>
      <c r="G9029">
        <v>0</v>
      </c>
      <c r="H9029">
        <v>408471.58737594902</v>
      </c>
    </row>
    <row r="9030" spans="1:8" x14ac:dyDescent="0.25">
      <c r="A9030" t="s">
        <v>189</v>
      </c>
      <c r="F9030" t="s">
        <v>1747</v>
      </c>
    </row>
    <row r="9031" spans="1:8" x14ac:dyDescent="0.25">
      <c r="A9031" t="s">
        <v>189</v>
      </c>
      <c r="B9031">
        <v>82343</v>
      </c>
      <c r="C9031" t="b">
        <v>0</v>
      </c>
      <c r="D9031">
        <v>900000</v>
      </c>
      <c r="F9031" t="s">
        <v>1752</v>
      </c>
      <c r="G9031">
        <v>8.6216598051240906E-2</v>
      </c>
      <c r="H9031">
        <v>268786.54692911397</v>
      </c>
    </row>
    <row r="9032" spans="1:8" x14ac:dyDescent="0.25">
      <c r="A9032" t="s">
        <v>189</v>
      </c>
      <c r="B9032">
        <v>75243.666666666701</v>
      </c>
      <c r="C9032" t="b">
        <v>0</v>
      </c>
      <c r="D9032">
        <v>900000</v>
      </c>
      <c r="F9032" t="s">
        <v>1753</v>
      </c>
      <c r="G9032">
        <v>0</v>
      </c>
      <c r="H9032">
        <v>521074.329470745</v>
      </c>
    </row>
    <row r="9033" spans="1:8" x14ac:dyDescent="0.25">
      <c r="A9033" t="s">
        <v>189</v>
      </c>
      <c r="B9033">
        <v>632196.66666666698</v>
      </c>
      <c r="C9033" t="b">
        <v>0</v>
      </c>
      <c r="D9033">
        <v>900562</v>
      </c>
      <c r="F9033" t="s">
        <v>1754</v>
      </c>
      <c r="G9033">
        <v>0.88098060202785</v>
      </c>
      <c r="H9033">
        <v>828182.88726137695</v>
      </c>
    </row>
    <row r="9034" spans="1:8" x14ac:dyDescent="0.25">
      <c r="A9034" t="s">
        <v>1143</v>
      </c>
      <c r="F9034" t="s">
        <v>9</v>
      </c>
    </row>
    <row r="9035" spans="1:8" x14ac:dyDescent="0.25">
      <c r="A9035" t="s">
        <v>1143</v>
      </c>
      <c r="B9035">
        <v>636821</v>
      </c>
      <c r="C9035">
        <v>900000</v>
      </c>
      <c r="D9035" t="b">
        <v>0</v>
      </c>
      <c r="E9035">
        <v>635053</v>
      </c>
      <c r="F9035" t="s">
        <v>1744</v>
      </c>
      <c r="G9035">
        <v>7.3961128794430798E-4</v>
      </c>
      <c r="H9035">
        <v>5946131.0579595398</v>
      </c>
    </row>
    <row r="9036" spans="1:8" x14ac:dyDescent="0.25">
      <c r="A9036" t="s">
        <v>1143</v>
      </c>
      <c r="B9036">
        <v>685432</v>
      </c>
      <c r="C9036">
        <v>912050</v>
      </c>
      <c r="D9036" t="b">
        <v>0</v>
      </c>
      <c r="E9036">
        <v>5949</v>
      </c>
      <c r="F9036" t="s">
        <v>1745</v>
      </c>
      <c r="G9036">
        <v>7.1607395044293295E-2</v>
      </c>
      <c r="H9036">
        <v>6067928.5682207197</v>
      </c>
    </row>
    <row r="9037" spans="1:8" x14ac:dyDescent="0.25">
      <c r="A9037" t="s">
        <v>1143</v>
      </c>
      <c r="B9037">
        <v>636350</v>
      </c>
      <c r="C9037">
        <v>900000</v>
      </c>
      <c r="D9037" t="b">
        <v>0</v>
      </c>
      <c r="E9037">
        <v>635053</v>
      </c>
      <c r="F9037" t="s">
        <v>1746</v>
      </c>
      <c r="G9037">
        <v>0</v>
      </c>
      <c r="H9037">
        <v>5630973.2674255902</v>
      </c>
    </row>
    <row r="9038" spans="1:8" x14ac:dyDescent="0.25">
      <c r="A9038" t="s">
        <v>1143</v>
      </c>
      <c r="F9038" t="s">
        <v>1747</v>
      </c>
    </row>
    <row r="9039" spans="1:8" x14ac:dyDescent="0.25">
      <c r="A9039" t="s">
        <v>1143</v>
      </c>
      <c r="B9039">
        <v>646545.33333333302</v>
      </c>
      <c r="C9039" t="b">
        <v>0</v>
      </c>
      <c r="D9039">
        <v>900000</v>
      </c>
      <c r="F9039" t="s">
        <v>1752</v>
      </c>
      <c r="G9039">
        <v>4.8586435805482199E-3</v>
      </c>
      <c r="H9039">
        <v>4766612.8672230896</v>
      </c>
    </row>
    <row r="9040" spans="1:8" x14ac:dyDescent="0.25">
      <c r="A9040" t="s">
        <v>1143</v>
      </c>
      <c r="B9040">
        <v>643404</v>
      </c>
      <c r="C9040" t="b">
        <v>0</v>
      </c>
      <c r="D9040">
        <v>900000</v>
      </c>
      <c r="F9040" t="s">
        <v>1753</v>
      </c>
      <c r="G9040">
        <v>0</v>
      </c>
      <c r="H9040">
        <v>4993894.3129953202</v>
      </c>
    </row>
    <row r="9041" spans="1:8" x14ac:dyDescent="0.25">
      <c r="A9041" t="s">
        <v>1143</v>
      </c>
      <c r="B9041">
        <v>659018.66666666698</v>
      </c>
      <c r="C9041" t="b">
        <v>0</v>
      </c>
      <c r="D9041">
        <v>900014</v>
      </c>
      <c r="F9041" t="s">
        <v>1754</v>
      </c>
      <c r="G9041">
        <v>2.3693815450852099E-2</v>
      </c>
      <c r="H9041">
        <v>5058659.60314353</v>
      </c>
    </row>
    <row r="9042" spans="1:8" x14ac:dyDescent="0.25">
      <c r="A9042" t="s">
        <v>626</v>
      </c>
      <c r="F9042" t="s">
        <v>9</v>
      </c>
    </row>
    <row r="9043" spans="1:8" x14ac:dyDescent="0.25">
      <c r="A9043" t="s">
        <v>626</v>
      </c>
      <c r="B9043">
        <v>410521</v>
      </c>
      <c r="C9043">
        <v>900000</v>
      </c>
      <c r="D9043" t="b">
        <v>0</v>
      </c>
      <c r="E9043">
        <v>410371</v>
      </c>
      <c r="F9043" t="s">
        <v>1744</v>
      </c>
      <c r="G9043">
        <v>3.55645630796042E-4</v>
      </c>
      <c r="H9043">
        <v>4150132.68304232</v>
      </c>
    </row>
    <row r="9044" spans="1:8" x14ac:dyDescent="0.25">
      <c r="A9044" t="s">
        <v>626</v>
      </c>
      <c r="B9044">
        <v>460357</v>
      </c>
      <c r="C9044">
        <v>909540</v>
      </c>
      <c r="D9044" t="b">
        <v>0</v>
      </c>
      <c r="E9044">
        <v>207709</v>
      </c>
      <c r="F9044" t="s">
        <v>1745</v>
      </c>
      <c r="G9044">
        <v>0.10857226022413</v>
      </c>
      <c r="H9044">
        <v>4413924.23399428</v>
      </c>
    </row>
    <row r="9045" spans="1:8" x14ac:dyDescent="0.25">
      <c r="A9045" t="s">
        <v>626</v>
      </c>
      <c r="B9045">
        <v>410375</v>
      </c>
      <c r="C9045">
        <v>900000</v>
      </c>
      <c r="D9045" t="b">
        <v>0</v>
      </c>
      <c r="E9045">
        <v>410371</v>
      </c>
      <c r="F9045" t="s">
        <v>1746</v>
      </c>
      <c r="G9045">
        <v>0</v>
      </c>
      <c r="H9045">
        <v>3985491.6266252301</v>
      </c>
    </row>
    <row r="9046" spans="1:8" x14ac:dyDescent="0.25">
      <c r="A9046" t="s">
        <v>626</v>
      </c>
      <c r="F9046" t="s">
        <v>1747</v>
      </c>
    </row>
    <row r="9047" spans="1:8" x14ac:dyDescent="0.25">
      <c r="A9047" t="s">
        <v>626</v>
      </c>
      <c r="B9047">
        <v>412216</v>
      </c>
      <c r="C9047" t="b">
        <v>0</v>
      </c>
      <c r="D9047">
        <v>900000</v>
      </c>
      <c r="F9047" t="s">
        <v>1752</v>
      </c>
      <c r="G9047">
        <v>2.7897995225800699E-4</v>
      </c>
      <c r="H9047">
        <v>3809976.2076256401</v>
      </c>
    </row>
    <row r="9048" spans="1:8" x14ac:dyDescent="0.25">
      <c r="A9048" t="s">
        <v>626</v>
      </c>
      <c r="B9048">
        <v>412101</v>
      </c>
      <c r="C9048" t="b">
        <v>0</v>
      </c>
      <c r="D9048">
        <v>900000</v>
      </c>
      <c r="F9048" t="s">
        <v>1753</v>
      </c>
      <c r="G9048">
        <v>0</v>
      </c>
      <c r="H9048">
        <v>4142420.2201514901</v>
      </c>
    </row>
    <row r="9049" spans="1:8" x14ac:dyDescent="0.25">
      <c r="A9049" t="s">
        <v>626</v>
      </c>
      <c r="B9049">
        <v>424861.33333333302</v>
      </c>
      <c r="C9049" t="b">
        <v>0</v>
      </c>
      <c r="D9049">
        <v>900031</v>
      </c>
      <c r="F9049" t="s">
        <v>1754</v>
      </c>
      <c r="G9049">
        <v>3.00341130910163E-2</v>
      </c>
      <c r="H9049">
        <v>4105409.4682095698</v>
      </c>
    </row>
    <row r="9050" spans="1:8" x14ac:dyDescent="0.25">
      <c r="A9050" t="s">
        <v>760</v>
      </c>
      <c r="B9050">
        <v>2492732</v>
      </c>
      <c r="C9050">
        <v>900000</v>
      </c>
      <c r="D9050" t="b">
        <v>0</v>
      </c>
      <c r="E9050">
        <v>0</v>
      </c>
      <c r="F9050" t="s">
        <v>9</v>
      </c>
      <c r="G9050">
        <v>0.96864685012267604</v>
      </c>
      <c r="H9050">
        <v>728257.93110237701</v>
      </c>
    </row>
    <row r="9051" spans="1:8" x14ac:dyDescent="0.25">
      <c r="A9051" t="s">
        <v>760</v>
      </c>
      <c r="B9051">
        <v>78155</v>
      </c>
      <c r="C9051">
        <v>186440</v>
      </c>
      <c r="D9051" t="b">
        <v>1</v>
      </c>
      <c r="E9051">
        <v>78155</v>
      </c>
      <c r="F9051" t="s">
        <v>1744</v>
      </c>
      <c r="G9051">
        <v>0</v>
      </c>
      <c r="H9051">
        <v>181051.220767299</v>
      </c>
    </row>
    <row r="9052" spans="1:8" x14ac:dyDescent="0.25">
      <c r="A9052" t="s">
        <v>760</v>
      </c>
      <c r="B9052">
        <v>1283110</v>
      </c>
      <c r="C9052">
        <v>906170</v>
      </c>
      <c r="D9052" t="b">
        <v>0</v>
      </c>
      <c r="E9052">
        <v>78145</v>
      </c>
      <c r="F9052" t="s">
        <v>1745</v>
      </c>
      <c r="G9052">
        <v>0.93908939997350205</v>
      </c>
      <c r="H9052">
        <v>641418.17384673702</v>
      </c>
    </row>
    <row r="9053" spans="1:8" x14ac:dyDescent="0.25">
      <c r="A9053" t="s">
        <v>760</v>
      </c>
      <c r="B9053">
        <v>78155</v>
      </c>
      <c r="C9053">
        <v>148750</v>
      </c>
      <c r="D9053" t="b">
        <v>1</v>
      </c>
      <c r="E9053">
        <v>78155</v>
      </c>
      <c r="F9053" t="s">
        <v>1746</v>
      </c>
      <c r="G9053">
        <v>0</v>
      </c>
      <c r="H9053">
        <v>139936.973941809</v>
      </c>
    </row>
    <row r="9054" spans="1:8" x14ac:dyDescent="0.25">
      <c r="A9054" t="s">
        <v>760</v>
      </c>
      <c r="B9054">
        <v>78366</v>
      </c>
      <c r="C9054">
        <v>900000</v>
      </c>
      <c r="D9054" t="b">
        <v>0</v>
      </c>
      <c r="E9054">
        <v>78143</v>
      </c>
      <c r="F9054" t="s">
        <v>1747</v>
      </c>
      <c r="G9054">
        <v>2.6924941939106E-3</v>
      </c>
      <c r="H9054">
        <v>908765.58788588701</v>
      </c>
    </row>
    <row r="9055" spans="1:8" x14ac:dyDescent="0.25">
      <c r="A9055" t="s">
        <v>760</v>
      </c>
      <c r="B9055">
        <v>79178.666666666701</v>
      </c>
      <c r="C9055" t="b">
        <v>0</v>
      </c>
      <c r="D9055">
        <v>900000</v>
      </c>
      <c r="F9055" t="s">
        <v>1752</v>
      </c>
      <c r="G9055">
        <v>1.1657180385289E-2</v>
      </c>
      <c r="H9055">
        <v>239910.123385346</v>
      </c>
    </row>
    <row r="9056" spans="1:8" x14ac:dyDescent="0.25">
      <c r="A9056" t="s">
        <v>760</v>
      </c>
      <c r="B9056">
        <v>78255.666666666701</v>
      </c>
      <c r="C9056" t="b">
        <v>0</v>
      </c>
      <c r="D9056">
        <v>900000</v>
      </c>
      <c r="F9056" t="s">
        <v>1753</v>
      </c>
      <c r="G9056">
        <v>0</v>
      </c>
      <c r="H9056">
        <v>459236.97883972601</v>
      </c>
    </row>
    <row r="9057" spans="1:8" x14ac:dyDescent="0.25">
      <c r="A9057" t="s">
        <v>760</v>
      </c>
      <c r="B9057">
        <v>448568.66666666698</v>
      </c>
      <c r="C9057" t="b">
        <v>0</v>
      </c>
      <c r="D9057">
        <v>900542</v>
      </c>
      <c r="F9057" t="s">
        <v>1754</v>
      </c>
      <c r="G9057">
        <v>0.82554361799679898</v>
      </c>
      <c r="H9057">
        <v>467506.25726940599</v>
      </c>
    </row>
    <row r="9058" spans="1:8" x14ac:dyDescent="0.25">
      <c r="A9058" t="s">
        <v>368</v>
      </c>
      <c r="B9058">
        <v>619529</v>
      </c>
      <c r="C9058">
        <v>912540</v>
      </c>
      <c r="D9058" t="b">
        <v>0</v>
      </c>
      <c r="E9058">
        <v>0</v>
      </c>
      <c r="F9058" t="s">
        <v>9</v>
      </c>
      <c r="G9058">
        <v>0.97819633947724804</v>
      </c>
      <c r="H9058">
        <v>722531.17284015799</v>
      </c>
    </row>
    <row r="9059" spans="1:8" x14ac:dyDescent="0.25">
      <c r="A9059" t="s">
        <v>368</v>
      </c>
      <c r="B9059">
        <v>13848</v>
      </c>
      <c r="C9059">
        <v>900000</v>
      </c>
      <c r="D9059" t="b">
        <v>0</v>
      </c>
      <c r="E9059">
        <v>6686</v>
      </c>
      <c r="F9059" t="s">
        <v>1744</v>
      </c>
      <c r="G9059">
        <v>2.45522819179665E-2</v>
      </c>
      <c r="H9059">
        <v>596715.55973222398</v>
      </c>
    </row>
    <row r="9060" spans="1:8" x14ac:dyDescent="0.25">
      <c r="A9060" t="s">
        <v>368</v>
      </c>
      <c r="B9060">
        <v>37663</v>
      </c>
      <c r="C9060">
        <v>913620</v>
      </c>
      <c r="D9060" t="b">
        <v>0</v>
      </c>
      <c r="E9060">
        <v>6113</v>
      </c>
      <c r="F9060" t="s">
        <v>1745</v>
      </c>
      <c r="G9060">
        <v>0.64134561771499898</v>
      </c>
      <c r="H9060">
        <v>382634.56089533801</v>
      </c>
    </row>
    <row r="9061" spans="1:8" x14ac:dyDescent="0.25">
      <c r="A9061" t="s">
        <v>368</v>
      </c>
      <c r="B9061">
        <v>13508</v>
      </c>
      <c r="C9061">
        <v>900000</v>
      </c>
      <c r="D9061" t="b">
        <v>0</v>
      </c>
      <c r="E9061">
        <v>6376</v>
      </c>
      <c r="F9061" t="s">
        <v>1746</v>
      </c>
      <c r="G9061">
        <v>0</v>
      </c>
      <c r="H9061">
        <v>366005.07056656299</v>
      </c>
    </row>
    <row r="9062" spans="1:8" x14ac:dyDescent="0.25">
      <c r="A9062" t="s">
        <v>368</v>
      </c>
      <c r="F9062" t="s">
        <v>1747</v>
      </c>
    </row>
    <row r="9063" spans="1:8" x14ac:dyDescent="0.25">
      <c r="A9063" t="s">
        <v>368</v>
      </c>
      <c r="B9063">
        <v>13451</v>
      </c>
      <c r="C9063" t="b">
        <v>0</v>
      </c>
      <c r="D9063">
        <v>900000</v>
      </c>
      <c r="F9063" t="s">
        <v>1752</v>
      </c>
      <c r="G9063">
        <v>9.3499863702822594E-2</v>
      </c>
      <c r="H9063">
        <v>235272.96003790799</v>
      </c>
    </row>
    <row r="9064" spans="1:8" x14ac:dyDescent="0.25">
      <c r="A9064" t="s">
        <v>368</v>
      </c>
      <c r="B9064">
        <v>12193.333333333299</v>
      </c>
      <c r="C9064" t="b">
        <v>0</v>
      </c>
      <c r="D9064">
        <v>900000</v>
      </c>
      <c r="F9064" t="s">
        <v>1753</v>
      </c>
      <c r="G9064">
        <v>0</v>
      </c>
      <c r="H9064">
        <v>498858.84117422602</v>
      </c>
    </row>
    <row r="9065" spans="1:8" x14ac:dyDescent="0.25">
      <c r="A9065" t="s">
        <v>368</v>
      </c>
      <c r="B9065">
        <v>124882.33333333299</v>
      </c>
      <c r="C9065" t="b">
        <v>0</v>
      </c>
      <c r="D9065">
        <v>900085</v>
      </c>
      <c r="F9065" t="s">
        <v>1754</v>
      </c>
      <c r="G9065">
        <v>0.90236142288607701</v>
      </c>
      <c r="H9065">
        <v>459253.39663887798</v>
      </c>
    </row>
    <row r="9066" spans="1:8" x14ac:dyDescent="0.25">
      <c r="A9066" t="s">
        <v>1503</v>
      </c>
      <c r="F9066" t="s">
        <v>9</v>
      </c>
    </row>
    <row r="9067" spans="1:8" x14ac:dyDescent="0.25">
      <c r="A9067" t="s">
        <v>1503</v>
      </c>
      <c r="B9067">
        <v>61433</v>
      </c>
      <c r="C9067">
        <v>909750</v>
      </c>
      <c r="D9067" t="b">
        <v>0</v>
      </c>
      <c r="E9067">
        <v>61422</v>
      </c>
      <c r="F9067" t="s">
        <v>1744</v>
      </c>
      <c r="G9067" s="1">
        <v>4.88336887340957E-5</v>
      </c>
      <c r="H9067">
        <v>394035.889821405</v>
      </c>
    </row>
    <row r="9068" spans="1:8" x14ac:dyDescent="0.25">
      <c r="A9068" t="s">
        <v>1503</v>
      </c>
      <c r="B9068">
        <v>1067598</v>
      </c>
      <c r="C9068">
        <v>909390</v>
      </c>
      <c r="D9068" t="b">
        <v>0</v>
      </c>
      <c r="E9068">
        <v>60741</v>
      </c>
      <c r="F9068" t="s">
        <v>1745</v>
      </c>
      <c r="G9068">
        <v>0.94245961494869801</v>
      </c>
      <c r="H9068">
        <v>753559.49411682703</v>
      </c>
    </row>
    <row r="9069" spans="1:8" x14ac:dyDescent="0.25">
      <c r="A9069" t="s">
        <v>1503</v>
      </c>
      <c r="B9069">
        <v>61430</v>
      </c>
      <c r="C9069">
        <v>913660</v>
      </c>
      <c r="D9069" t="b">
        <v>0</v>
      </c>
      <c r="E9069">
        <v>61423</v>
      </c>
      <c r="F9069" t="s">
        <v>1746</v>
      </c>
      <c r="G9069">
        <v>0</v>
      </c>
      <c r="H9069">
        <v>361030.49440329202</v>
      </c>
    </row>
    <row r="9070" spans="1:8" x14ac:dyDescent="0.25">
      <c r="A9070" t="s">
        <v>1503</v>
      </c>
      <c r="F9070" t="s">
        <v>1747</v>
      </c>
    </row>
    <row r="9071" spans="1:8" x14ac:dyDescent="0.25">
      <c r="A9071" t="s">
        <v>1503</v>
      </c>
      <c r="B9071">
        <v>63613.333333333299</v>
      </c>
      <c r="C9071" t="b">
        <v>0</v>
      </c>
      <c r="D9071">
        <v>900000</v>
      </c>
      <c r="F9071" t="s">
        <v>1752</v>
      </c>
      <c r="G9071">
        <v>2.71012366380213E-2</v>
      </c>
      <c r="H9071">
        <v>253028.54609797901</v>
      </c>
    </row>
    <row r="9072" spans="1:8" x14ac:dyDescent="0.25">
      <c r="A9072" t="s">
        <v>1503</v>
      </c>
      <c r="B9072">
        <v>61889.333333333299</v>
      </c>
      <c r="C9072" t="b">
        <v>0</v>
      </c>
      <c r="D9072">
        <v>900000</v>
      </c>
      <c r="F9072" t="s">
        <v>1753</v>
      </c>
      <c r="G9072">
        <v>0</v>
      </c>
      <c r="H9072">
        <v>497587.683332488</v>
      </c>
    </row>
    <row r="9073" spans="1:8" x14ac:dyDescent="0.25">
      <c r="A9073" t="s">
        <v>1503</v>
      </c>
      <c r="B9073">
        <v>342948</v>
      </c>
      <c r="C9073" t="b">
        <v>0</v>
      </c>
      <c r="D9073">
        <v>900442</v>
      </c>
      <c r="F9073" t="s">
        <v>1754</v>
      </c>
      <c r="G9073">
        <v>0.81953726706867103</v>
      </c>
      <c r="H9073">
        <v>571500.32335609302</v>
      </c>
    </row>
    <row r="9074" spans="1:8" x14ac:dyDescent="0.25">
      <c r="A9074" t="s">
        <v>1033</v>
      </c>
      <c r="B9074">
        <v>33335</v>
      </c>
      <c r="C9074">
        <v>911900</v>
      </c>
      <c r="D9074" t="b">
        <v>0</v>
      </c>
      <c r="E9074">
        <v>0</v>
      </c>
      <c r="F9074" t="s">
        <v>9</v>
      </c>
      <c r="G9074">
        <v>0.85000749962501898</v>
      </c>
      <c r="H9074">
        <v>792119.71061906801</v>
      </c>
    </row>
    <row r="9075" spans="1:8" x14ac:dyDescent="0.25">
      <c r="A9075" t="s">
        <v>1033</v>
      </c>
      <c r="B9075">
        <v>5000</v>
      </c>
      <c r="C9075">
        <v>189500</v>
      </c>
      <c r="D9075" t="b">
        <v>1</v>
      </c>
      <c r="E9075">
        <v>5000</v>
      </c>
      <c r="F9075" t="s">
        <v>1744</v>
      </c>
      <c r="G9075">
        <v>0</v>
      </c>
      <c r="H9075">
        <v>203421.28594360701</v>
      </c>
    </row>
    <row r="9076" spans="1:8" x14ac:dyDescent="0.25">
      <c r="A9076" t="s">
        <v>1033</v>
      </c>
      <c r="B9076">
        <v>5000</v>
      </c>
      <c r="C9076">
        <v>128060</v>
      </c>
      <c r="D9076" t="b">
        <v>1</v>
      </c>
      <c r="E9076">
        <v>5000</v>
      </c>
      <c r="F9076" t="s">
        <v>1745</v>
      </c>
      <c r="G9076">
        <v>0</v>
      </c>
      <c r="H9076">
        <v>139229.94591010601</v>
      </c>
    </row>
    <row r="9077" spans="1:8" x14ac:dyDescent="0.25">
      <c r="A9077" t="s">
        <v>1033</v>
      </c>
      <c r="B9077">
        <v>5000</v>
      </c>
      <c r="C9077">
        <v>131740</v>
      </c>
      <c r="D9077" t="b">
        <v>1</v>
      </c>
      <c r="E9077">
        <v>5000</v>
      </c>
      <c r="F9077" t="s">
        <v>1746</v>
      </c>
      <c r="G9077">
        <v>0</v>
      </c>
      <c r="H9077">
        <v>140409.89182021201</v>
      </c>
    </row>
    <row r="9078" spans="1:8" x14ac:dyDescent="0.25">
      <c r="A9078" t="s">
        <v>1033</v>
      </c>
      <c r="F9078" t="s">
        <v>1747</v>
      </c>
    </row>
    <row r="9079" spans="1:8" x14ac:dyDescent="0.25">
      <c r="A9079" t="s">
        <v>1033</v>
      </c>
      <c r="B9079">
        <v>5000</v>
      </c>
      <c r="C9079" t="b">
        <v>0</v>
      </c>
      <c r="D9079">
        <v>900000</v>
      </c>
      <c r="F9079" t="s">
        <v>1752</v>
      </c>
      <c r="G9079">
        <v>0</v>
      </c>
      <c r="H9079">
        <v>306740.17976722203</v>
      </c>
    </row>
    <row r="9080" spans="1:8" x14ac:dyDescent="0.25">
      <c r="A9080" t="s">
        <v>1033</v>
      </c>
      <c r="B9080">
        <v>5070.6666666666697</v>
      </c>
      <c r="C9080" t="b">
        <v>0</v>
      </c>
      <c r="D9080">
        <v>900000</v>
      </c>
      <c r="F9080" t="s">
        <v>1753</v>
      </c>
      <c r="G9080">
        <v>1.3936366026821001E-2</v>
      </c>
      <c r="H9080">
        <v>576789.71784326597</v>
      </c>
    </row>
    <row r="9081" spans="1:8" x14ac:dyDescent="0.25">
      <c r="A9081" t="s">
        <v>1033</v>
      </c>
      <c r="B9081">
        <v>5000</v>
      </c>
      <c r="C9081" t="b">
        <v>0</v>
      </c>
      <c r="D9081">
        <v>900000</v>
      </c>
      <c r="F9081" t="s">
        <v>1754</v>
      </c>
      <c r="G9081">
        <v>0</v>
      </c>
      <c r="H9081">
        <v>358998.29247013101</v>
      </c>
    </row>
    <row r="9082" spans="1:8" x14ac:dyDescent="0.25">
      <c r="A9082" t="s">
        <v>1205</v>
      </c>
      <c r="F9082" t="s">
        <v>9</v>
      </c>
    </row>
    <row r="9083" spans="1:8" x14ac:dyDescent="0.25">
      <c r="A9083" t="s">
        <v>1205</v>
      </c>
      <c r="F9083" t="s">
        <v>1744</v>
      </c>
    </row>
    <row r="9084" spans="1:8" x14ac:dyDescent="0.25">
      <c r="A9084" t="s">
        <v>1205</v>
      </c>
      <c r="F9084" t="s">
        <v>1745</v>
      </c>
    </row>
    <row r="9085" spans="1:8" x14ac:dyDescent="0.25">
      <c r="A9085" t="s">
        <v>1205</v>
      </c>
      <c r="F9085" t="s">
        <v>1746</v>
      </c>
    </row>
    <row r="9086" spans="1:8" x14ac:dyDescent="0.25">
      <c r="A9086" t="s">
        <v>1205</v>
      </c>
      <c r="F9086" t="s">
        <v>1747</v>
      </c>
    </row>
    <row r="9087" spans="1:8" x14ac:dyDescent="0.25">
      <c r="A9087" t="s">
        <v>1205</v>
      </c>
      <c r="B9087">
        <v>344793.33333333302</v>
      </c>
      <c r="C9087" t="b">
        <v>0</v>
      </c>
      <c r="D9087">
        <v>900000</v>
      </c>
      <c r="F9087" t="s">
        <v>1752</v>
      </c>
      <c r="G9087">
        <v>8.51302229354782E-2</v>
      </c>
      <c r="H9087">
        <v>340909.67391304299</v>
      </c>
    </row>
    <row r="9088" spans="1:8" x14ac:dyDescent="0.25">
      <c r="A9088" t="s">
        <v>1205</v>
      </c>
      <c r="B9088">
        <v>315441</v>
      </c>
      <c r="C9088" t="b">
        <v>0</v>
      </c>
      <c r="D9088">
        <v>900000</v>
      </c>
      <c r="F9088" t="s">
        <v>1753</v>
      </c>
      <c r="G9088">
        <v>0</v>
      </c>
      <c r="H9088">
        <v>582577.48898422206</v>
      </c>
    </row>
    <row r="9089" spans="1:8" x14ac:dyDescent="0.25">
      <c r="A9089" t="s">
        <v>1205</v>
      </c>
      <c r="F9089" t="s">
        <v>1754</v>
      </c>
    </row>
    <row r="9090" spans="1:8" x14ac:dyDescent="0.25">
      <c r="A9090" t="s">
        <v>965</v>
      </c>
      <c r="F9090" t="s">
        <v>9</v>
      </c>
    </row>
    <row r="9091" spans="1:8" x14ac:dyDescent="0.25">
      <c r="A9091" t="s">
        <v>965</v>
      </c>
      <c r="B9091">
        <v>111327</v>
      </c>
      <c r="C9091">
        <v>915980</v>
      </c>
      <c r="D9091" t="b">
        <v>0</v>
      </c>
      <c r="E9091">
        <v>110522</v>
      </c>
      <c r="F9091" t="s">
        <v>1744</v>
      </c>
      <c r="G9091" s="1">
        <v>8.9825469113957706E-6</v>
      </c>
      <c r="H9091">
        <v>1039150.35340061</v>
      </c>
    </row>
    <row r="9092" spans="1:8" x14ac:dyDescent="0.25">
      <c r="A9092" t="s">
        <v>965</v>
      </c>
      <c r="F9092" t="s">
        <v>1745</v>
      </c>
    </row>
    <row r="9093" spans="1:8" x14ac:dyDescent="0.25">
      <c r="A9093" t="s">
        <v>965</v>
      </c>
      <c r="B9093">
        <v>111326</v>
      </c>
      <c r="C9093">
        <v>900000</v>
      </c>
      <c r="D9093" t="b">
        <v>0</v>
      </c>
      <c r="E9093">
        <v>110522</v>
      </c>
      <c r="F9093" t="s">
        <v>1746</v>
      </c>
      <c r="G9093">
        <v>0</v>
      </c>
      <c r="H9093">
        <v>767364.59725529805</v>
      </c>
    </row>
    <row r="9094" spans="1:8" x14ac:dyDescent="0.25">
      <c r="A9094" t="s">
        <v>965</v>
      </c>
      <c r="F9094" t="s">
        <v>1747</v>
      </c>
    </row>
    <row r="9095" spans="1:8" x14ac:dyDescent="0.25">
      <c r="A9095" t="s">
        <v>965</v>
      </c>
      <c r="B9095">
        <v>121586.66666666701</v>
      </c>
      <c r="C9095" t="b">
        <v>0</v>
      </c>
      <c r="D9095">
        <v>900000</v>
      </c>
      <c r="F9095" t="s">
        <v>1752</v>
      </c>
      <c r="G9095">
        <v>2.9405636582958701E-2</v>
      </c>
      <c r="H9095">
        <v>952400.31139136699</v>
      </c>
    </row>
    <row r="9096" spans="1:8" x14ac:dyDescent="0.25">
      <c r="A9096" t="s">
        <v>965</v>
      </c>
      <c r="B9096">
        <v>118011.33333333299</v>
      </c>
      <c r="C9096" t="b">
        <v>0</v>
      </c>
      <c r="D9096">
        <v>900000</v>
      </c>
      <c r="F9096" t="s">
        <v>1753</v>
      </c>
      <c r="G9096">
        <v>0</v>
      </c>
      <c r="H9096">
        <v>1188584.8004284699</v>
      </c>
    </row>
    <row r="9097" spans="1:8" x14ac:dyDescent="0.25">
      <c r="A9097" t="s">
        <v>965</v>
      </c>
      <c r="B9097">
        <v>167650.33333333299</v>
      </c>
      <c r="C9097" t="b">
        <v>0</v>
      </c>
      <c r="D9097">
        <v>900484</v>
      </c>
      <c r="F9097" t="s">
        <v>1754</v>
      </c>
      <c r="G9097">
        <v>0.29608649749180299</v>
      </c>
      <c r="H9097">
        <v>1369367.9571005399</v>
      </c>
    </row>
    <row r="9098" spans="1:8" x14ac:dyDescent="0.25">
      <c r="A9098" t="s">
        <v>949</v>
      </c>
      <c r="F9098" t="s">
        <v>9</v>
      </c>
    </row>
    <row r="9099" spans="1:8" x14ac:dyDescent="0.25">
      <c r="A9099" t="s">
        <v>949</v>
      </c>
      <c r="B9099">
        <v>50313</v>
      </c>
      <c r="C9099">
        <v>900000</v>
      </c>
      <c r="D9099" t="b">
        <v>0</v>
      </c>
      <c r="E9099">
        <v>50293</v>
      </c>
      <c r="F9099" t="s">
        <v>1744</v>
      </c>
      <c r="G9099">
        <v>3.3788484089602999E-4</v>
      </c>
      <c r="H9099">
        <v>1022331.64615683</v>
      </c>
    </row>
    <row r="9100" spans="1:8" x14ac:dyDescent="0.25">
      <c r="A9100" t="s">
        <v>949</v>
      </c>
      <c r="B9100">
        <v>158617</v>
      </c>
      <c r="C9100">
        <v>900000</v>
      </c>
      <c r="D9100" t="b">
        <v>0</v>
      </c>
      <c r="E9100">
        <v>50287</v>
      </c>
      <c r="F9100" t="s">
        <v>1745</v>
      </c>
      <c r="G9100">
        <v>0.68290914593013397</v>
      </c>
      <c r="H9100">
        <v>1100169.5505991401</v>
      </c>
    </row>
    <row r="9101" spans="1:8" x14ac:dyDescent="0.25">
      <c r="A9101" t="s">
        <v>949</v>
      </c>
      <c r="B9101">
        <v>50296</v>
      </c>
      <c r="C9101">
        <v>900000</v>
      </c>
      <c r="D9101" t="b">
        <v>0</v>
      </c>
      <c r="E9101">
        <v>50293</v>
      </c>
      <c r="F9101" t="s">
        <v>1746</v>
      </c>
      <c r="G9101">
        <v>0</v>
      </c>
      <c r="H9101">
        <v>567811.29738187999</v>
      </c>
    </row>
    <row r="9102" spans="1:8" x14ac:dyDescent="0.25">
      <c r="A9102" t="s">
        <v>949</v>
      </c>
      <c r="F9102" t="s">
        <v>1747</v>
      </c>
    </row>
    <row r="9103" spans="1:8" x14ac:dyDescent="0.25">
      <c r="A9103" t="s">
        <v>949</v>
      </c>
      <c r="B9103">
        <v>51133.666666666701</v>
      </c>
      <c r="C9103" t="b">
        <v>0</v>
      </c>
      <c r="D9103">
        <v>900000</v>
      </c>
      <c r="F9103" t="s">
        <v>1752</v>
      </c>
      <c r="G9103">
        <v>0</v>
      </c>
      <c r="H9103">
        <v>392042.40474531899</v>
      </c>
    </row>
    <row r="9104" spans="1:8" x14ac:dyDescent="0.25">
      <c r="A9104" t="s">
        <v>949</v>
      </c>
      <c r="B9104">
        <v>51568</v>
      </c>
      <c r="C9104" t="b">
        <v>0</v>
      </c>
      <c r="D9104">
        <v>900000</v>
      </c>
      <c r="F9104" t="s">
        <v>1753</v>
      </c>
      <c r="G9104">
        <v>8.4225359396008503E-3</v>
      </c>
      <c r="H9104">
        <v>732170.02615448704</v>
      </c>
    </row>
    <row r="9105" spans="1:8" x14ac:dyDescent="0.25">
      <c r="A9105" t="s">
        <v>949</v>
      </c>
      <c r="B9105">
        <v>101044.66666666701</v>
      </c>
      <c r="C9105" t="b">
        <v>0</v>
      </c>
      <c r="D9105">
        <v>900018</v>
      </c>
      <c r="F9105" t="s">
        <v>1754</v>
      </c>
      <c r="G9105">
        <v>0.49394987035436499</v>
      </c>
      <c r="H9105">
        <v>814725.496652139</v>
      </c>
    </row>
    <row r="9106" spans="1:8" x14ac:dyDescent="0.25">
      <c r="A9106" t="s">
        <v>279</v>
      </c>
      <c r="B9106">
        <v>339868</v>
      </c>
      <c r="C9106">
        <v>900000</v>
      </c>
      <c r="D9106" t="b">
        <v>0</v>
      </c>
      <c r="E9106">
        <v>0</v>
      </c>
      <c r="F9106" t="s">
        <v>9</v>
      </c>
      <c r="G9106">
        <v>0.84804688879211898</v>
      </c>
      <c r="H9106">
        <v>789284.35270131298</v>
      </c>
    </row>
    <row r="9107" spans="1:8" x14ac:dyDescent="0.25">
      <c r="A9107" t="s">
        <v>279</v>
      </c>
      <c r="B9107">
        <v>51644</v>
      </c>
      <c r="C9107">
        <v>195920</v>
      </c>
      <c r="D9107" t="b">
        <v>1</v>
      </c>
      <c r="E9107">
        <v>51644</v>
      </c>
      <c r="F9107" t="s">
        <v>1744</v>
      </c>
      <c r="G9107">
        <v>0</v>
      </c>
      <c r="H9107">
        <v>210834.13577382499</v>
      </c>
    </row>
    <row r="9108" spans="1:8" x14ac:dyDescent="0.25">
      <c r="A9108" t="s">
        <v>279</v>
      </c>
      <c r="B9108">
        <v>51644</v>
      </c>
      <c r="C9108">
        <v>125100</v>
      </c>
      <c r="D9108" t="b">
        <v>1</v>
      </c>
      <c r="E9108">
        <v>51644</v>
      </c>
      <c r="F9108" t="s">
        <v>1745</v>
      </c>
      <c r="G9108">
        <v>0</v>
      </c>
      <c r="H9108">
        <v>136286.42244439301</v>
      </c>
    </row>
    <row r="9109" spans="1:8" x14ac:dyDescent="0.25">
      <c r="A9109" t="s">
        <v>279</v>
      </c>
      <c r="B9109">
        <v>51644</v>
      </c>
      <c r="C9109">
        <v>134940</v>
      </c>
      <c r="D9109" t="b">
        <v>1</v>
      </c>
      <c r="E9109">
        <v>51644</v>
      </c>
      <c r="F9109" t="s">
        <v>1746</v>
      </c>
      <c r="G9109">
        <v>0</v>
      </c>
      <c r="H9109">
        <v>147006.31370620601</v>
      </c>
    </row>
    <row r="9110" spans="1:8" x14ac:dyDescent="0.25">
      <c r="A9110" t="s">
        <v>279</v>
      </c>
      <c r="F9110" t="s">
        <v>1747</v>
      </c>
    </row>
    <row r="9111" spans="1:8" x14ac:dyDescent="0.25">
      <c r="A9111" t="s">
        <v>279</v>
      </c>
      <c r="B9111">
        <v>51937.333333333299</v>
      </c>
      <c r="C9111" t="b">
        <v>0</v>
      </c>
      <c r="D9111">
        <v>900000</v>
      </c>
      <c r="F9111" t="s">
        <v>1752</v>
      </c>
      <c r="G9111">
        <v>0</v>
      </c>
      <c r="H9111">
        <v>306029.34988749702</v>
      </c>
    </row>
    <row r="9112" spans="1:8" x14ac:dyDescent="0.25">
      <c r="A9112" t="s">
        <v>279</v>
      </c>
      <c r="B9112">
        <v>52379</v>
      </c>
      <c r="C9112" t="b">
        <v>0</v>
      </c>
      <c r="D9112">
        <v>900000</v>
      </c>
      <c r="F9112" t="s">
        <v>1753</v>
      </c>
      <c r="G9112">
        <v>8.4321324703919807E-3</v>
      </c>
      <c r="H9112">
        <v>600149.60973089305</v>
      </c>
    </row>
    <row r="9113" spans="1:8" x14ac:dyDescent="0.25">
      <c r="A9113" t="s">
        <v>279</v>
      </c>
      <c r="B9113">
        <v>101945</v>
      </c>
      <c r="C9113" t="b">
        <v>0</v>
      </c>
      <c r="D9113">
        <v>900029</v>
      </c>
      <c r="F9113" t="s">
        <v>1754</v>
      </c>
      <c r="G9113">
        <v>0.490535746399202</v>
      </c>
      <c r="H9113">
        <v>553988.57052963797</v>
      </c>
    </row>
    <row r="9114" spans="1:8" x14ac:dyDescent="0.25">
      <c r="A9114" t="s">
        <v>1130</v>
      </c>
      <c r="B9114">
        <v>267516</v>
      </c>
      <c r="C9114">
        <v>908270</v>
      </c>
      <c r="D9114" t="b">
        <v>0</v>
      </c>
      <c r="E9114">
        <v>0</v>
      </c>
      <c r="F9114" t="s">
        <v>9</v>
      </c>
      <c r="G9114">
        <v>0.98118991013621604</v>
      </c>
      <c r="H9114">
        <v>719741.69429461099</v>
      </c>
    </row>
    <row r="9115" spans="1:8" x14ac:dyDescent="0.25">
      <c r="A9115" t="s">
        <v>1130</v>
      </c>
      <c r="B9115">
        <v>5032</v>
      </c>
      <c r="C9115">
        <v>241760</v>
      </c>
      <c r="D9115" t="b">
        <v>1</v>
      </c>
      <c r="E9115">
        <v>5032</v>
      </c>
      <c r="F9115" t="s">
        <v>1744</v>
      </c>
      <c r="G9115">
        <v>0</v>
      </c>
      <c r="H9115">
        <v>236574.32195211999</v>
      </c>
    </row>
    <row r="9116" spans="1:8" x14ac:dyDescent="0.25">
      <c r="A9116" t="s">
        <v>1130</v>
      </c>
      <c r="B9116">
        <v>5032</v>
      </c>
      <c r="C9116">
        <v>118480</v>
      </c>
      <c r="D9116" t="b">
        <v>1</v>
      </c>
      <c r="E9116">
        <v>5032</v>
      </c>
      <c r="F9116" t="s">
        <v>1745</v>
      </c>
      <c r="G9116">
        <v>0</v>
      </c>
      <c r="H9116">
        <v>119614.51684247</v>
      </c>
    </row>
    <row r="9117" spans="1:8" x14ac:dyDescent="0.25">
      <c r="A9117" t="s">
        <v>1130</v>
      </c>
      <c r="B9117">
        <v>5032</v>
      </c>
      <c r="C9117">
        <v>139700</v>
      </c>
      <c r="D9117" t="b">
        <v>1</v>
      </c>
      <c r="E9117">
        <v>5032</v>
      </c>
      <c r="F9117" t="s">
        <v>1746</v>
      </c>
      <c r="G9117">
        <v>0</v>
      </c>
      <c r="H9117">
        <v>137647.48426906799</v>
      </c>
    </row>
    <row r="9118" spans="1:8" x14ac:dyDescent="0.25">
      <c r="A9118" t="s">
        <v>1130</v>
      </c>
      <c r="F9118" t="s">
        <v>1747</v>
      </c>
    </row>
    <row r="9119" spans="1:8" x14ac:dyDescent="0.25">
      <c r="A9119" t="s">
        <v>1130</v>
      </c>
      <c r="B9119">
        <v>5035</v>
      </c>
      <c r="C9119" t="b">
        <v>0</v>
      </c>
      <c r="D9119">
        <v>900000</v>
      </c>
      <c r="F9119" t="s">
        <v>1752</v>
      </c>
      <c r="G9119">
        <v>0</v>
      </c>
      <c r="H9119">
        <v>233745.51107868299</v>
      </c>
    </row>
    <row r="9120" spans="1:8" x14ac:dyDescent="0.25">
      <c r="A9120" t="s">
        <v>1130</v>
      </c>
      <c r="B9120">
        <v>5171.6666666666697</v>
      </c>
      <c r="C9120" t="b">
        <v>0</v>
      </c>
      <c r="D9120">
        <v>900000</v>
      </c>
      <c r="F9120" t="s">
        <v>1753</v>
      </c>
      <c r="G9120">
        <v>2.64260393167902E-2</v>
      </c>
      <c r="H9120">
        <v>517443.01369662298</v>
      </c>
    </row>
    <row r="9121" spans="1:8" x14ac:dyDescent="0.25">
      <c r="A9121" t="s">
        <v>1130</v>
      </c>
      <c r="B9121">
        <v>39174.666666666701</v>
      </c>
      <c r="C9121" t="b">
        <v>0</v>
      </c>
      <c r="D9121">
        <v>900413</v>
      </c>
      <c r="F9121" t="s">
        <v>1754</v>
      </c>
      <c r="G9121">
        <v>0.87147306082161902</v>
      </c>
      <c r="H9121">
        <v>451811.23972991097</v>
      </c>
    </row>
    <row r="9122" spans="1:8" x14ac:dyDescent="0.25">
      <c r="A9122" t="s">
        <v>1285</v>
      </c>
      <c r="F9122" t="s">
        <v>9</v>
      </c>
    </row>
    <row r="9123" spans="1:8" x14ac:dyDescent="0.25">
      <c r="A9123" t="s">
        <v>1285</v>
      </c>
      <c r="B9123">
        <v>49332</v>
      </c>
      <c r="C9123">
        <v>919320</v>
      </c>
      <c r="D9123" t="b">
        <v>0</v>
      </c>
      <c r="E9123">
        <v>48734</v>
      </c>
      <c r="F9123" t="s">
        <v>1744</v>
      </c>
      <c r="G9123">
        <v>1.8243736317202799E-4</v>
      </c>
      <c r="H9123">
        <v>599582.41983101505</v>
      </c>
    </row>
    <row r="9124" spans="1:8" x14ac:dyDescent="0.25">
      <c r="A9124" t="s">
        <v>1285</v>
      </c>
      <c r="F9124" t="s">
        <v>1745</v>
      </c>
    </row>
    <row r="9125" spans="1:8" x14ac:dyDescent="0.25">
      <c r="A9125" t="s">
        <v>1285</v>
      </c>
      <c r="B9125">
        <v>49323</v>
      </c>
      <c r="C9125">
        <v>900000</v>
      </c>
      <c r="D9125" t="b">
        <v>0</v>
      </c>
      <c r="E9125">
        <v>48733</v>
      </c>
      <c r="F9125" t="s">
        <v>1746</v>
      </c>
      <c r="G9125">
        <v>0</v>
      </c>
      <c r="H9125">
        <v>404572.78052968398</v>
      </c>
    </row>
    <row r="9126" spans="1:8" x14ac:dyDescent="0.25">
      <c r="A9126" t="s">
        <v>1285</v>
      </c>
      <c r="F9126" t="s">
        <v>1747</v>
      </c>
    </row>
    <row r="9127" spans="1:8" x14ac:dyDescent="0.25">
      <c r="A9127" t="s">
        <v>1285</v>
      </c>
      <c r="B9127">
        <v>60648.666666666701</v>
      </c>
      <c r="C9127" t="b">
        <v>0</v>
      </c>
      <c r="D9127">
        <v>900000</v>
      </c>
      <c r="F9127" t="s">
        <v>1752</v>
      </c>
      <c r="G9127">
        <v>9.6830927857716007E-2</v>
      </c>
      <c r="H9127">
        <v>380263.35051598802</v>
      </c>
    </row>
    <row r="9128" spans="1:8" x14ac:dyDescent="0.25">
      <c r="A9128" t="s">
        <v>1285</v>
      </c>
      <c r="B9128">
        <v>54776</v>
      </c>
      <c r="C9128" t="b">
        <v>0</v>
      </c>
      <c r="D9128">
        <v>900000</v>
      </c>
      <c r="F9128" t="s">
        <v>1753</v>
      </c>
      <c r="G9128">
        <v>0</v>
      </c>
      <c r="H9128">
        <v>555951.02328159299</v>
      </c>
    </row>
    <row r="9129" spans="1:8" x14ac:dyDescent="0.25">
      <c r="A9129" t="s">
        <v>1285</v>
      </c>
      <c r="B9129">
        <v>182950.33333333299</v>
      </c>
      <c r="C9129" t="b">
        <v>0</v>
      </c>
      <c r="D9129">
        <v>900541</v>
      </c>
      <c r="F9129" t="s">
        <v>1754</v>
      </c>
      <c r="G9129">
        <v>0.70059633671069199</v>
      </c>
      <c r="H9129">
        <v>935777.45975604304</v>
      </c>
    </row>
    <row r="9130" spans="1:8" x14ac:dyDescent="0.25">
      <c r="A9130" t="s">
        <v>1061</v>
      </c>
      <c r="F9130" t="s">
        <v>9</v>
      </c>
    </row>
    <row r="9131" spans="1:8" x14ac:dyDescent="0.25">
      <c r="A9131" t="s">
        <v>1061</v>
      </c>
      <c r="B9131">
        <v>51829</v>
      </c>
      <c r="C9131">
        <v>900000</v>
      </c>
      <c r="D9131" t="b">
        <v>0</v>
      </c>
      <c r="E9131">
        <v>51789</v>
      </c>
      <c r="F9131" t="s">
        <v>1744</v>
      </c>
      <c r="G9131">
        <v>1.15765305138016E-4</v>
      </c>
      <c r="H9131">
        <v>909978.89510743495</v>
      </c>
    </row>
    <row r="9132" spans="1:8" x14ac:dyDescent="0.25">
      <c r="A9132" t="s">
        <v>1061</v>
      </c>
      <c r="F9132" t="s">
        <v>1745</v>
      </c>
    </row>
    <row r="9133" spans="1:8" x14ac:dyDescent="0.25">
      <c r="A9133" t="s">
        <v>1061</v>
      </c>
      <c r="B9133">
        <v>51823</v>
      </c>
      <c r="C9133">
        <v>900000</v>
      </c>
      <c r="D9133" t="b">
        <v>0</v>
      </c>
      <c r="E9133">
        <v>51788</v>
      </c>
      <c r="F9133" t="s">
        <v>1746</v>
      </c>
      <c r="G9133">
        <v>0</v>
      </c>
      <c r="H9133">
        <v>497293.72519812599</v>
      </c>
    </row>
    <row r="9134" spans="1:8" x14ac:dyDescent="0.25">
      <c r="A9134" t="s">
        <v>1061</v>
      </c>
      <c r="F9134" t="s">
        <v>1747</v>
      </c>
    </row>
    <row r="9135" spans="1:8" x14ac:dyDescent="0.25">
      <c r="A9135" t="s">
        <v>1061</v>
      </c>
      <c r="B9135">
        <v>53820</v>
      </c>
      <c r="C9135" t="b">
        <v>0</v>
      </c>
      <c r="D9135">
        <v>900000</v>
      </c>
      <c r="F9135" t="s">
        <v>1752</v>
      </c>
      <c r="G9135">
        <v>6.9057351666046403E-3</v>
      </c>
      <c r="H9135">
        <v>316215.53864356998</v>
      </c>
    </row>
    <row r="9136" spans="1:8" x14ac:dyDescent="0.25">
      <c r="A9136" t="s">
        <v>1061</v>
      </c>
      <c r="B9136">
        <v>53448.333333333299</v>
      </c>
      <c r="C9136" t="b">
        <v>0</v>
      </c>
      <c r="D9136">
        <v>900000</v>
      </c>
      <c r="F9136" t="s">
        <v>1753</v>
      </c>
      <c r="G9136">
        <v>0</v>
      </c>
      <c r="H9136">
        <v>606632.08798063896</v>
      </c>
    </row>
    <row r="9137" spans="1:8" x14ac:dyDescent="0.25">
      <c r="A9137" t="s">
        <v>1061</v>
      </c>
      <c r="B9137">
        <v>147622.33333333299</v>
      </c>
      <c r="C9137" t="b">
        <v>0</v>
      </c>
      <c r="D9137">
        <v>900597</v>
      </c>
      <c r="F9137" t="s">
        <v>1754</v>
      </c>
      <c r="G9137">
        <v>0.63793870394497698</v>
      </c>
      <c r="H9137">
        <v>719358.70753781404</v>
      </c>
    </row>
    <row r="9138" spans="1:8" x14ac:dyDescent="0.25">
      <c r="A9138" t="s">
        <v>1534</v>
      </c>
      <c r="F9138" t="s">
        <v>9</v>
      </c>
    </row>
    <row r="9139" spans="1:8" x14ac:dyDescent="0.25">
      <c r="A9139" t="s">
        <v>1534</v>
      </c>
      <c r="B9139">
        <v>739121</v>
      </c>
      <c r="C9139">
        <v>900000</v>
      </c>
      <c r="D9139" t="b">
        <v>0</v>
      </c>
      <c r="E9139">
        <v>71500</v>
      </c>
      <c r="F9139" t="s">
        <v>1744</v>
      </c>
      <c r="G9139">
        <v>0.90267764006164097</v>
      </c>
      <c r="H9139">
        <v>889222.46915034298</v>
      </c>
    </row>
    <row r="9140" spans="1:8" x14ac:dyDescent="0.25">
      <c r="A9140" t="s">
        <v>1534</v>
      </c>
      <c r="F9140" t="s">
        <v>1745</v>
      </c>
    </row>
    <row r="9141" spans="1:8" x14ac:dyDescent="0.25">
      <c r="A9141" t="s">
        <v>1534</v>
      </c>
      <c r="B9141">
        <v>71933</v>
      </c>
      <c r="C9141">
        <v>920140</v>
      </c>
      <c r="D9141" t="b">
        <v>0</v>
      </c>
      <c r="E9141">
        <v>71490</v>
      </c>
      <c r="F9141" t="s">
        <v>1746</v>
      </c>
      <c r="G9141">
        <v>0</v>
      </c>
      <c r="H9141">
        <v>405367.57811454398</v>
      </c>
    </row>
    <row r="9142" spans="1:8" x14ac:dyDescent="0.25">
      <c r="A9142" t="s">
        <v>1534</v>
      </c>
      <c r="F9142" t="s">
        <v>1747</v>
      </c>
    </row>
    <row r="9143" spans="1:8" x14ac:dyDescent="0.25">
      <c r="A9143" t="s">
        <v>1534</v>
      </c>
      <c r="B9143">
        <v>85210.333333333299</v>
      </c>
      <c r="C9143" t="b">
        <v>0</v>
      </c>
      <c r="D9143">
        <v>900000</v>
      </c>
      <c r="F9143" t="s">
        <v>1752</v>
      </c>
      <c r="G9143">
        <v>6.2155998294416502E-2</v>
      </c>
      <c r="H9143">
        <v>264810.410523028</v>
      </c>
    </row>
    <row r="9144" spans="1:8" x14ac:dyDescent="0.25">
      <c r="A9144" t="s">
        <v>1534</v>
      </c>
      <c r="B9144">
        <v>79914</v>
      </c>
      <c r="C9144" t="b">
        <v>0</v>
      </c>
      <c r="D9144">
        <v>900000</v>
      </c>
      <c r="F9144" t="s">
        <v>1753</v>
      </c>
      <c r="G9144">
        <v>0</v>
      </c>
      <c r="H9144">
        <v>529925.57352583401</v>
      </c>
    </row>
    <row r="9145" spans="1:8" x14ac:dyDescent="0.25">
      <c r="A9145" t="s">
        <v>1534</v>
      </c>
      <c r="B9145">
        <v>618970</v>
      </c>
      <c r="C9145" t="b">
        <v>0</v>
      </c>
      <c r="D9145">
        <v>900246</v>
      </c>
      <c r="F9145" t="s">
        <v>1754</v>
      </c>
      <c r="G9145">
        <v>0.87089196568492799</v>
      </c>
      <c r="H9145">
        <v>799049.84998394898</v>
      </c>
    </row>
    <row r="9146" spans="1:8" x14ac:dyDescent="0.25">
      <c r="A9146" t="s">
        <v>462</v>
      </c>
      <c r="F9146" t="s">
        <v>9</v>
      </c>
    </row>
    <row r="9147" spans="1:8" x14ac:dyDescent="0.25">
      <c r="A9147" t="s">
        <v>462</v>
      </c>
      <c r="B9147">
        <v>52705</v>
      </c>
      <c r="C9147">
        <v>900000</v>
      </c>
      <c r="D9147" t="b">
        <v>0</v>
      </c>
      <c r="E9147">
        <v>50516</v>
      </c>
      <c r="F9147" t="s">
        <v>1744</v>
      </c>
      <c r="G9147">
        <v>3.5784081206716598E-2</v>
      </c>
      <c r="H9147">
        <v>753140.73529867595</v>
      </c>
    </row>
    <row r="9148" spans="1:8" x14ac:dyDescent="0.25">
      <c r="A9148" t="s">
        <v>462</v>
      </c>
      <c r="B9148">
        <v>1016492</v>
      </c>
      <c r="C9148">
        <v>910380</v>
      </c>
      <c r="D9148" t="b">
        <v>0</v>
      </c>
      <c r="E9148">
        <v>47818</v>
      </c>
      <c r="F9148" t="s">
        <v>1745</v>
      </c>
      <c r="G9148">
        <v>0.95000550914321003</v>
      </c>
      <c r="H9148">
        <v>864213.21729072905</v>
      </c>
    </row>
    <row r="9149" spans="1:8" x14ac:dyDescent="0.25">
      <c r="A9149" t="s">
        <v>462</v>
      </c>
      <c r="B9149">
        <v>50819</v>
      </c>
      <c r="C9149">
        <v>900000</v>
      </c>
      <c r="D9149" t="b">
        <v>0</v>
      </c>
      <c r="E9149">
        <v>50490</v>
      </c>
      <c r="F9149" t="s">
        <v>1746</v>
      </c>
      <c r="G9149">
        <v>0</v>
      </c>
      <c r="H9149">
        <v>359964.93825846701</v>
      </c>
    </row>
    <row r="9150" spans="1:8" x14ac:dyDescent="0.25">
      <c r="A9150" t="s">
        <v>462</v>
      </c>
      <c r="F9150" t="s">
        <v>1747</v>
      </c>
    </row>
    <row r="9151" spans="1:8" x14ac:dyDescent="0.25">
      <c r="A9151" t="s">
        <v>462</v>
      </c>
      <c r="B9151">
        <v>57342.666666666701</v>
      </c>
      <c r="C9151" t="b">
        <v>0</v>
      </c>
      <c r="D9151">
        <v>900000</v>
      </c>
      <c r="F9151" t="s">
        <v>1752</v>
      </c>
      <c r="G9151">
        <v>8.2102913479201095E-2</v>
      </c>
      <c r="H9151">
        <v>252132.99011211901</v>
      </c>
    </row>
    <row r="9152" spans="1:8" x14ac:dyDescent="0.25">
      <c r="A9152" t="s">
        <v>462</v>
      </c>
      <c r="B9152">
        <v>52634.666666666701</v>
      </c>
      <c r="C9152" t="b">
        <v>0</v>
      </c>
      <c r="D9152">
        <v>900000</v>
      </c>
      <c r="F9152" t="s">
        <v>1753</v>
      </c>
      <c r="G9152">
        <v>0</v>
      </c>
      <c r="H9152">
        <v>491510.44258456398</v>
      </c>
    </row>
    <row r="9153" spans="1:8" x14ac:dyDescent="0.25">
      <c r="A9153" t="s">
        <v>462</v>
      </c>
      <c r="B9153">
        <v>141092.33333333299</v>
      </c>
      <c r="C9153" t="b">
        <v>0</v>
      </c>
      <c r="D9153">
        <v>900015</v>
      </c>
      <c r="F9153" t="s">
        <v>1754</v>
      </c>
      <c r="G9153">
        <v>0.62694878294828205</v>
      </c>
      <c r="H9153">
        <v>549237.54681835603</v>
      </c>
    </row>
    <row r="9154" spans="1:8" x14ac:dyDescent="0.25">
      <c r="A9154" t="s">
        <v>1727</v>
      </c>
      <c r="F9154" t="s">
        <v>9</v>
      </c>
    </row>
    <row r="9155" spans="1:8" x14ac:dyDescent="0.25">
      <c r="A9155" t="s">
        <v>1727</v>
      </c>
      <c r="B9155">
        <v>52051</v>
      </c>
      <c r="C9155">
        <v>900000</v>
      </c>
      <c r="D9155" t="b">
        <v>0</v>
      </c>
      <c r="E9155">
        <v>51985</v>
      </c>
      <c r="F9155" t="s">
        <v>1744</v>
      </c>
      <c r="G9155">
        <v>5.3793394939582995E-4</v>
      </c>
      <c r="H9155">
        <v>382329.33009313198</v>
      </c>
    </row>
    <row r="9156" spans="1:8" x14ac:dyDescent="0.25">
      <c r="A9156" t="s">
        <v>1727</v>
      </c>
      <c r="B9156">
        <v>1203900</v>
      </c>
      <c r="C9156">
        <v>910930</v>
      </c>
      <c r="D9156" t="b">
        <v>0</v>
      </c>
      <c r="E9156">
        <v>49686</v>
      </c>
      <c r="F9156" t="s">
        <v>1745</v>
      </c>
      <c r="G9156">
        <v>0.95678793919760796</v>
      </c>
      <c r="H9156">
        <v>763503.71732412104</v>
      </c>
    </row>
    <row r="9157" spans="1:8" x14ac:dyDescent="0.25">
      <c r="A9157" t="s">
        <v>1727</v>
      </c>
      <c r="B9157">
        <v>52023</v>
      </c>
      <c r="C9157">
        <v>900000</v>
      </c>
      <c r="D9157" t="b">
        <v>0</v>
      </c>
      <c r="E9157">
        <v>51987</v>
      </c>
      <c r="F9157" t="s">
        <v>1746</v>
      </c>
      <c r="G9157">
        <v>0</v>
      </c>
      <c r="H9157">
        <v>358196.43776862603</v>
      </c>
    </row>
    <row r="9158" spans="1:8" x14ac:dyDescent="0.25">
      <c r="A9158" t="s">
        <v>1727</v>
      </c>
      <c r="F9158" t="s">
        <v>1747</v>
      </c>
    </row>
    <row r="9159" spans="1:8" x14ac:dyDescent="0.25">
      <c r="A9159" t="s">
        <v>1727</v>
      </c>
      <c r="B9159">
        <v>55337.333333333299</v>
      </c>
      <c r="C9159" t="b">
        <v>0</v>
      </c>
      <c r="D9159">
        <v>900000</v>
      </c>
      <c r="F9159" t="s">
        <v>1752</v>
      </c>
      <c r="G9159">
        <v>4.1996964074886199E-2</v>
      </c>
      <c r="H9159">
        <v>247048.06297410399</v>
      </c>
    </row>
    <row r="9160" spans="1:8" x14ac:dyDescent="0.25">
      <c r="A9160" t="s">
        <v>1727</v>
      </c>
      <c r="B9160">
        <v>53013.333333333299</v>
      </c>
      <c r="C9160" t="b">
        <v>0</v>
      </c>
      <c r="D9160">
        <v>900000</v>
      </c>
      <c r="F9160" t="s">
        <v>1753</v>
      </c>
      <c r="G9160">
        <v>0</v>
      </c>
      <c r="H9160">
        <v>487172.292076429</v>
      </c>
    </row>
    <row r="9161" spans="1:8" x14ac:dyDescent="0.25">
      <c r="A9161" t="s">
        <v>1727</v>
      </c>
      <c r="B9161">
        <v>138782</v>
      </c>
      <c r="C9161" t="b">
        <v>0</v>
      </c>
      <c r="D9161">
        <v>900078</v>
      </c>
      <c r="F9161" t="s">
        <v>1754</v>
      </c>
      <c r="G9161">
        <v>0.618010020511786</v>
      </c>
      <c r="H9161">
        <v>515010.12808948098</v>
      </c>
    </row>
    <row r="9162" spans="1:8" x14ac:dyDescent="0.25">
      <c r="A9162" t="s">
        <v>1523</v>
      </c>
      <c r="B9162">
        <v>1009612</v>
      </c>
      <c r="C9162">
        <v>909080</v>
      </c>
      <c r="D9162" t="b">
        <v>0</v>
      </c>
      <c r="E9162">
        <v>0</v>
      </c>
      <c r="F9162" t="s">
        <v>9</v>
      </c>
      <c r="G9162">
        <v>0.937215484760482</v>
      </c>
      <c r="H9162">
        <v>740476.42558030796</v>
      </c>
    </row>
    <row r="9163" spans="1:8" x14ac:dyDescent="0.25">
      <c r="A9163" t="s">
        <v>1523</v>
      </c>
      <c r="B9163">
        <v>63558</v>
      </c>
      <c r="C9163">
        <v>919660</v>
      </c>
      <c r="D9163" t="b">
        <v>0</v>
      </c>
      <c r="E9163">
        <v>62335</v>
      </c>
      <c r="F9163" t="s">
        <v>1744</v>
      </c>
      <c r="G9163">
        <v>2.6747223008905001E-3</v>
      </c>
      <c r="H9163">
        <v>396374.76254773501</v>
      </c>
    </row>
    <row r="9164" spans="1:8" x14ac:dyDescent="0.25">
      <c r="A9164" t="s">
        <v>1523</v>
      </c>
      <c r="B9164">
        <v>357284</v>
      </c>
      <c r="C9164">
        <v>910800</v>
      </c>
      <c r="D9164" t="b">
        <v>0</v>
      </c>
      <c r="E9164">
        <v>44304</v>
      </c>
      <c r="F9164" t="s">
        <v>1745</v>
      </c>
      <c r="G9164">
        <v>0.82258371491586502</v>
      </c>
      <c r="H9164">
        <v>502022.80889569398</v>
      </c>
    </row>
    <row r="9165" spans="1:8" x14ac:dyDescent="0.25">
      <c r="A9165" t="s">
        <v>1523</v>
      </c>
      <c r="B9165">
        <v>63388</v>
      </c>
      <c r="C9165">
        <v>919150</v>
      </c>
      <c r="D9165" t="b">
        <v>0</v>
      </c>
      <c r="E9165">
        <v>62333</v>
      </c>
      <c r="F9165" t="s">
        <v>1746</v>
      </c>
      <c r="G9165">
        <v>0</v>
      </c>
      <c r="H9165">
        <v>388637.43610963703</v>
      </c>
    </row>
    <row r="9166" spans="1:8" x14ac:dyDescent="0.25">
      <c r="A9166" t="s">
        <v>1523</v>
      </c>
      <c r="F9166" t="s">
        <v>1747</v>
      </c>
    </row>
    <row r="9167" spans="1:8" x14ac:dyDescent="0.25">
      <c r="A9167" t="s">
        <v>1523</v>
      </c>
      <c r="B9167">
        <v>70064.666666666701</v>
      </c>
      <c r="C9167" t="b">
        <v>0</v>
      </c>
      <c r="D9167">
        <v>900000</v>
      </c>
      <c r="F9167" t="s">
        <v>1752</v>
      </c>
      <c r="G9167">
        <v>2.18512421857903E-2</v>
      </c>
      <c r="H9167">
        <v>259564.32480462699</v>
      </c>
    </row>
    <row r="9168" spans="1:8" x14ac:dyDescent="0.25">
      <c r="A9168" t="s">
        <v>1523</v>
      </c>
      <c r="B9168">
        <v>68533.666666666701</v>
      </c>
      <c r="C9168" t="b">
        <v>0</v>
      </c>
      <c r="D9168">
        <v>900000</v>
      </c>
      <c r="F9168" t="s">
        <v>1753</v>
      </c>
      <c r="G9168">
        <v>0</v>
      </c>
      <c r="H9168">
        <v>469470.67842917598</v>
      </c>
    </row>
    <row r="9169" spans="1:8" x14ac:dyDescent="0.25">
      <c r="A9169" t="s">
        <v>1523</v>
      </c>
      <c r="B9169">
        <v>81276</v>
      </c>
      <c r="C9169" t="b">
        <v>0</v>
      </c>
      <c r="D9169">
        <v>900312</v>
      </c>
      <c r="F9169" t="s">
        <v>1754</v>
      </c>
      <c r="G9169">
        <v>0.156778548813098</v>
      </c>
      <c r="H9169">
        <v>342303.552493027</v>
      </c>
    </row>
    <row r="9170" spans="1:8" x14ac:dyDescent="0.25">
      <c r="A9170" t="s">
        <v>1129</v>
      </c>
      <c r="F9170" t="s">
        <v>9</v>
      </c>
    </row>
    <row r="9171" spans="1:8" x14ac:dyDescent="0.25">
      <c r="A9171" t="s">
        <v>1129</v>
      </c>
      <c r="B9171">
        <v>752275</v>
      </c>
      <c r="C9171">
        <v>900000</v>
      </c>
      <c r="D9171" t="b">
        <v>0</v>
      </c>
      <c r="E9171">
        <v>751258</v>
      </c>
      <c r="F9171" t="s">
        <v>1744</v>
      </c>
      <c r="G9171">
        <v>3.0573925758536902E-4</v>
      </c>
      <c r="H9171">
        <v>946196.08017741202</v>
      </c>
    </row>
    <row r="9172" spans="1:8" x14ac:dyDescent="0.25">
      <c r="A9172" t="s">
        <v>1129</v>
      </c>
      <c r="B9172">
        <v>1841912</v>
      </c>
      <c r="C9172">
        <v>910000</v>
      </c>
      <c r="D9172" t="b">
        <v>0</v>
      </c>
      <c r="E9172">
        <v>46974</v>
      </c>
      <c r="F9172" t="s">
        <v>1745</v>
      </c>
      <c r="G9172">
        <v>0.59170416393399905</v>
      </c>
      <c r="H9172">
        <v>1077528.2850337101</v>
      </c>
    </row>
    <row r="9173" spans="1:8" x14ac:dyDescent="0.25">
      <c r="A9173" t="s">
        <v>1129</v>
      </c>
      <c r="B9173">
        <v>752045</v>
      </c>
      <c r="C9173">
        <v>900000</v>
      </c>
      <c r="D9173" t="b">
        <v>0</v>
      </c>
      <c r="E9173">
        <v>751268</v>
      </c>
      <c r="F9173" t="s">
        <v>1746</v>
      </c>
      <c r="G9173">
        <v>0</v>
      </c>
      <c r="H9173">
        <v>676042.70140732895</v>
      </c>
    </row>
    <row r="9174" spans="1:8" x14ac:dyDescent="0.25">
      <c r="A9174" t="s">
        <v>1129</v>
      </c>
      <c r="F9174" t="s">
        <v>1747</v>
      </c>
    </row>
    <row r="9175" spans="1:8" x14ac:dyDescent="0.25">
      <c r="A9175" t="s">
        <v>1129</v>
      </c>
      <c r="B9175">
        <v>926578.66666666698</v>
      </c>
      <c r="C9175" t="b">
        <v>0</v>
      </c>
      <c r="D9175">
        <v>900000</v>
      </c>
      <c r="F9175" t="s">
        <v>1752</v>
      </c>
      <c r="G9175">
        <v>0.165954248892701</v>
      </c>
      <c r="H9175">
        <v>663369.90725658101</v>
      </c>
    </row>
    <row r="9176" spans="1:8" x14ac:dyDescent="0.25">
      <c r="A9176" t="s">
        <v>1129</v>
      </c>
      <c r="B9176">
        <v>772809</v>
      </c>
      <c r="C9176" t="b">
        <v>0</v>
      </c>
      <c r="D9176">
        <v>900000</v>
      </c>
      <c r="F9176" t="s">
        <v>1753</v>
      </c>
      <c r="G9176">
        <v>0</v>
      </c>
      <c r="H9176">
        <v>780569.446766885</v>
      </c>
    </row>
    <row r="9177" spans="1:8" x14ac:dyDescent="0.25">
      <c r="A9177" t="s">
        <v>1129</v>
      </c>
      <c r="B9177">
        <v>1643257.66666667</v>
      </c>
      <c r="C9177" t="b">
        <v>0</v>
      </c>
      <c r="D9177">
        <v>900306</v>
      </c>
      <c r="F9177" t="s">
        <v>1754</v>
      </c>
      <c r="G9177">
        <v>0.52970917727854805</v>
      </c>
      <c r="H9177">
        <v>1056687.76044449</v>
      </c>
    </row>
    <row r="9178" spans="1:8" x14ac:dyDescent="0.25">
      <c r="A9178" t="s">
        <v>906</v>
      </c>
      <c r="B9178">
        <v>1837177</v>
      </c>
      <c r="C9178">
        <v>908170</v>
      </c>
      <c r="D9178" t="b">
        <v>0</v>
      </c>
      <c r="E9178">
        <v>0</v>
      </c>
      <c r="F9178" t="s">
        <v>9</v>
      </c>
      <c r="G9178">
        <v>0.96937529699098102</v>
      </c>
      <c r="H9178">
        <v>725861.86766654102</v>
      </c>
    </row>
    <row r="9179" spans="1:8" x14ac:dyDescent="0.25">
      <c r="A9179" t="s">
        <v>906</v>
      </c>
      <c r="B9179">
        <v>56263</v>
      </c>
      <c r="C9179">
        <v>207890</v>
      </c>
      <c r="D9179" t="b">
        <v>1</v>
      </c>
      <c r="E9179">
        <v>56263</v>
      </c>
      <c r="F9179" t="s">
        <v>1744</v>
      </c>
      <c r="G9179">
        <v>0</v>
      </c>
      <c r="H9179">
        <v>198147.98849153201</v>
      </c>
    </row>
    <row r="9180" spans="1:8" x14ac:dyDescent="0.25">
      <c r="A9180" t="s">
        <v>906</v>
      </c>
      <c r="B9180">
        <v>318984</v>
      </c>
      <c r="C9180">
        <v>900850</v>
      </c>
      <c r="D9180" t="b">
        <v>0</v>
      </c>
      <c r="E9180">
        <v>56249</v>
      </c>
      <c r="F9180" t="s">
        <v>1745</v>
      </c>
      <c r="G9180">
        <v>0.82361811250720995</v>
      </c>
      <c r="H9180">
        <v>610078.49129956902</v>
      </c>
    </row>
    <row r="9181" spans="1:8" x14ac:dyDescent="0.25">
      <c r="A9181" t="s">
        <v>906</v>
      </c>
      <c r="B9181">
        <v>56263</v>
      </c>
      <c r="C9181">
        <v>150770</v>
      </c>
      <c r="D9181" t="b">
        <v>1</v>
      </c>
      <c r="E9181">
        <v>56263</v>
      </c>
      <c r="F9181" t="s">
        <v>1746</v>
      </c>
      <c r="G9181">
        <v>0</v>
      </c>
      <c r="H9181">
        <v>141627.877039107</v>
      </c>
    </row>
    <row r="9182" spans="1:8" x14ac:dyDescent="0.25">
      <c r="A9182" t="s">
        <v>906</v>
      </c>
      <c r="B9182">
        <v>56500</v>
      </c>
      <c r="C9182">
        <v>900000</v>
      </c>
      <c r="D9182" t="b">
        <v>0</v>
      </c>
      <c r="E9182">
        <v>56247</v>
      </c>
      <c r="F9182" t="s">
        <v>1747</v>
      </c>
      <c r="G9182">
        <v>4.19469026548669E-3</v>
      </c>
      <c r="H9182">
        <v>850675.08253919496</v>
      </c>
    </row>
    <row r="9183" spans="1:8" x14ac:dyDescent="0.25">
      <c r="A9183" t="s">
        <v>906</v>
      </c>
      <c r="B9183">
        <v>56863</v>
      </c>
      <c r="C9183" t="b">
        <v>0</v>
      </c>
      <c r="D9183">
        <v>900000</v>
      </c>
      <c r="F9183" t="s">
        <v>1752</v>
      </c>
      <c r="G9183">
        <v>8.8985807994653703E-3</v>
      </c>
      <c r="H9183">
        <v>239258.692638543</v>
      </c>
    </row>
    <row r="9184" spans="1:8" x14ac:dyDescent="0.25">
      <c r="A9184" t="s">
        <v>906</v>
      </c>
      <c r="B9184">
        <v>56357</v>
      </c>
      <c r="C9184" t="b">
        <v>0</v>
      </c>
      <c r="D9184">
        <v>900000</v>
      </c>
      <c r="F9184" t="s">
        <v>1753</v>
      </c>
      <c r="G9184">
        <v>0</v>
      </c>
      <c r="H9184">
        <v>458798.22073931101</v>
      </c>
    </row>
    <row r="9185" spans="1:8" x14ac:dyDescent="0.25">
      <c r="A9185" t="s">
        <v>906</v>
      </c>
      <c r="B9185">
        <v>107506.33333333299</v>
      </c>
      <c r="C9185" t="b">
        <v>0</v>
      </c>
      <c r="D9185">
        <v>900267</v>
      </c>
      <c r="F9185" t="s">
        <v>1754</v>
      </c>
      <c r="G9185">
        <v>0.47577972150477998</v>
      </c>
      <c r="H9185">
        <v>379405.29517655802</v>
      </c>
    </row>
    <row r="9186" spans="1:8" x14ac:dyDescent="0.25">
      <c r="A9186" t="s">
        <v>973</v>
      </c>
      <c r="B9186">
        <v>358551</v>
      </c>
      <c r="C9186">
        <v>900000</v>
      </c>
      <c r="D9186" t="b">
        <v>0</v>
      </c>
      <c r="E9186">
        <v>0</v>
      </c>
      <c r="F9186" t="s">
        <v>9</v>
      </c>
      <c r="G9186">
        <v>0.47988431213411797</v>
      </c>
      <c r="H9186">
        <v>1190735.5993266399</v>
      </c>
    </row>
    <row r="9187" spans="1:8" x14ac:dyDescent="0.25">
      <c r="A9187" t="s">
        <v>973</v>
      </c>
      <c r="B9187">
        <v>186488</v>
      </c>
      <c r="C9187">
        <v>912220</v>
      </c>
      <c r="D9187" t="b">
        <v>0</v>
      </c>
      <c r="E9187">
        <v>185559</v>
      </c>
      <c r="F9187" t="s">
        <v>1744</v>
      </c>
      <c r="G9187">
        <v>0</v>
      </c>
      <c r="H9187">
        <v>871912.16450297704</v>
      </c>
    </row>
    <row r="9188" spans="1:8" x14ac:dyDescent="0.25">
      <c r="A9188" t="s">
        <v>973</v>
      </c>
      <c r="B9188">
        <v>267690</v>
      </c>
      <c r="C9188">
        <v>910410</v>
      </c>
      <c r="D9188" t="b">
        <v>0</v>
      </c>
      <c r="E9188">
        <v>157830</v>
      </c>
      <c r="F9188" t="s">
        <v>1745</v>
      </c>
      <c r="G9188">
        <v>0.30334341962718098</v>
      </c>
      <c r="H9188">
        <v>1131031.1836701101</v>
      </c>
    </row>
    <row r="9189" spans="1:8" x14ac:dyDescent="0.25">
      <c r="A9189" t="s">
        <v>973</v>
      </c>
      <c r="B9189">
        <v>186964</v>
      </c>
      <c r="C9189">
        <v>918780</v>
      </c>
      <c r="D9189" t="b">
        <v>0</v>
      </c>
      <c r="E9189">
        <v>185563</v>
      </c>
      <c r="F9189" t="s">
        <v>1746</v>
      </c>
      <c r="G9189">
        <v>2.5459446738409501E-3</v>
      </c>
      <c r="H9189">
        <v>835459.49019987194</v>
      </c>
    </row>
    <row r="9190" spans="1:8" x14ac:dyDescent="0.25">
      <c r="A9190" t="s">
        <v>973</v>
      </c>
      <c r="F9190" t="s">
        <v>1747</v>
      </c>
    </row>
    <row r="9191" spans="1:8" x14ac:dyDescent="0.25">
      <c r="A9191" t="s">
        <v>973</v>
      </c>
      <c r="B9191">
        <v>192777</v>
      </c>
      <c r="C9191" t="b">
        <v>0</v>
      </c>
      <c r="D9191">
        <v>900000</v>
      </c>
      <c r="F9191" t="s">
        <v>1752</v>
      </c>
      <c r="G9191">
        <v>0</v>
      </c>
      <c r="H9191">
        <v>747608.62555397698</v>
      </c>
    </row>
    <row r="9192" spans="1:8" x14ac:dyDescent="0.25">
      <c r="A9192" t="s">
        <v>973</v>
      </c>
      <c r="B9192">
        <v>193306.66666666701</v>
      </c>
      <c r="C9192" t="b">
        <v>0</v>
      </c>
      <c r="D9192">
        <v>900000</v>
      </c>
      <c r="F9192" t="s">
        <v>1753</v>
      </c>
      <c r="G9192">
        <v>2.7400331080148499E-3</v>
      </c>
      <c r="H9192">
        <v>1064580.4294342201</v>
      </c>
    </row>
    <row r="9193" spans="1:8" x14ac:dyDescent="0.25">
      <c r="A9193" t="s">
        <v>973</v>
      </c>
      <c r="B9193">
        <v>199283.33333333299</v>
      </c>
      <c r="C9193" t="b">
        <v>0</v>
      </c>
      <c r="D9193">
        <v>900012</v>
      </c>
      <c r="F9193" t="s">
        <v>1754</v>
      </c>
      <c r="G9193">
        <v>3.26486576900561E-2</v>
      </c>
      <c r="H9193">
        <v>915272.05052627798</v>
      </c>
    </row>
    <row r="9194" spans="1:8" x14ac:dyDescent="0.25">
      <c r="A9194" t="s">
        <v>262</v>
      </c>
      <c r="B9194">
        <v>16710</v>
      </c>
      <c r="C9194">
        <v>909840</v>
      </c>
      <c r="D9194" t="b">
        <v>0</v>
      </c>
      <c r="E9194">
        <v>0</v>
      </c>
      <c r="F9194" t="s">
        <v>9</v>
      </c>
      <c r="G9194">
        <v>0.76062238180730102</v>
      </c>
      <c r="H9194">
        <v>844092.18525440502</v>
      </c>
    </row>
    <row r="9195" spans="1:8" x14ac:dyDescent="0.25">
      <c r="A9195" t="s">
        <v>262</v>
      </c>
      <c r="B9195">
        <v>4000</v>
      </c>
      <c r="C9195">
        <v>210680</v>
      </c>
      <c r="D9195" t="b">
        <v>1</v>
      </c>
      <c r="E9195">
        <v>4000</v>
      </c>
      <c r="F9195" t="s">
        <v>1744</v>
      </c>
      <c r="G9195">
        <v>0</v>
      </c>
      <c r="H9195">
        <v>239948.201807918</v>
      </c>
    </row>
    <row r="9196" spans="1:8" x14ac:dyDescent="0.25">
      <c r="A9196" t="s">
        <v>262</v>
      </c>
      <c r="B9196">
        <v>4000</v>
      </c>
      <c r="C9196">
        <v>128590</v>
      </c>
      <c r="D9196" t="b">
        <v>1</v>
      </c>
      <c r="E9196">
        <v>4000</v>
      </c>
      <c r="F9196" t="s">
        <v>1745</v>
      </c>
      <c r="G9196">
        <v>0</v>
      </c>
      <c r="H9196">
        <v>148203.678007476</v>
      </c>
    </row>
    <row r="9197" spans="1:8" x14ac:dyDescent="0.25">
      <c r="A9197" t="s">
        <v>262</v>
      </c>
      <c r="B9197">
        <v>4000</v>
      </c>
      <c r="C9197">
        <v>133610</v>
      </c>
      <c r="D9197" t="b">
        <v>1</v>
      </c>
      <c r="E9197">
        <v>4000</v>
      </c>
      <c r="F9197" t="s">
        <v>1746</v>
      </c>
      <c r="G9197">
        <v>0</v>
      </c>
      <c r="H9197">
        <v>149669.288465939</v>
      </c>
    </row>
    <row r="9198" spans="1:8" x14ac:dyDescent="0.25">
      <c r="A9198" t="s">
        <v>262</v>
      </c>
      <c r="F9198" t="s">
        <v>1747</v>
      </c>
    </row>
    <row r="9199" spans="1:8" x14ac:dyDescent="0.25">
      <c r="A9199" t="s">
        <v>262</v>
      </c>
      <c r="B9199">
        <v>4000</v>
      </c>
      <c r="C9199" t="b">
        <v>0</v>
      </c>
      <c r="D9199">
        <v>900000</v>
      </c>
      <c r="F9199" t="s">
        <v>1752</v>
      </c>
      <c r="G9199">
        <v>0</v>
      </c>
      <c r="H9199">
        <v>360165.02642642602</v>
      </c>
    </row>
    <row r="9200" spans="1:8" x14ac:dyDescent="0.25">
      <c r="A9200" t="s">
        <v>262</v>
      </c>
      <c r="B9200">
        <v>4059</v>
      </c>
      <c r="C9200" t="b">
        <v>0</v>
      </c>
      <c r="D9200">
        <v>900000</v>
      </c>
      <c r="F9200" t="s">
        <v>1753</v>
      </c>
      <c r="G9200">
        <v>1.4535599901453601E-2</v>
      </c>
      <c r="H9200">
        <v>650802.623273273</v>
      </c>
    </row>
    <row r="9201" spans="1:8" x14ac:dyDescent="0.25">
      <c r="A9201" t="s">
        <v>262</v>
      </c>
      <c r="B9201">
        <v>4000</v>
      </c>
      <c r="C9201" t="b">
        <v>0</v>
      </c>
      <c r="D9201">
        <v>900000</v>
      </c>
      <c r="F9201" t="s">
        <v>1754</v>
      </c>
      <c r="G9201">
        <v>0</v>
      </c>
      <c r="H9201">
        <v>397001.11088588601</v>
      </c>
    </row>
    <row r="9202" spans="1:8" x14ac:dyDescent="0.25">
      <c r="A9202" t="s">
        <v>1051</v>
      </c>
      <c r="F9202" t="s">
        <v>9</v>
      </c>
    </row>
    <row r="9203" spans="1:8" x14ac:dyDescent="0.25">
      <c r="A9203" t="s">
        <v>1051</v>
      </c>
      <c r="B9203">
        <v>62489</v>
      </c>
      <c r="C9203">
        <v>900000</v>
      </c>
      <c r="D9203" t="b">
        <v>0</v>
      </c>
      <c r="E9203">
        <v>59921</v>
      </c>
      <c r="F9203" t="s">
        <v>1744</v>
      </c>
      <c r="G9203">
        <v>3.42940357502921E-2</v>
      </c>
      <c r="H9203">
        <v>732814.19751089904</v>
      </c>
    </row>
    <row r="9204" spans="1:8" x14ac:dyDescent="0.25">
      <c r="A9204" t="s">
        <v>1051</v>
      </c>
      <c r="B9204">
        <v>1505726</v>
      </c>
      <c r="C9204">
        <v>900000</v>
      </c>
      <c r="D9204" t="b">
        <v>0</v>
      </c>
      <c r="E9204">
        <v>52551</v>
      </c>
      <c r="F9204" t="s">
        <v>1745</v>
      </c>
      <c r="G9204">
        <v>0.95992232318496196</v>
      </c>
      <c r="H9204">
        <v>880122.60686628695</v>
      </c>
    </row>
    <row r="9205" spans="1:8" x14ac:dyDescent="0.25">
      <c r="A9205" t="s">
        <v>1051</v>
      </c>
      <c r="B9205">
        <v>60346</v>
      </c>
      <c r="C9205">
        <v>900000</v>
      </c>
      <c r="D9205" t="b">
        <v>0</v>
      </c>
      <c r="E9205">
        <v>59881</v>
      </c>
      <c r="F9205" t="s">
        <v>1746</v>
      </c>
      <c r="G9205">
        <v>0</v>
      </c>
      <c r="H9205">
        <v>377884.47517817101</v>
      </c>
    </row>
    <row r="9206" spans="1:8" x14ac:dyDescent="0.25">
      <c r="A9206" t="s">
        <v>1051</v>
      </c>
      <c r="F9206" t="s">
        <v>1747</v>
      </c>
    </row>
    <row r="9207" spans="1:8" x14ac:dyDescent="0.25">
      <c r="A9207" t="s">
        <v>1051</v>
      </c>
      <c r="B9207">
        <v>71207</v>
      </c>
      <c r="C9207" t="b">
        <v>0</v>
      </c>
      <c r="D9207">
        <v>900000</v>
      </c>
      <c r="F9207" t="s">
        <v>1752</v>
      </c>
      <c r="G9207">
        <v>5.9362141362506497E-2</v>
      </c>
      <c r="H9207">
        <v>247159.058775438</v>
      </c>
    </row>
    <row r="9208" spans="1:8" x14ac:dyDescent="0.25">
      <c r="A9208" t="s">
        <v>1051</v>
      </c>
      <c r="B9208">
        <v>66980</v>
      </c>
      <c r="C9208" t="b">
        <v>0</v>
      </c>
      <c r="D9208">
        <v>900000</v>
      </c>
      <c r="F9208" t="s">
        <v>1753</v>
      </c>
      <c r="G9208">
        <v>0</v>
      </c>
      <c r="H9208">
        <v>470883.20355769101</v>
      </c>
    </row>
    <row r="9209" spans="1:8" x14ac:dyDescent="0.25">
      <c r="A9209" t="s">
        <v>1051</v>
      </c>
      <c r="B9209">
        <v>225492</v>
      </c>
      <c r="C9209" t="b">
        <v>0</v>
      </c>
      <c r="D9209">
        <v>900144</v>
      </c>
      <c r="F9209" t="s">
        <v>1754</v>
      </c>
      <c r="G9209">
        <v>0.702960637184468</v>
      </c>
      <c r="H9209">
        <v>575349.14203000895</v>
      </c>
    </row>
    <row r="9210" spans="1:8" x14ac:dyDescent="0.25">
      <c r="A9210" t="s">
        <v>480</v>
      </c>
      <c r="F9210" t="s">
        <v>9</v>
      </c>
    </row>
    <row r="9211" spans="1:8" x14ac:dyDescent="0.25">
      <c r="A9211" t="s">
        <v>480</v>
      </c>
      <c r="B9211">
        <v>48744</v>
      </c>
      <c r="C9211">
        <v>919910</v>
      </c>
      <c r="D9211" t="b">
        <v>0</v>
      </c>
      <c r="E9211">
        <v>47874</v>
      </c>
      <c r="F9211" t="s">
        <v>1744</v>
      </c>
      <c r="G9211">
        <v>1.35401280157558E-2</v>
      </c>
      <c r="H9211">
        <v>737766.969997501</v>
      </c>
    </row>
    <row r="9212" spans="1:8" x14ac:dyDescent="0.25">
      <c r="A9212" t="s">
        <v>480</v>
      </c>
      <c r="B9212">
        <v>812386</v>
      </c>
      <c r="C9212">
        <v>900000</v>
      </c>
      <c r="D9212" t="b">
        <v>0</v>
      </c>
      <c r="E9212">
        <v>46006</v>
      </c>
      <c r="F9212" t="s">
        <v>1745</v>
      </c>
      <c r="G9212">
        <v>0.94081138769008799</v>
      </c>
      <c r="H9212">
        <v>903944.91112163605</v>
      </c>
    </row>
    <row r="9213" spans="1:8" x14ac:dyDescent="0.25">
      <c r="A9213" t="s">
        <v>480</v>
      </c>
      <c r="B9213">
        <v>48084</v>
      </c>
      <c r="C9213">
        <v>900000</v>
      </c>
      <c r="D9213" t="b">
        <v>0</v>
      </c>
      <c r="E9213">
        <v>47857</v>
      </c>
      <c r="F9213" t="s">
        <v>1746</v>
      </c>
      <c r="G9213">
        <v>0</v>
      </c>
      <c r="H9213">
        <v>371688.18774425902</v>
      </c>
    </row>
    <row r="9214" spans="1:8" x14ac:dyDescent="0.25">
      <c r="A9214" t="s">
        <v>480</v>
      </c>
      <c r="F9214" t="s">
        <v>1747</v>
      </c>
    </row>
    <row r="9215" spans="1:8" x14ac:dyDescent="0.25">
      <c r="A9215" t="s">
        <v>480</v>
      </c>
      <c r="B9215">
        <v>53727</v>
      </c>
      <c r="C9215" t="b">
        <v>0</v>
      </c>
      <c r="D9215">
        <v>900000</v>
      </c>
      <c r="F9215" t="s">
        <v>1752</v>
      </c>
      <c r="G9215">
        <v>3.9235393749883697E-2</v>
      </c>
      <c r="H9215">
        <v>256777.58121612901</v>
      </c>
    </row>
    <row r="9216" spans="1:8" x14ac:dyDescent="0.25">
      <c r="A9216" t="s">
        <v>480</v>
      </c>
      <c r="B9216">
        <v>51619</v>
      </c>
      <c r="C9216" t="b">
        <v>0</v>
      </c>
      <c r="D9216">
        <v>900000</v>
      </c>
      <c r="F9216" t="s">
        <v>1753</v>
      </c>
      <c r="G9216">
        <v>0</v>
      </c>
      <c r="H9216">
        <v>525457.50062009005</v>
      </c>
    </row>
    <row r="9217" spans="1:8" x14ac:dyDescent="0.25">
      <c r="A9217" t="s">
        <v>480</v>
      </c>
      <c r="B9217">
        <v>117101.66666666701</v>
      </c>
      <c r="C9217" t="b">
        <v>0</v>
      </c>
      <c r="D9217">
        <v>900304</v>
      </c>
      <c r="F9217" t="s">
        <v>1754</v>
      </c>
      <c r="G9217">
        <v>0.55919500149442802</v>
      </c>
      <c r="H9217">
        <v>546606.66311406402</v>
      </c>
    </row>
    <row r="9218" spans="1:8" x14ac:dyDescent="0.25">
      <c r="A9218" t="s">
        <v>970</v>
      </c>
      <c r="F9218" t="s">
        <v>9</v>
      </c>
    </row>
    <row r="9219" spans="1:8" x14ac:dyDescent="0.25">
      <c r="A9219" t="s">
        <v>970</v>
      </c>
      <c r="B9219">
        <v>74192</v>
      </c>
      <c r="C9219">
        <v>900000</v>
      </c>
      <c r="D9219" t="b">
        <v>0</v>
      </c>
      <c r="E9219">
        <v>69651</v>
      </c>
      <c r="F9219" t="s">
        <v>1744</v>
      </c>
      <c r="G9219">
        <v>5.1744123355617802E-2</v>
      </c>
      <c r="H9219">
        <v>781854.90090617805</v>
      </c>
    </row>
    <row r="9220" spans="1:8" x14ac:dyDescent="0.25">
      <c r="A9220" t="s">
        <v>970</v>
      </c>
      <c r="F9220" t="s">
        <v>1745</v>
      </c>
    </row>
    <row r="9221" spans="1:8" x14ac:dyDescent="0.25">
      <c r="A9221" t="s">
        <v>970</v>
      </c>
      <c r="B9221">
        <v>70353</v>
      </c>
      <c r="C9221">
        <v>900000</v>
      </c>
      <c r="D9221" t="b">
        <v>0</v>
      </c>
      <c r="E9221">
        <v>69599</v>
      </c>
      <c r="F9221" t="s">
        <v>1746</v>
      </c>
      <c r="G9221">
        <v>0</v>
      </c>
      <c r="H9221">
        <v>382196.73703532602</v>
      </c>
    </row>
    <row r="9222" spans="1:8" x14ac:dyDescent="0.25">
      <c r="A9222" t="s">
        <v>970</v>
      </c>
      <c r="F9222" t="s">
        <v>1747</v>
      </c>
    </row>
    <row r="9223" spans="1:8" x14ac:dyDescent="0.25">
      <c r="A9223" t="s">
        <v>970</v>
      </c>
      <c r="B9223">
        <v>87298.666666666701</v>
      </c>
      <c r="C9223" t="b">
        <v>0</v>
      </c>
      <c r="D9223">
        <v>900000</v>
      </c>
      <c r="F9223" t="s">
        <v>1752</v>
      </c>
      <c r="G9223">
        <v>8.5869963649693098E-2</v>
      </c>
      <c r="H9223">
        <v>252724.91517715799</v>
      </c>
    </row>
    <row r="9224" spans="1:8" x14ac:dyDescent="0.25">
      <c r="A9224" t="s">
        <v>970</v>
      </c>
      <c r="B9224">
        <v>79802.333333333299</v>
      </c>
      <c r="C9224" t="b">
        <v>0</v>
      </c>
      <c r="D9224">
        <v>900000</v>
      </c>
      <c r="F9224" t="s">
        <v>1753</v>
      </c>
      <c r="G9224">
        <v>0</v>
      </c>
      <c r="H9224">
        <v>479570.78887575201</v>
      </c>
    </row>
    <row r="9225" spans="1:8" x14ac:dyDescent="0.25">
      <c r="A9225" t="s">
        <v>970</v>
      </c>
      <c r="B9225">
        <v>291051</v>
      </c>
      <c r="C9225" t="b">
        <v>0</v>
      </c>
      <c r="D9225">
        <v>900256</v>
      </c>
      <c r="F9225" t="s">
        <v>1754</v>
      </c>
      <c r="G9225">
        <v>0.72581323089996796</v>
      </c>
      <c r="H9225">
        <v>631218.05716223596</v>
      </c>
    </row>
    <row r="9226" spans="1:8" x14ac:dyDescent="0.25">
      <c r="A9226" t="s">
        <v>631</v>
      </c>
      <c r="F9226" t="s">
        <v>9</v>
      </c>
    </row>
    <row r="9227" spans="1:8" x14ac:dyDescent="0.25">
      <c r="A9227" t="s">
        <v>631</v>
      </c>
      <c r="B9227">
        <v>334349</v>
      </c>
      <c r="C9227">
        <v>900000</v>
      </c>
      <c r="D9227" t="b">
        <v>0</v>
      </c>
      <c r="E9227">
        <v>334161</v>
      </c>
      <c r="F9227" t="s">
        <v>1744</v>
      </c>
      <c r="G9227">
        <v>4.8452365641893402E-4</v>
      </c>
      <c r="H9227">
        <v>4293809.2099464098</v>
      </c>
    </row>
    <row r="9228" spans="1:8" x14ac:dyDescent="0.25">
      <c r="A9228" t="s">
        <v>631</v>
      </c>
      <c r="B9228">
        <v>373104</v>
      </c>
      <c r="C9228">
        <v>910580</v>
      </c>
      <c r="D9228" t="b">
        <v>0</v>
      </c>
      <c r="E9228">
        <v>158145</v>
      </c>
      <c r="F9228" t="s">
        <v>1745</v>
      </c>
      <c r="G9228">
        <v>0.10430603799476799</v>
      </c>
      <c r="H9228">
        <v>4545993.0513597401</v>
      </c>
    </row>
    <row r="9229" spans="1:8" x14ac:dyDescent="0.25">
      <c r="A9229" t="s">
        <v>631</v>
      </c>
      <c r="B9229">
        <v>334187</v>
      </c>
      <c r="C9229">
        <v>905510</v>
      </c>
      <c r="D9229" t="b">
        <v>0</v>
      </c>
      <c r="E9229">
        <v>334161</v>
      </c>
      <c r="F9229" t="s">
        <v>1746</v>
      </c>
      <c r="G9229">
        <v>0</v>
      </c>
      <c r="H9229">
        <v>4137213.7738518598</v>
      </c>
    </row>
    <row r="9230" spans="1:8" x14ac:dyDescent="0.25">
      <c r="A9230" t="s">
        <v>631</v>
      </c>
      <c r="F9230" t="s">
        <v>1747</v>
      </c>
    </row>
    <row r="9231" spans="1:8" x14ac:dyDescent="0.25">
      <c r="A9231" t="s">
        <v>631</v>
      </c>
      <c r="B9231">
        <v>335600</v>
      </c>
      <c r="C9231" t="b">
        <v>0</v>
      </c>
      <c r="D9231">
        <v>900000</v>
      </c>
      <c r="F9231" t="s">
        <v>1752</v>
      </c>
      <c r="G9231">
        <v>1.0806515693285699E-3</v>
      </c>
      <c r="H9231">
        <v>3849849.7327868901</v>
      </c>
    </row>
    <row r="9232" spans="1:8" x14ac:dyDescent="0.25">
      <c r="A9232" t="s">
        <v>631</v>
      </c>
      <c r="B9232">
        <v>335237.33333333302</v>
      </c>
      <c r="C9232" t="b">
        <v>0</v>
      </c>
      <c r="D9232">
        <v>900000</v>
      </c>
      <c r="F9232" t="s">
        <v>1753</v>
      </c>
      <c r="G9232">
        <v>0</v>
      </c>
      <c r="H9232">
        <v>4167932.7329748599</v>
      </c>
    </row>
    <row r="9233" spans="1:8" x14ac:dyDescent="0.25">
      <c r="A9233" t="s">
        <v>631</v>
      </c>
      <c r="B9233">
        <v>338211</v>
      </c>
      <c r="C9233" t="b">
        <v>0</v>
      </c>
      <c r="D9233">
        <v>900138</v>
      </c>
      <c r="F9233" t="s">
        <v>1754</v>
      </c>
      <c r="G9233">
        <v>8.7923416644245505E-3</v>
      </c>
      <c r="H9233">
        <v>4087535.7071651998</v>
      </c>
    </row>
    <row r="9234" spans="1:8" x14ac:dyDescent="0.25">
      <c r="A9234" t="s">
        <v>1259</v>
      </c>
      <c r="B9234">
        <v>420179</v>
      </c>
      <c r="C9234">
        <v>905510</v>
      </c>
      <c r="D9234" t="b">
        <v>0</v>
      </c>
      <c r="E9234">
        <v>0</v>
      </c>
      <c r="F9234" t="s">
        <v>9</v>
      </c>
      <c r="G9234">
        <v>0.99001139990337395</v>
      </c>
      <c r="H9234">
        <v>712703.94495307095</v>
      </c>
    </row>
    <row r="9235" spans="1:8" x14ac:dyDescent="0.25">
      <c r="A9235" t="s">
        <v>1259</v>
      </c>
      <c r="B9235">
        <v>4197</v>
      </c>
      <c r="C9235">
        <v>242320</v>
      </c>
      <c r="D9235" t="b">
        <v>1</v>
      </c>
      <c r="E9235">
        <v>4197</v>
      </c>
      <c r="F9235" t="s">
        <v>1744</v>
      </c>
      <c r="G9235">
        <v>0</v>
      </c>
      <c r="H9235">
        <v>234956.44097105501</v>
      </c>
    </row>
    <row r="9236" spans="1:8" x14ac:dyDescent="0.25">
      <c r="A9236" t="s">
        <v>1259</v>
      </c>
      <c r="B9236">
        <v>4197</v>
      </c>
      <c r="C9236">
        <v>124780</v>
      </c>
      <c r="D9236" t="b">
        <v>1</v>
      </c>
      <c r="E9236">
        <v>4197</v>
      </c>
      <c r="F9236" t="s">
        <v>1745</v>
      </c>
      <c r="G9236">
        <v>0</v>
      </c>
      <c r="H9236">
        <v>125408.73689873501</v>
      </c>
    </row>
    <row r="9237" spans="1:8" x14ac:dyDescent="0.25">
      <c r="A9237" t="s">
        <v>1259</v>
      </c>
      <c r="B9237">
        <v>4197</v>
      </c>
      <c r="C9237">
        <v>149860</v>
      </c>
      <c r="D9237" t="b">
        <v>1</v>
      </c>
      <c r="E9237">
        <v>4197</v>
      </c>
      <c r="F9237" t="s">
        <v>1746</v>
      </c>
      <c r="G9237">
        <v>0</v>
      </c>
      <c r="H9237">
        <v>147147.340082907</v>
      </c>
    </row>
    <row r="9238" spans="1:8" x14ac:dyDescent="0.25">
      <c r="A9238" t="s">
        <v>1259</v>
      </c>
      <c r="F9238" t="s">
        <v>1747</v>
      </c>
    </row>
    <row r="9239" spans="1:8" x14ac:dyDescent="0.25">
      <c r="A9239" t="s">
        <v>1259</v>
      </c>
      <c r="B9239">
        <v>4198</v>
      </c>
      <c r="C9239" t="b">
        <v>0</v>
      </c>
      <c r="D9239">
        <v>900000</v>
      </c>
      <c r="F9239" t="s">
        <v>1752</v>
      </c>
      <c r="G9239">
        <v>0</v>
      </c>
      <c r="H9239">
        <v>229786.13413799601</v>
      </c>
    </row>
    <row r="9240" spans="1:8" x14ac:dyDescent="0.25">
      <c r="A9240" t="s">
        <v>1259</v>
      </c>
      <c r="B9240">
        <v>4303.3333333333303</v>
      </c>
      <c r="C9240" t="b">
        <v>0</v>
      </c>
      <c r="D9240">
        <v>900000</v>
      </c>
      <c r="F9240" t="s">
        <v>1753</v>
      </c>
      <c r="G9240">
        <v>2.4477149496514201E-2</v>
      </c>
      <c r="H9240">
        <v>498748.783545657</v>
      </c>
    </row>
    <row r="9241" spans="1:8" x14ac:dyDescent="0.25">
      <c r="A9241" t="s">
        <v>1259</v>
      </c>
      <c r="B9241">
        <v>11323</v>
      </c>
      <c r="C9241" t="b">
        <v>0</v>
      </c>
      <c r="D9241">
        <v>900015</v>
      </c>
      <c r="F9241" t="s">
        <v>1754</v>
      </c>
      <c r="G9241">
        <v>0.62925019871058896</v>
      </c>
      <c r="H9241">
        <v>364498.223038511</v>
      </c>
    </row>
    <row r="9242" spans="1:8" x14ac:dyDescent="0.25">
      <c r="A9242" t="s">
        <v>708</v>
      </c>
      <c r="B9242">
        <v>12342</v>
      </c>
      <c r="C9242">
        <v>911250</v>
      </c>
      <c r="D9242" t="b">
        <v>0</v>
      </c>
      <c r="E9242">
        <v>0</v>
      </c>
      <c r="F9242" t="s">
        <v>9</v>
      </c>
      <c r="G9242">
        <v>0.67590341921892705</v>
      </c>
      <c r="H9242">
        <v>873752.07848806097</v>
      </c>
    </row>
    <row r="9243" spans="1:8" x14ac:dyDescent="0.25">
      <c r="A9243" t="s">
        <v>708</v>
      </c>
      <c r="B9243">
        <v>4000</v>
      </c>
      <c r="C9243">
        <v>190990</v>
      </c>
      <c r="D9243" t="b">
        <v>1</v>
      </c>
      <c r="E9243">
        <v>4000</v>
      </c>
      <c r="F9243" t="s">
        <v>1744</v>
      </c>
      <c r="G9243">
        <v>0</v>
      </c>
      <c r="H9243">
        <v>229245.88767534</v>
      </c>
    </row>
    <row r="9244" spans="1:8" x14ac:dyDescent="0.25">
      <c r="A9244" t="s">
        <v>708</v>
      </c>
      <c r="B9244">
        <v>4000</v>
      </c>
      <c r="C9244">
        <v>115370</v>
      </c>
      <c r="D9244" t="b">
        <v>1</v>
      </c>
      <c r="E9244">
        <v>4000</v>
      </c>
      <c r="F9244" t="s">
        <v>1745</v>
      </c>
      <c r="G9244">
        <v>0</v>
      </c>
      <c r="H9244">
        <v>140070.965306778</v>
      </c>
    </row>
    <row r="9245" spans="1:8" x14ac:dyDescent="0.25">
      <c r="A9245" t="s">
        <v>708</v>
      </c>
      <c r="B9245">
        <v>4000</v>
      </c>
      <c r="C9245">
        <v>127550</v>
      </c>
      <c r="D9245" t="b">
        <v>1</v>
      </c>
      <c r="E9245">
        <v>4000</v>
      </c>
      <c r="F9245" t="s">
        <v>1746</v>
      </c>
      <c r="G9245">
        <v>0</v>
      </c>
      <c r="H9245">
        <v>151723.72952136199</v>
      </c>
    </row>
    <row r="9246" spans="1:8" x14ac:dyDescent="0.25">
      <c r="A9246" t="s">
        <v>708</v>
      </c>
      <c r="F9246" t="s">
        <v>1747</v>
      </c>
    </row>
    <row r="9247" spans="1:8" x14ac:dyDescent="0.25">
      <c r="A9247" t="s">
        <v>708</v>
      </c>
      <c r="B9247">
        <v>4000</v>
      </c>
      <c r="C9247" t="b">
        <v>0</v>
      </c>
      <c r="D9247">
        <v>900000</v>
      </c>
      <c r="F9247" t="s">
        <v>1752</v>
      </c>
      <c r="G9247">
        <v>0</v>
      </c>
      <c r="H9247">
        <v>418637.374610089</v>
      </c>
    </row>
    <row r="9248" spans="1:8" x14ac:dyDescent="0.25">
      <c r="A9248" t="s">
        <v>708</v>
      </c>
      <c r="B9248">
        <v>4058</v>
      </c>
      <c r="C9248" t="b">
        <v>0</v>
      </c>
      <c r="D9248">
        <v>900000</v>
      </c>
      <c r="F9248" t="s">
        <v>1753</v>
      </c>
      <c r="G9248">
        <v>1.4292755051749701E-2</v>
      </c>
      <c r="H9248">
        <v>719740.79071205796</v>
      </c>
    </row>
    <row r="9249" spans="1:8" x14ac:dyDescent="0.25">
      <c r="A9249" t="s">
        <v>708</v>
      </c>
      <c r="B9249">
        <v>4000</v>
      </c>
      <c r="C9249" t="b">
        <v>0</v>
      </c>
      <c r="D9249">
        <v>900000</v>
      </c>
      <c r="F9249" t="s">
        <v>1754</v>
      </c>
      <c r="G9249">
        <v>0</v>
      </c>
      <c r="H9249">
        <v>455101.72007099102</v>
      </c>
    </row>
    <row r="9250" spans="1:8" x14ac:dyDescent="0.25">
      <c r="A9250" t="s">
        <v>1270</v>
      </c>
      <c r="B9250">
        <v>945664</v>
      </c>
      <c r="C9250">
        <v>908880</v>
      </c>
      <c r="D9250" t="b">
        <v>0</v>
      </c>
      <c r="E9250">
        <v>0</v>
      </c>
      <c r="F9250" t="s">
        <v>9</v>
      </c>
      <c r="G9250">
        <v>0.95033648314834895</v>
      </c>
      <c r="H9250">
        <v>736702.90341030795</v>
      </c>
    </row>
    <row r="9251" spans="1:8" x14ac:dyDescent="0.25">
      <c r="A9251" t="s">
        <v>1270</v>
      </c>
      <c r="B9251">
        <v>46965</v>
      </c>
      <c r="C9251">
        <v>212820</v>
      </c>
      <c r="D9251" t="b">
        <v>1</v>
      </c>
      <c r="E9251">
        <v>46965</v>
      </c>
      <c r="F9251" t="s">
        <v>1744</v>
      </c>
      <c r="G9251">
        <v>0</v>
      </c>
      <c r="H9251">
        <v>210199.72790878001</v>
      </c>
    </row>
    <row r="9252" spans="1:8" x14ac:dyDescent="0.25">
      <c r="A9252" t="s">
        <v>1270</v>
      </c>
      <c r="B9252">
        <v>46968</v>
      </c>
      <c r="C9252">
        <v>778400</v>
      </c>
      <c r="D9252" t="b">
        <v>1</v>
      </c>
      <c r="E9252">
        <v>46968</v>
      </c>
      <c r="F9252" t="s">
        <v>1745</v>
      </c>
      <c r="G9252" s="1">
        <v>6.3873275421566498E-5</v>
      </c>
      <c r="H9252">
        <v>420881.73226195102</v>
      </c>
    </row>
    <row r="9253" spans="1:8" x14ac:dyDescent="0.25">
      <c r="A9253" t="s">
        <v>1270</v>
      </c>
      <c r="B9253">
        <v>46965</v>
      </c>
      <c r="C9253">
        <v>162420</v>
      </c>
      <c r="D9253" t="b">
        <v>1</v>
      </c>
      <c r="E9253">
        <v>46965</v>
      </c>
      <c r="F9253" t="s">
        <v>1746</v>
      </c>
      <c r="G9253">
        <v>0</v>
      </c>
      <c r="H9253">
        <v>158626.697198593</v>
      </c>
    </row>
    <row r="9254" spans="1:8" x14ac:dyDescent="0.25">
      <c r="A9254" t="s">
        <v>1270</v>
      </c>
      <c r="F9254" t="s">
        <v>1747</v>
      </c>
    </row>
    <row r="9255" spans="1:8" x14ac:dyDescent="0.25">
      <c r="A9255" t="s">
        <v>1270</v>
      </c>
      <c r="B9255">
        <v>47473.333333333299</v>
      </c>
      <c r="C9255" t="b">
        <v>0</v>
      </c>
      <c r="D9255">
        <v>900000</v>
      </c>
      <c r="F9255" t="s">
        <v>1752</v>
      </c>
      <c r="G9255">
        <v>6.02443477039738E-3</v>
      </c>
      <c r="H9255">
        <v>248977.21076453599</v>
      </c>
    </row>
    <row r="9256" spans="1:8" x14ac:dyDescent="0.25">
      <c r="A9256" t="s">
        <v>1270</v>
      </c>
      <c r="B9256">
        <v>47187.333333333299</v>
      </c>
      <c r="C9256" t="b">
        <v>0</v>
      </c>
      <c r="D9256">
        <v>900000</v>
      </c>
      <c r="F9256" t="s">
        <v>1753</v>
      </c>
      <c r="G9256">
        <v>0</v>
      </c>
      <c r="H9256">
        <v>491137.57946211199</v>
      </c>
    </row>
    <row r="9257" spans="1:8" x14ac:dyDescent="0.25">
      <c r="A9257" t="s">
        <v>1270</v>
      </c>
      <c r="B9257">
        <v>71628.333333333299</v>
      </c>
      <c r="C9257" t="b">
        <v>0</v>
      </c>
      <c r="D9257">
        <v>900251</v>
      </c>
      <c r="F9257" t="s">
        <v>1754</v>
      </c>
      <c r="G9257">
        <v>0.34121972217697799</v>
      </c>
      <c r="H9257">
        <v>386948.52620162402</v>
      </c>
    </row>
    <row r="9258" spans="1:8" x14ac:dyDescent="0.25">
      <c r="A9258" t="s">
        <v>1088</v>
      </c>
      <c r="F9258" t="s">
        <v>9</v>
      </c>
    </row>
    <row r="9259" spans="1:8" x14ac:dyDescent="0.25">
      <c r="A9259" t="s">
        <v>1088</v>
      </c>
      <c r="B9259">
        <v>333325</v>
      </c>
      <c r="C9259">
        <v>900000</v>
      </c>
      <c r="D9259" t="b">
        <v>0</v>
      </c>
      <c r="E9259">
        <v>333147</v>
      </c>
      <c r="F9259" t="s">
        <v>1744</v>
      </c>
      <c r="G9259">
        <v>4.7401185029627402E-4</v>
      </c>
      <c r="H9259">
        <v>4222532.2900322201</v>
      </c>
    </row>
    <row r="9260" spans="1:8" x14ac:dyDescent="0.25">
      <c r="A9260" t="s">
        <v>1088</v>
      </c>
      <c r="B9260">
        <v>372839</v>
      </c>
      <c r="C9260">
        <v>911870</v>
      </c>
      <c r="D9260" t="b">
        <v>0</v>
      </c>
      <c r="E9260">
        <v>155090</v>
      </c>
      <c r="F9260" t="s">
        <v>1745</v>
      </c>
      <c r="G9260">
        <v>0.106405177569943</v>
      </c>
      <c r="H9260">
        <v>4494051.5526794698</v>
      </c>
    </row>
    <row r="9261" spans="1:8" x14ac:dyDescent="0.25">
      <c r="A9261" t="s">
        <v>1088</v>
      </c>
      <c r="B9261">
        <v>333167</v>
      </c>
      <c r="C9261">
        <v>900000</v>
      </c>
      <c r="D9261" t="b">
        <v>0</v>
      </c>
      <c r="E9261">
        <v>333147</v>
      </c>
      <c r="F9261" t="s">
        <v>1746</v>
      </c>
      <c r="G9261">
        <v>0</v>
      </c>
      <c r="H9261">
        <v>4072048.14718035</v>
      </c>
    </row>
    <row r="9262" spans="1:8" x14ac:dyDescent="0.25">
      <c r="A9262" t="s">
        <v>1088</v>
      </c>
      <c r="F9262" t="s">
        <v>1747</v>
      </c>
    </row>
    <row r="9263" spans="1:8" x14ac:dyDescent="0.25">
      <c r="A9263" t="s">
        <v>1088</v>
      </c>
      <c r="B9263">
        <v>334630.66666666698</v>
      </c>
      <c r="C9263" t="b">
        <v>0</v>
      </c>
      <c r="D9263">
        <v>900000</v>
      </c>
      <c r="F9263" t="s">
        <v>1752</v>
      </c>
      <c r="G9263">
        <v>1.9862694393421002E-3</v>
      </c>
      <c r="H9263">
        <v>3766351.04495756</v>
      </c>
    </row>
    <row r="9264" spans="1:8" x14ac:dyDescent="0.25">
      <c r="A9264" t="s">
        <v>1088</v>
      </c>
      <c r="B9264">
        <v>333966</v>
      </c>
      <c r="C9264" t="b">
        <v>0</v>
      </c>
      <c r="D9264">
        <v>900000</v>
      </c>
      <c r="F9264" t="s">
        <v>1753</v>
      </c>
      <c r="G9264">
        <v>0</v>
      </c>
      <c r="H9264">
        <v>4075933.3509957902</v>
      </c>
    </row>
    <row r="9265" spans="1:8" x14ac:dyDescent="0.25">
      <c r="A9265" t="s">
        <v>1088</v>
      </c>
      <c r="B9265">
        <v>336949.66666666698</v>
      </c>
      <c r="C9265" t="b">
        <v>0</v>
      </c>
      <c r="D9265">
        <v>900250</v>
      </c>
      <c r="F9265" t="s">
        <v>1754</v>
      </c>
      <c r="G9265">
        <v>8.8549328336874292E-3</v>
      </c>
      <c r="H9265">
        <v>3979400.26610666</v>
      </c>
    </row>
    <row r="9266" spans="1:8" x14ac:dyDescent="0.25">
      <c r="A9266" t="s">
        <v>1673</v>
      </c>
      <c r="F9266" t="s">
        <v>9</v>
      </c>
    </row>
    <row r="9267" spans="1:8" x14ac:dyDescent="0.25">
      <c r="A9267" t="s">
        <v>1673</v>
      </c>
      <c r="B9267">
        <v>4000</v>
      </c>
      <c r="C9267">
        <v>454810</v>
      </c>
      <c r="D9267" t="b">
        <v>1</v>
      </c>
      <c r="E9267">
        <v>4000</v>
      </c>
      <c r="F9267" t="s">
        <v>1744</v>
      </c>
      <c r="G9267">
        <v>0</v>
      </c>
      <c r="H9267">
        <v>469490.64565340203</v>
      </c>
    </row>
    <row r="9268" spans="1:8" x14ac:dyDescent="0.25">
      <c r="A9268" t="s">
        <v>1673</v>
      </c>
      <c r="B9268">
        <v>35503</v>
      </c>
      <c r="C9268">
        <v>910830</v>
      </c>
      <c r="D9268" t="b">
        <v>0</v>
      </c>
      <c r="E9268">
        <v>4000</v>
      </c>
      <c r="F9268" t="s">
        <v>1745</v>
      </c>
      <c r="G9268">
        <v>0.88733346477762398</v>
      </c>
      <c r="H9268">
        <v>627862.85583985795</v>
      </c>
    </row>
    <row r="9269" spans="1:8" x14ac:dyDescent="0.25">
      <c r="A9269" t="s">
        <v>1673</v>
      </c>
      <c r="B9269">
        <v>4000</v>
      </c>
      <c r="C9269">
        <v>135850</v>
      </c>
      <c r="D9269" t="b">
        <v>1</v>
      </c>
      <c r="E9269">
        <v>4000</v>
      </c>
      <c r="F9269" t="s">
        <v>1746</v>
      </c>
      <c r="G9269">
        <v>0</v>
      </c>
      <c r="H9269">
        <v>137277.552465897</v>
      </c>
    </row>
    <row r="9270" spans="1:8" x14ac:dyDescent="0.25">
      <c r="A9270" t="s">
        <v>1673</v>
      </c>
      <c r="F9270" t="s">
        <v>1747</v>
      </c>
    </row>
    <row r="9271" spans="1:8" x14ac:dyDescent="0.25">
      <c r="A9271" t="s">
        <v>1673</v>
      </c>
      <c r="B9271">
        <v>4000</v>
      </c>
      <c r="C9271" t="b">
        <v>0</v>
      </c>
      <c r="D9271">
        <v>900000</v>
      </c>
      <c r="F9271" t="s">
        <v>1752</v>
      </c>
      <c r="G9271">
        <v>0</v>
      </c>
      <c r="H9271">
        <v>279010.28118562099</v>
      </c>
    </row>
    <row r="9272" spans="1:8" x14ac:dyDescent="0.25">
      <c r="A9272" t="s">
        <v>1673</v>
      </c>
      <c r="B9272">
        <v>4151.3333333333303</v>
      </c>
      <c r="C9272" t="b">
        <v>0</v>
      </c>
      <c r="D9272">
        <v>900000</v>
      </c>
      <c r="F9272" t="s">
        <v>1753</v>
      </c>
      <c r="G9272">
        <v>3.6454151276698203E-2</v>
      </c>
      <c r="H9272">
        <v>520748.71434329601</v>
      </c>
    </row>
    <row r="9273" spans="1:8" x14ac:dyDescent="0.25">
      <c r="A9273" t="s">
        <v>1673</v>
      </c>
      <c r="B9273">
        <v>5782</v>
      </c>
      <c r="C9273" t="b">
        <v>0</v>
      </c>
      <c r="D9273">
        <v>900062</v>
      </c>
      <c r="F9273" t="s">
        <v>1754</v>
      </c>
      <c r="G9273">
        <v>0.30819785541335198</v>
      </c>
      <c r="H9273">
        <v>537877.56256531202</v>
      </c>
    </row>
    <row r="9274" spans="1:8" x14ac:dyDescent="0.25">
      <c r="A9274" t="s">
        <v>82</v>
      </c>
      <c r="F9274" t="s">
        <v>9</v>
      </c>
    </row>
    <row r="9275" spans="1:8" x14ac:dyDescent="0.25">
      <c r="A9275" t="s">
        <v>82</v>
      </c>
      <c r="B9275">
        <v>4082</v>
      </c>
      <c r="C9275">
        <v>900000</v>
      </c>
      <c r="D9275" t="b">
        <v>0</v>
      </c>
      <c r="E9275">
        <v>4000</v>
      </c>
      <c r="F9275" t="s">
        <v>1744</v>
      </c>
      <c r="G9275">
        <v>2.0088192062714401E-2</v>
      </c>
      <c r="H9275">
        <v>899676.52956711303</v>
      </c>
    </row>
    <row r="9276" spans="1:8" x14ac:dyDescent="0.25">
      <c r="A9276" t="s">
        <v>82</v>
      </c>
      <c r="B9276">
        <v>29272</v>
      </c>
      <c r="C9276">
        <v>900000</v>
      </c>
      <c r="D9276" t="b">
        <v>0</v>
      </c>
      <c r="E9276">
        <v>4000</v>
      </c>
      <c r="F9276" t="s">
        <v>1745</v>
      </c>
      <c r="G9276">
        <v>0.86335064225198099</v>
      </c>
      <c r="H9276">
        <v>949036.57127686299</v>
      </c>
    </row>
    <row r="9277" spans="1:8" x14ac:dyDescent="0.25">
      <c r="A9277" t="s">
        <v>82</v>
      </c>
      <c r="B9277">
        <v>4000</v>
      </c>
      <c r="C9277">
        <v>844770</v>
      </c>
      <c r="D9277" t="b">
        <v>1</v>
      </c>
      <c r="E9277">
        <v>4000</v>
      </c>
      <c r="F9277" t="s">
        <v>1746</v>
      </c>
      <c r="G9277">
        <v>0</v>
      </c>
      <c r="H9277">
        <v>474534.654584579</v>
      </c>
    </row>
    <row r="9278" spans="1:8" x14ac:dyDescent="0.25">
      <c r="A9278" t="s">
        <v>82</v>
      </c>
      <c r="F9278" t="s">
        <v>1747</v>
      </c>
    </row>
    <row r="9279" spans="1:8" x14ac:dyDescent="0.25">
      <c r="A9279" t="s">
        <v>82</v>
      </c>
      <c r="B9279">
        <v>4220.6666666666697</v>
      </c>
      <c r="C9279" t="b">
        <v>0</v>
      </c>
      <c r="D9279">
        <v>900000</v>
      </c>
      <c r="F9279" t="s">
        <v>1752</v>
      </c>
      <c r="G9279">
        <v>0</v>
      </c>
      <c r="H9279">
        <v>297751.959833848</v>
      </c>
    </row>
    <row r="9280" spans="1:8" x14ac:dyDescent="0.25">
      <c r="A9280" t="s">
        <v>82</v>
      </c>
      <c r="B9280">
        <v>4906</v>
      </c>
      <c r="C9280" t="b">
        <v>0</v>
      </c>
      <c r="D9280">
        <v>900000</v>
      </c>
      <c r="F9280" t="s">
        <v>1753</v>
      </c>
      <c r="G9280">
        <v>0.13969289305612201</v>
      </c>
      <c r="H9280">
        <v>630267.26957412402</v>
      </c>
    </row>
    <row r="9281" spans="1:8" x14ac:dyDescent="0.25">
      <c r="A9281" t="s">
        <v>82</v>
      </c>
      <c r="B9281">
        <v>12212.666666666701</v>
      </c>
      <c r="C9281" t="b">
        <v>0</v>
      </c>
      <c r="D9281">
        <v>900144</v>
      </c>
      <c r="F9281" t="s">
        <v>1754</v>
      </c>
      <c r="G9281">
        <v>0.65440253288935002</v>
      </c>
      <c r="H9281">
        <v>687959.53441909899</v>
      </c>
    </row>
    <row r="9282" spans="1:8" x14ac:dyDescent="0.25">
      <c r="A9282" t="s">
        <v>107</v>
      </c>
      <c r="F9282" t="s">
        <v>9</v>
      </c>
    </row>
    <row r="9283" spans="1:8" x14ac:dyDescent="0.25">
      <c r="A9283" t="s">
        <v>107</v>
      </c>
      <c r="B9283">
        <v>49651</v>
      </c>
      <c r="C9283">
        <v>900000</v>
      </c>
      <c r="D9283" t="b">
        <v>0</v>
      </c>
      <c r="E9283">
        <v>49474</v>
      </c>
      <c r="F9283" t="s">
        <v>1744</v>
      </c>
      <c r="G9283">
        <v>9.0632615657293403E-4</v>
      </c>
      <c r="H9283">
        <v>743018.45444370003</v>
      </c>
    </row>
    <row r="9284" spans="1:8" x14ac:dyDescent="0.25">
      <c r="A9284" t="s">
        <v>107</v>
      </c>
      <c r="B9284">
        <v>868542</v>
      </c>
      <c r="C9284">
        <v>910680</v>
      </c>
      <c r="D9284" t="b">
        <v>0</v>
      </c>
      <c r="E9284">
        <v>46840</v>
      </c>
      <c r="F9284" t="s">
        <v>1745</v>
      </c>
      <c r="G9284">
        <v>0.94288589383127097</v>
      </c>
      <c r="H9284">
        <v>772141.91391293297</v>
      </c>
    </row>
    <row r="9285" spans="1:8" x14ac:dyDescent="0.25">
      <c r="A9285" t="s">
        <v>107</v>
      </c>
      <c r="B9285">
        <v>49606</v>
      </c>
      <c r="C9285">
        <v>900000</v>
      </c>
      <c r="D9285" t="b">
        <v>0</v>
      </c>
      <c r="E9285">
        <v>49456</v>
      </c>
      <c r="F9285" t="s">
        <v>1746</v>
      </c>
      <c r="G9285">
        <v>0</v>
      </c>
      <c r="H9285">
        <v>371153.75800665398</v>
      </c>
    </row>
    <row r="9286" spans="1:8" x14ac:dyDescent="0.25">
      <c r="A9286" t="s">
        <v>107</v>
      </c>
      <c r="F9286" t="s">
        <v>1747</v>
      </c>
    </row>
    <row r="9287" spans="1:8" x14ac:dyDescent="0.25">
      <c r="A9287" t="s">
        <v>107</v>
      </c>
      <c r="B9287">
        <v>54641.333333333299</v>
      </c>
      <c r="C9287" t="b">
        <v>0</v>
      </c>
      <c r="D9287">
        <v>900000</v>
      </c>
      <c r="F9287" t="s">
        <v>1752</v>
      </c>
      <c r="G9287">
        <v>3.46502037529587E-2</v>
      </c>
      <c r="H9287">
        <v>254821.514717374</v>
      </c>
    </row>
    <row r="9288" spans="1:8" x14ac:dyDescent="0.25">
      <c r="A9288" t="s">
        <v>107</v>
      </c>
      <c r="B9288">
        <v>52748</v>
      </c>
      <c r="C9288" t="b">
        <v>0</v>
      </c>
      <c r="D9288">
        <v>900000</v>
      </c>
      <c r="F9288" t="s">
        <v>1753</v>
      </c>
      <c r="G9288">
        <v>0</v>
      </c>
      <c r="H9288">
        <v>499585.70686917001</v>
      </c>
    </row>
    <row r="9289" spans="1:8" x14ac:dyDescent="0.25">
      <c r="A9289" t="s">
        <v>107</v>
      </c>
      <c r="B9289">
        <v>117352.66666666701</v>
      </c>
      <c r="C9289" t="b">
        <v>0</v>
      </c>
      <c r="D9289">
        <v>900114</v>
      </c>
      <c r="F9289" t="s">
        <v>1754</v>
      </c>
      <c r="G9289">
        <v>0.550517244317698</v>
      </c>
      <c r="H9289">
        <v>519073.91515396303</v>
      </c>
    </row>
    <row r="9290" spans="1:8" x14ac:dyDescent="0.25">
      <c r="A9290" t="s">
        <v>451</v>
      </c>
      <c r="B9290">
        <v>1011292</v>
      </c>
      <c r="C9290">
        <v>908330</v>
      </c>
      <c r="D9290" t="b">
        <v>0</v>
      </c>
      <c r="E9290">
        <v>0</v>
      </c>
      <c r="F9290" t="s">
        <v>9</v>
      </c>
      <c r="G9290">
        <v>0.94292647425273801</v>
      </c>
      <c r="H9290">
        <v>739975.28985557402</v>
      </c>
    </row>
    <row r="9291" spans="1:8" x14ac:dyDescent="0.25">
      <c r="A9291" t="s">
        <v>451</v>
      </c>
      <c r="B9291">
        <v>59742</v>
      </c>
      <c r="C9291">
        <v>900000</v>
      </c>
      <c r="D9291" t="b">
        <v>0</v>
      </c>
      <c r="E9291">
        <v>56752</v>
      </c>
      <c r="F9291" t="s">
        <v>1744</v>
      </c>
      <c r="G9291">
        <v>3.3879013089618701E-2</v>
      </c>
      <c r="H9291">
        <v>409368.73797409202</v>
      </c>
    </row>
    <row r="9292" spans="1:8" x14ac:dyDescent="0.25">
      <c r="A9292" t="s">
        <v>451</v>
      </c>
      <c r="B9292">
        <v>328360</v>
      </c>
      <c r="C9292">
        <v>913100</v>
      </c>
      <c r="D9292" t="b">
        <v>0</v>
      </c>
      <c r="E9292">
        <v>44731</v>
      </c>
      <c r="F9292" t="s">
        <v>1745</v>
      </c>
      <c r="G9292">
        <v>0.82422341332683602</v>
      </c>
      <c r="H9292">
        <v>522449.81650282699</v>
      </c>
    </row>
    <row r="9293" spans="1:8" x14ac:dyDescent="0.25">
      <c r="A9293" t="s">
        <v>451</v>
      </c>
      <c r="B9293">
        <v>57718</v>
      </c>
      <c r="C9293">
        <v>918310</v>
      </c>
      <c r="D9293" t="b">
        <v>0</v>
      </c>
      <c r="E9293">
        <v>56747</v>
      </c>
      <c r="F9293" t="s">
        <v>1746</v>
      </c>
      <c r="G9293">
        <v>0</v>
      </c>
      <c r="H9293">
        <v>378927.27109631</v>
      </c>
    </row>
    <row r="9294" spans="1:8" x14ac:dyDescent="0.25">
      <c r="A9294" t="s">
        <v>451</v>
      </c>
      <c r="F9294" t="s">
        <v>1747</v>
      </c>
    </row>
    <row r="9295" spans="1:8" x14ac:dyDescent="0.25">
      <c r="A9295" t="s">
        <v>451</v>
      </c>
      <c r="B9295">
        <v>63697</v>
      </c>
      <c r="C9295" t="b">
        <v>0</v>
      </c>
      <c r="D9295">
        <v>900000</v>
      </c>
      <c r="F9295" t="s">
        <v>1752</v>
      </c>
      <c r="G9295">
        <v>1.9645090558948398E-2</v>
      </c>
      <c r="H9295">
        <v>256327.032446294</v>
      </c>
    </row>
    <row r="9296" spans="1:8" x14ac:dyDescent="0.25">
      <c r="A9296" t="s">
        <v>451</v>
      </c>
      <c r="B9296">
        <v>62445.666666666701</v>
      </c>
      <c r="C9296" t="b">
        <v>0</v>
      </c>
      <c r="D9296">
        <v>900000</v>
      </c>
      <c r="F9296" t="s">
        <v>1753</v>
      </c>
      <c r="G9296">
        <v>0</v>
      </c>
      <c r="H9296">
        <v>468687.40220092499</v>
      </c>
    </row>
    <row r="9297" spans="1:8" x14ac:dyDescent="0.25">
      <c r="A9297" t="s">
        <v>451</v>
      </c>
      <c r="B9297">
        <v>72924</v>
      </c>
      <c r="C9297" t="b">
        <v>0</v>
      </c>
      <c r="D9297">
        <v>900216</v>
      </c>
      <c r="F9297" t="s">
        <v>1754</v>
      </c>
      <c r="G9297">
        <v>0.14368840619457701</v>
      </c>
      <c r="H9297">
        <v>337704.80623436603</v>
      </c>
    </row>
    <row r="9298" spans="1:8" x14ac:dyDescent="0.25">
      <c r="A9298" t="s">
        <v>1585</v>
      </c>
      <c r="B9298">
        <v>1671124</v>
      </c>
      <c r="C9298">
        <v>901250</v>
      </c>
      <c r="D9298" t="b">
        <v>0</v>
      </c>
      <c r="E9298">
        <v>0</v>
      </c>
      <c r="F9298" t="s">
        <v>9</v>
      </c>
      <c r="G9298">
        <v>0.96718615734080804</v>
      </c>
      <c r="H9298">
        <v>717076.10163652303</v>
      </c>
    </row>
    <row r="9299" spans="1:8" x14ac:dyDescent="0.25">
      <c r="A9299" t="s">
        <v>1585</v>
      </c>
      <c r="B9299">
        <v>54836</v>
      </c>
      <c r="C9299">
        <v>187420</v>
      </c>
      <c r="D9299" t="b">
        <v>1</v>
      </c>
      <c r="E9299">
        <v>54836</v>
      </c>
      <c r="F9299" t="s">
        <v>1744</v>
      </c>
      <c r="G9299">
        <v>0</v>
      </c>
      <c r="H9299">
        <v>181937.24387321499</v>
      </c>
    </row>
    <row r="9300" spans="1:8" x14ac:dyDescent="0.25">
      <c r="A9300" t="s">
        <v>1585</v>
      </c>
      <c r="B9300">
        <v>54840</v>
      </c>
      <c r="C9300">
        <v>808420</v>
      </c>
      <c r="D9300" t="b">
        <v>1</v>
      </c>
      <c r="E9300">
        <v>54840</v>
      </c>
      <c r="F9300" t="s">
        <v>1745</v>
      </c>
      <c r="G9300" s="1">
        <v>7.2939460248000506E-5</v>
      </c>
      <c r="H9300">
        <v>407754.85565127397</v>
      </c>
    </row>
    <row r="9301" spans="1:8" x14ac:dyDescent="0.25">
      <c r="A9301" t="s">
        <v>1585</v>
      </c>
      <c r="B9301">
        <v>54836</v>
      </c>
      <c r="C9301">
        <v>141190</v>
      </c>
      <c r="D9301" t="b">
        <v>1</v>
      </c>
      <c r="E9301">
        <v>54836</v>
      </c>
      <c r="F9301" t="s">
        <v>1746</v>
      </c>
      <c r="G9301">
        <v>0</v>
      </c>
      <c r="H9301">
        <v>136769.626891019</v>
      </c>
    </row>
    <row r="9302" spans="1:8" x14ac:dyDescent="0.25">
      <c r="A9302" t="s">
        <v>1585</v>
      </c>
      <c r="B9302">
        <v>54965</v>
      </c>
      <c r="C9302">
        <v>900000</v>
      </c>
      <c r="D9302" t="b">
        <v>0</v>
      </c>
      <c r="E9302">
        <v>54833</v>
      </c>
      <c r="F9302" t="s">
        <v>1747</v>
      </c>
      <c r="G9302">
        <v>2.3469480578549601E-3</v>
      </c>
      <c r="H9302">
        <v>865368.22309859097</v>
      </c>
    </row>
    <row r="9303" spans="1:8" x14ac:dyDescent="0.25">
      <c r="A9303" t="s">
        <v>1585</v>
      </c>
      <c r="B9303">
        <v>55411</v>
      </c>
      <c r="C9303" t="b">
        <v>0</v>
      </c>
      <c r="D9303">
        <v>900000</v>
      </c>
      <c r="F9303" t="s">
        <v>1752</v>
      </c>
      <c r="G9303">
        <v>8.4459764306725801E-3</v>
      </c>
      <c r="H9303">
        <v>240234.48623034099</v>
      </c>
    </row>
    <row r="9304" spans="1:8" x14ac:dyDescent="0.25">
      <c r="A9304" t="s">
        <v>1585</v>
      </c>
      <c r="B9304">
        <v>54943</v>
      </c>
      <c r="C9304" t="b">
        <v>0</v>
      </c>
      <c r="D9304">
        <v>900000</v>
      </c>
      <c r="F9304" t="s">
        <v>1753</v>
      </c>
      <c r="G9304">
        <v>0</v>
      </c>
      <c r="H9304">
        <v>463729.96425908199</v>
      </c>
    </row>
    <row r="9305" spans="1:8" x14ac:dyDescent="0.25">
      <c r="A9305" t="s">
        <v>1585</v>
      </c>
      <c r="B9305">
        <v>102359.33333333299</v>
      </c>
      <c r="C9305" t="b">
        <v>0</v>
      </c>
      <c r="D9305">
        <v>900121</v>
      </c>
      <c r="F9305" t="s">
        <v>1754</v>
      </c>
      <c r="G9305">
        <v>0.46323409687440997</v>
      </c>
      <c r="H9305">
        <v>378005.23284883198</v>
      </c>
    </row>
    <row r="9306" spans="1:8" x14ac:dyDescent="0.25">
      <c r="A9306" t="s">
        <v>824</v>
      </c>
      <c r="F9306" t="s">
        <v>9</v>
      </c>
    </row>
    <row r="9307" spans="1:8" x14ac:dyDescent="0.25">
      <c r="A9307" t="s">
        <v>824</v>
      </c>
      <c r="B9307">
        <v>1267410</v>
      </c>
      <c r="C9307">
        <v>900000</v>
      </c>
      <c r="D9307" t="b">
        <v>0</v>
      </c>
      <c r="E9307">
        <v>1264601</v>
      </c>
      <c r="F9307" t="s">
        <v>1744</v>
      </c>
      <c r="G9307">
        <v>6.0911622916026698E-4</v>
      </c>
      <c r="H9307">
        <v>14197311.204150099</v>
      </c>
    </row>
    <row r="9308" spans="1:8" x14ac:dyDescent="0.25">
      <c r="A9308" t="s">
        <v>824</v>
      </c>
      <c r="B9308">
        <v>1305860</v>
      </c>
      <c r="C9308">
        <v>910820</v>
      </c>
      <c r="D9308" t="b">
        <v>0</v>
      </c>
      <c r="E9308">
        <v>6334</v>
      </c>
      <c r="F9308" t="s">
        <v>1745</v>
      </c>
      <c r="G9308">
        <v>3.0035378983964599E-2</v>
      </c>
      <c r="H9308">
        <v>14384372.587091099</v>
      </c>
    </row>
    <row r="9309" spans="1:8" x14ac:dyDescent="0.25">
      <c r="A9309" t="s">
        <v>824</v>
      </c>
      <c r="B9309">
        <v>1266638</v>
      </c>
      <c r="C9309">
        <v>919420</v>
      </c>
      <c r="D9309" t="b">
        <v>0</v>
      </c>
      <c r="E9309">
        <v>1264601</v>
      </c>
      <c r="F9309" t="s">
        <v>1746</v>
      </c>
      <c r="G9309">
        <v>0</v>
      </c>
      <c r="H9309">
        <v>14128465.876938</v>
      </c>
    </row>
    <row r="9310" spans="1:8" x14ac:dyDescent="0.25">
      <c r="A9310" t="s">
        <v>824</v>
      </c>
      <c r="F9310" t="s">
        <v>1747</v>
      </c>
    </row>
    <row r="9311" spans="1:8" x14ac:dyDescent="0.25">
      <c r="A9311" t="s">
        <v>824</v>
      </c>
      <c r="B9311">
        <v>1279325</v>
      </c>
      <c r="C9311" t="b">
        <v>0</v>
      </c>
      <c r="D9311">
        <v>900000</v>
      </c>
      <c r="F9311" t="s">
        <v>1752</v>
      </c>
      <c r="G9311">
        <v>8.4367407291596795E-4</v>
      </c>
      <c r="H9311">
        <v>12259600.6591346</v>
      </c>
    </row>
    <row r="9312" spans="1:8" x14ac:dyDescent="0.25">
      <c r="A9312" t="s">
        <v>824</v>
      </c>
      <c r="B9312">
        <v>1278245.66666667</v>
      </c>
      <c r="C9312" t="b">
        <v>0</v>
      </c>
      <c r="D9312">
        <v>900000</v>
      </c>
      <c r="F9312" t="s">
        <v>1753</v>
      </c>
      <c r="G9312">
        <v>0</v>
      </c>
      <c r="H9312">
        <v>12524541.7841399</v>
      </c>
    </row>
    <row r="9313" spans="1:8" x14ac:dyDescent="0.25">
      <c r="A9313" t="s">
        <v>824</v>
      </c>
      <c r="B9313">
        <v>1282468.66666667</v>
      </c>
      <c r="C9313" t="b">
        <v>0</v>
      </c>
      <c r="D9313">
        <v>900154</v>
      </c>
      <c r="F9313" t="s">
        <v>1754</v>
      </c>
      <c r="G9313">
        <v>3.2928679739023799E-3</v>
      </c>
      <c r="H9313">
        <v>12541200.700983001</v>
      </c>
    </row>
    <row r="9314" spans="1:8" x14ac:dyDescent="0.25">
      <c r="A9314" t="s">
        <v>728</v>
      </c>
      <c r="F9314" t="s">
        <v>9</v>
      </c>
    </row>
    <row r="9315" spans="1:8" x14ac:dyDescent="0.25">
      <c r="A9315" t="s">
        <v>728</v>
      </c>
      <c r="B9315">
        <v>342885</v>
      </c>
      <c r="C9315">
        <v>900000</v>
      </c>
      <c r="D9315" t="b">
        <v>0</v>
      </c>
      <c r="E9315">
        <v>342769</v>
      </c>
      <c r="F9315" t="s">
        <v>1744</v>
      </c>
      <c r="G9315">
        <v>2.7706082214151701E-4</v>
      </c>
      <c r="H9315">
        <v>4372308.0586494496</v>
      </c>
    </row>
    <row r="9316" spans="1:8" x14ac:dyDescent="0.25">
      <c r="A9316" t="s">
        <v>728</v>
      </c>
      <c r="B9316">
        <v>382516</v>
      </c>
      <c r="C9316">
        <v>911560</v>
      </c>
      <c r="D9316" t="b">
        <v>0</v>
      </c>
      <c r="E9316">
        <v>165186</v>
      </c>
      <c r="F9316" t="s">
        <v>1745</v>
      </c>
      <c r="G9316">
        <v>0.103854479289755</v>
      </c>
      <c r="H9316">
        <v>4726156.4351447197</v>
      </c>
    </row>
    <row r="9317" spans="1:8" x14ac:dyDescent="0.25">
      <c r="A9317" t="s">
        <v>728</v>
      </c>
      <c r="B9317">
        <v>342790</v>
      </c>
      <c r="C9317">
        <v>900000</v>
      </c>
      <c r="D9317" t="b">
        <v>0</v>
      </c>
      <c r="E9317">
        <v>342769</v>
      </c>
      <c r="F9317" t="s">
        <v>1746</v>
      </c>
      <c r="G9317">
        <v>0</v>
      </c>
      <c r="H9317">
        <v>4198374.5823240001</v>
      </c>
    </row>
    <row r="9318" spans="1:8" x14ac:dyDescent="0.25">
      <c r="A9318" t="s">
        <v>728</v>
      </c>
      <c r="F9318" t="s">
        <v>1747</v>
      </c>
    </row>
    <row r="9319" spans="1:8" x14ac:dyDescent="0.25">
      <c r="A9319" t="s">
        <v>728</v>
      </c>
      <c r="B9319">
        <v>344167.66666666698</v>
      </c>
      <c r="C9319" t="b">
        <v>0</v>
      </c>
      <c r="D9319">
        <v>900000</v>
      </c>
      <c r="F9319" t="s">
        <v>1752</v>
      </c>
      <c r="G9319">
        <v>1.75592710142258E-3</v>
      </c>
      <c r="H9319">
        <v>4129753.8412551</v>
      </c>
    </row>
    <row r="9320" spans="1:8" x14ac:dyDescent="0.25">
      <c r="A9320" t="s">
        <v>728</v>
      </c>
      <c r="B9320">
        <v>343563.33333333302</v>
      </c>
      <c r="C9320" t="b">
        <v>0</v>
      </c>
      <c r="D9320">
        <v>900000</v>
      </c>
      <c r="F9320" t="s">
        <v>1753</v>
      </c>
      <c r="G9320">
        <v>0</v>
      </c>
      <c r="H9320">
        <v>4465839.9456930896</v>
      </c>
    </row>
    <row r="9321" spans="1:8" x14ac:dyDescent="0.25">
      <c r="A9321" t="s">
        <v>728</v>
      </c>
      <c r="B9321">
        <v>347376.66666666698</v>
      </c>
      <c r="C9321" t="b">
        <v>0</v>
      </c>
      <c r="D9321">
        <v>900291</v>
      </c>
      <c r="F9321" t="s">
        <v>1754</v>
      </c>
      <c r="G9321">
        <v>1.0977517200349301E-2</v>
      </c>
      <c r="H9321">
        <v>4428074.0061293198</v>
      </c>
    </row>
    <row r="9322" spans="1:8" x14ac:dyDescent="0.25">
      <c r="A9322" t="s">
        <v>493</v>
      </c>
      <c r="B9322">
        <v>1035968</v>
      </c>
      <c r="C9322">
        <v>909590</v>
      </c>
      <c r="D9322" t="b">
        <v>0</v>
      </c>
      <c r="E9322">
        <v>0</v>
      </c>
      <c r="F9322" t="s">
        <v>9</v>
      </c>
      <c r="G9322">
        <v>0.93038781120652403</v>
      </c>
      <c r="H9322">
        <v>745360.19817497104</v>
      </c>
    </row>
    <row r="9323" spans="1:8" x14ac:dyDescent="0.25">
      <c r="A9323" t="s">
        <v>493</v>
      </c>
      <c r="B9323">
        <v>72330</v>
      </c>
      <c r="C9323">
        <v>900000</v>
      </c>
      <c r="D9323" t="b">
        <v>0</v>
      </c>
      <c r="E9323">
        <v>71079</v>
      </c>
      <c r="F9323" t="s">
        <v>1744</v>
      </c>
      <c r="G9323">
        <v>2.9586616894787801E-3</v>
      </c>
      <c r="H9323">
        <v>392777.76547220501</v>
      </c>
    </row>
    <row r="9324" spans="1:8" x14ac:dyDescent="0.25">
      <c r="A9324" t="s">
        <v>493</v>
      </c>
      <c r="B9324">
        <v>406283</v>
      </c>
      <c r="C9324">
        <v>910810</v>
      </c>
      <c r="D9324" t="b">
        <v>0</v>
      </c>
      <c r="E9324">
        <v>44598</v>
      </c>
      <c r="F9324" t="s">
        <v>1745</v>
      </c>
      <c r="G9324">
        <v>0.82249811092268199</v>
      </c>
      <c r="H9324">
        <v>527146.21388332697</v>
      </c>
    </row>
    <row r="9325" spans="1:8" x14ac:dyDescent="0.25">
      <c r="A9325" t="s">
        <v>493</v>
      </c>
      <c r="B9325">
        <v>72116</v>
      </c>
      <c r="C9325">
        <v>918640</v>
      </c>
      <c r="D9325" t="b">
        <v>0</v>
      </c>
      <c r="E9325">
        <v>71077</v>
      </c>
      <c r="F9325" t="s">
        <v>1746</v>
      </c>
      <c r="G9325">
        <v>0</v>
      </c>
      <c r="H9325">
        <v>391123.33371871099</v>
      </c>
    </row>
    <row r="9326" spans="1:8" x14ac:dyDescent="0.25">
      <c r="A9326" t="s">
        <v>493</v>
      </c>
      <c r="F9326" t="s">
        <v>1747</v>
      </c>
    </row>
    <row r="9327" spans="1:8" x14ac:dyDescent="0.25">
      <c r="A9327" t="s">
        <v>493</v>
      </c>
      <c r="B9327">
        <v>79931.666666666701</v>
      </c>
      <c r="C9327" t="b">
        <v>0</v>
      </c>
      <c r="D9327">
        <v>900000</v>
      </c>
      <c r="F9327" t="s">
        <v>1752</v>
      </c>
      <c r="G9327">
        <v>2.9028962238578902E-2</v>
      </c>
      <c r="H9327">
        <v>265733.29538007599</v>
      </c>
    </row>
    <row r="9328" spans="1:8" x14ac:dyDescent="0.25">
      <c r="A9328" t="s">
        <v>493</v>
      </c>
      <c r="B9328">
        <v>77611.333333333299</v>
      </c>
      <c r="C9328" t="b">
        <v>0</v>
      </c>
      <c r="D9328">
        <v>900000</v>
      </c>
      <c r="F9328" t="s">
        <v>1753</v>
      </c>
      <c r="G9328">
        <v>0</v>
      </c>
      <c r="H9328">
        <v>478652.32305294002</v>
      </c>
    </row>
    <row r="9329" spans="1:8" x14ac:dyDescent="0.25">
      <c r="A9329" t="s">
        <v>493</v>
      </c>
      <c r="B9329">
        <v>92750.333333333299</v>
      </c>
      <c r="C9329" t="b">
        <v>0</v>
      </c>
      <c r="D9329">
        <v>900007</v>
      </c>
      <c r="F9329" t="s">
        <v>1754</v>
      </c>
      <c r="G9329">
        <v>0.16322313307050099</v>
      </c>
      <c r="H9329">
        <v>350428.81999869202</v>
      </c>
    </row>
    <row r="9330" spans="1:8" x14ac:dyDescent="0.25">
      <c r="A9330" t="s">
        <v>1385</v>
      </c>
      <c r="F9330" t="s">
        <v>9</v>
      </c>
    </row>
    <row r="9331" spans="1:8" x14ac:dyDescent="0.25">
      <c r="A9331" t="s">
        <v>1385</v>
      </c>
      <c r="B9331">
        <v>75074</v>
      </c>
      <c r="C9331">
        <v>900000</v>
      </c>
      <c r="D9331" t="b">
        <v>0</v>
      </c>
      <c r="E9331">
        <v>26646</v>
      </c>
      <c r="F9331" t="s">
        <v>1744</v>
      </c>
      <c r="G9331">
        <v>0.63278898153821606</v>
      </c>
      <c r="H9331">
        <v>1010959.59112983</v>
      </c>
    </row>
    <row r="9332" spans="1:8" x14ac:dyDescent="0.25">
      <c r="A9332" t="s">
        <v>1385</v>
      </c>
      <c r="F9332" t="s">
        <v>1745</v>
      </c>
    </row>
    <row r="9333" spans="1:8" x14ac:dyDescent="0.25">
      <c r="A9333" t="s">
        <v>1385</v>
      </c>
      <c r="B9333">
        <v>27568</v>
      </c>
      <c r="C9333">
        <v>919500</v>
      </c>
      <c r="D9333" t="b">
        <v>0</v>
      </c>
      <c r="E9333">
        <v>26645</v>
      </c>
      <c r="F9333" t="s">
        <v>1746</v>
      </c>
      <c r="G9333">
        <v>0</v>
      </c>
      <c r="H9333">
        <v>568490.67816755502</v>
      </c>
    </row>
    <row r="9334" spans="1:8" x14ac:dyDescent="0.25">
      <c r="A9334" t="s">
        <v>1385</v>
      </c>
      <c r="F9334" t="s">
        <v>1747</v>
      </c>
    </row>
    <row r="9335" spans="1:8" x14ac:dyDescent="0.25">
      <c r="A9335" t="s">
        <v>1385</v>
      </c>
      <c r="B9335">
        <v>34092.666666666701</v>
      </c>
      <c r="C9335" t="b">
        <v>0</v>
      </c>
      <c r="D9335">
        <v>900000</v>
      </c>
      <c r="F9335" t="s">
        <v>1752</v>
      </c>
      <c r="G9335">
        <v>7.9782553432800704E-2</v>
      </c>
      <c r="H9335">
        <v>687931.885189655</v>
      </c>
    </row>
    <row r="9336" spans="1:8" x14ac:dyDescent="0.25">
      <c r="A9336" t="s">
        <v>1385</v>
      </c>
      <c r="B9336">
        <v>31372.666666666701</v>
      </c>
      <c r="C9336" t="b">
        <v>0</v>
      </c>
      <c r="D9336">
        <v>900000</v>
      </c>
      <c r="F9336" t="s">
        <v>1753</v>
      </c>
      <c r="G9336">
        <v>0</v>
      </c>
      <c r="H9336">
        <v>925376.117807523</v>
      </c>
    </row>
    <row r="9337" spans="1:8" x14ac:dyDescent="0.25">
      <c r="A9337" t="s">
        <v>1385</v>
      </c>
      <c r="B9337">
        <v>48840.666666666701</v>
      </c>
      <c r="C9337" t="b">
        <v>0</v>
      </c>
      <c r="D9337">
        <v>900137</v>
      </c>
      <c r="F9337" t="s">
        <v>1754</v>
      </c>
      <c r="G9337">
        <v>0.35765277569238701</v>
      </c>
      <c r="H9337">
        <v>1139568.4911680501</v>
      </c>
    </row>
    <row r="9338" spans="1:8" x14ac:dyDescent="0.25">
      <c r="A9338" t="s">
        <v>898</v>
      </c>
      <c r="F9338" t="s">
        <v>9</v>
      </c>
    </row>
    <row r="9339" spans="1:8" x14ac:dyDescent="0.25">
      <c r="A9339" t="s">
        <v>898</v>
      </c>
      <c r="B9339">
        <v>58388</v>
      </c>
      <c r="C9339">
        <v>900000</v>
      </c>
      <c r="D9339" t="b">
        <v>0</v>
      </c>
      <c r="E9339">
        <v>58276</v>
      </c>
      <c r="F9339" t="s">
        <v>1744</v>
      </c>
      <c r="G9339">
        <v>1.88394875659359E-4</v>
      </c>
      <c r="H9339">
        <v>385000.17747040401</v>
      </c>
    </row>
    <row r="9340" spans="1:8" x14ac:dyDescent="0.25">
      <c r="A9340" t="s">
        <v>898</v>
      </c>
      <c r="B9340">
        <v>1092802</v>
      </c>
      <c r="C9340">
        <v>900000</v>
      </c>
      <c r="D9340" t="b">
        <v>0</v>
      </c>
      <c r="E9340">
        <v>48842</v>
      </c>
      <c r="F9340" t="s">
        <v>1745</v>
      </c>
      <c r="G9340">
        <v>0.946580441836673</v>
      </c>
      <c r="H9340">
        <v>910774.95333644003</v>
      </c>
    </row>
    <row r="9341" spans="1:8" x14ac:dyDescent="0.25">
      <c r="A9341" t="s">
        <v>898</v>
      </c>
      <c r="B9341">
        <v>58377</v>
      </c>
      <c r="C9341">
        <v>918940</v>
      </c>
      <c r="D9341" t="b">
        <v>0</v>
      </c>
      <c r="E9341">
        <v>58272</v>
      </c>
      <c r="F9341" t="s">
        <v>1746</v>
      </c>
      <c r="G9341">
        <v>0</v>
      </c>
      <c r="H9341">
        <v>366922.39248143398</v>
      </c>
    </row>
    <row r="9342" spans="1:8" x14ac:dyDescent="0.25">
      <c r="A9342" t="s">
        <v>898</v>
      </c>
      <c r="F9342" t="s">
        <v>1747</v>
      </c>
    </row>
    <row r="9343" spans="1:8" x14ac:dyDescent="0.25">
      <c r="A9343" t="s">
        <v>898</v>
      </c>
      <c r="B9343">
        <v>65381.333333333299</v>
      </c>
      <c r="C9343" t="b">
        <v>0</v>
      </c>
      <c r="D9343">
        <v>900000</v>
      </c>
      <c r="F9343" t="s">
        <v>1752</v>
      </c>
      <c r="G9343">
        <v>5.1518272289746397E-2</v>
      </c>
      <c r="H9343">
        <v>254536.05584663799</v>
      </c>
    </row>
    <row r="9344" spans="1:8" x14ac:dyDescent="0.25">
      <c r="A9344" t="s">
        <v>898</v>
      </c>
      <c r="B9344">
        <v>62013</v>
      </c>
      <c r="C9344" t="b">
        <v>0</v>
      </c>
      <c r="D9344">
        <v>900000</v>
      </c>
      <c r="F9344" t="s">
        <v>1753</v>
      </c>
      <c r="G9344">
        <v>0</v>
      </c>
      <c r="H9344">
        <v>531771.61051429505</v>
      </c>
    </row>
    <row r="9345" spans="1:8" x14ac:dyDescent="0.25">
      <c r="A9345" t="s">
        <v>898</v>
      </c>
      <c r="B9345">
        <v>209203</v>
      </c>
      <c r="C9345" t="b">
        <v>0</v>
      </c>
      <c r="D9345">
        <v>900083</v>
      </c>
      <c r="F9345" t="s">
        <v>1754</v>
      </c>
      <c r="G9345">
        <v>0.70357499653446698</v>
      </c>
      <c r="H9345">
        <v>646428.85836896696</v>
      </c>
    </row>
    <row r="9346" spans="1:8" x14ac:dyDescent="0.25">
      <c r="A9346" t="s">
        <v>506</v>
      </c>
      <c r="F9346" t="s">
        <v>9</v>
      </c>
    </row>
    <row r="9347" spans="1:8" x14ac:dyDescent="0.25">
      <c r="A9347" t="s">
        <v>506</v>
      </c>
      <c r="B9347">
        <v>521135</v>
      </c>
      <c r="C9347">
        <v>900000</v>
      </c>
      <c r="D9347" t="b">
        <v>0</v>
      </c>
      <c r="E9347">
        <v>519346</v>
      </c>
      <c r="F9347" t="s">
        <v>1744</v>
      </c>
      <c r="G9347">
        <v>3.16808504514188E-3</v>
      </c>
      <c r="H9347">
        <v>877325.88837733003</v>
      </c>
    </row>
    <row r="9348" spans="1:8" x14ac:dyDescent="0.25">
      <c r="A9348" t="s">
        <v>506</v>
      </c>
      <c r="B9348">
        <v>1449354</v>
      </c>
      <c r="C9348">
        <v>909330</v>
      </c>
      <c r="D9348" t="b">
        <v>0</v>
      </c>
      <c r="E9348">
        <v>44405</v>
      </c>
      <c r="F9348" t="s">
        <v>1745</v>
      </c>
      <c r="G9348">
        <v>0.64157548811401499</v>
      </c>
      <c r="H9348">
        <v>995591.93540765694</v>
      </c>
    </row>
    <row r="9349" spans="1:8" x14ac:dyDescent="0.25">
      <c r="A9349" t="s">
        <v>506</v>
      </c>
      <c r="B9349">
        <v>519484</v>
      </c>
      <c r="C9349">
        <v>900000</v>
      </c>
      <c r="D9349" t="b">
        <v>0</v>
      </c>
      <c r="E9349">
        <v>519354</v>
      </c>
      <c r="F9349" t="s">
        <v>1746</v>
      </c>
      <c r="G9349">
        <v>0</v>
      </c>
      <c r="H9349">
        <v>662083.10828830197</v>
      </c>
    </row>
    <row r="9350" spans="1:8" x14ac:dyDescent="0.25">
      <c r="A9350" t="s">
        <v>506</v>
      </c>
      <c r="F9350" t="s">
        <v>1747</v>
      </c>
    </row>
    <row r="9351" spans="1:8" x14ac:dyDescent="0.25">
      <c r="A9351" t="s">
        <v>506</v>
      </c>
      <c r="B9351">
        <v>615325.33333333302</v>
      </c>
      <c r="C9351" t="b">
        <v>0</v>
      </c>
      <c r="D9351">
        <v>900000</v>
      </c>
      <c r="F9351" t="s">
        <v>1752</v>
      </c>
      <c r="G9351">
        <v>0.131691311262985</v>
      </c>
      <c r="H9351">
        <v>569832.37208456697</v>
      </c>
    </row>
    <row r="9352" spans="1:8" x14ac:dyDescent="0.25">
      <c r="A9352" t="s">
        <v>506</v>
      </c>
      <c r="B9352">
        <v>534292.33333333302</v>
      </c>
      <c r="C9352" t="b">
        <v>0</v>
      </c>
      <c r="D9352">
        <v>900000</v>
      </c>
      <c r="F9352" t="s">
        <v>1753</v>
      </c>
      <c r="G9352">
        <v>0</v>
      </c>
      <c r="H9352">
        <v>739357.10026592505</v>
      </c>
    </row>
    <row r="9353" spans="1:8" x14ac:dyDescent="0.25">
      <c r="A9353" t="s">
        <v>506</v>
      </c>
      <c r="B9353">
        <v>1122011</v>
      </c>
      <c r="C9353" t="b">
        <v>0</v>
      </c>
      <c r="D9353">
        <v>900202</v>
      </c>
      <c r="F9353" t="s">
        <v>1754</v>
      </c>
      <c r="G9353">
        <v>0.52380829302624199</v>
      </c>
      <c r="H9353">
        <v>906946.67490242899</v>
      </c>
    </row>
    <row r="9354" spans="1:8" x14ac:dyDescent="0.25">
      <c r="A9354" t="s">
        <v>847</v>
      </c>
      <c r="B9354">
        <v>1607923</v>
      </c>
      <c r="C9354">
        <v>900000</v>
      </c>
      <c r="D9354" t="b">
        <v>0</v>
      </c>
      <c r="E9354">
        <v>0</v>
      </c>
      <c r="F9354" t="s">
        <v>9</v>
      </c>
      <c r="G9354">
        <v>0.96665760736055095</v>
      </c>
      <c r="H9354">
        <v>722980.90895842202</v>
      </c>
    </row>
    <row r="9355" spans="1:8" x14ac:dyDescent="0.25">
      <c r="A9355" t="s">
        <v>847</v>
      </c>
      <c r="B9355">
        <v>53612</v>
      </c>
      <c r="C9355">
        <v>191710</v>
      </c>
      <c r="D9355" t="b">
        <v>1</v>
      </c>
      <c r="E9355">
        <v>53612</v>
      </c>
      <c r="F9355" t="s">
        <v>1744</v>
      </c>
      <c r="G9355">
        <v>0</v>
      </c>
      <c r="H9355">
        <v>179602.13282862</v>
      </c>
    </row>
    <row r="9356" spans="1:8" x14ac:dyDescent="0.25">
      <c r="A9356" t="s">
        <v>847</v>
      </c>
      <c r="B9356">
        <v>872703</v>
      </c>
      <c r="C9356">
        <v>905660</v>
      </c>
      <c r="D9356" t="b">
        <v>0</v>
      </c>
      <c r="E9356">
        <v>53562</v>
      </c>
      <c r="F9356" t="s">
        <v>1745</v>
      </c>
      <c r="G9356">
        <v>0.93856787475235004</v>
      </c>
      <c r="H9356">
        <v>655905.71358989505</v>
      </c>
    </row>
    <row r="9357" spans="1:8" x14ac:dyDescent="0.25">
      <c r="A9357" t="s">
        <v>847</v>
      </c>
      <c r="B9357">
        <v>53612</v>
      </c>
      <c r="C9357">
        <v>160480</v>
      </c>
      <c r="D9357" t="b">
        <v>1</v>
      </c>
      <c r="E9357">
        <v>53612</v>
      </c>
      <c r="F9357" t="s">
        <v>1746</v>
      </c>
      <c r="G9357">
        <v>0</v>
      </c>
      <c r="H9357">
        <v>145943.86309185901</v>
      </c>
    </row>
    <row r="9358" spans="1:8" x14ac:dyDescent="0.25">
      <c r="A9358" t="s">
        <v>847</v>
      </c>
      <c r="F9358" t="s">
        <v>1747</v>
      </c>
    </row>
    <row r="9359" spans="1:8" x14ac:dyDescent="0.25">
      <c r="A9359" t="s">
        <v>847</v>
      </c>
      <c r="B9359">
        <v>54302.666666666701</v>
      </c>
      <c r="C9359" t="b">
        <v>0</v>
      </c>
      <c r="D9359">
        <v>900000</v>
      </c>
      <c r="F9359" t="s">
        <v>1752</v>
      </c>
      <c r="G9359">
        <v>1.02880153215311E-2</v>
      </c>
      <c r="H9359">
        <v>241182.598806692</v>
      </c>
    </row>
    <row r="9360" spans="1:8" x14ac:dyDescent="0.25">
      <c r="A9360" t="s">
        <v>847</v>
      </c>
      <c r="B9360">
        <v>53744</v>
      </c>
      <c r="C9360" t="b">
        <v>0</v>
      </c>
      <c r="D9360">
        <v>900000</v>
      </c>
      <c r="F9360" t="s">
        <v>1753</v>
      </c>
      <c r="G9360">
        <v>0</v>
      </c>
      <c r="H9360">
        <v>470597.00068526802</v>
      </c>
    </row>
    <row r="9361" spans="1:8" x14ac:dyDescent="0.25">
      <c r="A9361" t="s">
        <v>847</v>
      </c>
      <c r="B9361">
        <v>103994</v>
      </c>
      <c r="C9361" t="b">
        <v>0</v>
      </c>
      <c r="D9361">
        <v>900198</v>
      </c>
      <c r="F9361" t="s">
        <v>1754</v>
      </c>
      <c r="G9361">
        <v>0.483200953901187</v>
      </c>
      <c r="H9361">
        <v>387313.963820417</v>
      </c>
    </row>
    <row r="9362" spans="1:8" x14ac:dyDescent="0.25">
      <c r="A9362" t="s">
        <v>346</v>
      </c>
      <c r="F9362" t="s">
        <v>9</v>
      </c>
    </row>
    <row r="9363" spans="1:8" x14ac:dyDescent="0.25">
      <c r="A9363" t="s">
        <v>346</v>
      </c>
      <c r="B9363">
        <v>328856</v>
      </c>
      <c r="C9363">
        <v>900000</v>
      </c>
      <c r="D9363" t="b">
        <v>0</v>
      </c>
      <c r="E9363">
        <v>328665</v>
      </c>
      <c r="F9363" t="s">
        <v>1744</v>
      </c>
      <c r="G9363">
        <v>5.1390274162554895E-4</v>
      </c>
      <c r="H9363">
        <v>4136659.0886017</v>
      </c>
    </row>
    <row r="9364" spans="1:8" x14ac:dyDescent="0.25">
      <c r="A9364" t="s">
        <v>346</v>
      </c>
      <c r="B9364">
        <v>367585</v>
      </c>
      <c r="C9364">
        <v>909640</v>
      </c>
      <c r="D9364" t="b">
        <v>0</v>
      </c>
      <c r="E9364">
        <v>156108</v>
      </c>
      <c r="F9364" t="s">
        <v>1745</v>
      </c>
      <c r="G9364">
        <v>0.105820422487316</v>
      </c>
      <c r="H9364">
        <v>4400353.5298322598</v>
      </c>
    </row>
    <row r="9365" spans="1:8" x14ac:dyDescent="0.25">
      <c r="A9365" t="s">
        <v>346</v>
      </c>
      <c r="B9365">
        <v>328687</v>
      </c>
      <c r="C9365">
        <v>900000</v>
      </c>
      <c r="D9365" t="b">
        <v>0</v>
      </c>
      <c r="E9365">
        <v>328665</v>
      </c>
      <c r="F9365" t="s">
        <v>1746</v>
      </c>
      <c r="G9365">
        <v>0</v>
      </c>
      <c r="H9365">
        <v>3973651.6301682298</v>
      </c>
    </row>
    <row r="9366" spans="1:8" x14ac:dyDescent="0.25">
      <c r="A9366" t="s">
        <v>346</v>
      </c>
      <c r="F9366" t="s">
        <v>1747</v>
      </c>
    </row>
    <row r="9367" spans="1:8" x14ac:dyDescent="0.25">
      <c r="A9367" t="s">
        <v>346</v>
      </c>
      <c r="B9367">
        <v>330221.33333333302</v>
      </c>
      <c r="C9367" t="b">
        <v>0</v>
      </c>
      <c r="D9367">
        <v>900000</v>
      </c>
      <c r="F9367" t="s">
        <v>1752</v>
      </c>
      <c r="G9367">
        <v>7.1366275548512303E-4</v>
      </c>
      <c r="H9367">
        <v>3683242.1535005402</v>
      </c>
    </row>
    <row r="9368" spans="1:8" x14ac:dyDescent="0.25">
      <c r="A9368" t="s">
        <v>346</v>
      </c>
      <c r="B9368">
        <v>329985.66666666698</v>
      </c>
      <c r="C9368" t="b">
        <v>0</v>
      </c>
      <c r="D9368">
        <v>900000</v>
      </c>
      <c r="F9368" t="s">
        <v>1753</v>
      </c>
      <c r="G9368">
        <v>0</v>
      </c>
      <c r="H9368">
        <v>3994266.8795191702</v>
      </c>
    </row>
    <row r="9369" spans="1:8" x14ac:dyDescent="0.25">
      <c r="A9369" t="s">
        <v>346</v>
      </c>
      <c r="B9369">
        <v>332685.66666666698</v>
      </c>
      <c r="C9369" t="b">
        <v>0</v>
      </c>
      <c r="D9369">
        <v>900354</v>
      </c>
      <c r="F9369" t="s">
        <v>1754</v>
      </c>
      <c r="G9369">
        <v>8.1157689390485305E-3</v>
      </c>
      <c r="H9369">
        <v>3874121.04492022</v>
      </c>
    </row>
    <row r="9370" spans="1:8" x14ac:dyDescent="0.25">
      <c r="A9370" t="s">
        <v>1575</v>
      </c>
      <c r="F9370" t="s">
        <v>9</v>
      </c>
    </row>
    <row r="9371" spans="1:8" x14ac:dyDescent="0.25">
      <c r="A9371" t="s">
        <v>1575</v>
      </c>
      <c r="B9371">
        <v>66617</v>
      </c>
      <c r="C9371">
        <v>900000</v>
      </c>
      <c r="D9371" t="b">
        <v>0</v>
      </c>
      <c r="E9371">
        <v>66240</v>
      </c>
      <c r="F9371" t="s">
        <v>1744</v>
      </c>
      <c r="G9371">
        <v>3.9029076662111501E-4</v>
      </c>
      <c r="H9371">
        <v>746062.41253606696</v>
      </c>
    </row>
    <row r="9372" spans="1:8" x14ac:dyDescent="0.25">
      <c r="A9372" t="s">
        <v>1575</v>
      </c>
      <c r="B9372">
        <v>1967102</v>
      </c>
      <c r="C9372">
        <v>911090</v>
      </c>
      <c r="D9372" t="b">
        <v>0</v>
      </c>
      <c r="E9372">
        <v>57274</v>
      </c>
      <c r="F9372" t="s">
        <v>1745</v>
      </c>
      <c r="G9372">
        <v>0.96614766290716003</v>
      </c>
      <c r="H9372">
        <v>813888.43760377006</v>
      </c>
    </row>
    <row r="9373" spans="1:8" x14ac:dyDescent="0.25">
      <c r="A9373" t="s">
        <v>1575</v>
      </c>
      <c r="B9373">
        <v>66591</v>
      </c>
      <c r="C9373">
        <v>900000</v>
      </c>
      <c r="D9373" t="b">
        <v>0</v>
      </c>
      <c r="E9373">
        <v>66170</v>
      </c>
      <c r="F9373" t="s">
        <v>1746</v>
      </c>
      <c r="G9373">
        <v>0</v>
      </c>
      <c r="H9373">
        <v>370174.90469841898</v>
      </c>
    </row>
    <row r="9374" spans="1:8" x14ac:dyDescent="0.25">
      <c r="A9374" t="s">
        <v>1575</v>
      </c>
      <c r="F9374" t="s">
        <v>1747</v>
      </c>
    </row>
    <row r="9375" spans="1:8" x14ac:dyDescent="0.25">
      <c r="A9375" t="s">
        <v>1575</v>
      </c>
      <c r="B9375">
        <v>78022.666666666701</v>
      </c>
      <c r="C9375" t="b">
        <v>0</v>
      </c>
      <c r="D9375">
        <v>900000</v>
      </c>
      <c r="F9375" t="s">
        <v>1752</v>
      </c>
      <c r="G9375">
        <v>8.8713536237332802E-2</v>
      </c>
      <c r="H9375">
        <v>243911.705183012</v>
      </c>
    </row>
    <row r="9376" spans="1:8" x14ac:dyDescent="0.25">
      <c r="A9376" t="s">
        <v>1575</v>
      </c>
      <c r="B9376">
        <v>71101</v>
      </c>
      <c r="C9376" t="b">
        <v>0</v>
      </c>
      <c r="D9376">
        <v>900000</v>
      </c>
      <c r="F9376" t="s">
        <v>1753</v>
      </c>
      <c r="G9376">
        <v>0</v>
      </c>
      <c r="H9376">
        <v>463456.94657206902</v>
      </c>
    </row>
    <row r="9377" spans="1:8" x14ac:dyDescent="0.25">
      <c r="A9377" t="s">
        <v>1575</v>
      </c>
      <c r="B9377">
        <v>285365</v>
      </c>
      <c r="C9377" t="b">
        <v>0</v>
      </c>
      <c r="D9377">
        <v>900170</v>
      </c>
      <c r="F9377" t="s">
        <v>1754</v>
      </c>
      <c r="G9377">
        <v>0.75084190422791897</v>
      </c>
      <c r="H9377">
        <v>535292.04979841597</v>
      </c>
    </row>
    <row r="9378" spans="1:8" x14ac:dyDescent="0.25">
      <c r="A9378" t="s">
        <v>671</v>
      </c>
      <c r="B9378">
        <v>359215</v>
      </c>
      <c r="C9378">
        <v>907870</v>
      </c>
      <c r="D9378" t="b">
        <v>0</v>
      </c>
      <c r="E9378">
        <v>0</v>
      </c>
      <c r="F9378" t="s">
        <v>9</v>
      </c>
      <c r="G9378">
        <v>0.38198850270729201</v>
      </c>
      <c r="H9378">
        <v>1437489.19865725</v>
      </c>
    </row>
    <row r="9379" spans="1:8" x14ac:dyDescent="0.25">
      <c r="A9379" t="s">
        <v>671</v>
      </c>
      <c r="B9379">
        <v>221999</v>
      </c>
      <c r="C9379">
        <v>900000</v>
      </c>
      <c r="D9379" t="b">
        <v>0</v>
      </c>
      <c r="E9379">
        <v>221432</v>
      </c>
      <c r="F9379" t="s">
        <v>1744</v>
      </c>
      <c r="G9379">
        <v>0</v>
      </c>
      <c r="H9379">
        <v>1076449.6720044501</v>
      </c>
    </row>
    <row r="9380" spans="1:8" x14ac:dyDescent="0.25">
      <c r="A9380" t="s">
        <v>671</v>
      </c>
      <c r="B9380">
        <v>322782</v>
      </c>
      <c r="C9380">
        <v>916960</v>
      </c>
      <c r="D9380" t="b">
        <v>0</v>
      </c>
      <c r="E9380">
        <v>155659</v>
      </c>
      <c r="F9380" t="s">
        <v>1745</v>
      </c>
      <c r="G9380">
        <v>0.31223240453308998</v>
      </c>
      <c r="H9380">
        <v>1440985.3095588901</v>
      </c>
    </row>
    <row r="9381" spans="1:8" x14ac:dyDescent="0.25">
      <c r="A9381" t="s">
        <v>671</v>
      </c>
      <c r="B9381">
        <v>222361</v>
      </c>
      <c r="C9381">
        <v>900000</v>
      </c>
      <c r="D9381" t="b">
        <v>0</v>
      </c>
      <c r="E9381">
        <v>221435</v>
      </c>
      <c r="F9381" t="s">
        <v>1746</v>
      </c>
      <c r="G9381">
        <v>1.6279833244139401E-3</v>
      </c>
      <c r="H9381">
        <v>1063077.5401236599</v>
      </c>
    </row>
    <row r="9382" spans="1:8" x14ac:dyDescent="0.25">
      <c r="A9382" t="s">
        <v>671</v>
      </c>
      <c r="F9382" t="s">
        <v>1747</v>
      </c>
    </row>
    <row r="9383" spans="1:8" x14ac:dyDescent="0.25">
      <c r="A9383" t="s">
        <v>671</v>
      </c>
      <c r="B9383">
        <v>227662.33333333299</v>
      </c>
      <c r="C9383" t="b">
        <v>0</v>
      </c>
      <c r="D9383">
        <v>900000</v>
      </c>
      <c r="F9383" t="s">
        <v>1752</v>
      </c>
      <c r="G9383">
        <v>0</v>
      </c>
      <c r="H9383">
        <v>1004980.55928316</v>
      </c>
    </row>
    <row r="9384" spans="1:8" x14ac:dyDescent="0.25">
      <c r="A9384" t="s">
        <v>671</v>
      </c>
      <c r="B9384">
        <v>229038</v>
      </c>
      <c r="C9384" t="b">
        <v>0</v>
      </c>
      <c r="D9384">
        <v>900000</v>
      </c>
      <c r="F9384" t="s">
        <v>1753</v>
      </c>
      <c r="G9384">
        <v>6.0062813448713602E-3</v>
      </c>
      <c r="H9384">
        <v>1318265.2131716399</v>
      </c>
    </row>
    <row r="9385" spans="1:8" x14ac:dyDescent="0.25">
      <c r="A9385" t="s">
        <v>671</v>
      </c>
      <c r="B9385">
        <v>234271.33333333299</v>
      </c>
      <c r="C9385" t="b">
        <v>0</v>
      </c>
      <c r="D9385">
        <v>900343</v>
      </c>
      <c r="F9385" t="s">
        <v>1754</v>
      </c>
      <c r="G9385">
        <v>2.82108779847868E-2</v>
      </c>
      <c r="H9385">
        <v>1139163.1596673201</v>
      </c>
    </row>
    <row r="9386" spans="1:8" x14ac:dyDescent="0.25">
      <c r="A9386" t="s">
        <v>546</v>
      </c>
      <c r="B9386">
        <v>1008945</v>
      </c>
      <c r="C9386">
        <v>900000</v>
      </c>
      <c r="D9386" t="b">
        <v>0</v>
      </c>
      <c r="E9386">
        <v>0</v>
      </c>
      <c r="F9386" t="s">
        <v>9</v>
      </c>
      <c r="G9386">
        <v>0.93006457239988305</v>
      </c>
      <c r="H9386">
        <v>725069.33879137202</v>
      </c>
    </row>
    <row r="9387" spans="1:8" x14ac:dyDescent="0.25">
      <c r="A9387" t="s">
        <v>546</v>
      </c>
      <c r="B9387">
        <v>70692</v>
      </c>
      <c r="C9387">
        <v>919850</v>
      </c>
      <c r="D9387" t="b">
        <v>0</v>
      </c>
      <c r="E9387">
        <v>69507</v>
      </c>
      <c r="F9387" t="s">
        <v>1744</v>
      </c>
      <c r="G9387">
        <v>1.85310926271709E-3</v>
      </c>
      <c r="H9387">
        <v>419127.56663145201</v>
      </c>
    </row>
    <row r="9388" spans="1:8" x14ac:dyDescent="0.25">
      <c r="A9388" t="s">
        <v>546</v>
      </c>
      <c r="B9388">
        <v>444826</v>
      </c>
      <c r="C9388">
        <v>914500</v>
      </c>
      <c r="D9388" t="b">
        <v>0</v>
      </c>
      <c r="E9388">
        <v>44553</v>
      </c>
      <c r="F9388" t="s">
        <v>1745</v>
      </c>
      <c r="G9388">
        <v>0.84137393048068199</v>
      </c>
      <c r="H9388">
        <v>604560.62378606398</v>
      </c>
    </row>
    <row r="9389" spans="1:8" x14ac:dyDescent="0.25">
      <c r="A9389" t="s">
        <v>546</v>
      </c>
      <c r="B9389">
        <v>70561</v>
      </c>
      <c r="C9389">
        <v>921340</v>
      </c>
      <c r="D9389" t="b">
        <v>0</v>
      </c>
      <c r="E9389">
        <v>69506</v>
      </c>
      <c r="F9389" t="s">
        <v>1746</v>
      </c>
      <c r="G9389">
        <v>0</v>
      </c>
      <c r="H9389">
        <v>393660.57916438801</v>
      </c>
    </row>
    <row r="9390" spans="1:8" x14ac:dyDescent="0.25">
      <c r="A9390" t="s">
        <v>546</v>
      </c>
      <c r="F9390" t="s">
        <v>1747</v>
      </c>
    </row>
    <row r="9391" spans="1:8" x14ac:dyDescent="0.25">
      <c r="A9391" t="s">
        <v>546</v>
      </c>
      <c r="B9391">
        <v>78127.666666666701</v>
      </c>
      <c r="C9391" t="b">
        <v>0</v>
      </c>
      <c r="D9391">
        <v>900000</v>
      </c>
      <c r="F9391" t="s">
        <v>1752</v>
      </c>
      <c r="G9391">
        <v>2.61409743880744E-2</v>
      </c>
      <c r="H9391">
        <v>264488.362628681</v>
      </c>
    </row>
    <row r="9392" spans="1:8" x14ac:dyDescent="0.25">
      <c r="A9392" t="s">
        <v>546</v>
      </c>
      <c r="B9392">
        <v>76085.333333333299</v>
      </c>
      <c r="C9392" t="b">
        <v>0</v>
      </c>
      <c r="D9392">
        <v>900000</v>
      </c>
      <c r="F9392" t="s">
        <v>1753</v>
      </c>
      <c r="G9392">
        <v>0</v>
      </c>
      <c r="H9392">
        <v>477100.72719641199</v>
      </c>
    </row>
    <row r="9393" spans="1:8" x14ac:dyDescent="0.25">
      <c r="A9393" t="s">
        <v>546</v>
      </c>
      <c r="B9393">
        <v>89829.666666666701</v>
      </c>
      <c r="C9393" t="b">
        <v>0</v>
      </c>
      <c r="D9393">
        <v>900346</v>
      </c>
      <c r="F9393" t="s">
        <v>1754</v>
      </c>
      <c r="G9393">
        <v>0.15300438978956499</v>
      </c>
      <c r="H9393">
        <v>344411.07067073497</v>
      </c>
    </row>
    <row r="9394" spans="1:8" x14ac:dyDescent="0.25">
      <c r="A9394" t="s">
        <v>1200</v>
      </c>
      <c r="B9394">
        <v>106479</v>
      </c>
      <c r="C9394">
        <v>909970</v>
      </c>
      <c r="D9394" t="b">
        <v>0</v>
      </c>
      <c r="E9394">
        <v>0</v>
      </c>
      <c r="F9394" t="s">
        <v>9</v>
      </c>
      <c r="G9394">
        <v>0.515575841245692</v>
      </c>
      <c r="H9394">
        <v>1139496.0858934701</v>
      </c>
    </row>
    <row r="9395" spans="1:8" x14ac:dyDescent="0.25">
      <c r="A9395" t="s">
        <v>1200</v>
      </c>
      <c r="B9395">
        <v>85784</v>
      </c>
      <c r="C9395">
        <v>900000</v>
      </c>
      <c r="D9395" t="b">
        <v>0</v>
      </c>
      <c r="E9395">
        <v>51259</v>
      </c>
      <c r="F9395" t="s">
        <v>1744</v>
      </c>
      <c r="G9395">
        <v>0.39871071528490198</v>
      </c>
      <c r="H9395">
        <v>1027939.03890202</v>
      </c>
    </row>
    <row r="9396" spans="1:8" x14ac:dyDescent="0.25">
      <c r="A9396" t="s">
        <v>1200</v>
      </c>
      <c r="B9396">
        <v>58380</v>
      </c>
      <c r="C9396">
        <v>921340</v>
      </c>
      <c r="D9396" t="b">
        <v>0</v>
      </c>
      <c r="E9396">
        <v>49865</v>
      </c>
      <c r="F9396" t="s">
        <v>1745</v>
      </c>
      <c r="G9396">
        <v>0.11646111682082901</v>
      </c>
      <c r="H9396">
        <v>908880.21850572596</v>
      </c>
    </row>
    <row r="9397" spans="1:8" x14ac:dyDescent="0.25">
      <c r="A9397" t="s">
        <v>1200</v>
      </c>
      <c r="B9397">
        <v>51581</v>
      </c>
      <c r="C9397">
        <v>924280</v>
      </c>
      <c r="D9397" t="b">
        <v>0</v>
      </c>
      <c r="E9397">
        <v>51260</v>
      </c>
      <c r="F9397" t="s">
        <v>1746</v>
      </c>
      <c r="G9397">
        <v>0</v>
      </c>
      <c r="H9397">
        <v>801086.50918014895</v>
      </c>
    </row>
    <row r="9398" spans="1:8" x14ac:dyDescent="0.25">
      <c r="A9398" t="s">
        <v>1200</v>
      </c>
      <c r="F9398" t="s">
        <v>1747</v>
      </c>
    </row>
    <row r="9399" spans="1:8" x14ac:dyDescent="0.25">
      <c r="A9399" t="s">
        <v>1200</v>
      </c>
      <c r="B9399">
        <v>52979.333333333299</v>
      </c>
      <c r="C9399" t="b">
        <v>0</v>
      </c>
      <c r="D9399">
        <v>900000</v>
      </c>
      <c r="F9399" t="s">
        <v>1752</v>
      </c>
      <c r="G9399">
        <v>3.4541771005045501E-3</v>
      </c>
      <c r="H9399">
        <v>666480.42611902102</v>
      </c>
    </row>
    <row r="9400" spans="1:8" x14ac:dyDescent="0.25">
      <c r="A9400" t="s">
        <v>1200</v>
      </c>
      <c r="B9400">
        <v>52796.333333333299</v>
      </c>
      <c r="C9400" t="b">
        <v>0</v>
      </c>
      <c r="D9400">
        <v>900000</v>
      </c>
      <c r="F9400" t="s">
        <v>1753</v>
      </c>
      <c r="G9400">
        <v>0</v>
      </c>
      <c r="H9400">
        <v>993444.84421728703</v>
      </c>
    </row>
    <row r="9401" spans="1:8" x14ac:dyDescent="0.25">
      <c r="A9401" t="s">
        <v>1200</v>
      </c>
      <c r="B9401">
        <v>55118.666666666701</v>
      </c>
      <c r="C9401" t="b">
        <v>0</v>
      </c>
      <c r="D9401">
        <v>900086</v>
      </c>
      <c r="F9401" t="s">
        <v>1754</v>
      </c>
      <c r="G9401">
        <v>4.2133336558697602E-2</v>
      </c>
      <c r="H9401">
        <v>824423.43606827303</v>
      </c>
    </row>
    <row r="9402" spans="1:8" x14ac:dyDescent="0.25">
      <c r="A9402" t="s">
        <v>666</v>
      </c>
      <c r="F9402" t="s">
        <v>9</v>
      </c>
    </row>
    <row r="9403" spans="1:8" x14ac:dyDescent="0.25">
      <c r="A9403" t="s">
        <v>666</v>
      </c>
      <c r="B9403">
        <v>532998</v>
      </c>
      <c r="C9403">
        <v>912500</v>
      </c>
      <c r="D9403" t="b">
        <v>0</v>
      </c>
      <c r="E9403">
        <v>532172</v>
      </c>
      <c r="F9403" t="s">
        <v>1744</v>
      </c>
      <c r="G9403">
        <v>5.2157794213114595E-4</v>
      </c>
      <c r="H9403">
        <v>926448.73902121698</v>
      </c>
    </row>
    <row r="9404" spans="1:8" x14ac:dyDescent="0.25">
      <c r="A9404" t="s">
        <v>666</v>
      </c>
      <c r="B9404">
        <v>1440628</v>
      </c>
      <c r="C9404">
        <v>911220</v>
      </c>
      <c r="D9404" t="b">
        <v>0</v>
      </c>
      <c r="E9404">
        <v>44371</v>
      </c>
      <c r="F9404" t="s">
        <v>1745</v>
      </c>
      <c r="G9404">
        <v>0.63021682210813601</v>
      </c>
      <c r="H9404">
        <v>977970.14976300497</v>
      </c>
    </row>
    <row r="9405" spans="1:8" x14ac:dyDescent="0.25">
      <c r="A9405" t="s">
        <v>666</v>
      </c>
      <c r="B9405">
        <v>532720</v>
      </c>
      <c r="C9405">
        <v>900000</v>
      </c>
      <c r="D9405" t="b">
        <v>0</v>
      </c>
      <c r="E9405">
        <v>532212</v>
      </c>
      <c r="F9405" t="s">
        <v>1746</v>
      </c>
      <c r="G9405">
        <v>0</v>
      </c>
      <c r="H9405">
        <v>606036.72050519101</v>
      </c>
    </row>
    <row r="9406" spans="1:8" x14ac:dyDescent="0.25">
      <c r="A9406" t="s">
        <v>666</v>
      </c>
      <c r="F9406" t="s">
        <v>1747</v>
      </c>
    </row>
    <row r="9407" spans="1:8" x14ac:dyDescent="0.25">
      <c r="A9407" t="s">
        <v>666</v>
      </c>
      <c r="B9407">
        <v>632537</v>
      </c>
      <c r="C9407" t="b">
        <v>0</v>
      </c>
      <c r="D9407">
        <v>900000</v>
      </c>
      <c r="F9407" t="s">
        <v>1752</v>
      </c>
      <c r="G9407">
        <v>0.13329602326293399</v>
      </c>
      <c r="H9407">
        <v>579168.46564910305</v>
      </c>
    </row>
    <row r="9408" spans="1:8" x14ac:dyDescent="0.25">
      <c r="A9408" t="s">
        <v>666</v>
      </c>
      <c r="B9408">
        <v>548222.33333333302</v>
      </c>
      <c r="C9408" t="b">
        <v>0</v>
      </c>
      <c r="D9408">
        <v>900000</v>
      </c>
      <c r="F9408" t="s">
        <v>1753</v>
      </c>
      <c r="G9408">
        <v>0</v>
      </c>
      <c r="H9408">
        <v>736254.86945322598</v>
      </c>
    </row>
    <row r="9409" spans="1:8" x14ac:dyDescent="0.25">
      <c r="A9409" t="s">
        <v>666</v>
      </c>
      <c r="B9409">
        <v>1167033.33333333</v>
      </c>
      <c r="C9409" t="b">
        <v>0</v>
      </c>
      <c r="D9409">
        <v>900025</v>
      </c>
      <c r="F9409" t="s">
        <v>1754</v>
      </c>
      <c r="G9409">
        <v>0.53024278084030696</v>
      </c>
      <c r="H9409">
        <v>933779.25977182097</v>
      </c>
    </row>
    <row r="9410" spans="1:8" x14ac:dyDescent="0.25">
      <c r="A9410" t="s">
        <v>1580</v>
      </c>
      <c r="B9410">
        <v>1006580</v>
      </c>
      <c r="C9410">
        <v>903390</v>
      </c>
      <c r="D9410" t="b">
        <v>0</v>
      </c>
      <c r="E9410">
        <v>0</v>
      </c>
      <c r="F9410" t="s">
        <v>9</v>
      </c>
      <c r="G9410">
        <v>0.91329054819289102</v>
      </c>
      <c r="H9410">
        <v>745688.22136732703</v>
      </c>
    </row>
    <row r="9411" spans="1:8" x14ac:dyDescent="0.25">
      <c r="A9411" t="s">
        <v>1580</v>
      </c>
      <c r="B9411">
        <v>87544</v>
      </c>
      <c r="C9411">
        <v>908560</v>
      </c>
      <c r="D9411" t="b">
        <v>0</v>
      </c>
      <c r="E9411">
        <v>86140</v>
      </c>
      <c r="F9411" t="s">
        <v>1744</v>
      </c>
      <c r="G9411">
        <v>3.0156264278534701E-3</v>
      </c>
      <c r="H9411">
        <v>425233.23817675398</v>
      </c>
    </row>
    <row r="9412" spans="1:8" x14ac:dyDescent="0.25">
      <c r="A9412" t="s">
        <v>1580</v>
      </c>
      <c r="B9412">
        <v>513040</v>
      </c>
      <c r="C9412">
        <v>927930</v>
      </c>
      <c r="D9412" t="b">
        <v>0</v>
      </c>
      <c r="E9412">
        <v>44193</v>
      </c>
      <c r="F9412" t="s">
        <v>1745</v>
      </c>
      <c r="G9412">
        <v>0.82987681272415403</v>
      </c>
      <c r="H9412">
        <v>695226.38183059799</v>
      </c>
    </row>
    <row r="9413" spans="1:8" x14ac:dyDescent="0.25">
      <c r="A9413" t="s">
        <v>1580</v>
      </c>
      <c r="B9413">
        <v>87280</v>
      </c>
      <c r="C9413">
        <v>900000</v>
      </c>
      <c r="D9413" t="b">
        <v>0</v>
      </c>
      <c r="E9413">
        <v>86138</v>
      </c>
      <c r="F9413" t="s">
        <v>1746</v>
      </c>
      <c r="G9413">
        <v>0</v>
      </c>
      <c r="H9413">
        <v>406763.29001664399</v>
      </c>
    </row>
    <row r="9414" spans="1:8" x14ac:dyDescent="0.25">
      <c r="A9414" t="s">
        <v>1580</v>
      </c>
      <c r="F9414" t="s">
        <v>1747</v>
      </c>
    </row>
    <row r="9415" spans="1:8" x14ac:dyDescent="0.25">
      <c r="A9415" t="s">
        <v>1580</v>
      </c>
      <c r="B9415">
        <v>96381</v>
      </c>
      <c r="C9415" t="b">
        <v>0</v>
      </c>
      <c r="D9415">
        <v>900000</v>
      </c>
      <c r="F9415" t="s">
        <v>1752</v>
      </c>
      <c r="G9415">
        <v>3.6504428604531299E-2</v>
      </c>
      <c r="H9415">
        <v>272784.31886876898</v>
      </c>
    </row>
    <row r="9416" spans="1:8" x14ac:dyDescent="0.25">
      <c r="A9416" t="s">
        <v>1580</v>
      </c>
      <c r="B9416">
        <v>92862.666666666701</v>
      </c>
      <c r="C9416" t="b">
        <v>0</v>
      </c>
      <c r="D9416">
        <v>900000</v>
      </c>
      <c r="F9416" t="s">
        <v>1753</v>
      </c>
      <c r="G9416">
        <v>0</v>
      </c>
      <c r="H9416">
        <v>477856.67269001697</v>
      </c>
    </row>
    <row r="9417" spans="1:8" x14ac:dyDescent="0.25">
      <c r="A9417" t="s">
        <v>1580</v>
      </c>
      <c r="B9417">
        <v>116879</v>
      </c>
      <c r="C9417" t="b">
        <v>0</v>
      </c>
      <c r="D9417">
        <v>900232</v>
      </c>
      <c r="F9417" t="s">
        <v>1754</v>
      </c>
      <c r="G9417">
        <v>0.20548031154727001</v>
      </c>
      <c r="H9417">
        <v>350769.54990381101</v>
      </c>
    </row>
    <row r="9418" spans="1:8" x14ac:dyDescent="0.25">
      <c r="A9418" t="s">
        <v>674</v>
      </c>
      <c r="B9418">
        <v>358454</v>
      </c>
      <c r="C9418">
        <v>900000</v>
      </c>
      <c r="D9418" t="b">
        <v>0</v>
      </c>
      <c r="E9418">
        <v>0</v>
      </c>
      <c r="F9418" t="s">
        <v>9</v>
      </c>
      <c r="G9418">
        <v>0.475051192063696</v>
      </c>
      <c r="H9418">
        <v>1195944.6128719901</v>
      </c>
    </row>
    <row r="9419" spans="1:8" x14ac:dyDescent="0.25">
      <c r="A9419" t="s">
        <v>674</v>
      </c>
      <c r="B9419">
        <v>188170</v>
      </c>
      <c r="C9419">
        <v>900000</v>
      </c>
      <c r="D9419" t="b">
        <v>0</v>
      </c>
      <c r="E9419">
        <v>187303</v>
      </c>
      <c r="F9419" t="s">
        <v>1744</v>
      </c>
      <c r="G9419">
        <v>0</v>
      </c>
      <c r="H9419">
        <v>852431.83280642994</v>
      </c>
    </row>
    <row r="9420" spans="1:8" x14ac:dyDescent="0.25">
      <c r="A9420" t="s">
        <v>674</v>
      </c>
      <c r="B9420">
        <v>230629</v>
      </c>
      <c r="C9420">
        <v>900000</v>
      </c>
      <c r="D9420" t="b">
        <v>0</v>
      </c>
      <c r="E9420">
        <v>157556</v>
      </c>
      <c r="F9420" t="s">
        <v>1745</v>
      </c>
      <c r="G9420">
        <v>0.18410087196319599</v>
      </c>
      <c r="H9420">
        <v>1103318.89930705</v>
      </c>
    </row>
    <row r="9421" spans="1:8" x14ac:dyDescent="0.25">
      <c r="A9421" t="s">
        <v>674</v>
      </c>
      <c r="B9421">
        <v>188466</v>
      </c>
      <c r="C9421">
        <v>907890</v>
      </c>
      <c r="D9421" t="b">
        <v>0</v>
      </c>
      <c r="E9421">
        <v>187304</v>
      </c>
      <c r="F9421" t="s">
        <v>1746</v>
      </c>
      <c r="G9421">
        <v>1.57057506393721E-3</v>
      </c>
      <c r="H9421">
        <v>838456.91178357694</v>
      </c>
    </row>
    <row r="9422" spans="1:8" x14ac:dyDescent="0.25">
      <c r="A9422" t="s">
        <v>674</v>
      </c>
      <c r="F9422" t="s">
        <v>1747</v>
      </c>
    </row>
    <row r="9423" spans="1:8" x14ac:dyDescent="0.25">
      <c r="A9423" t="s">
        <v>674</v>
      </c>
      <c r="B9423">
        <v>194396</v>
      </c>
      <c r="C9423" t="b">
        <v>0</v>
      </c>
      <c r="D9423">
        <v>900000</v>
      </c>
      <c r="F9423" t="s">
        <v>1752</v>
      </c>
      <c r="G9423">
        <v>0</v>
      </c>
      <c r="H9423">
        <v>759368.19195902802</v>
      </c>
    </row>
    <row r="9424" spans="1:8" x14ac:dyDescent="0.25">
      <c r="A9424" t="s">
        <v>674</v>
      </c>
      <c r="B9424">
        <v>195734.66666666701</v>
      </c>
      <c r="C9424" t="b">
        <v>0</v>
      </c>
      <c r="D9424">
        <v>900000</v>
      </c>
      <c r="F9424" t="s">
        <v>1753</v>
      </c>
      <c r="G9424">
        <v>6.8391904687297202E-3</v>
      </c>
      <c r="H9424">
        <v>1078443.2902597799</v>
      </c>
    </row>
    <row r="9425" spans="1:8" x14ac:dyDescent="0.25">
      <c r="A9425" t="s">
        <v>674</v>
      </c>
      <c r="B9425">
        <v>201258</v>
      </c>
      <c r="C9425" t="b">
        <v>0</v>
      </c>
      <c r="D9425">
        <v>900215</v>
      </c>
      <c r="F9425" t="s">
        <v>1754</v>
      </c>
      <c r="G9425">
        <v>3.40955390593169E-2</v>
      </c>
      <c r="H9425">
        <v>914541.72515515599</v>
      </c>
    </row>
    <row r="9426" spans="1:8" x14ac:dyDescent="0.25">
      <c r="A9426" t="s">
        <v>1243</v>
      </c>
      <c r="F9426" t="s">
        <v>9</v>
      </c>
    </row>
    <row r="9427" spans="1:8" x14ac:dyDescent="0.25">
      <c r="A9427" t="s">
        <v>1243</v>
      </c>
      <c r="B9427">
        <v>81859</v>
      </c>
      <c r="C9427">
        <v>900000</v>
      </c>
      <c r="D9427" t="b">
        <v>0</v>
      </c>
      <c r="E9427">
        <v>29302</v>
      </c>
      <c r="F9427" t="s">
        <v>1744</v>
      </c>
      <c r="G9427">
        <v>0.62781123639428804</v>
      </c>
      <c r="H9427">
        <v>1101283.8874561801</v>
      </c>
    </row>
    <row r="9428" spans="1:8" x14ac:dyDescent="0.25">
      <c r="A9428" t="s">
        <v>1243</v>
      </c>
      <c r="F9428" t="s">
        <v>1745</v>
      </c>
    </row>
    <row r="9429" spans="1:8" x14ac:dyDescent="0.25">
      <c r="A9429" t="s">
        <v>1243</v>
      </c>
      <c r="B9429">
        <v>30467</v>
      </c>
      <c r="C9429">
        <v>900000</v>
      </c>
      <c r="D9429" t="b">
        <v>0</v>
      </c>
      <c r="E9429">
        <v>29301</v>
      </c>
      <c r="F9429" t="s">
        <v>1746</v>
      </c>
      <c r="G9429">
        <v>0</v>
      </c>
      <c r="H9429">
        <v>661662.00395324104</v>
      </c>
    </row>
    <row r="9430" spans="1:8" x14ac:dyDescent="0.25">
      <c r="A9430" t="s">
        <v>1243</v>
      </c>
      <c r="F9430" t="s">
        <v>1747</v>
      </c>
    </row>
    <row r="9431" spans="1:8" x14ac:dyDescent="0.25">
      <c r="A9431" t="s">
        <v>1243</v>
      </c>
      <c r="B9431">
        <v>37479.333333333299</v>
      </c>
      <c r="C9431" t="b">
        <v>0</v>
      </c>
      <c r="D9431">
        <v>900000</v>
      </c>
      <c r="F9431" t="s">
        <v>1752</v>
      </c>
      <c r="G9431">
        <v>9.9743858837759505E-2</v>
      </c>
      <c r="H9431">
        <v>752769.13590093702</v>
      </c>
    </row>
    <row r="9432" spans="1:8" x14ac:dyDescent="0.25">
      <c r="A9432" t="s">
        <v>1243</v>
      </c>
      <c r="B9432">
        <v>33741</v>
      </c>
      <c r="C9432" t="b">
        <v>0</v>
      </c>
      <c r="D9432">
        <v>900000</v>
      </c>
      <c r="F9432" t="s">
        <v>1753</v>
      </c>
      <c r="G9432">
        <v>0</v>
      </c>
      <c r="H9432">
        <v>1042667.90936317</v>
      </c>
    </row>
    <row r="9433" spans="1:8" x14ac:dyDescent="0.25">
      <c r="A9433" t="s">
        <v>1243</v>
      </c>
      <c r="F9433" t="s">
        <v>1754</v>
      </c>
    </row>
    <row r="9434" spans="1:8" x14ac:dyDescent="0.25">
      <c r="A9434" t="s">
        <v>596</v>
      </c>
      <c r="F9434" t="s">
        <v>9</v>
      </c>
    </row>
    <row r="9435" spans="1:8" x14ac:dyDescent="0.25">
      <c r="A9435" t="s">
        <v>596</v>
      </c>
      <c r="B9435">
        <v>412114</v>
      </c>
      <c r="C9435">
        <v>900000</v>
      </c>
      <c r="D9435" t="b">
        <v>0</v>
      </c>
      <c r="E9435">
        <v>411935</v>
      </c>
      <c r="F9435" t="s">
        <v>1744</v>
      </c>
      <c r="G9435">
        <v>4.31919323294006E-4</v>
      </c>
      <c r="H9435">
        <v>4318180.4260305297</v>
      </c>
    </row>
    <row r="9436" spans="1:8" x14ac:dyDescent="0.25">
      <c r="A9436" t="s">
        <v>596</v>
      </c>
      <c r="B9436">
        <v>461229</v>
      </c>
      <c r="C9436">
        <v>917840</v>
      </c>
      <c r="D9436" t="b">
        <v>0</v>
      </c>
      <c r="E9436">
        <v>197615</v>
      </c>
      <c r="F9436" t="s">
        <v>1745</v>
      </c>
      <c r="G9436">
        <v>0.10687315845274301</v>
      </c>
      <c r="H9436">
        <v>4544518.6252653897</v>
      </c>
    </row>
    <row r="9437" spans="1:8" x14ac:dyDescent="0.25">
      <c r="A9437" t="s">
        <v>596</v>
      </c>
      <c r="B9437">
        <v>411936</v>
      </c>
      <c r="C9437">
        <v>900000</v>
      </c>
      <c r="D9437" t="b">
        <v>0</v>
      </c>
      <c r="E9437">
        <v>411935</v>
      </c>
      <c r="F9437" t="s">
        <v>1746</v>
      </c>
      <c r="G9437">
        <v>0</v>
      </c>
      <c r="H9437">
        <v>4090881.5840443899</v>
      </c>
    </row>
    <row r="9438" spans="1:8" x14ac:dyDescent="0.25">
      <c r="A9438" t="s">
        <v>596</v>
      </c>
      <c r="F9438" t="s">
        <v>1747</v>
      </c>
    </row>
    <row r="9439" spans="1:8" x14ac:dyDescent="0.25">
      <c r="A9439" t="s">
        <v>596</v>
      </c>
      <c r="B9439">
        <v>413694</v>
      </c>
      <c r="C9439" t="b">
        <v>0</v>
      </c>
      <c r="D9439">
        <v>900000</v>
      </c>
      <c r="F9439" t="s">
        <v>1752</v>
      </c>
      <c r="G9439">
        <v>0</v>
      </c>
      <c r="H9439">
        <v>3808800.7992551099</v>
      </c>
    </row>
    <row r="9440" spans="1:8" x14ac:dyDescent="0.25">
      <c r="A9440" t="s">
        <v>596</v>
      </c>
      <c r="B9440">
        <v>414161.66666666698</v>
      </c>
      <c r="C9440" t="b">
        <v>0</v>
      </c>
      <c r="D9440">
        <v>900000</v>
      </c>
      <c r="F9440" t="s">
        <v>1753</v>
      </c>
      <c r="G9440">
        <v>1.1291886823583399E-3</v>
      </c>
      <c r="H9440">
        <v>4141649.7167398101</v>
      </c>
    </row>
    <row r="9441" spans="1:8" x14ac:dyDescent="0.25">
      <c r="A9441" t="s">
        <v>596</v>
      </c>
      <c r="B9441">
        <v>427381.33333333302</v>
      </c>
      <c r="C9441" t="b">
        <v>0</v>
      </c>
      <c r="D9441">
        <v>900153</v>
      </c>
      <c r="F9441" t="s">
        <v>1754</v>
      </c>
      <c r="G9441">
        <v>3.2026043876506802E-2</v>
      </c>
      <c r="H9441">
        <v>4137648.6097220602</v>
      </c>
    </row>
    <row r="9442" spans="1:8" x14ac:dyDescent="0.25">
      <c r="A9442" t="s">
        <v>477</v>
      </c>
      <c r="F9442" t="s">
        <v>9</v>
      </c>
    </row>
    <row r="9443" spans="1:8" x14ac:dyDescent="0.25">
      <c r="A9443" t="s">
        <v>477</v>
      </c>
      <c r="B9443">
        <v>54116</v>
      </c>
      <c r="C9443">
        <v>928160</v>
      </c>
      <c r="D9443" t="b">
        <v>0</v>
      </c>
      <c r="E9443">
        <v>54093</v>
      </c>
      <c r="F9443" t="s">
        <v>1744</v>
      </c>
      <c r="G9443" s="1">
        <v>7.3915293074100497E-5</v>
      </c>
      <c r="H9443">
        <v>515627.22968978202</v>
      </c>
    </row>
    <row r="9444" spans="1:8" x14ac:dyDescent="0.25">
      <c r="A9444" t="s">
        <v>477</v>
      </c>
      <c r="B9444">
        <v>583671</v>
      </c>
      <c r="C9444">
        <v>915950</v>
      </c>
      <c r="D9444" t="b">
        <v>0</v>
      </c>
      <c r="E9444">
        <v>53277</v>
      </c>
      <c r="F9444" t="s">
        <v>1745</v>
      </c>
      <c r="G9444">
        <v>0.90729023713701695</v>
      </c>
      <c r="H9444">
        <v>837256.15550356102</v>
      </c>
    </row>
    <row r="9445" spans="1:8" x14ac:dyDescent="0.25">
      <c r="A9445" t="s">
        <v>477</v>
      </c>
      <c r="B9445">
        <v>54112</v>
      </c>
      <c r="C9445">
        <v>900000</v>
      </c>
      <c r="D9445" t="b">
        <v>0</v>
      </c>
      <c r="E9445">
        <v>54093</v>
      </c>
      <c r="F9445" t="s">
        <v>1746</v>
      </c>
      <c r="G9445">
        <v>0</v>
      </c>
      <c r="H9445">
        <v>422363.29153852002</v>
      </c>
    </row>
    <row r="9446" spans="1:8" x14ac:dyDescent="0.25">
      <c r="A9446" t="s">
        <v>477</v>
      </c>
      <c r="F9446" t="s">
        <v>1747</v>
      </c>
    </row>
    <row r="9447" spans="1:8" x14ac:dyDescent="0.25">
      <c r="A9447" t="s">
        <v>477</v>
      </c>
      <c r="B9447">
        <v>56206.333333333299</v>
      </c>
      <c r="C9447" t="b">
        <v>0</v>
      </c>
      <c r="D9447">
        <v>900000</v>
      </c>
      <c r="F9447" t="s">
        <v>1752</v>
      </c>
      <c r="G9447">
        <v>2.6017234119523901E-2</v>
      </c>
      <c r="H9447">
        <v>272521.48171095201</v>
      </c>
    </row>
    <row r="9448" spans="1:8" x14ac:dyDescent="0.25">
      <c r="A9448" t="s">
        <v>477</v>
      </c>
      <c r="B9448">
        <v>54744</v>
      </c>
      <c r="C9448" t="b">
        <v>0</v>
      </c>
      <c r="D9448">
        <v>900000</v>
      </c>
      <c r="F9448" t="s">
        <v>1753</v>
      </c>
      <c r="G9448">
        <v>0</v>
      </c>
      <c r="H9448">
        <v>542627.85802902002</v>
      </c>
    </row>
    <row r="9449" spans="1:8" x14ac:dyDescent="0.25">
      <c r="A9449" t="s">
        <v>477</v>
      </c>
      <c r="B9449">
        <v>258181.66666666701</v>
      </c>
      <c r="C9449" t="b">
        <v>0</v>
      </c>
      <c r="D9449">
        <v>900601</v>
      </c>
      <c r="F9449" t="s">
        <v>1754</v>
      </c>
      <c r="G9449">
        <v>0.78796325584698101</v>
      </c>
      <c r="H9449">
        <v>675291.42666173098</v>
      </c>
    </row>
    <row r="9450" spans="1:8" x14ac:dyDescent="0.25">
      <c r="A9450" t="s">
        <v>155</v>
      </c>
      <c r="F9450" t="s">
        <v>9</v>
      </c>
    </row>
    <row r="9451" spans="1:8" x14ac:dyDescent="0.25">
      <c r="A9451" t="s">
        <v>155</v>
      </c>
      <c r="B9451">
        <v>701098</v>
      </c>
      <c r="C9451">
        <v>924270</v>
      </c>
      <c r="D9451" t="b">
        <v>0</v>
      </c>
      <c r="E9451">
        <v>698395</v>
      </c>
      <c r="F9451" t="s">
        <v>1744</v>
      </c>
      <c r="G9451">
        <v>1.28797971182348E-3</v>
      </c>
      <c r="H9451">
        <v>7375695.6073927898</v>
      </c>
    </row>
    <row r="9452" spans="1:8" x14ac:dyDescent="0.25">
      <c r="A9452" t="s">
        <v>155</v>
      </c>
      <c r="F9452" t="s">
        <v>1745</v>
      </c>
    </row>
    <row r="9453" spans="1:8" x14ac:dyDescent="0.25">
      <c r="A9453" t="s">
        <v>155</v>
      </c>
      <c r="B9453">
        <v>700195</v>
      </c>
      <c r="C9453">
        <v>900000</v>
      </c>
      <c r="D9453" t="b">
        <v>0</v>
      </c>
      <c r="E9453">
        <v>698395</v>
      </c>
      <c r="F9453" t="s">
        <v>1746</v>
      </c>
      <c r="G9453">
        <v>0</v>
      </c>
      <c r="H9453">
        <v>6704372.6533185802</v>
      </c>
    </row>
    <row r="9454" spans="1:8" x14ac:dyDescent="0.25">
      <c r="A9454" t="s">
        <v>155</v>
      </c>
      <c r="F9454" t="s">
        <v>1747</v>
      </c>
    </row>
    <row r="9455" spans="1:8" x14ac:dyDescent="0.25">
      <c r="A9455" t="s">
        <v>155</v>
      </c>
      <c r="B9455">
        <v>710104.66666666698</v>
      </c>
      <c r="C9455" t="b">
        <v>0</v>
      </c>
      <c r="D9455">
        <v>900000</v>
      </c>
      <c r="F9455" t="s">
        <v>1752</v>
      </c>
      <c r="G9455">
        <v>5.6432995323693102E-3</v>
      </c>
      <c r="H9455">
        <v>7059207.89619557</v>
      </c>
    </row>
    <row r="9456" spans="1:8" x14ac:dyDescent="0.25">
      <c r="A9456" t="s">
        <v>155</v>
      </c>
      <c r="B9456">
        <v>706097.33333333302</v>
      </c>
      <c r="C9456" t="b">
        <v>0</v>
      </c>
      <c r="D9456">
        <v>900000</v>
      </c>
      <c r="F9456" t="s">
        <v>1753</v>
      </c>
      <c r="G9456">
        <v>0</v>
      </c>
      <c r="H9456">
        <v>7330516.76295463</v>
      </c>
    </row>
    <row r="9457" spans="1:8" x14ac:dyDescent="0.25">
      <c r="A9457" t="s">
        <v>155</v>
      </c>
      <c r="B9457">
        <v>740188.33333333302</v>
      </c>
      <c r="C9457" t="b">
        <v>0</v>
      </c>
      <c r="D9457">
        <v>900226</v>
      </c>
      <c r="F9457" t="s">
        <v>1754</v>
      </c>
      <c r="G9457">
        <v>4.6057197154778198E-2</v>
      </c>
      <c r="H9457">
        <v>7644776.7759484397</v>
      </c>
    </row>
    <row r="9458" spans="1:8" x14ac:dyDescent="0.25">
      <c r="A9458" t="s">
        <v>1697</v>
      </c>
      <c r="B9458">
        <v>40314</v>
      </c>
      <c r="C9458">
        <v>918070</v>
      </c>
      <c r="D9458" t="b">
        <v>0</v>
      </c>
      <c r="E9458">
        <v>0</v>
      </c>
      <c r="F9458" t="s">
        <v>9</v>
      </c>
      <c r="G9458">
        <v>0.87597360718360895</v>
      </c>
      <c r="H9458">
        <v>792669.09036976495</v>
      </c>
    </row>
    <row r="9459" spans="1:8" x14ac:dyDescent="0.25">
      <c r="A9459" t="s">
        <v>1697</v>
      </c>
      <c r="B9459">
        <v>5000</v>
      </c>
      <c r="C9459">
        <v>363520</v>
      </c>
      <c r="D9459" t="b">
        <v>1</v>
      </c>
      <c r="E9459">
        <v>5000</v>
      </c>
      <c r="F9459" t="s">
        <v>1744</v>
      </c>
      <c r="G9459">
        <v>0</v>
      </c>
      <c r="H9459">
        <v>382862.40248576697</v>
      </c>
    </row>
    <row r="9460" spans="1:8" x14ac:dyDescent="0.25">
      <c r="A9460" t="s">
        <v>1697</v>
      </c>
      <c r="B9460">
        <v>5000</v>
      </c>
      <c r="C9460">
        <v>148170</v>
      </c>
      <c r="D9460" t="b">
        <v>1</v>
      </c>
      <c r="E9460">
        <v>5000</v>
      </c>
      <c r="F9460" t="s">
        <v>1745</v>
      </c>
      <c r="G9460">
        <v>0</v>
      </c>
      <c r="H9460">
        <v>158607.71250211401</v>
      </c>
    </row>
    <row r="9461" spans="1:8" x14ac:dyDescent="0.25">
      <c r="A9461" t="s">
        <v>1697</v>
      </c>
      <c r="B9461">
        <v>5000</v>
      </c>
      <c r="C9461">
        <v>194330</v>
      </c>
      <c r="D9461" t="b">
        <v>1</v>
      </c>
      <c r="E9461">
        <v>5000</v>
      </c>
      <c r="F9461" t="s">
        <v>1746</v>
      </c>
      <c r="G9461">
        <v>0</v>
      </c>
      <c r="H9461">
        <v>203265.361169043</v>
      </c>
    </row>
    <row r="9462" spans="1:8" x14ac:dyDescent="0.25">
      <c r="A9462" t="s">
        <v>1697</v>
      </c>
      <c r="F9462" t="s">
        <v>1747</v>
      </c>
    </row>
    <row r="9463" spans="1:8" x14ac:dyDescent="0.25">
      <c r="A9463" t="s">
        <v>1697</v>
      </c>
      <c r="B9463">
        <v>5000</v>
      </c>
      <c r="C9463" t="b">
        <v>0</v>
      </c>
      <c r="D9463">
        <v>900000</v>
      </c>
      <c r="F9463" t="s">
        <v>1752</v>
      </c>
      <c r="G9463">
        <v>0</v>
      </c>
      <c r="H9463">
        <v>287859.58332403901</v>
      </c>
    </row>
    <row r="9464" spans="1:8" x14ac:dyDescent="0.25">
      <c r="A9464" t="s">
        <v>1697</v>
      </c>
      <c r="B9464">
        <v>5517.6666666666697</v>
      </c>
      <c r="C9464" t="b">
        <v>0</v>
      </c>
      <c r="D9464">
        <v>900000</v>
      </c>
      <c r="F9464" t="s">
        <v>1753</v>
      </c>
      <c r="G9464">
        <v>9.3819851386455599E-2</v>
      </c>
      <c r="H9464">
        <v>626638.86621033796</v>
      </c>
    </row>
    <row r="9465" spans="1:8" x14ac:dyDescent="0.25">
      <c r="A9465" t="s">
        <v>1697</v>
      </c>
      <c r="B9465">
        <v>10054.666666666701</v>
      </c>
      <c r="C9465" t="b">
        <v>0</v>
      </c>
      <c r="D9465">
        <v>900106</v>
      </c>
      <c r="F9465" t="s">
        <v>1754</v>
      </c>
      <c r="G9465">
        <v>0.50271847235114697</v>
      </c>
      <c r="H9465">
        <v>506739.588314839</v>
      </c>
    </row>
    <row r="9466" spans="1:8" x14ac:dyDescent="0.25">
      <c r="A9466" t="s">
        <v>1035</v>
      </c>
      <c r="F9466" t="s">
        <v>9</v>
      </c>
    </row>
    <row r="9467" spans="1:8" x14ac:dyDescent="0.25">
      <c r="A9467" t="s">
        <v>1035</v>
      </c>
      <c r="B9467">
        <v>71162</v>
      </c>
      <c r="C9467">
        <v>900000</v>
      </c>
      <c r="D9467" t="b">
        <v>0</v>
      </c>
      <c r="E9467">
        <v>69234</v>
      </c>
      <c r="F9467" t="s">
        <v>1744</v>
      </c>
      <c r="G9467">
        <v>2.4619881397375001E-2</v>
      </c>
      <c r="H9467">
        <v>797912.83813153196</v>
      </c>
    </row>
    <row r="9468" spans="1:8" x14ac:dyDescent="0.25">
      <c r="A9468" t="s">
        <v>1035</v>
      </c>
      <c r="B9468">
        <v>1891030</v>
      </c>
      <c r="C9468">
        <v>900000</v>
      </c>
      <c r="D9468" t="b">
        <v>0</v>
      </c>
      <c r="E9468">
        <v>66003</v>
      </c>
      <c r="F9468" t="s">
        <v>1745</v>
      </c>
      <c r="G9468">
        <v>0.963295135455281</v>
      </c>
      <c r="H9468">
        <v>860086.29442677705</v>
      </c>
    </row>
    <row r="9469" spans="1:8" x14ac:dyDescent="0.25">
      <c r="A9469" t="s">
        <v>1035</v>
      </c>
      <c r="B9469">
        <v>69410</v>
      </c>
      <c r="C9469">
        <v>920770</v>
      </c>
      <c r="D9469" t="b">
        <v>0</v>
      </c>
      <c r="E9469">
        <v>69223</v>
      </c>
      <c r="F9469" t="s">
        <v>1746</v>
      </c>
      <c r="G9469">
        <v>0</v>
      </c>
      <c r="H9469">
        <v>389507.00957828201</v>
      </c>
    </row>
    <row r="9470" spans="1:8" x14ac:dyDescent="0.25">
      <c r="A9470" t="s">
        <v>1035</v>
      </c>
      <c r="F9470" t="s">
        <v>1747</v>
      </c>
    </row>
    <row r="9471" spans="1:8" x14ac:dyDescent="0.25">
      <c r="A9471" t="s">
        <v>1035</v>
      </c>
      <c r="B9471">
        <v>78488</v>
      </c>
      <c r="C9471" t="b">
        <v>0</v>
      </c>
      <c r="D9471">
        <v>900000</v>
      </c>
      <c r="F9471" t="s">
        <v>1752</v>
      </c>
      <c r="G9471">
        <v>3.2807562939557701E-2</v>
      </c>
      <c r="H9471">
        <v>244311.80040026401</v>
      </c>
    </row>
    <row r="9472" spans="1:8" x14ac:dyDescent="0.25">
      <c r="A9472" t="s">
        <v>1035</v>
      </c>
      <c r="B9472">
        <v>75913</v>
      </c>
      <c r="C9472" t="b">
        <v>0</v>
      </c>
      <c r="D9472">
        <v>900000</v>
      </c>
      <c r="F9472" t="s">
        <v>1753</v>
      </c>
      <c r="G9472">
        <v>0</v>
      </c>
      <c r="H9472">
        <v>492045.16762187699</v>
      </c>
    </row>
    <row r="9473" spans="1:8" x14ac:dyDescent="0.25">
      <c r="A9473" t="s">
        <v>1035</v>
      </c>
      <c r="B9473">
        <v>779463.33333333302</v>
      </c>
      <c r="C9473" t="b">
        <v>0</v>
      </c>
      <c r="D9473">
        <v>900424</v>
      </c>
      <c r="F9473" t="s">
        <v>1754</v>
      </c>
      <c r="G9473">
        <v>0.902608632435137</v>
      </c>
      <c r="H9473">
        <v>658278.10693830298</v>
      </c>
    </row>
    <row r="9474" spans="1:8" x14ac:dyDescent="0.25">
      <c r="A9474" t="s">
        <v>63</v>
      </c>
      <c r="B9474">
        <v>1243903</v>
      </c>
      <c r="C9474">
        <v>904830</v>
      </c>
      <c r="D9474" t="b">
        <v>0</v>
      </c>
      <c r="E9474">
        <v>0</v>
      </c>
      <c r="F9474" t="s">
        <v>9</v>
      </c>
      <c r="G9474">
        <v>0.93556008788466605</v>
      </c>
      <c r="H9474">
        <v>745384.21963123605</v>
      </c>
    </row>
    <row r="9475" spans="1:8" x14ac:dyDescent="0.25">
      <c r="A9475" t="s">
        <v>63</v>
      </c>
      <c r="B9475">
        <v>80544</v>
      </c>
      <c r="C9475">
        <v>900000</v>
      </c>
      <c r="D9475" t="b">
        <v>0</v>
      </c>
      <c r="E9475">
        <v>79101</v>
      </c>
      <c r="F9475" t="s">
        <v>1744</v>
      </c>
      <c r="G9475">
        <v>4.8048271752085796E-3</v>
      </c>
      <c r="H9475">
        <v>441672.80090363498</v>
      </c>
    </row>
    <row r="9476" spans="1:8" x14ac:dyDescent="0.25">
      <c r="A9476" t="s">
        <v>63</v>
      </c>
      <c r="B9476">
        <v>479044</v>
      </c>
      <c r="C9476">
        <v>919490</v>
      </c>
      <c r="D9476" t="b">
        <v>0</v>
      </c>
      <c r="E9476">
        <v>55493</v>
      </c>
      <c r="F9476" t="s">
        <v>1745</v>
      </c>
      <c r="G9476">
        <v>0.83267299037249198</v>
      </c>
      <c r="H9476">
        <v>755125.06948285596</v>
      </c>
    </row>
    <row r="9477" spans="1:8" x14ac:dyDescent="0.25">
      <c r="A9477" t="s">
        <v>63</v>
      </c>
      <c r="B9477">
        <v>80157</v>
      </c>
      <c r="C9477">
        <v>900000</v>
      </c>
      <c r="D9477" t="b">
        <v>0</v>
      </c>
      <c r="E9477">
        <v>79098</v>
      </c>
      <c r="F9477" t="s">
        <v>1746</v>
      </c>
      <c r="G9477">
        <v>0</v>
      </c>
      <c r="H9477">
        <v>424951.23820382298</v>
      </c>
    </row>
    <row r="9478" spans="1:8" x14ac:dyDescent="0.25">
      <c r="A9478" t="s">
        <v>63</v>
      </c>
      <c r="F9478" t="s">
        <v>1747</v>
      </c>
    </row>
    <row r="9479" spans="1:8" x14ac:dyDescent="0.25">
      <c r="A9479" t="s">
        <v>63</v>
      </c>
      <c r="B9479">
        <v>88712</v>
      </c>
      <c r="C9479" t="b">
        <v>0</v>
      </c>
      <c r="D9479">
        <v>900000</v>
      </c>
      <c r="F9479" t="s">
        <v>1752</v>
      </c>
      <c r="G9479">
        <v>2.3709682267711901E-3</v>
      </c>
      <c r="H9479">
        <v>260015.43098732</v>
      </c>
    </row>
    <row r="9480" spans="1:8" x14ac:dyDescent="0.25">
      <c r="A9480" t="s">
        <v>63</v>
      </c>
      <c r="B9480">
        <v>88501.666666666701</v>
      </c>
      <c r="C9480" t="b">
        <v>0</v>
      </c>
      <c r="D9480">
        <v>900000</v>
      </c>
      <c r="F9480" t="s">
        <v>1753</v>
      </c>
      <c r="G9480">
        <v>0</v>
      </c>
      <c r="H9480">
        <v>471322.11984171899</v>
      </c>
    </row>
    <row r="9481" spans="1:8" x14ac:dyDescent="0.25">
      <c r="A9481" t="s">
        <v>63</v>
      </c>
      <c r="B9481">
        <v>191691.33333333299</v>
      </c>
      <c r="C9481" t="b">
        <v>0</v>
      </c>
      <c r="D9481">
        <v>900329</v>
      </c>
      <c r="F9481" t="s">
        <v>1754</v>
      </c>
      <c r="G9481">
        <v>0.53831159120391503</v>
      </c>
      <c r="H9481">
        <v>424412.38848982297</v>
      </c>
    </row>
    <row r="9482" spans="1:8" x14ac:dyDescent="0.25">
      <c r="A9482" t="s">
        <v>1659</v>
      </c>
      <c r="F9482" t="s">
        <v>9</v>
      </c>
    </row>
    <row r="9483" spans="1:8" x14ac:dyDescent="0.25">
      <c r="A9483" t="s">
        <v>1659</v>
      </c>
      <c r="B9483">
        <v>15064</v>
      </c>
      <c r="C9483">
        <v>900000</v>
      </c>
      <c r="D9483" t="b">
        <v>0</v>
      </c>
      <c r="E9483">
        <v>14286</v>
      </c>
      <c r="F9483" t="s">
        <v>1744</v>
      </c>
      <c r="G9483">
        <v>4.0493892724375903E-3</v>
      </c>
      <c r="H9483">
        <v>832033.09599299205</v>
      </c>
    </row>
    <row r="9484" spans="1:8" x14ac:dyDescent="0.25">
      <c r="A9484" t="s">
        <v>1659</v>
      </c>
      <c r="F9484" t="s">
        <v>1745</v>
      </c>
    </row>
    <row r="9485" spans="1:8" x14ac:dyDescent="0.25">
      <c r="A9485" t="s">
        <v>1659</v>
      </c>
      <c r="B9485">
        <v>15003</v>
      </c>
      <c r="C9485">
        <v>900000</v>
      </c>
      <c r="D9485" t="b">
        <v>0</v>
      </c>
      <c r="E9485">
        <v>14282</v>
      </c>
      <c r="F9485" t="s">
        <v>1746</v>
      </c>
      <c r="G9485">
        <v>0</v>
      </c>
      <c r="H9485">
        <v>471491.093604639</v>
      </c>
    </row>
    <row r="9486" spans="1:8" x14ac:dyDescent="0.25">
      <c r="A9486" t="s">
        <v>1659</v>
      </c>
      <c r="F9486" t="s">
        <v>1747</v>
      </c>
    </row>
    <row r="9487" spans="1:8" x14ac:dyDescent="0.25">
      <c r="A9487" t="s">
        <v>1659</v>
      </c>
      <c r="B9487">
        <v>19768</v>
      </c>
      <c r="C9487" t="b">
        <v>0</v>
      </c>
      <c r="D9487">
        <v>900000</v>
      </c>
      <c r="F9487" t="s">
        <v>1752</v>
      </c>
      <c r="G9487">
        <v>8.1630244165654994E-2</v>
      </c>
      <c r="H9487">
        <v>380260.08681998798</v>
      </c>
    </row>
    <row r="9488" spans="1:8" x14ac:dyDescent="0.25">
      <c r="A9488" t="s">
        <v>1659</v>
      </c>
      <c r="B9488">
        <v>18154.333333333299</v>
      </c>
      <c r="C9488" t="b">
        <v>0</v>
      </c>
      <c r="D9488">
        <v>900000</v>
      </c>
      <c r="F9488" t="s">
        <v>1753</v>
      </c>
      <c r="G9488">
        <v>0</v>
      </c>
      <c r="H9488">
        <v>647659.87131145701</v>
      </c>
    </row>
    <row r="9489" spans="1:8" x14ac:dyDescent="0.25">
      <c r="A9489" t="s">
        <v>1659</v>
      </c>
      <c r="B9489">
        <v>60681</v>
      </c>
      <c r="C9489" t="b">
        <v>0</v>
      </c>
      <c r="D9489">
        <v>900220</v>
      </c>
      <c r="F9489" t="s">
        <v>1754</v>
      </c>
      <c r="G9489">
        <v>0.70082343182654605</v>
      </c>
      <c r="H9489">
        <v>914829.83993443905</v>
      </c>
    </row>
    <row r="9490" spans="1:8" x14ac:dyDescent="0.25">
      <c r="A9490" t="s">
        <v>334</v>
      </c>
      <c r="F9490" t="s">
        <v>9</v>
      </c>
    </row>
    <row r="9491" spans="1:8" x14ac:dyDescent="0.25">
      <c r="A9491" t="s">
        <v>334</v>
      </c>
      <c r="F9491" t="s">
        <v>1744</v>
      </c>
    </row>
    <row r="9492" spans="1:8" x14ac:dyDescent="0.25">
      <c r="A9492" t="s">
        <v>334</v>
      </c>
      <c r="F9492" t="s">
        <v>1745</v>
      </c>
    </row>
    <row r="9493" spans="1:8" x14ac:dyDescent="0.25">
      <c r="A9493" t="s">
        <v>334</v>
      </c>
      <c r="B9493">
        <v>5000</v>
      </c>
      <c r="C9493">
        <v>470210</v>
      </c>
      <c r="D9493" t="b">
        <v>1</v>
      </c>
      <c r="E9493">
        <v>5000</v>
      </c>
      <c r="F9493" t="s">
        <v>1746</v>
      </c>
      <c r="G9493">
        <v>0</v>
      </c>
      <c r="H9493">
        <v>372036.74880249402</v>
      </c>
    </row>
    <row r="9494" spans="1:8" x14ac:dyDescent="0.25">
      <c r="A9494" t="s">
        <v>334</v>
      </c>
      <c r="F9494" t="s">
        <v>1747</v>
      </c>
    </row>
    <row r="9495" spans="1:8" x14ac:dyDescent="0.25">
      <c r="A9495" t="s">
        <v>334</v>
      </c>
      <c r="B9495">
        <v>5028.6666666666697</v>
      </c>
      <c r="C9495" t="b">
        <v>0</v>
      </c>
      <c r="D9495">
        <v>900000</v>
      </c>
      <c r="F9495" t="s">
        <v>1752</v>
      </c>
      <c r="G9495">
        <v>0</v>
      </c>
      <c r="H9495">
        <v>304890.76956121897</v>
      </c>
    </row>
    <row r="9496" spans="1:8" x14ac:dyDescent="0.25">
      <c r="A9496" t="s">
        <v>334</v>
      </c>
      <c r="B9496">
        <v>5546</v>
      </c>
      <c r="C9496" t="b">
        <v>0</v>
      </c>
      <c r="D9496">
        <v>900000</v>
      </c>
      <c r="F9496" t="s">
        <v>1753</v>
      </c>
      <c r="G9496">
        <v>9.3280442360860596E-2</v>
      </c>
      <c r="H9496">
        <v>616165.04350850405</v>
      </c>
    </row>
    <row r="9497" spans="1:8" x14ac:dyDescent="0.25">
      <c r="A9497" t="s">
        <v>334</v>
      </c>
      <c r="B9497">
        <v>23202</v>
      </c>
      <c r="C9497" t="b">
        <v>0</v>
      </c>
      <c r="D9497">
        <v>900014</v>
      </c>
      <c r="F9497" t="s">
        <v>1754</v>
      </c>
      <c r="G9497">
        <v>0.78326581041864196</v>
      </c>
      <c r="H9497">
        <v>830255.89215863205</v>
      </c>
    </row>
    <row r="9498" spans="1:8" x14ac:dyDescent="0.25">
      <c r="A9498" t="s">
        <v>1251</v>
      </c>
      <c r="F9498" t="s">
        <v>9</v>
      </c>
    </row>
    <row r="9499" spans="1:8" x14ac:dyDescent="0.25">
      <c r="A9499" t="s">
        <v>1251</v>
      </c>
      <c r="B9499">
        <v>422115</v>
      </c>
      <c r="C9499">
        <v>900000</v>
      </c>
      <c r="D9499" t="b">
        <v>0</v>
      </c>
      <c r="E9499">
        <v>421948</v>
      </c>
      <c r="F9499" t="s">
        <v>1744</v>
      </c>
      <c r="G9499">
        <v>3.3166317235822101E-4</v>
      </c>
      <c r="H9499">
        <v>4467998.1403623596</v>
      </c>
    </row>
    <row r="9500" spans="1:8" x14ac:dyDescent="0.25">
      <c r="A9500" t="s">
        <v>1251</v>
      </c>
      <c r="B9500">
        <v>471434</v>
      </c>
      <c r="C9500">
        <v>911140</v>
      </c>
      <c r="D9500" t="b">
        <v>0</v>
      </c>
      <c r="E9500">
        <v>195564</v>
      </c>
      <c r="F9500" t="s">
        <v>1745</v>
      </c>
      <c r="G9500">
        <v>0.10491182222750201</v>
      </c>
      <c r="H9500">
        <v>4694718.3471061904</v>
      </c>
    </row>
    <row r="9501" spans="1:8" x14ac:dyDescent="0.25">
      <c r="A9501" t="s">
        <v>1251</v>
      </c>
      <c r="B9501">
        <v>421975</v>
      </c>
      <c r="C9501">
        <v>900000</v>
      </c>
      <c r="D9501" t="b">
        <v>0</v>
      </c>
      <c r="E9501">
        <v>421948</v>
      </c>
      <c r="F9501" t="s">
        <v>1746</v>
      </c>
      <c r="G9501">
        <v>0</v>
      </c>
      <c r="H9501">
        <v>4195835.5440362403</v>
      </c>
    </row>
    <row r="9502" spans="1:8" x14ac:dyDescent="0.25">
      <c r="A9502" t="s">
        <v>1251</v>
      </c>
      <c r="F9502" t="s">
        <v>1747</v>
      </c>
    </row>
    <row r="9503" spans="1:8" x14ac:dyDescent="0.25">
      <c r="A9503" t="s">
        <v>1251</v>
      </c>
      <c r="B9503">
        <v>423612.33333333302</v>
      </c>
      <c r="C9503" t="b">
        <v>0</v>
      </c>
      <c r="D9503">
        <v>900000</v>
      </c>
      <c r="F9503" t="s">
        <v>1752</v>
      </c>
      <c r="G9503">
        <v>3.4544162626670699E-4</v>
      </c>
      <c r="H9503">
        <v>3981198.9553173902</v>
      </c>
    </row>
    <row r="9504" spans="1:8" x14ac:dyDescent="0.25">
      <c r="A9504" t="s">
        <v>1251</v>
      </c>
      <c r="B9504">
        <v>423466</v>
      </c>
      <c r="C9504" t="b">
        <v>0</v>
      </c>
      <c r="D9504">
        <v>900000</v>
      </c>
      <c r="F9504" t="s">
        <v>1753</v>
      </c>
      <c r="G9504">
        <v>0</v>
      </c>
      <c r="H9504">
        <v>4308880.0048662303</v>
      </c>
    </row>
    <row r="9505" spans="1:8" x14ac:dyDescent="0.25">
      <c r="A9505" t="s">
        <v>1251</v>
      </c>
      <c r="B9505">
        <v>441213</v>
      </c>
      <c r="C9505" t="b">
        <v>0</v>
      </c>
      <c r="D9505">
        <v>900534</v>
      </c>
      <c r="F9505" t="s">
        <v>1754</v>
      </c>
      <c r="G9505">
        <v>4.0223202852137201E-2</v>
      </c>
      <c r="H9505">
        <v>4381738.5554789398</v>
      </c>
    </row>
    <row r="9506" spans="1:8" x14ac:dyDescent="0.25">
      <c r="A9506" t="s">
        <v>1614</v>
      </c>
      <c r="F9506" t="s">
        <v>9</v>
      </c>
    </row>
    <row r="9507" spans="1:8" x14ac:dyDescent="0.25">
      <c r="A9507" t="s">
        <v>1614</v>
      </c>
      <c r="F9507" t="s">
        <v>1744</v>
      </c>
    </row>
    <row r="9508" spans="1:8" x14ac:dyDescent="0.25">
      <c r="A9508" t="s">
        <v>1614</v>
      </c>
      <c r="F9508" t="s">
        <v>1745</v>
      </c>
    </row>
    <row r="9509" spans="1:8" x14ac:dyDescent="0.25">
      <c r="A9509" t="s">
        <v>1614</v>
      </c>
      <c r="F9509" t="s">
        <v>1746</v>
      </c>
    </row>
    <row r="9510" spans="1:8" x14ac:dyDescent="0.25">
      <c r="A9510" t="s">
        <v>1614</v>
      </c>
      <c r="F9510" t="s">
        <v>1747</v>
      </c>
    </row>
    <row r="9511" spans="1:8" x14ac:dyDescent="0.25">
      <c r="A9511" t="s">
        <v>1614</v>
      </c>
      <c r="B9511">
        <v>149581.66666666701</v>
      </c>
      <c r="C9511" t="b">
        <v>0</v>
      </c>
      <c r="D9511">
        <v>900000</v>
      </c>
      <c r="F9511" t="s">
        <v>1752</v>
      </c>
      <c r="G9511">
        <v>0</v>
      </c>
      <c r="H9511">
        <v>4052480.3614746002</v>
      </c>
    </row>
    <row r="9512" spans="1:8" x14ac:dyDescent="0.25">
      <c r="A9512" t="s">
        <v>1614</v>
      </c>
      <c r="B9512">
        <v>150249</v>
      </c>
      <c r="C9512" t="b">
        <v>0</v>
      </c>
      <c r="D9512">
        <v>900000</v>
      </c>
      <c r="F9512" t="s">
        <v>1753</v>
      </c>
      <c r="G9512">
        <v>4.44151597237485E-3</v>
      </c>
      <c r="H9512">
        <v>4429000.6227544304</v>
      </c>
    </row>
    <row r="9513" spans="1:8" x14ac:dyDescent="0.25">
      <c r="A9513" t="s">
        <v>1614</v>
      </c>
      <c r="F9513" t="s">
        <v>1754</v>
      </c>
    </row>
    <row r="9514" spans="1:8" x14ac:dyDescent="0.25">
      <c r="A9514" t="s">
        <v>1592</v>
      </c>
      <c r="F9514" t="s">
        <v>9</v>
      </c>
    </row>
    <row r="9515" spans="1:8" x14ac:dyDescent="0.25">
      <c r="A9515" t="s">
        <v>1592</v>
      </c>
      <c r="B9515">
        <v>59683</v>
      </c>
      <c r="C9515">
        <v>900000</v>
      </c>
      <c r="D9515" t="b">
        <v>0</v>
      </c>
      <c r="E9515">
        <v>59196</v>
      </c>
      <c r="F9515" t="s">
        <v>1744</v>
      </c>
      <c r="G9515">
        <v>3.9374696312182199E-3</v>
      </c>
      <c r="H9515">
        <v>830935.852573312</v>
      </c>
    </row>
    <row r="9516" spans="1:8" x14ac:dyDescent="0.25">
      <c r="A9516" t="s">
        <v>1592</v>
      </c>
      <c r="F9516" t="s">
        <v>1745</v>
      </c>
    </row>
    <row r="9517" spans="1:8" x14ac:dyDescent="0.25">
      <c r="A9517" t="s">
        <v>1592</v>
      </c>
      <c r="B9517">
        <v>59448</v>
      </c>
      <c r="C9517">
        <v>900000</v>
      </c>
      <c r="D9517" t="b">
        <v>0</v>
      </c>
      <c r="E9517">
        <v>59186</v>
      </c>
      <c r="F9517" t="s">
        <v>1746</v>
      </c>
      <c r="G9517">
        <v>0</v>
      </c>
      <c r="H9517">
        <v>446763.13301783201</v>
      </c>
    </row>
    <row r="9518" spans="1:8" x14ac:dyDescent="0.25">
      <c r="A9518" t="s">
        <v>1592</v>
      </c>
      <c r="F9518" t="s">
        <v>1747</v>
      </c>
    </row>
    <row r="9519" spans="1:8" x14ac:dyDescent="0.25">
      <c r="A9519" t="s">
        <v>1592</v>
      </c>
      <c r="B9519">
        <v>66666.666666666701</v>
      </c>
      <c r="C9519" t="b">
        <v>0</v>
      </c>
      <c r="D9519">
        <v>900000</v>
      </c>
      <c r="F9519" t="s">
        <v>1752</v>
      </c>
      <c r="G9519">
        <v>4.0485000000000097E-2</v>
      </c>
      <c r="H9519">
        <v>271307.33304932702</v>
      </c>
    </row>
    <row r="9520" spans="1:8" x14ac:dyDescent="0.25">
      <c r="A9520" t="s">
        <v>1592</v>
      </c>
      <c r="B9520">
        <v>63967.666666666701</v>
      </c>
      <c r="C9520" t="b">
        <v>0</v>
      </c>
      <c r="D9520">
        <v>900000</v>
      </c>
      <c r="F9520" t="s">
        <v>1753</v>
      </c>
      <c r="G9520">
        <v>0</v>
      </c>
      <c r="H9520">
        <v>551445.20795228495</v>
      </c>
    </row>
    <row r="9521" spans="1:8" x14ac:dyDescent="0.25">
      <c r="A9521" t="s">
        <v>1592</v>
      </c>
      <c r="B9521">
        <v>441090.66666666698</v>
      </c>
      <c r="C9521" t="b">
        <v>0</v>
      </c>
      <c r="D9521">
        <v>900237</v>
      </c>
      <c r="F9521" t="s">
        <v>1754</v>
      </c>
      <c r="G9521">
        <v>0.85497841713570599</v>
      </c>
      <c r="H9521">
        <v>793160.81504017801</v>
      </c>
    </row>
    <row r="9522" spans="1:8" x14ac:dyDescent="0.25">
      <c r="A9522" t="s">
        <v>892</v>
      </c>
      <c r="B9522">
        <v>450557</v>
      </c>
      <c r="C9522">
        <v>907310</v>
      </c>
      <c r="D9522" t="b">
        <v>0</v>
      </c>
      <c r="E9522">
        <v>0</v>
      </c>
      <c r="F9522" t="s">
        <v>9</v>
      </c>
      <c r="G9522">
        <v>0.36198527600281399</v>
      </c>
      <c r="H9522">
        <v>1515032.17732455</v>
      </c>
    </row>
    <row r="9523" spans="1:8" x14ac:dyDescent="0.25">
      <c r="A9523" t="s">
        <v>892</v>
      </c>
      <c r="B9523">
        <v>287462</v>
      </c>
      <c r="C9523">
        <v>900000</v>
      </c>
      <c r="D9523" t="b">
        <v>0</v>
      </c>
      <c r="E9523">
        <v>286922</v>
      </c>
      <c r="F9523" t="s">
        <v>1744</v>
      </c>
      <c r="G9523">
        <v>0</v>
      </c>
      <c r="H9523">
        <v>1201299.5425294801</v>
      </c>
    </row>
    <row r="9524" spans="1:8" x14ac:dyDescent="0.25">
      <c r="A9524" t="s">
        <v>892</v>
      </c>
      <c r="B9524">
        <v>349861</v>
      </c>
      <c r="C9524">
        <v>906340</v>
      </c>
      <c r="D9524" t="b">
        <v>0</v>
      </c>
      <c r="E9524">
        <v>194776</v>
      </c>
      <c r="F9524" t="s">
        <v>1745</v>
      </c>
      <c r="G9524">
        <v>0.178353689036503</v>
      </c>
      <c r="H9524">
        <v>1454749.7127821101</v>
      </c>
    </row>
    <row r="9525" spans="1:8" x14ac:dyDescent="0.25">
      <c r="A9525" t="s">
        <v>892</v>
      </c>
      <c r="B9525">
        <v>287645</v>
      </c>
      <c r="C9525">
        <v>900000</v>
      </c>
      <c r="D9525" t="b">
        <v>0</v>
      </c>
      <c r="E9525">
        <v>286923</v>
      </c>
      <c r="F9525" t="s">
        <v>1746</v>
      </c>
      <c r="G9525">
        <v>6.3620087260340995E-4</v>
      </c>
      <c r="H9525">
        <v>1182966.59326361</v>
      </c>
    </row>
    <row r="9526" spans="1:8" x14ac:dyDescent="0.25">
      <c r="A9526" t="s">
        <v>892</v>
      </c>
      <c r="F9526" t="s">
        <v>1747</v>
      </c>
    </row>
    <row r="9527" spans="1:8" x14ac:dyDescent="0.25">
      <c r="A9527" t="s">
        <v>892</v>
      </c>
      <c r="B9527">
        <v>293884.66666666698</v>
      </c>
      <c r="C9527" t="b">
        <v>0</v>
      </c>
      <c r="D9527">
        <v>900000</v>
      </c>
      <c r="F9527" t="s">
        <v>1752</v>
      </c>
      <c r="G9527">
        <v>0</v>
      </c>
      <c r="H9527">
        <v>1086055.99939949</v>
      </c>
    </row>
    <row r="9528" spans="1:8" x14ac:dyDescent="0.25">
      <c r="A9528" t="s">
        <v>892</v>
      </c>
      <c r="B9528">
        <v>296140</v>
      </c>
      <c r="C9528" t="b">
        <v>0</v>
      </c>
      <c r="D9528">
        <v>900000</v>
      </c>
      <c r="F9528" t="s">
        <v>1753</v>
      </c>
      <c r="G9528">
        <v>7.6157673172597704E-3</v>
      </c>
      <c r="H9528">
        <v>1424307.98093749</v>
      </c>
    </row>
    <row r="9529" spans="1:8" x14ac:dyDescent="0.25">
      <c r="A9529" t="s">
        <v>892</v>
      </c>
      <c r="B9529">
        <v>316172.33333333302</v>
      </c>
      <c r="C9529" t="b">
        <v>0</v>
      </c>
      <c r="D9529">
        <v>900087</v>
      </c>
      <c r="F9529" t="s">
        <v>1754</v>
      </c>
      <c r="G9529">
        <v>7.0492147215073506E-2</v>
      </c>
      <c r="H9529">
        <v>1298129.36958346</v>
      </c>
    </row>
    <row r="9530" spans="1:8" x14ac:dyDescent="0.25">
      <c r="A9530" t="s">
        <v>585</v>
      </c>
      <c r="F9530" t="s">
        <v>9</v>
      </c>
    </row>
    <row r="9531" spans="1:8" x14ac:dyDescent="0.25">
      <c r="A9531" t="s">
        <v>585</v>
      </c>
      <c r="B9531">
        <v>1379271</v>
      </c>
      <c r="C9531">
        <v>900000</v>
      </c>
      <c r="D9531" t="b">
        <v>0</v>
      </c>
      <c r="E9531">
        <v>1373159</v>
      </c>
      <c r="F9531" t="s">
        <v>1744</v>
      </c>
      <c r="G9531">
        <v>4.3747747904508997E-3</v>
      </c>
      <c r="H9531">
        <v>65363383.186469004</v>
      </c>
    </row>
    <row r="9532" spans="1:8" x14ac:dyDescent="0.25">
      <c r="A9532" t="s">
        <v>585</v>
      </c>
      <c r="F9532" t="s">
        <v>1745</v>
      </c>
    </row>
    <row r="9533" spans="1:8" x14ac:dyDescent="0.25">
      <c r="A9533" t="s">
        <v>585</v>
      </c>
      <c r="B9533">
        <v>1373237</v>
      </c>
      <c r="C9533">
        <v>900000</v>
      </c>
      <c r="D9533" t="b">
        <v>0</v>
      </c>
      <c r="E9533">
        <v>1373159</v>
      </c>
      <c r="F9533" t="s">
        <v>1746</v>
      </c>
      <c r="G9533">
        <v>0</v>
      </c>
      <c r="H9533">
        <v>64942006.0116935</v>
      </c>
    </row>
    <row r="9534" spans="1:8" x14ac:dyDescent="0.25">
      <c r="A9534" t="s">
        <v>585</v>
      </c>
      <c r="F9534" t="s">
        <v>1747</v>
      </c>
    </row>
    <row r="9535" spans="1:8" x14ac:dyDescent="0.25">
      <c r="A9535" t="s">
        <v>585</v>
      </c>
      <c r="B9535">
        <v>1705034.66666667</v>
      </c>
      <c r="C9535" t="b">
        <v>0</v>
      </c>
      <c r="D9535">
        <v>900000</v>
      </c>
      <c r="F9535" t="s">
        <v>1752</v>
      </c>
      <c r="G9535">
        <v>0.174589412062785</v>
      </c>
      <c r="H9535">
        <v>820311.99482360505</v>
      </c>
    </row>
    <row r="9536" spans="1:8" x14ac:dyDescent="0.25">
      <c r="A9536" t="s">
        <v>585</v>
      </c>
      <c r="B9536">
        <v>1407353.66666667</v>
      </c>
      <c r="C9536" t="b">
        <v>0</v>
      </c>
      <c r="D9536">
        <v>900000</v>
      </c>
      <c r="F9536" t="s">
        <v>1753</v>
      </c>
      <c r="G9536">
        <v>0</v>
      </c>
      <c r="H9536">
        <v>919463.85109730705</v>
      </c>
    </row>
    <row r="9537" spans="1:8" x14ac:dyDescent="0.25">
      <c r="A9537" t="s">
        <v>585</v>
      </c>
      <c r="B9537">
        <v>2660180.6666666698</v>
      </c>
      <c r="C9537" t="b">
        <v>0</v>
      </c>
      <c r="D9537">
        <v>900560</v>
      </c>
      <c r="F9537" t="s">
        <v>1754</v>
      </c>
      <c r="G9537">
        <v>0.47095560677457698</v>
      </c>
      <c r="H9537">
        <v>1295897.3607612301</v>
      </c>
    </row>
    <row r="9538" spans="1:8" x14ac:dyDescent="0.25">
      <c r="A9538" t="s">
        <v>895</v>
      </c>
      <c r="B9538">
        <v>647092</v>
      </c>
      <c r="C9538">
        <v>910310</v>
      </c>
      <c r="D9538" t="b">
        <v>0</v>
      </c>
      <c r="E9538">
        <v>0</v>
      </c>
      <c r="F9538" t="s">
        <v>9</v>
      </c>
      <c r="G9538">
        <v>0.99135207976609196</v>
      </c>
      <c r="H9538">
        <v>725986.18657562905</v>
      </c>
    </row>
    <row r="9539" spans="1:8" x14ac:dyDescent="0.25">
      <c r="A9539" t="s">
        <v>895</v>
      </c>
      <c r="B9539">
        <v>5596</v>
      </c>
      <c r="C9539">
        <v>384240</v>
      </c>
      <c r="D9539" t="b">
        <v>1</v>
      </c>
      <c r="E9539">
        <v>5596</v>
      </c>
      <c r="F9539" t="s">
        <v>1744</v>
      </c>
      <c r="G9539">
        <v>0</v>
      </c>
      <c r="H9539">
        <v>374357.75969634799</v>
      </c>
    </row>
    <row r="9540" spans="1:8" x14ac:dyDescent="0.25">
      <c r="A9540" t="s">
        <v>895</v>
      </c>
      <c r="B9540">
        <v>5596</v>
      </c>
      <c r="C9540">
        <v>149580</v>
      </c>
      <c r="D9540" t="b">
        <v>1</v>
      </c>
      <c r="E9540">
        <v>5596</v>
      </c>
      <c r="F9540" t="s">
        <v>1745</v>
      </c>
      <c r="G9540">
        <v>0</v>
      </c>
      <c r="H9540">
        <v>150232.00665952</v>
      </c>
    </row>
    <row r="9541" spans="1:8" x14ac:dyDescent="0.25">
      <c r="A9541" t="s">
        <v>895</v>
      </c>
      <c r="B9541">
        <v>5596</v>
      </c>
      <c r="C9541">
        <v>191280</v>
      </c>
      <c r="D9541" t="b">
        <v>1</v>
      </c>
      <c r="E9541">
        <v>5596</v>
      </c>
      <c r="F9541" t="s">
        <v>1746</v>
      </c>
      <c r="G9541">
        <v>0</v>
      </c>
      <c r="H9541">
        <v>186929.619858894</v>
      </c>
    </row>
    <row r="9542" spans="1:8" x14ac:dyDescent="0.25">
      <c r="A9542" t="s">
        <v>895</v>
      </c>
      <c r="F9542" t="s">
        <v>1747</v>
      </c>
    </row>
    <row r="9543" spans="1:8" x14ac:dyDescent="0.25">
      <c r="A9543" t="s">
        <v>895</v>
      </c>
      <c r="B9543">
        <v>5606</v>
      </c>
      <c r="C9543" t="b">
        <v>0</v>
      </c>
      <c r="D9543">
        <v>900000</v>
      </c>
      <c r="F9543" t="s">
        <v>1752</v>
      </c>
      <c r="G9543">
        <v>0</v>
      </c>
      <c r="H9543">
        <v>229154.93068616299</v>
      </c>
    </row>
    <row r="9544" spans="1:8" x14ac:dyDescent="0.25">
      <c r="A9544" t="s">
        <v>895</v>
      </c>
      <c r="B9544">
        <v>5733.3333333333303</v>
      </c>
      <c r="C9544" t="b">
        <v>0</v>
      </c>
      <c r="D9544">
        <v>900000</v>
      </c>
      <c r="F9544" t="s">
        <v>1753</v>
      </c>
      <c r="G9544">
        <v>2.2209302325581399E-2</v>
      </c>
      <c r="H9544">
        <v>487308.21490449202</v>
      </c>
    </row>
    <row r="9545" spans="1:8" x14ac:dyDescent="0.25">
      <c r="A9545" t="s">
        <v>895</v>
      </c>
      <c r="B9545">
        <v>114695</v>
      </c>
      <c r="C9545" t="b">
        <v>0</v>
      </c>
      <c r="D9545">
        <v>900071</v>
      </c>
      <c r="F9545" t="s">
        <v>1754</v>
      </c>
      <c r="G9545">
        <v>0.95112254239504801</v>
      </c>
      <c r="H9545">
        <v>463494.84365744301</v>
      </c>
    </row>
    <row r="9546" spans="1:8" x14ac:dyDescent="0.25">
      <c r="A9546" t="s">
        <v>696</v>
      </c>
      <c r="B9546">
        <v>940067</v>
      </c>
      <c r="C9546">
        <v>907900</v>
      </c>
      <c r="D9546" t="b">
        <v>0</v>
      </c>
      <c r="E9546">
        <v>0</v>
      </c>
      <c r="F9546" t="s">
        <v>9</v>
      </c>
      <c r="G9546">
        <v>0.99257925232988697</v>
      </c>
      <c r="H9546">
        <v>720476.01363000204</v>
      </c>
    </row>
    <row r="9547" spans="1:8" x14ac:dyDescent="0.25">
      <c r="A9547" t="s">
        <v>696</v>
      </c>
      <c r="B9547">
        <v>6976</v>
      </c>
      <c r="C9547">
        <v>464230</v>
      </c>
      <c r="D9547" t="b">
        <v>1</v>
      </c>
      <c r="E9547">
        <v>6976</v>
      </c>
      <c r="F9547" t="s">
        <v>1744</v>
      </c>
      <c r="G9547">
        <v>0</v>
      </c>
      <c r="H9547">
        <v>408060.82244417601</v>
      </c>
    </row>
    <row r="9548" spans="1:8" x14ac:dyDescent="0.25">
      <c r="A9548" t="s">
        <v>696</v>
      </c>
      <c r="B9548">
        <v>74691</v>
      </c>
      <c r="C9548">
        <v>912330</v>
      </c>
      <c r="D9548" t="b">
        <v>0</v>
      </c>
      <c r="E9548">
        <v>6976</v>
      </c>
      <c r="F9548" t="s">
        <v>1745</v>
      </c>
      <c r="G9548">
        <v>0.906601866356053</v>
      </c>
      <c r="H9548">
        <v>413802.22373083502</v>
      </c>
    </row>
    <row r="9549" spans="1:8" x14ac:dyDescent="0.25">
      <c r="A9549" t="s">
        <v>696</v>
      </c>
      <c r="B9549">
        <v>6976</v>
      </c>
      <c r="C9549">
        <v>246630</v>
      </c>
      <c r="D9549" t="b">
        <v>1</v>
      </c>
      <c r="E9549">
        <v>6976</v>
      </c>
      <c r="F9549" t="s">
        <v>1746</v>
      </c>
      <c r="G9549">
        <v>0</v>
      </c>
      <c r="H9549">
        <v>203066.65785037199</v>
      </c>
    </row>
    <row r="9550" spans="1:8" x14ac:dyDescent="0.25">
      <c r="A9550" t="s">
        <v>696</v>
      </c>
      <c r="F9550" t="s">
        <v>1747</v>
      </c>
    </row>
    <row r="9551" spans="1:8" x14ac:dyDescent="0.25">
      <c r="A9551" t="s">
        <v>696</v>
      </c>
      <c r="B9551">
        <v>8492.3333333333303</v>
      </c>
      <c r="C9551" t="b">
        <v>0</v>
      </c>
      <c r="D9551">
        <v>900000</v>
      </c>
      <c r="F9551" t="s">
        <v>1752</v>
      </c>
      <c r="G9551">
        <v>0</v>
      </c>
      <c r="H9551">
        <v>229438.34230826999</v>
      </c>
    </row>
    <row r="9552" spans="1:8" x14ac:dyDescent="0.25">
      <c r="A9552" t="s">
        <v>696</v>
      </c>
      <c r="B9552">
        <v>9449.6666666666697</v>
      </c>
      <c r="C9552" t="b">
        <v>0</v>
      </c>
      <c r="D9552">
        <v>900000</v>
      </c>
      <c r="F9552" t="s">
        <v>1753</v>
      </c>
      <c r="G9552">
        <v>0.101308688137148</v>
      </c>
      <c r="H9552">
        <v>478864.86438416998</v>
      </c>
    </row>
    <row r="9553" spans="1:8" x14ac:dyDescent="0.25">
      <c r="A9553" t="s">
        <v>696</v>
      </c>
      <c r="B9553">
        <v>196589</v>
      </c>
      <c r="C9553" t="b">
        <v>0</v>
      </c>
      <c r="D9553">
        <v>900485</v>
      </c>
      <c r="F9553" t="s">
        <v>1754</v>
      </c>
      <c r="G9553">
        <v>0.95680158435449902</v>
      </c>
      <c r="H9553">
        <v>477771.123515354</v>
      </c>
    </row>
    <row r="9554" spans="1:8" x14ac:dyDescent="0.25">
      <c r="A9554" t="s">
        <v>214</v>
      </c>
      <c r="B9554">
        <v>1107901</v>
      </c>
      <c r="C9554">
        <v>907990</v>
      </c>
      <c r="D9554" t="b">
        <v>0</v>
      </c>
      <c r="E9554">
        <v>0</v>
      </c>
      <c r="F9554" t="s">
        <v>9</v>
      </c>
      <c r="G9554">
        <v>0.99268165657400798</v>
      </c>
      <c r="H9554">
        <v>724968.73414482502</v>
      </c>
    </row>
    <row r="9555" spans="1:8" x14ac:dyDescent="0.25">
      <c r="A9555" t="s">
        <v>214</v>
      </c>
      <c r="B9555">
        <v>8108</v>
      </c>
      <c r="C9555">
        <v>489850</v>
      </c>
      <c r="D9555" t="b">
        <v>1</v>
      </c>
      <c r="E9555">
        <v>8108</v>
      </c>
      <c r="F9555" t="s">
        <v>1744</v>
      </c>
      <c r="G9555">
        <v>0</v>
      </c>
      <c r="H9555">
        <v>412787.89368647302</v>
      </c>
    </row>
    <row r="9556" spans="1:8" x14ac:dyDescent="0.25">
      <c r="A9556" t="s">
        <v>214</v>
      </c>
      <c r="B9556">
        <v>36978</v>
      </c>
      <c r="C9556">
        <v>915460</v>
      </c>
      <c r="D9556" t="b">
        <v>0</v>
      </c>
      <c r="E9556">
        <v>8108</v>
      </c>
      <c r="F9556" t="s">
        <v>1745</v>
      </c>
      <c r="G9556">
        <v>0.78073449077830104</v>
      </c>
      <c r="H9556">
        <v>417800.55840576498</v>
      </c>
    </row>
    <row r="9557" spans="1:8" x14ac:dyDescent="0.25">
      <c r="A9557" t="s">
        <v>214</v>
      </c>
      <c r="B9557">
        <v>8108</v>
      </c>
      <c r="C9557">
        <v>264780</v>
      </c>
      <c r="D9557" t="b">
        <v>1</v>
      </c>
      <c r="E9557">
        <v>8108</v>
      </c>
      <c r="F9557" t="s">
        <v>1746</v>
      </c>
      <c r="G9557">
        <v>0</v>
      </c>
      <c r="H9557">
        <v>219276.18409092099</v>
      </c>
    </row>
    <row r="9558" spans="1:8" x14ac:dyDescent="0.25">
      <c r="A9558" t="s">
        <v>214</v>
      </c>
      <c r="F9558" t="s">
        <v>1747</v>
      </c>
    </row>
    <row r="9559" spans="1:8" x14ac:dyDescent="0.25">
      <c r="A9559" t="s">
        <v>214</v>
      </c>
      <c r="B9559">
        <v>10572.666666666701</v>
      </c>
      <c r="C9559" t="b">
        <v>0</v>
      </c>
      <c r="D9559">
        <v>900000</v>
      </c>
      <c r="F9559" t="s">
        <v>1752</v>
      </c>
      <c r="G9559">
        <v>0</v>
      </c>
      <c r="H9559">
        <v>229607.29714133599</v>
      </c>
    </row>
    <row r="9560" spans="1:8" x14ac:dyDescent="0.25">
      <c r="A9560" t="s">
        <v>214</v>
      </c>
      <c r="B9560">
        <v>10772</v>
      </c>
      <c r="C9560" t="b">
        <v>0</v>
      </c>
      <c r="D9560">
        <v>900000</v>
      </c>
      <c r="F9560" t="s">
        <v>1753</v>
      </c>
      <c r="G9560">
        <v>1.8504765441267602E-2</v>
      </c>
      <c r="H9560">
        <v>473171.76038753102</v>
      </c>
    </row>
    <row r="9561" spans="1:8" x14ac:dyDescent="0.25">
      <c r="A9561" t="s">
        <v>214</v>
      </c>
      <c r="B9561">
        <v>251925.66666666701</v>
      </c>
      <c r="C9561" t="b">
        <v>0</v>
      </c>
      <c r="D9561">
        <v>900554</v>
      </c>
      <c r="F9561" t="s">
        <v>1754</v>
      </c>
      <c r="G9561">
        <v>0.958032594270532</v>
      </c>
      <c r="H9561">
        <v>470585.93500368</v>
      </c>
    </row>
    <row r="9562" spans="1:8" x14ac:dyDescent="0.25">
      <c r="A9562" t="s">
        <v>125</v>
      </c>
      <c r="B9562">
        <v>154515</v>
      </c>
      <c r="C9562">
        <v>910900</v>
      </c>
      <c r="D9562" t="b">
        <v>0</v>
      </c>
      <c r="E9562">
        <v>0</v>
      </c>
      <c r="F9562" t="s">
        <v>9</v>
      </c>
      <c r="G9562">
        <v>0.963809338899136</v>
      </c>
      <c r="H9562">
        <v>743799.34283183794</v>
      </c>
    </row>
    <row r="9563" spans="1:8" x14ac:dyDescent="0.25">
      <c r="A9563" t="s">
        <v>125</v>
      </c>
      <c r="B9563">
        <v>5592</v>
      </c>
      <c r="C9563">
        <v>364040</v>
      </c>
      <c r="D9563" t="b">
        <v>1</v>
      </c>
      <c r="E9563">
        <v>5592</v>
      </c>
      <c r="F9563" t="s">
        <v>1744</v>
      </c>
      <c r="G9563">
        <v>0</v>
      </c>
      <c r="H9563">
        <v>349756.63934756198</v>
      </c>
    </row>
    <row r="9564" spans="1:8" x14ac:dyDescent="0.25">
      <c r="A9564" t="s">
        <v>125</v>
      </c>
      <c r="B9564">
        <v>5592</v>
      </c>
      <c r="C9564">
        <v>161880</v>
      </c>
      <c r="D9564" t="b">
        <v>1</v>
      </c>
      <c r="E9564">
        <v>5592</v>
      </c>
      <c r="F9564" t="s">
        <v>1745</v>
      </c>
      <c r="G9564">
        <v>0</v>
      </c>
      <c r="H9564">
        <v>164916.31577888</v>
      </c>
    </row>
    <row r="9565" spans="1:8" x14ac:dyDescent="0.25">
      <c r="A9565" t="s">
        <v>125</v>
      </c>
      <c r="B9565">
        <v>5592</v>
      </c>
      <c r="C9565">
        <v>224680</v>
      </c>
      <c r="D9565" t="b">
        <v>1</v>
      </c>
      <c r="E9565">
        <v>5592</v>
      </c>
      <c r="F9565" t="s">
        <v>1746</v>
      </c>
      <c r="G9565">
        <v>0</v>
      </c>
      <c r="H9565">
        <v>223685.14007890399</v>
      </c>
    </row>
    <row r="9566" spans="1:8" x14ac:dyDescent="0.25">
      <c r="A9566" t="s">
        <v>125</v>
      </c>
      <c r="F9566" t="s">
        <v>1747</v>
      </c>
    </row>
    <row r="9567" spans="1:8" x14ac:dyDescent="0.25">
      <c r="A9567" t="s">
        <v>125</v>
      </c>
      <c r="B9567">
        <v>5690.6666666666697</v>
      </c>
      <c r="C9567" t="b">
        <v>0</v>
      </c>
      <c r="D9567">
        <v>900000</v>
      </c>
      <c r="F9567" t="s">
        <v>1752</v>
      </c>
      <c r="G9567">
        <v>0</v>
      </c>
      <c r="H9567">
        <v>243575.581346027</v>
      </c>
    </row>
    <row r="9568" spans="1:8" x14ac:dyDescent="0.25">
      <c r="A9568" t="s">
        <v>125</v>
      </c>
      <c r="B9568">
        <v>6840.6666666666697</v>
      </c>
      <c r="C9568" t="b">
        <v>0</v>
      </c>
      <c r="D9568">
        <v>900000</v>
      </c>
      <c r="F9568" t="s">
        <v>1753</v>
      </c>
      <c r="G9568">
        <v>0.16811226975928301</v>
      </c>
      <c r="H9568">
        <v>521610.79204293498</v>
      </c>
    </row>
    <row r="9569" spans="1:8" x14ac:dyDescent="0.25">
      <c r="A9569" t="s">
        <v>125</v>
      </c>
      <c r="B9569">
        <v>23928.666666666701</v>
      </c>
      <c r="C9569" t="b">
        <v>0</v>
      </c>
      <c r="D9569">
        <v>900014</v>
      </c>
      <c r="F9569" t="s">
        <v>1754</v>
      </c>
      <c r="G9569">
        <v>0.762182041066503</v>
      </c>
      <c r="H9569">
        <v>404062.24575588002</v>
      </c>
    </row>
    <row r="9570" spans="1:8" x14ac:dyDescent="0.25">
      <c r="A9570" t="s">
        <v>426</v>
      </c>
      <c r="F9570" t="s">
        <v>9</v>
      </c>
    </row>
    <row r="9571" spans="1:8" x14ac:dyDescent="0.25">
      <c r="A9571" t="s">
        <v>426</v>
      </c>
      <c r="B9571">
        <v>741597</v>
      </c>
      <c r="C9571">
        <v>900000</v>
      </c>
      <c r="D9571" t="b">
        <v>0</v>
      </c>
      <c r="E9571">
        <v>737996</v>
      </c>
      <c r="F9571" t="s">
        <v>1744</v>
      </c>
      <c r="G9571">
        <v>3.6650633699975002E-3</v>
      </c>
      <c r="H9571">
        <v>1079693.1555840001</v>
      </c>
    </row>
    <row r="9572" spans="1:8" x14ac:dyDescent="0.25">
      <c r="A9572" t="s">
        <v>426</v>
      </c>
      <c r="B9572">
        <v>1990855</v>
      </c>
      <c r="C9572">
        <v>910900</v>
      </c>
      <c r="D9572" t="b">
        <v>0</v>
      </c>
      <c r="E9572">
        <v>55746</v>
      </c>
      <c r="F9572" t="s">
        <v>1745</v>
      </c>
      <c r="G9572">
        <v>0.62886347825431799</v>
      </c>
      <c r="H9572">
        <v>1041395.10940978</v>
      </c>
    </row>
    <row r="9573" spans="1:8" x14ac:dyDescent="0.25">
      <c r="A9573" t="s">
        <v>426</v>
      </c>
      <c r="B9573">
        <v>738879</v>
      </c>
      <c r="C9573">
        <v>900000</v>
      </c>
      <c r="D9573" t="b">
        <v>0</v>
      </c>
      <c r="E9573">
        <v>737998</v>
      </c>
      <c r="F9573" t="s">
        <v>1746</v>
      </c>
      <c r="G9573">
        <v>0</v>
      </c>
      <c r="H9573">
        <v>674797.88247512095</v>
      </c>
    </row>
    <row r="9574" spans="1:8" x14ac:dyDescent="0.25">
      <c r="A9574" t="s">
        <v>426</v>
      </c>
      <c r="F9574" t="s">
        <v>1747</v>
      </c>
    </row>
    <row r="9575" spans="1:8" x14ac:dyDescent="0.25">
      <c r="A9575" t="s">
        <v>426</v>
      </c>
      <c r="B9575">
        <v>886142</v>
      </c>
      <c r="C9575" t="b">
        <v>0</v>
      </c>
      <c r="D9575">
        <v>900000</v>
      </c>
      <c r="F9575" t="s">
        <v>1752</v>
      </c>
      <c r="G9575">
        <v>0.14656379376367801</v>
      </c>
      <c r="H9575">
        <v>610407.46195127396</v>
      </c>
    </row>
    <row r="9576" spans="1:8" x14ac:dyDescent="0.25">
      <c r="A9576" t="s">
        <v>426</v>
      </c>
      <c r="B9576">
        <v>756265.66666666698</v>
      </c>
      <c r="C9576" t="b">
        <v>0</v>
      </c>
      <c r="D9576">
        <v>900000</v>
      </c>
      <c r="F9576" t="s">
        <v>1753</v>
      </c>
      <c r="G9576">
        <v>0</v>
      </c>
      <c r="H9576">
        <v>757252.90564926201</v>
      </c>
    </row>
    <row r="9577" spans="1:8" x14ac:dyDescent="0.25">
      <c r="A9577" t="s">
        <v>426</v>
      </c>
      <c r="B9577">
        <v>1707995</v>
      </c>
      <c r="C9577" t="b">
        <v>0</v>
      </c>
      <c r="D9577">
        <v>900582</v>
      </c>
      <c r="F9577" t="s">
        <v>1754</v>
      </c>
      <c r="G9577">
        <v>0.55722021044167802</v>
      </c>
      <c r="H9577">
        <v>1041145.33219749</v>
      </c>
    </row>
    <row r="9578" spans="1:8" x14ac:dyDescent="0.25">
      <c r="A9578" t="s">
        <v>34</v>
      </c>
      <c r="B9578">
        <v>22192</v>
      </c>
      <c r="C9578">
        <v>921770</v>
      </c>
      <c r="D9578" t="b">
        <v>0</v>
      </c>
      <c r="E9578">
        <v>0</v>
      </c>
      <c r="F9578" t="s">
        <v>9</v>
      </c>
      <c r="G9578">
        <v>0.774693583273252</v>
      </c>
      <c r="H9578">
        <v>859562.79400502902</v>
      </c>
    </row>
    <row r="9579" spans="1:8" x14ac:dyDescent="0.25">
      <c r="A9579" t="s">
        <v>34</v>
      </c>
      <c r="B9579">
        <v>5000</v>
      </c>
      <c r="C9579">
        <v>274750</v>
      </c>
      <c r="D9579" t="b">
        <v>1</v>
      </c>
      <c r="E9579">
        <v>5000</v>
      </c>
      <c r="F9579" t="s">
        <v>1744</v>
      </c>
      <c r="G9579">
        <v>0</v>
      </c>
      <c r="H9579">
        <v>309054.135329752</v>
      </c>
    </row>
    <row r="9580" spans="1:8" x14ac:dyDescent="0.25">
      <c r="A9580" t="s">
        <v>34</v>
      </c>
      <c r="B9580">
        <v>5000</v>
      </c>
      <c r="C9580">
        <v>149070</v>
      </c>
      <c r="D9580" t="b">
        <v>1</v>
      </c>
      <c r="E9580">
        <v>5000</v>
      </c>
      <c r="F9580" t="s">
        <v>1745</v>
      </c>
      <c r="G9580">
        <v>0</v>
      </c>
      <c r="H9580">
        <v>170363.88873014101</v>
      </c>
    </row>
    <row r="9581" spans="1:8" x14ac:dyDescent="0.25">
      <c r="A9581" t="s">
        <v>34</v>
      </c>
      <c r="B9581">
        <v>5000</v>
      </c>
      <c r="C9581">
        <v>187690</v>
      </c>
      <c r="D9581" t="b">
        <v>1</v>
      </c>
      <c r="E9581">
        <v>5000</v>
      </c>
      <c r="F9581" t="s">
        <v>1746</v>
      </c>
      <c r="G9581">
        <v>0</v>
      </c>
      <c r="H9581">
        <v>209541.99222768299</v>
      </c>
    </row>
    <row r="9582" spans="1:8" x14ac:dyDescent="0.25">
      <c r="A9582" t="s">
        <v>34</v>
      </c>
      <c r="F9582" t="s">
        <v>1747</v>
      </c>
    </row>
    <row r="9583" spans="1:8" x14ac:dyDescent="0.25">
      <c r="A9583" t="s">
        <v>34</v>
      </c>
      <c r="B9583">
        <v>5000</v>
      </c>
      <c r="C9583" t="b">
        <v>0</v>
      </c>
      <c r="D9583">
        <v>900000</v>
      </c>
      <c r="F9583" t="s">
        <v>1752</v>
      </c>
      <c r="G9583">
        <v>0</v>
      </c>
      <c r="H9583">
        <v>355541.25710433198</v>
      </c>
    </row>
    <row r="9584" spans="1:8" x14ac:dyDescent="0.25">
      <c r="A9584" t="s">
        <v>34</v>
      </c>
      <c r="B9584">
        <v>5091.3333333333303</v>
      </c>
      <c r="C9584" t="b">
        <v>0</v>
      </c>
      <c r="D9584">
        <v>900000</v>
      </c>
      <c r="F9584" t="s">
        <v>1753</v>
      </c>
      <c r="G9584">
        <v>1.79389812753699E-2</v>
      </c>
      <c r="H9584">
        <v>656240.48036884505</v>
      </c>
    </row>
    <row r="9585" spans="1:8" x14ac:dyDescent="0.25">
      <c r="A9585" t="s">
        <v>34</v>
      </c>
      <c r="B9585">
        <v>5000</v>
      </c>
      <c r="C9585" t="b">
        <v>0</v>
      </c>
      <c r="D9585">
        <v>900000</v>
      </c>
      <c r="F9585" t="s">
        <v>1754</v>
      </c>
      <c r="G9585">
        <v>0</v>
      </c>
      <c r="H9585">
        <v>434504.31692570902</v>
      </c>
    </row>
    <row r="9586" spans="1:8" x14ac:dyDescent="0.25">
      <c r="A9586" t="s">
        <v>841</v>
      </c>
      <c r="B9586">
        <v>1811108</v>
      </c>
      <c r="C9586">
        <v>907780</v>
      </c>
      <c r="D9586" t="b">
        <v>0</v>
      </c>
      <c r="E9586">
        <v>0</v>
      </c>
      <c r="F9586" t="s">
        <v>9</v>
      </c>
      <c r="G9586">
        <v>0.96380337340456801</v>
      </c>
      <c r="H9586">
        <v>743518.76003933896</v>
      </c>
    </row>
    <row r="9587" spans="1:8" x14ac:dyDescent="0.25">
      <c r="A9587" t="s">
        <v>841</v>
      </c>
      <c r="B9587">
        <v>65556</v>
      </c>
      <c r="C9587">
        <v>250990</v>
      </c>
      <c r="D9587" t="b">
        <v>1</v>
      </c>
      <c r="E9587">
        <v>65556</v>
      </c>
      <c r="F9587" t="s">
        <v>1744</v>
      </c>
      <c r="G9587">
        <v>0</v>
      </c>
      <c r="H9587">
        <v>252434.260741907</v>
      </c>
    </row>
    <row r="9588" spans="1:8" x14ac:dyDescent="0.25">
      <c r="A9588" t="s">
        <v>841</v>
      </c>
      <c r="B9588">
        <v>1034416</v>
      </c>
      <c r="C9588">
        <v>900000</v>
      </c>
      <c r="D9588" t="b">
        <v>0</v>
      </c>
      <c r="E9588">
        <v>65550</v>
      </c>
      <c r="F9588" t="s">
        <v>1745</v>
      </c>
      <c r="G9588">
        <v>0.93662511020711203</v>
      </c>
      <c r="H9588">
        <v>665895.77879469597</v>
      </c>
    </row>
    <row r="9589" spans="1:8" x14ac:dyDescent="0.25">
      <c r="A9589" t="s">
        <v>841</v>
      </c>
      <c r="B9589">
        <v>65556</v>
      </c>
      <c r="C9589">
        <v>182170</v>
      </c>
      <c r="D9589" t="b">
        <v>1</v>
      </c>
      <c r="E9589">
        <v>65556</v>
      </c>
      <c r="F9589" t="s">
        <v>1746</v>
      </c>
      <c r="G9589">
        <v>0</v>
      </c>
      <c r="H9589">
        <v>176961.27982051301</v>
      </c>
    </row>
    <row r="9590" spans="1:8" x14ac:dyDescent="0.25">
      <c r="A9590" t="s">
        <v>841</v>
      </c>
      <c r="F9590" t="s">
        <v>1747</v>
      </c>
    </row>
    <row r="9591" spans="1:8" x14ac:dyDescent="0.25">
      <c r="A9591" t="s">
        <v>841</v>
      </c>
      <c r="B9591">
        <v>66442</v>
      </c>
      <c r="C9591" t="b">
        <v>0</v>
      </c>
      <c r="D9591">
        <v>900000</v>
      </c>
      <c r="F9591" t="s">
        <v>1752</v>
      </c>
      <c r="G9591">
        <v>1.09218064878642E-2</v>
      </c>
      <c r="H9591">
        <v>242064.19588906001</v>
      </c>
    </row>
    <row r="9592" spans="1:8" x14ac:dyDescent="0.25">
      <c r="A9592" t="s">
        <v>841</v>
      </c>
      <c r="B9592">
        <v>65716.333333333299</v>
      </c>
      <c r="C9592" t="b">
        <v>0</v>
      </c>
      <c r="D9592">
        <v>900000</v>
      </c>
      <c r="F9592" t="s">
        <v>1753</v>
      </c>
      <c r="G9592">
        <v>0</v>
      </c>
      <c r="H9592">
        <v>468459.54806360498</v>
      </c>
    </row>
    <row r="9593" spans="1:8" x14ac:dyDescent="0.25">
      <c r="A9593" t="s">
        <v>841</v>
      </c>
      <c r="B9593">
        <v>379570</v>
      </c>
      <c r="C9593" t="b">
        <v>0</v>
      </c>
      <c r="D9593">
        <v>900192</v>
      </c>
      <c r="F9593" t="s">
        <v>1754</v>
      </c>
      <c r="G9593">
        <v>0.82686636632680799</v>
      </c>
      <c r="H9593">
        <v>481775.52671918803</v>
      </c>
    </row>
    <row r="9594" spans="1:8" x14ac:dyDescent="0.25">
      <c r="A9594" t="s">
        <v>837</v>
      </c>
      <c r="B9594">
        <v>447363</v>
      </c>
      <c r="C9594">
        <v>914050</v>
      </c>
      <c r="D9594" t="b">
        <v>0</v>
      </c>
      <c r="E9594">
        <v>0</v>
      </c>
      <c r="F9594" t="s">
        <v>9</v>
      </c>
      <c r="G9594">
        <v>0.50882840109709604</v>
      </c>
      <c r="H9594">
        <v>1159322.50915516</v>
      </c>
    </row>
    <row r="9595" spans="1:8" x14ac:dyDescent="0.25">
      <c r="A9595" t="s">
        <v>837</v>
      </c>
      <c r="B9595">
        <v>219732</v>
      </c>
      <c r="C9595">
        <v>900000</v>
      </c>
      <c r="D9595" t="b">
        <v>0</v>
      </c>
      <c r="E9595">
        <v>218801</v>
      </c>
      <c r="F9595" t="s">
        <v>1744</v>
      </c>
      <c r="G9595">
        <v>0</v>
      </c>
      <c r="H9595">
        <v>817271.808259535</v>
      </c>
    </row>
    <row r="9596" spans="1:8" x14ac:dyDescent="0.25">
      <c r="A9596" t="s">
        <v>837</v>
      </c>
      <c r="B9596">
        <v>403970</v>
      </c>
      <c r="C9596">
        <v>913260</v>
      </c>
      <c r="D9596" t="b">
        <v>0</v>
      </c>
      <c r="E9596">
        <v>194292</v>
      </c>
      <c r="F9596" t="s">
        <v>1745</v>
      </c>
      <c r="G9596">
        <v>0.45606851993960001</v>
      </c>
      <c r="H9596">
        <v>1125398.36436196</v>
      </c>
    </row>
    <row r="9597" spans="1:8" x14ac:dyDescent="0.25">
      <c r="A9597" t="s">
        <v>837</v>
      </c>
      <c r="B9597">
        <v>220427</v>
      </c>
      <c r="C9597">
        <v>900000</v>
      </c>
      <c r="D9597" t="b">
        <v>0</v>
      </c>
      <c r="E9597">
        <v>218800</v>
      </c>
      <c r="F9597" t="s">
        <v>1746</v>
      </c>
      <c r="G9597">
        <v>3.15297127847314E-3</v>
      </c>
      <c r="H9597">
        <v>817126.48936960695</v>
      </c>
    </row>
    <row r="9598" spans="1:8" x14ac:dyDescent="0.25">
      <c r="A9598" t="s">
        <v>837</v>
      </c>
      <c r="F9598" t="s">
        <v>1747</v>
      </c>
    </row>
    <row r="9599" spans="1:8" x14ac:dyDescent="0.25">
      <c r="A9599" t="s">
        <v>837</v>
      </c>
      <c r="B9599">
        <v>227256.66666666701</v>
      </c>
      <c r="C9599" t="b">
        <v>0</v>
      </c>
      <c r="D9599">
        <v>900000</v>
      </c>
      <c r="F9599" t="s">
        <v>1752</v>
      </c>
      <c r="G9599">
        <v>0</v>
      </c>
      <c r="H9599">
        <v>688863.79015150201</v>
      </c>
    </row>
    <row r="9600" spans="1:8" x14ac:dyDescent="0.25">
      <c r="A9600" t="s">
        <v>837</v>
      </c>
      <c r="B9600">
        <v>229674</v>
      </c>
      <c r="C9600" t="b">
        <v>0</v>
      </c>
      <c r="D9600">
        <v>900000</v>
      </c>
      <c r="F9600" t="s">
        <v>1753</v>
      </c>
      <c r="G9600">
        <v>1.0525063060395801E-2</v>
      </c>
      <c r="H9600">
        <v>1007188.13035269</v>
      </c>
    </row>
    <row r="9601" spans="1:8" x14ac:dyDescent="0.25">
      <c r="A9601" t="s">
        <v>837</v>
      </c>
      <c r="B9601">
        <v>292341.33333333302</v>
      </c>
      <c r="C9601" t="b">
        <v>0</v>
      </c>
      <c r="D9601">
        <v>900418</v>
      </c>
      <c r="F9601" t="s">
        <v>1754</v>
      </c>
      <c r="G9601">
        <v>0.222632447914766</v>
      </c>
      <c r="H9601">
        <v>974843.80611273297</v>
      </c>
    </row>
    <row r="9602" spans="1:8" x14ac:dyDescent="0.25">
      <c r="A9602" t="s">
        <v>177</v>
      </c>
      <c r="B9602">
        <v>449527</v>
      </c>
      <c r="C9602">
        <v>912370</v>
      </c>
      <c r="D9602" t="b">
        <v>0</v>
      </c>
      <c r="E9602">
        <v>0</v>
      </c>
      <c r="F9602" t="s">
        <v>9</v>
      </c>
      <c r="G9602">
        <v>0.340916118497888</v>
      </c>
      <c r="H9602">
        <v>1600438.4526580099</v>
      </c>
    </row>
    <row r="9603" spans="1:8" x14ac:dyDescent="0.25">
      <c r="A9603" t="s">
        <v>177</v>
      </c>
      <c r="B9603">
        <v>296276</v>
      </c>
      <c r="C9603">
        <v>900000</v>
      </c>
      <c r="D9603" t="b">
        <v>0</v>
      </c>
      <c r="E9603">
        <v>295758</v>
      </c>
      <c r="F9603" t="s">
        <v>1744</v>
      </c>
      <c r="G9603">
        <v>0</v>
      </c>
      <c r="H9603">
        <v>1268776.36843629</v>
      </c>
    </row>
    <row r="9604" spans="1:8" x14ac:dyDescent="0.25">
      <c r="A9604" t="s">
        <v>177</v>
      </c>
      <c r="B9604">
        <v>346909</v>
      </c>
      <c r="C9604">
        <v>900000</v>
      </c>
      <c r="D9604" t="b">
        <v>0</v>
      </c>
      <c r="E9604">
        <v>194063</v>
      </c>
      <c r="F9604" t="s">
        <v>1745</v>
      </c>
      <c r="G9604">
        <v>0.14595470281831799</v>
      </c>
      <c r="H9604">
        <v>1456905.1544102801</v>
      </c>
    </row>
    <row r="9605" spans="1:8" x14ac:dyDescent="0.25">
      <c r="A9605" t="s">
        <v>177</v>
      </c>
      <c r="B9605">
        <v>296357</v>
      </c>
      <c r="C9605">
        <v>900000</v>
      </c>
      <c r="D9605" t="b">
        <v>0</v>
      </c>
      <c r="E9605">
        <v>295760</v>
      </c>
      <c r="F9605" t="s">
        <v>1746</v>
      </c>
      <c r="G9605">
        <v>2.7331900376914602E-4</v>
      </c>
      <c r="H9605">
        <v>1249925.0272955501</v>
      </c>
    </row>
    <row r="9606" spans="1:8" x14ac:dyDescent="0.25">
      <c r="A9606" t="s">
        <v>177</v>
      </c>
      <c r="F9606" t="s">
        <v>1747</v>
      </c>
    </row>
    <row r="9607" spans="1:8" x14ac:dyDescent="0.25">
      <c r="A9607" t="s">
        <v>177</v>
      </c>
      <c r="B9607">
        <v>302405</v>
      </c>
      <c r="C9607" t="b">
        <v>0</v>
      </c>
      <c r="D9607">
        <v>900000</v>
      </c>
      <c r="F9607" t="s">
        <v>1752</v>
      </c>
      <c r="G9607">
        <v>0</v>
      </c>
      <c r="H9607">
        <v>1164585.59155274</v>
      </c>
    </row>
    <row r="9608" spans="1:8" x14ac:dyDescent="0.25">
      <c r="A9608" t="s">
        <v>177</v>
      </c>
      <c r="B9608">
        <v>306044.66666666698</v>
      </c>
      <c r="C9608" t="b">
        <v>0</v>
      </c>
      <c r="D9608">
        <v>900000</v>
      </c>
      <c r="F9608" t="s">
        <v>1753</v>
      </c>
      <c r="G9608">
        <v>1.1892599555184799E-2</v>
      </c>
      <c r="H9608">
        <v>1501532.8650694599</v>
      </c>
    </row>
    <row r="9609" spans="1:8" x14ac:dyDescent="0.25">
      <c r="A9609" t="s">
        <v>177</v>
      </c>
      <c r="B9609">
        <v>322591.33333333302</v>
      </c>
      <c r="C9609" t="b">
        <v>0</v>
      </c>
      <c r="D9609">
        <v>900504</v>
      </c>
      <c r="F9609" t="s">
        <v>1754</v>
      </c>
      <c r="G9609">
        <v>6.2575559996445401E-2</v>
      </c>
      <c r="H9609">
        <v>1358814.9334227699</v>
      </c>
    </row>
    <row r="9610" spans="1:8" x14ac:dyDescent="0.25">
      <c r="A9610" t="s">
        <v>717</v>
      </c>
      <c r="B9610">
        <v>103818</v>
      </c>
      <c r="C9610">
        <v>912130</v>
      </c>
      <c r="D9610" t="b">
        <v>0</v>
      </c>
      <c r="E9610">
        <v>0</v>
      </c>
      <c r="F9610" t="s">
        <v>9</v>
      </c>
      <c r="G9610">
        <v>0.58027509680402201</v>
      </c>
      <c r="H9610">
        <v>1056263.24762094</v>
      </c>
    </row>
    <row r="9611" spans="1:8" x14ac:dyDescent="0.25">
      <c r="A9611" t="s">
        <v>717</v>
      </c>
      <c r="B9611">
        <v>43575</v>
      </c>
      <c r="C9611">
        <v>662430</v>
      </c>
      <c r="D9611" t="b">
        <v>1</v>
      </c>
      <c r="E9611">
        <v>43575</v>
      </c>
      <c r="F9611" t="s">
        <v>1744</v>
      </c>
      <c r="G9611">
        <v>0</v>
      </c>
      <c r="H9611">
        <v>697449.70904207695</v>
      </c>
    </row>
    <row r="9612" spans="1:8" x14ac:dyDescent="0.25">
      <c r="A9612" t="s">
        <v>717</v>
      </c>
      <c r="B9612">
        <v>44643</v>
      </c>
      <c r="C9612">
        <v>913290</v>
      </c>
      <c r="D9612" t="b">
        <v>0</v>
      </c>
      <c r="E9612">
        <v>43575</v>
      </c>
      <c r="F9612" t="s">
        <v>1745</v>
      </c>
      <c r="G9612">
        <v>2.3923123446005001E-2</v>
      </c>
      <c r="H9612">
        <v>705802.41633509099</v>
      </c>
    </row>
    <row r="9613" spans="1:8" x14ac:dyDescent="0.25">
      <c r="A9613" t="s">
        <v>717</v>
      </c>
      <c r="B9613">
        <v>43575</v>
      </c>
      <c r="C9613">
        <v>487440</v>
      </c>
      <c r="D9613" t="b">
        <v>1</v>
      </c>
      <c r="E9613">
        <v>43575</v>
      </c>
      <c r="F9613" t="s">
        <v>1746</v>
      </c>
      <c r="G9613">
        <v>0</v>
      </c>
      <c r="H9613">
        <v>446920.11265293899</v>
      </c>
    </row>
    <row r="9614" spans="1:8" x14ac:dyDescent="0.25">
      <c r="A9614" t="s">
        <v>717</v>
      </c>
      <c r="F9614" t="s">
        <v>1747</v>
      </c>
    </row>
    <row r="9615" spans="1:8" x14ac:dyDescent="0.25">
      <c r="A9615" t="s">
        <v>717</v>
      </c>
      <c r="B9615">
        <v>44319.333333333299</v>
      </c>
      <c r="C9615" t="b">
        <v>0</v>
      </c>
      <c r="D9615">
        <v>900000</v>
      </c>
      <c r="F9615" t="s">
        <v>1752</v>
      </c>
      <c r="G9615">
        <v>0</v>
      </c>
      <c r="H9615">
        <v>560950.49146567204</v>
      </c>
    </row>
    <row r="9616" spans="1:8" x14ac:dyDescent="0.25">
      <c r="A9616" t="s">
        <v>717</v>
      </c>
      <c r="B9616">
        <v>45367</v>
      </c>
      <c r="C9616" t="b">
        <v>0</v>
      </c>
      <c r="D9616">
        <v>900000</v>
      </c>
      <c r="F9616" t="s">
        <v>1753</v>
      </c>
      <c r="G9616">
        <v>2.30931440621303E-2</v>
      </c>
      <c r="H9616">
        <v>902137.95885965903</v>
      </c>
    </row>
    <row r="9617" spans="1:8" x14ac:dyDescent="0.25">
      <c r="A9617" t="s">
        <v>717</v>
      </c>
      <c r="B9617">
        <v>61709.666666666701</v>
      </c>
      <c r="C9617" t="b">
        <v>0</v>
      </c>
      <c r="D9617">
        <v>900308</v>
      </c>
      <c r="F9617" t="s">
        <v>1754</v>
      </c>
      <c r="G9617">
        <v>0.28180890082050902</v>
      </c>
      <c r="H9617">
        <v>830388.43095972599</v>
      </c>
    </row>
    <row r="9618" spans="1:8" x14ac:dyDescent="0.25">
      <c r="A9618" t="s">
        <v>79</v>
      </c>
      <c r="F9618" t="s">
        <v>9</v>
      </c>
    </row>
    <row r="9619" spans="1:8" x14ac:dyDescent="0.25">
      <c r="A9619" t="s">
        <v>79</v>
      </c>
      <c r="B9619">
        <v>8866</v>
      </c>
      <c r="C9619">
        <v>904560</v>
      </c>
      <c r="D9619" t="b">
        <v>0</v>
      </c>
      <c r="E9619">
        <v>8117</v>
      </c>
      <c r="F9619" t="s">
        <v>1744</v>
      </c>
      <c r="G9619">
        <v>5.4139408978118898E-3</v>
      </c>
      <c r="H9619">
        <v>956804.26836458</v>
      </c>
    </row>
    <row r="9620" spans="1:8" x14ac:dyDescent="0.25">
      <c r="A9620" t="s">
        <v>79</v>
      </c>
      <c r="F9620" t="s">
        <v>1745</v>
      </c>
    </row>
    <row r="9621" spans="1:8" x14ac:dyDescent="0.25">
      <c r="A9621" t="s">
        <v>79</v>
      </c>
      <c r="B9621">
        <v>8818</v>
      </c>
      <c r="C9621">
        <v>900000</v>
      </c>
      <c r="D9621" t="b">
        <v>0</v>
      </c>
      <c r="E9621">
        <v>8113</v>
      </c>
      <c r="F9621" t="s">
        <v>1746</v>
      </c>
      <c r="G9621">
        <v>0</v>
      </c>
      <c r="H9621">
        <v>428263.24342648301</v>
      </c>
    </row>
    <row r="9622" spans="1:8" x14ac:dyDescent="0.25">
      <c r="A9622" t="s">
        <v>79</v>
      </c>
      <c r="F9622" t="s">
        <v>1747</v>
      </c>
    </row>
    <row r="9623" spans="1:8" x14ac:dyDescent="0.25">
      <c r="A9623" t="s">
        <v>79</v>
      </c>
      <c r="B9623">
        <v>13035</v>
      </c>
      <c r="C9623" t="b">
        <v>0</v>
      </c>
      <c r="D9623">
        <v>900000</v>
      </c>
      <c r="F9623" t="s">
        <v>1752</v>
      </c>
      <c r="G9623">
        <v>0</v>
      </c>
      <c r="H9623">
        <v>359371.862096628</v>
      </c>
    </row>
    <row r="9624" spans="1:8" x14ac:dyDescent="0.25">
      <c r="A9624" t="s">
        <v>79</v>
      </c>
      <c r="B9624">
        <v>14974</v>
      </c>
      <c r="C9624" t="b">
        <v>0</v>
      </c>
      <c r="D9624">
        <v>900000</v>
      </c>
      <c r="F9624" t="s">
        <v>1753</v>
      </c>
      <c r="G9624">
        <v>0.129491117937759</v>
      </c>
      <c r="H9624">
        <v>668898.36175766098</v>
      </c>
    </row>
    <row r="9625" spans="1:8" x14ac:dyDescent="0.25">
      <c r="A9625" t="s">
        <v>79</v>
      </c>
      <c r="B9625">
        <v>51925.666666666701</v>
      </c>
      <c r="C9625" t="b">
        <v>0</v>
      </c>
      <c r="D9625">
        <v>900157</v>
      </c>
      <c r="F9625" t="s">
        <v>1754</v>
      </c>
      <c r="G9625">
        <v>0.74896807616015204</v>
      </c>
      <c r="H9625">
        <v>995034.00821431796</v>
      </c>
    </row>
    <row r="9626" spans="1:8" x14ac:dyDescent="0.25">
      <c r="A9626" t="s">
        <v>1666</v>
      </c>
      <c r="F9626" t="s">
        <v>9</v>
      </c>
    </row>
    <row r="9627" spans="1:8" x14ac:dyDescent="0.25">
      <c r="A9627" t="s">
        <v>1666</v>
      </c>
      <c r="B9627">
        <v>418398</v>
      </c>
      <c r="C9627">
        <v>900000</v>
      </c>
      <c r="D9627" t="b">
        <v>0</v>
      </c>
      <c r="E9627">
        <v>418214</v>
      </c>
      <c r="F9627" t="s">
        <v>1744</v>
      </c>
      <c r="G9627">
        <v>4.34992519084743E-4</v>
      </c>
      <c r="H9627">
        <v>4393852.9751669504</v>
      </c>
    </row>
    <row r="9628" spans="1:8" x14ac:dyDescent="0.25">
      <c r="A9628" t="s">
        <v>1666</v>
      </c>
      <c r="B9628">
        <v>467329</v>
      </c>
      <c r="C9628">
        <v>913970</v>
      </c>
      <c r="D9628" t="b">
        <v>0</v>
      </c>
      <c r="E9628">
        <v>195350</v>
      </c>
      <c r="F9628" t="s">
        <v>1745</v>
      </c>
      <c r="G9628">
        <v>0.10509298588360701</v>
      </c>
      <c r="H9628">
        <v>4592248.7482504901</v>
      </c>
    </row>
    <row r="9629" spans="1:8" x14ac:dyDescent="0.25">
      <c r="A9629" t="s">
        <v>1666</v>
      </c>
      <c r="B9629">
        <v>418216</v>
      </c>
      <c r="C9629">
        <v>900000</v>
      </c>
      <c r="D9629" t="b">
        <v>0</v>
      </c>
      <c r="E9629">
        <v>418214</v>
      </c>
      <c r="F9629" t="s">
        <v>1746</v>
      </c>
      <c r="G9629">
        <v>0</v>
      </c>
      <c r="H9629">
        <v>4154621.2755428501</v>
      </c>
    </row>
    <row r="9630" spans="1:8" x14ac:dyDescent="0.25">
      <c r="A9630" t="s">
        <v>1666</v>
      </c>
      <c r="F9630" t="s">
        <v>1747</v>
      </c>
    </row>
    <row r="9631" spans="1:8" x14ac:dyDescent="0.25">
      <c r="A9631" t="s">
        <v>1666</v>
      </c>
      <c r="B9631">
        <v>419916.66666666698</v>
      </c>
      <c r="C9631" t="b">
        <v>0</v>
      </c>
      <c r="D9631">
        <v>900000</v>
      </c>
      <c r="F9631" t="s">
        <v>1752</v>
      </c>
      <c r="G9631">
        <v>3.27842825957547E-4</v>
      </c>
      <c r="H9631">
        <v>3926906.5189211401</v>
      </c>
    </row>
    <row r="9632" spans="1:8" x14ac:dyDescent="0.25">
      <c r="A9632" t="s">
        <v>1666</v>
      </c>
      <c r="B9632">
        <v>419779</v>
      </c>
      <c r="C9632" t="b">
        <v>0</v>
      </c>
      <c r="D9632">
        <v>900000</v>
      </c>
      <c r="F9632" t="s">
        <v>1753</v>
      </c>
      <c r="G9632">
        <v>0</v>
      </c>
      <c r="H9632">
        <v>4275353.2585791498</v>
      </c>
    </row>
    <row r="9633" spans="1:8" x14ac:dyDescent="0.25">
      <c r="A9633" t="s">
        <v>1666</v>
      </c>
      <c r="B9633">
        <v>436356.66666666698</v>
      </c>
      <c r="C9633" t="b">
        <v>0</v>
      </c>
      <c r="D9633">
        <v>900130</v>
      </c>
      <c r="F9633" t="s">
        <v>1754</v>
      </c>
      <c r="G9633">
        <v>3.7991092913289601E-2</v>
      </c>
      <c r="H9633">
        <v>4312814.1275120499</v>
      </c>
    </row>
    <row r="9634" spans="1:8" x14ac:dyDescent="0.25">
      <c r="A9634" t="s">
        <v>1289</v>
      </c>
      <c r="B9634">
        <v>1301828</v>
      </c>
      <c r="C9634">
        <v>904710</v>
      </c>
      <c r="D9634" t="b">
        <v>0</v>
      </c>
      <c r="E9634">
        <v>0</v>
      </c>
      <c r="F9634" t="s">
        <v>9</v>
      </c>
      <c r="G9634">
        <v>0.91809440263997999</v>
      </c>
      <c r="H9634">
        <v>755333.686389426</v>
      </c>
    </row>
    <row r="9635" spans="1:8" x14ac:dyDescent="0.25">
      <c r="A9635" t="s">
        <v>1289</v>
      </c>
      <c r="B9635">
        <v>106745</v>
      </c>
      <c r="C9635">
        <v>900000</v>
      </c>
      <c r="D9635" t="b">
        <v>0</v>
      </c>
      <c r="E9635">
        <v>105479</v>
      </c>
      <c r="F9635" t="s">
        <v>1744</v>
      </c>
      <c r="G9635">
        <v>1.1054381938263599E-3</v>
      </c>
      <c r="H9635">
        <v>473617.42904833698</v>
      </c>
    </row>
    <row r="9636" spans="1:8" x14ac:dyDescent="0.25">
      <c r="A9636" t="s">
        <v>1289</v>
      </c>
      <c r="B9636">
        <v>645173</v>
      </c>
      <c r="C9636">
        <v>915780</v>
      </c>
      <c r="D9636" t="b">
        <v>0</v>
      </c>
      <c r="E9636">
        <v>56046</v>
      </c>
      <c r="F9636" t="s">
        <v>1745</v>
      </c>
      <c r="G9636">
        <v>0.83473114962963402</v>
      </c>
      <c r="H9636">
        <v>610627.64705599402</v>
      </c>
    </row>
    <row r="9637" spans="1:8" x14ac:dyDescent="0.25">
      <c r="A9637" t="s">
        <v>1289</v>
      </c>
      <c r="B9637">
        <v>106627</v>
      </c>
      <c r="C9637">
        <v>900000</v>
      </c>
      <c r="D9637" t="b">
        <v>0</v>
      </c>
      <c r="E9637">
        <v>105475</v>
      </c>
      <c r="F9637" t="s">
        <v>1746</v>
      </c>
      <c r="G9637">
        <v>0</v>
      </c>
      <c r="H9637">
        <v>422927.53781899897</v>
      </c>
    </row>
    <row r="9638" spans="1:8" x14ac:dyDescent="0.25">
      <c r="A9638" t="s">
        <v>1289</v>
      </c>
      <c r="F9638" t="s">
        <v>1747</v>
      </c>
    </row>
    <row r="9639" spans="1:8" x14ac:dyDescent="0.25">
      <c r="A9639" t="s">
        <v>1289</v>
      </c>
      <c r="B9639">
        <v>117638</v>
      </c>
      <c r="C9639" t="b">
        <v>0</v>
      </c>
      <c r="D9639">
        <v>900000</v>
      </c>
      <c r="F9639" t="s">
        <v>1752</v>
      </c>
      <c r="G9639">
        <v>3.4472987753390201E-2</v>
      </c>
      <c r="H9639">
        <v>272311.57786271803</v>
      </c>
    </row>
    <row r="9640" spans="1:8" x14ac:dyDescent="0.25">
      <c r="A9640" t="s">
        <v>1289</v>
      </c>
      <c r="B9640">
        <v>113582.66666666701</v>
      </c>
      <c r="C9640" t="b">
        <v>0</v>
      </c>
      <c r="D9640">
        <v>900000</v>
      </c>
      <c r="F9640" t="s">
        <v>1753</v>
      </c>
      <c r="G9640">
        <v>0</v>
      </c>
      <c r="H9640">
        <v>482019.86847931502</v>
      </c>
    </row>
    <row r="9641" spans="1:8" x14ac:dyDescent="0.25">
      <c r="A9641" t="s">
        <v>1289</v>
      </c>
      <c r="B9641">
        <v>184883.66666666701</v>
      </c>
      <c r="C9641" t="b">
        <v>0</v>
      </c>
      <c r="D9641">
        <v>900405</v>
      </c>
      <c r="F9641" t="s">
        <v>1754</v>
      </c>
      <c r="G9641">
        <v>0.38565332073682401</v>
      </c>
      <c r="H9641">
        <v>413276.81527923798</v>
      </c>
    </row>
    <row r="9642" spans="1:8" x14ac:dyDescent="0.25">
      <c r="A9642" t="s">
        <v>1216</v>
      </c>
      <c r="B9642">
        <v>1280104</v>
      </c>
      <c r="C9642">
        <v>906910</v>
      </c>
      <c r="D9642" t="b">
        <v>0</v>
      </c>
      <c r="E9642">
        <v>0</v>
      </c>
      <c r="F9642" t="s">
        <v>9</v>
      </c>
      <c r="G9642">
        <v>0.93113840750439003</v>
      </c>
      <c r="H9642">
        <v>753684.86015607801</v>
      </c>
    </row>
    <row r="9643" spans="1:8" x14ac:dyDescent="0.25">
      <c r="A9643" t="s">
        <v>1216</v>
      </c>
      <c r="B9643">
        <v>88501</v>
      </c>
      <c r="C9643">
        <v>900000</v>
      </c>
      <c r="D9643" t="b">
        <v>0</v>
      </c>
      <c r="E9643">
        <v>86996</v>
      </c>
      <c r="F9643" t="s">
        <v>1744</v>
      </c>
      <c r="G9643">
        <v>3.9660568807131603E-3</v>
      </c>
      <c r="H9643">
        <v>453651.14122202102</v>
      </c>
    </row>
    <row r="9644" spans="1:8" x14ac:dyDescent="0.25">
      <c r="A9644" t="s">
        <v>1216</v>
      </c>
      <c r="B9644">
        <v>558111</v>
      </c>
      <c r="C9644">
        <v>915860</v>
      </c>
      <c r="D9644" t="b">
        <v>0</v>
      </c>
      <c r="E9644">
        <v>55250</v>
      </c>
      <c r="F9644" t="s">
        <v>1745</v>
      </c>
      <c r="G9644">
        <v>0.84205650847232905</v>
      </c>
      <c r="H9644">
        <v>591212.93229365</v>
      </c>
    </row>
    <row r="9645" spans="1:8" x14ac:dyDescent="0.25">
      <c r="A9645" t="s">
        <v>1216</v>
      </c>
      <c r="B9645">
        <v>88150</v>
      </c>
      <c r="C9645">
        <v>900000</v>
      </c>
      <c r="D9645" t="b">
        <v>0</v>
      </c>
      <c r="E9645">
        <v>86993</v>
      </c>
      <c r="F9645" t="s">
        <v>1746</v>
      </c>
      <c r="G9645">
        <v>0</v>
      </c>
      <c r="H9645">
        <v>432410.33509279299</v>
      </c>
    </row>
    <row r="9646" spans="1:8" x14ac:dyDescent="0.25">
      <c r="A9646" t="s">
        <v>1216</v>
      </c>
      <c r="F9646" t="s">
        <v>1747</v>
      </c>
    </row>
    <row r="9647" spans="1:8" x14ac:dyDescent="0.25">
      <c r="A9647" t="s">
        <v>1216</v>
      </c>
      <c r="B9647">
        <v>97430.666666666701</v>
      </c>
      <c r="C9647" t="b">
        <v>0</v>
      </c>
      <c r="D9647">
        <v>900000</v>
      </c>
      <c r="F9647" t="s">
        <v>1752</v>
      </c>
      <c r="G9647">
        <v>2.6535108726889699E-2</v>
      </c>
      <c r="H9647">
        <v>263473.74082710798</v>
      </c>
    </row>
    <row r="9648" spans="1:8" x14ac:dyDescent="0.25">
      <c r="A9648" t="s">
        <v>1216</v>
      </c>
      <c r="B9648">
        <v>94845.333333333299</v>
      </c>
      <c r="C9648" t="b">
        <v>0</v>
      </c>
      <c r="D9648">
        <v>900000</v>
      </c>
      <c r="F9648" t="s">
        <v>1753</v>
      </c>
      <c r="G9648">
        <v>0</v>
      </c>
      <c r="H9648">
        <v>472872.69440399</v>
      </c>
    </row>
    <row r="9649" spans="1:8" x14ac:dyDescent="0.25">
      <c r="A9649" t="s">
        <v>1216</v>
      </c>
      <c r="B9649">
        <v>174041.33333333299</v>
      </c>
      <c r="C9649" t="b">
        <v>0</v>
      </c>
      <c r="D9649">
        <v>900023</v>
      </c>
      <c r="F9649" t="s">
        <v>1754</v>
      </c>
      <c r="G9649">
        <v>0.45504133117803403</v>
      </c>
      <c r="H9649">
        <v>403108.10445227101</v>
      </c>
    </row>
    <row r="9650" spans="1:8" x14ac:dyDescent="0.25">
      <c r="A9650" t="s">
        <v>1002</v>
      </c>
      <c r="F9650" t="s">
        <v>9</v>
      </c>
    </row>
    <row r="9651" spans="1:8" x14ac:dyDescent="0.25">
      <c r="A9651" t="s">
        <v>1002</v>
      </c>
      <c r="B9651">
        <v>5000</v>
      </c>
      <c r="C9651">
        <v>664640</v>
      </c>
      <c r="D9651" t="b">
        <v>1</v>
      </c>
      <c r="E9651">
        <v>5000</v>
      </c>
      <c r="F9651" t="s">
        <v>1744</v>
      </c>
      <c r="G9651">
        <v>0</v>
      </c>
      <c r="H9651">
        <v>585571.61803159595</v>
      </c>
    </row>
    <row r="9652" spans="1:8" x14ac:dyDescent="0.25">
      <c r="A9652" t="s">
        <v>1002</v>
      </c>
      <c r="B9652">
        <v>35093</v>
      </c>
      <c r="C9652">
        <v>900000</v>
      </c>
      <c r="D9652" t="b">
        <v>0</v>
      </c>
      <c r="E9652">
        <v>5000</v>
      </c>
      <c r="F9652" t="s">
        <v>1745</v>
      </c>
      <c r="G9652">
        <v>0.85752144302282496</v>
      </c>
      <c r="H9652">
        <v>874239.950880697</v>
      </c>
    </row>
    <row r="9653" spans="1:8" x14ac:dyDescent="0.25">
      <c r="A9653" t="s">
        <v>1002</v>
      </c>
      <c r="B9653">
        <v>5000</v>
      </c>
      <c r="C9653">
        <v>186470</v>
      </c>
      <c r="D9653" t="b">
        <v>1</v>
      </c>
      <c r="E9653">
        <v>5000</v>
      </c>
      <c r="F9653" t="s">
        <v>1746</v>
      </c>
      <c r="G9653">
        <v>0</v>
      </c>
      <c r="H9653">
        <v>191020.94225531101</v>
      </c>
    </row>
    <row r="9654" spans="1:8" x14ac:dyDescent="0.25">
      <c r="A9654" t="s">
        <v>1002</v>
      </c>
      <c r="F9654" t="s">
        <v>1747</v>
      </c>
    </row>
    <row r="9655" spans="1:8" x14ac:dyDescent="0.25">
      <c r="A9655" t="s">
        <v>1002</v>
      </c>
      <c r="B9655">
        <v>5000</v>
      </c>
      <c r="C9655" t="b">
        <v>0</v>
      </c>
      <c r="D9655">
        <v>900000</v>
      </c>
      <c r="F9655" t="s">
        <v>1752</v>
      </c>
      <c r="G9655">
        <v>0</v>
      </c>
      <c r="H9655">
        <v>297122.88542495901</v>
      </c>
    </row>
    <row r="9656" spans="1:8" x14ac:dyDescent="0.25">
      <c r="A9656" t="s">
        <v>1002</v>
      </c>
      <c r="B9656">
        <v>5224</v>
      </c>
      <c r="C9656" t="b">
        <v>0</v>
      </c>
      <c r="D9656">
        <v>900000</v>
      </c>
      <c r="F9656" t="s">
        <v>1753</v>
      </c>
      <c r="G9656">
        <v>4.2879019908116399E-2</v>
      </c>
      <c r="H9656">
        <v>551961.88468458399</v>
      </c>
    </row>
    <row r="9657" spans="1:8" x14ac:dyDescent="0.25">
      <c r="A9657" t="s">
        <v>1002</v>
      </c>
      <c r="B9657">
        <v>19934.666666666701</v>
      </c>
      <c r="C9657" t="b">
        <v>0</v>
      </c>
      <c r="D9657">
        <v>900025</v>
      </c>
      <c r="F9657" t="s">
        <v>1754</v>
      </c>
      <c r="G9657">
        <v>0.74918065681225299</v>
      </c>
      <c r="H9657">
        <v>773727.32915645</v>
      </c>
    </row>
    <row r="9658" spans="1:8" x14ac:dyDescent="0.25">
      <c r="A9658" t="s">
        <v>1208</v>
      </c>
      <c r="F9658" t="s">
        <v>9</v>
      </c>
    </row>
    <row r="9659" spans="1:8" x14ac:dyDescent="0.25">
      <c r="A9659" t="s">
        <v>1208</v>
      </c>
      <c r="F9659" t="s">
        <v>1744</v>
      </c>
    </row>
    <row r="9660" spans="1:8" x14ac:dyDescent="0.25">
      <c r="A9660" t="s">
        <v>1208</v>
      </c>
      <c r="F9660" t="s">
        <v>1745</v>
      </c>
    </row>
    <row r="9661" spans="1:8" x14ac:dyDescent="0.25">
      <c r="A9661" t="s">
        <v>1208</v>
      </c>
      <c r="B9661">
        <v>6258</v>
      </c>
      <c r="C9661">
        <v>900000</v>
      </c>
      <c r="D9661" t="b">
        <v>0</v>
      </c>
      <c r="E9661">
        <v>5619</v>
      </c>
      <c r="F9661" t="s">
        <v>1746</v>
      </c>
      <c r="G9661">
        <v>0</v>
      </c>
      <c r="H9661">
        <v>415025.35115905397</v>
      </c>
    </row>
    <row r="9662" spans="1:8" x14ac:dyDescent="0.25">
      <c r="A9662" t="s">
        <v>1208</v>
      </c>
      <c r="F9662" t="s">
        <v>1747</v>
      </c>
    </row>
    <row r="9663" spans="1:8" x14ac:dyDescent="0.25">
      <c r="A9663" t="s">
        <v>1208</v>
      </c>
      <c r="B9663">
        <v>9086.6666666666697</v>
      </c>
      <c r="C9663" t="b">
        <v>0</v>
      </c>
      <c r="D9663">
        <v>900000</v>
      </c>
      <c r="F9663" t="s">
        <v>1752</v>
      </c>
      <c r="G9663">
        <v>0</v>
      </c>
      <c r="H9663">
        <v>335441.03056709003</v>
      </c>
    </row>
    <row r="9664" spans="1:8" x14ac:dyDescent="0.25">
      <c r="A9664" t="s">
        <v>1208</v>
      </c>
      <c r="B9664">
        <v>9123</v>
      </c>
      <c r="C9664" t="b">
        <v>0</v>
      </c>
      <c r="D9664">
        <v>900000</v>
      </c>
      <c r="F9664" t="s">
        <v>1753</v>
      </c>
      <c r="G9664">
        <v>3.9826080602142202E-3</v>
      </c>
      <c r="H9664">
        <v>640665.25343544397</v>
      </c>
    </row>
    <row r="9665" spans="1:8" x14ac:dyDescent="0.25">
      <c r="A9665" t="s">
        <v>1208</v>
      </c>
      <c r="B9665">
        <v>42793</v>
      </c>
      <c r="C9665" t="b">
        <v>0</v>
      </c>
      <c r="D9665">
        <v>900256</v>
      </c>
      <c r="F9665" t="s">
        <v>1754</v>
      </c>
      <c r="G9665">
        <v>0.78765997554117095</v>
      </c>
      <c r="H9665">
        <v>971868.99125083606</v>
      </c>
    </row>
    <row r="9666" spans="1:8" x14ac:dyDescent="0.25">
      <c r="A9666" t="s">
        <v>206</v>
      </c>
      <c r="F9666" t="s">
        <v>9</v>
      </c>
    </row>
    <row r="9667" spans="1:8" x14ac:dyDescent="0.25">
      <c r="A9667" t="s">
        <v>206</v>
      </c>
      <c r="B9667">
        <v>1041862</v>
      </c>
      <c r="C9667">
        <v>900000</v>
      </c>
      <c r="D9667" t="b">
        <v>0</v>
      </c>
      <c r="E9667">
        <v>1039055</v>
      </c>
      <c r="F9667" t="s">
        <v>1744</v>
      </c>
      <c r="G9667">
        <v>7.7265511171342705E-4</v>
      </c>
      <c r="H9667">
        <v>7730477.4617168996</v>
      </c>
    </row>
    <row r="9668" spans="1:8" x14ac:dyDescent="0.25">
      <c r="A9668" t="s">
        <v>206</v>
      </c>
      <c r="B9668">
        <v>1101939</v>
      </c>
      <c r="C9668">
        <v>913470</v>
      </c>
      <c r="D9668" t="b">
        <v>0</v>
      </c>
      <c r="E9668">
        <v>6545</v>
      </c>
      <c r="F9668" t="s">
        <v>1745</v>
      </c>
      <c r="G9668">
        <v>5.5249882253010398E-2</v>
      </c>
      <c r="H9668">
        <v>7757985.6138509205</v>
      </c>
    </row>
    <row r="9669" spans="1:8" x14ac:dyDescent="0.25">
      <c r="A9669" t="s">
        <v>206</v>
      </c>
      <c r="B9669">
        <v>1041057</v>
      </c>
      <c r="C9669">
        <v>924360</v>
      </c>
      <c r="D9669" t="b">
        <v>0</v>
      </c>
      <c r="E9669">
        <v>1039055</v>
      </c>
      <c r="F9669" t="s">
        <v>1746</v>
      </c>
      <c r="G9669">
        <v>0</v>
      </c>
      <c r="H9669">
        <v>7464301.5117969196</v>
      </c>
    </row>
    <row r="9670" spans="1:8" x14ac:dyDescent="0.25">
      <c r="A9670" t="s">
        <v>206</v>
      </c>
      <c r="F9670" t="s">
        <v>1747</v>
      </c>
    </row>
    <row r="9671" spans="1:8" x14ac:dyDescent="0.25">
      <c r="A9671" t="s">
        <v>206</v>
      </c>
      <c r="B9671">
        <v>1054189.33333333</v>
      </c>
      <c r="C9671" t="b">
        <v>0</v>
      </c>
      <c r="D9671">
        <v>900000</v>
      </c>
      <c r="F9671" t="s">
        <v>1752</v>
      </c>
      <c r="G9671">
        <v>1.85324078407156E-3</v>
      </c>
      <c r="H9671">
        <v>6730127.9023431102</v>
      </c>
    </row>
    <row r="9672" spans="1:8" x14ac:dyDescent="0.25">
      <c r="A9672" t="s">
        <v>206</v>
      </c>
      <c r="B9672">
        <v>1052235.66666667</v>
      </c>
      <c r="C9672" t="b">
        <v>0</v>
      </c>
      <c r="D9672">
        <v>900000</v>
      </c>
      <c r="F9672" t="s">
        <v>1753</v>
      </c>
      <c r="G9672">
        <v>0</v>
      </c>
      <c r="H9672">
        <v>6984095.7346534999</v>
      </c>
    </row>
    <row r="9673" spans="1:8" x14ac:dyDescent="0.25">
      <c r="A9673" t="s">
        <v>206</v>
      </c>
      <c r="B9673">
        <v>1066079.33333333</v>
      </c>
      <c r="C9673" t="b">
        <v>0</v>
      </c>
      <c r="D9673">
        <v>900411</v>
      </c>
      <c r="F9673" t="s">
        <v>1754</v>
      </c>
      <c r="G9673">
        <v>1.2985587689221201E-2</v>
      </c>
      <c r="H9673">
        <v>7016388.04439657</v>
      </c>
    </row>
    <row r="9674" spans="1:8" x14ac:dyDescent="0.25">
      <c r="A9674" t="s">
        <v>813</v>
      </c>
      <c r="B9674">
        <v>449539</v>
      </c>
      <c r="C9674">
        <v>904950</v>
      </c>
      <c r="D9674" t="b">
        <v>0</v>
      </c>
      <c r="E9674">
        <v>0</v>
      </c>
      <c r="F9674" t="s">
        <v>9</v>
      </c>
      <c r="G9674">
        <v>0.36334333617328002</v>
      </c>
      <c r="H9674">
        <v>1507916.3788944599</v>
      </c>
    </row>
    <row r="9675" spans="1:8" x14ac:dyDescent="0.25">
      <c r="A9675" t="s">
        <v>813</v>
      </c>
      <c r="B9675">
        <v>286202</v>
      </c>
      <c r="C9675">
        <v>900000</v>
      </c>
      <c r="D9675" t="b">
        <v>0</v>
      </c>
      <c r="E9675">
        <v>285668</v>
      </c>
      <c r="F9675" t="s">
        <v>1744</v>
      </c>
      <c r="G9675">
        <v>0</v>
      </c>
      <c r="H9675">
        <v>1185582.9028601099</v>
      </c>
    </row>
    <row r="9676" spans="1:8" x14ac:dyDescent="0.25">
      <c r="A9676" t="s">
        <v>813</v>
      </c>
      <c r="B9676">
        <v>387861</v>
      </c>
      <c r="C9676">
        <v>908940</v>
      </c>
      <c r="D9676" t="b">
        <v>0</v>
      </c>
      <c r="E9676">
        <v>195024</v>
      </c>
      <c r="F9676" t="s">
        <v>1745</v>
      </c>
      <c r="G9676">
        <v>0.262101629191901</v>
      </c>
      <c r="H9676">
        <v>1468674.4087453401</v>
      </c>
    </row>
    <row r="9677" spans="1:8" x14ac:dyDescent="0.25">
      <c r="A9677" t="s">
        <v>813</v>
      </c>
      <c r="B9677">
        <v>286422</v>
      </c>
      <c r="C9677">
        <v>900000</v>
      </c>
      <c r="D9677" t="b">
        <v>0</v>
      </c>
      <c r="E9677">
        <v>285669</v>
      </c>
      <c r="F9677" t="s">
        <v>1746</v>
      </c>
      <c r="G9677">
        <v>7.6809742268402204E-4</v>
      </c>
      <c r="H9677">
        <v>1169104.06859989</v>
      </c>
    </row>
    <row r="9678" spans="1:8" x14ac:dyDescent="0.25">
      <c r="A9678" t="s">
        <v>813</v>
      </c>
      <c r="F9678" t="s">
        <v>1747</v>
      </c>
    </row>
    <row r="9679" spans="1:8" x14ac:dyDescent="0.25">
      <c r="A9679" t="s">
        <v>813</v>
      </c>
      <c r="B9679">
        <v>292757.66666666698</v>
      </c>
      <c r="C9679" t="b">
        <v>0</v>
      </c>
      <c r="D9679">
        <v>900000</v>
      </c>
      <c r="F9679" t="s">
        <v>1752</v>
      </c>
      <c r="G9679">
        <v>0</v>
      </c>
      <c r="H9679">
        <v>1078463.6741819</v>
      </c>
    </row>
    <row r="9680" spans="1:8" x14ac:dyDescent="0.25">
      <c r="A9680" t="s">
        <v>813</v>
      </c>
      <c r="B9680">
        <v>293667</v>
      </c>
      <c r="C9680" t="b">
        <v>0</v>
      </c>
      <c r="D9680">
        <v>900000</v>
      </c>
      <c r="F9680" t="s">
        <v>1753</v>
      </c>
      <c r="G9680">
        <v>3.09647775655186E-3</v>
      </c>
      <c r="H9680">
        <v>1399059.5124925601</v>
      </c>
    </row>
    <row r="9681" spans="1:8" x14ac:dyDescent="0.25">
      <c r="A9681" t="s">
        <v>813</v>
      </c>
      <c r="B9681">
        <v>314212</v>
      </c>
      <c r="C9681" t="b">
        <v>0</v>
      </c>
      <c r="D9681">
        <v>900498</v>
      </c>
      <c r="F9681" t="s">
        <v>1754</v>
      </c>
      <c r="G9681">
        <v>6.8279802596123998E-2</v>
      </c>
      <c r="H9681">
        <v>1286474.1033731201</v>
      </c>
    </row>
    <row r="9682" spans="1:8" x14ac:dyDescent="0.25">
      <c r="A9682" t="s">
        <v>1226</v>
      </c>
      <c r="F9682" t="s">
        <v>9</v>
      </c>
    </row>
    <row r="9683" spans="1:8" x14ac:dyDescent="0.25">
      <c r="A9683" t="s">
        <v>1226</v>
      </c>
      <c r="B9683">
        <v>65369</v>
      </c>
      <c r="C9683">
        <v>925360</v>
      </c>
      <c r="D9683" t="b">
        <v>0</v>
      </c>
      <c r="E9683">
        <v>65194</v>
      </c>
      <c r="F9683" t="s">
        <v>1744</v>
      </c>
      <c r="G9683">
        <v>7.3429301350791398E-4</v>
      </c>
      <c r="H9683">
        <v>537999.20255031495</v>
      </c>
    </row>
    <row r="9684" spans="1:8" x14ac:dyDescent="0.25">
      <c r="A9684" t="s">
        <v>1226</v>
      </c>
      <c r="B9684">
        <v>1415540</v>
      </c>
      <c r="C9684">
        <v>913170</v>
      </c>
      <c r="D9684" t="b">
        <v>0</v>
      </c>
      <c r="E9684">
        <v>61320</v>
      </c>
      <c r="F9684" t="s">
        <v>1745</v>
      </c>
      <c r="G9684">
        <v>0.95385435946705899</v>
      </c>
      <c r="H9684">
        <v>835622.88479253405</v>
      </c>
    </row>
    <row r="9685" spans="1:8" x14ac:dyDescent="0.25">
      <c r="A9685" t="s">
        <v>1226</v>
      </c>
      <c r="B9685">
        <v>65321</v>
      </c>
      <c r="C9685">
        <v>900000</v>
      </c>
      <c r="D9685" t="b">
        <v>0</v>
      </c>
      <c r="E9685">
        <v>65185</v>
      </c>
      <c r="F9685" t="s">
        <v>1746</v>
      </c>
      <c r="G9685">
        <v>0</v>
      </c>
      <c r="H9685">
        <v>398161.63282691903</v>
      </c>
    </row>
    <row r="9686" spans="1:8" x14ac:dyDescent="0.25">
      <c r="A9686" t="s">
        <v>1226</v>
      </c>
      <c r="F9686" t="s">
        <v>1747</v>
      </c>
    </row>
    <row r="9687" spans="1:8" x14ac:dyDescent="0.25">
      <c r="A9687" t="s">
        <v>1226</v>
      </c>
      <c r="B9687">
        <v>72749.333333333299</v>
      </c>
      <c r="C9687" t="b">
        <v>0</v>
      </c>
      <c r="D9687">
        <v>900000</v>
      </c>
      <c r="F9687" t="s">
        <v>1752</v>
      </c>
      <c r="G9687">
        <v>1.0639272753931299E-2</v>
      </c>
      <c r="H9687">
        <v>249668.31704098801</v>
      </c>
    </row>
    <row r="9688" spans="1:8" x14ac:dyDescent="0.25">
      <c r="A9688" t="s">
        <v>1226</v>
      </c>
      <c r="B9688">
        <v>71975.333333333299</v>
      </c>
      <c r="C9688" t="b">
        <v>0</v>
      </c>
      <c r="D9688">
        <v>900000</v>
      </c>
      <c r="F9688" t="s">
        <v>1753</v>
      </c>
      <c r="G9688">
        <v>0</v>
      </c>
      <c r="H9688">
        <v>511960.113292169</v>
      </c>
    </row>
    <row r="9689" spans="1:8" x14ac:dyDescent="0.25">
      <c r="A9689" t="s">
        <v>1226</v>
      </c>
      <c r="B9689">
        <v>583120</v>
      </c>
      <c r="C9689" t="b">
        <v>0</v>
      </c>
      <c r="D9689">
        <v>900256</v>
      </c>
      <c r="F9689" t="s">
        <v>1754</v>
      </c>
      <c r="G9689">
        <v>0.87656857364979202</v>
      </c>
      <c r="H9689">
        <v>680416.595669723</v>
      </c>
    </row>
    <row r="9690" spans="1:8" x14ac:dyDescent="0.25">
      <c r="A9690" t="s">
        <v>1306</v>
      </c>
      <c r="F9690" t="s">
        <v>9</v>
      </c>
    </row>
    <row r="9691" spans="1:8" x14ac:dyDescent="0.25">
      <c r="A9691" t="s">
        <v>1306</v>
      </c>
      <c r="B9691">
        <v>79011</v>
      </c>
      <c r="C9691">
        <v>900000</v>
      </c>
      <c r="D9691" t="b">
        <v>0</v>
      </c>
      <c r="E9691">
        <v>78237</v>
      </c>
      <c r="F9691" t="s">
        <v>1744</v>
      </c>
      <c r="G9691">
        <v>3.77162673551779E-3</v>
      </c>
      <c r="H9691">
        <v>751296.26948272495</v>
      </c>
    </row>
    <row r="9692" spans="1:8" x14ac:dyDescent="0.25">
      <c r="A9692" t="s">
        <v>1306</v>
      </c>
      <c r="B9692">
        <v>2239344</v>
      </c>
      <c r="C9692">
        <v>900000</v>
      </c>
      <c r="D9692" t="b">
        <v>0</v>
      </c>
      <c r="E9692">
        <v>68947</v>
      </c>
      <c r="F9692" t="s">
        <v>1745</v>
      </c>
      <c r="G9692">
        <v>0.96484997392093397</v>
      </c>
      <c r="H9692">
        <v>901461.03670592699</v>
      </c>
    </row>
    <row r="9693" spans="1:8" x14ac:dyDescent="0.25">
      <c r="A9693" t="s">
        <v>1306</v>
      </c>
      <c r="B9693">
        <v>78713</v>
      </c>
      <c r="C9693">
        <v>900000</v>
      </c>
      <c r="D9693" t="b">
        <v>0</v>
      </c>
      <c r="E9693">
        <v>78203</v>
      </c>
      <c r="F9693" t="s">
        <v>1746</v>
      </c>
      <c r="G9693">
        <v>0</v>
      </c>
      <c r="H9693">
        <v>399139.40580117301</v>
      </c>
    </row>
    <row r="9694" spans="1:8" x14ac:dyDescent="0.25">
      <c r="A9694" t="s">
        <v>1306</v>
      </c>
      <c r="F9694" t="s">
        <v>1747</v>
      </c>
    </row>
    <row r="9695" spans="1:8" x14ac:dyDescent="0.25">
      <c r="A9695" t="s">
        <v>1306</v>
      </c>
      <c r="B9695">
        <v>91884.333333333299</v>
      </c>
      <c r="C9695" t="b">
        <v>0</v>
      </c>
      <c r="D9695">
        <v>900000</v>
      </c>
      <c r="F9695" t="s">
        <v>1752</v>
      </c>
      <c r="G9695">
        <v>8.5789017351525207E-2</v>
      </c>
      <c r="H9695">
        <v>244393.61116174099</v>
      </c>
    </row>
    <row r="9696" spans="1:8" x14ac:dyDescent="0.25">
      <c r="A9696" t="s">
        <v>1306</v>
      </c>
      <c r="B9696">
        <v>84001.666666666701</v>
      </c>
      <c r="C9696" t="b">
        <v>0</v>
      </c>
      <c r="D9696">
        <v>900000</v>
      </c>
      <c r="F9696" t="s">
        <v>1753</v>
      </c>
      <c r="G9696">
        <v>0</v>
      </c>
      <c r="H9696">
        <v>465252.20046588901</v>
      </c>
    </row>
    <row r="9697" spans="1:8" x14ac:dyDescent="0.25">
      <c r="A9697" t="s">
        <v>1306</v>
      </c>
      <c r="B9697">
        <v>999760.33333333302</v>
      </c>
      <c r="C9697" t="b">
        <v>0</v>
      </c>
      <c r="D9697">
        <v>900278</v>
      </c>
      <c r="F9697" t="s">
        <v>1754</v>
      </c>
      <c r="G9697">
        <v>0.91597819610766695</v>
      </c>
      <c r="H9697">
        <v>704702.63459789997</v>
      </c>
    </row>
    <row r="9698" spans="1:8" x14ac:dyDescent="0.25">
      <c r="A9698" t="s">
        <v>829</v>
      </c>
      <c r="F9698" t="s">
        <v>9</v>
      </c>
    </row>
    <row r="9699" spans="1:8" x14ac:dyDescent="0.25">
      <c r="A9699" t="s">
        <v>829</v>
      </c>
      <c r="F9699" t="s">
        <v>1744</v>
      </c>
    </row>
    <row r="9700" spans="1:8" x14ac:dyDescent="0.25">
      <c r="A9700" t="s">
        <v>829</v>
      </c>
      <c r="F9700" t="s">
        <v>1745</v>
      </c>
    </row>
    <row r="9701" spans="1:8" x14ac:dyDescent="0.25">
      <c r="A9701" t="s">
        <v>829</v>
      </c>
      <c r="F9701" t="s">
        <v>1746</v>
      </c>
    </row>
    <row r="9702" spans="1:8" x14ac:dyDescent="0.25">
      <c r="A9702" t="s">
        <v>829</v>
      </c>
      <c r="F9702" t="s">
        <v>1747</v>
      </c>
    </row>
    <row r="9703" spans="1:8" x14ac:dyDescent="0.25">
      <c r="A9703" t="s">
        <v>829</v>
      </c>
      <c r="B9703">
        <v>202535.33333333299</v>
      </c>
      <c r="C9703" t="b">
        <v>0</v>
      </c>
      <c r="D9703">
        <v>900000</v>
      </c>
      <c r="F9703" t="s">
        <v>1752</v>
      </c>
      <c r="G9703">
        <v>0.12335625388821</v>
      </c>
      <c r="H9703">
        <v>303894.72604950302</v>
      </c>
    </row>
    <row r="9704" spans="1:8" x14ac:dyDescent="0.25">
      <c r="A9704" t="s">
        <v>829</v>
      </c>
      <c r="B9704">
        <v>177551.33333333299</v>
      </c>
      <c r="C9704" t="b">
        <v>0</v>
      </c>
      <c r="D9704">
        <v>900000</v>
      </c>
      <c r="F9704" t="s">
        <v>1753</v>
      </c>
      <c r="G9704">
        <v>0</v>
      </c>
      <c r="H9704">
        <v>546605.68472054298</v>
      </c>
    </row>
    <row r="9705" spans="1:8" x14ac:dyDescent="0.25">
      <c r="A9705" t="s">
        <v>829</v>
      </c>
      <c r="F9705" t="s">
        <v>1754</v>
      </c>
    </row>
    <row r="9706" spans="1:8" x14ac:dyDescent="0.25">
      <c r="A9706" t="s">
        <v>879</v>
      </c>
      <c r="B9706">
        <v>9549</v>
      </c>
      <c r="C9706">
        <v>900000</v>
      </c>
      <c r="D9706" t="b">
        <v>0</v>
      </c>
      <c r="E9706">
        <v>0</v>
      </c>
      <c r="F9706" t="s">
        <v>9</v>
      </c>
      <c r="G9706">
        <v>0.66614305162844301</v>
      </c>
      <c r="H9706">
        <v>487324.62941895699</v>
      </c>
    </row>
    <row r="9707" spans="1:8" x14ac:dyDescent="0.25">
      <c r="A9707" t="s">
        <v>879</v>
      </c>
      <c r="B9707">
        <v>3188</v>
      </c>
      <c r="C9707">
        <v>750</v>
      </c>
      <c r="D9707" t="b">
        <v>1</v>
      </c>
      <c r="E9707">
        <v>3188</v>
      </c>
      <c r="F9707" t="s">
        <v>1744</v>
      </c>
      <c r="G9707">
        <v>0</v>
      </c>
      <c r="H9707">
        <v>618.38153208229198</v>
      </c>
    </row>
    <row r="9708" spans="1:8" x14ac:dyDescent="0.25">
      <c r="A9708" t="s">
        <v>879</v>
      </c>
      <c r="B9708">
        <v>3188</v>
      </c>
      <c r="C9708">
        <v>900000</v>
      </c>
      <c r="D9708" t="b">
        <v>0</v>
      </c>
      <c r="E9708">
        <v>2846</v>
      </c>
      <c r="F9708" t="s">
        <v>1745</v>
      </c>
      <c r="G9708">
        <v>0</v>
      </c>
      <c r="H9708">
        <v>301753.75578119198</v>
      </c>
    </row>
    <row r="9709" spans="1:8" x14ac:dyDescent="0.25">
      <c r="A9709" t="s">
        <v>879</v>
      </c>
      <c r="B9709">
        <v>3188</v>
      </c>
      <c r="C9709">
        <v>810</v>
      </c>
      <c r="D9709" t="b">
        <v>1</v>
      </c>
      <c r="E9709">
        <v>3188</v>
      </c>
      <c r="F9709" t="s">
        <v>1746</v>
      </c>
      <c r="G9709">
        <v>0</v>
      </c>
      <c r="H9709">
        <v>585.16718941045099</v>
      </c>
    </row>
    <row r="9710" spans="1:8" x14ac:dyDescent="0.25">
      <c r="A9710" t="s">
        <v>879</v>
      </c>
      <c r="B9710">
        <v>3520</v>
      </c>
      <c r="C9710">
        <v>900000</v>
      </c>
      <c r="D9710" t="b">
        <v>0</v>
      </c>
      <c r="E9710">
        <v>3187</v>
      </c>
      <c r="F9710" t="s">
        <v>1747</v>
      </c>
      <c r="G9710">
        <v>9.4318181818181898E-2</v>
      </c>
      <c r="H9710">
        <v>312304.83315613202</v>
      </c>
    </row>
    <row r="9711" spans="1:8" x14ac:dyDescent="0.25">
      <c r="A9711" t="s">
        <v>879</v>
      </c>
      <c r="B9711">
        <v>3205.3333333333298</v>
      </c>
      <c r="C9711" t="b">
        <v>0</v>
      </c>
      <c r="D9711">
        <v>900000</v>
      </c>
      <c r="F9711" t="s">
        <v>1752</v>
      </c>
      <c r="G9711">
        <v>3.8477537437604501E-3</v>
      </c>
      <c r="H9711">
        <v>305675.15844322799</v>
      </c>
    </row>
    <row r="9712" spans="1:8" x14ac:dyDescent="0.25">
      <c r="A9712" t="s">
        <v>879</v>
      </c>
      <c r="B9712">
        <v>3193</v>
      </c>
      <c r="C9712" t="b">
        <v>0</v>
      </c>
      <c r="D9712">
        <v>900000</v>
      </c>
      <c r="F9712" t="s">
        <v>1753</v>
      </c>
      <c r="G9712">
        <v>0</v>
      </c>
      <c r="H9712">
        <v>487481.92573759501</v>
      </c>
    </row>
    <row r="9713" spans="1:8" x14ac:dyDescent="0.25">
      <c r="A9713" t="s">
        <v>879</v>
      </c>
      <c r="B9713">
        <v>3216.6666666666702</v>
      </c>
      <c r="C9713" t="b">
        <v>0</v>
      </c>
      <c r="D9713">
        <v>900000</v>
      </c>
      <c r="F9713" t="s">
        <v>1754</v>
      </c>
      <c r="G9713">
        <v>7.3575129533678396E-3</v>
      </c>
      <c r="H9713">
        <v>305772.07901207003</v>
      </c>
    </row>
    <row r="9714" spans="1:8" x14ac:dyDescent="0.25">
      <c r="A9714" t="s">
        <v>522</v>
      </c>
      <c r="B9714">
        <v>48263</v>
      </c>
      <c r="C9714">
        <v>900000</v>
      </c>
      <c r="D9714" t="b">
        <v>0</v>
      </c>
      <c r="E9714">
        <v>0</v>
      </c>
      <c r="F9714" t="s">
        <v>9</v>
      </c>
      <c r="G9714">
        <v>0.45102873837100899</v>
      </c>
      <c r="H9714">
        <v>739250.89155542897</v>
      </c>
    </row>
    <row r="9715" spans="1:8" x14ac:dyDescent="0.25">
      <c r="A9715" t="s">
        <v>522</v>
      </c>
      <c r="B9715">
        <v>26495</v>
      </c>
      <c r="C9715">
        <v>550</v>
      </c>
      <c r="D9715" t="b">
        <v>1</v>
      </c>
      <c r="E9715">
        <v>26495</v>
      </c>
      <c r="F9715" t="s">
        <v>1744</v>
      </c>
      <c r="G9715">
        <v>0</v>
      </c>
      <c r="H9715">
        <v>668.39226545488998</v>
      </c>
    </row>
    <row r="9716" spans="1:8" x14ac:dyDescent="0.25">
      <c r="A9716" t="s">
        <v>522</v>
      </c>
      <c r="B9716">
        <v>26746</v>
      </c>
      <c r="C9716">
        <v>900000</v>
      </c>
      <c r="D9716" t="b">
        <v>0</v>
      </c>
      <c r="E9716">
        <v>5154</v>
      </c>
      <c r="F9716" t="s">
        <v>1745</v>
      </c>
      <c r="G9716">
        <v>9.3845808719060803E-3</v>
      </c>
      <c r="H9716">
        <v>510886.64366183901</v>
      </c>
    </row>
    <row r="9717" spans="1:8" x14ac:dyDescent="0.25">
      <c r="A9717" t="s">
        <v>522</v>
      </c>
      <c r="B9717">
        <v>26495</v>
      </c>
      <c r="C9717">
        <v>700</v>
      </c>
      <c r="D9717" t="b">
        <v>1</v>
      </c>
      <c r="E9717">
        <v>26495</v>
      </c>
      <c r="F9717" t="s">
        <v>1746</v>
      </c>
      <c r="G9717">
        <v>0</v>
      </c>
      <c r="H9717">
        <v>708.15156678973801</v>
      </c>
    </row>
    <row r="9718" spans="1:8" x14ac:dyDescent="0.25">
      <c r="A9718" t="s">
        <v>522</v>
      </c>
      <c r="B9718">
        <v>66772</v>
      </c>
      <c r="C9718">
        <v>900000</v>
      </c>
      <c r="D9718" t="b">
        <v>0</v>
      </c>
      <c r="E9718">
        <v>26495</v>
      </c>
      <c r="F9718" t="s">
        <v>1747</v>
      </c>
      <c r="G9718">
        <v>0.60320194093332502</v>
      </c>
      <c r="H9718">
        <v>940043.61021963495</v>
      </c>
    </row>
    <row r="9719" spans="1:8" x14ac:dyDescent="0.25">
      <c r="A9719" t="s">
        <v>522</v>
      </c>
      <c r="B9719">
        <v>28616</v>
      </c>
      <c r="C9719" t="b">
        <v>0</v>
      </c>
      <c r="D9719">
        <v>900000</v>
      </c>
      <c r="F9719" t="s">
        <v>1752</v>
      </c>
      <c r="G9719">
        <v>6.1608890131394999E-2</v>
      </c>
      <c r="H9719">
        <v>761134.10984266701</v>
      </c>
    </row>
    <row r="9720" spans="1:8" x14ac:dyDescent="0.25">
      <c r="A9720" t="s">
        <v>522</v>
      </c>
      <c r="B9720">
        <v>26853</v>
      </c>
      <c r="C9720" t="b">
        <v>0</v>
      </c>
      <c r="D9720">
        <v>900000</v>
      </c>
      <c r="F9720" t="s">
        <v>1753</v>
      </c>
      <c r="G9720">
        <v>0</v>
      </c>
      <c r="H9720">
        <v>853814.36575822998</v>
      </c>
    </row>
    <row r="9721" spans="1:8" x14ac:dyDescent="0.25">
      <c r="A9721" t="s">
        <v>522</v>
      </c>
      <c r="B9721">
        <v>28719</v>
      </c>
      <c r="C9721" t="b">
        <v>0</v>
      </c>
      <c r="D9721">
        <v>900000</v>
      </c>
      <c r="F9721" t="s">
        <v>1754</v>
      </c>
      <c r="G9721">
        <v>6.4974407186879704E-2</v>
      </c>
      <c r="H9721">
        <v>772557.41079953499</v>
      </c>
    </row>
    <row r="9722" spans="1:8" x14ac:dyDescent="0.25">
      <c r="A9722" t="s">
        <v>1577</v>
      </c>
      <c r="B9722">
        <v>544</v>
      </c>
      <c r="C9722">
        <v>900000</v>
      </c>
      <c r="D9722" t="b">
        <v>0</v>
      </c>
      <c r="E9722">
        <v>0</v>
      </c>
      <c r="F9722" t="s">
        <v>9</v>
      </c>
      <c r="G9722">
        <v>0.79595588235294101</v>
      </c>
      <c r="H9722">
        <v>898516.31240544596</v>
      </c>
    </row>
    <row r="9723" spans="1:8" x14ac:dyDescent="0.25">
      <c r="A9723" t="s">
        <v>1577</v>
      </c>
      <c r="B9723">
        <v>111</v>
      </c>
      <c r="C9723">
        <v>1270</v>
      </c>
      <c r="D9723" t="b">
        <v>1</v>
      </c>
      <c r="E9723">
        <v>111</v>
      </c>
      <c r="F9723" t="s">
        <v>1744</v>
      </c>
      <c r="G9723">
        <v>0</v>
      </c>
      <c r="H9723">
        <v>836.83055975794298</v>
      </c>
    </row>
    <row r="9724" spans="1:8" x14ac:dyDescent="0.25">
      <c r="A9724" t="s">
        <v>1577</v>
      </c>
      <c r="B9724">
        <v>113</v>
      </c>
      <c r="C9724">
        <v>900000</v>
      </c>
      <c r="D9724" t="b">
        <v>0</v>
      </c>
      <c r="E9724">
        <v>100</v>
      </c>
      <c r="F9724" t="s">
        <v>1745</v>
      </c>
      <c r="G9724">
        <v>1.7699115044247801E-2</v>
      </c>
      <c r="H9724">
        <v>303147.25718608202</v>
      </c>
    </row>
    <row r="9725" spans="1:8" x14ac:dyDescent="0.25">
      <c r="A9725" t="s">
        <v>1577</v>
      </c>
      <c r="B9725">
        <v>111</v>
      </c>
      <c r="C9725">
        <v>6560</v>
      </c>
      <c r="D9725" t="b">
        <v>1</v>
      </c>
      <c r="E9725">
        <v>111</v>
      </c>
      <c r="F9725" t="s">
        <v>1746</v>
      </c>
      <c r="G9725">
        <v>0</v>
      </c>
      <c r="H9725">
        <v>2535.5105900151302</v>
      </c>
    </row>
    <row r="9726" spans="1:8" x14ac:dyDescent="0.25">
      <c r="A9726" t="s">
        <v>1577</v>
      </c>
      <c r="F9726" t="s">
        <v>1747</v>
      </c>
    </row>
    <row r="9727" spans="1:8" x14ac:dyDescent="0.25">
      <c r="A9727" t="s">
        <v>1577</v>
      </c>
      <c r="B9727">
        <v>118</v>
      </c>
      <c r="C9727" t="b">
        <v>0</v>
      </c>
      <c r="D9727">
        <v>900000</v>
      </c>
      <c r="F9727" t="s">
        <v>1752</v>
      </c>
      <c r="G9727">
        <v>2.2598870056497199E-2</v>
      </c>
      <c r="H9727">
        <v>313795.92048591899</v>
      </c>
    </row>
    <row r="9728" spans="1:8" x14ac:dyDescent="0.25">
      <c r="A9728" t="s">
        <v>1577</v>
      </c>
      <c r="B9728">
        <v>115.333333333333</v>
      </c>
      <c r="C9728" t="b">
        <v>0</v>
      </c>
      <c r="D9728">
        <v>900000</v>
      </c>
      <c r="F9728" t="s">
        <v>1753</v>
      </c>
      <c r="G9728">
        <v>0</v>
      </c>
      <c r="H9728">
        <v>549311.58959138603</v>
      </c>
    </row>
    <row r="9729" spans="1:8" x14ac:dyDescent="0.25">
      <c r="A9729" t="s">
        <v>1577</v>
      </c>
      <c r="B9729">
        <v>117.666666666667</v>
      </c>
      <c r="C9729" t="b">
        <v>0</v>
      </c>
      <c r="D9729">
        <v>900000</v>
      </c>
      <c r="F9729" t="s">
        <v>1754</v>
      </c>
      <c r="G9729">
        <v>1.9830028328611998E-2</v>
      </c>
      <c r="H9729">
        <v>312774.33089453302</v>
      </c>
    </row>
    <row r="9730" spans="1:8" x14ac:dyDescent="0.25">
      <c r="A9730" t="s">
        <v>281</v>
      </c>
      <c r="B9730">
        <v>14318</v>
      </c>
      <c r="C9730">
        <v>900000</v>
      </c>
      <c r="D9730" t="b">
        <v>0</v>
      </c>
      <c r="E9730">
        <v>0</v>
      </c>
      <c r="F9730" t="s">
        <v>9</v>
      </c>
      <c r="G9730">
        <v>9.5963123341248804E-2</v>
      </c>
      <c r="H9730">
        <v>1563733.00555327</v>
      </c>
    </row>
    <row r="9731" spans="1:8" x14ac:dyDescent="0.25">
      <c r="A9731" t="s">
        <v>281</v>
      </c>
      <c r="B9731">
        <v>12944</v>
      </c>
      <c r="C9731">
        <v>900000</v>
      </c>
      <c r="D9731" t="b">
        <v>0</v>
      </c>
      <c r="E9731">
        <v>12752</v>
      </c>
      <c r="F9731" t="s">
        <v>1744</v>
      </c>
      <c r="G9731">
        <v>0</v>
      </c>
      <c r="H9731">
        <v>1432290.9666803801</v>
      </c>
    </row>
    <row r="9732" spans="1:8" x14ac:dyDescent="0.25">
      <c r="A9732" t="s">
        <v>281</v>
      </c>
      <c r="B9732">
        <v>13206</v>
      </c>
      <c r="C9732">
        <v>900000</v>
      </c>
      <c r="D9732" t="b">
        <v>0</v>
      </c>
      <c r="E9732">
        <v>1737</v>
      </c>
      <c r="F9732" t="s">
        <v>1745</v>
      </c>
      <c r="G9732">
        <v>1.98394669089808E-2</v>
      </c>
      <c r="H9732">
        <v>1451088.1375977001</v>
      </c>
    </row>
    <row r="9733" spans="1:8" x14ac:dyDescent="0.25">
      <c r="A9733" t="s">
        <v>281</v>
      </c>
      <c r="B9733">
        <v>12970</v>
      </c>
      <c r="C9733">
        <v>900000</v>
      </c>
      <c r="D9733" t="b">
        <v>0</v>
      </c>
      <c r="E9733">
        <v>12761</v>
      </c>
      <c r="F9733" t="s">
        <v>1746</v>
      </c>
      <c r="G9733">
        <v>2.0046260601387401E-3</v>
      </c>
      <c r="H9733">
        <v>1425956.1548745399</v>
      </c>
    </row>
    <row r="9734" spans="1:8" x14ac:dyDescent="0.25">
      <c r="A9734" t="s">
        <v>281</v>
      </c>
      <c r="F9734" t="s">
        <v>1747</v>
      </c>
    </row>
    <row r="9735" spans="1:8" x14ac:dyDescent="0.25">
      <c r="A9735" t="s">
        <v>281</v>
      </c>
      <c r="B9735">
        <v>13303</v>
      </c>
      <c r="C9735" t="b">
        <v>0</v>
      </c>
      <c r="D9735">
        <v>900000</v>
      </c>
      <c r="F9735" t="s">
        <v>1752</v>
      </c>
      <c r="G9735">
        <v>1.5385000876995099E-2</v>
      </c>
      <c r="H9735">
        <v>1287261.76931026</v>
      </c>
    </row>
    <row r="9736" spans="1:8" x14ac:dyDescent="0.25">
      <c r="A9736" t="s">
        <v>281</v>
      </c>
      <c r="B9736">
        <v>13098.333333333299</v>
      </c>
      <c r="C9736" t="b">
        <v>0</v>
      </c>
      <c r="D9736">
        <v>900000</v>
      </c>
      <c r="F9736" t="s">
        <v>1753</v>
      </c>
      <c r="G9736">
        <v>0</v>
      </c>
      <c r="H9736">
        <v>1386668.4468524901</v>
      </c>
    </row>
    <row r="9737" spans="1:8" x14ac:dyDescent="0.25">
      <c r="A9737" t="s">
        <v>281</v>
      </c>
      <c r="B9737">
        <v>13226.333333333299</v>
      </c>
      <c r="C9737" t="b">
        <v>0</v>
      </c>
      <c r="D9737">
        <v>900000</v>
      </c>
      <c r="F9737" t="s">
        <v>1754</v>
      </c>
      <c r="G9737">
        <v>9.6776632475616998E-3</v>
      </c>
      <c r="H9737">
        <v>1280223.2466635201</v>
      </c>
    </row>
    <row r="9738" spans="1:8" x14ac:dyDescent="0.25">
      <c r="A9738" t="s">
        <v>775</v>
      </c>
      <c r="B9738">
        <v>9448</v>
      </c>
      <c r="C9738">
        <v>900000</v>
      </c>
      <c r="D9738" t="b">
        <v>0</v>
      </c>
      <c r="E9738">
        <v>0</v>
      </c>
      <c r="F9738" t="s">
        <v>9</v>
      </c>
      <c r="G9738">
        <v>7.5254022015241298E-2</v>
      </c>
      <c r="H9738">
        <v>4817134.4331243504</v>
      </c>
    </row>
    <row r="9739" spans="1:8" x14ac:dyDescent="0.25">
      <c r="A9739" t="s">
        <v>775</v>
      </c>
      <c r="B9739">
        <v>8737</v>
      </c>
      <c r="C9739">
        <v>1850</v>
      </c>
      <c r="D9739" t="b">
        <v>1</v>
      </c>
      <c r="E9739">
        <v>8737</v>
      </c>
      <c r="F9739" t="s">
        <v>1744</v>
      </c>
      <c r="G9739">
        <v>0</v>
      </c>
      <c r="H9739">
        <v>9299.1875653082607</v>
      </c>
    </row>
    <row r="9740" spans="1:8" x14ac:dyDescent="0.25">
      <c r="A9740" t="s">
        <v>775</v>
      </c>
      <c r="B9740">
        <v>8748</v>
      </c>
      <c r="C9740">
        <v>900000</v>
      </c>
      <c r="D9740" t="b">
        <v>0</v>
      </c>
      <c r="E9740">
        <v>7768</v>
      </c>
      <c r="F9740" t="s">
        <v>1745</v>
      </c>
      <c r="G9740">
        <v>1.2574302697759799E-3</v>
      </c>
      <c r="H9740">
        <v>4341614.5480668796</v>
      </c>
    </row>
    <row r="9741" spans="1:8" x14ac:dyDescent="0.25">
      <c r="A9741" t="s">
        <v>775</v>
      </c>
      <c r="B9741">
        <v>8737</v>
      </c>
      <c r="C9741">
        <v>2840</v>
      </c>
      <c r="D9741" t="b">
        <v>1</v>
      </c>
      <c r="E9741">
        <v>8737</v>
      </c>
      <c r="F9741" t="s">
        <v>1746</v>
      </c>
      <c r="G9741">
        <v>0</v>
      </c>
      <c r="H9741">
        <v>13990.613897596701</v>
      </c>
    </row>
    <row r="9742" spans="1:8" x14ac:dyDescent="0.25">
      <c r="A9742" t="s">
        <v>775</v>
      </c>
      <c r="B9742">
        <v>9081</v>
      </c>
      <c r="C9742">
        <v>900000</v>
      </c>
      <c r="D9742" t="b">
        <v>0</v>
      </c>
      <c r="E9742">
        <v>8734</v>
      </c>
      <c r="F9742" t="s">
        <v>1747</v>
      </c>
      <c r="G9742">
        <v>3.7881290606761403E-2</v>
      </c>
      <c r="H9742">
        <v>4503685.08881923</v>
      </c>
    </row>
    <row r="9743" spans="1:8" x14ac:dyDescent="0.25">
      <c r="A9743" t="s">
        <v>775</v>
      </c>
      <c r="B9743">
        <v>8775.6666666666697</v>
      </c>
      <c r="C9743" t="b">
        <v>0</v>
      </c>
      <c r="D9743">
        <v>900000</v>
      </c>
      <c r="F9743" t="s">
        <v>1752</v>
      </c>
      <c r="G9743">
        <v>2.3929805902685999E-3</v>
      </c>
      <c r="H9743">
        <v>4959999.9386735903</v>
      </c>
    </row>
    <row r="9744" spans="1:8" x14ac:dyDescent="0.25">
      <c r="A9744" t="s">
        <v>775</v>
      </c>
      <c r="B9744">
        <v>8754.6666666666697</v>
      </c>
      <c r="C9744" t="b">
        <v>0</v>
      </c>
      <c r="D9744">
        <v>900000</v>
      </c>
      <c r="F9744" t="s">
        <v>1753</v>
      </c>
      <c r="G9744">
        <v>0</v>
      </c>
      <c r="H9744">
        <v>5201192.34968038</v>
      </c>
    </row>
    <row r="9745" spans="1:8" x14ac:dyDescent="0.25">
      <c r="A9745" t="s">
        <v>775</v>
      </c>
      <c r="B9745">
        <v>8802</v>
      </c>
      <c r="C9745" t="b">
        <v>0</v>
      </c>
      <c r="D9745">
        <v>900000</v>
      </c>
      <c r="F9745" t="s">
        <v>1754</v>
      </c>
      <c r="G9745">
        <v>5.3775657047641099E-3</v>
      </c>
      <c r="H9745">
        <v>4963998.9024171</v>
      </c>
    </row>
    <row r="9746" spans="1:8" x14ac:dyDescent="0.25">
      <c r="A9746" t="s">
        <v>1519</v>
      </c>
      <c r="F9746" t="s">
        <v>9</v>
      </c>
    </row>
    <row r="9747" spans="1:8" x14ac:dyDescent="0.25">
      <c r="A9747" t="s">
        <v>1519</v>
      </c>
      <c r="B9747">
        <v>4560</v>
      </c>
      <c r="C9747">
        <v>1730</v>
      </c>
      <c r="D9747" t="b">
        <v>1</v>
      </c>
      <c r="E9747">
        <v>4560</v>
      </c>
      <c r="F9747" t="s">
        <v>1744</v>
      </c>
      <c r="G9747">
        <v>0</v>
      </c>
      <c r="H9747">
        <v>1069.5901847156799</v>
      </c>
    </row>
    <row r="9748" spans="1:8" x14ac:dyDescent="0.25">
      <c r="A9748" t="s">
        <v>1519</v>
      </c>
      <c r="B9748">
        <v>4560</v>
      </c>
      <c r="C9748">
        <v>900000</v>
      </c>
      <c r="D9748" t="b">
        <v>0</v>
      </c>
      <c r="E9748">
        <v>2878</v>
      </c>
      <c r="F9748" t="s">
        <v>1745</v>
      </c>
      <c r="G9748">
        <v>0</v>
      </c>
      <c r="H9748">
        <v>374528.40622962703</v>
      </c>
    </row>
    <row r="9749" spans="1:8" x14ac:dyDescent="0.25">
      <c r="A9749" t="s">
        <v>1519</v>
      </c>
      <c r="B9749">
        <v>4560</v>
      </c>
      <c r="C9749">
        <v>3680</v>
      </c>
      <c r="D9749" t="b">
        <v>1</v>
      </c>
      <c r="E9749">
        <v>4560</v>
      </c>
      <c r="F9749" t="s">
        <v>1746</v>
      </c>
      <c r="G9749">
        <v>0</v>
      </c>
      <c r="H9749">
        <v>1846.75172039116</v>
      </c>
    </row>
    <row r="9750" spans="1:8" x14ac:dyDescent="0.25">
      <c r="A9750" t="s">
        <v>1519</v>
      </c>
      <c r="F9750" t="s">
        <v>1747</v>
      </c>
    </row>
    <row r="9751" spans="1:8" x14ac:dyDescent="0.25">
      <c r="A9751" t="s">
        <v>1519</v>
      </c>
      <c r="B9751">
        <v>4746.3333333333303</v>
      </c>
      <c r="C9751" t="b">
        <v>0</v>
      </c>
      <c r="D9751">
        <v>900000</v>
      </c>
      <c r="F9751" t="s">
        <v>1752</v>
      </c>
      <c r="G9751">
        <v>2.30353255144321E-2</v>
      </c>
      <c r="H9751">
        <v>376500.27567911701</v>
      </c>
    </row>
    <row r="9752" spans="1:8" x14ac:dyDescent="0.25">
      <c r="A9752" t="s">
        <v>1519</v>
      </c>
      <c r="B9752">
        <v>4637</v>
      </c>
      <c r="C9752" t="b">
        <v>0</v>
      </c>
      <c r="D9752">
        <v>900000</v>
      </c>
      <c r="F9752" t="s">
        <v>1753</v>
      </c>
      <c r="G9752">
        <v>0</v>
      </c>
      <c r="H9752">
        <v>546479.28434493497</v>
      </c>
    </row>
    <row r="9753" spans="1:8" x14ac:dyDescent="0.25">
      <c r="A9753" t="s">
        <v>1519</v>
      </c>
      <c r="B9753">
        <v>4983</v>
      </c>
      <c r="C9753" t="b">
        <v>0</v>
      </c>
      <c r="D9753">
        <v>900000</v>
      </c>
      <c r="F9753" t="s">
        <v>1754</v>
      </c>
      <c r="G9753">
        <v>6.9436082681115799E-2</v>
      </c>
      <c r="H9753">
        <v>378662.76609366201</v>
      </c>
    </row>
    <row r="9754" spans="1:8" x14ac:dyDescent="0.25">
      <c r="A9754" t="s">
        <v>1246</v>
      </c>
      <c r="B9754">
        <v>9144</v>
      </c>
      <c r="C9754">
        <v>900000</v>
      </c>
      <c r="D9754" t="b">
        <v>0</v>
      </c>
      <c r="E9754">
        <v>0</v>
      </c>
      <c r="F9754" t="s">
        <v>9</v>
      </c>
      <c r="G9754">
        <v>8.6395450568678894E-2</v>
      </c>
      <c r="H9754">
        <v>4251586.3297456</v>
      </c>
    </row>
    <row r="9755" spans="1:8" x14ac:dyDescent="0.25">
      <c r="A9755" t="s">
        <v>1246</v>
      </c>
      <c r="B9755">
        <v>8354</v>
      </c>
      <c r="C9755">
        <v>34360</v>
      </c>
      <c r="D9755" t="b">
        <v>1</v>
      </c>
      <c r="E9755">
        <v>8354</v>
      </c>
      <c r="F9755" t="s">
        <v>1744</v>
      </c>
      <c r="G9755">
        <v>0</v>
      </c>
      <c r="H9755">
        <v>149423.49315068501</v>
      </c>
    </row>
    <row r="9756" spans="1:8" x14ac:dyDescent="0.25">
      <c r="A9756" t="s">
        <v>1246</v>
      </c>
      <c r="B9756">
        <v>8375</v>
      </c>
      <c r="C9756">
        <v>900000</v>
      </c>
      <c r="D9756" t="b">
        <v>0</v>
      </c>
      <c r="E9756">
        <v>6958</v>
      </c>
      <c r="F9756" t="s">
        <v>1745</v>
      </c>
      <c r="G9756">
        <v>2.50746268656721E-3</v>
      </c>
      <c r="H9756">
        <v>3915827.6418786701</v>
      </c>
    </row>
    <row r="9757" spans="1:8" x14ac:dyDescent="0.25">
      <c r="A9757" t="s">
        <v>1246</v>
      </c>
      <c r="B9757">
        <v>8354</v>
      </c>
      <c r="C9757">
        <v>9800</v>
      </c>
      <c r="D9757" t="b">
        <v>1</v>
      </c>
      <c r="E9757">
        <v>8354</v>
      </c>
      <c r="F9757" t="s">
        <v>1746</v>
      </c>
      <c r="G9757">
        <v>0</v>
      </c>
      <c r="H9757">
        <v>42842.079256360099</v>
      </c>
    </row>
    <row r="9758" spans="1:8" x14ac:dyDescent="0.25">
      <c r="A9758" t="s">
        <v>1246</v>
      </c>
      <c r="B9758">
        <v>8847</v>
      </c>
      <c r="C9758">
        <v>900000</v>
      </c>
      <c r="D9758" t="b">
        <v>0</v>
      </c>
      <c r="E9758">
        <v>8350</v>
      </c>
      <c r="F9758" t="s">
        <v>1747</v>
      </c>
      <c r="G9758">
        <v>5.5725104555216502E-2</v>
      </c>
      <c r="H9758">
        <v>4129117.1125244601</v>
      </c>
    </row>
    <row r="9759" spans="1:8" x14ac:dyDescent="0.25">
      <c r="A9759" t="s">
        <v>1246</v>
      </c>
      <c r="B9759">
        <v>8408.6666666666697</v>
      </c>
      <c r="C9759" t="b">
        <v>0</v>
      </c>
      <c r="D9759">
        <v>900000</v>
      </c>
      <c r="F9759" t="s">
        <v>1752</v>
      </c>
      <c r="G9759">
        <v>4.2416554348687604E-3</v>
      </c>
      <c r="H9759">
        <v>3751462.8413327099</v>
      </c>
    </row>
    <row r="9760" spans="1:8" x14ac:dyDescent="0.25">
      <c r="A9760" t="s">
        <v>1246</v>
      </c>
      <c r="B9760">
        <v>8373</v>
      </c>
      <c r="C9760" t="b">
        <v>0</v>
      </c>
      <c r="D9760">
        <v>900000</v>
      </c>
      <c r="F9760" t="s">
        <v>1753</v>
      </c>
      <c r="G9760">
        <v>0</v>
      </c>
      <c r="H9760">
        <v>3959195.4638863001</v>
      </c>
    </row>
    <row r="9761" spans="1:8" x14ac:dyDescent="0.25">
      <c r="A9761" t="s">
        <v>1246</v>
      </c>
      <c r="B9761">
        <v>8487.6666666666697</v>
      </c>
      <c r="C9761" t="b">
        <v>0</v>
      </c>
      <c r="D9761">
        <v>900000</v>
      </c>
      <c r="F9761" t="s">
        <v>1754</v>
      </c>
      <c r="G9761">
        <v>1.3509798531202001E-2</v>
      </c>
      <c r="H9761">
        <v>3788099.9095992502</v>
      </c>
    </row>
    <row r="9762" spans="1:8" x14ac:dyDescent="0.25">
      <c r="A9762" t="s">
        <v>38</v>
      </c>
      <c r="B9762">
        <v>6430</v>
      </c>
      <c r="C9762">
        <v>127130</v>
      </c>
      <c r="D9762" t="b">
        <v>1</v>
      </c>
      <c r="E9762">
        <v>6430</v>
      </c>
      <c r="F9762" t="s">
        <v>9</v>
      </c>
      <c r="G9762">
        <v>0</v>
      </c>
      <c r="H9762">
        <v>189822.978851964</v>
      </c>
    </row>
    <row r="9763" spans="1:8" x14ac:dyDescent="0.25">
      <c r="A9763" t="s">
        <v>38</v>
      </c>
      <c r="B9763">
        <v>6430</v>
      </c>
      <c r="C9763">
        <v>420</v>
      </c>
      <c r="D9763" t="b">
        <v>1</v>
      </c>
      <c r="E9763">
        <v>6430</v>
      </c>
      <c r="F9763" t="s">
        <v>1744</v>
      </c>
      <c r="G9763">
        <v>0</v>
      </c>
      <c r="H9763">
        <v>909.74697885196395</v>
      </c>
    </row>
    <row r="9764" spans="1:8" x14ac:dyDescent="0.25">
      <c r="A9764" t="s">
        <v>38</v>
      </c>
      <c r="B9764">
        <v>6430</v>
      </c>
      <c r="C9764">
        <v>900000</v>
      </c>
      <c r="D9764" t="b">
        <v>0</v>
      </c>
      <c r="E9764">
        <v>6343</v>
      </c>
      <c r="F9764" t="s">
        <v>1745</v>
      </c>
      <c r="G9764">
        <v>0</v>
      </c>
      <c r="H9764">
        <v>1318121.4418428999</v>
      </c>
    </row>
    <row r="9765" spans="1:8" x14ac:dyDescent="0.25">
      <c r="A9765" t="s">
        <v>38</v>
      </c>
      <c r="B9765">
        <v>6430</v>
      </c>
      <c r="C9765">
        <v>520</v>
      </c>
      <c r="D9765" t="b">
        <v>1</v>
      </c>
      <c r="E9765">
        <v>6430</v>
      </c>
      <c r="F9765" t="s">
        <v>1746</v>
      </c>
      <c r="G9765">
        <v>0</v>
      </c>
      <c r="H9765">
        <v>1054.84327794562</v>
      </c>
    </row>
    <row r="9766" spans="1:8" x14ac:dyDescent="0.25">
      <c r="A9766" t="s">
        <v>38</v>
      </c>
      <c r="B9766">
        <v>6430</v>
      </c>
      <c r="C9766">
        <v>7970</v>
      </c>
      <c r="D9766" t="b">
        <v>1</v>
      </c>
      <c r="E9766">
        <v>6430</v>
      </c>
      <c r="F9766" t="s">
        <v>1747</v>
      </c>
      <c r="G9766">
        <v>0</v>
      </c>
      <c r="H9766">
        <v>12661.1610649547</v>
      </c>
    </row>
    <row r="9767" spans="1:8" x14ac:dyDescent="0.25">
      <c r="A9767" t="s">
        <v>38</v>
      </c>
      <c r="B9767">
        <v>6430</v>
      </c>
      <c r="C9767" t="b">
        <v>0</v>
      </c>
      <c r="D9767">
        <v>900000</v>
      </c>
      <c r="F9767" t="s">
        <v>1752</v>
      </c>
      <c r="G9767">
        <v>0</v>
      </c>
      <c r="H9767">
        <v>1371212.1536633701</v>
      </c>
    </row>
    <row r="9768" spans="1:8" x14ac:dyDescent="0.25">
      <c r="A9768" t="s">
        <v>38</v>
      </c>
      <c r="B9768">
        <v>6430.6666666666697</v>
      </c>
      <c r="C9768" t="b">
        <v>0</v>
      </c>
      <c r="D9768">
        <v>900000</v>
      </c>
      <c r="F9768" t="s">
        <v>1753</v>
      </c>
      <c r="G9768">
        <v>1.03669914990667E-4</v>
      </c>
      <c r="H9768">
        <v>1628138.2611881201</v>
      </c>
    </row>
    <row r="9769" spans="1:8" x14ac:dyDescent="0.25">
      <c r="A9769" t="s">
        <v>38</v>
      </c>
      <c r="B9769">
        <v>6499.6666666666697</v>
      </c>
      <c r="C9769" t="b">
        <v>0</v>
      </c>
      <c r="D9769">
        <v>900000</v>
      </c>
      <c r="F9769" t="s">
        <v>1754</v>
      </c>
      <c r="G9769">
        <v>1.07184983845325E-2</v>
      </c>
      <c r="H9769">
        <v>1388943.44356436</v>
      </c>
    </row>
    <row r="9770" spans="1:8" x14ac:dyDescent="0.25">
      <c r="A9770" t="s">
        <v>1007</v>
      </c>
      <c r="B9770">
        <v>5205</v>
      </c>
      <c r="C9770">
        <v>78460</v>
      </c>
      <c r="D9770" t="b">
        <v>1</v>
      </c>
      <c r="E9770">
        <v>5205</v>
      </c>
      <c r="F9770" t="s">
        <v>9</v>
      </c>
      <c r="G9770">
        <v>0</v>
      </c>
      <c r="H9770">
        <v>35942.3554897676</v>
      </c>
    </row>
    <row r="9771" spans="1:8" x14ac:dyDescent="0.25">
      <c r="A9771" t="s">
        <v>1007</v>
      </c>
      <c r="B9771">
        <v>5205</v>
      </c>
      <c r="C9771">
        <v>420</v>
      </c>
      <c r="D9771" t="b">
        <v>1</v>
      </c>
      <c r="E9771">
        <v>5205</v>
      </c>
      <c r="F9771" t="s">
        <v>1744</v>
      </c>
      <c r="G9771">
        <v>0</v>
      </c>
      <c r="H9771">
        <v>425.52125185028598</v>
      </c>
    </row>
    <row r="9772" spans="1:8" x14ac:dyDescent="0.25">
      <c r="A9772" t="s">
        <v>1007</v>
      </c>
      <c r="B9772">
        <v>5205</v>
      </c>
      <c r="C9772">
        <v>1280</v>
      </c>
      <c r="D9772" t="b">
        <v>1</v>
      </c>
      <c r="E9772">
        <v>5205</v>
      </c>
      <c r="F9772" t="s">
        <v>1745</v>
      </c>
      <c r="G9772">
        <v>0</v>
      </c>
      <c r="H9772">
        <v>721.81627546345305</v>
      </c>
    </row>
    <row r="9773" spans="1:8" x14ac:dyDescent="0.25">
      <c r="A9773" t="s">
        <v>1007</v>
      </c>
      <c r="B9773">
        <v>5205</v>
      </c>
      <c r="C9773">
        <v>480</v>
      </c>
      <c r="D9773" t="b">
        <v>1</v>
      </c>
      <c r="E9773">
        <v>5205</v>
      </c>
      <c r="F9773" t="s">
        <v>1746</v>
      </c>
      <c r="G9773">
        <v>0</v>
      </c>
      <c r="H9773">
        <v>456.927645027138</v>
      </c>
    </row>
    <row r="9774" spans="1:8" x14ac:dyDescent="0.25">
      <c r="A9774" t="s">
        <v>1007</v>
      </c>
      <c r="B9774">
        <v>5205</v>
      </c>
      <c r="C9774">
        <v>1330</v>
      </c>
      <c r="D9774" t="b">
        <v>1</v>
      </c>
      <c r="E9774">
        <v>5205</v>
      </c>
      <c r="F9774" t="s">
        <v>1747</v>
      </c>
      <c r="G9774">
        <v>0</v>
      </c>
      <c r="H9774">
        <v>1097.5086346655401</v>
      </c>
    </row>
    <row r="9775" spans="1:8" x14ac:dyDescent="0.25">
      <c r="A9775" t="s">
        <v>1007</v>
      </c>
      <c r="B9775">
        <v>5208</v>
      </c>
      <c r="C9775" t="b">
        <v>0</v>
      </c>
      <c r="D9775">
        <v>900000</v>
      </c>
      <c r="F9775" t="s">
        <v>1752</v>
      </c>
      <c r="G9775">
        <v>0</v>
      </c>
      <c r="H9775">
        <v>279471.82082616998</v>
      </c>
    </row>
    <row r="9776" spans="1:8" x14ac:dyDescent="0.25">
      <c r="A9776" t="s">
        <v>1007</v>
      </c>
      <c r="B9776">
        <v>5210</v>
      </c>
      <c r="C9776" t="b">
        <v>0</v>
      </c>
      <c r="D9776">
        <v>900000</v>
      </c>
      <c r="F9776" t="s">
        <v>1753</v>
      </c>
      <c r="G9776">
        <v>3.8387715930898698E-4</v>
      </c>
      <c r="H9776">
        <v>432996.80616606999</v>
      </c>
    </row>
    <row r="9777" spans="1:8" x14ac:dyDescent="0.25">
      <c r="A9777" t="s">
        <v>1007</v>
      </c>
      <c r="B9777">
        <v>5325.3333333333303</v>
      </c>
      <c r="C9777" t="b">
        <v>0</v>
      </c>
      <c r="D9777">
        <v>900000</v>
      </c>
      <c r="F9777" t="s">
        <v>1754</v>
      </c>
      <c r="G9777">
        <v>2.2033049574361498E-2</v>
      </c>
      <c r="H9777">
        <v>281451.65537149803</v>
      </c>
    </row>
    <row r="9778" spans="1:8" x14ac:dyDescent="0.25">
      <c r="A9778" t="s">
        <v>1122</v>
      </c>
      <c r="B9778">
        <v>2599</v>
      </c>
      <c r="C9778">
        <v>44990</v>
      </c>
      <c r="D9778" t="b">
        <v>1</v>
      </c>
      <c r="E9778">
        <v>2599</v>
      </c>
      <c r="F9778" t="s">
        <v>9</v>
      </c>
      <c r="G9778">
        <v>0</v>
      </c>
      <c r="H9778">
        <v>23231.625132994399</v>
      </c>
    </row>
    <row r="9779" spans="1:8" x14ac:dyDescent="0.25">
      <c r="A9779" t="s">
        <v>1122</v>
      </c>
      <c r="B9779">
        <v>2599</v>
      </c>
      <c r="C9779">
        <v>450</v>
      </c>
      <c r="D9779" t="b">
        <v>1</v>
      </c>
      <c r="E9779">
        <v>2599</v>
      </c>
      <c r="F9779" t="s">
        <v>1744</v>
      </c>
      <c r="G9779">
        <v>0</v>
      </c>
      <c r="H9779">
        <v>441.96713559522402</v>
      </c>
    </row>
    <row r="9780" spans="1:8" x14ac:dyDescent="0.25">
      <c r="A9780" t="s">
        <v>1122</v>
      </c>
      <c r="B9780">
        <v>2599</v>
      </c>
      <c r="C9780">
        <v>1870</v>
      </c>
      <c r="D9780" t="b">
        <v>1</v>
      </c>
      <c r="E9780">
        <v>2599</v>
      </c>
      <c r="F9780" t="s">
        <v>1745</v>
      </c>
      <c r="G9780">
        <v>0</v>
      </c>
      <c r="H9780">
        <v>953.995744177799</v>
      </c>
    </row>
    <row r="9781" spans="1:8" x14ac:dyDescent="0.25">
      <c r="A9781" t="s">
        <v>1122</v>
      </c>
      <c r="B9781">
        <v>2599</v>
      </c>
      <c r="C9781">
        <v>470</v>
      </c>
      <c r="D9781" t="b">
        <v>1</v>
      </c>
      <c r="E9781">
        <v>2599</v>
      </c>
      <c r="F9781" t="s">
        <v>1746</v>
      </c>
      <c r="G9781">
        <v>0</v>
      </c>
      <c r="H9781">
        <v>453.61715332781699</v>
      </c>
    </row>
    <row r="9782" spans="1:8" x14ac:dyDescent="0.25">
      <c r="A9782" t="s">
        <v>1122</v>
      </c>
      <c r="B9782">
        <v>2599</v>
      </c>
      <c r="C9782">
        <v>2710</v>
      </c>
      <c r="D9782" t="b">
        <v>1</v>
      </c>
      <c r="E9782">
        <v>2599</v>
      </c>
      <c r="F9782" t="s">
        <v>1747</v>
      </c>
      <c r="G9782">
        <v>0</v>
      </c>
      <c r="H9782">
        <v>1606.0595224021799</v>
      </c>
    </row>
    <row r="9783" spans="1:8" x14ac:dyDescent="0.25">
      <c r="A9783" t="s">
        <v>1122</v>
      </c>
      <c r="B9783">
        <v>2599.3333333333298</v>
      </c>
      <c r="C9783" t="b">
        <v>0</v>
      </c>
      <c r="D9783">
        <v>900000</v>
      </c>
      <c r="F9783" t="s">
        <v>1752</v>
      </c>
      <c r="G9783">
        <v>0</v>
      </c>
      <c r="H9783">
        <v>293460.44146902801</v>
      </c>
    </row>
    <row r="9784" spans="1:8" x14ac:dyDescent="0.25">
      <c r="A9784" t="s">
        <v>1122</v>
      </c>
      <c r="B9784">
        <v>2599.6666666666702</v>
      </c>
      <c r="C9784" t="b">
        <v>0</v>
      </c>
      <c r="D9784">
        <v>900000</v>
      </c>
      <c r="F9784" t="s">
        <v>1753</v>
      </c>
      <c r="G9784">
        <v>1.28221566867426E-4</v>
      </c>
      <c r="H9784">
        <v>464295.98268060503</v>
      </c>
    </row>
    <row r="9785" spans="1:8" x14ac:dyDescent="0.25">
      <c r="A9785" t="s">
        <v>1122</v>
      </c>
      <c r="B9785">
        <v>2642.3333333333298</v>
      </c>
      <c r="C9785" t="b">
        <v>0</v>
      </c>
      <c r="D9785">
        <v>900000</v>
      </c>
      <c r="F9785" t="s">
        <v>1754</v>
      </c>
      <c r="G9785">
        <v>1.6273495647786001E-2</v>
      </c>
      <c r="H9785">
        <v>294384.96580979897</v>
      </c>
    </row>
    <row r="9786" spans="1:8" x14ac:dyDescent="0.25">
      <c r="A9786" t="s">
        <v>1081</v>
      </c>
      <c r="B9786">
        <v>22697</v>
      </c>
      <c r="C9786">
        <v>900000</v>
      </c>
      <c r="D9786" t="b">
        <v>0</v>
      </c>
      <c r="E9786">
        <v>0</v>
      </c>
      <c r="F9786" t="s">
        <v>9</v>
      </c>
      <c r="G9786">
        <v>3.8859761201920903E-2</v>
      </c>
      <c r="H9786">
        <v>9427724.1081081107</v>
      </c>
    </row>
    <row r="9787" spans="1:8" x14ac:dyDescent="0.25">
      <c r="A9787" t="s">
        <v>1081</v>
      </c>
      <c r="B9787">
        <v>21847</v>
      </c>
      <c r="C9787">
        <v>900000</v>
      </c>
      <c r="D9787" t="b">
        <v>0</v>
      </c>
      <c r="E9787">
        <v>21747</v>
      </c>
      <c r="F9787" t="s">
        <v>1744</v>
      </c>
      <c r="G9787">
        <v>1.46473199981689E-3</v>
      </c>
      <c r="H9787">
        <v>9094314.5090090092</v>
      </c>
    </row>
    <row r="9788" spans="1:8" x14ac:dyDescent="0.25">
      <c r="A9788" t="s">
        <v>1081</v>
      </c>
      <c r="B9788">
        <v>22082</v>
      </c>
      <c r="C9788">
        <v>900000</v>
      </c>
      <c r="D9788" t="b">
        <v>0</v>
      </c>
      <c r="E9788">
        <v>1502</v>
      </c>
      <c r="F9788" t="s">
        <v>1745</v>
      </c>
      <c r="G9788">
        <v>1.2091296078253801E-2</v>
      </c>
      <c r="H9788">
        <v>9201060.0900900904</v>
      </c>
    </row>
    <row r="9789" spans="1:8" x14ac:dyDescent="0.25">
      <c r="A9789" t="s">
        <v>1081</v>
      </c>
      <c r="B9789">
        <v>21815</v>
      </c>
      <c r="C9789">
        <v>900000</v>
      </c>
      <c r="D9789" t="b">
        <v>0</v>
      </c>
      <c r="E9789">
        <v>21754</v>
      </c>
      <c r="F9789" t="s">
        <v>1746</v>
      </c>
      <c r="G9789">
        <v>0</v>
      </c>
      <c r="H9789">
        <v>9074612.9351351392</v>
      </c>
    </row>
    <row r="9790" spans="1:8" x14ac:dyDescent="0.25">
      <c r="A9790" t="s">
        <v>1081</v>
      </c>
      <c r="F9790" t="s">
        <v>1747</v>
      </c>
    </row>
    <row r="9791" spans="1:8" x14ac:dyDescent="0.25">
      <c r="A9791" t="s">
        <v>1081</v>
      </c>
      <c r="B9791">
        <v>22296.333333333299</v>
      </c>
      <c r="C9791" t="b">
        <v>0</v>
      </c>
      <c r="D9791">
        <v>900000</v>
      </c>
      <c r="F9791" t="s">
        <v>1752</v>
      </c>
      <c r="G9791">
        <v>1.06445005905306E-2</v>
      </c>
      <c r="H9791">
        <v>4475878.1383947497</v>
      </c>
    </row>
    <row r="9792" spans="1:8" x14ac:dyDescent="0.25">
      <c r="A9792" t="s">
        <v>1081</v>
      </c>
      <c r="B9792">
        <v>22059</v>
      </c>
      <c r="C9792" t="b">
        <v>0</v>
      </c>
      <c r="D9792">
        <v>900000</v>
      </c>
      <c r="F9792" t="s">
        <v>1753</v>
      </c>
      <c r="G9792">
        <v>0</v>
      </c>
      <c r="H9792">
        <v>4568528.5157772098</v>
      </c>
    </row>
    <row r="9793" spans="1:8" x14ac:dyDescent="0.25">
      <c r="A9793" t="s">
        <v>1081</v>
      </c>
      <c r="B9793">
        <v>22272.333333333299</v>
      </c>
      <c r="C9793" t="b">
        <v>0</v>
      </c>
      <c r="D9793">
        <v>900000</v>
      </c>
      <c r="F9793" t="s">
        <v>1754</v>
      </c>
      <c r="G9793">
        <v>9.5784007064070292E-3</v>
      </c>
      <c r="H9793">
        <v>4478387.8688055901</v>
      </c>
    </row>
    <row r="9794" spans="1:8" x14ac:dyDescent="0.25">
      <c r="A9794" t="s">
        <v>1179</v>
      </c>
      <c r="B9794">
        <v>2950</v>
      </c>
      <c r="C9794">
        <v>27090</v>
      </c>
      <c r="D9794" t="b">
        <v>1</v>
      </c>
      <c r="E9794">
        <v>2950</v>
      </c>
      <c r="F9794" t="s">
        <v>9</v>
      </c>
      <c r="G9794">
        <v>0</v>
      </c>
      <c r="H9794">
        <v>12550.815536002499</v>
      </c>
    </row>
    <row r="9795" spans="1:8" x14ac:dyDescent="0.25">
      <c r="A9795" t="s">
        <v>1179</v>
      </c>
      <c r="B9795">
        <v>2950</v>
      </c>
      <c r="C9795">
        <v>500</v>
      </c>
      <c r="D9795" t="b">
        <v>1</v>
      </c>
      <c r="E9795">
        <v>2950</v>
      </c>
      <c r="F9795" t="s">
        <v>1744</v>
      </c>
      <c r="G9795">
        <v>0</v>
      </c>
      <c r="H9795">
        <v>518.40318633831396</v>
      </c>
    </row>
    <row r="9796" spans="1:8" x14ac:dyDescent="0.25">
      <c r="A9796" t="s">
        <v>1179</v>
      </c>
      <c r="B9796">
        <v>2950</v>
      </c>
      <c r="C9796">
        <v>320</v>
      </c>
      <c r="D9796" t="b">
        <v>1</v>
      </c>
      <c r="E9796">
        <v>2950</v>
      </c>
      <c r="F9796" t="s">
        <v>1745</v>
      </c>
      <c r="G9796">
        <v>0</v>
      </c>
      <c r="H9796">
        <v>344.56604362992698</v>
      </c>
    </row>
    <row r="9797" spans="1:8" x14ac:dyDescent="0.25">
      <c r="A9797" t="s">
        <v>1179</v>
      </c>
      <c r="B9797">
        <v>2950</v>
      </c>
      <c r="C9797">
        <v>440</v>
      </c>
      <c r="D9797" t="b">
        <v>1</v>
      </c>
      <c r="E9797">
        <v>2950</v>
      </c>
      <c r="F9797" t="s">
        <v>1746</v>
      </c>
      <c r="G9797">
        <v>0</v>
      </c>
      <c r="H9797">
        <v>436.30564377570698</v>
      </c>
    </row>
    <row r="9798" spans="1:8" x14ac:dyDescent="0.25">
      <c r="A9798" t="s">
        <v>1179</v>
      </c>
      <c r="B9798">
        <v>2950</v>
      </c>
      <c r="C9798">
        <v>1430</v>
      </c>
      <c r="D9798" t="b">
        <v>1</v>
      </c>
      <c r="E9798">
        <v>2950</v>
      </c>
      <c r="F9798" t="s">
        <v>1747</v>
      </c>
      <c r="G9798">
        <v>0</v>
      </c>
      <c r="H9798">
        <v>1255.79710522205</v>
      </c>
    </row>
    <row r="9799" spans="1:8" x14ac:dyDescent="0.25">
      <c r="A9799" t="s">
        <v>1179</v>
      </c>
      <c r="B9799">
        <v>2950</v>
      </c>
      <c r="C9799" t="b">
        <v>0</v>
      </c>
      <c r="D9799">
        <v>900000</v>
      </c>
      <c r="F9799" t="s">
        <v>1752</v>
      </c>
      <c r="G9799">
        <v>0</v>
      </c>
      <c r="H9799">
        <v>293369.57843642199</v>
      </c>
    </row>
    <row r="9800" spans="1:8" x14ac:dyDescent="0.25">
      <c r="A9800" t="s">
        <v>1179</v>
      </c>
      <c r="B9800">
        <v>2950</v>
      </c>
      <c r="C9800" t="b">
        <v>0</v>
      </c>
      <c r="D9800">
        <v>900000</v>
      </c>
      <c r="F9800" t="s">
        <v>1753</v>
      </c>
      <c r="G9800">
        <v>0</v>
      </c>
      <c r="H9800">
        <v>452855.67272235698</v>
      </c>
    </row>
    <row r="9801" spans="1:8" x14ac:dyDescent="0.25">
      <c r="A9801" t="s">
        <v>1179</v>
      </c>
      <c r="B9801">
        <v>2968.3333333333298</v>
      </c>
      <c r="C9801" t="b">
        <v>0</v>
      </c>
      <c r="D9801">
        <v>900000</v>
      </c>
      <c r="F9801" t="s">
        <v>1754</v>
      </c>
      <c r="G9801">
        <v>6.1763054463784802E-3</v>
      </c>
      <c r="H9801">
        <v>293371.09807127801</v>
      </c>
    </row>
    <row r="9802" spans="1:8" x14ac:dyDescent="0.25">
      <c r="A9802" t="s">
        <v>19</v>
      </c>
      <c r="B9802">
        <v>7132</v>
      </c>
      <c r="C9802">
        <v>900000</v>
      </c>
      <c r="D9802" t="b">
        <v>0</v>
      </c>
      <c r="E9802">
        <v>0</v>
      </c>
      <c r="F9802" t="s">
        <v>9</v>
      </c>
      <c r="G9802">
        <v>6.1413348289399899E-2</v>
      </c>
      <c r="H9802">
        <v>1513051.3913827699</v>
      </c>
    </row>
    <row r="9803" spans="1:8" x14ac:dyDescent="0.25">
      <c r="A9803" t="s">
        <v>19</v>
      </c>
      <c r="B9803">
        <v>6694</v>
      </c>
      <c r="C9803">
        <v>9540</v>
      </c>
      <c r="D9803" t="b">
        <v>1</v>
      </c>
      <c r="E9803">
        <v>6694</v>
      </c>
      <c r="F9803" t="s">
        <v>1744</v>
      </c>
      <c r="G9803">
        <v>0</v>
      </c>
      <c r="H9803">
        <v>15498.907815631301</v>
      </c>
    </row>
    <row r="9804" spans="1:8" x14ac:dyDescent="0.25">
      <c r="A9804" t="s">
        <v>19</v>
      </c>
      <c r="B9804">
        <v>6707</v>
      </c>
      <c r="C9804">
        <v>900000</v>
      </c>
      <c r="D9804" t="b">
        <v>0</v>
      </c>
      <c r="E9804">
        <v>6381</v>
      </c>
      <c r="F9804" t="s">
        <v>1745</v>
      </c>
      <c r="G9804">
        <v>1.9382734456537801E-3</v>
      </c>
      <c r="H9804">
        <v>1435600.8498998</v>
      </c>
    </row>
    <row r="9805" spans="1:8" x14ac:dyDescent="0.25">
      <c r="A9805" t="s">
        <v>19</v>
      </c>
      <c r="B9805">
        <v>6694</v>
      </c>
      <c r="C9805">
        <v>42450</v>
      </c>
      <c r="D9805" t="b">
        <v>1</v>
      </c>
      <c r="E9805">
        <v>6694</v>
      </c>
      <c r="F9805" t="s">
        <v>1746</v>
      </c>
      <c r="G9805">
        <v>0</v>
      </c>
      <c r="H9805">
        <v>67890.2014028056</v>
      </c>
    </row>
    <row r="9806" spans="1:8" x14ac:dyDescent="0.25">
      <c r="A9806" t="s">
        <v>19</v>
      </c>
      <c r="B9806">
        <v>6898</v>
      </c>
      <c r="C9806">
        <v>900000</v>
      </c>
      <c r="D9806" t="b">
        <v>0</v>
      </c>
      <c r="E9806">
        <v>6685</v>
      </c>
      <c r="F9806" t="s">
        <v>1747</v>
      </c>
      <c r="G9806">
        <v>2.9573789504204102E-2</v>
      </c>
      <c r="H9806">
        <v>1471800.62825651</v>
      </c>
    </row>
    <row r="9807" spans="1:8" x14ac:dyDescent="0.25">
      <c r="A9807" t="s">
        <v>19</v>
      </c>
      <c r="B9807">
        <v>6749.3333333333303</v>
      </c>
      <c r="C9807" t="b">
        <v>0</v>
      </c>
      <c r="D9807">
        <v>900000</v>
      </c>
      <c r="F9807" t="s">
        <v>1752</v>
      </c>
      <c r="G9807">
        <v>4.9881469774791798E-3</v>
      </c>
      <c r="H9807">
        <v>1535174.57401552</v>
      </c>
    </row>
    <row r="9808" spans="1:8" x14ac:dyDescent="0.25">
      <c r="A9808" t="s">
        <v>19</v>
      </c>
      <c r="B9808">
        <v>6715.6666666666697</v>
      </c>
      <c r="C9808" t="b">
        <v>0</v>
      </c>
      <c r="D9808">
        <v>900000</v>
      </c>
      <c r="F9808" t="s">
        <v>1753</v>
      </c>
      <c r="G9808">
        <v>0</v>
      </c>
      <c r="H9808">
        <v>1770136.8701494699</v>
      </c>
    </row>
    <row r="9809" spans="1:8" x14ac:dyDescent="0.25">
      <c r="A9809" t="s">
        <v>19</v>
      </c>
      <c r="B9809">
        <v>6916</v>
      </c>
      <c r="C9809" t="b">
        <v>0</v>
      </c>
      <c r="D9809">
        <v>900000</v>
      </c>
      <c r="F9809" t="s">
        <v>1754</v>
      </c>
      <c r="G9809">
        <v>2.8966647387699902E-2</v>
      </c>
      <c r="H9809">
        <v>1566660.6838171899</v>
      </c>
    </row>
    <row r="9810" spans="1:8" x14ac:dyDescent="0.25">
      <c r="A9810" t="s">
        <v>258</v>
      </c>
      <c r="B9810">
        <v>1441</v>
      </c>
      <c r="C9810">
        <v>13920</v>
      </c>
      <c r="D9810" t="b">
        <v>1</v>
      </c>
      <c r="E9810">
        <v>1441</v>
      </c>
      <c r="F9810" t="s">
        <v>9</v>
      </c>
      <c r="G9810">
        <v>0</v>
      </c>
      <c r="H9810">
        <v>8870.0352790250199</v>
      </c>
    </row>
    <row r="9811" spans="1:8" x14ac:dyDescent="0.25">
      <c r="A9811" t="s">
        <v>258</v>
      </c>
      <c r="B9811">
        <v>1441</v>
      </c>
      <c r="C9811">
        <v>480</v>
      </c>
      <c r="D9811" t="b">
        <v>1</v>
      </c>
      <c r="E9811">
        <v>1441</v>
      </c>
      <c r="F9811" t="s">
        <v>1744</v>
      </c>
      <c r="G9811">
        <v>0</v>
      </c>
      <c r="H9811">
        <v>531.06959589480402</v>
      </c>
    </row>
    <row r="9812" spans="1:8" x14ac:dyDescent="0.25">
      <c r="A9812" t="s">
        <v>258</v>
      </c>
      <c r="B9812">
        <v>1441</v>
      </c>
      <c r="C9812">
        <v>2340</v>
      </c>
      <c r="D9812" t="b">
        <v>1</v>
      </c>
      <c r="E9812">
        <v>1441</v>
      </c>
      <c r="F9812" t="s">
        <v>1745</v>
      </c>
      <c r="G9812">
        <v>0</v>
      </c>
      <c r="H9812">
        <v>1234.0610434038899</v>
      </c>
    </row>
    <row r="9813" spans="1:8" x14ac:dyDescent="0.25">
      <c r="A9813" t="s">
        <v>258</v>
      </c>
      <c r="B9813">
        <v>1441</v>
      </c>
      <c r="C9813">
        <v>450</v>
      </c>
      <c r="D9813" t="b">
        <v>1</v>
      </c>
      <c r="E9813">
        <v>1441</v>
      </c>
      <c r="F9813" t="s">
        <v>1746</v>
      </c>
      <c r="G9813">
        <v>0</v>
      </c>
      <c r="H9813">
        <v>504.30297199059203</v>
      </c>
    </row>
    <row r="9814" spans="1:8" x14ac:dyDescent="0.25">
      <c r="A9814" t="s">
        <v>258</v>
      </c>
      <c r="B9814">
        <v>1441</v>
      </c>
      <c r="C9814">
        <v>1710</v>
      </c>
      <c r="D9814" t="b">
        <v>1</v>
      </c>
      <c r="E9814">
        <v>1441</v>
      </c>
      <c r="F9814" t="s">
        <v>1747</v>
      </c>
      <c r="G9814">
        <v>0</v>
      </c>
      <c r="H9814">
        <v>1696.9921958520399</v>
      </c>
    </row>
    <row r="9815" spans="1:8" x14ac:dyDescent="0.25">
      <c r="A9815" t="s">
        <v>258</v>
      </c>
      <c r="B9815">
        <v>1441</v>
      </c>
      <c r="C9815" t="b">
        <v>0</v>
      </c>
      <c r="D9815">
        <v>900000</v>
      </c>
      <c r="F9815" t="s">
        <v>1752</v>
      </c>
      <c r="G9815">
        <v>0</v>
      </c>
      <c r="H9815">
        <v>355263.68280433898</v>
      </c>
    </row>
    <row r="9816" spans="1:8" x14ac:dyDescent="0.25">
      <c r="A9816" t="s">
        <v>258</v>
      </c>
      <c r="B9816">
        <v>1441</v>
      </c>
      <c r="C9816" t="b">
        <v>0</v>
      </c>
      <c r="D9816">
        <v>900000</v>
      </c>
      <c r="F9816" t="s">
        <v>1753</v>
      </c>
      <c r="G9816">
        <v>0</v>
      </c>
      <c r="H9816">
        <v>559481.58909200504</v>
      </c>
    </row>
    <row r="9817" spans="1:8" x14ac:dyDescent="0.25">
      <c r="A9817" t="s">
        <v>258</v>
      </c>
      <c r="B9817">
        <v>1448</v>
      </c>
      <c r="C9817" t="b">
        <v>0</v>
      </c>
      <c r="D9817">
        <v>900000</v>
      </c>
      <c r="F9817" t="s">
        <v>1754</v>
      </c>
      <c r="G9817">
        <v>4.8342541436463601E-3</v>
      </c>
      <c r="H9817">
        <v>356621.78274407401</v>
      </c>
    </row>
    <row r="9818" spans="1:8" x14ac:dyDescent="0.25">
      <c r="A9818" t="s">
        <v>437</v>
      </c>
      <c r="B9818">
        <v>16866</v>
      </c>
      <c r="C9818">
        <v>900000</v>
      </c>
      <c r="D9818" t="b">
        <v>0</v>
      </c>
      <c r="E9818">
        <v>0</v>
      </c>
      <c r="F9818" t="s">
        <v>9</v>
      </c>
      <c r="G9818">
        <v>0.181133641645915</v>
      </c>
      <c r="H9818">
        <v>842869.77942847903</v>
      </c>
    </row>
    <row r="9819" spans="1:8" x14ac:dyDescent="0.25">
      <c r="A9819" t="s">
        <v>437</v>
      </c>
      <c r="B9819">
        <v>13884</v>
      </c>
      <c r="C9819">
        <v>900000</v>
      </c>
      <c r="D9819" t="b">
        <v>0</v>
      </c>
      <c r="E9819">
        <v>13610</v>
      </c>
      <c r="F9819" t="s">
        <v>1744</v>
      </c>
      <c r="G9819">
        <v>5.2578507634687402E-3</v>
      </c>
      <c r="H9819">
        <v>734365.24208475405</v>
      </c>
    </row>
    <row r="9820" spans="1:8" x14ac:dyDescent="0.25">
      <c r="A9820" t="s">
        <v>437</v>
      </c>
      <c r="B9820">
        <v>14103</v>
      </c>
      <c r="C9820">
        <v>900000</v>
      </c>
      <c r="D9820" t="b">
        <v>0</v>
      </c>
      <c r="E9820">
        <v>2161</v>
      </c>
      <c r="F9820" t="s">
        <v>1745</v>
      </c>
      <c r="G9820">
        <v>2.0704814578458498E-2</v>
      </c>
      <c r="H9820">
        <v>743218.26753531396</v>
      </c>
    </row>
    <row r="9821" spans="1:8" x14ac:dyDescent="0.25">
      <c r="A9821" t="s">
        <v>437</v>
      </c>
      <c r="B9821">
        <v>13811</v>
      </c>
      <c r="C9821">
        <v>900000</v>
      </c>
      <c r="D9821" t="b">
        <v>0</v>
      </c>
      <c r="E9821">
        <v>13621</v>
      </c>
      <c r="F9821" t="s">
        <v>1746</v>
      </c>
      <c r="G9821">
        <v>0</v>
      </c>
      <c r="H9821">
        <v>731624.48977106705</v>
      </c>
    </row>
    <row r="9822" spans="1:8" x14ac:dyDescent="0.25">
      <c r="A9822" t="s">
        <v>437</v>
      </c>
      <c r="B9822">
        <v>14677</v>
      </c>
      <c r="C9822">
        <v>900000</v>
      </c>
      <c r="D9822" t="b">
        <v>0</v>
      </c>
      <c r="E9822">
        <v>13597</v>
      </c>
      <c r="F9822" t="s">
        <v>1747</v>
      </c>
      <c r="G9822">
        <v>5.9003883627444402E-2</v>
      </c>
      <c r="H9822">
        <v>762162.31368728704</v>
      </c>
    </row>
    <row r="9823" spans="1:8" x14ac:dyDescent="0.25">
      <c r="A9823" t="s">
        <v>437</v>
      </c>
      <c r="B9823">
        <v>14219.666666666701</v>
      </c>
      <c r="C9823" t="b">
        <v>0</v>
      </c>
      <c r="D9823">
        <v>900000</v>
      </c>
      <c r="F9823" t="s">
        <v>1752</v>
      </c>
      <c r="G9823">
        <v>1.12285801354931E-2</v>
      </c>
      <c r="H9823">
        <v>780190.18505538302</v>
      </c>
    </row>
    <row r="9824" spans="1:8" x14ac:dyDescent="0.25">
      <c r="A9824" t="s">
        <v>437</v>
      </c>
      <c r="B9824">
        <v>14060</v>
      </c>
      <c r="C9824" t="b">
        <v>0</v>
      </c>
      <c r="D9824">
        <v>900000</v>
      </c>
      <c r="F9824" t="s">
        <v>1753</v>
      </c>
      <c r="G9824">
        <v>0</v>
      </c>
      <c r="H9824">
        <v>897023.06996365497</v>
      </c>
    </row>
    <row r="9825" spans="1:8" x14ac:dyDescent="0.25">
      <c r="A9825" t="s">
        <v>437</v>
      </c>
      <c r="B9825">
        <v>14171.333333333299</v>
      </c>
      <c r="C9825" t="b">
        <v>0</v>
      </c>
      <c r="D9825">
        <v>900000</v>
      </c>
      <c r="F9825" t="s">
        <v>1754</v>
      </c>
      <c r="G9825">
        <v>7.8562355929812106E-3</v>
      </c>
      <c r="H9825">
        <v>777460.03483039106</v>
      </c>
    </row>
    <row r="9826" spans="1:8" x14ac:dyDescent="0.25">
      <c r="A9826" t="s">
        <v>133</v>
      </c>
      <c r="F9826" t="s">
        <v>9</v>
      </c>
    </row>
    <row r="9827" spans="1:8" x14ac:dyDescent="0.25">
      <c r="A9827" t="s">
        <v>133</v>
      </c>
      <c r="B9827">
        <v>3779</v>
      </c>
      <c r="C9827">
        <v>770</v>
      </c>
      <c r="D9827" t="b">
        <v>1</v>
      </c>
      <c r="E9827">
        <v>3779</v>
      </c>
      <c r="F9827" t="s">
        <v>1744</v>
      </c>
      <c r="G9827">
        <v>0</v>
      </c>
      <c r="H9827">
        <v>706.48054660980097</v>
      </c>
    </row>
    <row r="9828" spans="1:8" x14ac:dyDescent="0.25">
      <c r="A9828" t="s">
        <v>133</v>
      </c>
      <c r="B9828">
        <v>3786</v>
      </c>
      <c r="C9828">
        <v>900000</v>
      </c>
      <c r="D9828" t="b">
        <v>0</v>
      </c>
      <c r="E9828">
        <v>2319</v>
      </c>
      <c r="F9828" t="s">
        <v>1745</v>
      </c>
      <c r="G9828">
        <v>1.84891706286316E-3</v>
      </c>
      <c r="H9828">
        <v>375068.56689006899</v>
      </c>
    </row>
    <row r="9829" spans="1:8" x14ac:dyDescent="0.25">
      <c r="A9829" t="s">
        <v>133</v>
      </c>
      <c r="B9829">
        <v>3779</v>
      </c>
      <c r="C9829">
        <v>1170</v>
      </c>
      <c r="D9829" t="b">
        <v>1</v>
      </c>
      <c r="E9829">
        <v>3779</v>
      </c>
      <c r="F9829" t="s">
        <v>1746</v>
      </c>
      <c r="G9829">
        <v>0</v>
      </c>
      <c r="H9829">
        <v>826.93750543998601</v>
      </c>
    </row>
    <row r="9830" spans="1:8" x14ac:dyDescent="0.25">
      <c r="A9830" t="s">
        <v>133</v>
      </c>
      <c r="F9830" t="s">
        <v>1747</v>
      </c>
    </row>
    <row r="9831" spans="1:8" x14ac:dyDescent="0.25">
      <c r="A9831" t="s">
        <v>133</v>
      </c>
      <c r="B9831">
        <v>3992</v>
      </c>
      <c r="C9831" t="b">
        <v>0</v>
      </c>
      <c r="D9831">
        <v>900000</v>
      </c>
      <c r="F9831" t="s">
        <v>1752</v>
      </c>
      <c r="G9831">
        <v>4.6509686038744197E-2</v>
      </c>
      <c r="H9831">
        <v>373523.66686941299</v>
      </c>
    </row>
    <row r="9832" spans="1:8" x14ac:dyDescent="0.25">
      <c r="A9832" t="s">
        <v>133</v>
      </c>
      <c r="B9832">
        <v>3806.3333333333298</v>
      </c>
      <c r="C9832" t="b">
        <v>0</v>
      </c>
      <c r="D9832">
        <v>900000</v>
      </c>
      <c r="F9832" t="s">
        <v>1753</v>
      </c>
      <c r="G9832">
        <v>0</v>
      </c>
      <c r="H9832">
        <v>532460.46343046904</v>
      </c>
    </row>
    <row r="9833" spans="1:8" x14ac:dyDescent="0.25">
      <c r="A9833" t="s">
        <v>133</v>
      </c>
      <c r="B9833">
        <v>4067.3333333333298</v>
      </c>
      <c r="C9833" t="b">
        <v>0</v>
      </c>
      <c r="D9833">
        <v>900000</v>
      </c>
      <c r="F9833" t="s">
        <v>1754</v>
      </c>
      <c r="G9833">
        <v>6.4169808228159306E-2</v>
      </c>
      <c r="H9833">
        <v>373670.68598452699</v>
      </c>
    </row>
    <row r="9834" spans="1:8" x14ac:dyDescent="0.25">
      <c r="A9834" t="s">
        <v>1242</v>
      </c>
      <c r="B9834">
        <v>46162</v>
      </c>
      <c r="C9834">
        <v>900000</v>
      </c>
      <c r="D9834" t="b">
        <v>0</v>
      </c>
      <c r="E9834">
        <v>0</v>
      </c>
      <c r="F9834" t="s">
        <v>9</v>
      </c>
      <c r="G9834">
        <v>0.70759499155149297</v>
      </c>
      <c r="H9834">
        <v>685931.466707277</v>
      </c>
    </row>
    <row r="9835" spans="1:8" x14ac:dyDescent="0.25">
      <c r="A9835" t="s">
        <v>1242</v>
      </c>
      <c r="B9835">
        <v>13498</v>
      </c>
      <c r="C9835">
        <v>29730</v>
      </c>
      <c r="D9835" t="b">
        <v>1</v>
      </c>
      <c r="E9835">
        <v>13498</v>
      </c>
      <c r="F9835" t="s">
        <v>1744</v>
      </c>
      <c r="G9835">
        <v>0</v>
      </c>
      <c r="H9835">
        <v>12282.7781038875</v>
      </c>
    </row>
    <row r="9836" spans="1:8" x14ac:dyDescent="0.25">
      <c r="A9836" t="s">
        <v>1242</v>
      </c>
      <c r="B9836">
        <v>13782</v>
      </c>
      <c r="C9836">
        <v>900000</v>
      </c>
      <c r="D9836" t="b">
        <v>0</v>
      </c>
      <c r="E9836">
        <v>3203</v>
      </c>
      <c r="F9836" t="s">
        <v>1745</v>
      </c>
      <c r="G9836">
        <v>2.0606588303584399E-2</v>
      </c>
      <c r="H9836">
        <v>363325.72993686999</v>
      </c>
    </row>
    <row r="9837" spans="1:8" x14ac:dyDescent="0.25">
      <c r="A9837" t="s">
        <v>1242</v>
      </c>
      <c r="B9837">
        <v>13498</v>
      </c>
      <c r="C9837">
        <v>26030</v>
      </c>
      <c r="D9837" t="b">
        <v>1</v>
      </c>
      <c r="E9837">
        <v>13498</v>
      </c>
      <c r="F9837" t="s">
        <v>1746</v>
      </c>
      <c r="G9837">
        <v>0</v>
      </c>
      <c r="H9837">
        <v>10772.7453760106</v>
      </c>
    </row>
    <row r="9838" spans="1:8" x14ac:dyDescent="0.25">
      <c r="A9838" t="s">
        <v>1242</v>
      </c>
      <c r="B9838">
        <v>53073</v>
      </c>
      <c r="C9838">
        <v>900000</v>
      </c>
      <c r="D9838" t="b">
        <v>0</v>
      </c>
      <c r="E9838">
        <v>13484</v>
      </c>
      <c r="F9838" t="s">
        <v>1747</v>
      </c>
      <c r="G9838">
        <v>0.74567105684623103</v>
      </c>
      <c r="H9838">
        <v>777036.72372355696</v>
      </c>
    </row>
    <row r="9839" spans="1:8" x14ac:dyDescent="0.25">
      <c r="A9839" t="s">
        <v>1242</v>
      </c>
      <c r="B9839">
        <v>14413</v>
      </c>
      <c r="C9839" t="b">
        <v>0</v>
      </c>
      <c r="D9839">
        <v>900000</v>
      </c>
      <c r="F9839" t="s">
        <v>1752</v>
      </c>
      <c r="G9839">
        <v>5.3909664885866897E-2</v>
      </c>
      <c r="H9839">
        <v>458933.606838529</v>
      </c>
    </row>
    <row r="9840" spans="1:8" x14ac:dyDescent="0.25">
      <c r="A9840" t="s">
        <v>1242</v>
      </c>
      <c r="B9840">
        <v>13636</v>
      </c>
      <c r="C9840" t="b">
        <v>0</v>
      </c>
      <c r="D9840">
        <v>900000</v>
      </c>
      <c r="F9840" t="s">
        <v>1753</v>
      </c>
      <c r="G9840">
        <v>0</v>
      </c>
      <c r="H9840">
        <v>551626.260480711</v>
      </c>
    </row>
    <row r="9841" spans="1:8" x14ac:dyDescent="0.25">
      <c r="A9841" t="s">
        <v>1242</v>
      </c>
      <c r="B9841">
        <v>14318</v>
      </c>
      <c r="C9841" t="b">
        <v>0</v>
      </c>
      <c r="D9841">
        <v>900000</v>
      </c>
      <c r="F9841" t="s">
        <v>1754</v>
      </c>
      <c r="G9841">
        <v>4.7632350886995398E-2</v>
      </c>
      <c r="H9841">
        <v>456233.86404738802</v>
      </c>
    </row>
    <row r="9842" spans="1:8" x14ac:dyDescent="0.25">
      <c r="A9842" t="s">
        <v>1509</v>
      </c>
      <c r="B9842">
        <v>139</v>
      </c>
      <c r="C9842">
        <v>4890</v>
      </c>
      <c r="D9842" t="b">
        <v>1</v>
      </c>
      <c r="E9842">
        <v>139</v>
      </c>
      <c r="F9842" t="s">
        <v>9</v>
      </c>
      <c r="G9842">
        <v>0</v>
      </c>
      <c r="H9842">
        <v>2659.3038605230399</v>
      </c>
    </row>
    <row r="9843" spans="1:8" x14ac:dyDescent="0.25">
      <c r="A9843" t="s">
        <v>1509</v>
      </c>
      <c r="B9843">
        <v>139</v>
      </c>
      <c r="C9843">
        <v>580</v>
      </c>
      <c r="D9843" t="b">
        <v>1</v>
      </c>
      <c r="E9843">
        <v>139</v>
      </c>
      <c r="F9843" t="s">
        <v>1744</v>
      </c>
      <c r="G9843">
        <v>0</v>
      </c>
      <c r="H9843">
        <v>535.39227895392298</v>
      </c>
    </row>
    <row r="9844" spans="1:8" x14ac:dyDescent="0.25">
      <c r="A9844" t="s">
        <v>1509</v>
      </c>
      <c r="B9844">
        <v>139</v>
      </c>
      <c r="C9844">
        <v>310</v>
      </c>
      <c r="D9844" t="b">
        <v>1</v>
      </c>
      <c r="E9844">
        <v>139</v>
      </c>
      <c r="F9844" t="s">
        <v>1745</v>
      </c>
      <c r="G9844">
        <v>0</v>
      </c>
      <c r="H9844">
        <v>323.31880448318799</v>
      </c>
    </row>
    <row r="9845" spans="1:8" x14ac:dyDescent="0.25">
      <c r="A9845" t="s">
        <v>1509</v>
      </c>
      <c r="B9845">
        <v>139</v>
      </c>
      <c r="C9845">
        <v>460</v>
      </c>
      <c r="D9845" t="b">
        <v>1</v>
      </c>
      <c r="E9845">
        <v>139</v>
      </c>
      <c r="F9845" t="s">
        <v>1746</v>
      </c>
      <c r="G9845">
        <v>0</v>
      </c>
      <c r="H9845">
        <v>439.81008717310101</v>
      </c>
    </row>
    <row r="9846" spans="1:8" x14ac:dyDescent="0.25">
      <c r="A9846" t="s">
        <v>1509</v>
      </c>
      <c r="B9846">
        <v>139</v>
      </c>
      <c r="C9846">
        <v>121640</v>
      </c>
      <c r="D9846" t="b">
        <v>1</v>
      </c>
      <c r="E9846">
        <v>139</v>
      </c>
      <c r="F9846" t="s">
        <v>1747</v>
      </c>
      <c r="G9846">
        <v>0</v>
      </c>
      <c r="H9846">
        <v>38165.7378580324</v>
      </c>
    </row>
    <row r="9847" spans="1:8" x14ac:dyDescent="0.25">
      <c r="A9847" t="s">
        <v>1509</v>
      </c>
      <c r="B9847">
        <v>139</v>
      </c>
      <c r="C9847" t="b">
        <v>0</v>
      </c>
      <c r="D9847">
        <v>900000</v>
      </c>
      <c r="F9847" t="s">
        <v>1752</v>
      </c>
      <c r="G9847">
        <v>0</v>
      </c>
      <c r="H9847">
        <v>261054.08371757899</v>
      </c>
    </row>
    <row r="9848" spans="1:8" x14ac:dyDescent="0.25">
      <c r="A9848" t="s">
        <v>1509</v>
      </c>
      <c r="B9848">
        <v>139.333333333333</v>
      </c>
      <c r="C9848" t="b">
        <v>0</v>
      </c>
      <c r="D9848">
        <v>900000</v>
      </c>
      <c r="F9848" t="s">
        <v>1753</v>
      </c>
      <c r="G9848">
        <v>2.39234449760772E-3</v>
      </c>
      <c r="H9848">
        <v>488636.65461095102</v>
      </c>
    </row>
    <row r="9849" spans="1:8" x14ac:dyDescent="0.25">
      <c r="A9849" t="s">
        <v>1509</v>
      </c>
      <c r="B9849">
        <v>146.666666666667</v>
      </c>
      <c r="C9849" t="b">
        <v>0</v>
      </c>
      <c r="D9849">
        <v>900000</v>
      </c>
      <c r="F9849" t="s">
        <v>1754</v>
      </c>
      <c r="G9849">
        <v>5.2272727272727297E-2</v>
      </c>
      <c r="H9849">
        <v>263157.86527377501</v>
      </c>
    </row>
    <row r="9850" spans="1:8" x14ac:dyDescent="0.25">
      <c r="A9850" t="s">
        <v>1264</v>
      </c>
      <c r="B9850">
        <v>6678</v>
      </c>
      <c r="C9850">
        <v>900000</v>
      </c>
      <c r="D9850" t="b">
        <v>0</v>
      </c>
      <c r="E9850">
        <v>0</v>
      </c>
      <c r="F9850" t="s">
        <v>9</v>
      </c>
      <c r="G9850">
        <v>3.6987121892782297E-2</v>
      </c>
      <c r="H9850">
        <v>1297864.15334044</v>
      </c>
    </row>
    <row r="9851" spans="1:8" x14ac:dyDescent="0.25">
      <c r="A9851" t="s">
        <v>1264</v>
      </c>
      <c r="B9851">
        <v>6431</v>
      </c>
      <c r="C9851">
        <v>610</v>
      </c>
      <c r="D9851" t="b">
        <v>1</v>
      </c>
      <c r="E9851">
        <v>6431</v>
      </c>
      <c r="F9851" t="s">
        <v>1744</v>
      </c>
      <c r="G9851">
        <v>0</v>
      </c>
      <c r="H9851">
        <v>1152.14641080313</v>
      </c>
    </row>
    <row r="9852" spans="1:8" x14ac:dyDescent="0.25">
      <c r="A9852" t="s">
        <v>1264</v>
      </c>
      <c r="B9852">
        <v>6431</v>
      </c>
      <c r="C9852">
        <v>900000</v>
      </c>
      <c r="D9852" t="b">
        <v>0</v>
      </c>
      <c r="E9852">
        <v>6177</v>
      </c>
      <c r="F9852" t="s">
        <v>1745</v>
      </c>
      <c r="G9852">
        <v>0</v>
      </c>
      <c r="H9852">
        <v>1254041.6952736301</v>
      </c>
    </row>
    <row r="9853" spans="1:8" x14ac:dyDescent="0.25">
      <c r="A9853" t="s">
        <v>1264</v>
      </c>
      <c r="B9853">
        <v>6431</v>
      </c>
      <c r="C9853">
        <v>760</v>
      </c>
      <c r="D9853" t="b">
        <v>1</v>
      </c>
      <c r="E9853">
        <v>6431</v>
      </c>
      <c r="F9853" t="s">
        <v>1746</v>
      </c>
      <c r="G9853">
        <v>0</v>
      </c>
      <c r="H9853">
        <v>1341.80703624733</v>
      </c>
    </row>
    <row r="9854" spans="1:8" x14ac:dyDescent="0.25">
      <c r="A9854" t="s">
        <v>1264</v>
      </c>
      <c r="B9854">
        <v>6587</v>
      </c>
      <c r="C9854">
        <v>900000</v>
      </c>
      <c r="D9854" t="b">
        <v>0</v>
      </c>
      <c r="E9854">
        <v>6430</v>
      </c>
      <c r="F9854" t="s">
        <v>1747</v>
      </c>
      <c r="G9854">
        <v>2.36830119933201E-2</v>
      </c>
      <c r="H9854">
        <v>1281256.4267946</v>
      </c>
    </row>
    <row r="9855" spans="1:8" x14ac:dyDescent="0.25">
      <c r="A9855" t="s">
        <v>1264</v>
      </c>
      <c r="B9855">
        <v>6461.6666666666697</v>
      </c>
      <c r="C9855" t="b">
        <v>0</v>
      </c>
      <c r="D9855">
        <v>900000</v>
      </c>
      <c r="F9855" t="s">
        <v>1752</v>
      </c>
      <c r="G9855">
        <v>3.50786690740268E-3</v>
      </c>
      <c r="H9855">
        <v>1373579.5130280301</v>
      </c>
    </row>
    <row r="9856" spans="1:8" x14ac:dyDescent="0.25">
      <c r="A9856" t="s">
        <v>1264</v>
      </c>
      <c r="B9856">
        <v>6439</v>
      </c>
      <c r="C9856" t="b">
        <v>0</v>
      </c>
      <c r="D9856">
        <v>900000</v>
      </c>
      <c r="F9856" t="s">
        <v>1753</v>
      </c>
      <c r="G9856">
        <v>0</v>
      </c>
      <c r="H9856">
        <v>1619997.35234899</v>
      </c>
    </row>
    <row r="9857" spans="1:8" x14ac:dyDescent="0.25">
      <c r="A9857" t="s">
        <v>1264</v>
      </c>
      <c r="B9857">
        <v>6539.6666666666697</v>
      </c>
      <c r="C9857" t="b">
        <v>0</v>
      </c>
      <c r="D9857">
        <v>900000</v>
      </c>
      <c r="F9857" t="s">
        <v>1754</v>
      </c>
      <c r="G9857">
        <v>1.53932412457313E-2</v>
      </c>
      <c r="H9857">
        <v>1389930.8405053299</v>
      </c>
    </row>
    <row r="9858" spans="1:8" x14ac:dyDescent="0.25">
      <c r="A9858" t="s">
        <v>1650</v>
      </c>
      <c r="B9858">
        <v>5537</v>
      </c>
      <c r="C9858">
        <v>900000</v>
      </c>
      <c r="D9858" t="b">
        <v>0</v>
      </c>
      <c r="E9858">
        <v>0</v>
      </c>
      <c r="F9858" t="s">
        <v>9</v>
      </c>
      <c r="G9858">
        <v>0.478959725483114</v>
      </c>
      <c r="H9858">
        <v>352887.65769867599</v>
      </c>
    </row>
    <row r="9859" spans="1:8" x14ac:dyDescent="0.25">
      <c r="A9859" t="s">
        <v>1650</v>
      </c>
      <c r="B9859">
        <v>2885</v>
      </c>
      <c r="C9859">
        <v>750</v>
      </c>
      <c r="D9859" t="b">
        <v>1</v>
      </c>
      <c r="E9859">
        <v>2885</v>
      </c>
      <c r="F9859" t="s">
        <v>1744</v>
      </c>
      <c r="G9859">
        <v>0</v>
      </c>
      <c r="H9859">
        <v>560.57099495427303</v>
      </c>
    </row>
    <row r="9860" spans="1:8" x14ac:dyDescent="0.25">
      <c r="A9860" t="s">
        <v>1650</v>
      </c>
      <c r="B9860">
        <v>2885</v>
      </c>
      <c r="C9860">
        <v>900000</v>
      </c>
      <c r="D9860" t="b">
        <v>0</v>
      </c>
      <c r="E9860">
        <v>2546</v>
      </c>
      <c r="F9860" t="s">
        <v>1745</v>
      </c>
      <c r="G9860">
        <v>0</v>
      </c>
      <c r="H9860">
        <v>276633.22530353197</v>
      </c>
    </row>
    <row r="9861" spans="1:8" x14ac:dyDescent="0.25">
      <c r="A9861" t="s">
        <v>1650</v>
      </c>
      <c r="B9861">
        <v>2885</v>
      </c>
      <c r="C9861">
        <v>1130</v>
      </c>
      <c r="D9861" t="b">
        <v>1</v>
      </c>
      <c r="E9861">
        <v>2885</v>
      </c>
      <c r="F9861" t="s">
        <v>1746</v>
      </c>
      <c r="G9861">
        <v>0</v>
      </c>
      <c r="H9861">
        <v>684.95269631031204</v>
      </c>
    </row>
    <row r="9862" spans="1:8" x14ac:dyDescent="0.25">
      <c r="A9862" t="s">
        <v>1650</v>
      </c>
      <c r="B9862">
        <v>3169</v>
      </c>
      <c r="C9862">
        <v>900000</v>
      </c>
      <c r="D9862" t="b">
        <v>0</v>
      </c>
      <c r="E9862">
        <v>2877</v>
      </c>
      <c r="F9862" t="s">
        <v>1747</v>
      </c>
      <c r="G9862">
        <v>8.9618176080782597E-2</v>
      </c>
      <c r="H9862">
        <v>282172.64585304301</v>
      </c>
    </row>
    <row r="9863" spans="1:8" x14ac:dyDescent="0.25">
      <c r="A9863" t="s">
        <v>1650</v>
      </c>
      <c r="B9863">
        <v>2948.3333333333298</v>
      </c>
      <c r="C9863" t="b">
        <v>0</v>
      </c>
      <c r="D9863">
        <v>900000</v>
      </c>
      <c r="F9863" t="s">
        <v>1752</v>
      </c>
      <c r="G9863">
        <v>1.10797060486152E-2</v>
      </c>
      <c r="H9863">
        <v>279626.34788513999</v>
      </c>
    </row>
    <row r="9864" spans="1:8" x14ac:dyDescent="0.25">
      <c r="A9864" t="s">
        <v>1650</v>
      </c>
      <c r="B9864">
        <v>2915.6666666666702</v>
      </c>
      <c r="C9864" t="b">
        <v>0</v>
      </c>
      <c r="D9864">
        <v>900000</v>
      </c>
      <c r="F9864" t="s">
        <v>1753</v>
      </c>
      <c r="G9864">
        <v>0</v>
      </c>
      <c r="H9864">
        <v>379071.61678031</v>
      </c>
    </row>
    <row r="9865" spans="1:8" x14ac:dyDescent="0.25">
      <c r="A9865" t="s">
        <v>1650</v>
      </c>
      <c r="B9865">
        <v>2960.6666666666702</v>
      </c>
      <c r="C9865" t="b">
        <v>0</v>
      </c>
      <c r="D9865">
        <v>900000</v>
      </c>
      <c r="F9865" t="s">
        <v>1754</v>
      </c>
      <c r="G9865">
        <v>1.5199279441567201E-2</v>
      </c>
      <c r="H9865">
        <v>279879.03840085602</v>
      </c>
    </row>
    <row r="9866" spans="1:8" x14ac:dyDescent="0.25">
      <c r="A9866" t="s">
        <v>1126</v>
      </c>
      <c r="F9866" t="s">
        <v>9</v>
      </c>
    </row>
    <row r="9867" spans="1:8" x14ac:dyDescent="0.25">
      <c r="A9867" t="s">
        <v>1126</v>
      </c>
      <c r="B9867">
        <v>2825</v>
      </c>
      <c r="C9867">
        <v>930</v>
      </c>
      <c r="D9867" t="b">
        <v>1</v>
      </c>
      <c r="E9867">
        <v>2825</v>
      </c>
      <c r="F9867" t="s">
        <v>1744</v>
      </c>
      <c r="G9867">
        <v>0</v>
      </c>
      <c r="H9867">
        <v>676.62833902390003</v>
      </c>
    </row>
    <row r="9868" spans="1:8" x14ac:dyDescent="0.25">
      <c r="A9868" t="s">
        <v>1126</v>
      </c>
      <c r="B9868">
        <v>2828</v>
      </c>
      <c r="C9868">
        <v>900000</v>
      </c>
      <c r="D9868" t="b">
        <v>0</v>
      </c>
      <c r="E9868">
        <v>1896</v>
      </c>
      <c r="F9868" t="s">
        <v>1745</v>
      </c>
      <c r="G9868">
        <v>1.0608203677510101E-3</v>
      </c>
      <c r="H9868">
        <v>353721.55658766802</v>
      </c>
    </row>
    <row r="9869" spans="1:8" x14ac:dyDescent="0.25">
      <c r="A9869" t="s">
        <v>1126</v>
      </c>
      <c r="B9869">
        <v>2825</v>
      </c>
      <c r="C9869">
        <v>1170</v>
      </c>
      <c r="D9869" t="b">
        <v>1</v>
      </c>
      <c r="E9869">
        <v>2825</v>
      </c>
      <c r="F9869" t="s">
        <v>1746</v>
      </c>
      <c r="G9869">
        <v>0</v>
      </c>
      <c r="H9869">
        <v>764.837818839124</v>
      </c>
    </row>
    <row r="9870" spans="1:8" x14ac:dyDescent="0.25">
      <c r="A9870" t="s">
        <v>1126</v>
      </c>
      <c r="F9870" t="s">
        <v>1747</v>
      </c>
    </row>
    <row r="9871" spans="1:8" x14ac:dyDescent="0.25">
      <c r="A9871" t="s">
        <v>1126</v>
      </c>
      <c r="B9871">
        <v>2929.3333333333298</v>
      </c>
      <c r="C9871" t="b">
        <v>0</v>
      </c>
      <c r="D9871">
        <v>900000</v>
      </c>
      <c r="F9871" t="s">
        <v>1752</v>
      </c>
      <c r="G9871">
        <v>2.5603095129722399E-2</v>
      </c>
      <c r="H9871">
        <v>362378.676038676</v>
      </c>
    </row>
    <row r="9872" spans="1:8" x14ac:dyDescent="0.25">
      <c r="A9872" t="s">
        <v>1126</v>
      </c>
      <c r="B9872">
        <v>2854.3333333333298</v>
      </c>
      <c r="C9872" t="b">
        <v>0</v>
      </c>
      <c r="D9872">
        <v>900000</v>
      </c>
      <c r="F9872" t="s">
        <v>1753</v>
      </c>
      <c r="G9872">
        <v>0</v>
      </c>
      <c r="H9872">
        <v>526399.86880340404</v>
      </c>
    </row>
    <row r="9873" spans="1:8" x14ac:dyDescent="0.25">
      <c r="A9873" t="s">
        <v>1126</v>
      </c>
      <c r="B9873">
        <v>2965.6666666666702</v>
      </c>
      <c r="C9873" t="b">
        <v>0</v>
      </c>
      <c r="D9873">
        <v>900000</v>
      </c>
      <c r="F9873" t="s">
        <v>1754</v>
      </c>
      <c r="G9873">
        <v>3.7540744071034998E-2</v>
      </c>
      <c r="H9873">
        <v>364797.33222921798</v>
      </c>
    </row>
    <row r="9874" spans="1:8" x14ac:dyDescent="0.25">
      <c r="A9874" t="s">
        <v>527</v>
      </c>
      <c r="B9874">
        <v>6677</v>
      </c>
      <c r="C9874">
        <v>900000</v>
      </c>
      <c r="D9874" t="b">
        <v>0</v>
      </c>
      <c r="E9874">
        <v>0</v>
      </c>
      <c r="F9874" t="s">
        <v>9</v>
      </c>
      <c r="G9874">
        <v>2.96540362438221E-2</v>
      </c>
      <c r="H9874">
        <v>1362646.8580980699</v>
      </c>
    </row>
    <row r="9875" spans="1:8" x14ac:dyDescent="0.25">
      <c r="A9875" t="s">
        <v>527</v>
      </c>
      <c r="B9875">
        <v>6479</v>
      </c>
      <c r="C9875">
        <v>620</v>
      </c>
      <c r="D9875" t="b">
        <v>1</v>
      </c>
      <c r="E9875">
        <v>6479</v>
      </c>
      <c r="F9875" t="s">
        <v>1744</v>
      </c>
      <c r="G9875">
        <v>0</v>
      </c>
      <c r="H9875">
        <v>1237.72659732541</v>
      </c>
    </row>
    <row r="9876" spans="1:8" x14ac:dyDescent="0.25">
      <c r="A9876" t="s">
        <v>527</v>
      </c>
      <c r="B9876">
        <v>6479</v>
      </c>
      <c r="C9876">
        <v>900000</v>
      </c>
      <c r="D9876" t="b">
        <v>0</v>
      </c>
      <c r="E9876">
        <v>6256</v>
      </c>
      <c r="F9876" t="s">
        <v>1745</v>
      </c>
      <c r="G9876">
        <v>0</v>
      </c>
      <c r="H9876">
        <v>1308507.53900446</v>
      </c>
    </row>
    <row r="9877" spans="1:8" x14ac:dyDescent="0.25">
      <c r="A9877" t="s">
        <v>527</v>
      </c>
      <c r="B9877">
        <v>6479</v>
      </c>
      <c r="C9877">
        <v>510</v>
      </c>
      <c r="D9877" t="b">
        <v>1</v>
      </c>
      <c r="E9877">
        <v>6479</v>
      </c>
      <c r="F9877" t="s">
        <v>1746</v>
      </c>
      <c r="G9877">
        <v>0</v>
      </c>
      <c r="H9877">
        <v>1041.56389301634</v>
      </c>
    </row>
    <row r="9878" spans="1:8" x14ac:dyDescent="0.25">
      <c r="A9878" t="s">
        <v>527</v>
      </c>
      <c r="B9878">
        <v>6543</v>
      </c>
      <c r="C9878">
        <v>900000</v>
      </c>
      <c r="D9878" t="b">
        <v>0</v>
      </c>
      <c r="E9878">
        <v>6479</v>
      </c>
      <c r="F9878" t="s">
        <v>1747</v>
      </c>
      <c r="G9878">
        <v>9.7814458199602106E-3</v>
      </c>
      <c r="H9878">
        <v>1325106.3335809801</v>
      </c>
    </row>
    <row r="9879" spans="1:8" x14ac:dyDescent="0.25">
      <c r="A9879" t="s">
        <v>527</v>
      </c>
      <c r="B9879">
        <v>6489</v>
      </c>
      <c r="C9879" t="b">
        <v>0</v>
      </c>
      <c r="D9879">
        <v>900000</v>
      </c>
      <c r="F9879" t="s">
        <v>1752</v>
      </c>
      <c r="G9879">
        <v>1.28422458519539E-3</v>
      </c>
      <c r="H9879">
        <v>1327002.2325113199</v>
      </c>
    </row>
    <row r="9880" spans="1:8" x14ac:dyDescent="0.25">
      <c r="A9880" t="s">
        <v>527</v>
      </c>
      <c r="B9880">
        <v>6480.6666666666697</v>
      </c>
      <c r="C9880" t="b">
        <v>0</v>
      </c>
      <c r="D9880">
        <v>900000</v>
      </c>
      <c r="F9880" t="s">
        <v>1753</v>
      </c>
      <c r="G9880">
        <v>0</v>
      </c>
      <c r="H9880">
        <v>1565250.8487040801</v>
      </c>
    </row>
    <row r="9881" spans="1:8" x14ac:dyDescent="0.25">
      <c r="A9881" t="s">
        <v>527</v>
      </c>
      <c r="B9881">
        <v>6593</v>
      </c>
      <c r="C9881" t="b">
        <v>0</v>
      </c>
      <c r="D9881">
        <v>900000</v>
      </c>
      <c r="F9881" t="s">
        <v>1754</v>
      </c>
      <c r="G9881">
        <v>1.7038272915718699E-2</v>
      </c>
      <c r="H9881">
        <v>1342642.7181680901</v>
      </c>
    </row>
    <row r="9882" spans="1:8" x14ac:dyDescent="0.25">
      <c r="A9882" t="s">
        <v>1440</v>
      </c>
      <c r="B9882">
        <v>1944</v>
      </c>
      <c r="C9882">
        <v>248840</v>
      </c>
      <c r="D9882" t="b">
        <v>1</v>
      </c>
      <c r="E9882">
        <v>1944</v>
      </c>
      <c r="F9882" t="s">
        <v>9</v>
      </c>
      <c r="G9882">
        <v>0</v>
      </c>
      <c r="H9882">
        <v>106838.25495954099</v>
      </c>
    </row>
    <row r="9883" spans="1:8" x14ac:dyDescent="0.25">
      <c r="A9883" t="s">
        <v>1440</v>
      </c>
      <c r="B9883">
        <v>1944</v>
      </c>
      <c r="C9883">
        <v>410</v>
      </c>
      <c r="D9883" t="b">
        <v>1</v>
      </c>
      <c r="E9883">
        <v>1944</v>
      </c>
      <c r="F9883" t="s">
        <v>1744</v>
      </c>
      <c r="G9883">
        <v>0</v>
      </c>
      <c r="H9883">
        <v>434.58822761681</v>
      </c>
    </row>
    <row r="9884" spans="1:8" x14ac:dyDescent="0.25">
      <c r="A9884" t="s">
        <v>1440</v>
      </c>
      <c r="B9884">
        <v>1944</v>
      </c>
      <c r="C9884">
        <v>1720</v>
      </c>
      <c r="D9884" t="b">
        <v>1</v>
      </c>
      <c r="E9884">
        <v>1944</v>
      </c>
      <c r="F9884" t="s">
        <v>1745</v>
      </c>
      <c r="G9884">
        <v>0</v>
      </c>
      <c r="H9884">
        <v>1036.99686765857</v>
      </c>
    </row>
    <row r="9885" spans="1:8" x14ac:dyDescent="0.25">
      <c r="A9885" t="s">
        <v>1440</v>
      </c>
      <c r="B9885">
        <v>1944</v>
      </c>
      <c r="C9885">
        <v>490</v>
      </c>
      <c r="D9885" t="b">
        <v>1</v>
      </c>
      <c r="E9885">
        <v>1944</v>
      </c>
      <c r="F9885" t="s">
        <v>1746</v>
      </c>
      <c r="G9885">
        <v>0</v>
      </c>
      <c r="H9885">
        <v>514.86426520490704</v>
      </c>
    </row>
    <row r="9886" spans="1:8" x14ac:dyDescent="0.25">
      <c r="A9886" t="s">
        <v>1440</v>
      </c>
      <c r="B9886">
        <v>1944</v>
      </c>
      <c r="C9886">
        <v>10310</v>
      </c>
      <c r="D9886" t="b">
        <v>1</v>
      </c>
      <c r="E9886">
        <v>1944</v>
      </c>
      <c r="F9886" t="s">
        <v>1747</v>
      </c>
      <c r="G9886">
        <v>0</v>
      </c>
      <c r="H9886">
        <v>4932.7560036544</v>
      </c>
    </row>
    <row r="9887" spans="1:8" x14ac:dyDescent="0.25">
      <c r="A9887" t="s">
        <v>1440</v>
      </c>
      <c r="B9887">
        <v>1944</v>
      </c>
      <c r="C9887" t="b">
        <v>0</v>
      </c>
      <c r="D9887">
        <v>900000</v>
      </c>
      <c r="F9887" t="s">
        <v>1752</v>
      </c>
      <c r="G9887">
        <v>0</v>
      </c>
      <c r="H9887">
        <v>340020.01189224701</v>
      </c>
    </row>
    <row r="9888" spans="1:8" x14ac:dyDescent="0.25">
      <c r="A9888" t="s">
        <v>1440</v>
      </c>
      <c r="B9888">
        <v>1944</v>
      </c>
      <c r="C9888" t="b">
        <v>0</v>
      </c>
      <c r="D9888">
        <v>900000</v>
      </c>
      <c r="F9888" t="s">
        <v>1753</v>
      </c>
      <c r="G9888">
        <v>0</v>
      </c>
      <c r="H9888">
        <v>540196.73896189197</v>
      </c>
    </row>
    <row r="9889" spans="1:8" x14ac:dyDescent="0.25">
      <c r="A9889" t="s">
        <v>1440</v>
      </c>
      <c r="B9889">
        <v>1991.6666666666699</v>
      </c>
      <c r="C9889" t="b">
        <v>0</v>
      </c>
      <c r="D9889">
        <v>900000</v>
      </c>
      <c r="F9889" t="s">
        <v>1754</v>
      </c>
      <c r="G9889">
        <v>2.3933054393305501E-2</v>
      </c>
      <c r="H9889">
        <v>343625.46419185301</v>
      </c>
    </row>
    <row r="9890" spans="1:8" x14ac:dyDescent="0.25">
      <c r="A9890" t="s">
        <v>1236</v>
      </c>
      <c r="B9890">
        <v>9538</v>
      </c>
      <c r="C9890">
        <v>900000</v>
      </c>
      <c r="D9890" t="b">
        <v>0</v>
      </c>
      <c r="E9890">
        <v>0</v>
      </c>
      <c r="F9890" t="s">
        <v>9</v>
      </c>
      <c r="G9890">
        <v>8.2931432166072599E-2</v>
      </c>
      <c r="H9890">
        <v>4926120.0590809602</v>
      </c>
    </row>
    <row r="9891" spans="1:8" x14ac:dyDescent="0.25">
      <c r="A9891" t="s">
        <v>1236</v>
      </c>
      <c r="B9891">
        <v>8747</v>
      </c>
      <c r="C9891">
        <v>2550</v>
      </c>
      <c r="D9891" t="b">
        <v>1</v>
      </c>
      <c r="E9891">
        <v>8747</v>
      </c>
      <c r="F9891" t="s">
        <v>1744</v>
      </c>
      <c r="G9891">
        <v>0</v>
      </c>
      <c r="H9891">
        <v>13200.7221006565</v>
      </c>
    </row>
    <row r="9892" spans="1:8" x14ac:dyDescent="0.25">
      <c r="A9892" t="s">
        <v>1236</v>
      </c>
      <c r="B9892">
        <v>8762</v>
      </c>
      <c r="C9892">
        <v>900000</v>
      </c>
      <c r="D9892" t="b">
        <v>0</v>
      </c>
      <c r="E9892">
        <v>7705</v>
      </c>
      <c r="F9892" t="s">
        <v>1745</v>
      </c>
      <c r="G9892">
        <v>1.71193791371838E-3</v>
      </c>
      <c r="H9892">
        <v>4541594.4748358903</v>
      </c>
    </row>
    <row r="9893" spans="1:8" x14ac:dyDescent="0.25">
      <c r="A9893" t="s">
        <v>1236</v>
      </c>
      <c r="B9893">
        <v>8747</v>
      </c>
      <c r="C9893">
        <v>3960</v>
      </c>
      <c r="D9893" t="b">
        <v>1</v>
      </c>
      <c r="E9893">
        <v>8747</v>
      </c>
      <c r="F9893" t="s">
        <v>1746</v>
      </c>
      <c r="G9893">
        <v>0</v>
      </c>
      <c r="H9893">
        <v>20252.675054704599</v>
      </c>
    </row>
    <row r="9894" spans="1:8" x14ac:dyDescent="0.25">
      <c r="A9894" t="s">
        <v>1236</v>
      </c>
      <c r="B9894">
        <v>9232</v>
      </c>
      <c r="C9894">
        <v>900000</v>
      </c>
      <c r="D9894" t="b">
        <v>0</v>
      </c>
      <c r="E9894">
        <v>8745</v>
      </c>
      <c r="F9894" t="s">
        <v>1747</v>
      </c>
      <c r="G9894">
        <v>5.2534662045060597E-2</v>
      </c>
      <c r="H9894">
        <v>4800917.4994529504</v>
      </c>
    </row>
    <row r="9895" spans="1:8" x14ac:dyDescent="0.25">
      <c r="A9895" t="s">
        <v>1236</v>
      </c>
      <c r="B9895">
        <v>8792</v>
      </c>
      <c r="C9895" t="b">
        <v>0</v>
      </c>
      <c r="D9895">
        <v>900000</v>
      </c>
      <c r="F9895" t="s">
        <v>1752</v>
      </c>
      <c r="G9895">
        <v>3.0330603579010701E-3</v>
      </c>
      <c r="H9895">
        <v>4574705.1297178501</v>
      </c>
    </row>
    <row r="9896" spans="1:8" x14ac:dyDescent="0.25">
      <c r="A9896" t="s">
        <v>1236</v>
      </c>
      <c r="B9896">
        <v>8765.3333333333303</v>
      </c>
      <c r="C9896" t="b">
        <v>0</v>
      </c>
      <c r="D9896">
        <v>900000</v>
      </c>
      <c r="F9896" t="s">
        <v>1753</v>
      </c>
      <c r="G9896">
        <v>0</v>
      </c>
      <c r="H9896">
        <v>4814066.6230304204</v>
      </c>
    </row>
    <row r="9897" spans="1:8" x14ac:dyDescent="0.25">
      <c r="A9897" t="s">
        <v>1236</v>
      </c>
      <c r="B9897">
        <v>8892.3333333333303</v>
      </c>
      <c r="C9897" t="b">
        <v>0</v>
      </c>
      <c r="D9897">
        <v>900000</v>
      </c>
      <c r="F9897" t="s">
        <v>1754</v>
      </c>
      <c r="G9897">
        <v>1.4281965738276401E-2</v>
      </c>
      <c r="H9897">
        <v>4603009.3087211503</v>
      </c>
    </row>
    <row r="9898" spans="1:8" x14ac:dyDescent="0.25">
      <c r="A9898" t="s">
        <v>619</v>
      </c>
      <c r="B9898">
        <v>7560</v>
      </c>
      <c r="C9898">
        <v>900000</v>
      </c>
      <c r="D9898" t="b">
        <v>0</v>
      </c>
      <c r="E9898">
        <v>0</v>
      </c>
      <c r="F9898" t="s">
        <v>9</v>
      </c>
      <c r="G9898">
        <v>0.74298941798941798</v>
      </c>
      <c r="H9898">
        <v>738444.087761553</v>
      </c>
    </row>
    <row r="9899" spans="1:8" x14ac:dyDescent="0.25">
      <c r="A9899" t="s">
        <v>619</v>
      </c>
      <c r="B9899">
        <v>1943</v>
      </c>
      <c r="C9899">
        <v>890</v>
      </c>
      <c r="D9899" t="b">
        <v>1</v>
      </c>
      <c r="E9899">
        <v>1943</v>
      </c>
      <c r="F9899" t="s">
        <v>1744</v>
      </c>
      <c r="G9899">
        <v>0</v>
      </c>
      <c r="H9899">
        <v>693.13939485172398</v>
      </c>
    </row>
    <row r="9900" spans="1:8" x14ac:dyDescent="0.25">
      <c r="A9900" t="s">
        <v>619</v>
      </c>
      <c r="B9900">
        <v>1944</v>
      </c>
      <c r="C9900">
        <v>900000</v>
      </c>
      <c r="D9900" t="b">
        <v>0</v>
      </c>
      <c r="E9900">
        <v>1650</v>
      </c>
      <c r="F9900" t="s">
        <v>1745</v>
      </c>
      <c r="G9900">
        <v>5.1440329218110903E-4</v>
      </c>
      <c r="H9900">
        <v>357290.432410056</v>
      </c>
    </row>
    <row r="9901" spans="1:8" x14ac:dyDescent="0.25">
      <c r="A9901" t="s">
        <v>619</v>
      </c>
      <c r="B9901">
        <v>1943</v>
      </c>
      <c r="C9901">
        <v>1680</v>
      </c>
      <c r="D9901" t="b">
        <v>1</v>
      </c>
      <c r="E9901">
        <v>1943</v>
      </c>
      <c r="F9901" t="s">
        <v>1746</v>
      </c>
      <c r="G9901">
        <v>0</v>
      </c>
      <c r="H9901">
        <v>952.89741080836995</v>
      </c>
    </row>
    <row r="9902" spans="1:8" x14ac:dyDescent="0.25">
      <c r="A9902" t="s">
        <v>619</v>
      </c>
      <c r="B9902">
        <v>4173</v>
      </c>
      <c r="C9902">
        <v>900000</v>
      </c>
      <c r="D9902" t="b">
        <v>0</v>
      </c>
      <c r="E9902">
        <v>1923</v>
      </c>
      <c r="F9902" t="s">
        <v>1747</v>
      </c>
      <c r="G9902">
        <v>0.53438773064941303</v>
      </c>
      <c r="H9902">
        <v>533787.02423603798</v>
      </c>
    </row>
    <row r="9903" spans="1:8" x14ac:dyDescent="0.25">
      <c r="A9903" t="s">
        <v>619</v>
      </c>
      <c r="B9903">
        <v>1973</v>
      </c>
      <c r="C9903" t="b">
        <v>0</v>
      </c>
      <c r="D9903">
        <v>900000</v>
      </c>
      <c r="F9903" t="s">
        <v>1752</v>
      </c>
      <c r="G9903">
        <v>1.08126372698091E-2</v>
      </c>
      <c r="H9903">
        <v>371362.99978046102</v>
      </c>
    </row>
    <row r="9904" spans="1:8" x14ac:dyDescent="0.25">
      <c r="A9904" t="s">
        <v>619</v>
      </c>
      <c r="B9904">
        <v>1951.6666666666699</v>
      </c>
      <c r="C9904" t="b">
        <v>0</v>
      </c>
      <c r="D9904">
        <v>900000</v>
      </c>
      <c r="F9904" t="s">
        <v>1753</v>
      </c>
      <c r="G9904">
        <v>0</v>
      </c>
      <c r="H9904">
        <v>572641.38076289801</v>
      </c>
    </row>
    <row r="9905" spans="1:8" x14ac:dyDescent="0.25">
      <c r="A9905" t="s">
        <v>619</v>
      </c>
      <c r="B9905">
        <v>1990.6666666666699</v>
      </c>
      <c r="C9905" t="b">
        <v>0</v>
      </c>
      <c r="D9905">
        <v>900000</v>
      </c>
      <c r="F9905" t="s">
        <v>1754</v>
      </c>
      <c r="G9905">
        <v>1.95914266577361E-2</v>
      </c>
      <c r="H9905">
        <v>371863.34862788097</v>
      </c>
    </row>
    <row r="9906" spans="1:8" x14ac:dyDescent="0.25">
      <c r="A9906" t="s">
        <v>900</v>
      </c>
      <c r="F9906" t="s">
        <v>9</v>
      </c>
    </row>
    <row r="9907" spans="1:8" x14ac:dyDescent="0.25">
      <c r="A9907" t="s">
        <v>900</v>
      </c>
      <c r="B9907">
        <v>100</v>
      </c>
      <c r="C9907">
        <v>1020</v>
      </c>
      <c r="D9907" t="b">
        <v>1</v>
      </c>
      <c r="E9907">
        <v>100</v>
      </c>
      <c r="F9907" t="s">
        <v>1744</v>
      </c>
      <c r="G9907">
        <v>0</v>
      </c>
      <c r="H9907">
        <v>725.27649769585298</v>
      </c>
    </row>
    <row r="9908" spans="1:8" x14ac:dyDescent="0.25">
      <c r="A9908" t="s">
        <v>900</v>
      </c>
      <c r="B9908">
        <v>100</v>
      </c>
      <c r="C9908">
        <v>3160</v>
      </c>
      <c r="D9908" t="b">
        <v>1</v>
      </c>
      <c r="E9908">
        <v>100</v>
      </c>
      <c r="F9908" t="s">
        <v>1745</v>
      </c>
      <c r="G9908">
        <v>0</v>
      </c>
      <c r="H9908">
        <v>1688.6635944700499</v>
      </c>
    </row>
    <row r="9909" spans="1:8" x14ac:dyDescent="0.25">
      <c r="A9909" t="s">
        <v>900</v>
      </c>
      <c r="B9909">
        <v>100</v>
      </c>
      <c r="C9909">
        <v>970</v>
      </c>
      <c r="D9909" t="b">
        <v>1</v>
      </c>
      <c r="E9909">
        <v>100</v>
      </c>
      <c r="F9909" t="s">
        <v>1746</v>
      </c>
      <c r="G9909">
        <v>0</v>
      </c>
      <c r="H9909">
        <v>702.09677419354796</v>
      </c>
    </row>
    <row r="9910" spans="1:8" x14ac:dyDescent="0.25">
      <c r="A9910" t="s">
        <v>900</v>
      </c>
      <c r="F9910" t="s">
        <v>1747</v>
      </c>
    </row>
    <row r="9911" spans="1:8" x14ac:dyDescent="0.25">
      <c r="A9911" t="s">
        <v>900</v>
      </c>
      <c r="B9911">
        <v>100</v>
      </c>
      <c r="C9911" t="b">
        <v>0</v>
      </c>
      <c r="D9911">
        <v>900000</v>
      </c>
      <c r="F9911" t="s">
        <v>1752</v>
      </c>
      <c r="G9911">
        <v>0</v>
      </c>
      <c r="H9911">
        <v>335574.03255528299</v>
      </c>
    </row>
    <row r="9912" spans="1:8" x14ac:dyDescent="0.25">
      <c r="A9912" t="s">
        <v>900</v>
      </c>
      <c r="B9912">
        <v>105.333333333333</v>
      </c>
      <c r="C9912" t="b">
        <v>0</v>
      </c>
      <c r="D9912">
        <v>900000</v>
      </c>
      <c r="F9912" t="s">
        <v>1753</v>
      </c>
      <c r="G9912">
        <v>5.0632911392405E-2</v>
      </c>
      <c r="H9912">
        <v>579925.95515970502</v>
      </c>
    </row>
    <row r="9913" spans="1:8" x14ac:dyDescent="0.25">
      <c r="A9913" t="s">
        <v>900</v>
      </c>
      <c r="B9913">
        <v>100.333333333333</v>
      </c>
      <c r="C9913" t="b">
        <v>0</v>
      </c>
      <c r="D9913">
        <v>900000</v>
      </c>
      <c r="F9913" t="s">
        <v>1754</v>
      </c>
      <c r="G9913">
        <v>3.3222591362125401E-3</v>
      </c>
      <c r="H9913">
        <v>336686.709459459</v>
      </c>
    </row>
    <row r="9914" spans="1:8" x14ac:dyDescent="0.25">
      <c r="A9914" t="s">
        <v>176</v>
      </c>
      <c r="B9914">
        <v>3418</v>
      </c>
      <c r="C9914">
        <v>900000</v>
      </c>
      <c r="D9914" t="b">
        <v>0</v>
      </c>
      <c r="E9914">
        <v>0</v>
      </c>
      <c r="F9914" t="s">
        <v>9</v>
      </c>
      <c r="G9914">
        <v>0.232592159157402</v>
      </c>
      <c r="H9914">
        <v>306260.45566454303</v>
      </c>
    </row>
    <row r="9915" spans="1:8" x14ac:dyDescent="0.25">
      <c r="A9915" t="s">
        <v>176</v>
      </c>
      <c r="B9915">
        <v>2623</v>
      </c>
      <c r="C9915">
        <v>530</v>
      </c>
      <c r="D9915" t="b">
        <v>1</v>
      </c>
      <c r="E9915">
        <v>2623</v>
      </c>
      <c r="F9915" t="s">
        <v>1744</v>
      </c>
      <c r="G9915">
        <v>0</v>
      </c>
      <c r="H9915">
        <v>501.30925397631802</v>
      </c>
    </row>
    <row r="9916" spans="1:8" x14ac:dyDescent="0.25">
      <c r="A9916" t="s">
        <v>176</v>
      </c>
      <c r="B9916">
        <v>2623</v>
      </c>
      <c r="C9916">
        <v>900000</v>
      </c>
      <c r="D9916" t="b">
        <v>0</v>
      </c>
      <c r="E9916">
        <v>2475</v>
      </c>
      <c r="F9916" t="s">
        <v>1745</v>
      </c>
      <c r="G9916">
        <v>0</v>
      </c>
      <c r="H9916">
        <v>271457.82631208701</v>
      </c>
    </row>
    <row r="9917" spans="1:8" x14ac:dyDescent="0.25">
      <c r="A9917" t="s">
        <v>176</v>
      </c>
      <c r="B9917">
        <v>2623</v>
      </c>
      <c r="C9917">
        <v>690</v>
      </c>
      <c r="D9917" t="b">
        <v>1</v>
      </c>
      <c r="E9917">
        <v>2623</v>
      </c>
      <c r="F9917" t="s">
        <v>1746</v>
      </c>
      <c r="G9917">
        <v>0</v>
      </c>
      <c r="H9917">
        <v>514.59816718121101</v>
      </c>
    </row>
    <row r="9918" spans="1:8" x14ac:dyDescent="0.25">
      <c r="A9918" t="s">
        <v>176</v>
      </c>
      <c r="B9918">
        <v>2623</v>
      </c>
      <c r="C9918">
        <v>113490</v>
      </c>
      <c r="D9918" t="b">
        <v>1</v>
      </c>
      <c r="E9918">
        <v>2623</v>
      </c>
      <c r="F9918" t="s">
        <v>1747</v>
      </c>
      <c r="G9918">
        <v>0</v>
      </c>
      <c r="H9918">
        <v>35144.1845128766</v>
      </c>
    </row>
    <row r="9919" spans="1:8" x14ac:dyDescent="0.25">
      <c r="A9919" t="s">
        <v>176</v>
      </c>
      <c r="B9919">
        <v>2652.6666666666702</v>
      </c>
      <c r="C9919" t="b">
        <v>0</v>
      </c>
      <c r="D9919">
        <v>900000</v>
      </c>
      <c r="F9919" t="s">
        <v>1752</v>
      </c>
      <c r="G9919">
        <v>8.7961799447095999E-3</v>
      </c>
      <c r="H9919">
        <v>272251.25502161001</v>
      </c>
    </row>
    <row r="9920" spans="1:8" x14ac:dyDescent="0.25">
      <c r="A9920" t="s">
        <v>176</v>
      </c>
      <c r="B9920">
        <v>2629.3333333333298</v>
      </c>
      <c r="C9920" t="b">
        <v>0</v>
      </c>
      <c r="D9920">
        <v>900000</v>
      </c>
      <c r="F9920" t="s">
        <v>1753</v>
      </c>
      <c r="G9920">
        <v>0</v>
      </c>
      <c r="H9920">
        <v>368455.82244058797</v>
      </c>
    </row>
    <row r="9921" spans="1:8" x14ac:dyDescent="0.25">
      <c r="A9921" t="s">
        <v>176</v>
      </c>
      <c r="B9921">
        <v>2684.6666666666702</v>
      </c>
      <c r="C9921" t="b">
        <v>0</v>
      </c>
      <c r="D9921">
        <v>900000</v>
      </c>
      <c r="F9921" t="s">
        <v>1754</v>
      </c>
      <c r="G9921">
        <v>2.0610876583064201E-2</v>
      </c>
      <c r="H9921">
        <v>273276.44997438299</v>
      </c>
    </row>
    <row r="9922" spans="1:8" x14ac:dyDescent="0.25">
      <c r="A9922" t="s">
        <v>853</v>
      </c>
      <c r="B9922">
        <v>3925</v>
      </c>
      <c r="C9922">
        <v>33340</v>
      </c>
      <c r="D9922" t="b">
        <v>1</v>
      </c>
      <c r="E9922">
        <v>3925</v>
      </c>
      <c r="F9922" t="s">
        <v>9</v>
      </c>
      <c r="G9922">
        <v>0</v>
      </c>
      <c r="H9922">
        <v>17861.2234567901</v>
      </c>
    </row>
    <row r="9923" spans="1:8" x14ac:dyDescent="0.25">
      <c r="A9923" t="s">
        <v>853</v>
      </c>
      <c r="B9923">
        <v>3925</v>
      </c>
      <c r="C9923">
        <v>440</v>
      </c>
      <c r="D9923" t="b">
        <v>1</v>
      </c>
      <c r="E9923">
        <v>3925</v>
      </c>
      <c r="F9923" t="s">
        <v>1744</v>
      </c>
      <c r="G9923">
        <v>0</v>
      </c>
      <c r="H9923">
        <v>454.38590203106298</v>
      </c>
    </row>
    <row r="9924" spans="1:8" x14ac:dyDescent="0.25">
      <c r="A9924" t="s">
        <v>853</v>
      </c>
      <c r="B9924">
        <v>3925</v>
      </c>
      <c r="C9924">
        <v>2100</v>
      </c>
      <c r="D9924" t="b">
        <v>1</v>
      </c>
      <c r="E9924">
        <v>3925</v>
      </c>
      <c r="F9924" t="s">
        <v>1745</v>
      </c>
      <c r="G9924">
        <v>0</v>
      </c>
      <c r="H9924">
        <v>977.760454002389</v>
      </c>
    </row>
    <row r="9925" spans="1:8" x14ac:dyDescent="0.25">
      <c r="A9925" t="s">
        <v>853</v>
      </c>
      <c r="B9925">
        <v>3925</v>
      </c>
      <c r="C9925">
        <v>480</v>
      </c>
      <c r="D9925" t="b">
        <v>1</v>
      </c>
      <c r="E9925">
        <v>3925</v>
      </c>
      <c r="F9925" t="s">
        <v>1746</v>
      </c>
      <c r="G9925">
        <v>0</v>
      </c>
      <c r="H9925">
        <v>495.02807646356001</v>
      </c>
    </row>
    <row r="9926" spans="1:8" x14ac:dyDescent="0.25">
      <c r="A9926" t="s">
        <v>853</v>
      </c>
      <c r="B9926">
        <v>3925</v>
      </c>
      <c r="C9926">
        <v>1690</v>
      </c>
      <c r="D9926" t="b">
        <v>1</v>
      </c>
      <c r="E9926">
        <v>3925</v>
      </c>
      <c r="F9926" t="s">
        <v>1747</v>
      </c>
      <c r="G9926">
        <v>0</v>
      </c>
      <c r="H9926">
        <v>1305.5702907208299</v>
      </c>
    </row>
    <row r="9927" spans="1:8" x14ac:dyDescent="0.25">
      <c r="A9927" t="s">
        <v>853</v>
      </c>
      <c r="B9927">
        <v>3925</v>
      </c>
      <c r="C9927" t="b">
        <v>0</v>
      </c>
      <c r="D9927">
        <v>900000</v>
      </c>
      <c r="F9927" t="s">
        <v>1752</v>
      </c>
      <c r="G9927">
        <v>0</v>
      </c>
      <c r="H9927">
        <v>294800.25854574202</v>
      </c>
    </row>
    <row r="9928" spans="1:8" x14ac:dyDescent="0.25">
      <c r="A9928" t="s">
        <v>853</v>
      </c>
      <c r="B9928">
        <v>3927</v>
      </c>
      <c r="C9928" t="b">
        <v>0</v>
      </c>
      <c r="D9928">
        <v>900000</v>
      </c>
      <c r="F9928" t="s">
        <v>1753</v>
      </c>
      <c r="G9928">
        <v>5.0929462694171402E-4</v>
      </c>
      <c r="H9928">
        <v>456232.997589409</v>
      </c>
    </row>
    <row r="9929" spans="1:8" x14ac:dyDescent="0.25">
      <c r="A9929" t="s">
        <v>853</v>
      </c>
      <c r="B9929">
        <v>3985.6666666666702</v>
      </c>
      <c r="C9929" t="b">
        <v>0</v>
      </c>
      <c r="D9929">
        <v>900000</v>
      </c>
      <c r="F9929" t="s">
        <v>1754</v>
      </c>
      <c r="G9929">
        <v>1.5221209333444801E-2</v>
      </c>
      <c r="H9929">
        <v>296722.66978857899</v>
      </c>
    </row>
    <row r="9930" spans="1:8" x14ac:dyDescent="0.25">
      <c r="A9930" t="s">
        <v>636</v>
      </c>
      <c r="B9930">
        <v>1399</v>
      </c>
      <c r="C9930">
        <v>9590</v>
      </c>
      <c r="D9930" t="b">
        <v>1</v>
      </c>
      <c r="E9930">
        <v>1399</v>
      </c>
      <c r="F9930" t="s">
        <v>9</v>
      </c>
      <c r="G9930">
        <v>0</v>
      </c>
      <c r="H9930">
        <v>6254.4178719008296</v>
      </c>
    </row>
    <row r="9931" spans="1:8" x14ac:dyDescent="0.25">
      <c r="A9931" t="s">
        <v>636</v>
      </c>
      <c r="B9931">
        <v>1399</v>
      </c>
      <c r="C9931">
        <v>470</v>
      </c>
      <c r="D9931" t="b">
        <v>1</v>
      </c>
      <c r="E9931">
        <v>1399</v>
      </c>
      <c r="F9931" t="s">
        <v>1744</v>
      </c>
      <c r="G9931">
        <v>0</v>
      </c>
      <c r="H9931">
        <v>549.84762396694202</v>
      </c>
    </row>
    <row r="9932" spans="1:8" x14ac:dyDescent="0.25">
      <c r="A9932" t="s">
        <v>636</v>
      </c>
      <c r="B9932">
        <v>1399</v>
      </c>
      <c r="C9932">
        <v>350</v>
      </c>
      <c r="D9932" t="b">
        <v>1</v>
      </c>
      <c r="E9932">
        <v>1399</v>
      </c>
      <c r="F9932" t="s">
        <v>1745</v>
      </c>
      <c r="G9932">
        <v>0</v>
      </c>
      <c r="H9932">
        <v>413.18440082644599</v>
      </c>
    </row>
    <row r="9933" spans="1:8" x14ac:dyDescent="0.25">
      <c r="A9933" t="s">
        <v>636</v>
      </c>
      <c r="B9933">
        <v>1399</v>
      </c>
      <c r="C9933">
        <v>400</v>
      </c>
      <c r="D9933" t="b">
        <v>1</v>
      </c>
      <c r="E9933">
        <v>1399</v>
      </c>
      <c r="F9933" t="s">
        <v>1746</v>
      </c>
      <c r="G9933">
        <v>0</v>
      </c>
      <c r="H9933">
        <v>457.22107438016502</v>
      </c>
    </row>
    <row r="9934" spans="1:8" x14ac:dyDescent="0.25">
      <c r="A9934" t="s">
        <v>636</v>
      </c>
      <c r="B9934">
        <v>1399</v>
      </c>
      <c r="C9934">
        <v>1420</v>
      </c>
      <c r="D9934" t="b">
        <v>1</v>
      </c>
      <c r="E9934">
        <v>1399</v>
      </c>
      <c r="F9934" t="s">
        <v>1747</v>
      </c>
      <c r="G9934">
        <v>0</v>
      </c>
      <c r="H9934">
        <v>1661.3558884297499</v>
      </c>
    </row>
    <row r="9935" spans="1:8" x14ac:dyDescent="0.25">
      <c r="A9935" t="s">
        <v>636</v>
      </c>
      <c r="B9935">
        <v>1399</v>
      </c>
      <c r="C9935" t="b">
        <v>0</v>
      </c>
      <c r="D9935">
        <v>900000</v>
      </c>
      <c r="F9935" t="s">
        <v>1752</v>
      </c>
      <c r="G9935">
        <v>0</v>
      </c>
      <c r="H9935">
        <v>383617.14663643198</v>
      </c>
    </row>
    <row r="9936" spans="1:8" x14ac:dyDescent="0.25">
      <c r="A9936" t="s">
        <v>636</v>
      </c>
      <c r="B9936">
        <v>1399</v>
      </c>
      <c r="C9936" t="b">
        <v>0</v>
      </c>
      <c r="D9936">
        <v>900000</v>
      </c>
      <c r="F9936" t="s">
        <v>1753</v>
      </c>
      <c r="G9936">
        <v>0</v>
      </c>
      <c r="H9936">
        <v>602731.984756866</v>
      </c>
    </row>
    <row r="9937" spans="1:8" x14ac:dyDescent="0.25">
      <c r="A9937" t="s">
        <v>636</v>
      </c>
      <c r="B9937">
        <v>1406.3333333333301</v>
      </c>
      <c r="C9937" t="b">
        <v>0</v>
      </c>
      <c r="D9937">
        <v>900000</v>
      </c>
      <c r="F9937" t="s">
        <v>1754</v>
      </c>
      <c r="G9937">
        <v>5.2145058070632898E-3</v>
      </c>
      <c r="H9937">
        <v>384301.21227009298</v>
      </c>
    </row>
    <row r="9938" spans="1:8" x14ac:dyDescent="0.25">
      <c r="A9938" t="s">
        <v>495</v>
      </c>
      <c r="B9938">
        <v>2134</v>
      </c>
      <c r="C9938">
        <v>900000</v>
      </c>
      <c r="D9938" t="b">
        <v>0</v>
      </c>
      <c r="E9938">
        <v>0</v>
      </c>
      <c r="F9938" t="s">
        <v>9</v>
      </c>
      <c r="G9938">
        <v>0.24320524835988799</v>
      </c>
      <c r="H9938">
        <v>428491.350475805</v>
      </c>
    </row>
    <row r="9939" spans="1:8" x14ac:dyDescent="0.25">
      <c r="A9939" t="s">
        <v>495</v>
      </c>
      <c r="B9939">
        <v>1615</v>
      </c>
      <c r="C9939">
        <v>610</v>
      </c>
      <c r="D9939" t="b">
        <v>1</v>
      </c>
      <c r="E9939">
        <v>1615</v>
      </c>
      <c r="F9939" t="s">
        <v>1744</v>
      </c>
      <c r="G9939">
        <v>0</v>
      </c>
      <c r="H9939">
        <v>612.38661672403305</v>
      </c>
    </row>
    <row r="9940" spans="1:8" x14ac:dyDescent="0.25">
      <c r="A9940" t="s">
        <v>495</v>
      </c>
      <c r="B9940">
        <v>1615</v>
      </c>
      <c r="C9940">
        <v>900000</v>
      </c>
      <c r="D9940" t="b">
        <v>0</v>
      </c>
      <c r="E9940">
        <v>1537</v>
      </c>
      <c r="F9940" t="s">
        <v>1745</v>
      </c>
      <c r="G9940">
        <v>0</v>
      </c>
      <c r="H9940">
        <v>372553.008706216</v>
      </c>
    </row>
    <row r="9941" spans="1:8" x14ac:dyDescent="0.25">
      <c r="A9941" t="s">
        <v>495</v>
      </c>
      <c r="B9941">
        <v>1615</v>
      </c>
      <c r="C9941">
        <v>550</v>
      </c>
      <c r="D9941" t="b">
        <v>1</v>
      </c>
      <c r="E9941">
        <v>1615</v>
      </c>
      <c r="F9941" t="s">
        <v>1746</v>
      </c>
      <c r="G9941">
        <v>0</v>
      </c>
      <c r="H9941">
        <v>543.05881757440795</v>
      </c>
    </row>
    <row r="9942" spans="1:8" x14ac:dyDescent="0.25">
      <c r="A9942" t="s">
        <v>495</v>
      </c>
      <c r="B9942">
        <v>1615</v>
      </c>
      <c r="C9942">
        <v>411070</v>
      </c>
      <c r="D9942" t="b">
        <v>1</v>
      </c>
      <c r="E9942">
        <v>1615</v>
      </c>
      <c r="F9942" t="s">
        <v>1747</v>
      </c>
      <c r="G9942">
        <v>0</v>
      </c>
      <c r="H9942">
        <v>175058.18789228599</v>
      </c>
    </row>
    <row r="9943" spans="1:8" x14ac:dyDescent="0.25">
      <c r="A9943" t="s">
        <v>495</v>
      </c>
      <c r="B9943">
        <v>1621.3333333333301</v>
      </c>
      <c r="C9943" t="b">
        <v>0</v>
      </c>
      <c r="D9943">
        <v>900000</v>
      </c>
      <c r="F9943" t="s">
        <v>1752</v>
      </c>
      <c r="G9943">
        <v>3.90625E-3</v>
      </c>
      <c r="H9943">
        <v>351201.50492738601</v>
      </c>
    </row>
    <row r="9944" spans="1:8" x14ac:dyDescent="0.25">
      <c r="A9944" t="s">
        <v>495</v>
      </c>
      <c r="B9944">
        <v>1615</v>
      </c>
      <c r="C9944" t="b">
        <v>0</v>
      </c>
      <c r="D9944">
        <v>900000</v>
      </c>
      <c r="F9944" t="s">
        <v>1753</v>
      </c>
      <c r="G9944">
        <v>0</v>
      </c>
      <c r="H9944">
        <v>534043.35408022103</v>
      </c>
    </row>
    <row r="9945" spans="1:8" x14ac:dyDescent="0.25">
      <c r="A9945" t="s">
        <v>495</v>
      </c>
      <c r="B9945">
        <v>1655.6666666666699</v>
      </c>
      <c r="C9945" t="b">
        <v>0</v>
      </c>
      <c r="D9945">
        <v>900000</v>
      </c>
      <c r="F9945" t="s">
        <v>1754</v>
      </c>
      <c r="G9945">
        <v>2.4562109925508401E-2</v>
      </c>
      <c r="H9945">
        <v>353455.65127939102</v>
      </c>
    </row>
    <row r="9946" spans="1:8" x14ac:dyDescent="0.25">
      <c r="A9946" t="s">
        <v>1702</v>
      </c>
      <c r="F9946" t="s">
        <v>9</v>
      </c>
    </row>
    <row r="9947" spans="1:8" x14ac:dyDescent="0.25">
      <c r="A9947" t="s">
        <v>1702</v>
      </c>
      <c r="B9947">
        <v>16640</v>
      </c>
      <c r="C9947">
        <v>900000</v>
      </c>
      <c r="D9947" t="b">
        <v>0</v>
      </c>
      <c r="E9947">
        <v>16573</v>
      </c>
      <c r="F9947" t="s">
        <v>1744</v>
      </c>
      <c r="G9947">
        <v>9.0144230769229105E-4</v>
      </c>
      <c r="H9947">
        <v>7662669.2708333302</v>
      </c>
    </row>
    <row r="9948" spans="1:8" x14ac:dyDescent="0.25">
      <c r="A9948" t="s">
        <v>1702</v>
      </c>
      <c r="B9948">
        <v>16755</v>
      </c>
      <c r="C9948">
        <v>900000</v>
      </c>
      <c r="D9948" t="b">
        <v>0</v>
      </c>
      <c r="E9948">
        <v>908</v>
      </c>
      <c r="F9948" t="s">
        <v>1745</v>
      </c>
      <c r="G9948">
        <v>7.7588779468815696E-3</v>
      </c>
      <c r="H9948">
        <v>7725166.3392857201</v>
      </c>
    </row>
    <row r="9949" spans="1:8" x14ac:dyDescent="0.25">
      <c r="A9949" t="s">
        <v>1702</v>
      </c>
      <c r="B9949">
        <v>16625</v>
      </c>
      <c r="C9949">
        <v>900000</v>
      </c>
      <c r="D9949" t="b">
        <v>0</v>
      </c>
      <c r="E9949">
        <v>16583</v>
      </c>
      <c r="F9949" t="s">
        <v>1746</v>
      </c>
      <c r="G9949">
        <v>0</v>
      </c>
      <c r="H9949">
        <v>7652370.3472222202</v>
      </c>
    </row>
    <row r="9950" spans="1:8" x14ac:dyDescent="0.25">
      <c r="A9950" t="s">
        <v>1702</v>
      </c>
      <c r="F9950" t="s">
        <v>1747</v>
      </c>
    </row>
    <row r="9951" spans="1:8" x14ac:dyDescent="0.25">
      <c r="A9951" t="s">
        <v>1702</v>
      </c>
      <c r="B9951">
        <v>16897.333333333299</v>
      </c>
      <c r="C9951" t="b">
        <v>0</v>
      </c>
      <c r="D9951">
        <v>900000</v>
      </c>
      <c r="F9951" t="s">
        <v>1752</v>
      </c>
      <c r="G9951">
        <v>7.1608932375917299E-3</v>
      </c>
      <c r="H9951">
        <v>8943769.0326211303</v>
      </c>
    </row>
    <row r="9952" spans="1:8" x14ac:dyDescent="0.25">
      <c r="A9952" t="s">
        <v>1702</v>
      </c>
      <c r="B9952">
        <v>16776.333333333299</v>
      </c>
      <c r="C9952" t="b">
        <v>0</v>
      </c>
      <c r="D9952">
        <v>900000</v>
      </c>
      <c r="F9952" t="s">
        <v>1753</v>
      </c>
      <c r="G9952">
        <v>0</v>
      </c>
      <c r="H9952">
        <v>9013644.0643838104</v>
      </c>
    </row>
    <row r="9953" spans="1:8" x14ac:dyDescent="0.25">
      <c r="A9953" t="s">
        <v>1702</v>
      </c>
      <c r="B9953">
        <v>16940.333333333299</v>
      </c>
      <c r="C9953" t="b">
        <v>0</v>
      </c>
      <c r="D9953">
        <v>900000</v>
      </c>
      <c r="F9953" t="s">
        <v>1754</v>
      </c>
      <c r="G9953">
        <v>9.6810373664429905E-3</v>
      </c>
      <c r="H9953">
        <v>8957835.6348721702</v>
      </c>
    </row>
    <row r="9954" spans="1:8" x14ac:dyDescent="0.25">
      <c r="A9954" t="s">
        <v>545</v>
      </c>
      <c r="B9954">
        <v>21562</v>
      </c>
      <c r="C9954">
        <v>900000</v>
      </c>
      <c r="D9954" t="b">
        <v>0</v>
      </c>
      <c r="E9954">
        <v>0</v>
      </c>
      <c r="F9954" t="s">
        <v>9</v>
      </c>
      <c r="G9954">
        <v>4.4476393655505E-2</v>
      </c>
      <c r="H9954">
        <v>9193139.1266173795</v>
      </c>
    </row>
    <row r="9955" spans="1:8" x14ac:dyDescent="0.25">
      <c r="A9955" t="s">
        <v>545</v>
      </c>
      <c r="B9955">
        <v>20636</v>
      </c>
      <c r="C9955">
        <v>900000</v>
      </c>
      <c r="D9955" t="b">
        <v>0</v>
      </c>
      <c r="E9955">
        <v>20546</v>
      </c>
      <c r="F9955" t="s">
        <v>1744</v>
      </c>
      <c r="G9955">
        <v>1.5991471215351901E-3</v>
      </c>
      <c r="H9955">
        <v>8822443.1192236599</v>
      </c>
    </row>
    <row r="9956" spans="1:8" x14ac:dyDescent="0.25">
      <c r="A9956" t="s">
        <v>545</v>
      </c>
      <c r="B9956">
        <v>20824</v>
      </c>
      <c r="C9956">
        <v>900000</v>
      </c>
      <c r="D9956" t="b">
        <v>0</v>
      </c>
      <c r="E9956">
        <v>1357</v>
      </c>
      <c r="F9956" t="s">
        <v>1745</v>
      </c>
      <c r="G9956">
        <v>1.0612754514022301E-2</v>
      </c>
      <c r="H9956">
        <v>8898170.0277264304</v>
      </c>
    </row>
    <row r="9957" spans="1:8" x14ac:dyDescent="0.25">
      <c r="A9957" t="s">
        <v>545</v>
      </c>
      <c r="B9957">
        <v>20603</v>
      </c>
      <c r="C9957">
        <v>900000</v>
      </c>
      <c r="D9957" t="b">
        <v>0</v>
      </c>
      <c r="E9957">
        <v>20551</v>
      </c>
      <c r="F9957" t="s">
        <v>1746</v>
      </c>
      <c r="G9957">
        <v>0</v>
      </c>
      <c r="H9957">
        <v>8797622.5549907591</v>
      </c>
    </row>
    <row r="9958" spans="1:8" x14ac:dyDescent="0.25">
      <c r="A9958" t="s">
        <v>545</v>
      </c>
      <c r="F9958" t="s">
        <v>1747</v>
      </c>
    </row>
    <row r="9959" spans="1:8" x14ac:dyDescent="0.25">
      <c r="A9959" t="s">
        <v>545</v>
      </c>
      <c r="B9959">
        <v>21026.666666666701</v>
      </c>
      <c r="C9959" t="b">
        <v>0</v>
      </c>
      <c r="D9959">
        <v>900000</v>
      </c>
      <c r="F9959" t="s">
        <v>1752</v>
      </c>
      <c r="G9959">
        <v>9.3373493975904501E-3</v>
      </c>
      <c r="H9959">
        <v>5086140.1860773601</v>
      </c>
    </row>
    <row r="9960" spans="1:8" x14ac:dyDescent="0.25">
      <c r="A9960" t="s">
        <v>545</v>
      </c>
      <c r="B9960">
        <v>20830.333333333299</v>
      </c>
      <c r="C9960" t="b">
        <v>0</v>
      </c>
      <c r="D9960">
        <v>900000</v>
      </c>
      <c r="F9960" t="s">
        <v>1753</v>
      </c>
      <c r="G9960">
        <v>0</v>
      </c>
      <c r="H9960">
        <v>5177730.6806434998</v>
      </c>
    </row>
    <row r="9961" spans="1:8" x14ac:dyDescent="0.25">
      <c r="A9961" t="s">
        <v>545</v>
      </c>
      <c r="B9961">
        <v>21220.666666666701</v>
      </c>
      <c r="C9961" t="b">
        <v>0</v>
      </c>
      <c r="D9961">
        <v>900000</v>
      </c>
      <c r="F9961" t="s">
        <v>1754</v>
      </c>
      <c r="G9961">
        <v>1.83940184097264E-2</v>
      </c>
      <c r="H9961">
        <v>5140541.2927862396</v>
      </c>
    </row>
    <row r="9962" spans="1:8" x14ac:dyDescent="0.25">
      <c r="A9962" t="s">
        <v>851</v>
      </c>
      <c r="F9962" t="s">
        <v>9</v>
      </c>
    </row>
    <row r="9963" spans="1:8" x14ac:dyDescent="0.25">
      <c r="A9963" t="s">
        <v>851</v>
      </c>
      <c r="B9963">
        <v>10370</v>
      </c>
      <c r="C9963">
        <v>1540</v>
      </c>
      <c r="D9963" t="b">
        <v>1</v>
      </c>
      <c r="E9963">
        <v>10370</v>
      </c>
      <c r="F9963" t="s">
        <v>1744</v>
      </c>
      <c r="G9963">
        <v>0</v>
      </c>
      <c r="H9963">
        <v>2470.0093185789201</v>
      </c>
    </row>
    <row r="9964" spans="1:8" x14ac:dyDescent="0.25">
      <c r="A9964" t="s">
        <v>851</v>
      </c>
      <c r="B9964">
        <v>10572</v>
      </c>
      <c r="C9964">
        <v>900000</v>
      </c>
      <c r="D9964" t="b">
        <v>0</v>
      </c>
      <c r="E9964">
        <v>3035</v>
      </c>
      <c r="F9964" t="s">
        <v>1745</v>
      </c>
      <c r="G9964">
        <v>1.9107075293227398E-2</v>
      </c>
      <c r="H9964">
        <v>786172.49301106599</v>
      </c>
    </row>
    <row r="9965" spans="1:8" x14ac:dyDescent="0.25">
      <c r="A9965" t="s">
        <v>851</v>
      </c>
      <c r="B9965">
        <v>10370</v>
      </c>
      <c r="C9965">
        <v>7240</v>
      </c>
      <c r="D9965" t="b">
        <v>1</v>
      </c>
      <c r="E9965">
        <v>10370</v>
      </c>
      <c r="F9965" t="s">
        <v>1746</v>
      </c>
      <c r="G9965">
        <v>0</v>
      </c>
      <c r="H9965">
        <v>6630.8907979033202</v>
      </c>
    </row>
    <row r="9966" spans="1:8" x14ac:dyDescent="0.25">
      <c r="A9966" t="s">
        <v>851</v>
      </c>
      <c r="F9966" t="s">
        <v>1747</v>
      </c>
    </row>
    <row r="9967" spans="1:8" x14ac:dyDescent="0.25">
      <c r="A9967" t="s">
        <v>851</v>
      </c>
      <c r="B9967">
        <v>11322</v>
      </c>
      <c r="C9967" t="b">
        <v>0</v>
      </c>
      <c r="D9967">
        <v>900000</v>
      </c>
      <c r="F9967" t="s">
        <v>1752</v>
      </c>
      <c r="G9967">
        <v>7.0511688158747102E-2</v>
      </c>
      <c r="H9967">
        <v>912025.94671583304</v>
      </c>
    </row>
    <row r="9968" spans="1:8" x14ac:dyDescent="0.25">
      <c r="A9968" t="s">
        <v>851</v>
      </c>
      <c r="B9968">
        <v>10523.666666666701</v>
      </c>
      <c r="C9968" t="b">
        <v>0</v>
      </c>
      <c r="D9968">
        <v>900000</v>
      </c>
      <c r="F9968" t="s">
        <v>1753</v>
      </c>
      <c r="G9968">
        <v>0</v>
      </c>
      <c r="H9968">
        <v>982850.02409652004</v>
      </c>
    </row>
    <row r="9969" spans="1:8" x14ac:dyDescent="0.25">
      <c r="A9969" t="s">
        <v>851</v>
      </c>
      <c r="B9969">
        <v>11432.666666666701</v>
      </c>
      <c r="C9969" t="b">
        <v>0</v>
      </c>
      <c r="D9969">
        <v>900000</v>
      </c>
      <c r="F9969" t="s">
        <v>1754</v>
      </c>
      <c r="G9969">
        <v>7.95090092716777E-2</v>
      </c>
      <c r="H9969">
        <v>921831.97525734105</v>
      </c>
    </row>
    <row r="9970" spans="1:8" x14ac:dyDescent="0.25">
      <c r="A9970" t="s">
        <v>1615</v>
      </c>
      <c r="B9970">
        <v>23622</v>
      </c>
      <c r="C9970">
        <v>900000</v>
      </c>
      <c r="D9970" t="b">
        <v>0</v>
      </c>
      <c r="E9970">
        <v>0</v>
      </c>
      <c r="F9970" t="s">
        <v>9</v>
      </c>
      <c r="G9970">
        <v>0.70815341630683304</v>
      </c>
      <c r="H9970">
        <v>490233.74511130998</v>
      </c>
    </row>
    <row r="9971" spans="1:8" x14ac:dyDescent="0.25">
      <c r="A9971" t="s">
        <v>1615</v>
      </c>
      <c r="B9971">
        <v>6894</v>
      </c>
      <c r="C9971">
        <v>730</v>
      </c>
      <c r="D9971" t="b">
        <v>1</v>
      </c>
      <c r="E9971">
        <v>6894</v>
      </c>
      <c r="F9971" t="s">
        <v>1744</v>
      </c>
      <c r="G9971">
        <v>0</v>
      </c>
      <c r="H9971">
        <v>561.36007106427201</v>
      </c>
    </row>
    <row r="9972" spans="1:8" x14ac:dyDescent="0.25">
      <c r="A9972" t="s">
        <v>1615</v>
      </c>
      <c r="B9972">
        <v>6896</v>
      </c>
      <c r="C9972">
        <v>900000</v>
      </c>
      <c r="D9972" t="b">
        <v>0</v>
      </c>
      <c r="E9972">
        <v>5376</v>
      </c>
      <c r="F9972" t="s">
        <v>1745</v>
      </c>
      <c r="G9972">
        <v>2.9002320185611601E-4</v>
      </c>
      <c r="H9972">
        <v>300442.99352203199</v>
      </c>
    </row>
    <row r="9973" spans="1:8" x14ac:dyDescent="0.25">
      <c r="A9973" t="s">
        <v>1615</v>
      </c>
      <c r="B9973">
        <v>6894</v>
      </c>
      <c r="C9973">
        <v>930</v>
      </c>
      <c r="D9973" t="b">
        <v>1</v>
      </c>
      <c r="E9973">
        <v>6894</v>
      </c>
      <c r="F9973" t="s">
        <v>1746</v>
      </c>
      <c r="G9973">
        <v>0</v>
      </c>
      <c r="H9973">
        <v>610.15530202315597</v>
      </c>
    </row>
    <row r="9974" spans="1:8" x14ac:dyDescent="0.25">
      <c r="A9974" t="s">
        <v>1615</v>
      </c>
      <c r="B9974">
        <v>9558</v>
      </c>
      <c r="C9974">
        <v>900000</v>
      </c>
      <c r="D9974" t="b">
        <v>0</v>
      </c>
      <c r="E9974">
        <v>6856</v>
      </c>
      <c r="F9974" t="s">
        <v>1747</v>
      </c>
      <c r="G9974">
        <v>0.27871939736346502</v>
      </c>
      <c r="H9974">
        <v>332906.95558483002</v>
      </c>
    </row>
    <row r="9975" spans="1:8" x14ac:dyDescent="0.25">
      <c r="A9975" t="s">
        <v>1615</v>
      </c>
      <c r="B9975">
        <v>7143</v>
      </c>
      <c r="C9975" t="b">
        <v>0</v>
      </c>
      <c r="D9975">
        <v>900000</v>
      </c>
      <c r="F9975" t="s">
        <v>1752</v>
      </c>
      <c r="G9975">
        <v>3.0519389612207799E-2</v>
      </c>
      <c r="H9975">
        <v>309084.673352268</v>
      </c>
    </row>
    <row r="9976" spans="1:8" x14ac:dyDescent="0.25">
      <c r="A9976" t="s">
        <v>1615</v>
      </c>
      <c r="B9976">
        <v>6925</v>
      </c>
      <c r="C9976" t="b">
        <v>0</v>
      </c>
      <c r="D9976">
        <v>900000</v>
      </c>
      <c r="F9976" t="s">
        <v>1753</v>
      </c>
      <c r="G9976">
        <v>0</v>
      </c>
      <c r="H9976">
        <v>462082.46344642399</v>
      </c>
    </row>
    <row r="9977" spans="1:8" x14ac:dyDescent="0.25">
      <c r="A9977" t="s">
        <v>1615</v>
      </c>
      <c r="B9977">
        <v>7454</v>
      </c>
      <c r="C9977" t="b">
        <v>0</v>
      </c>
      <c r="D9977">
        <v>900000</v>
      </c>
      <c r="F9977" t="s">
        <v>1754</v>
      </c>
      <c r="G9977">
        <v>7.09686074590824E-2</v>
      </c>
      <c r="H9977">
        <v>313611.694595751</v>
      </c>
    </row>
    <row r="9978" spans="1:8" x14ac:dyDescent="0.25">
      <c r="A9978" t="s">
        <v>511</v>
      </c>
      <c r="F9978" t="s">
        <v>9</v>
      </c>
    </row>
    <row r="9979" spans="1:8" x14ac:dyDescent="0.25">
      <c r="A9979" t="s">
        <v>511</v>
      </c>
      <c r="B9979">
        <v>91979</v>
      </c>
      <c r="C9979">
        <v>308080</v>
      </c>
      <c r="D9979" t="b">
        <v>1</v>
      </c>
      <c r="E9979">
        <v>91979</v>
      </c>
      <c r="F9979" t="s">
        <v>1744</v>
      </c>
      <c r="G9979">
        <v>0</v>
      </c>
      <c r="H9979">
        <v>104776.721135559</v>
      </c>
    </row>
    <row r="9980" spans="1:8" x14ac:dyDescent="0.25">
      <c r="A9980" t="s">
        <v>511</v>
      </c>
      <c r="F9980" t="s">
        <v>1745</v>
      </c>
    </row>
    <row r="9981" spans="1:8" x14ac:dyDescent="0.25">
      <c r="A9981" t="s">
        <v>511</v>
      </c>
      <c r="B9981">
        <v>91979</v>
      </c>
      <c r="C9981">
        <v>146980</v>
      </c>
      <c r="D9981" t="b">
        <v>1</v>
      </c>
      <c r="E9981">
        <v>91979</v>
      </c>
      <c r="F9981" t="s">
        <v>1746</v>
      </c>
      <c r="G9981">
        <v>0</v>
      </c>
      <c r="H9981">
        <v>51857.715126574003</v>
      </c>
    </row>
    <row r="9982" spans="1:8" x14ac:dyDescent="0.25">
      <c r="A9982" t="s">
        <v>511</v>
      </c>
      <c r="B9982">
        <v>372828</v>
      </c>
      <c r="C9982">
        <v>900000</v>
      </c>
      <c r="D9982" t="b">
        <v>0</v>
      </c>
      <c r="E9982">
        <v>91950</v>
      </c>
      <c r="F9982" t="s">
        <v>1747</v>
      </c>
      <c r="G9982">
        <v>0.75329374403210103</v>
      </c>
      <c r="H9982">
        <v>816596.72689861001</v>
      </c>
    </row>
    <row r="9983" spans="1:8" x14ac:dyDescent="0.25">
      <c r="A9983" t="s">
        <v>511</v>
      </c>
      <c r="B9983">
        <v>95447</v>
      </c>
      <c r="C9983" t="b">
        <v>0</v>
      </c>
      <c r="D9983">
        <v>900000</v>
      </c>
      <c r="F9983" t="s">
        <v>1752</v>
      </c>
      <c r="G9983">
        <v>2.5895697786904499E-2</v>
      </c>
      <c r="H9983">
        <v>296554.38023961999</v>
      </c>
    </row>
    <row r="9984" spans="1:8" x14ac:dyDescent="0.25">
      <c r="A9984" t="s">
        <v>511</v>
      </c>
      <c r="B9984">
        <v>92975.333333333299</v>
      </c>
      <c r="C9984" t="b">
        <v>0</v>
      </c>
      <c r="D9984">
        <v>900000</v>
      </c>
      <c r="F9984" t="s">
        <v>1753</v>
      </c>
      <c r="G9984">
        <v>0</v>
      </c>
      <c r="H9984">
        <v>512642.77359151503</v>
      </c>
    </row>
    <row r="9985" spans="1:8" x14ac:dyDescent="0.25">
      <c r="A9985" t="s">
        <v>511</v>
      </c>
      <c r="B9985">
        <v>94711</v>
      </c>
      <c r="C9985" t="b">
        <v>0</v>
      </c>
      <c r="D9985">
        <v>900000</v>
      </c>
      <c r="F9985" t="s">
        <v>1754</v>
      </c>
      <c r="G9985">
        <v>1.83259248309771E-2</v>
      </c>
      <c r="H9985">
        <v>306483.08839659701</v>
      </c>
    </row>
    <row r="9986" spans="1:8" x14ac:dyDescent="0.25">
      <c r="A9986" t="s">
        <v>499</v>
      </c>
      <c r="F9986" t="s">
        <v>9</v>
      </c>
    </row>
    <row r="9987" spans="1:8" x14ac:dyDescent="0.25">
      <c r="A9987" t="s">
        <v>499</v>
      </c>
      <c r="B9987">
        <v>136810</v>
      </c>
      <c r="C9987">
        <v>900000</v>
      </c>
      <c r="D9987" t="b">
        <v>0</v>
      </c>
      <c r="E9987">
        <v>136808</v>
      </c>
      <c r="F9987" t="s">
        <v>1744</v>
      </c>
      <c r="G9987" s="1">
        <v>7.3094072070567498E-6</v>
      </c>
      <c r="H9987">
        <v>4334054.7133715497</v>
      </c>
    </row>
    <row r="9988" spans="1:8" x14ac:dyDescent="0.25">
      <c r="A9988" t="s">
        <v>499</v>
      </c>
      <c r="F9988" t="s">
        <v>1745</v>
      </c>
    </row>
    <row r="9989" spans="1:8" x14ac:dyDescent="0.25">
      <c r="A9989" t="s">
        <v>499</v>
      </c>
      <c r="B9989">
        <v>136809</v>
      </c>
      <c r="C9989">
        <v>220690</v>
      </c>
      <c r="D9989" t="b">
        <v>1</v>
      </c>
      <c r="E9989">
        <v>136809</v>
      </c>
      <c r="F9989" t="s">
        <v>1746</v>
      </c>
      <c r="G9989">
        <v>0</v>
      </c>
      <c r="H9989">
        <v>1065367.4000133299</v>
      </c>
    </row>
    <row r="9990" spans="1:8" x14ac:dyDescent="0.25">
      <c r="A9990" t="s">
        <v>499</v>
      </c>
      <c r="F9990" t="s">
        <v>1747</v>
      </c>
    </row>
    <row r="9991" spans="1:8" x14ac:dyDescent="0.25">
      <c r="A9991" t="s">
        <v>499</v>
      </c>
      <c r="B9991">
        <v>137479.66666666701</v>
      </c>
      <c r="C9991" t="b">
        <v>0</v>
      </c>
      <c r="D9991">
        <v>900000</v>
      </c>
      <c r="F9991" t="s">
        <v>1752</v>
      </c>
      <c r="G9991">
        <v>2.2015376819358701E-3</v>
      </c>
      <c r="H9991">
        <v>4448883.1670535197</v>
      </c>
    </row>
    <row r="9992" spans="1:8" x14ac:dyDescent="0.25">
      <c r="A9992" t="s">
        <v>499</v>
      </c>
      <c r="B9992">
        <v>137177</v>
      </c>
      <c r="C9992" t="b">
        <v>0</v>
      </c>
      <c r="D9992">
        <v>900000</v>
      </c>
      <c r="F9992" t="s">
        <v>1753</v>
      </c>
      <c r="G9992">
        <v>0</v>
      </c>
      <c r="H9992">
        <v>4751305.7001979798</v>
      </c>
    </row>
    <row r="9993" spans="1:8" x14ac:dyDescent="0.25">
      <c r="A9993" t="s">
        <v>499</v>
      </c>
      <c r="B9993">
        <v>137185.33333333299</v>
      </c>
      <c r="C9993" t="b">
        <v>0</v>
      </c>
      <c r="D9993">
        <v>900000</v>
      </c>
      <c r="F9993" t="s">
        <v>1754</v>
      </c>
      <c r="G9993" s="1">
        <v>6.07450747893701E-5</v>
      </c>
      <c r="H9993">
        <v>4451742.5685076499</v>
      </c>
    </row>
    <row r="9994" spans="1:8" x14ac:dyDescent="0.25">
      <c r="A9994" t="s">
        <v>209</v>
      </c>
      <c r="B9994">
        <v>46273</v>
      </c>
      <c r="C9994">
        <v>900280</v>
      </c>
      <c r="D9994" t="b">
        <v>0</v>
      </c>
      <c r="E9994">
        <v>0</v>
      </c>
      <c r="F9994" t="s">
        <v>9</v>
      </c>
      <c r="G9994">
        <v>0.41672249475936302</v>
      </c>
      <c r="H9994">
        <v>1050627.77401216</v>
      </c>
    </row>
    <row r="9995" spans="1:8" x14ac:dyDescent="0.25">
      <c r="A9995" t="s">
        <v>209</v>
      </c>
      <c r="B9995">
        <v>27005</v>
      </c>
      <c r="C9995">
        <v>900000</v>
      </c>
      <c r="D9995" t="b">
        <v>0</v>
      </c>
      <c r="E9995">
        <v>26949</v>
      </c>
      <c r="F9995" t="s">
        <v>1744</v>
      </c>
      <c r="G9995">
        <v>5.5545269394552399E-4</v>
      </c>
      <c r="H9995">
        <v>694113.01291793305</v>
      </c>
    </row>
    <row r="9996" spans="1:8" x14ac:dyDescent="0.25">
      <c r="A9996" t="s">
        <v>209</v>
      </c>
      <c r="B9996">
        <v>29660</v>
      </c>
      <c r="C9996">
        <v>900000</v>
      </c>
      <c r="D9996" t="b">
        <v>0</v>
      </c>
      <c r="E9996">
        <v>3495</v>
      </c>
      <c r="F9996" t="s">
        <v>1745</v>
      </c>
      <c r="G9996">
        <v>9.0020229265003401E-2</v>
      </c>
      <c r="H9996">
        <v>759877.32135258405</v>
      </c>
    </row>
    <row r="9997" spans="1:8" x14ac:dyDescent="0.25">
      <c r="A9997" t="s">
        <v>209</v>
      </c>
      <c r="B9997">
        <v>26990</v>
      </c>
      <c r="C9997">
        <v>900000</v>
      </c>
      <c r="D9997" t="b">
        <v>0</v>
      </c>
      <c r="E9997">
        <v>26948</v>
      </c>
      <c r="F9997" t="s">
        <v>1746</v>
      </c>
      <c r="G9997">
        <v>0</v>
      </c>
      <c r="H9997">
        <v>690780.02431610995</v>
      </c>
    </row>
    <row r="9998" spans="1:8" x14ac:dyDescent="0.25">
      <c r="A9998" t="s">
        <v>209</v>
      </c>
      <c r="F9998" t="s">
        <v>1747</v>
      </c>
    </row>
    <row r="9999" spans="1:8" x14ac:dyDescent="0.25">
      <c r="A9999" t="s">
        <v>209</v>
      </c>
      <c r="B9999">
        <v>28528</v>
      </c>
      <c r="C9999" t="b">
        <v>0</v>
      </c>
      <c r="D9999">
        <v>900000</v>
      </c>
      <c r="F9999" t="s">
        <v>1752</v>
      </c>
      <c r="G9999">
        <v>2.7411665731912602E-2</v>
      </c>
      <c r="H9999">
        <v>809046.22626941605</v>
      </c>
    </row>
    <row r="10000" spans="1:8" x14ac:dyDescent="0.25">
      <c r="A10000" t="s">
        <v>209</v>
      </c>
      <c r="B10000">
        <v>27982.333333333299</v>
      </c>
      <c r="C10000" t="b">
        <v>0</v>
      </c>
      <c r="D10000">
        <v>900000</v>
      </c>
      <c r="F10000" t="s">
        <v>1753</v>
      </c>
      <c r="G10000">
        <v>8.4458050913075403E-3</v>
      </c>
      <c r="H10000">
        <v>1071818.913003</v>
      </c>
    </row>
    <row r="10001" spans="1:8" x14ac:dyDescent="0.25">
      <c r="A10001" t="s">
        <v>209</v>
      </c>
      <c r="B10001">
        <v>27746</v>
      </c>
      <c r="C10001" t="b">
        <v>0</v>
      </c>
      <c r="D10001">
        <v>900000</v>
      </c>
      <c r="F10001" t="s">
        <v>1754</v>
      </c>
      <c r="G10001">
        <v>0</v>
      </c>
      <c r="H10001">
        <v>801227.34119811095</v>
      </c>
    </row>
    <row r="10002" spans="1:8" x14ac:dyDescent="0.25">
      <c r="A10002" t="s">
        <v>1638</v>
      </c>
      <c r="F10002" t="s">
        <v>9</v>
      </c>
    </row>
    <row r="10003" spans="1:8" x14ac:dyDescent="0.25">
      <c r="A10003" t="s">
        <v>1638</v>
      </c>
      <c r="B10003">
        <v>130002</v>
      </c>
      <c r="C10003">
        <v>900000</v>
      </c>
      <c r="D10003" t="b">
        <v>0</v>
      </c>
      <c r="E10003">
        <v>129838</v>
      </c>
      <c r="F10003" t="s">
        <v>1744</v>
      </c>
      <c r="G10003">
        <v>3.38456331441028E-4</v>
      </c>
      <c r="H10003">
        <v>334149.56563853403</v>
      </c>
    </row>
    <row r="10004" spans="1:8" x14ac:dyDescent="0.25">
      <c r="A10004" t="s">
        <v>1638</v>
      </c>
      <c r="F10004" t="s">
        <v>1745</v>
      </c>
    </row>
    <row r="10005" spans="1:8" x14ac:dyDescent="0.25">
      <c r="A10005" t="s">
        <v>1638</v>
      </c>
      <c r="B10005">
        <v>129958</v>
      </c>
      <c r="C10005">
        <v>900000</v>
      </c>
      <c r="D10005" t="b">
        <v>0</v>
      </c>
      <c r="E10005">
        <v>129851</v>
      </c>
      <c r="F10005" t="s">
        <v>1746</v>
      </c>
      <c r="G10005">
        <v>0</v>
      </c>
      <c r="H10005">
        <v>332384.18503375602</v>
      </c>
    </row>
    <row r="10006" spans="1:8" x14ac:dyDescent="0.25">
      <c r="A10006" t="s">
        <v>1638</v>
      </c>
      <c r="F10006" t="s">
        <v>1747</v>
      </c>
    </row>
    <row r="10007" spans="1:8" x14ac:dyDescent="0.25">
      <c r="A10007" t="s">
        <v>1638</v>
      </c>
      <c r="B10007">
        <v>138886</v>
      </c>
      <c r="C10007" t="b">
        <v>0</v>
      </c>
      <c r="D10007">
        <v>900000</v>
      </c>
      <c r="F10007" t="s">
        <v>1752</v>
      </c>
      <c r="G10007">
        <v>2.6410149331106102E-2</v>
      </c>
      <c r="H10007">
        <v>335222.01149218099</v>
      </c>
    </row>
    <row r="10008" spans="1:8" x14ac:dyDescent="0.25">
      <c r="A10008" t="s">
        <v>1638</v>
      </c>
      <c r="B10008">
        <v>135218</v>
      </c>
      <c r="C10008" t="b">
        <v>0</v>
      </c>
      <c r="D10008">
        <v>900000</v>
      </c>
      <c r="F10008" t="s">
        <v>1753</v>
      </c>
      <c r="G10008">
        <v>0</v>
      </c>
      <c r="H10008">
        <v>566946.49324134202</v>
      </c>
    </row>
    <row r="10009" spans="1:8" x14ac:dyDescent="0.25">
      <c r="A10009" t="s">
        <v>1638</v>
      </c>
      <c r="B10009">
        <v>136252.66666666701</v>
      </c>
      <c r="C10009" t="b">
        <v>0</v>
      </c>
      <c r="D10009">
        <v>900000</v>
      </c>
      <c r="F10009" t="s">
        <v>1754</v>
      </c>
      <c r="G10009">
        <v>7.5937351684859404E-3</v>
      </c>
      <c r="H10009">
        <v>349387.04462596099</v>
      </c>
    </row>
    <row r="10010" spans="1:8" x14ac:dyDescent="0.25">
      <c r="A10010" t="s">
        <v>379</v>
      </c>
      <c r="B10010">
        <v>626396</v>
      </c>
      <c r="C10010">
        <v>900340</v>
      </c>
      <c r="D10010" t="b">
        <v>0</v>
      </c>
      <c r="E10010">
        <v>0</v>
      </c>
      <c r="F10010" t="s">
        <v>9</v>
      </c>
      <c r="G10010">
        <v>0.88073678631408903</v>
      </c>
      <c r="H10010">
        <v>723576.96058703703</v>
      </c>
    </row>
    <row r="10011" spans="1:8" x14ac:dyDescent="0.25">
      <c r="A10011" t="s">
        <v>379</v>
      </c>
      <c r="B10011">
        <v>74706</v>
      </c>
      <c r="C10011">
        <v>6210</v>
      </c>
      <c r="D10011" t="b">
        <v>1</v>
      </c>
      <c r="E10011">
        <v>74706</v>
      </c>
      <c r="F10011" t="s">
        <v>1744</v>
      </c>
      <c r="G10011">
        <v>0</v>
      </c>
      <c r="H10011">
        <v>6316.99680901799</v>
      </c>
    </row>
    <row r="10012" spans="1:8" x14ac:dyDescent="0.25">
      <c r="A10012" t="s">
        <v>379</v>
      </c>
      <c r="B10012">
        <v>74711</v>
      </c>
      <c r="C10012">
        <v>17780</v>
      </c>
      <c r="D10012" t="b">
        <v>1</v>
      </c>
      <c r="E10012">
        <v>74711</v>
      </c>
      <c r="F10012" t="s">
        <v>1745</v>
      </c>
      <c r="G10012" s="1">
        <v>6.6924549263158703E-5</v>
      </c>
      <c r="H10012">
        <v>11440.953587687</v>
      </c>
    </row>
    <row r="10013" spans="1:8" x14ac:dyDescent="0.25">
      <c r="A10013" t="s">
        <v>379</v>
      </c>
      <c r="B10013">
        <v>74706</v>
      </c>
      <c r="C10013">
        <v>5490</v>
      </c>
      <c r="D10013" t="b">
        <v>1</v>
      </c>
      <c r="E10013">
        <v>74706</v>
      </c>
      <c r="F10013" t="s">
        <v>1746</v>
      </c>
      <c r="G10013">
        <v>0</v>
      </c>
      <c r="H10013">
        <v>5605.6354042922203</v>
      </c>
    </row>
    <row r="10014" spans="1:8" x14ac:dyDescent="0.25">
      <c r="A10014" t="s">
        <v>379</v>
      </c>
      <c r="B10014">
        <v>74706</v>
      </c>
      <c r="C10014">
        <v>55120</v>
      </c>
      <c r="D10014" t="b">
        <v>1</v>
      </c>
      <c r="E10014">
        <v>74706</v>
      </c>
      <c r="F10014" t="s">
        <v>1747</v>
      </c>
      <c r="G10014">
        <v>0</v>
      </c>
      <c r="H10014">
        <v>30321.180190765201</v>
      </c>
    </row>
    <row r="10015" spans="1:8" x14ac:dyDescent="0.25">
      <c r="A10015" t="s">
        <v>379</v>
      </c>
      <c r="B10015">
        <v>74771</v>
      </c>
      <c r="C10015" t="b">
        <v>0</v>
      </c>
      <c r="D10015">
        <v>900000</v>
      </c>
      <c r="F10015" t="s">
        <v>1752</v>
      </c>
      <c r="G10015">
        <v>8.4703071155034504E-4</v>
      </c>
      <c r="H10015">
        <v>285470.92983078002</v>
      </c>
    </row>
    <row r="10016" spans="1:8" x14ac:dyDescent="0.25">
      <c r="A10016" t="s">
        <v>379</v>
      </c>
      <c r="B10016">
        <v>74707.666666666701</v>
      </c>
      <c r="C10016" t="b">
        <v>0</v>
      </c>
      <c r="D10016">
        <v>900000</v>
      </c>
      <c r="F10016" t="s">
        <v>1753</v>
      </c>
      <c r="G10016">
        <v>0</v>
      </c>
      <c r="H10016">
        <v>507930.70568106999</v>
      </c>
    </row>
    <row r="10017" spans="1:8" x14ac:dyDescent="0.25">
      <c r="A10017" t="s">
        <v>379</v>
      </c>
      <c r="B10017">
        <v>74712</v>
      </c>
      <c r="C10017" t="b">
        <v>0</v>
      </c>
      <c r="D10017">
        <v>900000</v>
      </c>
      <c r="F10017" t="s">
        <v>1754</v>
      </c>
      <c r="G10017" s="1">
        <v>5.8000499696508903E-5</v>
      </c>
      <c r="H10017">
        <v>291117.75029520597</v>
      </c>
    </row>
    <row r="10018" spans="1:8" x14ac:dyDescent="0.25">
      <c r="A10018" t="s">
        <v>1112</v>
      </c>
      <c r="B10018">
        <v>379167</v>
      </c>
      <c r="C10018">
        <v>900440</v>
      </c>
      <c r="D10018" t="b">
        <v>0</v>
      </c>
      <c r="E10018">
        <v>0</v>
      </c>
      <c r="F10018" t="s">
        <v>9</v>
      </c>
      <c r="G10018">
        <v>0.823341693765544</v>
      </c>
      <c r="H10018">
        <v>733417.64134146599</v>
      </c>
    </row>
    <row r="10019" spans="1:8" x14ac:dyDescent="0.25">
      <c r="A10019" t="s">
        <v>1112</v>
      </c>
      <c r="B10019">
        <v>66983</v>
      </c>
      <c r="C10019">
        <v>900000</v>
      </c>
      <c r="D10019" t="b">
        <v>0</v>
      </c>
      <c r="E10019">
        <v>66961</v>
      </c>
      <c r="F10019" t="s">
        <v>1744</v>
      </c>
      <c r="G10019">
        <v>0</v>
      </c>
      <c r="H10019">
        <v>319293.52458555897</v>
      </c>
    </row>
    <row r="10020" spans="1:8" x14ac:dyDescent="0.25">
      <c r="A10020" t="s">
        <v>1112</v>
      </c>
      <c r="B10020">
        <v>70596</v>
      </c>
      <c r="C10020">
        <v>900300</v>
      </c>
      <c r="D10020" t="b">
        <v>0</v>
      </c>
      <c r="E10020">
        <v>39736</v>
      </c>
      <c r="F10020" t="s">
        <v>1745</v>
      </c>
      <c r="G10020">
        <v>5.1178537027593701E-2</v>
      </c>
      <c r="H10020">
        <v>341928.21277426102</v>
      </c>
    </row>
    <row r="10021" spans="1:8" x14ac:dyDescent="0.25">
      <c r="A10021" t="s">
        <v>1112</v>
      </c>
      <c r="B10021">
        <v>66987</v>
      </c>
      <c r="C10021">
        <v>900000</v>
      </c>
      <c r="D10021" t="b">
        <v>0</v>
      </c>
      <c r="E10021">
        <v>66962</v>
      </c>
      <c r="F10021" t="s">
        <v>1746</v>
      </c>
      <c r="G10021" s="1">
        <v>5.9713078657042098E-5</v>
      </c>
      <c r="H10021">
        <v>318527.83498951897</v>
      </c>
    </row>
    <row r="10022" spans="1:8" x14ac:dyDescent="0.25">
      <c r="A10022" t="s">
        <v>1112</v>
      </c>
      <c r="F10022" t="s">
        <v>1747</v>
      </c>
    </row>
    <row r="10023" spans="1:8" x14ac:dyDescent="0.25">
      <c r="A10023" t="s">
        <v>1112</v>
      </c>
      <c r="B10023">
        <v>71220.333333333299</v>
      </c>
      <c r="C10023" t="b">
        <v>0</v>
      </c>
      <c r="D10023">
        <v>900000</v>
      </c>
      <c r="F10023" t="s">
        <v>1752</v>
      </c>
      <c r="G10023">
        <v>4.1542443403335003E-2</v>
      </c>
      <c r="H10023">
        <v>326395.96985714498</v>
      </c>
    </row>
    <row r="10024" spans="1:8" x14ac:dyDescent="0.25">
      <c r="A10024" t="s">
        <v>1112</v>
      </c>
      <c r="B10024">
        <v>68261.666666666701</v>
      </c>
      <c r="C10024" t="b">
        <v>0</v>
      </c>
      <c r="D10024">
        <v>900000</v>
      </c>
      <c r="F10024" t="s">
        <v>1753</v>
      </c>
      <c r="G10024">
        <v>0</v>
      </c>
      <c r="H10024">
        <v>514386.78987501399</v>
      </c>
    </row>
    <row r="10025" spans="1:8" x14ac:dyDescent="0.25">
      <c r="A10025" t="s">
        <v>1112</v>
      </c>
      <c r="B10025">
        <v>69352.666666666701</v>
      </c>
      <c r="C10025" t="b">
        <v>0</v>
      </c>
      <c r="D10025">
        <v>900000</v>
      </c>
      <c r="F10025" t="s">
        <v>1754</v>
      </c>
      <c r="G10025">
        <v>1.5731190341154899E-2</v>
      </c>
      <c r="H10025">
        <v>333497.77140922297</v>
      </c>
    </row>
    <row r="10026" spans="1:8" x14ac:dyDescent="0.25">
      <c r="A10026" t="s">
        <v>1565</v>
      </c>
      <c r="F10026" t="s">
        <v>9</v>
      </c>
    </row>
    <row r="10027" spans="1:8" x14ac:dyDescent="0.25">
      <c r="A10027" t="s">
        <v>1565</v>
      </c>
      <c r="B10027">
        <v>44617</v>
      </c>
      <c r="C10027">
        <v>900000</v>
      </c>
      <c r="D10027" t="b">
        <v>0</v>
      </c>
      <c r="E10027">
        <v>44600</v>
      </c>
      <c r="F10027" t="s">
        <v>1744</v>
      </c>
      <c r="G10027">
        <v>0</v>
      </c>
      <c r="H10027">
        <v>680322.04740878195</v>
      </c>
    </row>
    <row r="10028" spans="1:8" x14ac:dyDescent="0.25">
      <c r="A10028" t="s">
        <v>1565</v>
      </c>
      <c r="B10028">
        <v>47576</v>
      </c>
      <c r="C10028">
        <v>900630</v>
      </c>
      <c r="D10028" t="b">
        <v>0</v>
      </c>
      <c r="E10028">
        <v>16386</v>
      </c>
      <c r="F10028" t="s">
        <v>1745</v>
      </c>
      <c r="G10028">
        <v>6.2195224482932597E-2</v>
      </c>
      <c r="H10028">
        <v>741265.59786934406</v>
      </c>
    </row>
    <row r="10029" spans="1:8" x14ac:dyDescent="0.25">
      <c r="A10029" t="s">
        <v>1565</v>
      </c>
      <c r="B10029">
        <v>44642</v>
      </c>
      <c r="C10029">
        <v>900000</v>
      </c>
      <c r="D10029" t="b">
        <v>0</v>
      </c>
      <c r="E10029">
        <v>44600</v>
      </c>
      <c r="F10029" t="s">
        <v>1746</v>
      </c>
      <c r="G10029">
        <v>5.6001075220646302E-4</v>
      </c>
      <c r="H10029">
        <v>678706.26285548205</v>
      </c>
    </row>
    <row r="10030" spans="1:8" x14ac:dyDescent="0.25">
      <c r="A10030" t="s">
        <v>1565</v>
      </c>
      <c r="F10030" t="s">
        <v>1747</v>
      </c>
    </row>
    <row r="10031" spans="1:8" x14ac:dyDescent="0.25">
      <c r="A10031" t="s">
        <v>1565</v>
      </c>
      <c r="B10031">
        <v>47227.666666666701</v>
      </c>
      <c r="C10031" t="b">
        <v>0</v>
      </c>
      <c r="D10031">
        <v>900000</v>
      </c>
      <c r="F10031" t="s">
        <v>1752</v>
      </c>
      <c r="G10031">
        <v>4.1981042185724397E-2</v>
      </c>
      <c r="H10031">
        <v>929134.19803059904</v>
      </c>
    </row>
    <row r="10032" spans="1:8" x14ac:dyDescent="0.25">
      <c r="A10032" t="s">
        <v>1565</v>
      </c>
      <c r="B10032">
        <v>45245</v>
      </c>
      <c r="C10032" t="b">
        <v>0</v>
      </c>
      <c r="D10032">
        <v>900000</v>
      </c>
      <c r="F10032" t="s">
        <v>1753</v>
      </c>
      <c r="G10032">
        <v>0</v>
      </c>
      <c r="H10032">
        <v>1148443.70936457</v>
      </c>
    </row>
    <row r="10033" spans="1:8" x14ac:dyDescent="0.25">
      <c r="A10033" t="s">
        <v>1565</v>
      </c>
      <c r="B10033">
        <v>45942</v>
      </c>
      <c r="C10033" t="b">
        <v>0</v>
      </c>
      <c r="D10033">
        <v>900000</v>
      </c>
      <c r="F10033" t="s">
        <v>1754</v>
      </c>
      <c r="G10033">
        <v>1.51713029471943E-2</v>
      </c>
      <c r="H10033">
        <v>954970.40787430201</v>
      </c>
    </row>
    <row r="10034" spans="1:8" x14ac:dyDescent="0.25">
      <c r="A10034" t="s">
        <v>1431</v>
      </c>
      <c r="F10034" t="s">
        <v>9</v>
      </c>
    </row>
    <row r="10035" spans="1:8" x14ac:dyDescent="0.25">
      <c r="A10035" t="s">
        <v>1431</v>
      </c>
      <c r="B10035">
        <v>523981</v>
      </c>
      <c r="C10035">
        <v>900000</v>
      </c>
      <c r="D10035" t="b">
        <v>0</v>
      </c>
      <c r="E10035">
        <v>523721</v>
      </c>
      <c r="F10035" t="s">
        <v>1744</v>
      </c>
      <c r="G10035">
        <v>1.5649422402719301E-4</v>
      </c>
      <c r="H10035">
        <v>16224596.7418436</v>
      </c>
    </row>
    <row r="10036" spans="1:8" x14ac:dyDescent="0.25">
      <c r="A10036" t="s">
        <v>1431</v>
      </c>
      <c r="F10036" t="s">
        <v>1745</v>
      </c>
    </row>
    <row r="10037" spans="1:8" x14ac:dyDescent="0.25">
      <c r="A10037" t="s">
        <v>1431</v>
      </c>
      <c r="B10037">
        <v>523899</v>
      </c>
      <c r="C10037">
        <v>900000</v>
      </c>
      <c r="D10037" t="b">
        <v>0</v>
      </c>
      <c r="E10037">
        <v>523721</v>
      </c>
      <c r="F10037" t="s">
        <v>1746</v>
      </c>
      <c r="G10037">
        <v>0</v>
      </c>
      <c r="H10037">
        <v>16220506.8634267</v>
      </c>
    </row>
    <row r="10038" spans="1:8" x14ac:dyDescent="0.25">
      <c r="A10038" t="s">
        <v>1431</v>
      </c>
      <c r="F10038" t="s">
        <v>1747</v>
      </c>
    </row>
    <row r="10039" spans="1:8" x14ac:dyDescent="0.25">
      <c r="A10039" t="s">
        <v>1431</v>
      </c>
      <c r="B10039">
        <v>529821.33333333302</v>
      </c>
      <c r="C10039" t="b">
        <v>0</v>
      </c>
      <c r="D10039">
        <v>900000</v>
      </c>
      <c r="F10039" t="s">
        <v>1752</v>
      </c>
      <c r="G10039">
        <v>5.5949678633804298E-3</v>
      </c>
      <c r="H10039">
        <v>17489252.929910898</v>
      </c>
    </row>
    <row r="10040" spans="1:8" x14ac:dyDescent="0.25">
      <c r="A10040" t="s">
        <v>1431</v>
      </c>
      <c r="B10040">
        <v>526939.33333333302</v>
      </c>
      <c r="C10040" t="b">
        <v>0</v>
      </c>
      <c r="D10040">
        <v>900000</v>
      </c>
      <c r="F10040" t="s">
        <v>1753</v>
      </c>
      <c r="G10040">
        <v>1.5624822085791301E-4</v>
      </c>
      <c r="H10040">
        <v>17638766.801227301</v>
      </c>
    </row>
    <row r="10041" spans="1:8" x14ac:dyDescent="0.25">
      <c r="A10041" t="s">
        <v>1431</v>
      </c>
      <c r="B10041">
        <v>526857</v>
      </c>
      <c r="C10041" t="b">
        <v>0</v>
      </c>
      <c r="D10041">
        <v>900000</v>
      </c>
      <c r="F10041" t="s">
        <v>1754</v>
      </c>
      <c r="G10041">
        <v>0</v>
      </c>
      <c r="H10041">
        <v>17415440.601694301</v>
      </c>
    </row>
    <row r="10042" spans="1:8" x14ac:dyDescent="0.25">
      <c r="A10042" t="s">
        <v>1400</v>
      </c>
      <c r="F10042" t="s">
        <v>9</v>
      </c>
    </row>
    <row r="10043" spans="1:8" x14ac:dyDescent="0.25">
      <c r="A10043" t="s">
        <v>1400</v>
      </c>
      <c r="B10043">
        <v>2748</v>
      </c>
      <c r="C10043">
        <v>900000</v>
      </c>
      <c r="D10043" t="b">
        <v>0</v>
      </c>
      <c r="E10043">
        <v>2742</v>
      </c>
      <c r="F10043" t="s">
        <v>1744</v>
      </c>
      <c r="G10043">
        <v>0</v>
      </c>
      <c r="H10043">
        <v>296352.26714898198</v>
      </c>
    </row>
    <row r="10044" spans="1:8" x14ac:dyDescent="0.25">
      <c r="A10044" t="s">
        <v>1400</v>
      </c>
      <c r="F10044" t="s">
        <v>1745</v>
      </c>
    </row>
    <row r="10045" spans="1:8" x14ac:dyDescent="0.25">
      <c r="A10045" t="s">
        <v>1400</v>
      </c>
      <c r="B10045">
        <v>2753</v>
      </c>
      <c r="C10045">
        <v>900000</v>
      </c>
      <c r="D10045" t="b">
        <v>0</v>
      </c>
      <c r="E10045">
        <v>2742</v>
      </c>
      <c r="F10045" t="s">
        <v>1746</v>
      </c>
      <c r="G10045">
        <v>1.8162005085361501E-3</v>
      </c>
      <c r="H10045">
        <v>295714.55225080397</v>
      </c>
    </row>
    <row r="10046" spans="1:8" x14ac:dyDescent="0.25">
      <c r="A10046" t="s">
        <v>1400</v>
      </c>
      <c r="F10046" t="s">
        <v>1747</v>
      </c>
    </row>
    <row r="10047" spans="1:8" x14ac:dyDescent="0.25">
      <c r="A10047" t="s">
        <v>1400</v>
      </c>
      <c r="B10047">
        <v>3094</v>
      </c>
      <c r="C10047" t="b">
        <v>0</v>
      </c>
      <c r="D10047">
        <v>900000</v>
      </c>
      <c r="F10047" t="s">
        <v>1752</v>
      </c>
      <c r="G10047">
        <v>4.91273432449904E-2</v>
      </c>
      <c r="H10047">
        <v>333712.99049251899</v>
      </c>
    </row>
    <row r="10048" spans="1:8" x14ac:dyDescent="0.25">
      <c r="A10048" t="s">
        <v>1400</v>
      </c>
      <c r="B10048">
        <v>3033</v>
      </c>
      <c r="C10048" t="b">
        <v>0</v>
      </c>
      <c r="D10048">
        <v>900000</v>
      </c>
      <c r="F10048" t="s">
        <v>1753</v>
      </c>
      <c r="G10048">
        <v>3.0003297065611601E-2</v>
      </c>
      <c r="H10048">
        <v>621051.55723971303</v>
      </c>
    </row>
    <row r="10049" spans="1:8" x14ac:dyDescent="0.25">
      <c r="A10049" t="s">
        <v>1400</v>
      </c>
      <c r="B10049">
        <v>2942</v>
      </c>
      <c r="C10049" t="b">
        <v>0</v>
      </c>
      <c r="D10049">
        <v>900000</v>
      </c>
      <c r="F10049" t="s">
        <v>1754</v>
      </c>
      <c r="G10049">
        <v>0</v>
      </c>
      <c r="H10049">
        <v>348165.59215243103</v>
      </c>
    </row>
    <row r="10050" spans="1:8" x14ac:dyDescent="0.25">
      <c r="A10050" t="s">
        <v>421</v>
      </c>
      <c r="F10050" t="s">
        <v>9</v>
      </c>
    </row>
    <row r="10051" spans="1:8" x14ac:dyDescent="0.25">
      <c r="A10051" t="s">
        <v>421</v>
      </c>
      <c r="B10051">
        <v>119170</v>
      </c>
      <c r="C10051">
        <v>900000</v>
      </c>
      <c r="D10051" t="b">
        <v>0</v>
      </c>
      <c r="E10051">
        <v>118985</v>
      </c>
      <c r="F10051" t="s">
        <v>1744</v>
      </c>
      <c r="G10051">
        <v>2.93698078375426E-4</v>
      </c>
      <c r="H10051">
        <v>380412.68032020901</v>
      </c>
    </row>
    <row r="10052" spans="1:8" x14ac:dyDescent="0.25">
      <c r="A10052" t="s">
        <v>421</v>
      </c>
      <c r="F10052" t="s">
        <v>1745</v>
      </c>
    </row>
    <row r="10053" spans="1:8" x14ac:dyDescent="0.25">
      <c r="A10053" t="s">
        <v>421</v>
      </c>
      <c r="B10053">
        <v>119135</v>
      </c>
      <c r="C10053">
        <v>900000</v>
      </c>
      <c r="D10053" t="b">
        <v>0</v>
      </c>
      <c r="E10053">
        <v>118990</v>
      </c>
      <c r="F10053" t="s">
        <v>1746</v>
      </c>
      <c r="G10053">
        <v>0</v>
      </c>
      <c r="H10053">
        <v>379215.31640327699</v>
      </c>
    </row>
    <row r="10054" spans="1:8" x14ac:dyDescent="0.25">
      <c r="A10054" t="s">
        <v>421</v>
      </c>
      <c r="F10054" t="s">
        <v>1747</v>
      </c>
    </row>
    <row r="10055" spans="1:8" x14ac:dyDescent="0.25">
      <c r="A10055" t="s">
        <v>421</v>
      </c>
      <c r="B10055">
        <v>127941.33333333299</v>
      </c>
      <c r="C10055" t="b">
        <v>0</v>
      </c>
      <c r="D10055">
        <v>900000</v>
      </c>
      <c r="F10055" t="s">
        <v>1752</v>
      </c>
      <c r="G10055">
        <v>4.5101400641960901E-2</v>
      </c>
      <c r="H10055">
        <v>389439.2214633</v>
      </c>
    </row>
    <row r="10056" spans="1:8" x14ac:dyDescent="0.25">
      <c r="A10056" t="s">
        <v>421</v>
      </c>
      <c r="B10056">
        <v>122865.66666666701</v>
      </c>
      <c r="C10056" t="b">
        <v>0</v>
      </c>
      <c r="D10056">
        <v>900000</v>
      </c>
      <c r="F10056" t="s">
        <v>1753</v>
      </c>
      <c r="G10056">
        <v>5.6538713011772303E-3</v>
      </c>
      <c r="H10056">
        <v>630757.07990390202</v>
      </c>
    </row>
    <row r="10057" spans="1:8" x14ac:dyDescent="0.25">
      <c r="A10057" t="s">
        <v>421</v>
      </c>
      <c r="B10057">
        <v>122171</v>
      </c>
      <c r="C10057" t="b">
        <v>0</v>
      </c>
      <c r="D10057">
        <v>900000</v>
      </c>
      <c r="F10057" t="s">
        <v>1754</v>
      </c>
      <c r="G10057">
        <v>0</v>
      </c>
      <c r="H10057">
        <v>399509.09333596099</v>
      </c>
    </row>
    <row r="10058" spans="1:8" x14ac:dyDescent="0.25">
      <c r="A10058" t="s">
        <v>1294</v>
      </c>
      <c r="F10058" t="s">
        <v>9</v>
      </c>
    </row>
    <row r="10059" spans="1:8" x14ac:dyDescent="0.25">
      <c r="A10059" t="s">
        <v>1294</v>
      </c>
      <c r="B10059">
        <v>140355</v>
      </c>
      <c r="C10059">
        <v>900000</v>
      </c>
      <c r="D10059" t="b">
        <v>0</v>
      </c>
      <c r="E10059">
        <v>140180</v>
      </c>
      <c r="F10059" t="s">
        <v>1744</v>
      </c>
      <c r="G10059" s="1">
        <v>7.8372697801976101E-5</v>
      </c>
      <c r="H10059">
        <v>340143.654209612</v>
      </c>
    </row>
    <row r="10060" spans="1:8" x14ac:dyDescent="0.25">
      <c r="A10060" t="s">
        <v>1294</v>
      </c>
      <c r="F10060" t="s">
        <v>1745</v>
      </c>
    </row>
    <row r="10061" spans="1:8" x14ac:dyDescent="0.25">
      <c r="A10061" t="s">
        <v>1294</v>
      </c>
      <c r="B10061">
        <v>140344</v>
      </c>
      <c r="C10061">
        <v>900000</v>
      </c>
      <c r="D10061" t="b">
        <v>0</v>
      </c>
      <c r="E10061">
        <v>140197</v>
      </c>
      <c r="F10061" t="s">
        <v>1746</v>
      </c>
      <c r="G10061">
        <v>0</v>
      </c>
      <c r="H10061">
        <v>338235.989242315</v>
      </c>
    </row>
    <row r="10062" spans="1:8" x14ac:dyDescent="0.25">
      <c r="A10062" t="s">
        <v>1294</v>
      </c>
      <c r="F10062" t="s">
        <v>1747</v>
      </c>
    </row>
    <row r="10063" spans="1:8" x14ac:dyDescent="0.25">
      <c r="A10063" t="s">
        <v>1294</v>
      </c>
      <c r="B10063">
        <v>151056.33333333299</v>
      </c>
      <c r="C10063" t="b">
        <v>0</v>
      </c>
      <c r="D10063">
        <v>900000</v>
      </c>
      <c r="F10063" t="s">
        <v>1752</v>
      </c>
      <c r="G10063">
        <v>3.8568392807098402E-2</v>
      </c>
      <c r="H10063">
        <v>342101.15920364298</v>
      </c>
    </row>
    <row r="10064" spans="1:8" x14ac:dyDescent="0.25">
      <c r="A10064" t="s">
        <v>1294</v>
      </c>
      <c r="B10064">
        <v>145762.33333333299</v>
      </c>
      <c r="C10064" t="b">
        <v>0</v>
      </c>
      <c r="D10064">
        <v>900000</v>
      </c>
      <c r="F10064" t="s">
        <v>1753</v>
      </c>
      <c r="G10064">
        <v>3.64977691996327E-3</v>
      </c>
      <c r="H10064">
        <v>556838.80109659804</v>
      </c>
    </row>
    <row r="10065" spans="1:8" x14ac:dyDescent="0.25">
      <c r="A10065" t="s">
        <v>1294</v>
      </c>
      <c r="B10065">
        <v>145230.33333333299</v>
      </c>
      <c r="C10065" t="b">
        <v>0</v>
      </c>
      <c r="D10065">
        <v>900000</v>
      </c>
      <c r="F10065" t="s">
        <v>1754</v>
      </c>
      <c r="G10065">
        <v>0</v>
      </c>
      <c r="H10065">
        <v>352569.50157021597</v>
      </c>
    </row>
    <row r="10066" spans="1:8" x14ac:dyDescent="0.25">
      <c r="A10066" t="s">
        <v>1105</v>
      </c>
      <c r="F10066" t="s">
        <v>9</v>
      </c>
    </row>
    <row r="10067" spans="1:8" x14ac:dyDescent="0.25">
      <c r="A10067" t="s">
        <v>1105</v>
      </c>
      <c r="B10067">
        <v>81658</v>
      </c>
      <c r="C10067">
        <v>900000</v>
      </c>
      <c r="D10067" t="b">
        <v>0</v>
      </c>
      <c r="E10067">
        <v>81553</v>
      </c>
      <c r="F10067" t="s">
        <v>1744</v>
      </c>
      <c r="G10067">
        <v>0</v>
      </c>
      <c r="H10067">
        <v>396953.14904801699</v>
      </c>
    </row>
    <row r="10068" spans="1:8" x14ac:dyDescent="0.25">
      <c r="A10068" t="s">
        <v>1105</v>
      </c>
      <c r="F10068" t="s">
        <v>1745</v>
      </c>
    </row>
    <row r="10069" spans="1:8" x14ac:dyDescent="0.25">
      <c r="A10069" t="s">
        <v>1105</v>
      </c>
      <c r="B10069">
        <v>81659</v>
      </c>
      <c r="C10069">
        <v>900000</v>
      </c>
      <c r="D10069" t="b">
        <v>0</v>
      </c>
      <c r="E10069">
        <v>81556</v>
      </c>
      <c r="F10069" t="s">
        <v>1746</v>
      </c>
      <c r="G10069" s="1">
        <v>1.2246047588093699E-5</v>
      </c>
      <c r="H10069">
        <v>393337.87121317</v>
      </c>
    </row>
    <row r="10070" spans="1:8" x14ac:dyDescent="0.25">
      <c r="A10070" t="s">
        <v>1105</v>
      </c>
      <c r="F10070" t="s">
        <v>1747</v>
      </c>
    </row>
    <row r="10071" spans="1:8" x14ac:dyDescent="0.25">
      <c r="A10071" t="s">
        <v>1105</v>
      </c>
      <c r="B10071">
        <v>87558</v>
      </c>
      <c r="C10071" t="b">
        <v>0</v>
      </c>
      <c r="D10071">
        <v>900000</v>
      </c>
      <c r="F10071" t="s">
        <v>1752</v>
      </c>
      <c r="G10071">
        <v>4.7031681856597903E-2</v>
      </c>
      <c r="H10071">
        <v>361011.86917361902</v>
      </c>
    </row>
    <row r="10072" spans="1:8" x14ac:dyDescent="0.25">
      <c r="A10072" t="s">
        <v>1105</v>
      </c>
      <c r="B10072">
        <v>84468</v>
      </c>
      <c r="C10072" t="b">
        <v>0</v>
      </c>
      <c r="D10072">
        <v>900000</v>
      </c>
      <c r="F10072" t="s">
        <v>1753</v>
      </c>
      <c r="G10072">
        <v>1.21702893403419E-2</v>
      </c>
      <c r="H10072">
        <v>610710.096700683</v>
      </c>
    </row>
    <row r="10073" spans="1:8" x14ac:dyDescent="0.25">
      <c r="A10073" t="s">
        <v>1105</v>
      </c>
      <c r="B10073">
        <v>83440</v>
      </c>
      <c r="C10073" t="b">
        <v>0</v>
      </c>
      <c r="D10073">
        <v>900000</v>
      </c>
      <c r="F10073" t="s">
        <v>1754</v>
      </c>
      <c r="G10073">
        <v>0</v>
      </c>
      <c r="H10073">
        <v>371868.40190477797</v>
      </c>
    </row>
    <row r="10074" spans="1:8" x14ac:dyDescent="0.25">
      <c r="A10074" t="s">
        <v>222</v>
      </c>
      <c r="F10074" t="s">
        <v>9</v>
      </c>
    </row>
    <row r="10075" spans="1:8" x14ac:dyDescent="0.25">
      <c r="A10075" t="s">
        <v>222</v>
      </c>
      <c r="B10075">
        <v>179789</v>
      </c>
      <c r="C10075">
        <v>900000</v>
      </c>
      <c r="D10075" t="b">
        <v>0</v>
      </c>
      <c r="E10075">
        <v>179465</v>
      </c>
      <c r="F10075" t="s">
        <v>1744</v>
      </c>
      <c r="G10075">
        <v>0</v>
      </c>
      <c r="H10075">
        <v>401617.68814717798</v>
      </c>
    </row>
    <row r="10076" spans="1:8" x14ac:dyDescent="0.25">
      <c r="A10076" t="s">
        <v>222</v>
      </c>
      <c r="F10076" t="s">
        <v>1745</v>
      </c>
    </row>
    <row r="10077" spans="1:8" x14ac:dyDescent="0.25">
      <c r="A10077" t="s">
        <v>222</v>
      </c>
      <c r="B10077">
        <v>179838</v>
      </c>
      <c r="C10077">
        <v>900000</v>
      </c>
      <c r="D10077" t="b">
        <v>0</v>
      </c>
      <c r="E10077">
        <v>179463</v>
      </c>
      <c r="F10077" t="s">
        <v>1746</v>
      </c>
      <c r="G10077">
        <v>2.72467442920865E-4</v>
      </c>
      <c r="H10077">
        <v>398501.33467198501</v>
      </c>
    </row>
    <row r="10078" spans="1:8" x14ac:dyDescent="0.25">
      <c r="A10078" t="s">
        <v>222</v>
      </c>
      <c r="F10078" t="s">
        <v>1747</v>
      </c>
    </row>
    <row r="10079" spans="1:8" x14ac:dyDescent="0.25">
      <c r="A10079" t="s">
        <v>222</v>
      </c>
      <c r="B10079">
        <v>194421</v>
      </c>
      <c r="C10079" t="b">
        <v>0</v>
      </c>
      <c r="D10079">
        <v>900000</v>
      </c>
      <c r="F10079" t="s">
        <v>1752</v>
      </c>
      <c r="G10079">
        <v>4.9720280559541703E-2</v>
      </c>
      <c r="H10079">
        <v>366487.98874854197</v>
      </c>
    </row>
    <row r="10080" spans="1:8" x14ac:dyDescent="0.25">
      <c r="A10080" t="s">
        <v>222</v>
      </c>
      <c r="B10080">
        <v>185315.33333333299</v>
      </c>
      <c r="C10080" t="b">
        <v>0</v>
      </c>
      <c r="D10080">
        <v>900000</v>
      </c>
      <c r="F10080" t="s">
        <v>1753</v>
      </c>
      <c r="G10080">
        <v>3.0272724329341002E-3</v>
      </c>
      <c r="H10080">
        <v>575085.23876411701</v>
      </c>
    </row>
    <row r="10081" spans="1:8" x14ac:dyDescent="0.25">
      <c r="A10081" t="s">
        <v>222</v>
      </c>
      <c r="B10081">
        <v>184754.33333333299</v>
      </c>
      <c r="C10081" t="b">
        <v>0</v>
      </c>
      <c r="D10081">
        <v>900000</v>
      </c>
      <c r="F10081" t="s">
        <v>1754</v>
      </c>
      <c r="G10081">
        <v>0</v>
      </c>
      <c r="H10081">
        <v>376907.93865487399</v>
      </c>
    </row>
    <row r="10082" spans="1:8" x14ac:dyDescent="0.25">
      <c r="A10082" t="s">
        <v>193</v>
      </c>
      <c r="F10082" t="s">
        <v>9</v>
      </c>
    </row>
    <row r="10083" spans="1:8" x14ac:dyDescent="0.25">
      <c r="A10083" t="s">
        <v>193</v>
      </c>
      <c r="B10083">
        <v>133431</v>
      </c>
      <c r="C10083">
        <v>900000</v>
      </c>
      <c r="D10083" t="b">
        <v>0</v>
      </c>
      <c r="E10083">
        <v>133427</v>
      </c>
      <c r="F10083" t="s">
        <v>1744</v>
      </c>
      <c r="G10083" s="1">
        <v>7.4945102712664601E-6</v>
      </c>
      <c r="H10083">
        <v>4223915.0984500796</v>
      </c>
    </row>
    <row r="10084" spans="1:8" x14ac:dyDescent="0.25">
      <c r="A10084" t="s">
        <v>193</v>
      </c>
      <c r="B10084">
        <v>134395</v>
      </c>
      <c r="C10084">
        <v>900000</v>
      </c>
      <c r="D10084" t="b">
        <v>0</v>
      </c>
      <c r="E10084">
        <v>99230</v>
      </c>
      <c r="F10084" t="s">
        <v>1745</v>
      </c>
      <c r="G10084">
        <v>7.1803266490568802E-3</v>
      </c>
      <c r="H10084">
        <v>4306214.6890840204</v>
      </c>
    </row>
    <row r="10085" spans="1:8" x14ac:dyDescent="0.25">
      <c r="A10085" t="s">
        <v>193</v>
      </c>
      <c r="B10085">
        <v>133430</v>
      </c>
      <c r="C10085">
        <v>900000</v>
      </c>
      <c r="D10085" t="b">
        <v>0</v>
      </c>
      <c r="E10085">
        <v>133427</v>
      </c>
      <c r="F10085" t="s">
        <v>1746</v>
      </c>
      <c r="G10085">
        <v>0</v>
      </c>
      <c r="H10085">
        <v>4223335.4082684796</v>
      </c>
    </row>
    <row r="10086" spans="1:8" x14ac:dyDescent="0.25">
      <c r="A10086" t="s">
        <v>193</v>
      </c>
      <c r="F10086" t="s">
        <v>1747</v>
      </c>
    </row>
    <row r="10087" spans="1:8" x14ac:dyDescent="0.25">
      <c r="A10087" t="s">
        <v>193</v>
      </c>
      <c r="B10087">
        <v>134169.33333333299</v>
      </c>
      <c r="C10087" t="b">
        <v>0</v>
      </c>
      <c r="D10087">
        <v>900000</v>
      </c>
      <c r="F10087" t="s">
        <v>1752</v>
      </c>
      <c r="G10087">
        <v>3.1800610174209701E-3</v>
      </c>
      <c r="H10087">
        <v>4215504.7019012598</v>
      </c>
    </row>
    <row r="10088" spans="1:8" x14ac:dyDescent="0.25">
      <c r="A10088" t="s">
        <v>193</v>
      </c>
      <c r="B10088">
        <v>133742.66666666701</v>
      </c>
      <c r="C10088" t="b">
        <v>0</v>
      </c>
      <c r="D10088">
        <v>900000</v>
      </c>
      <c r="F10088" t="s">
        <v>1753</v>
      </c>
      <c r="G10088">
        <v>0</v>
      </c>
      <c r="H10088">
        <v>4511924.3768037697</v>
      </c>
    </row>
    <row r="10089" spans="1:8" x14ac:dyDescent="0.25">
      <c r="A10089" t="s">
        <v>193</v>
      </c>
      <c r="B10089">
        <v>133829.66666666701</v>
      </c>
      <c r="C10089" t="b">
        <v>0</v>
      </c>
      <c r="D10089">
        <v>900000</v>
      </c>
      <c r="F10089" t="s">
        <v>1754</v>
      </c>
      <c r="G10089">
        <v>6.5008007691369496E-4</v>
      </c>
      <c r="H10089">
        <v>4216348.0916646402</v>
      </c>
    </row>
    <row r="10090" spans="1:8" x14ac:dyDescent="0.25">
      <c r="A10090" t="s">
        <v>149</v>
      </c>
      <c r="B10090">
        <v>251405</v>
      </c>
      <c r="C10090">
        <v>900320</v>
      </c>
      <c r="D10090" t="b">
        <v>0</v>
      </c>
      <c r="E10090">
        <v>0</v>
      </c>
      <c r="F10090" t="s">
        <v>9</v>
      </c>
      <c r="G10090">
        <v>0.84800620512718505</v>
      </c>
      <c r="H10090">
        <v>743653.59291117499</v>
      </c>
    </row>
    <row r="10091" spans="1:8" x14ac:dyDescent="0.25">
      <c r="A10091" t="s">
        <v>149</v>
      </c>
      <c r="B10091">
        <v>38212</v>
      </c>
      <c r="C10091">
        <v>6190</v>
      </c>
      <c r="D10091" t="b">
        <v>1</v>
      </c>
      <c r="E10091">
        <v>38212</v>
      </c>
      <c r="F10091" t="s">
        <v>1744</v>
      </c>
      <c r="G10091">
        <v>0</v>
      </c>
      <c r="H10091">
        <v>6642.8956153462896</v>
      </c>
    </row>
    <row r="10092" spans="1:8" x14ac:dyDescent="0.25">
      <c r="A10092" t="s">
        <v>149</v>
      </c>
      <c r="B10092">
        <v>38212</v>
      </c>
      <c r="C10092">
        <v>900000</v>
      </c>
      <c r="D10092" t="b">
        <v>0</v>
      </c>
      <c r="E10092">
        <v>38171</v>
      </c>
      <c r="F10092" t="s">
        <v>1745</v>
      </c>
      <c r="G10092">
        <v>0</v>
      </c>
      <c r="H10092">
        <v>308749.87318929197</v>
      </c>
    </row>
    <row r="10093" spans="1:8" x14ac:dyDescent="0.25">
      <c r="A10093" t="s">
        <v>149</v>
      </c>
      <c r="B10093">
        <v>38212</v>
      </c>
      <c r="C10093">
        <v>5890</v>
      </c>
      <c r="D10093" t="b">
        <v>1</v>
      </c>
      <c r="E10093">
        <v>38212</v>
      </c>
      <c r="F10093" t="s">
        <v>1746</v>
      </c>
      <c r="G10093">
        <v>0</v>
      </c>
      <c r="H10093">
        <v>5529.8721293653998</v>
      </c>
    </row>
    <row r="10094" spans="1:8" x14ac:dyDescent="0.25">
      <c r="A10094" t="s">
        <v>149</v>
      </c>
      <c r="B10094">
        <v>38672</v>
      </c>
      <c r="C10094">
        <v>900000</v>
      </c>
      <c r="D10094" t="b">
        <v>0</v>
      </c>
      <c r="E10094">
        <v>38212</v>
      </c>
      <c r="F10094" t="s">
        <v>1747</v>
      </c>
      <c r="G10094">
        <v>1.18949110467522E-2</v>
      </c>
      <c r="H10094">
        <v>319200.494131902</v>
      </c>
    </row>
    <row r="10095" spans="1:8" x14ac:dyDescent="0.25">
      <c r="A10095" t="s">
        <v>149</v>
      </c>
      <c r="B10095">
        <v>38274.333333333299</v>
      </c>
      <c r="C10095" t="b">
        <v>0</v>
      </c>
      <c r="D10095">
        <v>900000</v>
      </c>
      <c r="F10095" t="s">
        <v>1752</v>
      </c>
      <c r="G10095">
        <v>1.3760309345689501E-3</v>
      </c>
      <c r="H10095">
        <v>304784.45077727799</v>
      </c>
    </row>
    <row r="10096" spans="1:8" x14ac:dyDescent="0.25">
      <c r="A10096" t="s">
        <v>149</v>
      </c>
      <c r="B10096">
        <v>38221.666666666701</v>
      </c>
      <c r="C10096" t="b">
        <v>0</v>
      </c>
      <c r="D10096">
        <v>900000</v>
      </c>
      <c r="F10096" t="s">
        <v>1753</v>
      </c>
      <c r="G10096">
        <v>0</v>
      </c>
      <c r="H10096">
        <v>560243.73869041901</v>
      </c>
    </row>
    <row r="10097" spans="1:8" x14ac:dyDescent="0.25">
      <c r="A10097" t="s">
        <v>149</v>
      </c>
      <c r="B10097">
        <v>38241</v>
      </c>
      <c r="C10097" t="b">
        <v>0</v>
      </c>
      <c r="D10097">
        <v>900000</v>
      </c>
      <c r="F10097" t="s">
        <v>1754</v>
      </c>
      <c r="G10097">
        <v>5.0556557970071801E-4</v>
      </c>
      <c r="H10097">
        <v>311030.19484814099</v>
      </c>
    </row>
    <row r="10098" spans="1:8" x14ac:dyDescent="0.25">
      <c r="A10098" t="s">
        <v>352</v>
      </c>
      <c r="F10098" t="s">
        <v>9</v>
      </c>
    </row>
    <row r="10099" spans="1:8" x14ac:dyDescent="0.25">
      <c r="A10099" t="s">
        <v>352</v>
      </c>
      <c r="B10099">
        <v>22314</v>
      </c>
      <c r="C10099">
        <v>900000</v>
      </c>
      <c r="D10099" t="b">
        <v>0</v>
      </c>
      <c r="E10099">
        <v>22290</v>
      </c>
      <c r="F10099" t="s">
        <v>1744</v>
      </c>
      <c r="G10099">
        <v>1.79259657614006E-4</v>
      </c>
      <c r="H10099">
        <v>279218.771791482</v>
      </c>
    </row>
    <row r="10100" spans="1:8" x14ac:dyDescent="0.25">
      <c r="A10100" t="s">
        <v>352</v>
      </c>
      <c r="B10100">
        <v>24521</v>
      </c>
      <c r="C10100">
        <v>900000</v>
      </c>
      <c r="D10100" t="b">
        <v>0</v>
      </c>
      <c r="E10100">
        <v>2454</v>
      </c>
      <c r="F10100" t="s">
        <v>1745</v>
      </c>
      <c r="G10100">
        <v>9.0167611435096398E-2</v>
      </c>
      <c r="H10100">
        <v>303706.63453819999</v>
      </c>
    </row>
    <row r="10101" spans="1:8" x14ac:dyDescent="0.25">
      <c r="A10101" t="s">
        <v>352</v>
      </c>
      <c r="B10101">
        <v>22310</v>
      </c>
      <c r="C10101">
        <v>900000</v>
      </c>
      <c r="D10101" t="b">
        <v>0</v>
      </c>
      <c r="E10101">
        <v>22291</v>
      </c>
      <c r="F10101" t="s">
        <v>1746</v>
      </c>
      <c r="G10101">
        <v>0</v>
      </c>
      <c r="H10101">
        <v>277130.17931343801</v>
      </c>
    </row>
    <row r="10102" spans="1:8" x14ac:dyDescent="0.25">
      <c r="A10102" t="s">
        <v>352</v>
      </c>
      <c r="F10102" t="s">
        <v>1747</v>
      </c>
    </row>
    <row r="10103" spans="1:8" x14ac:dyDescent="0.25">
      <c r="A10103" t="s">
        <v>352</v>
      </c>
      <c r="B10103">
        <v>24304.666666666701</v>
      </c>
      <c r="C10103" t="b">
        <v>0</v>
      </c>
      <c r="D10103">
        <v>900000</v>
      </c>
      <c r="F10103" t="s">
        <v>1752</v>
      </c>
      <c r="G10103">
        <v>6.0838796390267999E-2</v>
      </c>
      <c r="H10103">
        <v>329061.78307378199</v>
      </c>
    </row>
    <row r="10104" spans="1:8" x14ac:dyDescent="0.25">
      <c r="A10104" t="s">
        <v>352</v>
      </c>
      <c r="B10104">
        <v>22826</v>
      </c>
      <c r="C10104" t="b">
        <v>0</v>
      </c>
      <c r="D10104">
        <v>900000</v>
      </c>
      <c r="F10104" t="s">
        <v>1753</v>
      </c>
      <c r="G10104">
        <v>0</v>
      </c>
      <c r="H10104">
        <v>471772.868151173</v>
      </c>
    </row>
    <row r="10105" spans="1:8" x14ac:dyDescent="0.25">
      <c r="A10105" t="s">
        <v>352</v>
      </c>
      <c r="B10105">
        <v>22886.333333333299</v>
      </c>
      <c r="C10105" t="b">
        <v>0</v>
      </c>
      <c r="D10105">
        <v>900000</v>
      </c>
      <c r="F10105" t="s">
        <v>1754</v>
      </c>
      <c r="G10105">
        <v>2.63621666496738E-3</v>
      </c>
      <c r="H10105">
        <v>335128.77449909801</v>
      </c>
    </row>
    <row r="10106" spans="1:8" x14ac:dyDescent="0.25">
      <c r="A10106" t="s">
        <v>1704</v>
      </c>
      <c r="B10106">
        <v>10825</v>
      </c>
      <c r="C10106">
        <v>900380</v>
      </c>
      <c r="D10106" t="b">
        <v>0</v>
      </c>
      <c r="E10106">
        <v>0</v>
      </c>
      <c r="F10106" t="s">
        <v>9</v>
      </c>
      <c r="G10106">
        <v>0.852193995381062</v>
      </c>
      <c r="H10106">
        <v>577596.44811578398</v>
      </c>
    </row>
    <row r="10107" spans="1:8" x14ac:dyDescent="0.25">
      <c r="A10107" t="s">
        <v>1704</v>
      </c>
      <c r="B10107">
        <v>1600</v>
      </c>
      <c r="C10107">
        <v>5820</v>
      </c>
      <c r="D10107" t="b">
        <v>1</v>
      </c>
      <c r="E10107">
        <v>1600</v>
      </c>
      <c r="F10107" t="s">
        <v>1744</v>
      </c>
      <c r="G10107">
        <v>0</v>
      </c>
      <c r="H10107">
        <v>6024.8648279628596</v>
      </c>
    </row>
    <row r="10108" spans="1:8" x14ac:dyDescent="0.25">
      <c r="A10108" t="s">
        <v>1704</v>
      </c>
      <c r="B10108">
        <v>1600</v>
      </c>
      <c r="C10108">
        <v>4600</v>
      </c>
      <c r="D10108" t="b">
        <v>1</v>
      </c>
      <c r="E10108">
        <v>1600</v>
      </c>
      <c r="F10108" t="s">
        <v>1745</v>
      </c>
      <c r="G10108">
        <v>0</v>
      </c>
      <c r="H10108">
        <v>4823.1749499362804</v>
      </c>
    </row>
    <row r="10109" spans="1:8" x14ac:dyDescent="0.25">
      <c r="A10109" t="s">
        <v>1704</v>
      </c>
      <c r="B10109">
        <v>1600</v>
      </c>
      <c r="C10109">
        <v>4600</v>
      </c>
      <c r="D10109" t="b">
        <v>1</v>
      </c>
      <c r="E10109">
        <v>1600</v>
      </c>
      <c r="F10109" t="s">
        <v>1746</v>
      </c>
      <c r="G10109">
        <v>0</v>
      </c>
      <c r="H10109">
        <v>4704.2836337156396</v>
      </c>
    </row>
    <row r="10110" spans="1:8" x14ac:dyDescent="0.25">
      <c r="A10110" t="s">
        <v>1704</v>
      </c>
      <c r="B10110">
        <v>1600</v>
      </c>
      <c r="C10110">
        <v>68980</v>
      </c>
      <c r="D10110" t="b">
        <v>1</v>
      </c>
      <c r="E10110">
        <v>1600</v>
      </c>
      <c r="F10110" t="s">
        <v>1747</v>
      </c>
      <c r="G10110">
        <v>0</v>
      </c>
      <c r="H10110">
        <v>42261.695187814803</v>
      </c>
    </row>
    <row r="10111" spans="1:8" x14ac:dyDescent="0.25">
      <c r="A10111" t="s">
        <v>1704</v>
      </c>
      <c r="B10111">
        <v>1600</v>
      </c>
      <c r="C10111" t="b">
        <v>0</v>
      </c>
      <c r="D10111">
        <v>900000</v>
      </c>
      <c r="F10111" t="s">
        <v>1752</v>
      </c>
      <c r="G10111">
        <v>0</v>
      </c>
      <c r="H10111">
        <v>277912.95679012302</v>
      </c>
    </row>
    <row r="10112" spans="1:8" x14ac:dyDescent="0.25">
      <c r="A10112" t="s">
        <v>1704</v>
      </c>
      <c r="B10112">
        <v>1612</v>
      </c>
      <c r="C10112" t="b">
        <v>0</v>
      </c>
      <c r="D10112">
        <v>900000</v>
      </c>
      <c r="F10112" t="s">
        <v>1753</v>
      </c>
      <c r="G10112">
        <v>7.44416873449127E-3</v>
      </c>
      <c r="H10112">
        <v>458320.26488095202</v>
      </c>
    </row>
    <row r="10113" spans="1:8" x14ac:dyDescent="0.25">
      <c r="A10113" t="s">
        <v>1704</v>
      </c>
      <c r="B10113">
        <v>1600</v>
      </c>
      <c r="C10113" t="b">
        <v>0</v>
      </c>
      <c r="D10113">
        <v>900000</v>
      </c>
      <c r="F10113" t="s">
        <v>1754</v>
      </c>
      <c r="G10113">
        <v>0</v>
      </c>
      <c r="H10113">
        <v>278727.67309670802</v>
      </c>
    </row>
    <row r="10114" spans="1:8" x14ac:dyDescent="0.25">
      <c r="A10114" t="s">
        <v>558</v>
      </c>
      <c r="F10114" t="s">
        <v>9</v>
      </c>
    </row>
    <row r="10115" spans="1:8" x14ac:dyDescent="0.25">
      <c r="A10115" t="s">
        <v>558</v>
      </c>
      <c r="B10115">
        <v>71864</v>
      </c>
      <c r="C10115">
        <v>900000</v>
      </c>
      <c r="D10115" t="b">
        <v>0</v>
      </c>
      <c r="E10115">
        <v>71810</v>
      </c>
      <c r="F10115" t="s">
        <v>1744</v>
      </c>
      <c r="G10115">
        <v>0</v>
      </c>
      <c r="H10115">
        <v>339513.428661982</v>
      </c>
    </row>
    <row r="10116" spans="1:8" x14ac:dyDescent="0.25">
      <c r="A10116" t="s">
        <v>558</v>
      </c>
      <c r="F10116" t="s">
        <v>1745</v>
      </c>
    </row>
    <row r="10117" spans="1:8" x14ac:dyDescent="0.25">
      <c r="A10117" t="s">
        <v>558</v>
      </c>
      <c r="B10117">
        <v>71871</v>
      </c>
      <c r="C10117">
        <v>900000</v>
      </c>
      <c r="D10117" t="b">
        <v>0</v>
      </c>
      <c r="E10117">
        <v>71818</v>
      </c>
      <c r="F10117" t="s">
        <v>1746</v>
      </c>
      <c r="G10117" s="1">
        <v>9.7396724687337497E-5</v>
      </c>
      <c r="H10117">
        <v>337827.67657491198</v>
      </c>
    </row>
    <row r="10118" spans="1:8" x14ac:dyDescent="0.25">
      <c r="A10118" t="s">
        <v>558</v>
      </c>
      <c r="F10118" t="s">
        <v>1747</v>
      </c>
    </row>
    <row r="10119" spans="1:8" x14ac:dyDescent="0.25">
      <c r="A10119" t="s">
        <v>558</v>
      </c>
      <c r="B10119">
        <v>76336.666666666701</v>
      </c>
      <c r="C10119" t="b">
        <v>0</v>
      </c>
      <c r="D10119">
        <v>900000</v>
      </c>
      <c r="F10119" t="s">
        <v>1752</v>
      </c>
      <c r="G10119">
        <v>3.4064014671848497E-2</v>
      </c>
      <c r="H10119">
        <v>342772.14274649002</v>
      </c>
    </row>
    <row r="10120" spans="1:8" x14ac:dyDescent="0.25">
      <c r="A10120" t="s">
        <v>558</v>
      </c>
      <c r="B10120">
        <v>73736.333333333299</v>
      </c>
      <c r="C10120" t="b">
        <v>0</v>
      </c>
      <c r="D10120">
        <v>900000</v>
      </c>
      <c r="F10120" t="s">
        <v>1753</v>
      </c>
      <c r="G10120">
        <v>0</v>
      </c>
      <c r="H10120">
        <v>577566.50972152001</v>
      </c>
    </row>
    <row r="10121" spans="1:8" x14ac:dyDescent="0.25">
      <c r="A10121" t="s">
        <v>558</v>
      </c>
      <c r="B10121">
        <v>75093</v>
      </c>
      <c r="C10121" t="b">
        <v>0</v>
      </c>
      <c r="D10121">
        <v>900000</v>
      </c>
      <c r="F10121" t="s">
        <v>1754</v>
      </c>
      <c r="G10121">
        <v>1.8066486445696299E-2</v>
      </c>
      <c r="H10121">
        <v>355626.34797692602</v>
      </c>
    </row>
    <row r="10122" spans="1:8" x14ac:dyDescent="0.25">
      <c r="A10122" t="s">
        <v>45</v>
      </c>
      <c r="B10122">
        <v>139606</v>
      </c>
      <c r="C10122">
        <v>900370</v>
      </c>
      <c r="D10122" t="b">
        <v>0</v>
      </c>
      <c r="E10122">
        <v>0</v>
      </c>
      <c r="F10122" t="s">
        <v>9</v>
      </c>
      <c r="G10122">
        <v>0.170859418649628</v>
      </c>
      <c r="H10122">
        <v>2475584.29473443</v>
      </c>
    </row>
    <row r="10123" spans="1:8" x14ac:dyDescent="0.25">
      <c r="A10123" t="s">
        <v>45</v>
      </c>
      <c r="B10123">
        <v>115753</v>
      </c>
      <c r="C10123">
        <v>900000</v>
      </c>
      <c r="D10123" t="b">
        <v>0</v>
      </c>
      <c r="E10123">
        <v>115747</v>
      </c>
      <c r="F10123" t="s">
        <v>1744</v>
      </c>
      <c r="G10123">
        <v>0</v>
      </c>
      <c r="H10123">
        <v>2065622.39276777</v>
      </c>
    </row>
    <row r="10124" spans="1:8" x14ac:dyDescent="0.25">
      <c r="A10124" t="s">
        <v>45</v>
      </c>
      <c r="B10124">
        <v>117250</v>
      </c>
      <c r="C10124">
        <v>900000</v>
      </c>
      <c r="D10124" t="b">
        <v>0</v>
      </c>
      <c r="E10124">
        <v>99441</v>
      </c>
      <c r="F10124" t="s">
        <v>1745</v>
      </c>
      <c r="G10124">
        <v>1.27675906183369E-2</v>
      </c>
      <c r="H10124">
        <v>2108621.0623303801</v>
      </c>
    </row>
    <row r="10125" spans="1:8" x14ac:dyDescent="0.25">
      <c r="A10125" t="s">
        <v>45</v>
      </c>
      <c r="B10125">
        <v>115756</v>
      </c>
      <c r="C10125">
        <v>900000</v>
      </c>
      <c r="D10125" t="b">
        <v>0</v>
      </c>
      <c r="E10125">
        <v>115747</v>
      </c>
      <c r="F10125" t="s">
        <v>1746</v>
      </c>
      <c r="G10125" s="1">
        <v>2.5916583157647999E-5</v>
      </c>
      <c r="H10125">
        <v>2064674.33933669</v>
      </c>
    </row>
    <row r="10126" spans="1:8" x14ac:dyDescent="0.25">
      <c r="A10126" t="s">
        <v>45</v>
      </c>
      <c r="B10126">
        <v>127603</v>
      </c>
      <c r="C10126">
        <v>900000</v>
      </c>
      <c r="D10126" t="b">
        <v>0</v>
      </c>
      <c r="E10126">
        <v>114747</v>
      </c>
      <c r="F10126" t="s">
        <v>1747</v>
      </c>
      <c r="G10126">
        <v>9.2866155184439206E-2</v>
      </c>
      <c r="H10126">
        <v>2702374.0401966702</v>
      </c>
    </row>
    <row r="10127" spans="1:8" x14ac:dyDescent="0.25">
      <c r="A10127" t="s">
        <v>45</v>
      </c>
      <c r="B10127">
        <v>116896.33333333299</v>
      </c>
      <c r="C10127" t="b">
        <v>0</v>
      </c>
      <c r="D10127">
        <v>900000</v>
      </c>
      <c r="F10127" t="s">
        <v>1752</v>
      </c>
      <c r="G10127">
        <v>5.42931201149732E-3</v>
      </c>
      <c r="H10127">
        <v>2168219.1762232999</v>
      </c>
    </row>
    <row r="10128" spans="1:8" x14ac:dyDescent="0.25">
      <c r="A10128" t="s">
        <v>45</v>
      </c>
      <c r="B10128">
        <v>116261.66666666701</v>
      </c>
      <c r="C10128" t="b">
        <v>0</v>
      </c>
      <c r="D10128">
        <v>900000</v>
      </c>
      <c r="F10128" t="s">
        <v>1753</v>
      </c>
      <c r="G10128">
        <v>0</v>
      </c>
      <c r="H10128">
        <v>2458053.8955499502</v>
      </c>
    </row>
    <row r="10129" spans="1:8" x14ac:dyDescent="0.25">
      <c r="A10129" t="s">
        <v>45</v>
      </c>
      <c r="B10129">
        <v>117110</v>
      </c>
      <c r="C10129" t="b">
        <v>0</v>
      </c>
      <c r="D10129">
        <v>900000</v>
      </c>
      <c r="F10129" t="s">
        <v>1754</v>
      </c>
      <c r="G10129">
        <v>7.24390174479828E-3</v>
      </c>
      <c r="H10129">
        <v>2173888.8876900398</v>
      </c>
    </row>
    <row r="10130" spans="1:8" x14ac:dyDescent="0.25">
      <c r="A10130" t="s">
        <v>434</v>
      </c>
      <c r="F10130" t="s">
        <v>9</v>
      </c>
    </row>
    <row r="10131" spans="1:8" x14ac:dyDescent="0.25">
      <c r="A10131" t="s">
        <v>434</v>
      </c>
      <c r="B10131">
        <v>398411</v>
      </c>
      <c r="C10131">
        <v>900000</v>
      </c>
      <c r="D10131" t="b">
        <v>0</v>
      </c>
      <c r="E10131">
        <v>398169</v>
      </c>
      <c r="F10131" t="s">
        <v>1744</v>
      </c>
      <c r="G10131">
        <v>2.7860676537549999E-4</v>
      </c>
      <c r="H10131">
        <v>11595502.2531373</v>
      </c>
    </row>
    <row r="10132" spans="1:8" x14ac:dyDescent="0.25">
      <c r="A10132" t="s">
        <v>434</v>
      </c>
      <c r="F10132" t="s">
        <v>1745</v>
      </c>
    </row>
    <row r="10133" spans="1:8" x14ac:dyDescent="0.25">
      <c r="A10133" t="s">
        <v>434</v>
      </c>
      <c r="B10133">
        <v>398300</v>
      </c>
      <c r="C10133">
        <v>900000</v>
      </c>
      <c r="D10133" t="b">
        <v>0</v>
      </c>
      <c r="E10133">
        <v>398169</v>
      </c>
      <c r="F10133" t="s">
        <v>1746</v>
      </c>
      <c r="G10133">
        <v>0</v>
      </c>
      <c r="H10133">
        <v>11590218.393015601</v>
      </c>
    </row>
    <row r="10134" spans="1:8" x14ac:dyDescent="0.25">
      <c r="A10134" t="s">
        <v>434</v>
      </c>
      <c r="F10134" t="s">
        <v>1747</v>
      </c>
    </row>
    <row r="10135" spans="1:8" x14ac:dyDescent="0.25">
      <c r="A10135" t="s">
        <v>434</v>
      </c>
      <c r="B10135">
        <v>403677.66666666698</v>
      </c>
      <c r="C10135" t="b">
        <v>0</v>
      </c>
      <c r="D10135">
        <v>900000</v>
      </c>
      <c r="F10135" t="s">
        <v>1752</v>
      </c>
      <c r="G10135">
        <v>7.1311021252105098E-3</v>
      </c>
      <c r="H10135">
        <v>13976735.4011808</v>
      </c>
    </row>
    <row r="10136" spans="1:8" x14ac:dyDescent="0.25">
      <c r="A10136" t="s">
        <v>434</v>
      </c>
      <c r="B10136">
        <v>401746.33333333302</v>
      </c>
      <c r="C10136" t="b">
        <v>0</v>
      </c>
      <c r="D10136">
        <v>900000</v>
      </c>
      <c r="F10136" t="s">
        <v>1753</v>
      </c>
      <c r="G10136">
        <v>2.35803853011718E-3</v>
      </c>
      <c r="H10136">
        <v>14156640.1550413</v>
      </c>
    </row>
    <row r="10137" spans="1:8" x14ac:dyDescent="0.25">
      <c r="A10137" t="s">
        <v>434</v>
      </c>
      <c r="B10137">
        <v>400799</v>
      </c>
      <c r="C10137" t="b">
        <v>0</v>
      </c>
      <c r="D10137">
        <v>900000</v>
      </c>
      <c r="F10137" t="s">
        <v>1754</v>
      </c>
      <c r="G10137">
        <v>0</v>
      </c>
      <c r="H10137">
        <v>13897993.890678201</v>
      </c>
    </row>
    <row r="10138" spans="1:8" x14ac:dyDescent="0.25">
      <c r="A10138" t="s">
        <v>540</v>
      </c>
      <c r="F10138" t="s">
        <v>9</v>
      </c>
    </row>
    <row r="10139" spans="1:8" x14ac:dyDescent="0.25">
      <c r="A10139" t="s">
        <v>540</v>
      </c>
      <c r="B10139">
        <v>18486</v>
      </c>
      <c r="C10139">
        <v>900000</v>
      </c>
      <c r="D10139" t="b">
        <v>0</v>
      </c>
      <c r="E10139">
        <v>18468</v>
      </c>
      <c r="F10139" t="s">
        <v>1744</v>
      </c>
      <c r="G10139">
        <v>0</v>
      </c>
      <c r="H10139">
        <v>575110.85980240104</v>
      </c>
    </row>
    <row r="10140" spans="1:8" x14ac:dyDescent="0.25">
      <c r="A10140" t="s">
        <v>540</v>
      </c>
      <c r="F10140" t="s">
        <v>1745</v>
      </c>
    </row>
    <row r="10141" spans="1:8" x14ac:dyDescent="0.25">
      <c r="A10141" t="s">
        <v>540</v>
      </c>
      <c r="B10141">
        <v>18494</v>
      </c>
      <c r="C10141">
        <v>900000</v>
      </c>
      <c r="D10141" t="b">
        <v>0</v>
      </c>
      <c r="E10141">
        <v>18468</v>
      </c>
      <c r="F10141" t="s">
        <v>1746</v>
      </c>
      <c r="G10141">
        <v>4.3257272628960402E-4</v>
      </c>
      <c r="H10141">
        <v>569182.10173920204</v>
      </c>
    </row>
    <row r="10142" spans="1:8" x14ac:dyDescent="0.25">
      <c r="A10142" t="s">
        <v>540</v>
      </c>
      <c r="F10142" t="s">
        <v>1747</v>
      </c>
    </row>
    <row r="10143" spans="1:8" x14ac:dyDescent="0.25">
      <c r="A10143" t="s">
        <v>540</v>
      </c>
      <c r="B10143">
        <v>19966.666666666701</v>
      </c>
      <c r="C10143" t="b">
        <v>0</v>
      </c>
      <c r="D10143">
        <v>900000</v>
      </c>
      <c r="F10143" t="s">
        <v>1752</v>
      </c>
      <c r="G10143">
        <v>4.8831385642737903E-2</v>
      </c>
      <c r="H10143">
        <v>787290.21303550596</v>
      </c>
    </row>
    <row r="10144" spans="1:8" x14ac:dyDescent="0.25">
      <c r="A10144" t="s">
        <v>540</v>
      </c>
      <c r="B10144">
        <v>18991.666666666701</v>
      </c>
      <c r="C10144" t="b">
        <v>0</v>
      </c>
      <c r="D10144">
        <v>900000</v>
      </c>
      <c r="F10144" t="s">
        <v>1753</v>
      </c>
      <c r="G10144">
        <v>0</v>
      </c>
      <c r="H10144">
        <v>1033574.97760043</v>
      </c>
    </row>
    <row r="10145" spans="1:8" x14ac:dyDescent="0.25">
      <c r="A10145" t="s">
        <v>540</v>
      </c>
      <c r="B10145">
        <v>19456.666666666701</v>
      </c>
      <c r="C10145" t="b">
        <v>0</v>
      </c>
      <c r="D10145">
        <v>900000</v>
      </c>
      <c r="F10145" t="s">
        <v>1754</v>
      </c>
      <c r="G10145">
        <v>2.3899263320198798E-2</v>
      </c>
      <c r="H10145">
        <v>809572.56522962195</v>
      </c>
    </row>
    <row r="10146" spans="1:8" x14ac:dyDescent="0.25">
      <c r="A10146" t="s">
        <v>302</v>
      </c>
      <c r="B10146">
        <v>391511</v>
      </c>
      <c r="C10146">
        <v>900190</v>
      </c>
      <c r="D10146" t="b">
        <v>0</v>
      </c>
      <c r="E10146">
        <v>0</v>
      </c>
      <c r="F10146" t="s">
        <v>9</v>
      </c>
      <c r="G10146">
        <v>0.81084056386666004</v>
      </c>
      <c r="H10146">
        <v>576105.69798373105</v>
      </c>
    </row>
    <row r="10147" spans="1:8" x14ac:dyDescent="0.25">
      <c r="A10147" t="s">
        <v>302</v>
      </c>
      <c r="B10147">
        <v>74063</v>
      </c>
      <c r="C10147">
        <v>900000</v>
      </c>
      <c r="D10147" t="b">
        <v>0</v>
      </c>
      <c r="E10147">
        <v>74042</v>
      </c>
      <c r="F10147" t="s">
        <v>1744</v>
      </c>
      <c r="G10147" s="1">
        <v>6.7510092758849005E-5</v>
      </c>
      <c r="H10147">
        <v>295576.56547844497</v>
      </c>
    </row>
    <row r="10148" spans="1:8" x14ac:dyDescent="0.25">
      <c r="A10148" t="s">
        <v>302</v>
      </c>
      <c r="B10148">
        <v>78234</v>
      </c>
      <c r="C10148">
        <v>900000</v>
      </c>
      <c r="D10148" t="b">
        <v>0</v>
      </c>
      <c r="E10148">
        <v>39959</v>
      </c>
      <c r="F10148" t="s">
        <v>1745</v>
      </c>
      <c r="G10148">
        <v>5.3378326558785202E-2</v>
      </c>
      <c r="H10148">
        <v>311206.88397576998</v>
      </c>
    </row>
    <row r="10149" spans="1:8" x14ac:dyDescent="0.25">
      <c r="A10149" t="s">
        <v>302</v>
      </c>
      <c r="B10149">
        <v>74058</v>
      </c>
      <c r="C10149">
        <v>900000</v>
      </c>
      <c r="D10149" t="b">
        <v>0</v>
      </c>
      <c r="E10149">
        <v>74043</v>
      </c>
      <c r="F10149" t="s">
        <v>1746</v>
      </c>
      <c r="G10149">
        <v>0</v>
      </c>
      <c r="H10149">
        <v>294666.78729367902</v>
      </c>
    </row>
    <row r="10150" spans="1:8" x14ac:dyDescent="0.25">
      <c r="A10150" t="s">
        <v>302</v>
      </c>
      <c r="B10150">
        <v>581020</v>
      </c>
      <c r="C10150">
        <v>900000</v>
      </c>
      <c r="D10150" t="b">
        <v>0</v>
      </c>
      <c r="E10150">
        <v>66339</v>
      </c>
      <c r="F10150" t="s">
        <v>1747</v>
      </c>
      <c r="G10150">
        <v>0.87253795050084304</v>
      </c>
      <c r="H10150">
        <v>922147.84144614299</v>
      </c>
    </row>
    <row r="10151" spans="1:8" x14ac:dyDescent="0.25">
      <c r="A10151" t="s">
        <v>302</v>
      </c>
      <c r="B10151">
        <v>79010</v>
      </c>
      <c r="C10151" t="b">
        <v>0</v>
      </c>
      <c r="D10151">
        <v>900000</v>
      </c>
      <c r="F10151" t="s">
        <v>1752</v>
      </c>
      <c r="G10151">
        <v>5.1512466776357499E-2</v>
      </c>
      <c r="H10151">
        <v>331708.01545648801</v>
      </c>
    </row>
    <row r="10152" spans="1:8" x14ac:dyDescent="0.25">
      <c r="A10152" t="s">
        <v>302</v>
      </c>
      <c r="B10152">
        <v>74940</v>
      </c>
      <c r="C10152" t="b">
        <v>0</v>
      </c>
      <c r="D10152">
        <v>900000</v>
      </c>
      <c r="F10152" t="s">
        <v>1753</v>
      </c>
      <c r="G10152">
        <v>0</v>
      </c>
      <c r="H10152">
        <v>508358.54123028601</v>
      </c>
    </row>
    <row r="10153" spans="1:8" x14ac:dyDescent="0.25">
      <c r="A10153" t="s">
        <v>302</v>
      </c>
      <c r="B10153">
        <v>77234.333333333299</v>
      </c>
      <c r="C10153" t="b">
        <v>0</v>
      </c>
      <c r="D10153">
        <v>900000</v>
      </c>
      <c r="F10153" t="s">
        <v>1754</v>
      </c>
      <c r="G10153">
        <v>2.9706132419519801E-2</v>
      </c>
      <c r="H10153">
        <v>344275.13804159901</v>
      </c>
    </row>
    <row r="10154" spans="1:8" x14ac:dyDescent="0.25">
      <c r="A10154" t="s">
        <v>375</v>
      </c>
      <c r="B10154">
        <v>139517</v>
      </c>
      <c r="C10154">
        <v>900440</v>
      </c>
      <c r="D10154" t="b">
        <v>0</v>
      </c>
      <c r="E10154">
        <v>0</v>
      </c>
      <c r="F10154" t="s">
        <v>9</v>
      </c>
      <c r="G10154">
        <v>0.18168395249324501</v>
      </c>
      <c r="H10154">
        <v>2362154.8307264601</v>
      </c>
    </row>
    <row r="10155" spans="1:8" x14ac:dyDescent="0.25">
      <c r="A10155" t="s">
        <v>375</v>
      </c>
      <c r="B10155">
        <v>114169</v>
      </c>
      <c r="C10155">
        <v>900000</v>
      </c>
      <c r="D10155" t="b">
        <v>0</v>
      </c>
      <c r="E10155">
        <v>114161</v>
      </c>
      <c r="F10155" t="s">
        <v>1744</v>
      </c>
      <c r="G10155">
        <v>0</v>
      </c>
      <c r="H10155">
        <v>1950125.6219647001</v>
      </c>
    </row>
    <row r="10156" spans="1:8" x14ac:dyDescent="0.25">
      <c r="A10156" t="s">
        <v>375</v>
      </c>
      <c r="B10156">
        <v>115665</v>
      </c>
      <c r="C10156">
        <v>900700</v>
      </c>
      <c r="D10156" t="b">
        <v>0</v>
      </c>
      <c r="E10156">
        <v>99146</v>
      </c>
      <c r="F10156" t="s">
        <v>1745</v>
      </c>
      <c r="G10156">
        <v>1.2933903946742801E-2</v>
      </c>
      <c r="H10156">
        <v>1992071.5653615601</v>
      </c>
    </row>
    <row r="10157" spans="1:8" x14ac:dyDescent="0.25">
      <c r="A10157" t="s">
        <v>375</v>
      </c>
      <c r="B10157">
        <v>114171</v>
      </c>
      <c r="C10157">
        <v>900000</v>
      </c>
      <c r="D10157" t="b">
        <v>0</v>
      </c>
      <c r="E10157">
        <v>114162</v>
      </c>
      <c r="F10157" t="s">
        <v>1746</v>
      </c>
      <c r="G10157" s="1">
        <v>1.7517583274173601E-5</v>
      </c>
      <c r="H10157">
        <v>1949863.03203604</v>
      </c>
    </row>
    <row r="10158" spans="1:8" x14ac:dyDescent="0.25">
      <c r="A10158" t="s">
        <v>375</v>
      </c>
      <c r="B10158">
        <v>124967</v>
      </c>
      <c r="C10158">
        <v>900000</v>
      </c>
      <c r="D10158" t="b">
        <v>0</v>
      </c>
      <c r="E10158">
        <v>114137</v>
      </c>
      <c r="F10158" t="s">
        <v>1747</v>
      </c>
      <c r="G10158">
        <v>8.6406811398209202E-2</v>
      </c>
      <c r="H10158">
        <v>2389050.5985196098</v>
      </c>
    </row>
    <row r="10159" spans="1:8" x14ac:dyDescent="0.25">
      <c r="A10159" t="s">
        <v>375</v>
      </c>
      <c r="B10159">
        <v>115308</v>
      </c>
      <c r="C10159" t="b">
        <v>0</v>
      </c>
      <c r="D10159">
        <v>900000</v>
      </c>
      <c r="F10159" t="s">
        <v>1752</v>
      </c>
      <c r="G10159">
        <v>5.2988517709091597E-3</v>
      </c>
      <c r="H10159">
        <v>1978282.9057413</v>
      </c>
    </row>
    <row r="10160" spans="1:8" x14ac:dyDescent="0.25">
      <c r="A10160" t="s">
        <v>375</v>
      </c>
      <c r="B10160">
        <v>114697</v>
      </c>
      <c r="C10160" t="b">
        <v>0</v>
      </c>
      <c r="D10160">
        <v>900000</v>
      </c>
      <c r="F10160" t="s">
        <v>1753</v>
      </c>
      <c r="G10160">
        <v>0</v>
      </c>
      <c r="H10160">
        <v>2259214.6643194901</v>
      </c>
    </row>
    <row r="10161" spans="1:8" x14ac:dyDescent="0.25">
      <c r="A10161" t="s">
        <v>375</v>
      </c>
      <c r="B10161">
        <v>115358</v>
      </c>
      <c r="C10161" t="b">
        <v>0</v>
      </c>
      <c r="D10161">
        <v>900000</v>
      </c>
      <c r="F10161" t="s">
        <v>1754</v>
      </c>
      <c r="G10161">
        <v>5.7299883839871902E-3</v>
      </c>
      <c r="H10161">
        <v>1981571.4905775101</v>
      </c>
    </row>
    <row r="10162" spans="1:8" x14ac:dyDescent="0.25">
      <c r="A10162" t="s">
        <v>1518</v>
      </c>
      <c r="F10162" t="s">
        <v>9</v>
      </c>
    </row>
    <row r="10163" spans="1:8" x14ac:dyDescent="0.25">
      <c r="A10163" t="s">
        <v>1518</v>
      </c>
      <c r="B10163">
        <v>2543</v>
      </c>
      <c r="C10163">
        <v>900000</v>
      </c>
      <c r="D10163" t="b">
        <v>0</v>
      </c>
      <c r="E10163">
        <v>2537</v>
      </c>
      <c r="F10163" t="s">
        <v>1744</v>
      </c>
      <c r="G10163">
        <v>0</v>
      </c>
      <c r="H10163">
        <v>261309.55452893101</v>
      </c>
    </row>
    <row r="10164" spans="1:8" x14ac:dyDescent="0.25">
      <c r="A10164" t="s">
        <v>1518</v>
      </c>
      <c r="B10164">
        <v>3194</v>
      </c>
      <c r="C10164">
        <v>900000</v>
      </c>
      <c r="D10164" t="b">
        <v>0</v>
      </c>
      <c r="E10164">
        <v>1600</v>
      </c>
      <c r="F10164" t="s">
        <v>1745</v>
      </c>
      <c r="G10164">
        <v>0.20381966186599901</v>
      </c>
      <c r="H10164">
        <v>342522.83116686402</v>
      </c>
    </row>
    <row r="10165" spans="1:8" x14ac:dyDescent="0.25">
      <c r="A10165" t="s">
        <v>1518</v>
      </c>
      <c r="B10165">
        <v>2544</v>
      </c>
      <c r="C10165">
        <v>900000</v>
      </c>
      <c r="D10165" t="b">
        <v>0</v>
      </c>
      <c r="E10165">
        <v>2538</v>
      </c>
      <c r="F10165" t="s">
        <v>1746</v>
      </c>
      <c r="G10165">
        <v>3.9308176100627502E-4</v>
      </c>
      <c r="H10165">
        <v>260665.77786345701</v>
      </c>
    </row>
    <row r="10166" spans="1:8" x14ac:dyDescent="0.25">
      <c r="A10166" t="s">
        <v>1518</v>
      </c>
      <c r="F10166" t="s">
        <v>1747</v>
      </c>
    </row>
    <row r="10167" spans="1:8" x14ac:dyDescent="0.25">
      <c r="A10167" t="s">
        <v>1518</v>
      </c>
      <c r="B10167">
        <v>2873.3333333333298</v>
      </c>
      <c r="C10167" t="b">
        <v>0</v>
      </c>
      <c r="D10167">
        <v>900000</v>
      </c>
      <c r="F10167" t="s">
        <v>1752</v>
      </c>
      <c r="G10167">
        <v>6.3109048723897998E-2</v>
      </c>
      <c r="H10167">
        <v>280398.36452823703</v>
      </c>
    </row>
    <row r="10168" spans="1:8" x14ac:dyDescent="0.25">
      <c r="A10168" t="s">
        <v>1518</v>
      </c>
      <c r="B10168">
        <v>2855.3333333333298</v>
      </c>
      <c r="C10168" t="b">
        <v>0</v>
      </c>
      <c r="D10168">
        <v>900000</v>
      </c>
      <c r="F10168" t="s">
        <v>1753</v>
      </c>
      <c r="G10168">
        <v>5.7202895166939098E-2</v>
      </c>
      <c r="H10168">
        <v>538244.89029175905</v>
      </c>
    </row>
    <row r="10169" spans="1:8" x14ac:dyDescent="0.25">
      <c r="A10169" t="s">
        <v>1518</v>
      </c>
      <c r="B10169">
        <v>2692</v>
      </c>
      <c r="C10169" t="b">
        <v>0</v>
      </c>
      <c r="D10169">
        <v>900000</v>
      </c>
      <c r="F10169" t="s">
        <v>1754</v>
      </c>
      <c r="G10169">
        <v>0</v>
      </c>
      <c r="H10169">
        <v>290126.466985156</v>
      </c>
    </row>
    <row r="10170" spans="1:8" x14ac:dyDescent="0.25">
      <c r="A10170" t="s">
        <v>77</v>
      </c>
      <c r="B10170">
        <v>52880</v>
      </c>
      <c r="C10170">
        <v>900450</v>
      </c>
      <c r="D10170" t="b">
        <v>0</v>
      </c>
      <c r="E10170">
        <v>0</v>
      </c>
      <c r="F10170" t="s">
        <v>9</v>
      </c>
      <c r="G10170">
        <v>0.63517397881996995</v>
      </c>
      <c r="H10170">
        <v>880877.33426966297</v>
      </c>
    </row>
    <row r="10171" spans="1:8" x14ac:dyDescent="0.25">
      <c r="A10171" t="s">
        <v>77</v>
      </c>
      <c r="B10171">
        <v>19292</v>
      </c>
      <c r="C10171">
        <v>6680</v>
      </c>
      <c r="D10171" t="b">
        <v>1</v>
      </c>
      <c r="E10171">
        <v>19292</v>
      </c>
      <c r="F10171" t="s">
        <v>1744</v>
      </c>
      <c r="G10171">
        <v>0</v>
      </c>
      <c r="H10171">
        <v>8296.9234319776297</v>
      </c>
    </row>
    <row r="10172" spans="1:8" x14ac:dyDescent="0.25">
      <c r="A10172" t="s">
        <v>77</v>
      </c>
      <c r="B10172">
        <v>19292</v>
      </c>
      <c r="C10172">
        <v>4410</v>
      </c>
      <c r="D10172" t="b">
        <v>1</v>
      </c>
      <c r="E10172">
        <v>19292</v>
      </c>
      <c r="F10172" t="s">
        <v>1745</v>
      </c>
      <c r="G10172">
        <v>0</v>
      </c>
      <c r="H10172">
        <v>5531.9247507517002</v>
      </c>
    </row>
    <row r="10173" spans="1:8" x14ac:dyDescent="0.25">
      <c r="A10173" t="s">
        <v>77</v>
      </c>
      <c r="B10173">
        <v>19292</v>
      </c>
      <c r="C10173">
        <v>5040</v>
      </c>
      <c r="D10173" t="b">
        <v>1</v>
      </c>
      <c r="E10173">
        <v>19292</v>
      </c>
      <c r="F10173" t="s">
        <v>1746</v>
      </c>
      <c r="G10173">
        <v>0</v>
      </c>
      <c r="H10173">
        <v>6097.3856622883404</v>
      </c>
    </row>
    <row r="10174" spans="1:8" x14ac:dyDescent="0.25">
      <c r="A10174" t="s">
        <v>77</v>
      </c>
      <c r="B10174">
        <v>19466</v>
      </c>
      <c r="C10174">
        <v>900000</v>
      </c>
      <c r="D10174" t="b">
        <v>0</v>
      </c>
      <c r="E10174">
        <v>19292</v>
      </c>
      <c r="F10174" t="s">
        <v>1747</v>
      </c>
      <c r="G10174">
        <v>8.9386622829549199E-3</v>
      </c>
      <c r="H10174">
        <v>479589.58165849</v>
      </c>
    </row>
    <row r="10175" spans="1:8" x14ac:dyDescent="0.25">
      <c r="A10175" t="s">
        <v>77</v>
      </c>
      <c r="B10175">
        <v>19307.333333333299</v>
      </c>
      <c r="C10175" t="b">
        <v>0</v>
      </c>
      <c r="D10175">
        <v>900000</v>
      </c>
      <c r="F10175" t="s">
        <v>1752</v>
      </c>
      <c r="G10175">
        <v>1.20852180518605E-4</v>
      </c>
      <c r="H10175">
        <v>456340.88641324599</v>
      </c>
    </row>
    <row r="10176" spans="1:8" x14ac:dyDescent="0.25">
      <c r="A10176" t="s">
        <v>77</v>
      </c>
      <c r="B10176">
        <v>19347.333333333299</v>
      </c>
      <c r="C10176" t="b">
        <v>0</v>
      </c>
      <c r="D10176">
        <v>900000</v>
      </c>
      <c r="F10176" t="s">
        <v>1753</v>
      </c>
      <c r="G10176">
        <v>2.1880707074186699E-3</v>
      </c>
      <c r="H10176">
        <v>750599.400189001</v>
      </c>
    </row>
    <row r="10177" spans="1:8" x14ac:dyDescent="0.25">
      <c r="A10177" t="s">
        <v>77</v>
      </c>
      <c r="B10177">
        <v>19305</v>
      </c>
      <c r="C10177" t="b">
        <v>0</v>
      </c>
      <c r="D10177">
        <v>900000</v>
      </c>
      <c r="F10177" t="s">
        <v>1754</v>
      </c>
      <c r="G10177">
        <v>0</v>
      </c>
      <c r="H10177">
        <v>462386.26563914202</v>
      </c>
    </row>
    <row r="10178" spans="1:8" x14ac:dyDescent="0.25">
      <c r="A10178" t="s">
        <v>823</v>
      </c>
      <c r="F10178" t="s">
        <v>9</v>
      </c>
    </row>
    <row r="10179" spans="1:8" x14ac:dyDescent="0.25">
      <c r="A10179" t="s">
        <v>823</v>
      </c>
      <c r="B10179">
        <v>338145</v>
      </c>
      <c r="C10179">
        <v>900000</v>
      </c>
      <c r="D10179" t="b">
        <v>0</v>
      </c>
      <c r="E10179">
        <v>337877</v>
      </c>
      <c r="F10179" t="s">
        <v>1744</v>
      </c>
      <c r="G10179">
        <v>3.0756036611512299E-4</v>
      </c>
      <c r="H10179">
        <v>9736073.3707602005</v>
      </c>
    </row>
    <row r="10180" spans="1:8" x14ac:dyDescent="0.25">
      <c r="A10180" t="s">
        <v>823</v>
      </c>
      <c r="B10180">
        <v>349623</v>
      </c>
      <c r="C10180">
        <v>900880</v>
      </c>
      <c r="D10180" t="b">
        <v>0</v>
      </c>
      <c r="E10180">
        <v>25388</v>
      </c>
      <c r="F10180" t="s">
        <v>1745</v>
      </c>
      <c r="G10180">
        <v>3.3127111202638199E-2</v>
      </c>
      <c r="H10180">
        <v>10308669.3967456</v>
      </c>
    </row>
    <row r="10181" spans="1:8" x14ac:dyDescent="0.25">
      <c r="A10181" t="s">
        <v>823</v>
      </c>
      <c r="B10181">
        <v>338041</v>
      </c>
      <c r="C10181">
        <v>900000</v>
      </c>
      <c r="D10181" t="b">
        <v>0</v>
      </c>
      <c r="E10181">
        <v>337877</v>
      </c>
      <c r="F10181" t="s">
        <v>1746</v>
      </c>
      <c r="G10181">
        <v>0</v>
      </c>
      <c r="H10181">
        <v>9732265.5928852502</v>
      </c>
    </row>
    <row r="10182" spans="1:8" x14ac:dyDescent="0.25">
      <c r="A10182" t="s">
        <v>823</v>
      </c>
      <c r="F10182" t="s">
        <v>1747</v>
      </c>
    </row>
    <row r="10183" spans="1:8" x14ac:dyDescent="0.25">
      <c r="A10183" t="s">
        <v>823</v>
      </c>
      <c r="B10183">
        <v>343146</v>
      </c>
      <c r="C10183" t="b">
        <v>0</v>
      </c>
      <c r="D10183">
        <v>900000</v>
      </c>
      <c r="F10183" t="s">
        <v>1752</v>
      </c>
      <c r="G10183">
        <v>7.7741447275115902E-3</v>
      </c>
      <c r="H10183">
        <v>9962559.8132789601</v>
      </c>
    </row>
    <row r="10184" spans="1:8" x14ac:dyDescent="0.25">
      <c r="A10184" t="s">
        <v>823</v>
      </c>
      <c r="B10184">
        <v>341375.33333333302</v>
      </c>
      <c r="C10184" t="b">
        <v>0</v>
      </c>
      <c r="D10184">
        <v>900000</v>
      </c>
      <c r="F10184" t="s">
        <v>1753</v>
      </c>
      <c r="G10184">
        <v>2.62760636874759E-3</v>
      </c>
      <c r="H10184">
        <v>10125610.568585901</v>
      </c>
    </row>
    <row r="10185" spans="1:8" x14ac:dyDescent="0.25">
      <c r="A10185" t="s">
        <v>823</v>
      </c>
      <c r="B10185">
        <v>340478.33333333302</v>
      </c>
      <c r="C10185" t="b">
        <v>0</v>
      </c>
      <c r="D10185">
        <v>900000</v>
      </c>
      <c r="F10185" t="s">
        <v>1754</v>
      </c>
      <c r="G10185">
        <v>0</v>
      </c>
      <c r="H10185">
        <v>9904733.4183410592</v>
      </c>
    </row>
    <row r="10186" spans="1:8" x14ac:dyDescent="0.25">
      <c r="A10186" t="s">
        <v>1640</v>
      </c>
      <c r="F10186" t="s">
        <v>9</v>
      </c>
    </row>
    <row r="10187" spans="1:8" x14ac:dyDescent="0.25">
      <c r="A10187" t="s">
        <v>1640</v>
      </c>
      <c r="B10187">
        <v>66358</v>
      </c>
      <c r="C10187">
        <v>98350</v>
      </c>
      <c r="D10187" t="b">
        <v>1</v>
      </c>
      <c r="E10187">
        <v>66358</v>
      </c>
      <c r="F10187" t="s">
        <v>1744</v>
      </c>
      <c r="G10187">
        <v>0</v>
      </c>
      <c r="H10187">
        <v>37129.063386606103</v>
      </c>
    </row>
    <row r="10188" spans="1:8" x14ac:dyDescent="0.25">
      <c r="A10188" t="s">
        <v>1640</v>
      </c>
      <c r="F10188" t="s">
        <v>1745</v>
      </c>
    </row>
    <row r="10189" spans="1:8" x14ac:dyDescent="0.25">
      <c r="A10189" t="s">
        <v>1640</v>
      </c>
      <c r="B10189">
        <v>66358</v>
      </c>
      <c r="C10189">
        <v>107320</v>
      </c>
      <c r="D10189" t="b">
        <v>1</v>
      </c>
      <c r="E10189">
        <v>66358</v>
      </c>
      <c r="F10189" t="s">
        <v>1746</v>
      </c>
      <c r="G10189">
        <v>0</v>
      </c>
      <c r="H10189">
        <v>39086.104239272601</v>
      </c>
    </row>
    <row r="10190" spans="1:8" x14ac:dyDescent="0.25">
      <c r="A10190" t="s">
        <v>1640</v>
      </c>
      <c r="B10190">
        <v>258457</v>
      </c>
      <c r="C10190">
        <v>900000</v>
      </c>
      <c r="D10190" t="b">
        <v>0</v>
      </c>
      <c r="E10190">
        <v>66341</v>
      </c>
      <c r="F10190" t="s">
        <v>1747</v>
      </c>
      <c r="G10190">
        <v>0.74325322974421304</v>
      </c>
      <c r="H10190">
        <v>777136.08907093795</v>
      </c>
    </row>
    <row r="10191" spans="1:8" x14ac:dyDescent="0.25">
      <c r="A10191" t="s">
        <v>1640</v>
      </c>
      <c r="B10191">
        <v>69037.666666666701</v>
      </c>
      <c r="C10191" t="b">
        <v>0</v>
      </c>
      <c r="D10191">
        <v>900000</v>
      </c>
      <c r="F10191" t="s">
        <v>1752</v>
      </c>
      <c r="G10191">
        <v>2.75212082293241E-2</v>
      </c>
      <c r="H10191">
        <v>299516.54237905802</v>
      </c>
    </row>
    <row r="10192" spans="1:8" x14ac:dyDescent="0.25">
      <c r="A10192" t="s">
        <v>1640</v>
      </c>
      <c r="B10192">
        <v>67137.666666666701</v>
      </c>
      <c r="C10192" t="b">
        <v>0</v>
      </c>
      <c r="D10192">
        <v>900000</v>
      </c>
      <c r="F10192" t="s">
        <v>1753</v>
      </c>
      <c r="G10192">
        <v>0</v>
      </c>
      <c r="H10192">
        <v>528047.90089619101</v>
      </c>
    </row>
    <row r="10193" spans="1:8" x14ac:dyDescent="0.25">
      <c r="A10193" t="s">
        <v>1640</v>
      </c>
      <c r="B10193">
        <v>68414</v>
      </c>
      <c r="C10193" t="b">
        <v>0</v>
      </c>
      <c r="D10193">
        <v>900000</v>
      </c>
      <c r="F10193" t="s">
        <v>1754</v>
      </c>
      <c r="G10193">
        <v>1.8656025569815E-2</v>
      </c>
      <c r="H10193">
        <v>309481.27236576902</v>
      </c>
    </row>
    <row r="10194" spans="1:8" x14ac:dyDescent="0.25">
      <c r="A10194" t="s">
        <v>483</v>
      </c>
      <c r="F10194" t="s">
        <v>9</v>
      </c>
    </row>
    <row r="10195" spans="1:8" x14ac:dyDescent="0.25">
      <c r="A10195" t="s">
        <v>483</v>
      </c>
      <c r="B10195">
        <v>348776</v>
      </c>
      <c r="C10195">
        <v>17200</v>
      </c>
      <c r="D10195" t="b">
        <v>1</v>
      </c>
      <c r="E10195">
        <v>348776</v>
      </c>
      <c r="F10195" t="s">
        <v>1744</v>
      </c>
      <c r="G10195">
        <v>0</v>
      </c>
      <c r="H10195">
        <v>13304.4731319647</v>
      </c>
    </row>
    <row r="10196" spans="1:8" x14ac:dyDescent="0.25">
      <c r="A10196" t="s">
        <v>483</v>
      </c>
      <c r="F10196" t="s">
        <v>1745</v>
      </c>
    </row>
    <row r="10197" spans="1:8" x14ac:dyDescent="0.25">
      <c r="A10197" t="s">
        <v>483</v>
      </c>
      <c r="B10197">
        <v>348776</v>
      </c>
      <c r="C10197">
        <v>27300</v>
      </c>
      <c r="D10197" t="b">
        <v>1</v>
      </c>
      <c r="E10197">
        <v>348776</v>
      </c>
      <c r="F10197" t="s">
        <v>1746</v>
      </c>
      <c r="G10197">
        <v>0</v>
      </c>
      <c r="H10197">
        <v>17216.5380984033</v>
      </c>
    </row>
    <row r="10198" spans="1:8" x14ac:dyDescent="0.25">
      <c r="A10198" t="s">
        <v>483</v>
      </c>
      <c r="F10198" t="s">
        <v>1747</v>
      </c>
    </row>
    <row r="10199" spans="1:8" x14ac:dyDescent="0.25">
      <c r="A10199" t="s">
        <v>483</v>
      </c>
      <c r="B10199">
        <v>431588.66666666698</v>
      </c>
      <c r="C10199" t="b">
        <v>0</v>
      </c>
      <c r="D10199">
        <v>900000</v>
      </c>
      <c r="F10199" t="s">
        <v>1752</v>
      </c>
      <c r="G10199">
        <v>0.18304697528356501</v>
      </c>
      <c r="H10199">
        <v>802702.11846357002</v>
      </c>
    </row>
    <row r="10200" spans="1:8" x14ac:dyDescent="0.25">
      <c r="A10200" t="s">
        <v>483</v>
      </c>
      <c r="B10200">
        <v>352587.66666666698</v>
      </c>
      <c r="C10200" t="b">
        <v>0</v>
      </c>
      <c r="D10200">
        <v>900000</v>
      </c>
      <c r="F10200" t="s">
        <v>1753</v>
      </c>
      <c r="G10200">
        <v>0</v>
      </c>
      <c r="H10200">
        <v>888937.21237537102</v>
      </c>
    </row>
    <row r="10201" spans="1:8" x14ac:dyDescent="0.25">
      <c r="A10201" t="s">
        <v>483</v>
      </c>
      <c r="B10201">
        <v>655769.66666666698</v>
      </c>
      <c r="C10201" t="b">
        <v>0</v>
      </c>
      <c r="D10201">
        <v>900000</v>
      </c>
      <c r="F10201" t="s">
        <v>1754</v>
      </c>
      <c r="G10201">
        <v>0.46233001526450601</v>
      </c>
      <c r="H10201">
        <v>1119093.6835130299</v>
      </c>
    </row>
    <row r="10202" spans="1:8" x14ac:dyDescent="0.25">
      <c r="A10202" t="s">
        <v>271</v>
      </c>
      <c r="B10202">
        <v>5555</v>
      </c>
      <c r="C10202">
        <v>900450</v>
      </c>
      <c r="D10202" t="b">
        <v>0</v>
      </c>
      <c r="E10202">
        <v>0</v>
      </c>
      <c r="F10202" t="s">
        <v>9</v>
      </c>
      <c r="G10202">
        <v>0.71017101710171004</v>
      </c>
      <c r="H10202">
        <v>638007.96106121503</v>
      </c>
    </row>
    <row r="10203" spans="1:8" x14ac:dyDescent="0.25">
      <c r="A10203" t="s">
        <v>271</v>
      </c>
      <c r="B10203">
        <v>1610</v>
      </c>
      <c r="C10203">
        <v>6650</v>
      </c>
      <c r="D10203" t="b">
        <v>1</v>
      </c>
      <c r="E10203">
        <v>1610</v>
      </c>
      <c r="F10203" t="s">
        <v>1744</v>
      </c>
      <c r="G10203">
        <v>0</v>
      </c>
      <c r="H10203">
        <v>6972.7192153155302</v>
      </c>
    </row>
    <row r="10204" spans="1:8" x14ac:dyDescent="0.25">
      <c r="A10204" t="s">
        <v>271</v>
      </c>
      <c r="B10204">
        <v>1610</v>
      </c>
      <c r="C10204">
        <v>4400</v>
      </c>
      <c r="D10204" t="b">
        <v>1</v>
      </c>
      <c r="E10204">
        <v>1610</v>
      </c>
      <c r="F10204" t="s">
        <v>1745</v>
      </c>
      <c r="G10204">
        <v>0</v>
      </c>
      <c r="H10204">
        <v>4818.3171826991302</v>
      </c>
    </row>
    <row r="10205" spans="1:8" x14ac:dyDescent="0.25">
      <c r="A10205" t="s">
        <v>271</v>
      </c>
      <c r="B10205">
        <v>1610</v>
      </c>
      <c r="C10205">
        <v>4900</v>
      </c>
      <c r="D10205" t="b">
        <v>1</v>
      </c>
      <c r="E10205">
        <v>1610</v>
      </c>
      <c r="F10205" t="s">
        <v>1746</v>
      </c>
      <c r="G10205">
        <v>0</v>
      </c>
      <c r="H10205">
        <v>5270.8532261876599</v>
      </c>
    </row>
    <row r="10206" spans="1:8" x14ac:dyDescent="0.25">
      <c r="A10206" t="s">
        <v>271</v>
      </c>
      <c r="B10206">
        <v>1610</v>
      </c>
      <c r="C10206">
        <v>441370</v>
      </c>
      <c r="D10206" t="b">
        <v>1</v>
      </c>
      <c r="E10206">
        <v>1610</v>
      </c>
      <c r="F10206" t="s">
        <v>1747</v>
      </c>
      <c r="G10206">
        <v>0</v>
      </c>
      <c r="H10206">
        <v>183048.66461829399</v>
      </c>
    </row>
    <row r="10207" spans="1:8" x14ac:dyDescent="0.25">
      <c r="A10207" t="s">
        <v>271</v>
      </c>
      <c r="B10207">
        <v>1610</v>
      </c>
      <c r="C10207" t="b">
        <v>0</v>
      </c>
      <c r="D10207">
        <v>900000</v>
      </c>
      <c r="F10207" t="s">
        <v>1752</v>
      </c>
      <c r="G10207">
        <v>0</v>
      </c>
      <c r="H10207">
        <v>308730.44233880303</v>
      </c>
    </row>
    <row r="10208" spans="1:8" x14ac:dyDescent="0.25">
      <c r="A10208" t="s">
        <v>271</v>
      </c>
      <c r="B10208">
        <v>1675.3333333333301</v>
      </c>
      <c r="C10208" t="b">
        <v>0</v>
      </c>
      <c r="D10208">
        <v>900000</v>
      </c>
      <c r="F10208" t="s">
        <v>1753</v>
      </c>
      <c r="G10208">
        <v>3.8997214484679597E-2</v>
      </c>
      <c r="H10208">
        <v>619095.92356135906</v>
      </c>
    </row>
    <row r="10209" spans="1:8" x14ac:dyDescent="0.25">
      <c r="A10209" t="s">
        <v>271</v>
      </c>
      <c r="B10209">
        <v>1610</v>
      </c>
      <c r="C10209" t="b">
        <v>0</v>
      </c>
      <c r="D10209">
        <v>900000</v>
      </c>
      <c r="F10209" t="s">
        <v>1754</v>
      </c>
      <c r="G10209">
        <v>0</v>
      </c>
      <c r="H10209">
        <v>312776.37982435903</v>
      </c>
    </row>
    <row r="10210" spans="1:8" x14ac:dyDescent="0.25">
      <c r="A10210" t="s">
        <v>926</v>
      </c>
      <c r="F10210" t="s">
        <v>9</v>
      </c>
    </row>
    <row r="10211" spans="1:8" x14ac:dyDescent="0.25">
      <c r="A10211" t="s">
        <v>926</v>
      </c>
      <c r="B10211">
        <v>140970</v>
      </c>
      <c r="C10211">
        <v>30340</v>
      </c>
      <c r="D10211" t="b">
        <v>1</v>
      </c>
      <c r="E10211">
        <v>140970</v>
      </c>
      <c r="F10211" t="s">
        <v>1744</v>
      </c>
      <c r="G10211">
        <v>0</v>
      </c>
      <c r="H10211">
        <v>170669.76791138799</v>
      </c>
    </row>
    <row r="10212" spans="1:8" x14ac:dyDescent="0.25">
      <c r="A10212" t="s">
        <v>926</v>
      </c>
      <c r="F10212" t="s">
        <v>1745</v>
      </c>
    </row>
    <row r="10213" spans="1:8" x14ac:dyDescent="0.25">
      <c r="A10213" t="s">
        <v>926</v>
      </c>
      <c r="B10213">
        <v>140970</v>
      </c>
      <c r="C10213">
        <v>47240</v>
      </c>
      <c r="D10213" t="b">
        <v>1</v>
      </c>
      <c r="E10213">
        <v>140970</v>
      </c>
      <c r="F10213" t="s">
        <v>1746</v>
      </c>
      <c r="G10213">
        <v>0</v>
      </c>
      <c r="H10213">
        <v>262438.893643032</v>
      </c>
    </row>
    <row r="10214" spans="1:8" x14ac:dyDescent="0.25">
      <c r="A10214" t="s">
        <v>926</v>
      </c>
      <c r="F10214" t="s">
        <v>1747</v>
      </c>
    </row>
    <row r="10215" spans="1:8" x14ac:dyDescent="0.25">
      <c r="A10215" t="s">
        <v>926</v>
      </c>
      <c r="B10215">
        <v>141571.33333333299</v>
      </c>
      <c r="C10215" t="b">
        <v>0</v>
      </c>
      <c r="D10215">
        <v>900000</v>
      </c>
      <c r="F10215" t="s">
        <v>1752</v>
      </c>
      <c r="G10215">
        <v>2.8536850680693799E-3</v>
      </c>
      <c r="H10215">
        <v>4844097.2738213204</v>
      </c>
    </row>
    <row r="10216" spans="1:8" x14ac:dyDescent="0.25">
      <c r="A10216" t="s">
        <v>926</v>
      </c>
      <c r="B10216">
        <v>141167.33333333299</v>
      </c>
      <c r="C10216" t="b">
        <v>0</v>
      </c>
      <c r="D10216">
        <v>900000</v>
      </c>
      <c r="F10216" t="s">
        <v>1753</v>
      </c>
      <c r="G10216">
        <v>0</v>
      </c>
      <c r="H10216">
        <v>5147779.9371934002</v>
      </c>
    </row>
    <row r="10217" spans="1:8" x14ac:dyDescent="0.25">
      <c r="A10217" t="s">
        <v>926</v>
      </c>
      <c r="B10217">
        <v>141230.33333333299</v>
      </c>
      <c r="C10217" t="b">
        <v>0</v>
      </c>
      <c r="D10217">
        <v>900000</v>
      </c>
      <c r="F10217" t="s">
        <v>1754</v>
      </c>
      <c r="G10217">
        <v>4.4607980816202498E-4</v>
      </c>
      <c r="H10217">
        <v>4849082.6348746996</v>
      </c>
    </row>
    <row r="10218" spans="1:8" x14ac:dyDescent="0.25">
      <c r="A10218" t="s">
        <v>1189</v>
      </c>
      <c r="F10218" t="s">
        <v>9</v>
      </c>
    </row>
    <row r="10219" spans="1:8" x14ac:dyDescent="0.25">
      <c r="A10219" t="s">
        <v>1189</v>
      </c>
      <c r="B10219">
        <v>196151</v>
      </c>
      <c r="C10219">
        <v>23840</v>
      </c>
      <c r="D10219" t="b">
        <v>1</v>
      </c>
      <c r="E10219">
        <v>196151</v>
      </c>
      <c r="F10219" t="s">
        <v>1744</v>
      </c>
      <c r="G10219">
        <v>0</v>
      </c>
      <c r="H10219">
        <v>16903.773181930799</v>
      </c>
    </row>
    <row r="10220" spans="1:8" x14ac:dyDescent="0.25">
      <c r="A10220" t="s">
        <v>1189</v>
      </c>
      <c r="B10220">
        <v>206462</v>
      </c>
      <c r="C10220">
        <v>900160</v>
      </c>
      <c r="D10220" t="b">
        <v>0</v>
      </c>
      <c r="E10220">
        <v>39692</v>
      </c>
      <c r="F10220" t="s">
        <v>1745</v>
      </c>
      <c r="G10220">
        <v>4.9941393573635799E-2</v>
      </c>
      <c r="H10220">
        <v>499547.66346250603</v>
      </c>
    </row>
    <row r="10221" spans="1:8" x14ac:dyDescent="0.25">
      <c r="A10221" t="s">
        <v>1189</v>
      </c>
      <c r="B10221">
        <v>196151</v>
      </c>
      <c r="C10221">
        <v>130380</v>
      </c>
      <c r="D10221" t="b">
        <v>1</v>
      </c>
      <c r="E10221">
        <v>196151</v>
      </c>
      <c r="F10221" t="s">
        <v>1746</v>
      </c>
      <c r="G10221">
        <v>0</v>
      </c>
      <c r="H10221">
        <v>68032.132283866304</v>
      </c>
    </row>
    <row r="10222" spans="1:8" x14ac:dyDescent="0.25">
      <c r="A10222" t="s">
        <v>1189</v>
      </c>
      <c r="F10222" t="s">
        <v>1747</v>
      </c>
    </row>
    <row r="10223" spans="1:8" x14ac:dyDescent="0.25">
      <c r="A10223" t="s">
        <v>1189</v>
      </c>
      <c r="B10223">
        <v>228462.33333333299</v>
      </c>
      <c r="C10223" t="b">
        <v>0</v>
      </c>
      <c r="D10223">
        <v>900000</v>
      </c>
      <c r="F10223" t="s">
        <v>1752</v>
      </c>
      <c r="G10223">
        <v>0.13243466829688899</v>
      </c>
      <c r="H10223">
        <v>562320.04823679104</v>
      </c>
    </row>
    <row r="10224" spans="1:8" x14ac:dyDescent="0.25">
      <c r="A10224" t="s">
        <v>1189</v>
      </c>
      <c r="B10224">
        <v>198206</v>
      </c>
      <c r="C10224" t="b">
        <v>0</v>
      </c>
      <c r="D10224">
        <v>900000</v>
      </c>
      <c r="F10224" t="s">
        <v>1753</v>
      </c>
      <c r="G10224">
        <v>0</v>
      </c>
      <c r="H10224">
        <v>696629.41397781903</v>
      </c>
    </row>
    <row r="10225" spans="1:8" x14ac:dyDescent="0.25">
      <c r="A10225" t="s">
        <v>1189</v>
      </c>
      <c r="B10225">
        <v>293291.66666666698</v>
      </c>
      <c r="C10225" t="b">
        <v>0</v>
      </c>
      <c r="D10225">
        <v>900000</v>
      </c>
      <c r="F10225" t="s">
        <v>1754</v>
      </c>
      <c r="G10225">
        <v>0.32420173320073897</v>
      </c>
      <c r="H10225">
        <v>724711.07750413904</v>
      </c>
    </row>
    <row r="10226" spans="1:8" x14ac:dyDescent="0.25">
      <c r="A10226" t="s">
        <v>904</v>
      </c>
      <c r="F10226" t="s">
        <v>9</v>
      </c>
    </row>
    <row r="10227" spans="1:8" x14ac:dyDescent="0.25">
      <c r="A10227" t="s">
        <v>904</v>
      </c>
      <c r="B10227">
        <v>140577</v>
      </c>
      <c r="C10227">
        <v>32830</v>
      </c>
      <c r="D10227" t="b">
        <v>1</v>
      </c>
      <c r="E10227">
        <v>140577</v>
      </c>
      <c r="F10227" t="s">
        <v>1744</v>
      </c>
      <c r="G10227">
        <v>0</v>
      </c>
      <c r="H10227">
        <v>179955.736891657</v>
      </c>
    </row>
    <row r="10228" spans="1:8" x14ac:dyDescent="0.25">
      <c r="A10228" t="s">
        <v>904</v>
      </c>
      <c r="F10228" t="s">
        <v>1745</v>
      </c>
    </row>
    <row r="10229" spans="1:8" x14ac:dyDescent="0.25">
      <c r="A10229" t="s">
        <v>904</v>
      </c>
      <c r="B10229">
        <v>140577</v>
      </c>
      <c r="C10229">
        <v>121050</v>
      </c>
      <c r="D10229" t="b">
        <v>1</v>
      </c>
      <c r="E10229">
        <v>140577</v>
      </c>
      <c r="F10229" t="s">
        <v>1746</v>
      </c>
      <c r="G10229">
        <v>0</v>
      </c>
      <c r="H10229">
        <v>650296.70227404404</v>
      </c>
    </row>
    <row r="10230" spans="1:8" x14ac:dyDescent="0.25">
      <c r="A10230" t="s">
        <v>904</v>
      </c>
      <c r="F10230" t="s">
        <v>1747</v>
      </c>
    </row>
    <row r="10231" spans="1:8" x14ac:dyDescent="0.25">
      <c r="A10231" t="s">
        <v>904</v>
      </c>
      <c r="B10231">
        <v>141161.33333333299</v>
      </c>
      <c r="C10231" t="b">
        <v>0</v>
      </c>
      <c r="D10231">
        <v>900000</v>
      </c>
      <c r="F10231" t="s">
        <v>1752</v>
      </c>
      <c r="G10231">
        <v>2.18426197920119E-3</v>
      </c>
      <c r="H10231">
        <v>4852176.0296066999</v>
      </c>
    </row>
    <row r="10232" spans="1:8" x14ac:dyDescent="0.25">
      <c r="A10232" t="s">
        <v>904</v>
      </c>
      <c r="B10232">
        <v>140879.33333333299</v>
      </c>
      <c r="C10232" t="b">
        <v>0</v>
      </c>
      <c r="D10232">
        <v>900000</v>
      </c>
      <c r="F10232" t="s">
        <v>1753</v>
      </c>
      <c r="G10232">
        <v>1.8692119497065699E-4</v>
      </c>
      <c r="H10232">
        <v>5178934.7059359103</v>
      </c>
    </row>
    <row r="10233" spans="1:8" x14ac:dyDescent="0.25">
      <c r="A10233" t="s">
        <v>904</v>
      </c>
      <c r="B10233">
        <v>140853</v>
      </c>
      <c r="C10233" t="b">
        <v>0</v>
      </c>
      <c r="D10233">
        <v>900000</v>
      </c>
      <c r="F10233" t="s">
        <v>1754</v>
      </c>
      <c r="G10233">
        <v>0</v>
      </c>
      <c r="H10233">
        <v>4855997.9375455203</v>
      </c>
    </row>
    <row r="10234" spans="1:8" x14ac:dyDescent="0.25">
      <c r="A10234" t="s">
        <v>254</v>
      </c>
      <c r="F10234" t="s">
        <v>9</v>
      </c>
    </row>
    <row r="10235" spans="1:8" x14ac:dyDescent="0.25">
      <c r="A10235" t="s">
        <v>254</v>
      </c>
      <c r="B10235">
        <v>305858</v>
      </c>
      <c r="C10235">
        <v>27350</v>
      </c>
      <c r="D10235" t="b">
        <v>1</v>
      </c>
      <c r="E10235">
        <v>305858</v>
      </c>
      <c r="F10235" t="s">
        <v>1744</v>
      </c>
      <c r="G10235">
        <v>0</v>
      </c>
      <c r="H10235">
        <v>18044.228612017701</v>
      </c>
    </row>
    <row r="10236" spans="1:8" x14ac:dyDescent="0.25">
      <c r="A10236" t="s">
        <v>254</v>
      </c>
      <c r="F10236" t="s">
        <v>1745</v>
      </c>
    </row>
    <row r="10237" spans="1:8" x14ac:dyDescent="0.25">
      <c r="A10237" t="s">
        <v>254</v>
      </c>
      <c r="B10237">
        <v>305858</v>
      </c>
      <c r="C10237">
        <v>120060</v>
      </c>
      <c r="D10237" t="b">
        <v>1</v>
      </c>
      <c r="E10237">
        <v>305858</v>
      </c>
      <c r="F10237" t="s">
        <v>1746</v>
      </c>
      <c r="G10237">
        <v>0</v>
      </c>
      <c r="H10237">
        <v>58794.451391462499</v>
      </c>
    </row>
    <row r="10238" spans="1:8" x14ac:dyDescent="0.25">
      <c r="A10238" t="s">
        <v>254</v>
      </c>
      <c r="F10238" t="s">
        <v>1747</v>
      </c>
    </row>
    <row r="10239" spans="1:8" x14ac:dyDescent="0.25">
      <c r="A10239" t="s">
        <v>254</v>
      </c>
      <c r="B10239">
        <v>376033</v>
      </c>
      <c r="C10239" t="b">
        <v>0</v>
      </c>
      <c r="D10239">
        <v>900000</v>
      </c>
      <c r="F10239" t="s">
        <v>1752</v>
      </c>
      <c r="G10239">
        <v>0.17459283272124199</v>
      </c>
      <c r="H10239">
        <v>744042.40283933806</v>
      </c>
    </row>
    <row r="10240" spans="1:8" x14ac:dyDescent="0.25">
      <c r="A10240" t="s">
        <v>254</v>
      </c>
      <c r="B10240">
        <v>310380.33333333302</v>
      </c>
      <c r="C10240" t="b">
        <v>0</v>
      </c>
      <c r="D10240">
        <v>900000</v>
      </c>
      <c r="F10240" t="s">
        <v>1753</v>
      </c>
      <c r="G10240">
        <v>0</v>
      </c>
      <c r="H10240">
        <v>840764.48482946202</v>
      </c>
    </row>
    <row r="10241" spans="1:8" x14ac:dyDescent="0.25">
      <c r="A10241" t="s">
        <v>254</v>
      </c>
      <c r="B10241">
        <v>587653.66666666698</v>
      </c>
      <c r="C10241" t="b">
        <v>0</v>
      </c>
      <c r="D10241">
        <v>900000</v>
      </c>
      <c r="F10241" t="s">
        <v>1754</v>
      </c>
      <c r="G10241">
        <v>0.47183119762717401</v>
      </c>
      <c r="H10241">
        <v>1058253.24148985</v>
      </c>
    </row>
    <row r="10242" spans="1:8" x14ac:dyDescent="0.25">
      <c r="A10242" t="s">
        <v>1316</v>
      </c>
      <c r="B10242">
        <v>4565</v>
      </c>
      <c r="C10242">
        <v>900160</v>
      </c>
      <c r="D10242" t="b">
        <v>0</v>
      </c>
      <c r="E10242">
        <v>0</v>
      </c>
      <c r="F10242" t="s">
        <v>9</v>
      </c>
      <c r="G10242">
        <v>0.64950711938663797</v>
      </c>
      <c r="H10242">
        <v>666915.704110194</v>
      </c>
    </row>
    <row r="10243" spans="1:8" x14ac:dyDescent="0.25">
      <c r="A10243" t="s">
        <v>1316</v>
      </c>
      <c r="B10243">
        <v>1600</v>
      </c>
      <c r="C10243">
        <v>6080</v>
      </c>
      <c r="D10243" t="b">
        <v>1</v>
      </c>
      <c r="E10243">
        <v>1600</v>
      </c>
      <c r="F10243" t="s">
        <v>1744</v>
      </c>
      <c r="G10243">
        <v>0</v>
      </c>
      <c r="H10243">
        <v>6707.9014437242204</v>
      </c>
    </row>
    <row r="10244" spans="1:8" x14ac:dyDescent="0.25">
      <c r="A10244" t="s">
        <v>1316</v>
      </c>
      <c r="B10244">
        <v>1600</v>
      </c>
      <c r="C10244">
        <v>4170</v>
      </c>
      <c r="D10244" t="b">
        <v>1</v>
      </c>
      <c r="E10244">
        <v>1600</v>
      </c>
      <c r="F10244" t="s">
        <v>1745</v>
      </c>
      <c r="G10244">
        <v>0</v>
      </c>
      <c r="H10244">
        <v>4661.1483500294598</v>
      </c>
    </row>
    <row r="10245" spans="1:8" x14ac:dyDescent="0.25">
      <c r="A10245" t="s">
        <v>1316</v>
      </c>
      <c r="B10245">
        <v>1600</v>
      </c>
      <c r="C10245">
        <v>4860</v>
      </c>
      <c r="D10245" t="b">
        <v>1</v>
      </c>
      <c r="E10245">
        <v>1600</v>
      </c>
      <c r="F10245" t="s">
        <v>1746</v>
      </c>
      <c r="G10245">
        <v>0</v>
      </c>
      <c r="H10245">
        <v>5332.87787271656</v>
      </c>
    </row>
    <row r="10246" spans="1:8" x14ac:dyDescent="0.25">
      <c r="A10246" t="s">
        <v>1316</v>
      </c>
      <c r="B10246">
        <v>1600</v>
      </c>
      <c r="C10246">
        <v>53160</v>
      </c>
      <c r="D10246" t="b">
        <v>1</v>
      </c>
      <c r="E10246">
        <v>1600</v>
      </c>
      <c r="F10246" t="s">
        <v>1747</v>
      </c>
      <c r="G10246">
        <v>0</v>
      </c>
      <c r="H10246">
        <v>44788.447259870401</v>
      </c>
    </row>
    <row r="10247" spans="1:8" x14ac:dyDescent="0.25">
      <c r="A10247" t="s">
        <v>1316</v>
      </c>
      <c r="B10247">
        <v>1600</v>
      </c>
      <c r="C10247" t="b">
        <v>0</v>
      </c>
      <c r="D10247">
        <v>900000</v>
      </c>
      <c r="F10247" t="s">
        <v>1752</v>
      </c>
      <c r="G10247">
        <v>0</v>
      </c>
      <c r="H10247">
        <v>332970.53568750899</v>
      </c>
    </row>
    <row r="10248" spans="1:8" x14ac:dyDescent="0.25">
      <c r="A10248" t="s">
        <v>1316</v>
      </c>
      <c r="B10248">
        <v>1632</v>
      </c>
      <c r="C10248" t="b">
        <v>0</v>
      </c>
      <c r="D10248">
        <v>900000</v>
      </c>
      <c r="F10248" t="s">
        <v>1753</v>
      </c>
      <c r="G10248">
        <v>1.9607843137254902E-2</v>
      </c>
      <c r="H10248">
        <v>625312.91423002002</v>
      </c>
    </row>
    <row r="10249" spans="1:8" x14ac:dyDescent="0.25">
      <c r="A10249" t="s">
        <v>1316</v>
      </c>
      <c r="B10249">
        <v>1600</v>
      </c>
      <c r="C10249" t="b">
        <v>0</v>
      </c>
      <c r="D10249">
        <v>900000</v>
      </c>
      <c r="F10249" t="s">
        <v>1754</v>
      </c>
      <c r="G10249">
        <v>0</v>
      </c>
      <c r="H10249">
        <v>335667.65643274901</v>
      </c>
    </row>
    <row r="10250" spans="1:8" x14ac:dyDescent="0.25">
      <c r="A10250" t="s">
        <v>121</v>
      </c>
      <c r="F10250" t="s">
        <v>9</v>
      </c>
    </row>
    <row r="10251" spans="1:8" x14ac:dyDescent="0.25">
      <c r="A10251" t="s">
        <v>121</v>
      </c>
      <c r="B10251">
        <v>224872</v>
      </c>
      <c r="C10251">
        <v>60880</v>
      </c>
      <c r="D10251" t="b">
        <v>1</v>
      </c>
      <c r="E10251">
        <v>224872</v>
      </c>
      <c r="F10251" t="s">
        <v>1744</v>
      </c>
      <c r="G10251">
        <v>0</v>
      </c>
      <c r="H10251">
        <v>30864.7145172171</v>
      </c>
    </row>
    <row r="10252" spans="1:8" x14ac:dyDescent="0.25">
      <c r="A10252" t="s">
        <v>121</v>
      </c>
      <c r="B10252">
        <v>234820</v>
      </c>
      <c r="C10252">
        <v>900880</v>
      </c>
      <c r="D10252" t="b">
        <v>0</v>
      </c>
      <c r="E10252">
        <v>39845</v>
      </c>
      <c r="F10252" t="s">
        <v>1745</v>
      </c>
      <c r="G10252">
        <v>4.2364364193850597E-2</v>
      </c>
      <c r="H10252">
        <v>415769.39770194201</v>
      </c>
    </row>
    <row r="10253" spans="1:8" x14ac:dyDescent="0.25">
      <c r="A10253" t="s">
        <v>121</v>
      </c>
      <c r="B10253">
        <v>224872</v>
      </c>
      <c r="C10253">
        <v>354550</v>
      </c>
      <c r="D10253" t="b">
        <v>1</v>
      </c>
      <c r="E10253">
        <v>224872</v>
      </c>
      <c r="F10253" t="s">
        <v>1746</v>
      </c>
      <c r="G10253">
        <v>0</v>
      </c>
      <c r="H10253">
        <v>151735.059937232</v>
      </c>
    </row>
    <row r="10254" spans="1:8" x14ac:dyDescent="0.25">
      <c r="A10254" t="s">
        <v>121</v>
      </c>
      <c r="F10254" t="s">
        <v>1747</v>
      </c>
    </row>
    <row r="10255" spans="1:8" x14ac:dyDescent="0.25">
      <c r="A10255" t="s">
        <v>121</v>
      </c>
      <c r="B10255">
        <v>267480.66666666698</v>
      </c>
      <c r="C10255" t="b">
        <v>0</v>
      </c>
      <c r="D10255">
        <v>900000</v>
      </c>
      <c r="F10255" t="s">
        <v>1752</v>
      </c>
      <c r="G10255">
        <v>0.14601678376755001</v>
      </c>
      <c r="H10255">
        <v>608217.545828562</v>
      </c>
    </row>
    <row r="10256" spans="1:8" x14ac:dyDescent="0.25">
      <c r="A10256" t="s">
        <v>121</v>
      </c>
      <c r="B10256">
        <v>228424</v>
      </c>
      <c r="C10256" t="b">
        <v>0</v>
      </c>
      <c r="D10256">
        <v>900000</v>
      </c>
      <c r="F10256" t="s">
        <v>1753</v>
      </c>
      <c r="G10256">
        <v>0</v>
      </c>
      <c r="H10256">
        <v>731582.68300580198</v>
      </c>
    </row>
    <row r="10257" spans="1:8" x14ac:dyDescent="0.25">
      <c r="A10257" t="s">
        <v>121</v>
      </c>
      <c r="B10257">
        <v>370332.33333333302</v>
      </c>
      <c r="C10257" t="b">
        <v>0</v>
      </c>
      <c r="D10257">
        <v>900000</v>
      </c>
      <c r="F10257" t="s">
        <v>1754</v>
      </c>
      <c r="G10257">
        <v>0.383191853803386</v>
      </c>
      <c r="H10257">
        <v>839596.48543191794</v>
      </c>
    </row>
    <row r="10258" spans="1:8" x14ac:dyDescent="0.25">
      <c r="A10258" t="s">
        <v>194</v>
      </c>
      <c r="B10258">
        <v>13491</v>
      </c>
      <c r="C10258">
        <v>900000</v>
      </c>
      <c r="D10258" t="b">
        <v>0</v>
      </c>
      <c r="E10258">
        <v>0</v>
      </c>
      <c r="F10258" t="s">
        <v>9</v>
      </c>
      <c r="G10258">
        <v>6.7007634719442599E-2</v>
      </c>
      <c r="H10258">
        <v>1315799.38027426</v>
      </c>
    </row>
    <row r="10259" spans="1:8" x14ac:dyDescent="0.25">
      <c r="A10259" t="s">
        <v>194</v>
      </c>
      <c r="B10259">
        <v>12587</v>
      </c>
      <c r="C10259">
        <v>33200</v>
      </c>
      <c r="D10259" t="b">
        <v>1</v>
      </c>
      <c r="E10259">
        <v>12587</v>
      </c>
      <c r="F10259" t="s">
        <v>1744</v>
      </c>
      <c r="G10259">
        <v>0</v>
      </c>
      <c r="H10259">
        <v>45662.985232067498</v>
      </c>
    </row>
    <row r="10260" spans="1:8" x14ac:dyDescent="0.25">
      <c r="A10260" t="s">
        <v>194</v>
      </c>
      <c r="B10260">
        <v>12597</v>
      </c>
      <c r="C10260">
        <v>900000</v>
      </c>
      <c r="D10260" t="b">
        <v>0</v>
      </c>
      <c r="E10260">
        <v>12278</v>
      </c>
      <c r="F10260" t="s">
        <v>1745</v>
      </c>
      <c r="G10260">
        <v>7.9383980312774905E-4</v>
      </c>
      <c r="H10260">
        <v>1223158.7744374101</v>
      </c>
    </row>
    <row r="10261" spans="1:8" x14ac:dyDescent="0.25">
      <c r="A10261" t="s">
        <v>194</v>
      </c>
      <c r="B10261">
        <v>12587</v>
      </c>
      <c r="C10261">
        <v>15280</v>
      </c>
      <c r="D10261" t="b">
        <v>1</v>
      </c>
      <c r="E10261">
        <v>12587</v>
      </c>
      <c r="F10261" t="s">
        <v>1746</v>
      </c>
      <c r="G10261">
        <v>0</v>
      </c>
      <c r="H10261">
        <v>21242.9368846695</v>
      </c>
    </row>
    <row r="10262" spans="1:8" x14ac:dyDescent="0.25">
      <c r="A10262" t="s">
        <v>194</v>
      </c>
      <c r="B10262">
        <v>12925</v>
      </c>
      <c r="C10262">
        <v>900000</v>
      </c>
      <c r="D10262" t="b">
        <v>0</v>
      </c>
      <c r="E10262">
        <v>12580</v>
      </c>
      <c r="F10262" t="s">
        <v>1747</v>
      </c>
      <c r="G10262">
        <v>2.6150870406189599E-2</v>
      </c>
      <c r="H10262">
        <v>1250472.53164557</v>
      </c>
    </row>
    <row r="10263" spans="1:8" x14ac:dyDescent="0.25">
      <c r="A10263" t="s">
        <v>194</v>
      </c>
      <c r="B10263">
        <v>12645</v>
      </c>
      <c r="C10263" t="b">
        <v>0</v>
      </c>
      <c r="D10263">
        <v>900000</v>
      </c>
      <c r="F10263" t="s">
        <v>1752</v>
      </c>
      <c r="G10263">
        <v>3.1369447739554301E-3</v>
      </c>
      <c r="H10263">
        <v>1284556.70693505</v>
      </c>
    </row>
    <row r="10264" spans="1:8" x14ac:dyDescent="0.25">
      <c r="A10264" t="s">
        <v>194</v>
      </c>
      <c r="B10264">
        <v>12605.333333333299</v>
      </c>
      <c r="C10264" t="b">
        <v>0</v>
      </c>
      <c r="D10264">
        <v>900000</v>
      </c>
      <c r="F10264" t="s">
        <v>1753</v>
      </c>
      <c r="G10264">
        <v>0</v>
      </c>
      <c r="H10264">
        <v>1552690.51833013</v>
      </c>
    </row>
    <row r="10265" spans="1:8" x14ac:dyDescent="0.25">
      <c r="A10265" t="s">
        <v>194</v>
      </c>
      <c r="B10265">
        <v>12698.333333333299</v>
      </c>
      <c r="C10265" t="b">
        <v>0</v>
      </c>
      <c r="D10265">
        <v>900000</v>
      </c>
      <c r="F10265" t="s">
        <v>1754</v>
      </c>
      <c r="G10265">
        <v>7.3237957737235498E-3</v>
      </c>
      <c r="H10265">
        <v>1291221.6939240701</v>
      </c>
    </row>
    <row r="10266" spans="1:8" x14ac:dyDescent="0.25">
      <c r="A10266" t="s">
        <v>72</v>
      </c>
      <c r="B10266">
        <v>34836</v>
      </c>
      <c r="C10266">
        <v>900000</v>
      </c>
      <c r="D10266" t="b">
        <v>0</v>
      </c>
      <c r="E10266">
        <v>0</v>
      </c>
      <c r="F10266" t="s">
        <v>9</v>
      </c>
      <c r="G10266">
        <v>0.77890687794235802</v>
      </c>
      <c r="H10266">
        <v>630227.62182575697</v>
      </c>
    </row>
    <row r="10267" spans="1:8" x14ac:dyDescent="0.25">
      <c r="A10267" t="s">
        <v>72</v>
      </c>
      <c r="B10267">
        <v>7702</v>
      </c>
      <c r="C10267">
        <v>1100</v>
      </c>
      <c r="D10267" t="b">
        <v>1</v>
      </c>
      <c r="E10267">
        <v>7702</v>
      </c>
      <c r="F10267" t="s">
        <v>1744</v>
      </c>
      <c r="G10267">
        <v>0</v>
      </c>
      <c r="H10267">
        <v>983.90463887531098</v>
      </c>
    </row>
    <row r="10268" spans="1:8" x14ac:dyDescent="0.25">
      <c r="A10268" t="s">
        <v>72</v>
      </c>
      <c r="B10268">
        <v>7702</v>
      </c>
      <c r="C10268">
        <v>900000</v>
      </c>
      <c r="D10268" t="b">
        <v>0</v>
      </c>
      <c r="E10268">
        <v>6918</v>
      </c>
      <c r="F10268" t="s">
        <v>1745</v>
      </c>
      <c r="G10268">
        <v>0</v>
      </c>
      <c r="H10268">
        <v>307041.81491050398</v>
      </c>
    </row>
    <row r="10269" spans="1:8" x14ac:dyDescent="0.25">
      <c r="A10269" t="s">
        <v>72</v>
      </c>
      <c r="B10269">
        <v>7702</v>
      </c>
      <c r="C10269">
        <v>960</v>
      </c>
      <c r="D10269" t="b">
        <v>1</v>
      </c>
      <c r="E10269">
        <v>7702</v>
      </c>
      <c r="F10269" t="s">
        <v>1746</v>
      </c>
      <c r="G10269">
        <v>0</v>
      </c>
      <c r="H10269">
        <v>814.89653888229395</v>
      </c>
    </row>
    <row r="10270" spans="1:8" x14ac:dyDescent="0.25">
      <c r="A10270" t="s">
        <v>72</v>
      </c>
      <c r="B10270">
        <v>17954</v>
      </c>
      <c r="C10270">
        <v>900000</v>
      </c>
      <c r="D10270" t="b">
        <v>0</v>
      </c>
      <c r="E10270">
        <v>7698</v>
      </c>
      <c r="F10270" t="s">
        <v>1747</v>
      </c>
      <c r="G10270">
        <v>0.57101481563996903</v>
      </c>
      <c r="H10270">
        <v>432492.824639806</v>
      </c>
    </row>
    <row r="10271" spans="1:8" x14ac:dyDescent="0.25">
      <c r="A10271" t="s">
        <v>72</v>
      </c>
      <c r="B10271">
        <v>7825.6666666666697</v>
      </c>
      <c r="C10271" t="b">
        <v>0</v>
      </c>
      <c r="D10271">
        <v>900000</v>
      </c>
      <c r="F10271" t="s">
        <v>1752</v>
      </c>
      <c r="G10271">
        <v>1.49933977935853E-2</v>
      </c>
      <c r="H10271">
        <v>305412.07609215501</v>
      </c>
    </row>
    <row r="10272" spans="1:8" x14ac:dyDescent="0.25">
      <c r="A10272" t="s">
        <v>72</v>
      </c>
      <c r="B10272">
        <v>7708.3333333333303</v>
      </c>
      <c r="C10272" t="b">
        <v>0</v>
      </c>
      <c r="D10272">
        <v>900000</v>
      </c>
      <c r="F10272" t="s">
        <v>1753</v>
      </c>
      <c r="G10272">
        <v>0</v>
      </c>
      <c r="H10272">
        <v>487516.98061828699</v>
      </c>
    </row>
    <row r="10273" spans="1:8" x14ac:dyDescent="0.25">
      <c r="A10273" t="s">
        <v>72</v>
      </c>
      <c r="B10273">
        <v>7892.6666666666697</v>
      </c>
      <c r="C10273" t="b">
        <v>0</v>
      </c>
      <c r="D10273">
        <v>900000</v>
      </c>
      <c r="F10273" t="s">
        <v>1754</v>
      </c>
      <c r="G10273">
        <v>2.3355013092322002E-2</v>
      </c>
      <c r="H10273">
        <v>306726.172790071</v>
      </c>
    </row>
    <row r="10274" spans="1:8" x14ac:dyDescent="0.25">
      <c r="A10274" t="s">
        <v>1265</v>
      </c>
      <c r="F10274" t="s">
        <v>9</v>
      </c>
    </row>
    <row r="10275" spans="1:8" x14ac:dyDescent="0.25">
      <c r="A10275" t="s">
        <v>1265</v>
      </c>
      <c r="B10275">
        <v>17099</v>
      </c>
      <c r="C10275">
        <v>221270</v>
      </c>
      <c r="D10275" t="b">
        <v>1</v>
      </c>
      <c r="E10275">
        <v>17099</v>
      </c>
      <c r="F10275" t="s">
        <v>1744</v>
      </c>
      <c r="G10275">
        <v>0</v>
      </c>
      <c r="H10275">
        <v>1000545.19096355</v>
      </c>
    </row>
    <row r="10276" spans="1:8" x14ac:dyDescent="0.25">
      <c r="A10276" t="s">
        <v>1265</v>
      </c>
      <c r="B10276">
        <v>17162</v>
      </c>
      <c r="C10276">
        <v>900000</v>
      </c>
      <c r="D10276" t="b">
        <v>0</v>
      </c>
      <c r="E10276">
        <v>12977</v>
      </c>
      <c r="F10276" t="s">
        <v>1745</v>
      </c>
      <c r="G10276">
        <v>3.6709008274094001E-3</v>
      </c>
      <c r="H10276">
        <v>4083416.5414378401</v>
      </c>
    </row>
    <row r="10277" spans="1:8" x14ac:dyDescent="0.25">
      <c r="A10277" t="s">
        <v>1265</v>
      </c>
      <c r="B10277">
        <v>17099</v>
      </c>
      <c r="C10277">
        <v>115460</v>
      </c>
      <c r="D10277" t="b">
        <v>1</v>
      </c>
      <c r="E10277">
        <v>17099</v>
      </c>
      <c r="F10277" t="s">
        <v>1746</v>
      </c>
      <c r="G10277">
        <v>0</v>
      </c>
      <c r="H10277">
        <v>522207.85446829803</v>
      </c>
    </row>
    <row r="10278" spans="1:8" x14ac:dyDescent="0.25">
      <c r="A10278" t="s">
        <v>1265</v>
      </c>
      <c r="B10278">
        <v>18053</v>
      </c>
      <c r="C10278">
        <v>900000</v>
      </c>
      <c r="D10278" t="b">
        <v>0</v>
      </c>
      <c r="E10278">
        <v>17096</v>
      </c>
      <c r="F10278" t="s">
        <v>1747</v>
      </c>
      <c r="G10278">
        <v>5.2844402592366897E-2</v>
      </c>
      <c r="H10278">
        <v>4327049.1228157803</v>
      </c>
    </row>
    <row r="10279" spans="1:8" x14ac:dyDescent="0.25">
      <c r="A10279" t="s">
        <v>1265</v>
      </c>
      <c r="B10279">
        <v>17211</v>
      </c>
      <c r="C10279" t="b">
        <v>0</v>
      </c>
      <c r="D10279">
        <v>900000</v>
      </c>
      <c r="F10279" t="s">
        <v>1752</v>
      </c>
      <c r="G10279">
        <v>3.3893052892529601E-3</v>
      </c>
      <c r="H10279">
        <v>4134529.3495962298</v>
      </c>
    </row>
    <row r="10280" spans="1:8" x14ac:dyDescent="0.25">
      <c r="A10280" t="s">
        <v>1265</v>
      </c>
      <c r="B10280">
        <v>17152.666666666701</v>
      </c>
      <c r="C10280" t="b">
        <v>0</v>
      </c>
      <c r="D10280">
        <v>900000</v>
      </c>
      <c r="F10280" t="s">
        <v>1753</v>
      </c>
      <c r="G10280">
        <v>0</v>
      </c>
      <c r="H10280">
        <v>4397900.4246298801</v>
      </c>
    </row>
    <row r="10281" spans="1:8" x14ac:dyDescent="0.25">
      <c r="A10281" t="s">
        <v>1265</v>
      </c>
      <c r="B10281">
        <v>17231.333333333299</v>
      </c>
      <c r="C10281" t="b">
        <v>0</v>
      </c>
      <c r="D10281">
        <v>900000</v>
      </c>
      <c r="F10281" t="s">
        <v>1754</v>
      </c>
      <c r="G10281">
        <v>4.5653267303748003E-3</v>
      </c>
      <c r="H10281">
        <v>4139066.0621635299</v>
      </c>
    </row>
    <row r="10282" spans="1:8" x14ac:dyDescent="0.25">
      <c r="A10282" t="s">
        <v>1079</v>
      </c>
      <c r="F10282" t="s">
        <v>9</v>
      </c>
    </row>
    <row r="10283" spans="1:8" x14ac:dyDescent="0.25">
      <c r="A10283" t="s">
        <v>1079</v>
      </c>
      <c r="B10283">
        <v>2795</v>
      </c>
      <c r="C10283">
        <v>79800</v>
      </c>
      <c r="D10283" t="b">
        <v>1</v>
      </c>
      <c r="E10283">
        <v>2795</v>
      </c>
      <c r="F10283" t="s">
        <v>1744</v>
      </c>
      <c r="G10283">
        <v>0</v>
      </c>
      <c r="H10283">
        <v>49613.8959522574</v>
      </c>
    </row>
    <row r="10284" spans="1:8" x14ac:dyDescent="0.25">
      <c r="A10284" t="s">
        <v>1079</v>
      </c>
      <c r="B10284">
        <v>2813</v>
      </c>
      <c r="C10284">
        <v>900000</v>
      </c>
      <c r="D10284" t="b">
        <v>0</v>
      </c>
      <c r="E10284">
        <v>2409</v>
      </c>
      <c r="F10284" t="s">
        <v>1745</v>
      </c>
      <c r="G10284">
        <v>6.3988624244578603E-3</v>
      </c>
      <c r="H10284">
        <v>556817.55643487303</v>
      </c>
    </row>
    <row r="10285" spans="1:8" x14ac:dyDescent="0.25">
      <c r="A10285" t="s">
        <v>1079</v>
      </c>
      <c r="B10285">
        <v>2795</v>
      </c>
      <c r="C10285">
        <v>61530</v>
      </c>
      <c r="D10285" t="b">
        <v>1</v>
      </c>
      <c r="E10285">
        <v>2795</v>
      </c>
      <c r="F10285" t="s">
        <v>1746</v>
      </c>
      <c r="G10285">
        <v>0</v>
      </c>
      <c r="H10285">
        <v>38293.313440581202</v>
      </c>
    </row>
    <row r="10286" spans="1:8" x14ac:dyDescent="0.25">
      <c r="A10286" t="s">
        <v>1079</v>
      </c>
      <c r="F10286" t="s">
        <v>1747</v>
      </c>
    </row>
    <row r="10287" spans="1:8" x14ac:dyDescent="0.25">
      <c r="A10287" t="s">
        <v>1079</v>
      </c>
      <c r="B10287">
        <v>2871</v>
      </c>
      <c r="C10287" t="b">
        <v>0</v>
      </c>
      <c r="D10287">
        <v>900000</v>
      </c>
      <c r="F10287" t="s">
        <v>1752</v>
      </c>
      <c r="G10287">
        <v>1.43968419830489E-2</v>
      </c>
      <c r="H10287">
        <v>576739.52079181001</v>
      </c>
    </row>
    <row r="10288" spans="1:8" x14ac:dyDescent="0.25">
      <c r="A10288" t="s">
        <v>1079</v>
      </c>
      <c r="B10288">
        <v>2829.6666666666702</v>
      </c>
      <c r="C10288" t="b">
        <v>0</v>
      </c>
      <c r="D10288">
        <v>900000</v>
      </c>
      <c r="F10288" t="s">
        <v>1753</v>
      </c>
      <c r="G10288">
        <v>0</v>
      </c>
      <c r="H10288">
        <v>842048.54176481196</v>
      </c>
    </row>
    <row r="10289" spans="1:8" x14ac:dyDescent="0.25">
      <c r="A10289" t="s">
        <v>1079</v>
      </c>
      <c r="B10289">
        <v>2846.3333333333298</v>
      </c>
      <c r="C10289" t="b">
        <v>0</v>
      </c>
      <c r="D10289">
        <v>900000</v>
      </c>
      <c r="F10289" t="s">
        <v>1754</v>
      </c>
      <c r="G10289">
        <v>5.8554865909358203E-3</v>
      </c>
      <c r="H10289">
        <v>576263.85590686696</v>
      </c>
    </row>
    <row r="10290" spans="1:8" x14ac:dyDescent="0.25">
      <c r="A10290" t="s">
        <v>1497</v>
      </c>
      <c r="B10290">
        <v>9465</v>
      </c>
      <c r="C10290">
        <v>714710</v>
      </c>
      <c r="D10290" t="b">
        <v>1</v>
      </c>
      <c r="E10290">
        <v>9465</v>
      </c>
      <c r="F10290" t="s">
        <v>9</v>
      </c>
      <c r="G10290">
        <v>0</v>
      </c>
      <c r="H10290">
        <v>358722.60984879901</v>
      </c>
    </row>
    <row r="10291" spans="1:8" x14ac:dyDescent="0.25">
      <c r="A10291" t="s">
        <v>1497</v>
      </c>
      <c r="B10291">
        <v>9465</v>
      </c>
      <c r="C10291">
        <v>770</v>
      </c>
      <c r="D10291" t="b">
        <v>1</v>
      </c>
      <c r="E10291">
        <v>9465</v>
      </c>
      <c r="F10291" t="s">
        <v>1744</v>
      </c>
      <c r="G10291">
        <v>0</v>
      </c>
      <c r="H10291">
        <v>810.35851507864095</v>
      </c>
    </row>
    <row r="10292" spans="1:8" x14ac:dyDescent="0.25">
      <c r="A10292" t="s">
        <v>1497</v>
      </c>
      <c r="B10292">
        <v>9465</v>
      </c>
      <c r="C10292">
        <v>2240</v>
      </c>
      <c r="D10292" t="b">
        <v>1</v>
      </c>
      <c r="E10292">
        <v>9465</v>
      </c>
      <c r="F10292" t="s">
        <v>1745</v>
      </c>
      <c r="G10292">
        <v>0</v>
      </c>
      <c r="H10292">
        <v>1280.1983442518699</v>
      </c>
    </row>
    <row r="10293" spans="1:8" x14ac:dyDescent="0.25">
      <c r="A10293" t="s">
        <v>1497</v>
      </c>
      <c r="B10293">
        <v>9465</v>
      </c>
      <c r="C10293">
        <v>650</v>
      </c>
      <c r="D10293" t="b">
        <v>1</v>
      </c>
      <c r="E10293">
        <v>9465</v>
      </c>
      <c r="F10293" t="s">
        <v>1746</v>
      </c>
      <c r="G10293">
        <v>0</v>
      </c>
      <c r="H10293">
        <v>655.03496696796299</v>
      </c>
    </row>
    <row r="10294" spans="1:8" x14ac:dyDescent="0.25">
      <c r="A10294" t="s">
        <v>1497</v>
      </c>
      <c r="B10294">
        <v>9465</v>
      </c>
      <c r="C10294">
        <v>1870</v>
      </c>
      <c r="D10294" t="b">
        <v>1</v>
      </c>
      <c r="E10294">
        <v>9465</v>
      </c>
      <c r="F10294" t="s">
        <v>1747</v>
      </c>
      <c r="G10294">
        <v>0</v>
      </c>
      <c r="H10294">
        <v>1902.34610387815</v>
      </c>
    </row>
    <row r="10295" spans="1:8" x14ac:dyDescent="0.25">
      <c r="A10295" t="s">
        <v>1497</v>
      </c>
      <c r="B10295">
        <v>9465</v>
      </c>
      <c r="C10295" t="b">
        <v>0</v>
      </c>
      <c r="D10295">
        <v>900000</v>
      </c>
      <c r="F10295" t="s">
        <v>1752</v>
      </c>
      <c r="G10295">
        <v>0</v>
      </c>
      <c r="H10295">
        <v>283049.01225860999</v>
      </c>
    </row>
    <row r="10296" spans="1:8" x14ac:dyDescent="0.25">
      <c r="A10296" t="s">
        <v>1497</v>
      </c>
      <c r="B10296">
        <v>9465</v>
      </c>
      <c r="C10296" t="b">
        <v>0</v>
      </c>
      <c r="D10296">
        <v>900000</v>
      </c>
      <c r="F10296" t="s">
        <v>1753</v>
      </c>
      <c r="G10296">
        <v>0</v>
      </c>
      <c r="H10296">
        <v>469034.49795917002</v>
      </c>
    </row>
    <row r="10297" spans="1:8" x14ac:dyDescent="0.25">
      <c r="A10297" t="s">
        <v>1497</v>
      </c>
      <c r="B10297">
        <v>9531.6666666666697</v>
      </c>
      <c r="C10297" t="b">
        <v>0</v>
      </c>
      <c r="D10297">
        <v>900000</v>
      </c>
      <c r="F10297" t="s">
        <v>1754</v>
      </c>
      <c r="G10297">
        <v>6.9942297604476096E-3</v>
      </c>
      <c r="H10297">
        <v>283440.02870449901</v>
      </c>
    </row>
    <row r="10298" spans="1:8" x14ac:dyDescent="0.25">
      <c r="A10298" t="s">
        <v>1709</v>
      </c>
      <c r="B10298">
        <v>6312</v>
      </c>
      <c r="C10298">
        <v>900000</v>
      </c>
      <c r="D10298" t="b">
        <v>0</v>
      </c>
      <c r="E10298">
        <v>0</v>
      </c>
      <c r="F10298" t="s">
        <v>9</v>
      </c>
      <c r="G10298">
        <v>0.60931558935361196</v>
      </c>
      <c r="H10298">
        <v>787311.97993674595</v>
      </c>
    </row>
    <row r="10299" spans="1:8" x14ac:dyDescent="0.25">
      <c r="A10299" t="s">
        <v>1709</v>
      </c>
      <c r="B10299">
        <v>2473</v>
      </c>
      <c r="C10299">
        <v>900000</v>
      </c>
      <c r="D10299" t="b">
        <v>0</v>
      </c>
      <c r="E10299">
        <v>2445</v>
      </c>
      <c r="F10299" t="s">
        <v>1744</v>
      </c>
      <c r="G10299">
        <v>2.8305701577031601E-3</v>
      </c>
      <c r="H10299">
        <v>446269.27801937098</v>
      </c>
    </row>
    <row r="10300" spans="1:8" x14ac:dyDescent="0.25">
      <c r="A10300" t="s">
        <v>1709</v>
      </c>
      <c r="B10300">
        <v>2598</v>
      </c>
      <c r="C10300">
        <v>900000</v>
      </c>
      <c r="D10300" t="b">
        <v>0</v>
      </c>
      <c r="E10300">
        <v>631</v>
      </c>
      <c r="F10300" t="s">
        <v>1745</v>
      </c>
      <c r="G10300">
        <v>5.08083140877598E-2</v>
      </c>
      <c r="H10300">
        <v>458979.771694011</v>
      </c>
    </row>
    <row r="10301" spans="1:8" x14ac:dyDescent="0.25">
      <c r="A10301" t="s">
        <v>1709</v>
      </c>
      <c r="B10301">
        <v>2466</v>
      </c>
      <c r="C10301">
        <v>900000</v>
      </c>
      <c r="D10301" t="b">
        <v>0</v>
      </c>
      <c r="E10301">
        <v>2449</v>
      </c>
      <c r="F10301" t="s">
        <v>1746</v>
      </c>
      <c r="G10301">
        <v>0</v>
      </c>
      <c r="H10301">
        <v>445169.17918560997</v>
      </c>
    </row>
    <row r="10302" spans="1:8" x14ac:dyDescent="0.25">
      <c r="A10302" t="s">
        <v>1709</v>
      </c>
      <c r="F10302" t="s">
        <v>1747</v>
      </c>
    </row>
    <row r="10303" spans="1:8" x14ac:dyDescent="0.25">
      <c r="A10303" t="s">
        <v>1709</v>
      </c>
      <c r="B10303">
        <v>2713.3333333333298</v>
      </c>
      <c r="C10303" t="b">
        <v>0</v>
      </c>
      <c r="D10303">
        <v>900000</v>
      </c>
      <c r="F10303" t="s">
        <v>1752</v>
      </c>
      <c r="G10303">
        <v>5.5036855036855098E-2</v>
      </c>
      <c r="H10303">
        <v>510608.73127907002</v>
      </c>
    </row>
    <row r="10304" spans="1:8" x14ac:dyDescent="0.25">
      <c r="A10304" t="s">
        <v>1709</v>
      </c>
      <c r="B10304">
        <v>2564</v>
      </c>
      <c r="C10304" t="b">
        <v>0</v>
      </c>
      <c r="D10304">
        <v>900000</v>
      </c>
      <c r="F10304" t="s">
        <v>1753</v>
      </c>
      <c r="G10304">
        <v>0</v>
      </c>
      <c r="H10304">
        <v>708937.64406976698</v>
      </c>
    </row>
    <row r="10305" spans="1:8" x14ac:dyDescent="0.25">
      <c r="A10305" t="s">
        <v>1709</v>
      </c>
      <c r="B10305">
        <v>2589</v>
      </c>
      <c r="C10305" t="b">
        <v>0</v>
      </c>
      <c r="D10305">
        <v>900000</v>
      </c>
      <c r="F10305" t="s">
        <v>1754</v>
      </c>
      <c r="G10305">
        <v>9.6562379297025994E-3</v>
      </c>
      <c r="H10305">
        <v>497830.43313953502</v>
      </c>
    </row>
    <row r="10306" spans="1:8" x14ac:dyDescent="0.25">
      <c r="A10306" t="s">
        <v>1351</v>
      </c>
      <c r="B10306">
        <v>18532</v>
      </c>
      <c r="C10306">
        <v>900000</v>
      </c>
      <c r="D10306" t="b">
        <v>0</v>
      </c>
      <c r="E10306">
        <v>0</v>
      </c>
      <c r="F10306" t="s">
        <v>9</v>
      </c>
      <c r="G10306">
        <v>0.103982300884956</v>
      </c>
      <c r="H10306">
        <v>4339346.2802170701</v>
      </c>
    </row>
    <row r="10307" spans="1:8" x14ac:dyDescent="0.25">
      <c r="A10307" t="s">
        <v>1351</v>
      </c>
      <c r="B10307">
        <v>16605</v>
      </c>
      <c r="C10307">
        <v>900000</v>
      </c>
      <c r="D10307" t="b">
        <v>0</v>
      </c>
      <c r="E10307">
        <v>16602</v>
      </c>
      <c r="F10307" t="s">
        <v>1744</v>
      </c>
      <c r="G10307">
        <v>0</v>
      </c>
      <c r="H10307">
        <v>3912070.8978786399</v>
      </c>
    </row>
    <row r="10308" spans="1:8" x14ac:dyDescent="0.25">
      <c r="A10308" t="s">
        <v>1351</v>
      </c>
      <c r="B10308">
        <v>16676</v>
      </c>
      <c r="C10308">
        <v>900000</v>
      </c>
      <c r="D10308" t="b">
        <v>0</v>
      </c>
      <c r="E10308">
        <v>12612</v>
      </c>
      <c r="F10308" t="s">
        <v>1745</v>
      </c>
      <c r="G10308">
        <v>4.2576157351883496E-3</v>
      </c>
      <c r="H10308">
        <v>3930789.3598914701</v>
      </c>
    </row>
    <row r="10309" spans="1:8" x14ac:dyDescent="0.25">
      <c r="A10309" t="s">
        <v>1351</v>
      </c>
      <c r="B10309">
        <v>16605</v>
      </c>
      <c r="C10309">
        <v>900000</v>
      </c>
      <c r="D10309" t="b">
        <v>0</v>
      </c>
      <c r="E10309">
        <v>16602</v>
      </c>
      <c r="F10309" t="s">
        <v>1746</v>
      </c>
      <c r="G10309">
        <v>0</v>
      </c>
      <c r="H10309">
        <v>3912093.3596448</v>
      </c>
    </row>
    <row r="10310" spans="1:8" x14ac:dyDescent="0.25">
      <c r="A10310" t="s">
        <v>1351</v>
      </c>
      <c r="B10310">
        <v>17761</v>
      </c>
      <c r="C10310">
        <v>900000</v>
      </c>
      <c r="D10310" t="b">
        <v>0</v>
      </c>
      <c r="E10310">
        <v>16601</v>
      </c>
      <c r="F10310" t="s">
        <v>1747</v>
      </c>
      <c r="G10310">
        <v>6.5086425313890001E-2</v>
      </c>
      <c r="H10310">
        <v>4203267.5180069096</v>
      </c>
    </row>
    <row r="10311" spans="1:8" x14ac:dyDescent="0.25">
      <c r="A10311" t="s">
        <v>1351</v>
      </c>
      <c r="B10311">
        <v>16731.333333333299</v>
      </c>
      <c r="C10311" t="b">
        <v>0</v>
      </c>
      <c r="D10311">
        <v>900000</v>
      </c>
      <c r="F10311" t="s">
        <v>1752</v>
      </c>
      <c r="G10311">
        <v>4.4626847830416799E-3</v>
      </c>
      <c r="H10311">
        <v>3796945.3143478301</v>
      </c>
    </row>
    <row r="10312" spans="1:8" x14ac:dyDescent="0.25">
      <c r="A10312" t="s">
        <v>1351</v>
      </c>
      <c r="B10312">
        <v>16656.666666666701</v>
      </c>
      <c r="C10312" t="b">
        <v>0</v>
      </c>
      <c r="D10312">
        <v>900000</v>
      </c>
      <c r="F10312" t="s">
        <v>1753</v>
      </c>
      <c r="G10312">
        <v>0</v>
      </c>
      <c r="H10312">
        <v>4040951.0400790502</v>
      </c>
    </row>
    <row r="10313" spans="1:8" x14ac:dyDescent="0.25">
      <c r="A10313" t="s">
        <v>1351</v>
      </c>
      <c r="B10313">
        <v>16810.333333333299</v>
      </c>
      <c r="C10313" t="b">
        <v>0</v>
      </c>
      <c r="D10313">
        <v>900000</v>
      </c>
      <c r="F10313" t="s">
        <v>1754</v>
      </c>
      <c r="G10313">
        <v>9.14120283159159E-3</v>
      </c>
      <c r="H10313">
        <v>3798075.6692885398</v>
      </c>
    </row>
    <row r="10314" spans="1:8" x14ac:dyDescent="0.25">
      <c r="A10314" t="s">
        <v>429</v>
      </c>
      <c r="F10314" t="s">
        <v>9</v>
      </c>
    </row>
    <row r="10315" spans="1:8" x14ac:dyDescent="0.25">
      <c r="A10315" t="s">
        <v>429</v>
      </c>
      <c r="B10315">
        <v>17469</v>
      </c>
      <c r="C10315">
        <v>50170</v>
      </c>
      <c r="D10315" t="b">
        <v>1</v>
      </c>
      <c r="E10315">
        <v>17469</v>
      </c>
      <c r="F10315" t="s">
        <v>1744</v>
      </c>
      <c r="G10315">
        <v>0</v>
      </c>
      <c r="H10315">
        <v>243981.44418114799</v>
      </c>
    </row>
    <row r="10316" spans="1:8" x14ac:dyDescent="0.25">
      <c r="A10316" t="s">
        <v>429</v>
      </c>
      <c r="B10316">
        <v>17511</v>
      </c>
      <c r="C10316">
        <v>900000</v>
      </c>
      <c r="D10316" t="b">
        <v>0</v>
      </c>
      <c r="E10316">
        <v>13620</v>
      </c>
      <c r="F10316" t="s">
        <v>1745</v>
      </c>
      <c r="G10316">
        <v>2.3984923762206999E-3</v>
      </c>
      <c r="H10316">
        <v>4377236.6208530804</v>
      </c>
    </row>
    <row r="10317" spans="1:8" x14ac:dyDescent="0.25">
      <c r="A10317" t="s">
        <v>429</v>
      </c>
      <c r="B10317">
        <v>17469</v>
      </c>
      <c r="C10317">
        <v>36790</v>
      </c>
      <c r="D10317" t="b">
        <v>1</v>
      </c>
      <c r="E10317">
        <v>17469</v>
      </c>
      <c r="F10317" t="s">
        <v>1746</v>
      </c>
      <c r="G10317">
        <v>0</v>
      </c>
      <c r="H10317">
        <v>178932.03264876301</v>
      </c>
    </row>
    <row r="10318" spans="1:8" x14ac:dyDescent="0.25">
      <c r="A10318" t="s">
        <v>429</v>
      </c>
      <c r="B10318">
        <v>18717</v>
      </c>
      <c r="C10318">
        <v>900090</v>
      </c>
      <c r="D10318" t="b">
        <v>0</v>
      </c>
      <c r="E10318">
        <v>17467</v>
      </c>
      <c r="F10318" t="s">
        <v>1747</v>
      </c>
      <c r="G10318">
        <v>6.6677352139766E-2</v>
      </c>
      <c r="H10318">
        <v>4701575.4215376498</v>
      </c>
    </row>
    <row r="10319" spans="1:8" x14ac:dyDescent="0.25">
      <c r="A10319" t="s">
        <v>429</v>
      </c>
      <c r="B10319">
        <v>17563.666666666701</v>
      </c>
      <c r="C10319" t="b">
        <v>0</v>
      </c>
      <c r="D10319">
        <v>900000</v>
      </c>
      <c r="F10319" t="s">
        <v>1752</v>
      </c>
      <c r="G10319">
        <v>3.4351217475471199E-3</v>
      </c>
      <c r="H10319">
        <v>4455449.9950945396</v>
      </c>
    </row>
    <row r="10320" spans="1:8" x14ac:dyDescent="0.25">
      <c r="A10320" t="s">
        <v>429</v>
      </c>
      <c r="B10320">
        <v>17503.333333333299</v>
      </c>
      <c r="C10320" t="b">
        <v>0</v>
      </c>
      <c r="D10320">
        <v>900000</v>
      </c>
      <c r="F10320" t="s">
        <v>1753</v>
      </c>
      <c r="G10320">
        <v>0</v>
      </c>
      <c r="H10320">
        <v>4697868.8398144804</v>
      </c>
    </row>
    <row r="10321" spans="1:8" x14ac:dyDescent="0.25">
      <c r="A10321" t="s">
        <v>429</v>
      </c>
      <c r="B10321">
        <v>17580</v>
      </c>
      <c r="C10321" t="b">
        <v>0</v>
      </c>
      <c r="D10321">
        <v>900000</v>
      </c>
      <c r="F10321" t="s">
        <v>1754</v>
      </c>
      <c r="G10321">
        <v>4.3610163064088398E-3</v>
      </c>
      <c r="H10321">
        <v>4449255.64270424</v>
      </c>
    </row>
    <row r="10322" spans="1:8" x14ac:dyDescent="0.25">
      <c r="A10322" t="s">
        <v>937</v>
      </c>
      <c r="F10322" t="s">
        <v>9</v>
      </c>
    </row>
    <row r="10323" spans="1:8" x14ac:dyDescent="0.25">
      <c r="A10323" t="s">
        <v>937</v>
      </c>
      <c r="B10323">
        <v>7625</v>
      </c>
      <c r="C10323">
        <v>149820</v>
      </c>
      <c r="D10323" t="b">
        <v>1</v>
      </c>
      <c r="E10323">
        <v>7625</v>
      </c>
      <c r="F10323" t="s">
        <v>1744</v>
      </c>
      <c r="G10323">
        <v>0</v>
      </c>
      <c r="H10323">
        <v>81187.235871329496</v>
      </c>
    </row>
    <row r="10324" spans="1:8" x14ac:dyDescent="0.25">
      <c r="A10324" t="s">
        <v>937</v>
      </c>
      <c r="B10324">
        <v>7769</v>
      </c>
      <c r="C10324">
        <v>900000</v>
      </c>
      <c r="D10324" t="b">
        <v>0</v>
      </c>
      <c r="E10324">
        <v>3967</v>
      </c>
      <c r="F10324" t="s">
        <v>1745</v>
      </c>
      <c r="G10324">
        <v>1.8535204015960899E-2</v>
      </c>
      <c r="H10324">
        <v>500841.932270916</v>
      </c>
    </row>
    <row r="10325" spans="1:8" x14ac:dyDescent="0.25">
      <c r="A10325" t="s">
        <v>937</v>
      </c>
      <c r="B10325">
        <v>7625</v>
      </c>
      <c r="C10325">
        <v>133690</v>
      </c>
      <c r="D10325" t="b">
        <v>1</v>
      </c>
      <c r="E10325">
        <v>7625</v>
      </c>
      <c r="F10325" t="s">
        <v>1746</v>
      </c>
      <c r="G10325">
        <v>0</v>
      </c>
      <c r="H10325">
        <v>71682.744946141407</v>
      </c>
    </row>
    <row r="10326" spans="1:8" x14ac:dyDescent="0.25">
      <c r="A10326" t="s">
        <v>937</v>
      </c>
      <c r="F10326" t="s">
        <v>1747</v>
      </c>
    </row>
    <row r="10327" spans="1:8" x14ac:dyDescent="0.25">
      <c r="A10327" t="s">
        <v>937</v>
      </c>
      <c r="B10327">
        <v>8162.6666666666697</v>
      </c>
      <c r="C10327" t="b">
        <v>0</v>
      </c>
      <c r="D10327">
        <v>900000</v>
      </c>
      <c r="F10327" t="s">
        <v>1752</v>
      </c>
      <c r="G10327">
        <v>4.2796471741261097E-2</v>
      </c>
      <c r="H10327">
        <v>501693.08485469897</v>
      </c>
    </row>
    <row r="10328" spans="1:8" x14ac:dyDescent="0.25">
      <c r="A10328" t="s">
        <v>937</v>
      </c>
      <c r="B10328">
        <v>7813.3333333333303</v>
      </c>
      <c r="C10328" t="b">
        <v>0</v>
      </c>
      <c r="D10328">
        <v>900000</v>
      </c>
      <c r="F10328" t="s">
        <v>1753</v>
      </c>
      <c r="G10328">
        <v>0</v>
      </c>
      <c r="H10328">
        <v>708075.78793827805</v>
      </c>
    </row>
    <row r="10329" spans="1:8" x14ac:dyDescent="0.25">
      <c r="A10329" t="s">
        <v>937</v>
      </c>
      <c r="B10329">
        <v>7894</v>
      </c>
      <c r="C10329" t="b">
        <v>0</v>
      </c>
      <c r="D10329">
        <v>900000</v>
      </c>
      <c r="F10329" t="s">
        <v>1754</v>
      </c>
      <c r="G10329">
        <v>1.02187315260536E-2</v>
      </c>
      <c r="H10329">
        <v>495641.53392437397</v>
      </c>
    </row>
    <row r="10330" spans="1:8" x14ac:dyDescent="0.25">
      <c r="A10330" t="s">
        <v>1217</v>
      </c>
      <c r="F10330" t="s">
        <v>9</v>
      </c>
    </row>
    <row r="10331" spans="1:8" x14ac:dyDescent="0.25">
      <c r="A10331" t="s">
        <v>1217</v>
      </c>
      <c r="B10331">
        <v>14818</v>
      </c>
      <c r="C10331">
        <v>323690</v>
      </c>
      <c r="D10331" t="b">
        <v>1</v>
      </c>
      <c r="E10331">
        <v>14818</v>
      </c>
      <c r="F10331" t="s">
        <v>1744</v>
      </c>
      <c r="G10331">
        <v>0</v>
      </c>
      <c r="H10331">
        <v>137132.77370023599</v>
      </c>
    </row>
    <row r="10332" spans="1:8" x14ac:dyDescent="0.25">
      <c r="A10332" t="s">
        <v>1217</v>
      </c>
      <c r="B10332">
        <v>15274</v>
      </c>
      <c r="C10332">
        <v>900000</v>
      </c>
      <c r="D10332" t="b">
        <v>0</v>
      </c>
      <c r="E10332">
        <v>7514</v>
      </c>
      <c r="F10332" t="s">
        <v>1745</v>
      </c>
      <c r="G10332">
        <v>2.9854654969228799E-2</v>
      </c>
      <c r="H10332">
        <v>396210.93051263399</v>
      </c>
    </row>
    <row r="10333" spans="1:8" x14ac:dyDescent="0.25">
      <c r="A10333" t="s">
        <v>1217</v>
      </c>
      <c r="B10333">
        <v>14818</v>
      </c>
      <c r="C10333">
        <v>411720</v>
      </c>
      <c r="D10333" t="b">
        <v>1</v>
      </c>
      <c r="E10333">
        <v>14818</v>
      </c>
      <c r="F10333" t="s">
        <v>1746</v>
      </c>
      <c r="G10333">
        <v>0</v>
      </c>
      <c r="H10333">
        <v>172923.13499818201</v>
      </c>
    </row>
    <row r="10334" spans="1:8" x14ac:dyDescent="0.25">
      <c r="A10334" t="s">
        <v>1217</v>
      </c>
      <c r="F10334" t="s">
        <v>1747</v>
      </c>
    </row>
    <row r="10335" spans="1:8" x14ac:dyDescent="0.25">
      <c r="A10335" t="s">
        <v>1217</v>
      </c>
      <c r="B10335">
        <v>16209.666666666701</v>
      </c>
      <c r="C10335" t="b">
        <v>0</v>
      </c>
      <c r="D10335">
        <v>900000</v>
      </c>
      <c r="F10335" t="s">
        <v>1752</v>
      </c>
      <c r="G10335">
        <v>5.7352608525776699E-2</v>
      </c>
      <c r="H10335">
        <v>396324.32612590498</v>
      </c>
    </row>
    <row r="10336" spans="1:8" x14ac:dyDescent="0.25">
      <c r="A10336" t="s">
        <v>1217</v>
      </c>
      <c r="B10336">
        <v>15280</v>
      </c>
      <c r="C10336" t="b">
        <v>0</v>
      </c>
      <c r="D10336">
        <v>900000</v>
      </c>
      <c r="F10336" t="s">
        <v>1753</v>
      </c>
      <c r="G10336">
        <v>0</v>
      </c>
      <c r="H10336">
        <v>577608.62240919005</v>
      </c>
    </row>
    <row r="10337" spans="1:8" x14ac:dyDescent="0.25">
      <c r="A10337" t="s">
        <v>1217</v>
      </c>
      <c r="B10337">
        <v>15657.333333333299</v>
      </c>
      <c r="C10337" t="b">
        <v>0</v>
      </c>
      <c r="D10337">
        <v>900000</v>
      </c>
      <c r="F10337" t="s">
        <v>1754</v>
      </c>
      <c r="G10337">
        <v>2.4099463510176299E-2</v>
      </c>
      <c r="H10337">
        <v>392504.34089791297</v>
      </c>
    </row>
    <row r="10338" spans="1:8" x14ac:dyDescent="0.25">
      <c r="A10338" t="s">
        <v>1301</v>
      </c>
      <c r="F10338" t="s">
        <v>9</v>
      </c>
    </row>
    <row r="10339" spans="1:8" x14ac:dyDescent="0.25">
      <c r="A10339" t="s">
        <v>1301</v>
      </c>
      <c r="B10339">
        <v>7153</v>
      </c>
      <c r="C10339">
        <v>20750</v>
      </c>
      <c r="D10339" t="b">
        <v>1</v>
      </c>
      <c r="E10339">
        <v>7153</v>
      </c>
      <c r="F10339" t="s">
        <v>1744</v>
      </c>
      <c r="G10339">
        <v>0</v>
      </c>
      <c r="H10339">
        <v>7817.6040080487301</v>
      </c>
    </row>
    <row r="10340" spans="1:8" x14ac:dyDescent="0.25">
      <c r="A10340" t="s">
        <v>1301</v>
      </c>
      <c r="B10340">
        <v>7236</v>
      </c>
      <c r="C10340">
        <v>900000</v>
      </c>
      <c r="D10340" t="b">
        <v>0</v>
      </c>
      <c r="E10340">
        <v>5311</v>
      </c>
      <c r="F10340" t="s">
        <v>1745</v>
      </c>
      <c r="G10340">
        <v>1.14704256495302E-2</v>
      </c>
      <c r="H10340">
        <v>315534.27021698898</v>
      </c>
    </row>
    <row r="10341" spans="1:8" x14ac:dyDescent="0.25">
      <c r="A10341" t="s">
        <v>1301</v>
      </c>
      <c r="B10341">
        <v>7153</v>
      </c>
      <c r="C10341">
        <v>7780</v>
      </c>
      <c r="D10341" t="b">
        <v>1</v>
      </c>
      <c r="E10341">
        <v>7153</v>
      </c>
      <c r="F10341" t="s">
        <v>1746</v>
      </c>
      <c r="G10341">
        <v>0</v>
      </c>
      <c r="H10341">
        <v>3184.5332553839498</v>
      </c>
    </row>
    <row r="10342" spans="1:8" x14ac:dyDescent="0.25">
      <c r="A10342" t="s">
        <v>1301</v>
      </c>
      <c r="F10342" t="s">
        <v>1747</v>
      </c>
    </row>
    <row r="10343" spans="1:8" x14ac:dyDescent="0.25">
      <c r="A10343" t="s">
        <v>1301</v>
      </c>
      <c r="B10343">
        <v>7482</v>
      </c>
      <c r="C10343" t="b">
        <v>0</v>
      </c>
      <c r="D10343">
        <v>900000</v>
      </c>
      <c r="F10343" t="s">
        <v>1752</v>
      </c>
      <c r="G10343">
        <v>2.9136594493451001E-2</v>
      </c>
      <c r="H10343">
        <v>320194.58872059599</v>
      </c>
    </row>
    <row r="10344" spans="1:8" x14ac:dyDescent="0.25">
      <c r="A10344" t="s">
        <v>1301</v>
      </c>
      <c r="B10344">
        <v>7264</v>
      </c>
      <c r="C10344" t="b">
        <v>0</v>
      </c>
      <c r="D10344">
        <v>900000</v>
      </c>
      <c r="F10344" t="s">
        <v>1753</v>
      </c>
      <c r="G10344">
        <v>0</v>
      </c>
      <c r="H10344">
        <v>522283.91345123301</v>
      </c>
    </row>
    <row r="10345" spans="1:8" x14ac:dyDescent="0.25">
      <c r="A10345" t="s">
        <v>1301</v>
      </c>
      <c r="B10345">
        <v>7434.3333333333303</v>
      </c>
      <c r="C10345" t="b">
        <v>0</v>
      </c>
      <c r="D10345">
        <v>900000</v>
      </c>
      <c r="F10345" t="s">
        <v>1754</v>
      </c>
      <c r="G10345">
        <v>2.2911715912657501E-2</v>
      </c>
      <c r="H10345">
        <v>319609.878913522</v>
      </c>
    </row>
    <row r="10346" spans="1:8" x14ac:dyDescent="0.25">
      <c r="A10346" t="s">
        <v>1492</v>
      </c>
      <c r="F10346" t="s">
        <v>9</v>
      </c>
    </row>
    <row r="10347" spans="1:8" x14ac:dyDescent="0.25">
      <c r="A10347" t="s">
        <v>1492</v>
      </c>
      <c r="B10347">
        <v>23930</v>
      </c>
      <c r="C10347">
        <v>29740</v>
      </c>
      <c r="D10347" t="b">
        <v>1</v>
      </c>
      <c r="E10347">
        <v>23930</v>
      </c>
      <c r="F10347" t="s">
        <v>1744</v>
      </c>
      <c r="G10347">
        <v>0</v>
      </c>
      <c r="H10347">
        <v>14947.5009721196</v>
      </c>
    </row>
    <row r="10348" spans="1:8" x14ac:dyDescent="0.25">
      <c r="A10348" t="s">
        <v>1492</v>
      </c>
      <c r="B10348">
        <v>24134</v>
      </c>
      <c r="C10348">
        <v>900000</v>
      </c>
      <c r="D10348" t="b">
        <v>0</v>
      </c>
      <c r="E10348">
        <v>9479</v>
      </c>
      <c r="F10348" t="s">
        <v>1745</v>
      </c>
      <c r="G10348">
        <v>8.4528051711279008E-3</v>
      </c>
      <c r="H10348">
        <v>440593.04115954402</v>
      </c>
    </row>
    <row r="10349" spans="1:8" x14ac:dyDescent="0.25">
      <c r="A10349" t="s">
        <v>1492</v>
      </c>
      <c r="B10349">
        <v>23930</v>
      </c>
      <c r="C10349">
        <v>10750</v>
      </c>
      <c r="D10349" t="b">
        <v>1</v>
      </c>
      <c r="E10349">
        <v>23930</v>
      </c>
      <c r="F10349" t="s">
        <v>1746</v>
      </c>
      <c r="G10349">
        <v>0</v>
      </c>
      <c r="H10349">
        <v>5726.2069837072804</v>
      </c>
    </row>
    <row r="10350" spans="1:8" x14ac:dyDescent="0.25">
      <c r="A10350" t="s">
        <v>1492</v>
      </c>
      <c r="F10350" t="s">
        <v>1747</v>
      </c>
    </row>
    <row r="10351" spans="1:8" x14ac:dyDescent="0.25">
      <c r="A10351" t="s">
        <v>1492</v>
      </c>
      <c r="B10351">
        <v>25551.333333333299</v>
      </c>
      <c r="C10351" t="b">
        <v>0</v>
      </c>
      <c r="D10351">
        <v>900000</v>
      </c>
      <c r="F10351" t="s">
        <v>1752</v>
      </c>
      <c r="G10351">
        <v>5.52091215070315E-2</v>
      </c>
      <c r="H10351">
        <v>454849.53375689202</v>
      </c>
    </row>
    <row r="10352" spans="1:8" x14ac:dyDescent="0.25">
      <c r="A10352" t="s">
        <v>1492</v>
      </c>
      <c r="B10352">
        <v>24140.666666666701</v>
      </c>
      <c r="C10352" t="b">
        <v>0</v>
      </c>
      <c r="D10352">
        <v>900000</v>
      </c>
      <c r="F10352" t="s">
        <v>1753</v>
      </c>
      <c r="G10352">
        <v>0</v>
      </c>
      <c r="H10352">
        <v>613887.805603671</v>
      </c>
    </row>
    <row r="10353" spans="1:8" x14ac:dyDescent="0.25">
      <c r="A10353" t="s">
        <v>1492</v>
      </c>
      <c r="B10353">
        <v>25961.333333333299</v>
      </c>
      <c r="C10353" t="b">
        <v>0</v>
      </c>
      <c r="D10353">
        <v>900000</v>
      </c>
      <c r="F10353" t="s">
        <v>1754</v>
      </c>
      <c r="G10353">
        <v>7.0129936829130393E-2</v>
      </c>
      <c r="H10353">
        <v>465225.06480648997</v>
      </c>
    </row>
    <row r="10354" spans="1:8" x14ac:dyDescent="0.25">
      <c r="A10354" t="s">
        <v>1486</v>
      </c>
      <c r="F10354" t="s">
        <v>9</v>
      </c>
    </row>
    <row r="10355" spans="1:8" x14ac:dyDescent="0.25">
      <c r="A10355" t="s">
        <v>1486</v>
      </c>
      <c r="B10355">
        <v>38356</v>
      </c>
      <c r="C10355">
        <v>900000</v>
      </c>
      <c r="D10355" t="b">
        <v>0</v>
      </c>
      <c r="E10355">
        <v>38227</v>
      </c>
      <c r="F10355" t="s">
        <v>1744</v>
      </c>
      <c r="G10355">
        <v>2.0857232245286001E-4</v>
      </c>
      <c r="H10355">
        <v>5971261.1115730004</v>
      </c>
    </row>
    <row r="10356" spans="1:8" x14ac:dyDescent="0.25">
      <c r="A10356" t="s">
        <v>1486</v>
      </c>
      <c r="B10356">
        <v>38888</v>
      </c>
      <c r="C10356">
        <v>900000</v>
      </c>
      <c r="D10356" t="b">
        <v>0</v>
      </c>
      <c r="E10356">
        <v>2693</v>
      </c>
      <c r="F10356" t="s">
        <v>1745</v>
      </c>
      <c r="G10356">
        <v>1.38860316807241E-2</v>
      </c>
      <c r="H10356">
        <v>6053409.0859660804</v>
      </c>
    </row>
    <row r="10357" spans="1:8" x14ac:dyDescent="0.25">
      <c r="A10357" t="s">
        <v>1486</v>
      </c>
      <c r="B10357">
        <v>38348</v>
      </c>
      <c r="C10357">
        <v>900000</v>
      </c>
      <c r="D10357" t="b">
        <v>0</v>
      </c>
      <c r="E10357">
        <v>38230</v>
      </c>
      <c r="F10357" t="s">
        <v>1746</v>
      </c>
      <c r="G10357">
        <v>0</v>
      </c>
      <c r="H10357">
        <v>5965786.5663451897</v>
      </c>
    </row>
    <row r="10358" spans="1:8" x14ac:dyDescent="0.25">
      <c r="A10358" t="s">
        <v>1486</v>
      </c>
      <c r="F10358" t="s">
        <v>1747</v>
      </c>
    </row>
    <row r="10359" spans="1:8" x14ac:dyDescent="0.25">
      <c r="A10359" t="s">
        <v>1486</v>
      </c>
      <c r="B10359">
        <v>39137.333333333299</v>
      </c>
      <c r="C10359" t="b">
        <v>0</v>
      </c>
      <c r="D10359">
        <v>900000</v>
      </c>
      <c r="F10359" t="s">
        <v>1752</v>
      </c>
      <c r="G10359">
        <v>8.6277382209656306E-3</v>
      </c>
      <c r="H10359">
        <v>6524937.9112528302</v>
      </c>
    </row>
    <row r="10360" spans="1:8" x14ac:dyDescent="0.25">
      <c r="A10360" t="s">
        <v>1486</v>
      </c>
      <c r="B10360">
        <v>38799.666666666701</v>
      </c>
      <c r="C10360" t="b">
        <v>0</v>
      </c>
      <c r="D10360">
        <v>900000</v>
      </c>
      <c r="F10360" t="s">
        <v>1753</v>
      </c>
      <c r="G10360">
        <v>0</v>
      </c>
      <c r="H10360">
        <v>6651447.3312671296</v>
      </c>
    </row>
    <row r="10361" spans="1:8" x14ac:dyDescent="0.25">
      <c r="A10361" t="s">
        <v>1486</v>
      </c>
      <c r="B10361">
        <v>39044</v>
      </c>
      <c r="C10361" t="b">
        <v>0</v>
      </c>
      <c r="D10361">
        <v>900000</v>
      </c>
      <c r="F10361" t="s">
        <v>1754</v>
      </c>
      <c r="G10361">
        <v>6.2578970733873102E-3</v>
      </c>
      <c r="H10361">
        <v>6519350.2698772196</v>
      </c>
    </row>
    <row r="10362" spans="1:8" x14ac:dyDescent="0.25">
      <c r="A10362" t="s">
        <v>295</v>
      </c>
      <c r="F10362" t="s">
        <v>9</v>
      </c>
    </row>
    <row r="10363" spans="1:8" x14ac:dyDescent="0.25">
      <c r="A10363" t="s">
        <v>295</v>
      </c>
      <c r="B10363">
        <v>2009</v>
      </c>
      <c r="C10363">
        <v>900000</v>
      </c>
      <c r="D10363" t="b">
        <v>0</v>
      </c>
      <c r="E10363">
        <v>1993</v>
      </c>
      <c r="F10363" t="s">
        <v>1744</v>
      </c>
      <c r="G10363">
        <v>9.9552015928328096E-4</v>
      </c>
      <c r="H10363">
        <v>399236.76740627398</v>
      </c>
    </row>
    <row r="10364" spans="1:8" x14ac:dyDescent="0.25">
      <c r="A10364" t="s">
        <v>295</v>
      </c>
      <c r="B10364">
        <v>2128</v>
      </c>
      <c r="C10364">
        <v>900000</v>
      </c>
      <c r="D10364" t="b">
        <v>0</v>
      </c>
      <c r="E10364">
        <v>200</v>
      </c>
      <c r="F10364" t="s">
        <v>1745</v>
      </c>
      <c r="G10364">
        <v>5.6860902255639098E-2</v>
      </c>
      <c r="H10364">
        <v>411332.11457536399</v>
      </c>
    </row>
    <row r="10365" spans="1:8" x14ac:dyDescent="0.25">
      <c r="A10365" t="s">
        <v>295</v>
      </c>
      <c r="B10365">
        <v>2007</v>
      </c>
      <c r="C10365">
        <v>900000</v>
      </c>
      <c r="D10365" t="b">
        <v>0</v>
      </c>
      <c r="E10365">
        <v>1997</v>
      </c>
      <c r="F10365" t="s">
        <v>1746</v>
      </c>
      <c r="G10365">
        <v>0</v>
      </c>
      <c r="H10365">
        <v>398611.18496556999</v>
      </c>
    </row>
    <row r="10366" spans="1:8" x14ac:dyDescent="0.25">
      <c r="A10366" t="s">
        <v>295</v>
      </c>
      <c r="F10366" t="s">
        <v>1747</v>
      </c>
    </row>
    <row r="10367" spans="1:8" x14ac:dyDescent="0.25">
      <c r="A10367" t="s">
        <v>295</v>
      </c>
      <c r="B10367">
        <v>2370.3333333333298</v>
      </c>
      <c r="C10367" t="b">
        <v>0</v>
      </c>
      <c r="D10367">
        <v>900000</v>
      </c>
      <c r="F10367" t="s">
        <v>1752</v>
      </c>
      <c r="G10367">
        <v>0.124033188018563</v>
      </c>
      <c r="H10367">
        <v>545244.31590708205</v>
      </c>
    </row>
    <row r="10368" spans="1:8" x14ac:dyDescent="0.25">
      <c r="A10368" t="s">
        <v>295</v>
      </c>
      <c r="B10368">
        <v>2076.3333333333298</v>
      </c>
      <c r="C10368" t="b">
        <v>0</v>
      </c>
      <c r="D10368">
        <v>900000</v>
      </c>
      <c r="F10368" t="s">
        <v>1753</v>
      </c>
      <c r="G10368">
        <v>0</v>
      </c>
      <c r="H10368">
        <v>724670.44310480298</v>
      </c>
    </row>
    <row r="10369" spans="1:8" x14ac:dyDescent="0.25">
      <c r="A10369" t="s">
        <v>295</v>
      </c>
      <c r="B10369">
        <v>2312</v>
      </c>
      <c r="C10369" t="b">
        <v>0</v>
      </c>
      <c r="D10369">
        <v>900000</v>
      </c>
      <c r="F10369" t="s">
        <v>1754</v>
      </c>
      <c r="G10369">
        <v>0.10193194925028801</v>
      </c>
      <c r="H10369">
        <v>536073.59156762599</v>
      </c>
    </row>
    <row r="10370" spans="1:8" x14ac:dyDescent="0.25">
      <c r="A10370" t="s">
        <v>1096</v>
      </c>
      <c r="B10370">
        <v>9373</v>
      </c>
      <c r="C10370">
        <v>900030</v>
      </c>
      <c r="D10370" t="b">
        <v>0</v>
      </c>
      <c r="E10370">
        <v>0</v>
      </c>
      <c r="F10370" t="s">
        <v>9</v>
      </c>
      <c r="G10370">
        <v>0.467086311746506</v>
      </c>
      <c r="H10370">
        <v>448724.29499270901</v>
      </c>
    </row>
    <row r="10371" spans="1:8" x14ac:dyDescent="0.25">
      <c r="A10371" t="s">
        <v>1096</v>
      </c>
      <c r="B10371">
        <v>4995</v>
      </c>
      <c r="C10371">
        <v>5240</v>
      </c>
      <c r="D10371" t="b">
        <v>1</v>
      </c>
      <c r="E10371">
        <v>4995</v>
      </c>
      <c r="F10371" t="s">
        <v>1744</v>
      </c>
      <c r="G10371">
        <v>0</v>
      </c>
      <c r="H10371">
        <v>2180.5718425089499</v>
      </c>
    </row>
    <row r="10372" spans="1:8" x14ac:dyDescent="0.25">
      <c r="A10372" t="s">
        <v>1096</v>
      </c>
      <c r="B10372">
        <v>5007</v>
      </c>
      <c r="C10372">
        <v>900000</v>
      </c>
      <c r="D10372" t="b">
        <v>0</v>
      </c>
      <c r="E10372">
        <v>4776</v>
      </c>
      <c r="F10372" t="s">
        <v>1745</v>
      </c>
      <c r="G10372">
        <v>2.39664469742362E-3</v>
      </c>
      <c r="H10372">
        <v>268260.59328068502</v>
      </c>
    </row>
    <row r="10373" spans="1:8" x14ac:dyDescent="0.25">
      <c r="A10373" t="s">
        <v>1096</v>
      </c>
      <c r="B10373">
        <v>4995</v>
      </c>
      <c r="C10373">
        <v>4220</v>
      </c>
      <c r="D10373" t="b">
        <v>1</v>
      </c>
      <c r="E10373">
        <v>4995</v>
      </c>
      <c r="F10373" t="s">
        <v>1746</v>
      </c>
      <c r="G10373">
        <v>0</v>
      </c>
      <c r="H10373">
        <v>1747.6938810294901</v>
      </c>
    </row>
    <row r="10374" spans="1:8" x14ac:dyDescent="0.25">
      <c r="A10374" t="s">
        <v>1096</v>
      </c>
      <c r="B10374">
        <v>5334</v>
      </c>
      <c r="C10374">
        <v>900000</v>
      </c>
      <c r="D10374" t="b">
        <v>0</v>
      </c>
      <c r="E10374">
        <v>4988</v>
      </c>
      <c r="F10374" t="s">
        <v>1747</v>
      </c>
      <c r="G10374">
        <v>6.3554555680539901E-2</v>
      </c>
      <c r="H10374">
        <v>272614.39193795802</v>
      </c>
    </row>
    <row r="10375" spans="1:8" x14ac:dyDescent="0.25">
      <c r="A10375" t="s">
        <v>1096</v>
      </c>
      <c r="B10375">
        <v>5062.6666666666697</v>
      </c>
      <c r="C10375" t="b">
        <v>0</v>
      </c>
      <c r="D10375">
        <v>900000</v>
      </c>
      <c r="F10375" t="s">
        <v>1752</v>
      </c>
      <c r="G10375">
        <v>6.3866210165921498E-3</v>
      </c>
      <c r="H10375">
        <v>270548.42512616701</v>
      </c>
    </row>
    <row r="10376" spans="1:8" x14ac:dyDescent="0.25">
      <c r="A10376" t="s">
        <v>1096</v>
      </c>
      <c r="B10376">
        <v>5030.3333333333303</v>
      </c>
      <c r="C10376" t="b">
        <v>0</v>
      </c>
      <c r="D10376">
        <v>900000</v>
      </c>
      <c r="F10376" t="s">
        <v>1753</v>
      </c>
      <c r="G10376">
        <v>0</v>
      </c>
      <c r="H10376">
        <v>396929.30741538299</v>
      </c>
    </row>
    <row r="10377" spans="1:8" x14ac:dyDescent="0.25">
      <c r="A10377" t="s">
        <v>1096</v>
      </c>
      <c r="B10377">
        <v>5056.3333333333303</v>
      </c>
      <c r="C10377" t="b">
        <v>0</v>
      </c>
      <c r="D10377">
        <v>900000</v>
      </c>
      <c r="F10377" t="s">
        <v>1754</v>
      </c>
      <c r="G10377">
        <v>5.1420660557716102E-3</v>
      </c>
      <c r="H10377">
        <v>270714.61001240002</v>
      </c>
    </row>
    <row r="10378" spans="1:8" x14ac:dyDescent="0.25">
      <c r="A10378" t="s">
        <v>1136</v>
      </c>
      <c r="B10378">
        <v>65638</v>
      </c>
      <c r="C10378">
        <v>900000</v>
      </c>
      <c r="D10378" t="b">
        <v>0</v>
      </c>
      <c r="E10378">
        <v>0</v>
      </c>
      <c r="F10378" t="s">
        <v>9</v>
      </c>
      <c r="G10378">
        <v>0.62421158475273497</v>
      </c>
      <c r="H10378">
        <v>503465.13712198299</v>
      </c>
    </row>
    <row r="10379" spans="1:8" x14ac:dyDescent="0.25">
      <c r="A10379" t="s">
        <v>1136</v>
      </c>
      <c r="B10379">
        <v>24666</v>
      </c>
      <c r="C10379">
        <v>43060</v>
      </c>
      <c r="D10379" t="b">
        <v>1</v>
      </c>
      <c r="E10379">
        <v>24666</v>
      </c>
      <c r="F10379" t="s">
        <v>1744</v>
      </c>
      <c r="G10379">
        <v>0</v>
      </c>
      <c r="H10379">
        <v>16544.982393703202</v>
      </c>
    </row>
    <row r="10380" spans="1:8" x14ac:dyDescent="0.25">
      <c r="A10380" t="s">
        <v>1136</v>
      </c>
      <c r="B10380">
        <v>25390</v>
      </c>
      <c r="C10380">
        <v>900000</v>
      </c>
      <c r="D10380" t="b">
        <v>0</v>
      </c>
      <c r="E10380">
        <v>5182</v>
      </c>
      <c r="F10380" t="s">
        <v>1745</v>
      </c>
      <c r="G10380">
        <v>2.8515163450177201E-2</v>
      </c>
      <c r="H10380">
        <v>333458.96084246598</v>
      </c>
    </row>
    <row r="10381" spans="1:8" x14ac:dyDescent="0.25">
      <c r="A10381" t="s">
        <v>1136</v>
      </c>
      <c r="B10381">
        <v>24666</v>
      </c>
      <c r="C10381">
        <v>80110</v>
      </c>
      <c r="D10381" t="b">
        <v>1</v>
      </c>
      <c r="E10381">
        <v>24666</v>
      </c>
      <c r="F10381" t="s">
        <v>1746</v>
      </c>
      <c r="G10381">
        <v>0</v>
      </c>
      <c r="H10381">
        <v>29845.5300719316</v>
      </c>
    </row>
    <row r="10382" spans="1:8" x14ac:dyDescent="0.25">
      <c r="A10382" t="s">
        <v>1136</v>
      </c>
      <c r="B10382">
        <v>127978</v>
      </c>
      <c r="C10382">
        <v>900000</v>
      </c>
      <c r="D10382" t="b">
        <v>0</v>
      </c>
      <c r="E10382">
        <v>24661</v>
      </c>
      <c r="F10382" t="s">
        <v>1747</v>
      </c>
      <c r="G10382">
        <v>0.80726374845676596</v>
      </c>
      <c r="H10382">
        <v>773706.05011674797</v>
      </c>
    </row>
    <row r="10383" spans="1:8" x14ac:dyDescent="0.25">
      <c r="A10383" t="s">
        <v>1136</v>
      </c>
      <c r="B10383">
        <v>26927.333333333299</v>
      </c>
      <c r="C10383" t="b">
        <v>0</v>
      </c>
      <c r="D10383">
        <v>900000</v>
      </c>
      <c r="F10383" t="s">
        <v>1752</v>
      </c>
      <c r="G10383">
        <v>7.1463939986630698E-2</v>
      </c>
      <c r="H10383">
        <v>517890.33347793599</v>
      </c>
    </row>
    <row r="10384" spans="1:8" x14ac:dyDescent="0.25">
      <c r="A10384" t="s">
        <v>1136</v>
      </c>
      <c r="B10384">
        <v>25003</v>
      </c>
      <c r="C10384" t="b">
        <v>0</v>
      </c>
      <c r="D10384">
        <v>900000</v>
      </c>
      <c r="F10384" t="s">
        <v>1753</v>
      </c>
      <c r="G10384">
        <v>0</v>
      </c>
      <c r="H10384">
        <v>647515.26505675702</v>
      </c>
    </row>
    <row r="10385" spans="1:8" x14ac:dyDescent="0.25">
      <c r="A10385" t="s">
        <v>1136</v>
      </c>
      <c r="B10385">
        <v>25764</v>
      </c>
      <c r="C10385" t="b">
        <v>0</v>
      </c>
      <c r="D10385">
        <v>900000</v>
      </c>
      <c r="F10385" t="s">
        <v>1754</v>
      </c>
      <c r="G10385">
        <v>2.9537338922527499E-2</v>
      </c>
      <c r="H10385">
        <v>502568.12197840598</v>
      </c>
    </row>
    <row r="10386" spans="1:8" x14ac:dyDescent="0.25">
      <c r="A10386" t="s">
        <v>1070</v>
      </c>
      <c r="B10386">
        <v>11109</v>
      </c>
      <c r="C10386">
        <v>900000</v>
      </c>
      <c r="D10386" t="b">
        <v>0</v>
      </c>
      <c r="E10386">
        <v>0</v>
      </c>
      <c r="F10386" t="s">
        <v>9</v>
      </c>
      <c r="G10386">
        <v>0.50679629129534598</v>
      </c>
      <c r="H10386">
        <v>431445.35027467099</v>
      </c>
    </row>
    <row r="10387" spans="1:8" x14ac:dyDescent="0.25">
      <c r="A10387" t="s">
        <v>1070</v>
      </c>
      <c r="B10387">
        <v>5483</v>
      </c>
      <c r="C10387">
        <v>900000</v>
      </c>
      <c r="D10387" t="b">
        <v>0</v>
      </c>
      <c r="E10387">
        <v>5470</v>
      </c>
      <c r="F10387" t="s">
        <v>1744</v>
      </c>
      <c r="G10387">
        <v>7.2952763085898397E-4</v>
      </c>
      <c r="H10387">
        <v>274047.14273101802</v>
      </c>
    </row>
    <row r="10388" spans="1:8" x14ac:dyDescent="0.25">
      <c r="A10388" t="s">
        <v>1070</v>
      </c>
      <c r="B10388">
        <v>5523</v>
      </c>
      <c r="C10388">
        <v>900000</v>
      </c>
      <c r="D10388" t="b">
        <v>0</v>
      </c>
      <c r="E10388">
        <v>4895</v>
      </c>
      <c r="F10388" t="s">
        <v>1745</v>
      </c>
      <c r="G10388">
        <v>7.9666847727684099E-3</v>
      </c>
      <c r="H10388">
        <v>274742.24563468702</v>
      </c>
    </row>
    <row r="10389" spans="1:8" x14ac:dyDescent="0.25">
      <c r="A10389" t="s">
        <v>1070</v>
      </c>
      <c r="B10389">
        <v>5479</v>
      </c>
      <c r="C10389">
        <v>900000</v>
      </c>
      <c r="D10389" t="b">
        <v>0</v>
      </c>
      <c r="E10389">
        <v>5474</v>
      </c>
      <c r="F10389" t="s">
        <v>1746</v>
      </c>
      <c r="G10389">
        <v>0</v>
      </c>
      <c r="H10389">
        <v>273861.29164214199</v>
      </c>
    </row>
    <row r="10390" spans="1:8" x14ac:dyDescent="0.25">
      <c r="A10390" t="s">
        <v>1070</v>
      </c>
      <c r="B10390">
        <v>6332</v>
      </c>
      <c r="C10390">
        <v>900000</v>
      </c>
      <c r="D10390" t="b">
        <v>0</v>
      </c>
      <c r="E10390">
        <v>5458</v>
      </c>
      <c r="F10390" t="s">
        <v>1747</v>
      </c>
      <c r="G10390">
        <v>0.13471257106759299</v>
      </c>
      <c r="H10390">
        <v>283030.73033156799</v>
      </c>
    </row>
    <row r="10391" spans="1:8" x14ac:dyDescent="0.25">
      <c r="A10391" t="s">
        <v>1070</v>
      </c>
      <c r="B10391">
        <v>5626.6666666666697</v>
      </c>
      <c r="C10391" t="b">
        <v>0</v>
      </c>
      <c r="D10391">
        <v>900000</v>
      </c>
      <c r="F10391" t="s">
        <v>1752</v>
      </c>
      <c r="G10391">
        <v>1.31516587677725E-2</v>
      </c>
      <c r="H10391">
        <v>280808.66368246102</v>
      </c>
    </row>
    <row r="10392" spans="1:8" x14ac:dyDescent="0.25">
      <c r="A10392" t="s">
        <v>1070</v>
      </c>
      <c r="B10392">
        <v>5552.6666666666697</v>
      </c>
      <c r="C10392" t="b">
        <v>0</v>
      </c>
      <c r="D10392">
        <v>900000</v>
      </c>
      <c r="F10392" t="s">
        <v>1753</v>
      </c>
      <c r="G10392">
        <v>0</v>
      </c>
      <c r="H10392">
        <v>416347.31358009297</v>
      </c>
    </row>
    <row r="10393" spans="1:8" x14ac:dyDescent="0.25">
      <c r="A10393" t="s">
        <v>1070</v>
      </c>
      <c r="B10393">
        <v>5599.3333333333303</v>
      </c>
      <c r="C10393" t="b">
        <v>0</v>
      </c>
      <c r="D10393">
        <v>900000</v>
      </c>
      <c r="F10393" t="s">
        <v>1754</v>
      </c>
      <c r="G10393">
        <v>8.3343255149421792E-3</v>
      </c>
      <c r="H10393">
        <v>280791.13212265098</v>
      </c>
    </row>
    <row r="10394" spans="1:8" x14ac:dyDescent="0.25">
      <c r="A10394" t="s">
        <v>541</v>
      </c>
      <c r="B10394">
        <v>8009</v>
      </c>
      <c r="C10394">
        <v>826700</v>
      </c>
      <c r="D10394" t="b">
        <v>1</v>
      </c>
      <c r="E10394">
        <v>8009</v>
      </c>
      <c r="F10394" t="s">
        <v>9</v>
      </c>
      <c r="G10394">
        <v>0</v>
      </c>
      <c r="H10394">
        <v>395076.28237400501</v>
      </c>
    </row>
    <row r="10395" spans="1:8" x14ac:dyDescent="0.25">
      <c r="A10395" t="s">
        <v>541</v>
      </c>
      <c r="B10395">
        <v>8009</v>
      </c>
      <c r="C10395">
        <v>1040</v>
      </c>
      <c r="D10395" t="b">
        <v>1</v>
      </c>
      <c r="E10395">
        <v>8009</v>
      </c>
      <c r="F10395" t="s">
        <v>1744</v>
      </c>
      <c r="G10395">
        <v>0</v>
      </c>
      <c r="H10395">
        <v>1021.49622325548</v>
      </c>
    </row>
    <row r="10396" spans="1:8" x14ac:dyDescent="0.25">
      <c r="A10396" t="s">
        <v>541</v>
      </c>
      <c r="B10396">
        <v>8009</v>
      </c>
      <c r="C10396">
        <v>3050</v>
      </c>
      <c r="D10396" t="b">
        <v>1</v>
      </c>
      <c r="E10396">
        <v>8009</v>
      </c>
      <c r="F10396" t="s">
        <v>1745</v>
      </c>
      <c r="G10396">
        <v>0</v>
      </c>
      <c r="H10396">
        <v>1602.52970623341</v>
      </c>
    </row>
    <row r="10397" spans="1:8" x14ac:dyDescent="0.25">
      <c r="A10397" t="s">
        <v>541</v>
      </c>
      <c r="B10397">
        <v>8009</v>
      </c>
      <c r="C10397">
        <v>760</v>
      </c>
      <c r="D10397" t="b">
        <v>1</v>
      </c>
      <c r="E10397">
        <v>8009</v>
      </c>
      <c r="F10397" t="s">
        <v>1746</v>
      </c>
      <c r="G10397">
        <v>0</v>
      </c>
      <c r="H10397">
        <v>701.78366557996196</v>
      </c>
    </row>
    <row r="10398" spans="1:8" x14ac:dyDescent="0.25">
      <c r="A10398" t="s">
        <v>541</v>
      </c>
      <c r="B10398">
        <v>8009</v>
      </c>
      <c r="C10398">
        <v>7630</v>
      </c>
      <c r="D10398" t="b">
        <v>1</v>
      </c>
      <c r="E10398">
        <v>8009</v>
      </c>
      <c r="F10398" t="s">
        <v>1747</v>
      </c>
      <c r="G10398">
        <v>0</v>
      </c>
      <c r="H10398">
        <v>3846.7222044073901</v>
      </c>
    </row>
    <row r="10399" spans="1:8" x14ac:dyDescent="0.25">
      <c r="A10399" t="s">
        <v>541</v>
      </c>
      <c r="B10399">
        <v>8036.3333333333303</v>
      </c>
      <c r="C10399" t="b">
        <v>0</v>
      </c>
      <c r="D10399">
        <v>900000</v>
      </c>
      <c r="F10399" t="s">
        <v>1752</v>
      </c>
      <c r="G10399">
        <v>1.24434858351652E-3</v>
      </c>
      <c r="H10399">
        <v>285710.00391195202</v>
      </c>
    </row>
    <row r="10400" spans="1:8" x14ac:dyDescent="0.25">
      <c r="A10400" t="s">
        <v>541</v>
      </c>
      <c r="B10400">
        <v>8026.3333333333303</v>
      </c>
      <c r="C10400" t="b">
        <v>0</v>
      </c>
      <c r="D10400">
        <v>900000</v>
      </c>
      <c r="F10400" t="s">
        <v>1753</v>
      </c>
      <c r="G10400">
        <v>0</v>
      </c>
      <c r="H10400">
        <v>471587.18511165399</v>
      </c>
    </row>
    <row r="10401" spans="1:8" x14ac:dyDescent="0.25">
      <c r="A10401" t="s">
        <v>541</v>
      </c>
      <c r="B10401">
        <v>8118</v>
      </c>
      <c r="C10401" t="b">
        <v>0</v>
      </c>
      <c r="D10401">
        <v>900000</v>
      </c>
      <c r="F10401" t="s">
        <v>1754</v>
      </c>
      <c r="G10401">
        <v>1.12917795844626E-2</v>
      </c>
      <c r="H10401">
        <v>286805.18975202902</v>
      </c>
    </row>
    <row r="10402" spans="1:8" x14ac:dyDescent="0.25">
      <c r="A10402" t="s">
        <v>1426</v>
      </c>
      <c r="B10402">
        <v>8223</v>
      </c>
      <c r="C10402">
        <v>900000</v>
      </c>
      <c r="D10402" t="b">
        <v>0</v>
      </c>
      <c r="E10402">
        <v>0</v>
      </c>
      <c r="F10402" t="s">
        <v>9</v>
      </c>
      <c r="G10402">
        <v>0.2506384531193</v>
      </c>
      <c r="H10402">
        <v>992820.681818182</v>
      </c>
    </row>
    <row r="10403" spans="1:8" x14ac:dyDescent="0.25">
      <c r="A10403" t="s">
        <v>1426</v>
      </c>
      <c r="B10403">
        <v>6162</v>
      </c>
      <c r="C10403">
        <v>900000</v>
      </c>
      <c r="D10403" t="b">
        <v>0</v>
      </c>
      <c r="E10403">
        <v>6079</v>
      </c>
      <c r="F10403" t="s">
        <v>1744</v>
      </c>
      <c r="G10403">
        <v>0</v>
      </c>
      <c r="H10403">
        <v>795647.64946764999</v>
      </c>
    </row>
    <row r="10404" spans="1:8" x14ac:dyDescent="0.25">
      <c r="A10404" t="s">
        <v>1426</v>
      </c>
      <c r="B10404">
        <v>6582</v>
      </c>
      <c r="C10404">
        <v>900000</v>
      </c>
      <c r="D10404" t="b">
        <v>0</v>
      </c>
      <c r="E10404">
        <v>926</v>
      </c>
      <c r="F10404" t="s">
        <v>1745</v>
      </c>
      <c r="G10404">
        <v>6.3810391978122105E-2</v>
      </c>
      <c r="H10404">
        <v>836292.33517608501</v>
      </c>
    </row>
    <row r="10405" spans="1:8" x14ac:dyDescent="0.25">
      <c r="A10405" t="s">
        <v>1426</v>
      </c>
      <c r="B10405">
        <v>6195</v>
      </c>
      <c r="C10405">
        <v>900000</v>
      </c>
      <c r="D10405" t="b">
        <v>0</v>
      </c>
      <c r="E10405">
        <v>6082</v>
      </c>
      <c r="F10405" t="s">
        <v>1746</v>
      </c>
      <c r="G10405">
        <v>5.3268765133171999E-3</v>
      </c>
      <c r="H10405">
        <v>796648.83087633096</v>
      </c>
    </row>
    <row r="10406" spans="1:8" x14ac:dyDescent="0.25">
      <c r="A10406" t="s">
        <v>1426</v>
      </c>
      <c r="F10406" t="s">
        <v>1747</v>
      </c>
    </row>
    <row r="10407" spans="1:8" x14ac:dyDescent="0.25">
      <c r="A10407" t="s">
        <v>1426</v>
      </c>
      <c r="B10407">
        <v>6588</v>
      </c>
      <c r="C10407" t="b">
        <v>0</v>
      </c>
      <c r="D10407">
        <v>900000</v>
      </c>
      <c r="F10407" t="s">
        <v>1752</v>
      </c>
      <c r="G10407">
        <v>3.40012143290832E-2</v>
      </c>
      <c r="H10407">
        <v>739013.54101899802</v>
      </c>
    </row>
    <row r="10408" spans="1:8" x14ac:dyDescent="0.25">
      <c r="A10408" t="s">
        <v>1426</v>
      </c>
      <c r="B10408">
        <v>6364</v>
      </c>
      <c r="C10408" t="b">
        <v>0</v>
      </c>
      <c r="D10408">
        <v>900000</v>
      </c>
      <c r="F10408" t="s">
        <v>1753</v>
      </c>
      <c r="G10408">
        <v>0</v>
      </c>
      <c r="H10408">
        <v>911384.19507771998</v>
      </c>
    </row>
    <row r="10409" spans="1:8" x14ac:dyDescent="0.25">
      <c r="A10409" t="s">
        <v>1426</v>
      </c>
      <c r="B10409">
        <v>6464.3333333333303</v>
      </c>
      <c r="C10409" t="b">
        <v>0</v>
      </c>
      <c r="D10409">
        <v>900000</v>
      </c>
      <c r="F10409" t="s">
        <v>1754</v>
      </c>
      <c r="G10409">
        <v>1.55210643015521E-2</v>
      </c>
      <c r="H10409">
        <v>728753.85423143301</v>
      </c>
    </row>
    <row r="10410" spans="1:8" x14ac:dyDescent="0.25">
      <c r="A10410" t="s">
        <v>329</v>
      </c>
      <c r="F10410" t="s">
        <v>9</v>
      </c>
    </row>
    <row r="10411" spans="1:8" x14ac:dyDescent="0.25">
      <c r="A10411" t="s">
        <v>329</v>
      </c>
      <c r="B10411">
        <v>236</v>
      </c>
      <c r="C10411">
        <v>486780</v>
      </c>
      <c r="D10411" t="b">
        <v>1</v>
      </c>
      <c r="E10411">
        <v>236</v>
      </c>
      <c r="F10411" t="s">
        <v>1744</v>
      </c>
      <c r="G10411">
        <v>0</v>
      </c>
      <c r="H10411">
        <v>143724.597340229</v>
      </c>
    </row>
    <row r="10412" spans="1:8" x14ac:dyDescent="0.25">
      <c r="A10412" t="s">
        <v>329</v>
      </c>
      <c r="B10412">
        <v>258</v>
      </c>
      <c r="C10412">
        <v>900000</v>
      </c>
      <c r="D10412" t="b">
        <v>0</v>
      </c>
      <c r="E10412">
        <v>200</v>
      </c>
      <c r="F10412" t="s">
        <v>1745</v>
      </c>
      <c r="G10412">
        <v>8.5271317829457405E-2</v>
      </c>
      <c r="H10412">
        <v>269637.90949390503</v>
      </c>
    </row>
    <row r="10413" spans="1:8" x14ac:dyDescent="0.25">
      <c r="A10413" t="s">
        <v>329</v>
      </c>
      <c r="B10413">
        <v>236</v>
      </c>
      <c r="C10413">
        <v>233990</v>
      </c>
      <c r="D10413" t="b">
        <v>1</v>
      </c>
      <c r="E10413">
        <v>236</v>
      </c>
      <c r="F10413" t="s">
        <v>1746</v>
      </c>
      <c r="G10413">
        <v>0</v>
      </c>
      <c r="H10413">
        <v>69333.481714074602</v>
      </c>
    </row>
    <row r="10414" spans="1:8" x14ac:dyDescent="0.25">
      <c r="A10414" t="s">
        <v>329</v>
      </c>
      <c r="F10414" t="s">
        <v>1747</v>
      </c>
    </row>
    <row r="10415" spans="1:8" x14ac:dyDescent="0.25">
      <c r="A10415" t="s">
        <v>329</v>
      </c>
      <c r="B10415">
        <v>270.66666666666703</v>
      </c>
      <c r="C10415" t="b">
        <v>0</v>
      </c>
      <c r="D10415">
        <v>900000</v>
      </c>
      <c r="F10415" t="s">
        <v>1752</v>
      </c>
      <c r="G10415">
        <v>3.5714285714285803E-2</v>
      </c>
      <c r="H10415">
        <v>297081.56916764402</v>
      </c>
    </row>
    <row r="10416" spans="1:8" x14ac:dyDescent="0.25">
      <c r="A10416" t="s">
        <v>329</v>
      </c>
      <c r="B10416">
        <v>261</v>
      </c>
      <c r="C10416" t="b">
        <v>0</v>
      </c>
      <c r="D10416">
        <v>900000</v>
      </c>
      <c r="F10416" t="s">
        <v>1753</v>
      </c>
      <c r="G10416">
        <v>0</v>
      </c>
      <c r="H10416">
        <v>545120.93640093796</v>
      </c>
    </row>
    <row r="10417" spans="1:8" x14ac:dyDescent="0.25">
      <c r="A10417" t="s">
        <v>329</v>
      </c>
      <c r="B10417">
        <v>265.33333333333297</v>
      </c>
      <c r="C10417" t="b">
        <v>0</v>
      </c>
      <c r="D10417">
        <v>900000</v>
      </c>
      <c r="F10417" t="s">
        <v>1754</v>
      </c>
      <c r="G10417">
        <v>1.6331658291457201E-2</v>
      </c>
      <c r="H10417">
        <v>295301.90474794799</v>
      </c>
    </row>
    <row r="10418" spans="1:8" x14ac:dyDescent="0.25">
      <c r="A10418" t="s">
        <v>751</v>
      </c>
      <c r="F10418" t="s">
        <v>9</v>
      </c>
    </row>
    <row r="10419" spans="1:8" x14ac:dyDescent="0.25">
      <c r="A10419" t="s">
        <v>751</v>
      </c>
      <c r="B10419">
        <v>17811</v>
      </c>
      <c r="C10419">
        <v>1480</v>
      </c>
      <c r="D10419" t="b">
        <v>1</v>
      </c>
      <c r="E10419">
        <v>17811</v>
      </c>
      <c r="F10419" t="s">
        <v>1744</v>
      </c>
      <c r="G10419">
        <v>0</v>
      </c>
      <c r="H10419">
        <v>9043.2041820418199</v>
      </c>
    </row>
    <row r="10420" spans="1:8" x14ac:dyDescent="0.25">
      <c r="A10420" t="s">
        <v>751</v>
      </c>
      <c r="B10420">
        <v>17842</v>
      </c>
      <c r="C10420">
        <v>900000</v>
      </c>
      <c r="D10420" t="b">
        <v>0</v>
      </c>
      <c r="E10420">
        <v>14609</v>
      </c>
      <c r="F10420" t="s">
        <v>1745</v>
      </c>
      <c r="G10420">
        <v>1.73747337742403E-3</v>
      </c>
      <c r="H10420">
        <v>5164349.3490159903</v>
      </c>
    </row>
    <row r="10421" spans="1:8" x14ac:dyDescent="0.25">
      <c r="A10421" t="s">
        <v>751</v>
      </c>
      <c r="B10421">
        <v>17811</v>
      </c>
      <c r="C10421">
        <v>2380</v>
      </c>
      <c r="D10421" t="b">
        <v>1</v>
      </c>
      <c r="E10421">
        <v>17811</v>
      </c>
      <c r="F10421" t="s">
        <v>1746</v>
      </c>
      <c r="G10421">
        <v>0</v>
      </c>
      <c r="H10421">
        <v>14118.179581795799</v>
      </c>
    </row>
    <row r="10422" spans="1:8" x14ac:dyDescent="0.25">
      <c r="A10422" t="s">
        <v>751</v>
      </c>
      <c r="B10422">
        <v>18783</v>
      </c>
      <c r="C10422">
        <v>900000</v>
      </c>
      <c r="D10422" t="b">
        <v>0</v>
      </c>
      <c r="E10422">
        <v>17811</v>
      </c>
      <c r="F10422" t="s">
        <v>1747</v>
      </c>
      <c r="G10422">
        <v>5.1748921897460498E-2</v>
      </c>
      <c r="H10422">
        <v>5478263.1718942197</v>
      </c>
    </row>
    <row r="10423" spans="1:8" x14ac:dyDescent="0.25">
      <c r="A10423" t="s">
        <v>751</v>
      </c>
      <c r="B10423">
        <v>17901</v>
      </c>
      <c r="C10423" t="b">
        <v>0</v>
      </c>
      <c r="D10423">
        <v>900000</v>
      </c>
      <c r="F10423" t="s">
        <v>1752</v>
      </c>
      <c r="G10423">
        <v>3.4634936595720998E-3</v>
      </c>
      <c r="H10423">
        <v>5091869.1428140104</v>
      </c>
    </row>
    <row r="10424" spans="1:8" x14ac:dyDescent="0.25">
      <c r="A10424" t="s">
        <v>751</v>
      </c>
      <c r="B10424">
        <v>17839</v>
      </c>
      <c r="C10424" t="b">
        <v>0</v>
      </c>
      <c r="D10424">
        <v>900000</v>
      </c>
      <c r="F10424" t="s">
        <v>1753</v>
      </c>
      <c r="G10424">
        <v>0</v>
      </c>
      <c r="H10424">
        <v>5342889.1527777798</v>
      </c>
    </row>
    <row r="10425" spans="1:8" x14ac:dyDescent="0.25">
      <c r="A10425" t="s">
        <v>751</v>
      </c>
      <c r="B10425">
        <v>17872.333333333299</v>
      </c>
      <c r="C10425" t="b">
        <v>0</v>
      </c>
      <c r="D10425">
        <v>900000</v>
      </c>
      <c r="F10425" t="s">
        <v>1754</v>
      </c>
      <c r="G10425">
        <v>1.8650801051904901E-3</v>
      </c>
      <c r="H10425">
        <v>5082417.2062198101</v>
      </c>
    </row>
    <row r="10426" spans="1:8" x14ac:dyDescent="0.25">
      <c r="A10426" t="s">
        <v>338</v>
      </c>
      <c r="F10426" t="s">
        <v>9</v>
      </c>
    </row>
    <row r="10427" spans="1:8" x14ac:dyDescent="0.25">
      <c r="A10427" t="s">
        <v>338</v>
      </c>
      <c r="B10427">
        <v>71695</v>
      </c>
      <c r="C10427">
        <v>900000</v>
      </c>
      <c r="D10427" t="b">
        <v>0</v>
      </c>
      <c r="E10427">
        <v>71563</v>
      </c>
      <c r="F10427" t="s">
        <v>1744</v>
      </c>
      <c r="G10427">
        <v>0</v>
      </c>
      <c r="H10427">
        <v>17433680.162666701</v>
      </c>
    </row>
    <row r="10428" spans="1:8" x14ac:dyDescent="0.25">
      <c r="A10428" t="s">
        <v>338</v>
      </c>
      <c r="B10428">
        <v>72237</v>
      </c>
      <c r="C10428">
        <v>900000</v>
      </c>
      <c r="D10428" t="b">
        <v>0</v>
      </c>
      <c r="E10428">
        <v>3565</v>
      </c>
      <c r="F10428" t="s">
        <v>1745</v>
      </c>
      <c r="G10428">
        <v>7.5030801389869301E-3</v>
      </c>
      <c r="H10428">
        <v>17582261.612</v>
      </c>
    </row>
    <row r="10429" spans="1:8" x14ac:dyDescent="0.25">
      <c r="A10429" t="s">
        <v>338</v>
      </c>
      <c r="B10429">
        <v>71727</v>
      </c>
      <c r="C10429">
        <v>900000</v>
      </c>
      <c r="D10429" t="b">
        <v>0</v>
      </c>
      <c r="E10429">
        <v>71564</v>
      </c>
      <c r="F10429" t="s">
        <v>1746</v>
      </c>
      <c r="G10429">
        <v>4.46136043609768E-4</v>
      </c>
      <c r="H10429">
        <v>17445788.7533333</v>
      </c>
    </row>
    <row r="10430" spans="1:8" x14ac:dyDescent="0.25">
      <c r="A10430" t="s">
        <v>338</v>
      </c>
      <c r="F10430" t="s">
        <v>1747</v>
      </c>
    </row>
    <row r="10431" spans="1:8" x14ac:dyDescent="0.25">
      <c r="A10431" t="s">
        <v>338</v>
      </c>
      <c r="B10431">
        <v>72446</v>
      </c>
      <c r="C10431" t="b">
        <v>0</v>
      </c>
      <c r="D10431">
        <v>900000</v>
      </c>
      <c r="F10431" t="s">
        <v>1752</v>
      </c>
      <c r="G10431">
        <v>4.9278082985948499E-3</v>
      </c>
      <c r="H10431">
        <v>17878228.836626999</v>
      </c>
    </row>
    <row r="10432" spans="1:8" x14ac:dyDescent="0.25">
      <c r="A10432" t="s">
        <v>338</v>
      </c>
      <c r="B10432">
        <v>72089</v>
      </c>
      <c r="C10432" t="b">
        <v>0</v>
      </c>
      <c r="D10432">
        <v>900000</v>
      </c>
      <c r="F10432" t="s">
        <v>1753</v>
      </c>
      <c r="G10432">
        <v>0</v>
      </c>
      <c r="H10432">
        <v>17962694.2003249</v>
      </c>
    </row>
    <row r="10433" spans="1:8" x14ac:dyDescent="0.25">
      <c r="A10433" t="s">
        <v>338</v>
      </c>
      <c r="B10433">
        <v>72388.666666666701</v>
      </c>
      <c r="C10433" t="b">
        <v>0</v>
      </c>
      <c r="D10433">
        <v>900000</v>
      </c>
      <c r="F10433" t="s">
        <v>1754</v>
      </c>
      <c r="G10433">
        <v>4.1396903751048696E-3</v>
      </c>
      <c r="H10433">
        <v>17866981.459799699</v>
      </c>
    </row>
    <row r="10434" spans="1:8" x14ac:dyDescent="0.25">
      <c r="A10434" t="s">
        <v>515</v>
      </c>
      <c r="B10434">
        <v>43554</v>
      </c>
      <c r="C10434">
        <v>900000</v>
      </c>
      <c r="D10434" t="b">
        <v>0</v>
      </c>
      <c r="E10434">
        <v>0</v>
      </c>
      <c r="F10434" t="s">
        <v>9</v>
      </c>
      <c r="G10434">
        <v>6.0040409606465499E-2</v>
      </c>
      <c r="H10434">
        <v>5562395.2430631099</v>
      </c>
    </row>
    <row r="10435" spans="1:8" x14ac:dyDescent="0.25">
      <c r="A10435" t="s">
        <v>515</v>
      </c>
      <c r="B10435">
        <v>41017</v>
      </c>
      <c r="C10435">
        <v>900000</v>
      </c>
      <c r="D10435" t="b">
        <v>0</v>
      </c>
      <c r="E10435">
        <v>40763</v>
      </c>
      <c r="F10435" t="s">
        <v>1744</v>
      </c>
      <c r="G10435">
        <v>1.90165053514402E-3</v>
      </c>
      <c r="H10435">
        <v>5250195.2285092501</v>
      </c>
    </row>
    <row r="10436" spans="1:8" x14ac:dyDescent="0.25">
      <c r="A10436" t="s">
        <v>515</v>
      </c>
      <c r="B10436">
        <v>41740</v>
      </c>
      <c r="C10436">
        <v>900000</v>
      </c>
      <c r="D10436" t="b">
        <v>0</v>
      </c>
      <c r="E10436">
        <v>3513</v>
      </c>
      <c r="F10436" t="s">
        <v>1745</v>
      </c>
      <c r="G10436">
        <v>1.9190225203641598E-2</v>
      </c>
      <c r="H10436">
        <v>5344018.2869967399</v>
      </c>
    </row>
    <row r="10437" spans="1:8" x14ac:dyDescent="0.25">
      <c r="A10437" t="s">
        <v>515</v>
      </c>
      <c r="B10437">
        <v>40939</v>
      </c>
      <c r="C10437">
        <v>900000</v>
      </c>
      <c r="D10437" t="b">
        <v>0</v>
      </c>
      <c r="E10437">
        <v>40765</v>
      </c>
      <c r="F10437" t="s">
        <v>1746</v>
      </c>
      <c r="G10437">
        <v>0</v>
      </c>
      <c r="H10437">
        <v>5241608.0875952104</v>
      </c>
    </row>
    <row r="10438" spans="1:8" x14ac:dyDescent="0.25">
      <c r="A10438" t="s">
        <v>515</v>
      </c>
      <c r="F10438" t="s">
        <v>1747</v>
      </c>
    </row>
    <row r="10439" spans="1:8" x14ac:dyDescent="0.25">
      <c r="A10439" t="s">
        <v>515</v>
      </c>
      <c r="B10439">
        <v>41846.333333333299</v>
      </c>
      <c r="C10439" t="b">
        <v>0</v>
      </c>
      <c r="D10439">
        <v>900000</v>
      </c>
      <c r="F10439" t="s">
        <v>1752</v>
      </c>
      <c r="G10439">
        <v>1.08492181712456E-2</v>
      </c>
      <c r="H10439">
        <v>3288333.6515504699</v>
      </c>
    </row>
    <row r="10440" spans="1:8" x14ac:dyDescent="0.25">
      <c r="A10440" t="s">
        <v>515</v>
      </c>
      <c r="B10440">
        <v>41392.333333333299</v>
      </c>
      <c r="C10440" t="b">
        <v>0</v>
      </c>
      <c r="D10440">
        <v>900000</v>
      </c>
      <c r="F10440" t="s">
        <v>1753</v>
      </c>
      <c r="G10440">
        <v>0</v>
      </c>
      <c r="H10440">
        <v>3377522.5234468202</v>
      </c>
    </row>
    <row r="10441" spans="1:8" x14ac:dyDescent="0.25">
      <c r="A10441" t="s">
        <v>515</v>
      </c>
      <c r="B10441">
        <v>41643.666666666701</v>
      </c>
      <c r="C10441" t="b">
        <v>0</v>
      </c>
      <c r="D10441">
        <v>900000</v>
      </c>
      <c r="F10441" t="s">
        <v>1754</v>
      </c>
      <c r="G10441">
        <v>6.0353315029895204E-3</v>
      </c>
      <c r="H10441">
        <v>3269497.0483573698</v>
      </c>
    </row>
    <row r="10442" spans="1:8" x14ac:dyDescent="0.25">
      <c r="A10442" t="s">
        <v>538</v>
      </c>
      <c r="F10442" t="s">
        <v>9</v>
      </c>
    </row>
    <row r="10443" spans="1:8" x14ac:dyDescent="0.25">
      <c r="A10443" t="s">
        <v>538</v>
      </c>
      <c r="B10443">
        <v>7254</v>
      </c>
      <c r="C10443">
        <v>33010</v>
      </c>
      <c r="D10443" t="b">
        <v>1</v>
      </c>
      <c r="E10443">
        <v>7254</v>
      </c>
      <c r="F10443" t="s">
        <v>1744</v>
      </c>
      <c r="G10443">
        <v>0</v>
      </c>
      <c r="H10443">
        <v>12092.9719453294</v>
      </c>
    </row>
    <row r="10444" spans="1:8" x14ac:dyDescent="0.25">
      <c r="A10444" t="s">
        <v>538</v>
      </c>
      <c r="B10444">
        <v>7309</v>
      </c>
      <c r="C10444">
        <v>900000</v>
      </c>
      <c r="D10444" t="b">
        <v>0</v>
      </c>
      <c r="E10444">
        <v>5868</v>
      </c>
      <c r="F10444" t="s">
        <v>1745</v>
      </c>
      <c r="G10444">
        <v>7.5249692160350703E-3</v>
      </c>
      <c r="H10444">
        <v>311031.63221919601</v>
      </c>
    </row>
    <row r="10445" spans="1:8" x14ac:dyDescent="0.25">
      <c r="A10445" t="s">
        <v>538</v>
      </c>
      <c r="B10445">
        <v>7254</v>
      </c>
      <c r="C10445">
        <v>44720</v>
      </c>
      <c r="D10445" t="b">
        <v>1</v>
      </c>
      <c r="E10445">
        <v>7254</v>
      </c>
      <c r="F10445" t="s">
        <v>1746</v>
      </c>
      <c r="G10445">
        <v>0</v>
      </c>
      <c r="H10445">
        <v>15876.9243911212</v>
      </c>
    </row>
    <row r="10446" spans="1:8" x14ac:dyDescent="0.25">
      <c r="A10446" t="s">
        <v>538</v>
      </c>
      <c r="F10446" t="s">
        <v>1747</v>
      </c>
    </row>
    <row r="10447" spans="1:8" x14ac:dyDescent="0.25">
      <c r="A10447" t="s">
        <v>538</v>
      </c>
      <c r="B10447">
        <v>7645</v>
      </c>
      <c r="C10447" t="b">
        <v>0</v>
      </c>
      <c r="D10447">
        <v>900000</v>
      </c>
      <c r="F10447" t="s">
        <v>1752</v>
      </c>
      <c r="G10447">
        <v>4.0636581643775899E-2</v>
      </c>
      <c r="H10447">
        <v>310671.02938816702</v>
      </c>
    </row>
    <row r="10448" spans="1:8" x14ac:dyDescent="0.25">
      <c r="A10448" t="s">
        <v>538</v>
      </c>
      <c r="B10448">
        <v>7334.3333333333303</v>
      </c>
      <c r="C10448" t="b">
        <v>0</v>
      </c>
      <c r="D10448">
        <v>900000</v>
      </c>
      <c r="F10448" t="s">
        <v>1753</v>
      </c>
      <c r="G10448">
        <v>0</v>
      </c>
      <c r="H10448">
        <v>491647.92248901998</v>
      </c>
    </row>
    <row r="10449" spans="1:8" x14ac:dyDescent="0.25">
      <c r="A10449" t="s">
        <v>538</v>
      </c>
      <c r="B10449">
        <v>7500.6666666666697</v>
      </c>
      <c r="C10449" t="b">
        <v>0</v>
      </c>
      <c r="D10449">
        <v>900000</v>
      </c>
      <c r="F10449" t="s">
        <v>1754</v>
      </c>
      <c r="G10449">
        <v>2.2175806594969399E-2</v>
      </c>
      <c r="H10449">
        <v>308831.66097527702</v>
      </c>
    </row>
    <row r="10450" spans="1:8" x14ac:dyDescent="0.25">
      <c r="A10450" t="s">
        <v>604</v>
      </c>
      <c r="B10450">
        <v>18356</v>
      </c>
      <c r="C10450">
        <v>900000</v>
      </c>
      <c r="D10450" t="b">
        <v>0</v>
      </c>
      <c r="E10450">
        <v>0</v>
      </c>
      <c r="F10450" t="s">
        <v>9</v>
      </c>
      <c r="G10450">
        <v>0.105796469819133</v>
      </c>
      <c r="H10450">
        <v>4266383.5665362002</v>
      </c>
    </row>
    <row r="10451" spans="1:8" x14ac:dyDescent="0.25">
      <c r="A10451" t="s">
        <v>604</v>
      </c>
      <c r="B10451">
        <v>16414</v>
      </c>
      <c r="C10451">
        <v>900000</v>
      </c>
      <c r="D10451" t="b">
        <v>0</v>
      </c>
      <c r="E10451">
        <v>16409</v>
      </c>
      <c r="F10451" t="s">
        <v>1744</v>
      </c>
      <c r="G10451">
        <v>0</v>
      </c>
      <c r="H10451">
        <v>3839466.1986301402</v>
      </c>
    </row>
    <row r="10452" spans="1:8" x14ac:dyDescent="0.25">
      <c r="A10452" t="s">
        <v>604</v>
      </c>
      <c r="B10452">
        <v>16487</v>
      </c>
      <c r="C10452">
        <v>900000</v>
      </c>
      <c r="D10452" t="b">
        <v>0</v>
      </c>
      <c r="E10452">
        <v>12463</v>
      </c>
      <c r="F10452" t="s">
        <v>1745</v>
      </c>
      <c r="G10452">
        <v>4.4277309395280903E-3</v>
      </c>
      <c r="H10452">
        <v>3858776.5259295502</v>
      </c>
    </row>
    <row r="10453" spans="1:8" x14ac:dyDescent="0.25">
      <c r="A10453" t="s">
        <v>604</v>
      </c>
      <c r="B10453">
        <v>16414</v>
      </c>
      <c r="C10453">
        <v>900000</v>
      </c>
      <c r="D10453" t="b">
        <v>0</v>
      </c>
      <c r="E10453">
        <v>16410</v>
      </c>
      <c r="F10453" t="s">
        <v>1746</v>
      </c>
      <c r="G10453">
        <v>0</v>
      </c>
      <c r="H10453">
        <v>3839302.7323874799</v>
      </c>
    </row>
    <row r="10454" spans="1:8" x14ac:dyDescent="0.25">
      <c r="A10454" t="s">
        <v>604</v>
      </c>
      <c r="B10454">
        <v>17692</v>
      </c>
      <c r="C10454">
        <v>900000</v>
      </c>
      <c r="D10454" t="b">
        <v>0</v>
      </c>
      <c r="E10454">
        <v>16408</v>
      </c>
      <c r="F10454" t="s">
        <v>1747</v>
      </c>
      <c r="G10454">
        <v>7.22360388876329E-2</v>
      </c>
      <c r="H10454">
        <v>4139745.2859589001</v>
      </c>
    </row>
    <row r="10455" spans="1:8" x14ac:dyDescent="0.25">
      <c r="A10455" t="s">
        <v>604</v>
      </c>
      <c r="B10455">
        <v>16533.333333333299</v>
      </c>
      <c r="C10455" t="b">
        <v>0</v>
      </c>
      <c r="D10455">
        <v>900000</v>
      </c>
      <c r="F10455" t="s">
        <v>1752</v>
      </c>
      <c r="G10455">
        <v>4.2137096774191897E-3</v>
      </c>
      <c r="H10455">
        <v>3454207.5275929398</v>
      </c>
    </row>
    <row r="10456" spans="1:8" x14ac:dyDescent="0.25">
      <c r="A10456" t="s">
        <v>604</v>
      </c>
      <c r="B10456">
        <v>16463.666666666701</v>
      </c>
      <c r="C10456" t="b">
        <v>0</v>
      </c>
      <c r="D10456">
        <v>900000</v>
      </c>
      <c r="F10456" t="s">
        <v>1753</v>
      </c>
      <c r="G10456">
        <v>0</v>
      </c>
      <c r="H10456">
        <v>3681514.87740489</v>
      </c>
    </row>
    <row r="10457" spans="1:8" x14ac:dyDescent="0.25">
      <c r="A10457" t="s">
        <v>604</v>
      </c>
      <c r="B10457">
        <v>16597.666666666701</v>
      </c>
      <c r="C10457" t="b">
        <v>0</v>
      </c>
      <c r="D10457">
        <v>900000</v>
      </c>
      <c r="F10457" t="s">
        <v>1754</v>
      </c>
      <c r="G10457">
        <v>8.0734239752575706E-3</v>
      </c>
      <c r="H10457">
        <v>3452347.1145306001</v>
      </c>
    </row>
    <row r="10458" spans="1:8" x14ac:dyDescent="0.25">
      <c r="A10458" t="s">
        <v>1149</v>
      </c>
      <c r="B10458">
        <v>6203</v>
      </c>
      <c r="C10458">
        <v>900000</v>
      </c>
      <c r="D10458" t="b">
        <v>0</v>
      </c>
      <c r="E10458">
        <v>0</v>
      </c>
      <c r="F10458" t="s">
        <v>9</v>
      </c>
      <c r="G10458">
        <v>0.65855231339674403</v>
      </c>
      <c r="H10458">
        <v>846059.03358540905</v>
      </c>
    </row>
    <row r="10459" spans="1:8" x14ac:dyDescent="0.25">
      <c r="A10459" t="s">
        <v>1149</v>
      </c>
      <c r="B10459">
        <v>2118</v>
      </c>
      <c r="C10459">
        <v>900000</v>
      </c>
      <c r="D10459" t="b">
        <v>0</v>
      </c>
      <c r="E10459">
        <v>2084</v>
      </c>
      <c r="F10459" t="s">
        <v>1744</v>
      </c>
      <c r="G10459">
        <v>0</v>
      </c>
      <c r="H10459">
        <v>438375.31027580099</v>
      </c>
    </row>
    <row r="10460" spans="1:8" x14ac:dyDescent="0.25">
      <c r="A10460" t="s">
        <v>1149</v>
      </c>
      <c r="B10460">
        <v>2411</v>
      </c>
      <c r="C10460">
        <v>900000</v>
      </c>
      <c r="D10460" t="b">
        <v>0</v>
      </c>
      <c r="E10460">
        <v>408</v>
      </c>
      <c r="F10460" t="s">
        <v>1745</v>
      </c>
      <c r="G10460">
        <v>0.121526337619245</v>
      </c>
      <c r="H10460">
        <v>470745.03636565799</v>
      </c>
    </row>
    <row r="10461" spans="1:8" x14ac:dyDescent="0.25">
      <c r="A10461" t="s">
        <v>1149</v>
      </c>
      <c r="B10461">
        <v>2123</v>
      </c>
      <c r="C10461">
        <v>900000</v>
      </c>
      <c r="D10461" t="b">
        <v>0</v>
      </c>
      <c r="E10461">
        <v>2090</v>
      </c>
      <c r="F10461" t="s">
        <v>1746</v>
      </c>
      <c r="G10461">
        <v>2.35515779557227E-3</v>
      </c>
      <c r="H10461">
        <v>438732.773576512</v>
      </c>
    </row>
    <row r="10462" spans="1:8" x14ac:dyDescent="0.25">
      <c r="A10462" t="s">
        <v>1149</v>
      </c>
      <c r="F10462" t="s">
        <v>1747</v>
      </c>
    </row>
    <row r="10463" spans="1:8" x14ac:dyDescent="0.25">
      <c r="A10463" t="s">
        <v>1149</v>
      </c>
      <c r="B10463">
        <v>2389</v>
      </c>
      <c r="C10463" t="b">
        <v>0</v>
      </c>
      <c r="D10463">
        <v>900000</v>
      </c>
      <c r="F10463" t="s">
        <v>1752</v>
      </c>
      <c r="G10463">
        <v>6.5578345193246804E-2</v>
      </c>
      <c r="H10463">
        <v>474819.83956951101</v>
      </c>
    </row>
    <row r="10464" spans="1:8" x14ac:dyDescent="0.25">
      <c r="A10464" t="s">
        <v>1149</v>
      </c>
      <c r="B10464">
        <v>2232.3333333333298</v>
      </c>
      <c r="C10464" t="b">
        <v>0</v>
      </c>
      <c r="D10464">
        <v>900000</v>
      </c>
      <c r="F10464" t="s">
        <v>1753</v>
      </c>
      <c r="G10464">
        <v>0</v>
      </c>
      <c r="H10464">
        <v>683759.76296096295</v>
      </c>
    </row>
    <row r="10465" spans="1:8" x14ac:dyDescent="0.25">
      <c r="A10465" t="s">
        <v>1149</v>
      </c>
      <c r="B10465">
        <v>2274.6666666666702</v>
      </c>
      <c r="C10465" t="b">
        <v>0</v>
      </c>
      <c r="D10465">
        <v>900000</v>
      </c>
      <c r="F10465" t="s">
        <v>1754</v>
      </c>
      <c r="G10465">
        <v>1.8610785463071398E-2</v>
      </c>
      <c r="H10465">
        <v>461303.43102916202</v>
      </c>
    </row>
    <row r="10466" spans="1:8" x14ac:dyDescent="0.25">
      <c r="A10466" t="s">
        <v>1152</v>
      </c>
      <c r="F10466" t="s">
        <v>9</v>
      </c>
    </row>
    <row r="10467" spans="1:8" x14ac:dyDescent="0.25">
      <c r="A10467" t="s">
        <v>1152</v>
      </c>
      <c r="B10467">
        <v>33599</v>
      </c>
      <c r="C10467">
        <v>1770</v>
      </c>
      <c r="D10467" t="b">
        <v>1</v>
      </c>
      <c r="E10467">
        <v>33599</v>
      </c>
      <c r="F10467" t="s">
        <v>1744</v>
      </c>
      <c r="G10467">
        <v>0</v>
      </c>
      <c r="H10467">
        <v>1517.8755048575499</v>
      </c>
    </row>
    <row r="10468" spans="1:8" x14ac:dyDescent="0.25">
      <c r="A10468" t="s">
        <v>1152</v>
      </c>
      <c r="B10468">
        <v>34484</v>
      </c>
      <c r="C10468">
        <v>900000</v>
      </c>
      <c r="D10468" t="b">
        <v>0</v>
      </c>
      <c r="E10468">
        <v>5233</v>
      </c>
      <c r="F10468" t="s">
        <v>1745</v>
      </c>
      <c r="G10468">
        <v>2.5664076093260602E-2</v>
      </c>
      <c r="H10468">
        <v>367897.749608849</v>
      </c>
    </row>
    <row r="10469" spans="1:8" x14ac:dyDescent="0.25">
      <c r="A10469" t="s">
        <v>1152</v>
      </c>
      <c r="B10469">
        <v>33599</v>
      </c>
      <c r="C10469">
        <v>5330</v>
      </c>
      <c r="D10469" t="b">
        <v>1</v>
      </c>
      <c r="E10469">
        <v>33599</v>
      </c>
      <c r="F10469" t="s">
        <v>1746</v>
      </c>
      <c r="G10469">
        <v>0</v>
      </c>
      <c r="H10469">
        <v>2669.7079057963101</v>
      </c>
    </row>
    <row r="10470" spans="1:8" x14ac:dyDescent="0.25">
      <c r="A10470" t="s">
        <v>1152</v>
      </c>
      <c r="B10470">
        <v>140149</v>
      </c>
      <c r="C10470">
        <v>900000</v>
      </c>
      <c r="D10470" t="b">
        <v>0</v>
      </c>
      <c r="E10470">
        <v>33598</v>
      </c>
      <c r="F10470" t="s">
        <v>1747</v>
      </c>
      <c r="G10470">
        <v>0.76026229227465103</v>
      </c>
      <c r="H10470">
        <v>803651.625636757</v>
      </c>
    </row>
    <row r="10471" spans="1:8" x14ac:dyDescent="0.25">
      <c r="A10471" t="s">
        <v>1152</v>
      </c>
      <c r="B10471">
        <v>37455.666666666701</v>
      </c>
      <c r="C10471" t="b">
        <v>0</v>
      </c>
      <c r="D10471">
        <v>900000</v>
      </c>
      <c r="F10471" t="s">
        <v>1752</v>
      </c>
      <c r="G10471">
        <v>8.8798312671869897E-2</v>
      </c>
      <c r="H10471">
        <v>642521.45970243099</v>
      </c>
    </row>
    <row r="10472" spans="1:8" x14ac:dyDescent="0.25">
      <c r="A10472" t="s">
        <v>1152</v>
      </c>
      <c r="B10472">
        <v>34129.666666666701</v>
      </c>
      <c r="C10472" t="b">
        <v>0</v>
      </c>
      <c r="D10472">
        <v>900000</v>
      </c>
      <c r="F10472" t="s">
        <v>1753</v>
      </c>
      <c r="G10472">
        <v>0</v>
      </c>
      <c r="H10472">
        <v>759148.39991564199</v>
      </c>
    </row>
    <row r="10473" spans="1:8" x14ac:dyDescent="0.25">
      <c r="A10473" t="s">
        <v>1152</v>
      </c>
      <c r="B10473">
        <v>35208.333333333299</v>
      </c>
      <c r="C10473" t="b">
        <v>0</v>
      </c>
      <c r="D10473">
        <v>900000</v>
      </c>
      <c r="F10473" t="s">
        <v>1754</v>
      </c>
      <c r="G10473">
        <v>3.0636686390532599E-2</v>
      </c>
      <c r="H10473">
        <v>612090.83363864897</v>
      </c>
    </row>
    <row r="10474" spans="1:8" x14ac:dyDescent="0.25">
      <c r="A10474" t="s">
        <v>1586</v>
      </c>
      <c r="F10474" t="s">
        <v>9</v>
      </c>
    </row>
    <row r="10475" spans="1:8" x14ac:dyDescent="0.25">
      <c r="A10475" t="s">
        <v>1586</v>
      </c>
      <c r="B10475">
        <v>5776</v>
      </c>
      <c r="C10475">
        <v>900000</v>
      </c>
      <c r="D10475" t="b">
        <v>0</v>
      </c>
      <c r="E10475">
        <v>5743</v>
      </c>
      <c r="F10475" t="s">
        <v>1744</v>
      </c>
      <c r="G10475">
        <v>2.9432132963989098E-3</v>
      </c>
      <c r="H10475">
        <v>712016.137042569</v>
      </c>
    </row>
    <row r="10476" spans="1:8" x14ac:dyDescent="0.25">
      <c r="A10476" t="s">
        <v>1586</v>
      </c>
      <c r="B10476">
        <v>5997</v>
      </c>
      <c r="C10476">
        <v>900000</v>
      </c>
      <c r="D10476" t="b">
        <v>0</v>
      </c>
      <c r="E10476">
        <v>1278</v>
      </c>
      <c r="F10476" t="s">
        <v>1745</v>
      </c>
      <c r="G10476">
        <v>3.9686509921627498E-2</v>
      </c>
      <c r="H10476">
        <v>734889.33579163603</v>
      </c>
    </row>
    <row r="10477" spans="1:8" x14ac:dyDescent="0.25">
      <c r="A10477" t="s">
        <v>1586</v>
      </c>
      <c r="B10477">
        <v>5759</v>
      </c>
      <c r="C10477">
        <v>900000</v>
      </c>
      <c r="D10477" t="b">
        <v>0</v>
      </c>
      <c r="E10477">
        <v>5747</v>
      </c>
      <c r="F10477" t="s">
        <v>1746</v>
      </c>
      <c r="G10477">
        <v>0</v>
      </c>
      <c r="H10477">
        <v>709738.37565347296</v>
      </c>
    </row>
    <row r="10478" spans="1:8" x14ac:dyDescent="0.25">
      <c r="A10478" t="s">
        <v>1586</v>
      </c>
      <c r="F10478" t="s">
        <v>1747</v>
      </c>
    </row>
    <row r="10479" spans="1:8" x14ac:dyDescent="0.25">
      <c r="A10479" t="s">
        <v>1586</v>
      </c>
      <c r="B10479">
        <v>6325.6666666666697</v>
      </c>
      <c r="C10479" t="b">
        <v>0</v>
      </c>
      <c r="D10479">
        <v>900000</v>
      </c>
      <c r="F10479" t="s">
        <v>1752</v>
      </c>
      <c r="G10479">
        <v>7.3351952363387193E-2</v>
      </c>
      <c r="H10479">
        <v>896722.676008526</v>
      </c>
    </row>
    <row r="10480" spans="1:8" x14ac:dyDescent="0.25">
      <c r="A10480" t="s">
        <v>1586</v>
      </c>
      <c r="B10480">
        <v>5861.6666666666697</v>
      </c>
      <c r="C10480" t="b">
        <v>0</v>
      </c>
      <c r="D10480">
        <v>900000</v>
      </c>
      <c r="F10480" t="s">
        <v>1753</v>
      </c>
      <c r="G10480">
        <v>0</v>
      </c>
      <c r="H10480">
        <v>1050204.05076182</v>
      </c>
    </row>
    <row r="10481" spans="1:8" x14ac:dyDescent="0.25">
      <c r="A10481" t="s">
        <v>1586</v>
      </c>
      <c r="B10481">
        <v>6070</v>
      </c>
      <c r="C10481" t="b">
        <v>0</v>
      </c>
      <c r="D10481">
        <v>900000</v>
      </c>
      <c r="F10481" t="s">
        <v>1754</v>
      </c>
      <c r="G10481">
        <v>3.4321801208127299E-2</v>
      </c>
      <c r="H10481">
        <v>870669.15143680398</v>
      </c>
    </row>
    <row r="10482" spans="1:8" x14ac:dyDescent="0.25">
      <c r="A10482" t="s">
        <v>1529</v>
      </c>
      <c r="B10482">
        <v>13871</v>
      </c>
      <c r="C10482">
        <v>900000</v>
      </c>
      <c r="D10482" t="b">
        <v>0</v>
      </c>
      <c r="E10482">
        <v>0</v>
      </c>
      <c r="F10482" t="s">
        <v>9</v>
      </c>
      <c r="G10482">
        <v>6.7046355706149502E-2</v>
      </c>
      <c r="H10482">
        <v>1423273.71889839</v>
      </c>
    </row>
    <row r="10483" spans="1:8" x14ac:dyDescent="0.25">
      <c r="A10483" t="s">
        <v>1529</v>
      </c>
      <c r="B10483">
        <v>12941</v>
      </c>
      <c r="C10483">
        <v>900000</v>
      </c>
      <c r="D10483" t="b">
        <v>0</v>
      </c>
      <c r="E10483">
        <v>12935</v>
      </c>
      <c r="F10483" t="s">
        <v>1744</v>
      </c>
      <c r="G10483">
        <v>0</v>
      </c>
      <c r="H10483">
        <v>1331891.37559354</v>
      </c>
    </row>
    <row r="10484" spans="1:8" x14ac:dyDescent="0.25">
      <c r="A10484" t="s">
        <v>1529</v>
      </c>
      <c r="B10484">
        <v>13063</v>
      </c>
      <c r="C10484">
        <v>900000</v>
      </c>
      <c r="D10484" t="b">
        <v>0</v>
      </c>
      <c r="E10484">
        <v>11890</v>
      </c>
      <c r="F10484" t="s">
        <v>1745</v>
      </c>
      <c r="G10484">
        <v>9.3393554313710991E-3</v>
      </c>
      <c r="H10484">
        <v>1342667.56125356</v>
      </c>
    </row>
    <row r="10485" spans="1:8" x14ac:dyDescent="0.25">
      <c r="A10485" t="s">
        <v>1529</v>
      </c>
      <c r="B10485">
        <v>12943</v>
      </c>
      <c r="C10485">
        <v>900000</v>
      </c>
      <c r="D10485" t="b">
        <v>0</v>
      </c>
      <c r="E10485">
        <v>12937</v>
      </c>
      <c r="F10485" t="s">
        <v>1746</v>
      </c>
      <c r="G10485">
        <v>1.5452368075408201E-4</v>
      </c>
      <c r="H10485">
        <v>1331831.7996201301</v>
      </c>
    </row>
    <row r="10486" spans="1:8" x14ac:dyDescent="0.25">
      <c r="A10486" t="s">
        <v>1529</v>
      </c>
      <c r="B10486">
        <v>13481</v>
      </c>
      <c r="C10486">
        <v>900000</v>
      </c>
      <c r="D10486" t="b">
        <v>0</v>
      </c>
      <c r="E10486">
        <v>12920</v>
      </c>
      <c r="F10486" t="s">
        <v>1747</v>
      </c>
      <c r="G10486">
        <v>4.00563756397894E-2</v>
      </c>
      <c r="H10486">
        <v>1382435.7271604899</v>
      </c>
    </row>
    <row r="10487" spans="1:8" x14ac:dyDescent="0.25">
      <c r="A10487" t="s">
        <v>1529</v>
      </c>
      <c r="B10487">
        <v>13095.666666666701</v>
      </c>
      <c r="C10487" t="b">
        <v>0</v>
      </c>
      <c r="D10487">
        <v>900000</v>
      </c>
      <c r="F10487" t="s">
        <v>1752</v>
      </c>
      <c r="G10487">
        <v>5.8543538575100999E-3</v>
      </c>
      <c r="H10487">
        <v>1423502.7041438101</v>
      </c>
    </row>
    <row r="10488" spans="1:8" x14ac:dyDescent="0.25">
      <c r="A10488" t="s">
        <v>1529</v>
      </c>
      <c r="B10488">
        <v>13019</v>
      </c>
      <c r="C10488" t="b">
        <v>0</v>
      </c>
      <c r="D10488">
        <v>900000</v>
      </c>
      <c r="F10488" t="s">
        <v>1753</v>
      </c>
      <c r="G10488">
        <v>0</v>
      </c>
      <c r="H10488">
        <v>1681259.5260004101</v>
      </c>
    </row>
    <row r="10489" spans="1:8" x14ac:dyDescent="0.25">
      <c r="A10489" t="s">
        <v>1529</v>
      </c>
      <c r="B10489">
        <v>13231.333333333299</v>
      </c>
      <c r="C10489" t="b">
        <v>0</v>
      </c>
      <c r="D10489">
        <v>900000</v>
      </c>
      <c r="F10489" t="s">
        <v>1754</v>
      </c>
      <c r="G10489">
        <v>1.6047765405351001E-2</v>
      </c>
      <c r="H10489">
        <v>1433379.4665346299</v>
      </c>
    </row>
    <row r="10490" spans="1:8" x14ac:dyDescent="0.25">
      <c r="A10490" t="s">
        <v>975</v>
      </c>
      <c r="F10490" t="s">
        <v>9</v>
      </c>
    </row>
    <row r="10491" spans="1:8" x14ac:dyDescent="0.25">
      <c r="A10491" t="s">
        <v>975</v>
      </c>
      <c r="B10491">
        <v>17290</v>
      </c>
      <c r="C10491">
        <v>31800</v>
      </c>
      <c r="D10491" t="b">
        <v>1</v>
      </c>
      <c r="E10491">
        <v>17290</v>
      </c>
      <c r="F10491" t="s">
        <v>1744</v>
      </c>
      <c r="G10491">
        <v>0</v>
      </c>
      <c r="H10491">
        <v>142115.991253644</v>
      </c>
    </row>
    <row r="10492" spans="1:8" x14ac:dyDescent="0.25">
      <c r="A10492" t="s">
        <v>975</v>
      </c>
      <c r="B10492">
        <v>17350</v>
      </c>
      <c r="C10492">
        <v>900000</v>
      </c>
      <c r="D10492" t="b">
        <v>0</v>
      </c>
      <c r="E10492">
        <v>13184</v>
      </c>
      <c r="F10492" t="s">
        <v>1745</v>
      </c>
      <c r="G10492">
        <v>3.4582132564840999E-3</v>
      </c>
      <c r="H10492">
        <v>4022183.20432459</v>
      </c>
    </row>
    <row r="10493" spans="1:8" x14ac:dyDescent="0.25">
      <c r="A10493" t="s">
        <v>975</v>
      </c>
      <c r="B10493">
        <v>17290</v>
      </c>
      <c r="C10493">
        <v>37080</v>
      </c>
      <c r="D10493" t="b">
        <v>1</v>
      </c>
      <c r="E10493">
        <v>17290</v>
      </c>
      <c r="F10493" t="s">
        <v>1746</v>
      </c>
      <c r="G10493">
        <v>0</v>
      </c>
      <c r="H10493">
        <v>165570.585519922</v>
      </c>
    </row>
    <row r="10494" spans="1:8" x14ac:dyDescent="0.25">
      <c r="A10494" t="s">
        <v>975</v>
      </c>
      <c r="B10494">
        <v>18288</v>
      </c>
      <c r="C10494">
        <v>900000</v>
      </c>
      <c r="D10494" t="b">
        <v>0</v>
      </c>
      <c r="E10494">
        <v>17288</v>
      </c>
      <c r="F10494" t="s">
        <v>1747</v>
      </c>
      <c r="G10494">
        <v>5.4571303587051603E-2</v>
      </c>
      <c r="H10494">
        <v>4271428.7791545196</v>
      </c>
    </row>
    <row r="10495" spans="1:8" x14ac:dyDescent="0.25">
      <c r="A10495" t="s">
        <v>975</v>
      </c>
      <c r="B10495">
        <v>17390.333333333299</v>
      </c>
      <c r="C10495" t="b">
        <v>0</v>
      </c>
      <c r="D10495">
        <v>900000</v>
      </c>
      <c r="F10495" t="s">
        <v>1752</v>
      </c>
      <c r="G10495">
        <v>3.7568764256004101E-3</v>
      </c>
      <c r="H10495">
        <v>4436206.5623991396</v>
      </c>
    </row>
    <row r="10496" spans="1:8" x14ac:dyDescent="0.25">
      <c r="A10496" t="s">
        <v>975</v>
      </c>
      <c r="B10496">
        <v>17325</v>
      </c>
      <c r="C10496" t="b">
        <v>0</v>
      </c>
      <c r="D10496">
        <v>900000</v>
      </c>
      <c r="F10496" t="s">
        <v>1753</v>
      </c>
      <c r="G10496">
        <v>0</v>
      </c>
      <c r="H10496">
        <v>4696365.7742065601</v>
      </c>
    </row>
    <row r="10497" spans="1:8" x14ac:dyDescent="0.25">
      <c r="A10497" t="s">
        <v>975</v>
      </c>
      <c r="B10497">
        <v>17397.666666666701</v>
      </c>
      <c r="C10497" t="b">
        <v>0</v>
      </c>
      <c r="D10497">
        <v>900000</v>
      </c>
      <c r="F10497" t="s">
        <v>1754</v>
      </c>
      <c r="G10497">
        <v>4.1768053187209997E-3</v>
      </c>
      <c r="H10497">
        <v>4436751.4527971996</v>
      </c>
    </row>
    <row r="10498" spans="1:8" x14ac:dyDescent="0.25">
      <c r="A10498" t="s">
        <v>563</v>
      </c>
      <c r="F10498" t="s">
        <v>9</v>
      </c>
    </row>
    <row r="10499" spans="1:8" x14ac:dyDescent="0.25">
      <c r="A10499" t="s">
        <v>563</v>
      </c>
      <c r="B10499">
        <v>39467</v>
      </c>
      <c r="C10499">
        <v>900000</v>
      </c>
      <c r="D10499" t="b">
        <v>0</v>
      </c>
      <c r="E10499">
        <v>39227</v>
      </c>
      <c r="F10499" t="s">
        <v>1744</v>
      </c>
      <c r="G10499">
        <v>2.5337623837640199E-4</v>
      </c>
      <c r="H10499">
        <v>7470032.76374745</v>
      </c>
    </row>
    <row r="10500" spans="1:8" x14ac:dyDescent="0.25">
      <c r="A10500" t="s">
        <v>563</v>
      </c>
      <c r="B10500">
        <v>40097</v>
      </c>
      <c r="C10500">
        <v>900000</v>
      </c>
      <c r="D10500" t="b">
        <v>0</v>
      </c>
      <c r="E10500">
        <v>3102</v>
      </c>
      <c r="F10500" t="s">
        <v>1745</v>
      </c>
      <c r="G10500">
        <v>1.5961293862383801E-2</v>
      </c>
      <c r="H10500">
        <v>7586140.3995926697</v>
      </c>
    </row>
    <row r="10501" spans="1:8" x14ac:dyDescent="0.25">
      <c r="A10501" t="s">
        <v>563</v>
      </c>
      <c r="B10501">
        <v>39457</v>
      </c>
      <c r="C10501">
        <v>900000</v>
      </c>
      <c r="D10501" t="b">
        <v>0</v>
      </c>
      <c r="E10501">
        <v>39230</v>
      </c>
      <c r="F10501" t="s">
        <v>1746</v>
      </c>
      <c r="G10501">
        <v>0</v>
      </c>
      <c r="H10501">
        <v>7459866.1761710802</v>
      </c>
    </row>
    <row r="10502" spans="1:8" x14ac:dyDescent="0.25">
      <c r="A10502" t="s">
        <v>563</v>
      </c>
      <c r="F10502" t="s">
        <v>1747</v>
      </c>
    </row>
    <row r="10503" spans="1:8" x14ac:dyDescent="0.25">
      <c r="A10503" t="s">
        <v>563</v>
      </c>
      <c r="B10503">
        <v>40203.666666666701</v>
      </c>
      <c r="C10503" t="b">
        <v>0</v>
      </c>
      <c r="D10503">
        <v>900000</v>
      </c>
      <c r="F10503" t="s">
        <v>1752</v>
      </c>
      <c r="G10503">
        <v>9.3109252058268793E-3</v>
      </c>
      <c r="H10503">
        <v>4383514.9927247697</v>
      </c>
    </row>
    <row r="10504" spans="1:8" x14ac:dyDescent="0.25">
      <c r="A10504" t="s">
        <v>563</v>
      </c>
      <c r="B10504">
        <v>39829.333333333299</v>
      </c>
      <c r="C10504" t="b">
        <v>0</v>
      </c>
      <c r="D10504">
        <v>900000</v>
      </c>
      <c r="F10504" t="s">
        <v>1753</v>
      </c>
      <c r="G10504">
        <v>0</v>
      </c>
      <c r="H10504">
        <v>4472484.61935212</v>
      </c>
    </row>
    <row r="10505" spans="1:8" x14ac:dyDescent="0.25">
      <c r="A10505" t="s">
        <v>563</v>
      </c>
      <c r="B10505">
        <v>39986</v>
      </c>
      <c r="C10505" t="b">
        <v>0</v>
      </c>
      <c r="D10505">
        <v>900000</v>
      </c>
      <c r="F10505" t="s">
        <v>1754</v>
      </c>
      <c r="G10505">
        <v>3.9180379799595997E-3</v>
      </c>
      <c r="H10505">
        <v>4362002.6458875798</v>
      </c>
    </row>
    <row r="10506" spans="1:8" x14ac:dyDescent="0.25">
      <c r="A10506" t="s">
        <v>887</v>
      </c>
      <c r="F10506" t="s">
        <v>9</v>
      </c>
    </row>
    <row r="10507" spans="1:8" x14ac:dyDescent="0.25">
      <c r="A10507" t="s">
        <v>887</v>
      </c>
      <c r="B10507">
        <v>2349</v>
      </c>
      <c r="C10507">
        <v>900000</v>
      </c>
      <c r="D10507" t="b">
        <v>0</v>
      </c>
      <c r="E10507">
        <v>2329</v>
      </c>
      <c r="F10507" t="s">
        <v>1744</v>
      </c>
      <c r="G10507">
        <v>0</v>
      </c>
      <c r="H10507">
        <v>340577.16619930998</v>
      </c>
    </row>
    <row r="10508" spans="1:8" x14ac:dyDescent="0.25">
      <c r="A10508" t="s">
        <v>887</v>
      </c>
      <c r="B10508">
        <v>2501</v>
      </c>
      <c r="C10508">
        <v>900000</v>
      </c>
      <c r="D10508" t="b">
        <v>0</v>
      </c>
      <c r="E10508">
        <v>200</v>
      </c>
      <c r="F10508" t="s">
        <v>1745</v>
      </c>
      <c r="G10508">
        <v>6.0775689724110397E-2</v>
      </c>
      <c r="H10508">
        <v>349149.66592968098</v>
      </c>
    </row>
    <row r="10509" spans="1:8" x14ac:dyDescent="0.25">
      <c r="A10509" t="s">
        <v>887</v>
      </c>
      <c r="B10509">
        <v>2349</v>
      </c>
      <c r="C10509">
        <v>900000</v>
      </c>
      <c r="D10509" t="b">
        <v>0</v>
      </c>
      <c r="E10509">
        <v>2333</v>
      </c>
      <c r="F10509" t="s">
        <v>1746</v>
      </c>
      <c r="G10509">
        <v>0</v>
      </c>
      <c r="H10509">
        <v>339740.89031492698</v>
      </c>
    </row>
    <row r="10510" spans="1:8" x14ac:dyDescent="0.25">
      <c r="A10510" t="s">
        <v>887</v>
      </c>
      <c r="F10510" t="s">
        <v>1747</v>
      </c>
    </row>
    <row r="10511" spans="1:8" x14ac:dyDescent="0.25">
      <c r="A10511" t="s">
        <v>887</v>
      </c>
      <c r="B10511">
        <v>2748.3333333333298</v>
      </c>
      <c r="C10511" t="b">
        <v>0</v>
      </c>
      <c r="D10511">
        <v>900000</v>
      </c>
      <c r="F10511" t="s">
        <v>1752</v>
      </c>
      <c r="G10511">
        <v>0.118010915706489</v>
      </c>
      <c r="H10511">
        <v>398895.03388291202</v>
      </c>
    </row>
    <row r="10512" spans="1:8" x14ac:dyDescent="0.25">
      <c r="A10512" t="s">
        <v>887</v>
      </c>
      <c r="B10512">
        <v>2424</v>
      </c>
      <c r="C10512" t="b">
        <v>0</v>
      </c>
      <c r="D10512">
        <v>900000</v>
      </c>
      <c r="F10512" t="s">
        <v>1753</v>
      </c>
      <c r="G10512">
        <v>0</v>
      </c>
      <c r="H10512">
        <v>521785.46713008301</v>
      </c>
    </row>
    <row r="10513" spans="1:8" x14ac:dyDescent="0.25">
      <c r="A10513" t="s">
        <v>887</v>
      </c>
      <c r="B10513">
        <v>2607</v>
      </c>
      <c r="C10513" t="b">
        <v>0</v>
      </c>
      <c r="D10513">
        <v>900000</v>
      </c>
      <c r="F10513" t="s">
        <v>1754</v>
      </c>
      <c r="G10513">
        <v>7.0195627157652499E-2</v>
      </c>
      <c r="H10513">
        <v>388069.58027106302</v>
      </c>
    </row>
    <row r="10514" spans="1:8" x14ac:dyDescent="0.25">
      <c r="A10514" t="s">
        <v>691</v>
      </c>
      <c r="B10514">
        <v>16738</v>
      </c>
      <c r="C10514">
        <v>900000</v>
      </c>
      <c r="D10514" t="b">
        <v>0</v>
      </c>
      <c r="E10514">
        <v>0</v>
      </c>
      <c r="F10514" t="s">
        <v>9</v>
      </c>
      <c r="G10514">
        <v>0.13089974907396301</v>
      </c>
      <c r="H10514">
        <v>1186891.7558786301</v>
      </c>
    </row>
    <row r="10515" spans="1:8" x14ac:dyDescent="0.25">
      <c r="A10515" t="s">
        <v>691</v>
      </c>
      <c r="B10515">
        <v>14547</v>
      </c>
      <c r="C10515">
        <v>900000</v>
      </c>
      <c r="D10515" t="b">
        <v>0</v>
      </c>
      <c r="E10515">
        <v>14427</v>
      </c>
      <c r="F10515" t="s">
        <v>1744</v>
      </c>
      <c r="G10515">
        <v>0</v>
      </c>
      <c r="H10515">
        <v>1059372.4152970901</v>
      </c>
    </row>
    <row r="10516" spans="1:8" x14ac:dyDescent="0.25">
      <c r="A10516" t="s">
        <v>691</v>
      </c>
      <c r="B10516">
        <v>15100</v>
      </c>
      <c r="C10516">
        <v>900000</v>
      </c>
      <c r="D10516" t="b">
        <v>0</v>
      </c>
      <c r="E10516">
        <v>1873</v>
      </c>
      <c r="F10516" t="s">
        <v>1745</v>
      </c>
      <c r="G10516">
        <v>3.6622516556291299E-2</v>
      </c>
      <c r="H10516">
        <v>1089167.81795196</v>
      </c>
    </row>
    <row r="10517" spans="1:8" x14ac:dyDescent="0.25">
      <c r="A10517" t="s">
        <v>691</v>
      </c>
      <c r="B10517">
        <v>14563</v>
      </c>
      <c r="C10517">
        <v>900000</v>
      </c>
      <c r="D10517" t="b">
        <v>0</v>
      </c>
      <c r="E10517">
        <v>14429</v>
      </c>
      <c r="F10517" t="s">
        <v>1746</v>
      </c>
      <c r="G10517">
        <v>1.0986747236146901E-3</v>
      </c>
      <c r="H10517">
        <v>1055743.7364096099</v>
      </c>
    </row>
    <row r="10518" spans="1:8" x14ac:dyDescent="0.25">
      <c r="A10518" t="s">
        <v>691</v>
      </c>
      <c r="F10518" t="s">
        <v>1747</v>
      </c>
    </row>
    <row r="10519" spans="1:8" x14ac:dyDescent="0.25">
      <c r="A10519" t="s">
        <v>691</v>
      </c>
      <c r="B10519">
        <v>15183</v>
      </c>
      <c r="C10519" t="b">
        <v>0</v>
      </c>
      <c r="D10519">
        <v>900000</v>
      </c>
      <c r="F10519" t="s">
        <v>1752</v>
      </c>
      <c r="G10519">
        <v>2.2371511998068E-2</v>
      </c>
      <c r="H10519">
        <v>1145287.2642559099</v>
      </c>
    </row>
    <row r="10520" spans="1:8" x14ac:dyDescent="0.25">
      <c r="A10520" t="s">
        <v>691</v>
      </c>
      <c r="B10520">
        <v>14843.333333333299</v>
      </c>
      <c r="C10520" t="b">
        <v>0</v>
      </c>
      <c r="D10520">
        <v>900000</v>
      </c>
      <c r="F10520" t="s">
        <v>1753</v>
      </c>
      <c r="G10520">
        <v>0</v>
      </c>
      <c r="H10520">
        <v>1293402.0739490299</v>
      </c>
    </row>
    <row r="10521" spans="1:8" x14ac:dyDescent="0.25">
      <c r="A10521" t="s">
        <v>691</v>
      </c>
      <c r="B10521">
        <v>14949.333333333299</v>
      </c>
      <c r="C10521" t="b">
        <v>0</v>
      </c>
      <c r="D10521">
        <v>900000</v>
      </c>
      <c r="F10521" t="s">
        <v>1754</v>
      </c>
      <c r="G10521">
        <v>7.0906171958615696E-3</v>
      </c>
      <c r="H10521">
        <v>1131130.9856319299</v>
      </c>
    </row>
    <row r="10522" spans="1:8" x14ac:dyDescent="0.25">
      <c r="A10522" t="s">
        <v>1508</v>
      </c>
      <c r="B10522">
        <v>200</v>
      </c>
      <c r="C10522">
        <v>6940</v>
      </c>
      <c r="D10522" t="b">
        <v>1</v>
      </c>
      <c r="E10522">
        <v>200</v>
      </c>
      <c r="F10522" t="s">
        <v>9</v>
      </c>
      <c r="G10522">
        <v>0</v>
      </c>
      <c r="H10522">
        <v>4261.02028301887</v>
      </c>
    </row>
    <row r="10523" spans="1:8" x14ac:dyDescent="0.25">
      <c r="A10523" t="s">
        <v>1508</v>
      </c>
      <c r="B10523">
        <v>200</v>
      </c>
      <c r="C10523">
        <v>790</v>
      </c>
      <c r="D10523" t="b">
        <v>1</v>
      </c>
      <c r="E10523">
        <v>200</v>
      </c>
      <c r="F10523" t="s">
        <v>1744</v>
      </c>
      <c r="G10523">
        <v>0</v>
      </c>
      <c r="H10523">
        <v>852.06132075471703</v>
      </c>
    </row>
    <row r="10524" spans="1:8" x14ac:dyDescent="0.25">
      <c r="A10524" t="s">
        <v>1508</v>
      </c>
      <c r="B10524">
        <v>200</v>
      </c>
      <c r="C10524">
        <v>580</v>
      </c>
      <c r="D10524" t="b">
        <v>1</v>
      </c>
      <c r="E10524">
        <v>200</v>
      </c>
      <c r="F10524" t="s">
        <v>1745</v>
      </c>
      <c r="G10524">
        <v>0</v>
      </c>
      <c r="H10524">
        <v>634.44339622641496</v>
      </c>
    </row>
    <row r="10525" spans="1:8" x14ac:dyDescent="0.25">
      <c r="A10525" t="s">
        <v>1508</v>
      </c>
      <c r="B10525">
        <v>200</v>
      </c>
      <c r="C10525">
        <v>570</v>
      </c>
      <c r="D10525" t="b">
        <v>1</v>
      </c>
      <c r="E10525">
        <v>200</v>
      </c>
      <c r="F10525" t="s">
        <v>1746</v>
      </c>
      <c r="G10525">
        <v>0</v>
      </c>
      <c r="H10525">
        <v>610.52358490565996</v>
      </c>
    </row>
    <row r="10526" spans="1:8" x14ac:dyDescent="0.25">
      <c r="A10526" t="s">
        <v>1508</v>
      </c>
      <c r="B10526">
        <v>200</v>
      </c>
      <c r="C10526">
        <v>1850</v>
      </c>
      <c r="D10526" t="b">
        <v>1</v>
      </c>
      <c r="E10526">
        <v>200</v>
      </c>
      <c r="F10526" t="s">
        <v>1747</v>
      </c>
      <c r="G10526">
        <v>0</v>
      </c>
      <c r="H10526">
        <v>2023.6556603773599</v>
      </c>
    </row>
    <row r="10527" spans="1:8" x14ac:dyDescent="0.25">
      <c r="A10527" t="s">
        <v>1508</v>
      </c>
      <c r="B10527">
        <v>200</v>
      </c>
      <c r="C10527" t="b">
        <v>0</v>
      </c>
      <c r="D10527">
        <v>900000</v>
      </c>
      <c r="F10527" t="s">
        <v>1752</v>
      </c>
      <c r="G10527">
        <v>0</v>
      </c>
      <c r="H10527">
        <v>317975.42148760299</v>
      </c>
    </row>
    <row r="10528" spans="1:8" x14ac:dyDescent="0.25">
      <c r="A10528" t="s">
        <v>1508</v>
      </c>
      <c r="B10528">
        <v>200</v>
      </c>
      <c r="C10528" t="b">
        <v>0</v>
      </c>
      <c r="D10528">
        <v>900000</v>
      </c>
      <c r="F10528" t="s">
        <v>1753</v>
      </c>
      <c r="G10528">
        <v>0</v>
      </c>
      <c r="H10528">
        <v>480436.58471074398</v>
      </c>
    </row>
    <row r="10529" spans="1:8" x14ac:dyDescent="0.25">
      <c r="A10529" t="s">
        <v>1508</v>
      </c>
      <c r="B10529">
        <v>200</v>
      </c>
      <c r="C10529" t="b">
        <v>0</v>
      </c>
      <c r="D10529">
        <v>900000</v>
      </c>
      <c r="F10529" t="s">
        <v>1754</v>
      </c>
      <c r="G10529">
        <v>0</v>
      </c>
      <c r="H10529">
        <v>317982.83780991699</v>
      </c>
    </row>
    <row r="10530" spans="1:8" x14ac:dyDescent="0.25">
      <c r="A10530" t="s">
        <v>1284</v>
      </c>
      <c r="B10530">
        <v>79342</v>
      </c>
      <c r="C10530">
        <v>900000</v>
      </c>
      <c r="D10530" t="b">
        <v>0</v>
      </c>
      <c r="E10530">
        <v>0</v>
      </c>
      <c r="F10530" t="s">
        <v>9</v>
      </c>
      <c r="G10530">
        <v>0.61993647752766501</v>
      </c>
      <c r="H10530">
        <v>541481.762966112</v>
      </c>
    </row>
    <row r="10531" spans="1:8" x14ac:dyDescent="0.25">
      <c r="A10531" t="s">
        <v>1284</v>
      </c>
      <c r="B10531">
        <v>30155</v>
      </c>
      <c r="C10531">
        <v>19220</v>
      </c>
      <c r="D10531" t="b">
        <v>1</v>
      </c>
      <c r="E10531">
        <v>30155</v>
      </c>
      <c r="F10531" t="s">
        <v>1744</v>
      </c>
      <c r="G10531">
        <v>0</v>
      </c>
      <c r="H10531">
        <v>8030.1931523346502</v>
      </c>
    </row>
    <row r="10532" spans="1:8" x14ac:dyDescent="0.25">
      <c r="A10532" t="s">
        <v>1284</v>
      </c>
      <c r="B10532">
        <v>30818</v>
      </c>
      <c r="C10532">
        <v>900000</v>
      </c>
      <c r="D10532" t="b">
        <v>0</v>
      </c>
      <c r="E10532">
        <v>5113</v>
      </c>
      <c r="F10532" t="s">
        <v>1745</v>
      </c>
      <c r="G10532">
        <v>2.15134012590045E-2</v>
      </c>
      <c r="H10532">
        <v>349060.68595754902</v>
      </c>
    </row>
    <row r="10533" spans="1:8" x14ac:dyDescent="0.25">
      <c r="A10533" t="s">
        <v>1284</v>
      </c>
      <c r="B10533">
        <v>30155</v>
      </c>
      <c r="C10533">
        <v>24870</v>
      </c>
      <c r="D10533" t="b">
        <v>1</v>
      </c>
      <c r="E10533">
        <v>30155</v>
      </c>
      <c r="F10533" t="s">
        <v>1746</v>
      </c>
      <c r="G10533">
        <v>0</v>
      </c>
      <c r="H10533">
        <v>10019.0299878685</v>
      </c>
    </row>
    <row r="10534" spans="1:8" x14ac:dyDescent="0.25">
      <c r="A10534" t="s">
        <v>1284</v>
      </c>
      <c r="B10534">
        <v>139580</v>
      </c>
      <c r="C10534">
        <v>900000</v>
      </c>
      <c r="D10534" t="b">
        <v>0</v>
      </c>
      <c r="E10534">
        <v>30147</v>
      </c>
      <c r="F10534" t="s">
        <v>1747</v>
      </c>
      <c r="G10534">
        <v>0.78395901991689398</v>
      </c>
      <c r="H10534">
        <v>786540.20495178399</v>
      </c>
    </row>
    <row r="10535" spans="1:8" x14ac:dyDescent="0.25">
      <c r="A10535" t="s">
        <v>1284</v>
      </c>
      <c r="B10535">
        <v>33292.333333333299</v>
      </c>
      <c r="C10535" t="b">
        <v>0</v>
      </c>
      <c r="D10535">
        <v>900000</v>
      </c>
      <c r="F10535" t="s">
        <v>1752</v>
      </c>
      <c r="G10535">
        <v>8.3933237882595699E-2</v>
      </c>
      <c r="H10535">
        <v>551967.368513947</v>
      </c>
    </row>
    <row r="10536" spans="1:8" x14ac:dyDescent="0.25">
      <c r="A10536" t="s">
        <v>1284</v>
      </c>
      <c r="B10536">
        <v>30498</v>
      </c>
      <c r="C10536" t="b">
        <v>0</v>
      </c>
      <c r="D10536">
        <v>900000</v>
      </c>
      <c r="F10536" t="s">
        <v>1753</v>
      </c>
      <c r="G10536">
        <v>0</v>
      </c>
      <c r="H10536">
        <v>662294.08601871098</v>
      </c>
    </row>
    <row r="10537" spans="1:8" x14ac:dyDescent="0.25">
      <c r="A10537" t="s">
        <v>1284</v>
      </c>
      <c r="B10537">
        <v>31158.666666666701</v>
      </c>
      <c r="C10537" t="b">
        <v>0</v>
      </c>
      <c r="D10537">
        <v>900000</v>
      </c>
      <c r="F10537" t="s">
        <v>1754</v>
      </c>
      <c r="G10537">
        <v>2.1203303521759601E-2</v>
      </c>
      <c r="H10537">
        <v>528968.09410732903</v>
      </c>
    </row>
    <row r="10538" spans="1:8" x14ac:dyDescent="0.25">
      <c r="A10538" t="s">
        <v>208</v>
      </c>
      <c r="F10538" t="s">
        <v>9</v>
      </c>
    </row>
    <row r="10539" spans="1:8" x14ac:dyDescent="0.25">
      <c r="A10539" t="s">
        <v>208</v>
      </c>
      <c r="B10539">
        <v>200</v>
      </c>
      <c r="C10539">
        <v>1010</v>
      </c>
      <c r="D10539" t="b">
        <v>1</v>
      </c>
      <c r="E10539">
        <v>200</v>
      </c>
      <c r="F10539" t="s">
        <v>1744</v>
      </c>
      <c r="G10539">
        <v>0</v>
      </c>
      <c r="H10539">
        <v>1070.0589005235599</v>
      </c>
    </row>
    <row r="10540" spans="1:8" x14ac:dyDescent="0.25">
      <c r="A10540" t="s">
        <v>208</v>
      </c>
      <c r="B10540">
        <v>200</v>
      </c>
      <c r="C10540">
        <v>3990</v>
      </c>
      <c r="D10540" t="b">
        <v>1</v>
      </c>
      <c r="E10540">
        <v>200</v>
      </c>
      <c r="F10540" t="s">
        <v>1745</v>
      </c>
      <c r="G10540">
        <v>0</v>
      </c>
      <c r="H10540">
        <v>3259.9149214659701</v>
      </c>
    </row>
    <row r="10541" spans="1:8" x14ac:dyDescent="0.25">
      <c r="A10541" t="s">
        <v>208</v>
      </c>
      <c r="B10541">
        <v>200</v>
      </c>
      <c r="C10541">
        <v>860</v>
      </c>
      <c r="D10541" t="b">
        <v>1</v>
      </c>
      <c r="E10541">
        <v>200</v>
      </c>
      <c r="F10541" t="s">
        <v>1746</v>
      </c>
      <c r="G10541">
        <v>0</v>
      </c>
      <c r="H10541">
        <v>772.42801047120395</v>
      </c>
    </row>
    <row r="10542" spans="1:8" x14ac:dyDescent="0.25">
      <c r="A10542" t="s">
        <v>208</v>
      </c>
      <c r="F10542" t="s">
        <v>1747</v>
      </c>
    </row>
    <row r="10543" spans="1:8" x14ac:dyDescent="0.25">
      <c r="A10543" t="s">
        <v>208</v>
      </c>
      <c r="B10543">
        <v>200</v>
      </c>
      <c r="C10543" t="b">
        <v>0</v>
      </c>
      <c r="D10543">
        <v>900000</v>
      </c>
      <c r="F10543" t="s">
        <v>1752</v>
      </c>
      <c r="G10543">
        <v>0</v>
      </c>
      <c r="H10543">
        <v>340534.91463414597</v>
      </c>
    </row>
    <row r="10544" spans="1:8" x14ac:dyDescent="0.25">
      <c r="A10544" t="s">
        <v>208</v>
      </c>
      <c r="B10544">
        <v>202.666666666667</v>
      </c>
      <c r="C10544" t="b">
        <v>0</v>
      </c>
      <c r="D10544">
        <v>900000</v>
      </c>
      <c r="F10544" t="s">
        <v>1753</v>
      </c>
      <c r="G10544">
        <v>1.3157894736842E-2</v>
      </c>
      <c r="H10544">
        <v>581153.79107830604</v>
      </c>
    </row>
    <row r="10545" spans="1:8" x14ac:dyDescent="0.25">
      <c r="A10545" t="s">
        <v>208</v>
      </c>
      <c r="B10545">
        <v>200</v>
      </c>
      <c r="C10545" t="b">
        <v>0</v>
      </c>
      <c r="D10545">
        <v>900000</v>
      </c>
      <c r="F10545" t="s">
        <v>1754</v>
      </c>
      <c r="G10545">
        <v>0</v>
      </c>
      <c r="H10545">
        <v>340580.56354300398</v>
      </c>
    </row>
    <row r="10546" spans="1:8" x14ac:dyDescent="0.25">
      <c r="A10546" t="s">
        <v>135</v>
      </c>
      <c r="B10546">
        <v>406</v>
      </c>
      <c r="C10546">
        <v>43030</v>
      </c>
      <c r="D10546" t="b">
        <v>1</v>
      </c>
      <c r="E10546">
        <v>406</v>
      </c>
      <c r="F10546" t="s">
        <v>9</v>
      </c>
      <c r="G10546">
        <v>0</v>
      </c>
      <c r="H10546">
        <v>25410.933771723801</v>
      </c>
    </row>
    <row r="10547" spans="1:8" x14ac:dyDescent="0.25">
      <c r="A10547" t="s">
        <v>135</v>
      </c>
      <c r="B10547">
        <v>406</v>
      </c>
      <c r="C10547">
        <v>1640</v>
      </c>
      <c r="D10547" t="b">
        <v>1</v>
      </c>
      <c r="E10547">
        <v>406</v>
      </c>
      <c r="F10547" t="s">
        <v>1744</v>
      </c>
      <c r="G10547">
        <v>0</v>
      </c>
      <c r="H10547">
        <v>1721.85885392203</v>
      </c>
    </row>
    <row r="10548" spans="1:8" x14ac:dyDescent="0.25">
      <c r="A10548" t="s">
        <v>135</v>
      </c>
      <c r="B10548">
        <v>406</v>
      </c>
      <c r="C10548">
        <v>990</v>
      </c>
      <c r="D10548" t="b">
        <v>1</v>
      </c>
      <c r="E10548">
        <v>406</v>
      </c>
      <c r="F10548" t="s">
        <v>1745</v>
      </c>
      <c r="G10548">
        <v>0</v>
      </c>
      <c r="H10548">
        <v>1084.1639267261601</v>
      </c>
    </row>
    <row r="10549" spans="1:8" x14ac:dyDescent="0.25">
      <c r="A10549" t="s">
        <v>135</v>
      </c>
      <c r="B10549">
        <v>406</v>
      </c>
      <c r="C10549">
        <v>1180</v>
      </c>
      <c r="D10549" t="b">
        <v>1</v>
      </c>
      <c r="E10549">
        <v>406</v>
      </c>
      <c r="F10549" t="s">
        <v>1746</v>
      </c>
      <c r="G10549">
        <v>0</v>
      </c>
      <c r="H10549">
        <v>1269.73579145139</v>
      </c>
    </row>
    <row r="10550" spans="1:8" x14ac:dyDescent="0.25">
      <c r="A10550" t="s">
        <v>135</v>
      </c>
      <c r="B10550">
        <v>406</v>
      </c>
      <c r="C10550">
        <v>4460</v>
      </c>
      <c r="D10550" t="b">
        <v>1</v>
      </c>
      <c r="E10550">
        <v>406</v>
      </c>
      <c r="F10550" t="s">
        <v>1747</v>
      </c>
      <c r="G10550">
        <v>0</v>
      </c>
      <c r="H10550">
        <v>4884.2132456552399</v>
      </c>
    </row>
    <row r="10551" spans="1:8" x14ac:dyDescent="0.25">
      <c r="A10551" t="s">
        <v>135</v>
      </c>
      <c r="B10551">
        <v>406</v>
      </c>
      <c r="C10551" t="b">
        <v>0</v>
      </c>
      <c r="D10551">
        <v>900000</v>
      </c>
      <c r="F10551" t="s">
        <v>1752</v>
      </c>
      <c r="G10551">
        <v>0</v>
      </c>
      <c r="H10551">
        <v>313304.27114548098</v>
      </c>
    </row>
    <row r="10552" spans="1:8" x14ac:dyDescent="0.25">
      <c r="A10552" t="s">
        <v>135</v>
      </c>
      <c r="B10552">
        <v>413.33333333333297</v>
      </c>
      <c r="C10552" t="b">
        <v>0</v>
      </c>
      <c r="D10552">
        <v>900000</v>
      </c>
      <c r="F10552" t="s">
        <v>1753</v>
      </c>
      <c r="G10552">
        <v>1.7741935483870899E-2</v>
      </c>
      <c r="H10552">
        <v>584105.67762204004</v>
      </c>
    </row>
    <row r="10553" spans="1:8" x14ac:dyDescent="0.25">
      <c r="A10553" t="s">
        <v>135</v>
      </c>
      <c r="B10553">
        <v>406</v>
      </c>
      <c r="C10553" t="b">
        <v>0</v>
      </c>
      <c r="D10553">
        <v>900000</v>
      </c>
      <c r="F10553" t="s">
        <v>1754</v>
      </c>
      <c r="G10553">
        <v>0</v>
      </c>
      <c r="H10553">
        <v>313375.13617689698</v>
      </c>
    </row>
    <row r="10554" spans="1:8" x14ac:dyDescent="0.25">
      <c r="A10554" t="s">
        <v>572</v>
      </c>
      <c r="B10554">
        <v>400</v>
      </c>
      <c r="C10554">
        <v>50840</v>
      </c>
      <c r="D10554" t="b">
        <v>1</v>
      </c>
      <c r="E10554">
        <v>400</v>
      </c>
      <c r="F10554" t="s">
        <v>9</v>
      </c>
      <c r="G10554">
        <v>0</v>
      </c>
      <c r="H10554">
        <v>29957.696830692199</v>
      </c>
    </row>
    <row r="10555" spans="1:8" x14ac:dyDescent="0.25">
      <c r="A10555" t="s">
        <v>572</v>
      </c>
      <c r="B10555">
        <v>400</v>
      </c>
      <c r="C10555">
        <v>1730</v>
      </c>
      <c r="D10555" t="b">
        <v>1</v>
      </c>
      <c r="E10555">
        <v>400</v>
      </c>
      <c r="F10555" t="s">
        <v>1744</v>
      </c>
      <c r="G10555">
        <v>0</v>
      </c>
      <c r="H10555">
        <v>1847.2789824854001</v>
      </c>
    </row>
    <row r="10556" spans="1:8" x14ac:dyDescent="0.25">
      <c r="A10556" t="s">
        <v>572</v>
      </c>
      <c r="B10556">
        <v>400</v>
      </c>
      <c r="C10556">
        <v>1090</v>
      </c>
      <c r="D10556" t="b">
        <v>1</v>
      </c>
      <c r="E10556">
        <v>400</v>
      </c>
      <c r="F10556" t="s">
        <v>1745</v>
      </c>
      <c r="G10556">
        <v>0</v>
      </c>
      <c r="H10556">
        <v>1180.6818181818201</v>
      </c>
    </row>
    <row r="10557" spans="1:8" x14ac:dyDescent="0.25">
      <c r="A10557" t="s">
        <v>572</v>
      </c>
      <c r="B10557">
        <v>400</v>
      </c>
      <c r="C10557">
        <v>1190</v>
      </c>
      <c r="D10557" t="b">
        <v>1</v>
      </c>
      <c r="E10557">
        <v>400</v>
      </c>
      <c r="F10557" t="s">
        <v>1746</v>
      </c>
      <c r="G10557">
        <v>0</v>
      </c>
      <c r="H10557">
        <v>1261.14470391993</v>
      </c>
    </row>
    <row r="10558" spans="1:8" x14ac:dyDescent="0.25">
      <c r="A10558" t="s">
        <v>572</v>
      </c>
      <c r="B10558">
        <v>400</v>
      </c>
      <c r="C10558">
        <v>5140</v>
      </c>
      <c r="D10558" t="b">
        <v>1</v>
      </c>
      <c r="E10558">
        <v>400</v>
      </c>
      <c r="F10558" t="s">
        <v>1747</v>
      </c>
      <c r="G10558">
        <v>0</v>
      </c>
      <c r="H10558">
        <v>4885.4983319432904</v>
      </c>
    </row>
    <row r="10559" spans="1:8" x14ac:dyDescent="0.25">
      <c r="A10559" t="s">
        <v>572</v>
      </c>
      <c r="B10559">
        <v>400</v>
      </c>
      <c r="C10559" t="b">
        <v>0</v>
      </c>
      <c r="D10559">
        <v>900000</v>
      </c>
      <c r="F10559" t="s">
        <v>1752</v>
      </c>
      <c r="G10559">
        <v>0</v>
      </c>
      <c r="H10559">
        <v>307759.14942528697</v>
      </c>
    </row>
    <row r="10560" spans="1:8" x14ac:dyDescent="0.25">
      <c r="A10560" t="s">
        <v>572</v>
      </c>
      <c r="B10560">
        <v>401.33333333333297</v>
      </c>
      <c r="C10560" t="b">
        <v>0</v>
      </c>
      <c r="D10560">
        <v>900000</v>
      </c>
      <c r="F10560" t="s">
        <v>1753</v>
      </c>
      <c r="G10560">
        <v>3.3222591362125401E-3</v>
      </c>
      <c r="H10560">
        <v>496091.59632183902</v>
      </c>
    </row>
    <row r="10561" spans="1:8" x14ac:dyDescent="0.25">
      <c r="A10561" t="s">
        <v>572</v>
      </c>
      <c r="B10561">
        <v>400</v>
      </c>
      <c r="C10561" t="b">
        <v>0</v>
      </c>
      <c r="D10561">
        <v>900000</v>
      </c>
      <c r="F10561" t="s">
        <v>1754</v>
      </c>
      <c r="G10561">
        <v>0</v>
      </c>
      <c r="H10561">
        <v>307800.38712643698</v>
      </c>
    </row>
    <row r="10562" spans="1:8" x14ac:dyDescent="0.25">
      <c r="A10562" t="s">
        <v>1642</v>
      </c>
      <c r="B10562">
        <v>60925</v>
      </c>
      <c r="C10562">
        <v>900070</v>
      </c>
      <c r="D10562" t="b">
        <v>0</v>
      </c>
      <c r="E10562">
        <v>0</v>
      </c>
      <c r="F10562" t="s">
        <v>9</v>
      </c>
      <c r="G10562">
        <v>0.80551497743126799</v>
      </c>
      <c r="H10562">
        <v>650110.70610575203</v>
      </c>
    </row>
    <row r="10563" spans="1:8" x14ac:dyDescent="0.25">
      <c r="A10563" t="s">
        <v>1642</v>
      </c>
      <c r="B10563">
        <v>11849</v>
      </c>
      <c r="C10563">
        <v>1550</v>
      </c>
      <c r="D10563" t="b">
        <v>1</v>
      </c>
      <c r="E10563">
        <v>11849</v>
      </c>
      <c r="F10563" t="s">
        <v>1744</v>
      </c>
      <c r="G10563">
        <v>0</v>
      </c>
      <c r="H10563">
        <v>1592.0972192131701</v>
      </c>
    </row>
    <row r="10564" spans="1:8" x14ac:dyDescent="0.25">
      <c r="A10564" t="s">
        <v>1642</v>
      </c>
      <c r="B10564">
        <v>11849</v>
      </c>
      <c r="C10564">
        <v>3730</v>
      </c>
      <c r="D10564" t="b">
        <v>1</v>
      </c>
      <c r="E10564">
        <v>11849</v>
      </c>
      <c r="F10564" t="s">
        <v>1745</v>
      </c>
      <c r="G10564">
        <v>0</v>
      </c>
      <c r="H10564">
        <v>2331.6885760893101</v>
      </c>
    </row>
    <row r="10565" spans="1:8" x14ac:dyDescent="0.25">
      <c r="A10565" t="s">
        <v>1642</v>
      </c>
      <c r="B10565">
        <v>11849</v>
      </c>
      <c r="C10565">
        <v>1250</v>
      </c>
      <c r="D10565" t="b">
        <v>1</v>
      </c>
      <c r="E10565">
        <v>11849</v>
      </c>
      <c r="F10565" t="s">
        <v>1746</v>
      </c>
      <c r="G10565">
        <v>0</v>
      </c>
      <c r="H10565">
        <v>1261.8901257853599</v>
      </c>
    </row>
    <row r="10566" spans="1:8" x14ac:dyDescent="0.25">
      <c r="A10566" t="s">
        <v>1642</v>
      </c>
      <c r="B10566">
        <v>11849</v>
      </c>
      <c r="C10566">
        <v>15070</v>
      </c>
      <c r="D10566" t="b">
        <v>1</v>
      </c>
      <c r="E10566">
        <v>11849</v>
      </c>
      <c r="F10566" t="s">
        <v>1747</v>
      </c>
      <c r="G10566">
        <v>0</v>
      </c>
      <c r="H10566">
        <v>7744.6736207577696</v>
      </c>
    </row>
    <row r="10567" spans="1:8" x14ac:dyDescent="0.25">
      <c r="A10567" t="s">
        <v>1642</v>
      </c>
      <c r="B10567">
        <v>11852</v>
      </c>
      <c r="C10567" t="b">
        <v>0</v>
      </c>
      <c r="D10567">
        <v>900000</v>
      </c>
      <c r="F10567" t="s">
        <v>1752</v>
      </c>
      <c r="G10567">
        <v>1.40623242209426E-4</v>
      </c>
      <c r="H10567">
        <v>293967.39069839602</v>
      </c>
    </row>
    <row r="10568" spans="1:8" x14ac:dyDescent="0.25">
      <c r="A10568" t="s">
        <v>1642</v>
      </c>
      <c r="B10568">
        <v>11850.333333333299</v>
      </c>
      <c r="C10568" t="b">
        <v>0</v>
      </c>
      <c r="D10568">
        <v>900000</v>
      </c>
      <c r="F10568" t="s">
        <v>1753</v>
      </c>
      <c r="G10568">
        <v>0</v>
      </c>
      <c r="H10568">
        <v>511770.78197426401</v>
      </c>
    </row>
    <row r="10569" spans="1:8" x14ac:dyDescent="0.25">
      <c r="A10569" t="s">
        <v>1642</v>
      </c>
      <c r="B10569">
        <v>11882.333333333299</v>
      </c>
      <c r="C10569" t="b">
        <v>0</v>
      </c>
      <c r="D10569">
        <v>900000</v>
      </c>
      <c r="F10569" t="s">
        <v>1754</v>
      </c>
      <c r="G10569">
        <v>2.6930737509467399E-3</v>
      </c>
      <c r="H10569">
        <v>294168.06088232499</v>
      </c>
    </row>
    <row r="10570" spans="1:8" x14ac:dyDescent="0.25">
      <c r="A10570" t="s">
        <v>1449</v>
      </c>
      <c r="F10570" t="s">
        <v>9</v>
      </c>
    </row>
    <row r="10571" spans="1:8" x14ac:dyDescent="0.25">
      <c r="A10571" t="s">
        <v>1449</v>
      </c>
      <c r="B10571">
        <v>26637</v>
      </c>
      <c r="C10571">
        <v>900000</v>
      </c>
      <c r="D10571" t="b">
        <v>0</v>
      </c>
      <c r="E10571">
        <v>26565</v>
      </c>
      <c r="F10571" t="s">
        <v>1744</v>
      </c>
      <c r="G10571">
        <v>0</v>
      </c>
      <c r="H10571">
        <v>318763.78240580001</v>
      </c>
    </row>
    <row r="10572" spans="1:8" x14ac:dyDescent="0.25">
      <c r="A10572" t="s">
        <v>1449</v>
      </c>
      <c r="B10572">
        <v>27585</v>
      </c>
      <c r="C10572">
        <v>900000</v>
      </c>
      <c r="D10572" t="b">
        <v>0</v>
      </c>
      <c r="E10572">
        <v>16482</v>
      </c>
      <c r="F10572" t="s">
        <v>1745</v>
      </c>
      <c r="G10572">
        <v>3.4366503534529601E-2</v>
      </c>
      <c r="H10572">
        <v>325222.63936133299</v>
      </c>
    </row>
    <row r="10573" spans="1:8" x14ac:dyDescent="0.25">
      <c r="A10573" t="s">
        <v>1449</v>
      </c>
      <c r="B10573">
        <v>26639</v>
      </c>
      <c r="C10573">
        <v>900000</v>
      </c>
      <c r="D10573" t="b">
        <v>0</v>
      </c>
      <c r="E10573">
        <v>26590</v>
      </c>
      <c r="F10573" t="s">
        <v>1746</v>
      </c>
      <c r="G10573" s="1">
        <v>7.5077893314290405E-5</v>
      </c>
      <c r="H10573">
        <v>318399.21531875501</v>
      </c>
    </row>
    <row r="10574" spans="1:8" x14ac:dyDescent="0.25">
      <c r="A10574" t="s">
        <v>1449</v>
      </c>
      <c r="F10574" t="s">
        <v>1747</v>
      </c>
    </row>
    <row r="10575" spans="1:8" x14ac:dyDescent="0.25">
      <c r="A10575" t="s">
        <v>1449</v>
      </c>
      <c r="B10575">
        <v>28675</v>
      </c>
      <c r="C10575" t="b">
        <v>0</v>
      </c>
      <c r="D10575">
        <v>900000</v>
      </c>
      <c r="F10575" t="s">
        <v>1752</v>
      </c>
      <c r="G10575">
        <v>5.1089799476896298E-2</v>
      </c>
      <c r="H10575">
        <v>328848.92184882698</v>
      </c>
    </row>
    <row r="10576" spans="1:8" x14ac:dyDescent="0.25">
      <c r="A10576" t="s">
        <v>1449</v>
      </c>
      <c r="B10576">
        <v>27210</v>
      </c>
      <c r="C10576" t="b">
        <v>0</v>
      </c>
      <c r="D10576">
        <v>900000</v>
      </c>
      <c r="F10576" t="s">
        <v>1753</v>
      </c>
      <c r="G10576">
        <v>0</v>
      </c>
      <c r="H10576">
        <v>529420.38570255099</v>
      </c>
    </row>
    <row r="10577" spans="1:8" x14ac:dyDescent="0.25">
      <c r="A10577" t="s">
        <v>1449</v>
      </c>
      <c r="B10577">
        <v>28074.666666666701</v>
      </c>
      <c r="C10577" t="b">
        <v>0</v>
      </c>
      <c r="D10577">
        <v>900000</v>
      </c>
      <c r="F10577" t="s">
        <v>1754</v>
      </c>
      <c r="G10577">
        <v>3.0798822188449902E-2</v>
      </c>
      <c r="H10577">
        <v>328715.98507360503</v>
      </c>
    </row>
    <row r="10578" spans="1:8" x14ac:dyDescent="0.25">
      <c r="A10578" t="s">
        <v>94</v>
      </c>
      <c r="F10578" t="s">
        <v>9</v>
      </c>
    </row>
    <row r="10579" spans="1:8" x14ac:dyDescent="0.25">
      <c r="A10579" t="s">
        <v>94</v>
      </c>
      <c r="B10579">
        <v>7748</v>
      </c>
      <c r="C10579">
        <v>900000</v>
      </c>
      <c r="D10579" t="b">
        <v>0</v>
      </c>
      <c r="E10579">
        <v>7740</v>
      </c>
      <c r="F10579" t="s">
        <v>1744</v>
      </c>
      <c r="G10579">
        <v>0</v>
      </c>
      <c r="H10579">
        <v>372723.83119469997</v>
      </c>
    </row>
    <row r="10580" spans="1:8" x14ac:dyDescent="0.25">
      <c r="A10580" t="s">
        <v>94</v>
      </c>
      <c r="B10580">
        <v>7828</v>
      </c>
      <c r="C10580">
        <v>900000</v>
      </c>
      <c r="D10580" t="b">
        <v>0</v>
      </c>
      <c r="E10580">
        <v>6266</v>
      </c>
      <c r="F10580" t="s">
        <v>1745</v>
      </c>
      <c r="G10580">
        <v>1.0219724067450199E-2</v>
      </c>
      <c r="H10580">
        <v>382256.10762359999</v>
      </c>
    </row>
    <row r="10581" spans="1:8" x14ac:dyDescent="0.25">
      <c r="A10581" t="s">
        <v>94</v>
      </c>
      <c r="B10581">
        <v>7748</v>
      </c>
      <c r="C10581">
        <v>900000</v>
      </c>
      <c r="D10581" t="b">
        <v>0</v>
      </c>
      <c r="E10581">
        <v>7743</v>
      </c>
      <c r="F10581" t="s">
        <v>1746</v>
      </c>
      <c r="G10581">
        <v>0</v>
      </c>
      <c r="H10581">
        <v>372127.93841992703</v>
      </c>
    </row>
    <row r="10582" spans="1:8" x14ac:dyDescent="0.25">
      <c r="A10582" t="s">
        <v>94</v>
      </c>
      <c r="F10582" t="s">
        <v>1747</v>
      </c>
    </row>
    <row r="10583" spans="1:8" x14ac:dyDescent="0.25">
      <c r="A10583" t="s">
        <v>94</v>
      </c>
      <c r="B10583">
        <v>8110.3333333333303</v>
      </c>
      <c r="C10583" t="b">
        <v>0</v>
      </c>
      <c r="D10583">
        <v>900000</v>
      </c>
      <c r="F10583" t="s">
        <v>1752</v>
      </c>
      <c r="G10583">
        <v>3.4606058115161702E-2</v>
      </c>
      <c r="H10583">
        <v>387221.75278290402</v>
      </c>
    </row>
    <row r="10584" spans="1:8" x14ac:dyDescent="0.25">
      <c r="A10584" t="s">
        <v>94</v>
      </c>
      <c r="B10584">
        <v>7829.6666666666697</v>
      </c>
      <c r="C10584" t="b">
        <v>0</v>
      </c>
      <c r="D10584">
        <v>900000</v>
      </c>
      <c r="F10584" t="s">
        <v>1753</v>
      </c>
      <c r="G10584">
        <v>0</v>
      </c>
      <c r="H10584">
        <v>628887.77091237903</v>
      </c>
    </row>
    <row r="10585" spans="1:8" x14ac:dyDescent="0.25">
      <c r="A10585" t="s">
        <v>94</v>
      </c>
      <c r="B10585">
        <v>7976.3333333333303</v>
      </c>
      <c r="C10585" t="b">
        <v>0</v>
      </c>
      <c r="D10585">
        <v>900000</v>
      </c>
      <c r="F10585" t="s">
        <v>1754</v>
      </c>
      <c r="G10585">
        <v>1.83877303690082E-2</v>
      </c>
      <c r="H10585">
        <v>385198.67338894203</v>
      </c>
    </row>
    <row r="10586" spans="1:8" x14ac:dyDescent="0.25">
      <c r="A10586" t="s">
        <v>1178</v>
      </c>
      <c r="B10586">
        <v>6616</v>
      </c>
      <c r="C10586">
        <v>615280</v>
      </c>
      <c r="D10586" t="b">
        <v>1</v>
      </c>
      <c r="E10586">
        <v>6616</v>
      </c>
      <c r="F10586" t="s">
        <v>9</v>
      </c>
      <c r="G10586">
        <v>0</v>
      </c>
      <c r="H10586">
        <v>371814.29597213998</v>
      </c>
    </row>
    <row r="10587" spans="1:8" x14ac:dyDescent="0.25">
      <c r="A10587" t="s">
        <v>1178</v>
      </c>
      <c r="B10587">
        <v>6616</v>
      </c>
      <c r="C10587">
        <v>1710</v>
      </c>
      <c r="D10587" t="b">
        <v>1</v>
      </c>
      <c r="E10587">
        <v>6616</v>
      </c>
      <c r="F10587" t="s">
        <v>1744</v>
      </c>
      <c r="G10587">
        <v>0</v>
      </c>
      <c r="H10587">
        <v>1843.427734375</v>
      </c>
    </row>
    <row r="10588" spans="1:8" x14ac:dyDescent="0.25">
      <c r="A10588" t="s">
        <v>1178</v>
      </c>
      <c r="B10588">
        <v>6616</v>
      </c>
      <c r="C10588">
        <v>3690</v>
      </c>
      <c r="D10588" t="b">
        <v>1</v>
      </c>
      <c r="E10588">
        <v>6616</v>
      </c>
      <c r="F10588" t="s">
        <v>1745</v>
      </c>
      <c r="G10588">
        <v>0</v>
      </c>
      <c r="H10588">
        <v>2519.4594634434002</v>
      </c>
    </row>
    <row r="10589" spans="1:8" x14ac:dyDescent="0.25">
      <c r="A10589" t="s">
        <v>1178</v>
      </c>
      <c r="B10589">
        <v>6616</v>
      </c>
      <c r="C10589">
        <v>1210</v>
      </c>
      <c r="D10589" t="b">
        <v>1</v>
      </c>
      <c r="E10589">
        <v>6616</v>
      </c>
      <c r="F10589" t="s">
        <v>1746</v>
      </c>
      <c r="G10589">
        <v>0</v>
      </c>
      <c r="H10589">
        <v>1304.9898658608499</v>
      </c>
    </row>
    <row r="10590" spans="1:8" x14ac:dyDescent="0.25">
      <c r="A10590" t="s">
        <v>1178</v>
      </c>
      <c r="B10590">
        <v>6616</v>
      </c>
      <c r="C10590">
        <v>7020</v>
      </c>
      <c r="D10590" t="b">
        <v>1</v>
      </c>
      <c r="E10590">
        <v>6616</v>
      </c>
      <c r="F10590" t="s">
        <v>1747</v>
      </c>
      <c r="G10590">
        <v>0</v>
      </c>
      <c r="H10590">
        <v>6196.4910082547203</v>
      </c>
    </row>
    <row r="10591" spans="1:8" x14ac:dyDescent="0.25">
      <c r="A10591" t="s">
        <v>1178</v>
      </c>
      <c r="B10591">
        <v>6616</v>
      </c>
      <c r="C10591" t="b">
        <v>0</v>
      </c>
      <c r="D10591">
        <v>900000</v>
      </c>
      <c r="F10591" t="s">
        <v>1752</v>
      </c>
      <c r="G10591">
        <v>0</v>
      </c>
      <c r="H10591">
        <v>336427.28545229998</v>
      </c>
    </row>
    <row r="10592" spans="1:8" x14ac:dyDescent="0.25">
      <c r="A10592" t="s">
        <v>1178</v>
      </c>
      <c r="B10592">
        <v>6618.3333333333303</v>
      </c>
      <c r="C10592" t="b">
        <v>0</v>
      </c>
      <c r="D10592">
        <v>900000</v>
      </c>
      <c r="F10592" t="s">
        <v>1753</v>
      </c>
      <c r="G10592">
        <v>3.5255603122630297E-4</v>
      </c>
      <c r="H10592">
        <v>596375.45480744005</v>
      </c>
    </row>
    <row r="10593" spans="1:8" x14ac:dyDescent="0.25">
      <c r="A10593" t="s">
        <v>1178</v>
      </c>
      <c r="B10593">
        <v>6618.3333333333303</v>
      </c>
      <c r="C10593" t="b">
        <v>0</v>
      </c>
      <c r="D10593">
        <v>900000</v>
      </c>
      <c r="F10593" t="s">
        <v>1754</v>
      </c>
      <c r="G10593">
        <v>3.5255603122630297E-4</v>
      </c>
      <c r="H10593">
        <v>336564.42737377901</v>
      </c>
    </row>
    <row r="10594" spans="1:8" x14ac:dyDescent="0.25">
      <c r="A10594" t="s">
        <v>1320</v>
      </c>
      <c r="F10594" t="s">
        <v>9</v>
      </c>
    </row>
    <row r="10595" spans="1:8" x14ac:dyDescent="0.25">
      <c r="A10595" t="s">
        <v>1320</v>
      </c>
      <c r="B10595">
        <v>33579</v>
      </c>
      <c r="C10595">
        <v>900000</v>
      </c>
      <c r="D10595" t="b">
        <v>0</v>
      </c>
      <c r="E10595">
        <v>33577</v>
      </c>
      <c r="F10595" t="s">
        <v>1744</v>
      </c>
      <c r="G10595" s="1">
        <v>2.9780517585398199E-5</v>
      </c>
      <c r="H10595">
        <v>4049912.3823380601</v>
      </c>
    </row>
    <row r="10596" spans="1:8" x14ac:dyDescent="0.25">
      <c r="A10596" t="s">
        <v>1320</v>
      </c>
      <c r="B10596">
        <v>33769</v>
      </c>
      <c r="C10596">
        <v>900000</v>
      </c>
      <c r="D10596" t="b">
        <v>0</v>
      </c>
      <c r="E10596">
        <v>25372</v>
      </c>
      <c r="F10596" t="s">
        <v>1745</v>
      </c>
      <c r="G10596">
        <v>5.6560750984631101E-3</v>
      </c>
      <c r="H10596">
        <v>4075115.5099949399</v>
      </c>
    </row>
    <row r="10597" spans="1:8" x14ac:dyDescent="0.25">
      <c r="A10597" t="s">
        <v>1320</v>
      </c>
      <c r="B10597">
        <v>33578</v>
      </c>
      <c r="C10597">
        <v>561760</v>
      </c>
      <c r="D10597" t="b">
        <v>1</v>
      </c>
      <c r="E10597">
        <v>33578</v>
      </c>
      <c r="F10597" t="s">
        <v>1746</v>
      </c>
      <c r="G10597">
        <v>0</v>
      </c>
      <c r="H10597">
        <v>2528094.8747469601</v>
      </c>
    </row>
    <row r="10598" spans="1:8" x14ac:dyDescent="0.25">
      <c r="A10598" t="s">
        <v>1320</v>
      </c>
      <c r="B10598">
        <v>36438</v>
      </c>
      <c r="C10598">
        <v>900000</v>
      </c>
      <c r="D10598" t="b">
        <v>0</v>
      </c>
      <c r="E10598">
        <v>33577</v>
      </c>
      <c r="F10598" t="s">
        <v>1747</v>
      </c>
      <c r="G10598">
        <v>7.8489488995005199E-2</v>
      </c>
      <c r="H10598">
        <v>4561791.7459514197</v>
      </c>
    </row>
    <row r="10599" spans="1:8" x14ac:dyDescent="0.25">
      <c r="A10599" t="s">
        <v>1320</v>
      </c>
      <c r="B10599">
        <v>33796.333333333299</v>
      </c>
      <c r="C10599" t="b">
        <v>0</v>
      </c>
      <c r="D10599">
        <v>900000</v>
      </c>
      <c r="F10599" t="s">
        <v>1752</v>
      </c>
      <c r="G10599">
        <v>4.2904062570889899E-3</v>
      </c>
      <c r="H10599">
        <v>4020714.8361480902</v>
      </c>
    </row>
    <row r="10600" spans="1:8" x14ac:dyDescent="0.25">
      <c r="A10600" t="s">
        <v>1320</v>
      </c>
      <c r="B10600">
        <v>33651.333333333299</v>
      </c>
      <c r="C10600" t="b">
        <v>0</v>
      </c>
      <c r="D10600">
        <v>900000</v>
      </c>
      <c r="F10600" t="s">
        <v>1753</v>
      </c>
      <c r="G10600">
        <v>0</v>
      </c>
      <c r="H10600">
        <v>4280929.0222545797</v>
      </c>
    </row>
    <row r="10601" spans="1:8" x14ac:dyDescent="0.25">
      <c r="A10601" t="s">
        <v>1320</v>
      </c>
      <c r="B10601">
        <v>33760</v>
      </c>
      <c r="C10601" t="b">
        <v>0</v>
      </c>
      <c r="D10601">
        <v>900000</v>
      </c>
      <c r="F10601" t="s">
        <v>1754</v>
      </c>
      <c r="G10601">
        <v>3.21879936808844E-3</v>
      </c>
      <c r="H10601">
        <v>4020592.7923460901</v>
      </c>
    </row>
    <row r="10602" spans="1:8" x14ac:dyDescent="0.25">
      <c r="A10602" t="s">
        <v>1587</v>
      </c>
      <c r="F10602" t="s">
        <v>9</v>
      </c>
    </row>
    <row r="10603" spans="1:8" x14ac:dyDescent="0.25">
      <c r="A10603" t="s">
        <v>1587</v>
      </c>
      <c r="B10603">
        <v>15143</v>
      </c>
      <c r="C10603">
        <v>26270</v>
      </c>
      <c r="D10603" t="b">
        <v>1</v>
      </c>
      <c r="E10603">
        <v>15143</v>
      </c>
      <c r="F10603" t="s">
        <v>1744</v>
      </c>
      <c r="G10603">
        <v>0</v>
      </c>
      <c r="H10603">
        <v>10251.8232805152</v>
      </c>
    </row>
    <row r="10604" spans="1:8" x14ac:dyDescent="0.25">
      <c r="A10604" t="s">
        <v>1587</v>
      </c>
      <c r="B10604">
        <v>15247</v>
      </c>
      <c r="C10604">
        <v>900000</v>
      </c>
      <c r="D10604" t="b">
        <v>0</v>
      </c>
      <c r="E10604">
        <v>12374</v>
      </c>
      <c r="F10604" t="s">
        <v>1745</v>
      </c>
      <c r="G10604">
        <v>6.8210139699612701E-3</v>
      </c>
      <c r="H10604">
        <v>313537.27794666903</v>
      </c>
    </row>
    <row r="10605" spans="1:8" x14ac:dyDescent="0.25">
      <c r="A10605" t="s">
        <v>1587</v>
      </c>
      <c r="B10605">
        <v>15143</v>
      </c>
      <c r="C10605">
        <v>2710</v>
      </c>
      <c r="D10605" t="b">
        <v>1</v>
      </c>
      <c r="E10605">
        <v>15143</v>
      </c>
      <c r="F10605" t="s">
        <v>1746</v>
      </c>
      <c r="G10605">
        <v>0</v>
      </c>
      <c r="H10605">
        <v>1821.9227333076899</v>
      </c>
    </row>
    <row r="10606" spans="1:8" x14ac:dyDescent="0.25">
      <c r="A10606" t="s">
        <v>1587</v>
      </c>
      <c r="B10606">
        <v>50369</v>
      </c>
      <c r="C10606">
        <v>900000</v>
      </c>
      <c r="D10606" t="b">
        <v>0</v>
      </c>
      <c r="E10606">
        <v>15085</v>
      </c>
      <c r="F10606" t="s">
        <v>1747</v>
      </c>
      <c r="G10606">
        <v>0.69935873255375303</v>
      </c>
      <c r="H10606">
        <v>524381.37341638596</v>
      </c>
    </row>
    <row r="10607" spans="1:8" x14ac:dyDescent="0.25">
      <c r="A10607" t="s">
        <v>1587</v>
      </c>
      <c r="B10607">
        <v>15650</v>
      </c>
      <c r="C10607" t="b">
        <v>0</v>
      </c>
      <c r="D10607">
        <v>900000</v>
      </c>
      <c r="F10607" t="s">
        <v>1752</v>
      </c>
      <c r="G10607">
        <v>2.5346112886048901E-2</v>
      </c>
      <c r="H10607">
        <v>315078.27813072503</v>
      </c>
    </row>
    <row r="10608" spans="1:8" x14ac:dyDescent="0.25">
      <c r="A10608" t="s">
        <v>1587</v>
      </c>
      <c r="B10608">
        <v>15253.333333333299</v>
      </c>
      <c r="C10608" t="b">
        <v>0</v>
      </c>
      <c r="D10608">
        <v>900000</v>
      </c>
      <c r="F10608" t="s">
        <v>1753</v>
      </c>
      <c r="G10608">
        <v>0</v>
      </c>
      <c r="H10608">
        <v>526423.76320241799</v>
      </c>
    </row>
    <row r="10609" spans="1:8" x14ac:dyDescent="0.25">
      <c r="A10609" t="s">
        <v>1587</v>
      </c>
      <c r="B10609">
        <v>15875.333333333299</v>
      </c>
      <c r="C10609" t="b">
        <v>0</v>
      </c>
      <c r="D10609">
        <v>900000</v>
      </c>
      <c r="F10609" t="s">
        <v>1754</v>
      </c>
      <c r="G10609">
        <v>3.9180279679166798E-2</v>
      </c>
      <c r="H10609">
        <v>318822.372376627</v>
      </c>
    </row>
    <row r="10610" spans="1:8" x14ac:dyDescent="0.25">
      <c r="A10610" t="s">
        <v>1354</v>
      </c>
      <c r="F10610" t="s">
        <v>9</v>
      </c>
    </row>
    <row r="10611" spans="1:8" x14ac:dyDescent="0.25">
      <c r="A10611" t="s">
        <v>1354</v>
      </c>
      <c r="B10611">
        <v>34221</v>
      </c>
      <c r="C10611">
        <v>39680</v>
      </c>
      <c r="D10611" t="b">
        <v>1</v>
      </c>
      <c r="E10611">
        <v>34221</v>
      </c>
      <c r="F10611" t="s">
        <v>1744</v>
      </c>
      <c r="G10611">
        <v>0</v>
      </c>
      <c r="H10611">
        <v>188188.81839499701</v>
      </c>
    </row>
    <row r="10612" spans="1:8" x14ac:dyDescent="0.25">
      <c r="A10612" t="s">
        <v>1354</v>
      </c>
      <c r="B10612">
        <v>34388</v>
      </c>
      <c r="C10612">
        <v>900000</v>
      </c>
      <c r="D10612" t="b">
        <v>0</v>
      </c>
      <c r="E10612">
        <v>25056</v>
      </c>
      <c r="F10612" t="s">
        <v>1745</v>
      </c>
      <c r="G10612">
        <v>4.8563452367105199E-3</v>
      </c>
      <c r="H10612">
        <v>4263163.71690985</v>
      </c>
    </row>
    <row r="10613" spans="1:8" x14ac:dyDescent="0.25">
      <c r="A10613" t="s">
        <v>1354</v>
      </c>
      <c r="B10613">
        <v>34221</v>
      </c>
      <c r="C10613">
        <v>29670</v>
      </c>
      <c r="D10613" t="b">
        <v>1</v>
      </c>
      <c r="E10613">
        <v>34221</v>
      </c>
      <c r="F10613" t="s">
        <v>1746</v>
      </c>
      <c r="G10613">
        <v>0</v>
      </c>
      <c r="H10613">
        <v>140661.964564878</v>
      </c>
    </row>
    <row r="10614" spans="1:8" x14ac:dyDescent="0.25">
      <c r="A10614" t="s">
        <v>1354</v>
      </c>
      <c r="B10614">
        <v>37265</v>
      </c>
      <c r="C10614">
        <v>900000</v>
      </c>
      <c r="D10614" t="b">
        <v>0</v>
      </c>
      <c r="E10614">
        <v>34219</v>
      </c>
      <c r="F10614" t="s">
        <v>1747</v>
      </c>
      <c r="G10614">
        <v>8.1685227425197904E-2</v>
      </c>
      <c r="H10614">
        <v>4673147.4127149601</v>
      </c>
    </row>
    <row r="10615" spans="1:8" x14ac:dyDescent="0.25">
      <c r="A10615" t="s">
        <v>1354</v>
      </c>
      <c r="B10615">
        <v>34428.333333333299</v>
      </c>
      <c r="C10615" t="b">
        <v>0</v>
      </c>
      <c r="D10615">
        <v>900000</v>
      </c>
      <c r="F10615" t="s">
        <v>1752</v>
      </c>
      <c r="G10615">
        <v>4.0857820593505102E-3</v>
      </c>
      <c r="H10615">
        <v>4305183.1162219103</v>
      </c>
    </row>
    <row r="10616" spans="1:8" x14ac:dyDescent="0.25">
      <c r="A10616" t="s">
        <v>1354</v>
      </c>
      <c r="B10616">
        <v>34287.666666666701</v>
      </c>
      <c r="C10616" t="b">
        <v>0</v>
      </c>
      <c r="D10616">
        <v>900000</v>
      </c>
      <c r="F10616" t="s">
        <v>1753</v>
      </c>
      <c r="G10616">
        <v>0</v>
      </c>
      <c r="H10616">
        <v>4570731.0238763997</v>
      </c>
    </row>
    <row r="10617" spans="1:8" x14ac:dyDescent="0.25">
      <c r="A10617" t="s">
        <v>1354</v>
      </c>
      <c r="B10617">
        <v>34381.333333333299</v>
      </c>
      <c r="C10617" t="b">
        <v>0</v>
      </c>
      <c r="D10617">
        <v>900000</v>
      </c>
      <c r="F10617" t="s">
        <v>1754</v>
      </c>
      <c r="G10617">
        <v>2.7243465446367102E-3</v>
      </c>
      <c r="H10617">
        <v>4298573.64453125</v>
      </c>
    </row>
    <row r="10618" spans="1:8" x14ac:dyDescent="0.25">
      <c r="A10618" t="s">
        <v>435</v>
      </c>
      <c r="B10618">
        <v>400</v>
      </c>
      <c r="C10618">
        <v>29490</v>
      </c>
      <c r="D10618" t="b">
        <v>1</v>
      </c>
      <c r="E10618">
        <v>400</v>
      </c>
      <c r="F10618" t="s">
        <v>9</v>
      </c>
      <c r="G10618">
        <v>0</v>
      </c>
      <c r="H10618">
        <v>18429.771191646199</v>
      </c>
    </row>
    <row r="10619" spans="1:8" x14ac:dyDescent="0.25">
      <c r="A10619" t="s">
        <v>435</v>
      </c>
      <c r="B10619">
        <v>400</v>
      </c>
      <c r="C10619">
        <v>1430</v>
      </c>
      <c r="D10619" t="b">
        <v>1</v>
      </c>
      <c r="E10619">
        <v>400</v>
      </c>
      <c r="F10619" t="s">
        <v>1744</v>
      </c>
      <c r="G10619">
        <v>0</v>
      </c>
      <c r="H10619">
        <v>1583.3691646191601</v>
      </c>
    </row>
    <row r="10620" spans="1:8" x14ac:dyDescent="0.25">
      <c r="A10620" t="s">
        <v>435</v>
      </c>
      <c r="B10620">
        <v>400</v>
      </c>
      <c r="C10620">
        <v>1130</v>
      </c>
      <c r="D10620" t="b">
        <v>1</v>
      </c>
      <c r="E10620">
        <v>400</v>
      </c>
      <c r="F10620" t="s">
        <v>1745</v>
      </c>
      <c r="G10620">
        <v>0</v>
      </c>
      <c r="H10620">
        <v>1268.4735872235899</v>
      </c>
    </row>
    <row r="10621" spans="1:8" x14ac:dyDescent="0.25">
      <c r="A10621" t="s">
        <v>435</v>
      </c>
      <c r="B10621">
        <v>400</v>
      </c>
      <c r="C10621">
        <v>1230</v>
      </c>
      <c r="D10621" t="b">
        <v>1</v>
      </c>
      <c r="E10621">
        <v>400</v>
      </c>
      <c r="F10621" t="s">
        <v>1746</v>
      </c>
      <c r="G10621">
        <v>0</v>
      </c>
      <c r="H10621">
        <v>1356.3482800982799</v>
      </c>
    </row>
    <row r="10622" spans="1:8" x14ac:dyDescent="0.25">
      <c r="A10622" t="s">
        <v>435</v>
      </c>
      <c r="B10622">
        <v>400</v>
      </c>
      <c r="C10622">
        <v>4019</v>
      </c>
      <c r="D10622" t="b">
        <v>1</v>
      </c>
      <c r="E10622">
        <v>400</v>
      </c>
      <c r="F10622" t="s">
        <v>1747</v>
      </c>
      <c r="G10622">
        <v>0</v>
      </c>
      <c r="H10622">
        <v>4511.5003071253104</v>
      </c>
    </row>
    <row r="10623" spans="1:8" x14ac:dyDescent="0.25">
      <c r="A10623" t="s">
        <v>435</v>
      </c>
      <c r="B10623">
        <v>400</v>
      </c>
      <c r="C10623" t="b">
        <v>0</v>
      </c>
      <c r="D10623">
        <v>900000</v>
      </c>
      <c r="F10623" t="s">
        <v>1752</v>
      </c>
      <c r="G10623">
        <v>0</v>
      </c>
      <c r="H10623">
        <v>334756.67408536602</v>
      </c>
    </row>
    <row r="10624" spans="1:8" x14ac:dyDescent="0.25">
      <c r="A10624" t="s">
        <v>435</v>
      </c>
      <c r="B10624">
        <v>401.66666666666703</v>
      </c>
      <c r="C10624" t="b">
        <v>0</v>
      </c>
      <c r="D10624">
        <v>900000</v>
      </c>
      <c r="F10624" t="s">
        <v>1753</v>
      </c>
      <c r="G10624">
        <v>4.1493775933610904E-3</v>
      </c>
      <c r="H10624">
        <v>565868.39878048794</v>
      </c>
    </row>
    <row r="10625" spans="1:8" x14ac:dyDescent="0.25">
      <c r="A10625" t="s">
        <v>435</v>
      </c>
      <c r="B10625">
        <v>400</v>
      </c>
      <c r="C10625" t="b">
        <v>0</v>
      </c>
      <c r="D10625">
        <v>900000</v>
      </c>
      <c r="F10625" t="s">
        <v>1754</v>
      </c>
      <c r="G10625">
        <v>0</v>
      </c>
      <c r="H10625">
        <v>334819.97865853697</v>
      </c>
    </row>
    <row r="10626" spans="1:8" x14ac:dyDescent="0.25">
      <c r="A10626" t="s">
        <v>1647</v>
      </c>
      <c r="F10626" t="s">
        <v>9</v>
      </c>
    </row>
    <row r="10627" spans="1:8" x14ac:dyDescent="0.25">
      <c r="A10627" t="s">
        <v>1647</v>
      </c>
      <c r="B10627">
        <v>400</v>
      </c>
      <c r="C10627">
        <v>2120</v>
      </c>
      <c r="D10627" t="b">
        <v>1</v>
      </c>
      <c r="E10627">
        <v>400</v>
      </c>
      <c r="F10627" t="s">
        <v>1744</v>
      </c>
      <c r="G10627">
        <v>0</v>
      </c>
      <c r="H10627">
        <v>1909.61761211761</v>
      </c>
    </row>
    <row r="10628" spans="1:8" x14ac:dyDescent="0.25">
      <c r="A10628" t="s">
        <v>1647</v>
      </c>
      <c r="B10628">
        <v>400</v>
      </c>
      <c r="C10628">
        <v>13500</v>
      </c>
      <c r="D10628" t="b">
        <v>1</v>
      </c>
      <c r="E10628">
        <v>400</v>
      </c>
      <c r="F10628" t="s">
        <v>1745</v>
      </c>
      <c r="G10628">
        <v>0</v>
      </c>
      <c r="H10628">
        <v>6878.9049599049604</v>
      </c>
    </row>
    <row r="10629" spans="1:8" x14ac:dyDescent="0.25">
      <c r="A10629" t="s">
        <v>1647</v>
      </c>
      <c r="B10629">
        <v>400</v>
      </c>
      <c r="C10629">
        <v>1640</v>
      </c>
      <c r="D10629" t="b">
        <v>1</v>
      </c>
      <c r="E10629">
        <v>400</v>
      </c>
      <c r="F10629" t="s">
        <v>1746</v>
      </c>
      <c r="G10629">
        <v>0</v>
      </c>
      <c r="H10629">
        <v>1470.2962577962601</v>
      </c>
    </row>
    <row r="10630" spans="1:8" x14ac:dyDescent="0.25">
      <c r="A10630" t="s">
        <v>1647</v>
      </c>
      <c r="F10630" t="s">
        <v>1747</v>
      </c>
    </row>
    <row r="10631" spans="1:8" x14ac:dyDescent="0.25">
      <c r="A10631" t="s">
        <v>1647</v>
      </c>
      <c r="B10631">
        <v>400</v>
      </c>
      <c r="C10631" t="b">
        <v>0</v>
      </c>
      <c r="D10631">
        <v>900000</v>
      </c>
      <c r="F10631" t="s">
        <v>1752</v>
      </c>
      <c r="G10631">
        <v>0</v>
      </c>
      <c r="H10631">
        <v>307803.409843606</v>
      </c>
    </row>
    <row r="10632" spans="1:8" x14ac:dyDescent="0.25">
      <c r="A10632" t="s">
        <v>1647</v>
      </c>
      <c r="B10632">
        <v>417.66666666666703</v>
      </c>
      <c r="C10632" t="b">
        <v>0</v>
      </c>
      <c r="D10632">
        <v>900000</v>
      </c>
      <c r="F10632" t="s">
        <v>1753</v>
      </c>
      <c r="G10632">
        <v>4.2298483639265798E-2</v>
      </c>
      <c r="H10632">
        <v>579660.47217111301</v>
      </c>
    </row>
    <row r="10633" spans="1:8" x14ac:dyDescent="0.25">
      <c r="A10633" t="s">
        <v>1647</v>
      </c>
      <c r="B10633">
        <v>400</v>
      </c>
      <c r="C10633" t="b">
        <v>0</v>
      </c>
      <c r="D10633">
        <v>900000</v>
      </c>
      <c r="F10633" t="s">
        <v>1754</v>
      </c>
      <c r="G10633">
        <v>0</v>
      </c>
      <c r="H10633">
        <v>308005.401793928</v>
      </c>
    </row>
    <row r="10634" spans="1:8" x14ac:dyDescent="0.25">
      <c r="A10634" t="s">
        <v>1331</v>
      </c>
      <c r="F10634" t="s">
        <v>9</v>
      </c>
    </row>
    <row r="10635" spans="1:8" x14ac:dyDescent="0.25">
      <c r="A10635" t="s">
        <v>1331</v>
      </c>
      <c r="B10635">
        <v>26724</v>
      </c>
      <c r="C10635">
        <v>11730</v>
      </c>
      <c r="D10635" t="b">
        <v>1</v>
      </c>
      <c r="E10635">
        <v>26724</v>
      </c>
      <c r="F10635" t="s">
        <v>1744</v>
      </c>
      <c r="G10635">
        <v>0</v>
      </c>
      <c r="H10635">
        <v>5149.4905512068899</v>
      </c>
    </row>
    <row r="10636" spans="1:8" x14ac:dyDescent="0.25">
      <c r="A10636" t="s">
        <v>1331</v>
      </c>
      <c r="B10636">
        <v>27018</v>
      </c>
      <c r="C10636">
        <v>900000</v>
      </c>
      <c r="D10636" t="b">
        <v>0</v>
      </c>
      <c r="E10636">
        <v>19926</v>
      </c>
      <c r="F10636" t="s">
        <v>1745</v>
      </c>
      <c r="G10636">
        <v>1.08816344659116E-2</v>
      </c>
      <c r="H10636">
        <v>308497.97831854102</v>
      </c>
    </row>
    <row r="10637" spans="1:8" x14ac:dyDescent="0.25">
      <c r="A10637" t="s">
        <v>1331</v>
      </c>
      <c r="B10637">
        <v>26724</v>
      </c>
      <c r="C10637">
        <v>4570</v>
      </c>
      <c r="D10637" t="b">
        <v>1</v>
      </c>
      <c r="E10637">
        <v>26724</v>
      </c>
      <c r="F10637" t="s">
        <v>1746</v>
      </c>
      <c r="G10637">
        <v>0</v>
      </c>
      <c r="H10637">
        <v>2509.7537091016302</v>
      </c>
    </row>
    <row r="10638" spans="1:8" x14ac:dyDescent="0.25">
      <c r="A10638" t="s">
        <v>1331</v>
      </c>
      <c r="B10638">
        <v>107636</v>
      </c>
      <c r="C10638">
        <v>900000</v>
      </c>
      <c r="D10638" t="b">
        <v>0</v>
      </c>
      <c r="E10638">
        <v>26667</v>
      </c>
      <c r="F10638" t="s">
        <v>1747</v>
      </c>
      <c r="G10638">
        <v>0.75171875580660696</v>
      </c>
      <c r="H10638">
        <v>552423.27383486705</v>
      </c>
    </row>
    <row r="10639" spans="1:8" x14ac:dyDescent="0.25">
      <c r="A10639" t="s">
        <v>1331</v>
      </c>
      <c r="B10639">
        <v>27988.333333333299</v>
      </c>
      <c r="C10639" t="b">
        <v>0</v>
      </c>
      <c r="D10639">
        <v>900000</v>
      </c>
      <c r="F10639" t="s">
        <v>1752</v>
      </c>
      <c r="G10639">
        <v>3.0607991424998399E-2</v>
      </c>
      <c r="H10639">
        <v>308064.43847633997</v>
      </c>
    </row>
    <row r="10640" spans="1:8" x14ac:dyDescent="0.25">
      <c r="A10640" t="s">
        <v>1331</v>
      </c>
      <c r="B10640">
        <v>27131.666666666701</v>
      </c>
      <c r="C10640" t="b">
        <v>0</v>
      </c>
      <c r="D10640">
        <v>900000</v>
      </c>
      <c r="F10640" t="s">
        <v>1753</v>
      </c>
      <c r="G10640">
        <v>0</v>
      </c>
      <c r="H10640">
        <v>499936.60138176201</v>
      </c>
    </row>
    <row r="10641" spans="1:8" x14ac:dyDescent="0.25">
      <c r="A10641" t="s">
        <v>1331</v>
      </c>
      <c r="B10641">
        <v>27945</v>
      </c>
      <c r="C10641" t="b">
        <v>0</v>
      </c>
      <c r="D10641">
        <v>900000</v>
      </c>
      <c r="F10641" t="s">
        <v>1754</v>
      </c>
      <c r="G10641">
        <v>2.9104789169201301E-2</v>
      </c>
      <c r="H10641">
        <v>308348.17287788301</v>
      </c>
    </row>
    <row r="10642" spans="1:8" x14ac:dyDescent="0.25">
      <c r="A10642" t="s">
        <v>386</v>
      </c>
      <c r="F10642" t="s">
        <v>9</v>
      </c>
    </row>
    <row r="10643" spans="1:8" x14ac:dyDescent="0.25">
      <c r="A10643" t="s">
        <v>386</v>
      </c>
      <c r="B10643">
        <v>33056</v>
      </c>
      <c r="C10643">
        <v>900000</v>
      </c>
      <c r="D10643" t="b">
        <v>0</v>
      </c>
      <c r="E10643">
        <v>33051</v>
      </c>
      <c r="F10643" t="s">
        <v>1744</v>
      </c>
      <c r="G10643">
        <v>1.2100677637949499E-4</v>
      </c>
      <c r="H10643">
        <v>3689037.98184358</v>
      </c>
    </row>
    <row r="10644" spans="1:8" x14ac:dyDescent="0.25">
      <c r="A10644" t="s">
        <v>386</v>
      </c>
      <c r="B10644">
        <v>33264</v>
      </c>
      <c r="C10644">
        <v>900000</v>
      </c>
      <c r="D10644" t="b">
        <v>0</v>
      </c>
      <c r="E10644">
        <v>24641</v>
      </c>
      <c r="F10644" t="s">
        <v>1745</v>
      </c>
      <c r="G10644">
        <v>6.3732563732563597E-3</v>
      </c>
      <c r="H10644">
        <v>3714174.0984636899</v>
      </c>
    </row>
    <row r="10645" spans="1:8" x14ac:dyDescent="0.25">
      <c r="A10645" t="s">
        <v>386</v>
      </c>
      <c r="B10645">
        <v>33052</v>
      </c>
      <c r="C10645">
        <v>776280</v>
      </c>
      <c r="D10645" t="b">
        <v>1</v>
      </c>
      <c r="E10645">
        <v>33052</v>
      </c>
      <c r="F10645" t="s">
        <v>1746</v>
      </c>
      <c r="G10645">
        <v>0</v>
      </c>
      <c r="H10645">
        <v>3181644.6764432001</v>
      </c>
    </row>
    <row r="10646" spans="1:8" x14ac:dyDescent="0.25">
      <c r="A10646" t="s">
        <v>386</v>
      </c>
      <c r="B10646">
        <v>35976</v>
      </c>
      <c r="C10646">
        <v>900000</v>
      </c>
      <c r="D10646" t="b">
        <v>0</v>
      </c>
      <c r="E10646">
        <v>33051</v>
      </c>
      <c r="F10646" t="s">
        <v>1747</v>
      </c>
      <c r="G10646">
        <v>8.1276406493217698E-2</v>
      </c>
      <c r="H10646">
        <v>4016405.6955307298</v>
      </c>
    </row>
    <row r="10647" spans="1:8" x14ac:dyDescent="0.25">
      <c r="A10647" t="s">
        <v>386</v>
      </c>
      <c r="B10647">
        <v>33290.666666666701</v>
      </c>
      <c r="C10647" t="b">
        <v>0</v>
      </c>
      <c r="D10647">
        <v>900000</v>
      </c>
      <c r="F10647" t="s">
        <v>1752</v>
      </c>
      <c r="G10647">
        <v>4.4857417494391701E-3</v>
      </c>
      <c r="H10647">
        <v>4135152.2223864999</v>
      </c>
    </row>
    <row r="10648" spans="1:8" x14ac:dyDescent="0.25">
      <c r="A10648" t="s">
        <v>386</v>
      </c>
      <c r="B10648">
        <v>33141.333333333299</v>
      </c>
      <c r="C10648" t="b">
        <v>0</v>
      </c>
      <c r="D10648">
        <v>900000</v>
      </c>
      <c r="F10648" t="s">
        <v>1753</v>
      </c>
      <c r="G10648">
        <v>0</v>
      </c>
      <c r="H10648">
        <v>4412725.0707949204</v>
      </c>
    </row>
    <row r="10649" spans="1:8" x14ac:dyDescent="0.25">
      <c r="A10649" t="s">
        <v>386</v>
      </c>
      <c r="B10649">
        <v>33271.333333333299</v>
      </c>
      <c r="C10649" t="b">
        <v>0</v>
      </c>
      <c r="D10649">
        <v>900000</v>
      </c>
      <c r="F10649" t="s">
        <v>1754</v>
      </c>
      <c r="G10649">
        <v>3.90726751758275E-3</v>
      </c>
      <c r="H10649">
        <v>4129634.8537571798</v>
      </c>
    </row>
    <row r="10650" spans="1:8" x14ac:dyDescent="0.25">
      <c r="A10650" t="s">
        <v>1662</v>
      </c>
      <c r="B10650">
        <v>31196</v>
      </c>
      <c r="C10650">
        <v>900090</v>
      </c>
      <c r="D10650" t="b">
        <v>0</v>
      </c>
      <c r="E10650">
        <v>0</v>
      </c>
      <c r="F10650" t="s">
        <v>9</v>
      </c>
      <c r="G10650">
        <v>0.69037697140659104</v>
      </c>
      <c r="H10650">
        <v>601780.83566690597</v>
      </c>
    </row>
    <row r="10651" spans="1:8" x14ac:dyDescent="0.25">
      <c r="A10651" t="s">
        <v>1662</v>
      </c>
      <c r="B10651">
        <v>9659</v>
      </c>
      <c r="C10651">
        <v>1750</v>
      </c>
      <c r="D10651" t="b">
        <v>1</v>
      </c>
      <c r="E10651">
        <v>9659</v>
      </c>
      <c r="F10651" t="s">
        <v>1744</v>
      </c>
      <c r="G10651">
        <v>0</v>
      </c>
      <c r="H10651">
        <v>1762.1696249747399</v>
      </c>
    </row>
    <row r="10652" spans="1:8" x14ac:dyDescent="0.25">
      <c r="A10652" t="s">
        <v>1662</v>
      </c>
      <c r="B10652">
        <v>9659</v>
      </c>
      <c r="C10652">
        <v>900000</v>
      </c>
      <c r="D10652" t="b">
        <v>0</v>
      </c>
      <c r="E10652">
        <v>9616</v>
      </c>
      <c r="F10652" t="s">
        <v>1745</v>
      </c>
      <c r="G10652">
        <v>0</v>
      </c>
      <c r="H10652">
        <v>306114.97395402699</v>
      </c>
    </row>
    <row r="10653" spans="1:8" x14ac:dyDescent="0.25">
      <c r="A10653" t="s">
        <v>1662</v>
      </c>
      <c r="B10653">
        <v>9659</v>
      </c>
      <c r="C10653">
        <v>1480</v>
      </c>
      <c r="D10653" t="b">
        <v>1</v>
      </c>
      <c r="E10653">
        <v>9659</v>
      </c>
      <c r="F10653" t="s">
        <v>1746</v>
      </c>
      <c r="G10653">
        <v>0</v>
      </c>
      <c r="H10653">
        <v>1371.38636238355</v>
      </c>
    </row>
    <row r="10654" spans="1:8" x14ac:dyDescent="0.25">
      <c r="A10654" t="s">
        <v>1662</v>
      </c>
      <c r="B10654">
        <v>9659</v>
      </c>
      <c r="C10654">
        <v>165060</v>
      </c>
      <c r="D10654" t="b">
        <v>1</v>
      </c>
      <c r="E10654">
        <v>9659</v>
      </c>
      <c r="F10654" t="s">
        <v>1747</v>
      </c>
      <c r="G10654">
        <v>0</v>
      </c>
      <c r="H10654">
        <v>59233.269692960697</v>
      </c>
    </row>
    <row r="10655" spans="1:8" x14ac:dyDescent="0.25">
      <c r="A10655" t="s">
        <v>1662</v>
      </c>
      <c r="B10655">
        <v>9667.6666666666697</v>
      </c>
      <c r="C10655" t="b">
        <v>0</v>
      </c>
      <c r="D10655">
        <v>900000</v>
      </c>
      <c r="F10655" t="s">
        <v>1752</v>
      </c>
      <c r="G10655">
        <v>8.2750060338587805E-4</v>
      </c>
      <c r="H10655">
        <v>302379.92685518297</v>
      </c>
    </row>
    <row r="10656" spans="1:8" x14ac:dyDescent="0.25">
      <c r="A10656" t="s">
        <v>1662</v>
      </c>
      <c r="B10656">
        <v>9659.6666666666697</v>
      </c>
      <c r="C10656" t="b">
        <v>0</v>
      </c>
      <c r="D10656">
        <v>900000</v>
      </c>
      <c r="F10656" t="s">
        <v>1753</v>
      </c>
      <c r="G10656">
        <v>0</v>
      </c>
      <c r="H10656">
        <v>519692.858756217</v>
      </c>
    </row>
    <row r="10657" spans="1:8" x14ac:dyDescent="0.25">
      <c r="A10657" t="s">
        <v>1662</v>
      </c>
      <c r="B10657">
        <v>9691.3333333333303</v>
      </c>
      <c r="C10657" t="b">
        <v>0</v>
      </c>
      <c r="D10657">
        <v>900000</v>
      </c>
      <c r="F10657" t="s">
        <v>1754</v>
      </c>
      <c r="G10657">
        <v>3.26752424846954E-3</v>
      </c>
      <c r="H10657">
        <v>302505.30093270401</v>
      </c>
    </row>
    <row r="10658" spans="1:8" x14ac:dyDescent="0.25">
      <c r="A10658" t="s">
        <v>152</v>
      </c>
      <c r="F10658" t="s">
        <v>9</v>
      </c>
    </row>
    <row r="10659" spans="1:8" x14ac:dyDescent="0.25">
      <c r="A10659" t="s">
        <v>152</v>
      </c>
      <c r="B10659">
        <v>94675</v>
      </c>
      <c r="C10659">
        <v>900000</v>
      </c>
      <c r="D10659" t="b">
        <v>0</v>
      </c>
      <c r="E10659">
        <v>94517</v>
      </c>
      <c r="F10659" t="s">
        <v>1744</v>
      </c>
      <c r="G10659">
        <v>0</v>
      </c>
      <c r="H10659">
        <v>11064109.4387236</v>
      </c>
    </row>
    <row r="10660" spans="1:8" x14ac:dyDescent="0.25">
      <c r="A10660" t="s">
        <v>152</v>
      </c>
      <c r="B10660">
        <v>96013</v>
      </c>
      <c r="C10660">
        <v>900000</v>
      </c>
      <c r="D10660" t="b">
        <v>0</v>
      </c>
      <c r="E10660">
        <v>6665</v>
      </c>
      <c r="F10660" t="s">
        <v>1745</v>
      </c>
      <c r="G10660">
        <v>1.3935612885755099E-2</v>
      </c>
      <c r="H10660">
        <v>11261733.183447801</v>
      </c>
    </row>
    <row r="10661" spans="1:8" x14ac:dyDescent="0.25">
      <c r="A10661" t="s">
        <v>152</v>
      </c>
      <c r="B10661">
        <v>94681</v>
      </c>
      <c r="C10661">
        <v>900000</v>
      </c>
      <c r="D10661" t="b">
        <v>0</v>
      </c>
      <c r="E10661">
        <v>94518</v>
      </c>
      <c r="F10661" t="s">
        <v>1746</v>
      </c>
      <c r="G10661" s="1">
        <v>6.3370686832597806E-5</v>
      </c>
      <c r="H10661">
        <v>11059864.060513601</v>
      </c>
    </row>
    <row r="10662" spans="1:8" x14ac:dyDescent="0.25">
      <c r="A10662" t="s">
        <v>152</v>
      </c>
      <c r="F10662" t="s">
        <v>1747</v>
      </c>
    </row>
    <row r="10663" spans="1:8" x14ac:dyDescent="0.25">
      <c r="A10663" t="s">
        <v>152</v>
      </c>
      <c r="B10663">
        <v>96275</v>
      </c>
      <c r="C10663" t="b">
        <v>0</v>
      </c>
      <c r="D10663">
        <v>900000</v>
      </c>
      <c r="F10663" t="s">
        <v>1752</v>
      </c>
      <c r="G10663">
        <v>7.6413052886696899E-3</v>
      </c>
      <c r="H10663">
        <v>8223746.2445230698</v>
      </c>
    </row>
    <row r="10664" spans="1:8" x14ac:dyDescent="0.25">
      <c r="A10664" t="s">
        <v>152</v>
      </c>
      <c r="B10664">
        <v>95539.333333333299</v>
      </c>
      <c r="C10664" t="b">
        <v>0</v>
      </c>
      <c r="D10664">
        <v>900000</v>
      </c>
      <c r="F10664" t="s">
        <v>1753</v>
      </c>
      <c r="G10664">
        <v>0</v>
      </c>
      <c r="H10664">
        <v>8320385.8723692195</v>
      </c>
    </row>
    <row r="10665" spans="1:8" x14ac:dyDescent="0.25">
      <c r="A10665" t="s">
        <v>152</v>
      </c>
      <c r="B10665">
        <v>95738</v>
      </c>
      <c r="C10665" t="b">
        <v>0</v>
      </c>
      <c r="D10665">
        <v>900000</v>
      </c>
      <c r="F10665" t="s">
        <v>1754</v>
      </c>
      <c r="G10665">
        <v>2.0751077593711398E-3</v>
      </c>
      <c r="H10665">
        <v>8180915.7677230705</v>
      </c>
    </row>
    <row r="10666" spans="1:8" x14ac:dyDescent="0.25">
      <c r="A10666" t="s">
        <v>1540</v>
      </c>
      <c r="B10666">
        <v>400</v>
      </c>
      <c r="C10666">
        <v>69490</v>
      </c>
      <c r="D10666" t="b">
        <v>1</v>
      </c>
      <c r="E10666">
        <v>400</v>
      </c>
      <c r="F10666" t="s">
        <v>9</v>
      </c>
      <c r="G10666">
        <v>0</v>
      </c>
      <c r="H10666">
        <v>40863.176470588201</v>
      </c>
    </row>
    <row r="10667" spans="1:8" x14ac:dyDescent="0.25">
      <c r="A10667" t="s">
        <v>1540</v>
      </c>
      <c r="B10667">
        <v>400</v>
      </c>
      <c r="C10667">
        <v>1650</v>
      </c>
      <c r="D10667" t="b">
        <v>1</v>
      </c>
      <c r="E10667">
        <v>400</v>
      </c>
      <c r="F10667" t="s">
        <v>1744</v>
      </c>
      <c r="G10667">
        <v>0</v>
      </c>
      <c r="H10667">
        <v>1788.24797160243</v>
      </c>
    </row>
    <row r="10668" spans="1:8" x14ac:dyDescent="0.25">
      <c r="A10668" t="s">
        <v>1540</v>
      </c>
      <c r="B10668">
        <v>400</v>
      </c>
      <c r="C10668">
        <v>1160</v>
      </c>
      <c r="D10668" t="b">
        <v>1</v>
      </c>
      <c r="E10668">
        <v>400</v>
      </c>
      <c r="F10668" t="s">
        <v>1745</v>
      </c>
      <c r="G10668">
        <v>0</v>
      </c>
      <c r="H10668">
        <v>1277.35294117647</v>
      </c>
    </row>
    <row r="10669" spans="1:8" x14ac:dyDescent="0.25">
      <c r="A10669" t="s">
        <v>1540</v>
      </c>
      <c r="B10669">
        <v>400</v>
      </c>
      <c r="C10669">
        <v>1220</v>
      </c>
      <c r="D10669" t="b">
        <v>1</v>
      </c>
      <c r="E10669">
        <v>400</v>
      </c>
      <c r="F10669" t="s">
        <v>1746</v>
      </c>
      <c r="G10669">
        <v>0</v>
      </c>
      <c r="H10669">
        <v>1320.9229208924901</v>
      </c>
    </row>
    <row r="10670" spans="1:8" x14ac:dyDescent="0.25">
      <c r="A10670" t="s">
        <v>1540</v>
      </c>
      <c r="B10670">
        <v>400</v>
      </c>
      <c r="C10670">
        <v>5470</v>
      </c>
      <c r="D10670" t="b">
        <v>1</v>
      </c>
      <c r="E10670">
        <v>400</v>
      </c>
      <c r="F10670" t="s">
        <v>1747</v>
      </c>
      <c r="G10670">
        <v>0</v>
      </c>
      <c r="H10670">
        <v>4990.8291075050702</v>
      </c>
    </row>
    <row r="10671" spans="1:8" x14ac:dyDescent="0.25">
      <c r="A10671" t="s">
        <v>1540</v>
      </c>
      <c r="B10671">
        <v>400</v>
      </c>
      <c r="C10671" t="b">
        <v>0</v>
      </c>
      <c r="D10671">
        <v>900000</v>
      </c>
      <c r="F10671" t="s">
        <v>1752</v>
      </c>
      <c r="G10671">
        <v>0</v>
      </c>
      <c r="H10671">
        <v>311001.20234113699</v>
      </c>
    </row>
    <row r="10672" spans="1:8" x14ac:dyDescent="0.25">
      <c r="A10672" t="s">
        <v>1540</v>
      </c>
      <c r="B10672">
        <v>400</v>
      </c>
      <c r="C10672" t="b">
        <v>0</v>
      </c>
      <c r="D10672">
        <v>900000</v>
      </c>
      <c r="F10672" t="s">
        <v>1753</v>
      </c>
      <c r="G10672">
        <v>0</v>
      </c>
      <c r="H10672">
        <v>428927.21739130397</v>
      </c>
    </row>
    <row r="10673" spans="1:8" x14ac:dyDescent="0.25">
      <c r="A10673" t="s">
        <v>1540</v>
      </c>
      <c r="B10673">
        <v>400</v>
      </c>
      <c r="C10673" t="b">
        <v>0</v>
      </c>
      <c r="D10673">
        <v>900000</v>
      </c>
      <c r="F10673" t="s">
        <v>1754</v>
      </c>
      <c r="G10673">
        <v>0</v>
      </c>
      <c r="H10673">
        <v>311015.30602006702</v>
      </c>
    </row>
    <row r="10674" spans="1:8" x14ac:dyDescent="0.25">
      <c r="A10674" t="s">
        <v>172</v>
      </c>
      <c r="F10674" t="s">
        <v>9</v>
      </c>
    </row>
    <row r="10675" spans="1:8" x14ac:dyDescent="0.25">
      <c r="A10675" t="s">
        <v>172</v>
      </c>
      <c r="B10675">
        <v>16822</v>
      </c>
      <c r="C10675">
        <v>900000</v>
      </c>
      <c r="D10675" t="b">
        <v>0</v>
      </c>
      <c r="E10675">
        <v>16814</v>
      </c>
      <c r="F10675" t="s">
        <v>1744</v>
      </c>
      <c r="G10675">
        <v>0</v>
      </c>
      <c r="H10675">
        <v>400692.27652185899</v>
      </c>
    </row>
    <row r="10676" spans="1:8" x14ac:dyDescent="0.25">
      <c r="A10676" t="s">
        <v>172</v>
      </c>
      <c r="B10676">
        <v>17743</v>
      </c>
      <c r="C10676">
        <v>900000</v>
      </c>
      <c r="D10676" t="b">
        <v>0</v>
      </c>
      <c r="E10676">
        <v>4698</v>
      </c>
      <c r="F10676" t="s">
        <v>1745</v>
      </c>
      <c r="G10676">
        <v>5.1907794623231703E-2</v>
      </c>
      <c r="H10676">
        <v>411761.58446979302</v>
      </c>
    </row>
    <row r="10677" spans="1:8" x14ac:dyDescent="0.25">
      <c r="A10677" t="s">
        <v>172</v>
      </c>
      <c r="B10677">
        <v>16824</v>
      </c>
      <c r="C10677">
        <v>900000</v>
      </c>
      <c r="D10677" t="b">
        <v>0</v>
      </c>
      <c r="E10677">
        <v>16815</v>
      </c>
      <c r="F10677" t="s">
        <v>1746</v>
      </c>
      <c r="G10677">
        <v>1.1887779362818E-4</v>
      </c>
      <c r="H10677">
        <v>400250.96066278801</v>
      </c>
    </row>
    <row r="10678" spans="1:8" x14ac:dyDescent="0.25">
      <c r="A10678" t="s">
        <v>172</v>
      </c>
      <c r="F10678" t="s">
        <v>1747</v>
      </c>
    </row>
    <row r="10679" spans="1:8" x14ac:dyDescent="0.25">
      <c r="A10679" t="s">
        <v>172</v>
      </c>
      <c r="B10679">
        <v>18545</v>
      </c>
      <c r="C10679" t="b">
        <v>0</v>
      </c>
      <c r="D10679">
        <v>900000</v>
      </c>
      <c r="F10679" t="s">
        <v>1752</v>
      </c>
      <c r="G10679">
        <v>7.6300889727689405E-2</v>
      </c>
      <c r="H10679">
        <v>558887.53785488999</v>
      </c>
    </row>
    <row r="10680" spans="1:8" x14ac:dyDescent="0.25">
      <c r="A10680" t="s">
        <v>172</v>
      </c>
      <c r="B10680">
        <v>17130</v>
      </c>
      <c r="C10680" t="b">
        <v>0</v>
      </c>
      <c r="D10680">
        <v>900000</v>
      </c>
      <c r="F10680" t="s">
        <v>1753</v>
      </c>
      <c r="G10680">
        <v>0</v>
      </c>
      <c r="H10680">
        <v>731876.44381663494</v>
      </c>
    </row>
    <row r="10681" spans="1:8" x14ac:dyDescent="0.25">
      <c r="A10681" t="s">
        <v>172</v>
      </c>
      <c r="B10681">
        <v>17533.666666666701</v>
      </c>
      <c r="C10681" t="b">
        <v>0</v>
      </c>
      <c r="D10681">
        <v>900000</v>
      </c>
      <c r="F10681" t="s">
        <v>1754</v>
      </c>
      <c r="G10681">
        <v>2.3022376000456299E-2</v>
      </c>
      <c r="H10681">
        <v>540036.74129497295</v>
      </c>
    </row>
    <row r="10682" spans="1:8" x14ac:dyDescent="0.25">
      <c r="A10682" t="s">
        <v>1494</v>
      </c>
      <c r="F10682" t="s">
        <v>9</v>
      </c>
    </row>
    <row r="10683" spans="1:8" x14ac:dyDescent="0.25">
      <c r="A10683" t="s">
        <v>1494</v>
      </c>
      <c r="B10683">
        <v>6545</v>
      </c>
      <c r="C10683">
        <v>54960</v>
      </c>
      <c r="D10683" t="b">
        <v>1</v>
      </c>
      <c r="E10683">
        <v>6545</v>
      </c>
      <c r="F10683" t="s">
        <v>1744</v>
      </c>
      <c r="G10683">
        <v>0</v>
      </c>
      <c r="H10683">
        <v>23018.240044247799</v>
      </c>
    </row>
    <row r="10684" spans="1:8" x14ac:dyDescent="0.25">
      <c r="A10684" t="s">
        <v>1494</v>
      </c>
      <c r="B10684">
        <v>6560</v>
      </c>
      <c r="C10684">
        <v>900000</v>
      </c>
      <c r="D10684" t="b">
        <v>0</v>
      </c>
      <c r="E10684">
        <v>6132</v>
      </c>
      <c r="F10684" t="s">
        <v>1745</v>
      </c>
      <c r="G10684">
        <v>2.2865853658536901E-3</v>
      </c>
      <c r="H10684">
        <v>358687.83285398199</v>
      </c>
    </row>
    <row r="10685" spans="1:8" x14ac:dyDescent="0.25">
      <c r="A10685" t="s">
        <v>1494</v>
      </c>
      <c r="B10685">
        <v>6545</v>
      </c>
      <c r="C10685">
        <v>61860</v>
      </c>
      <c r="D10685" t="b">
        <v>1</v>
      </c>
      <c r="E10685">
        <v>6545</v>
      </c>
      <c r="F10685" t="s">
        <v>1746</v>
      </c>
      <c r="G10685">
        <v>0</v>
      </c>
      <c r="H10685">
        <v>25331.934070796498</v>
      </c>
    </row>
    <row r="10686" spans="1:8" x14ac:dyDescent="0.25">
      <c r="A10686" t="s">
        <v>1494</v>
      </c>
      <c r="B10686">
        <v>15644</v>
      </c>
      <c r="C10686">
        <v>900000</v>
      </c>
      <c r="D10686" t="b">
        <v>0</v>
      </c>
      <c r="E10686">
        <v>6533</v>
      </c>
      <c r="F10686" t="s">
        <v>1747</v>
      </c>
      <c r="G10686">
        <v>0.58162873945282501</v>
      </c>
      <c r="H10686">
        <v>557340.24933628296</v>
      </c>
    </row>
    <row r="10687" spans="1:8" x14ac:dyDescent="0.25">
      <c r="A10687" t="s">
        <v>1494</v>
      </c>
      <c r="B10687">
        <v>6668.3333333333303</v>
      </c>
      <c r="C10687" t="b">
        <v>0</v>
      </c>
      <c r="D10687">
        <v>900000</v>
      </c>
      <c r="F10687" t="s">
        <v>1752</v>
      </c>
      <c r="G10687">
        <v>1.4996250937265599E-2</v>
      </c>
      <c r="H10687">
        <v>360684.29189498402</v>
      </c>
    </row>
    <row r="10688" spans="1:8" x14ac:dyDescent="0.25">
      <c r="A10688" t="s">
        <v>1494</v>
      </c>
      <c r="B10688">
        <v>6568.3333333333303</v>
      </c>
      <c r="C10688" t="b">
        <v>0</v>
      </c>
      <c r="D10688">
        <v>900000</v>
      </c>
      <c r="F10688" t="s">
        <v>1753</v>
      </c>
      <c r="G10688">
        <v>0</v>
      </c>
      <c r="H10688">
        <v>606284.96470614802</v>
      </c>
    </row>
    <row r="10689" spans="1:8" x14ac:dyDescent="0.25">
      <c r="A10689" t="s">
        <v>1494</v>
      </c>
      <c r="B10689">
        <v>6663</v>
      </c>
      <c r="C10689" t="b">
        <v>0</v>
      </c>
      <c r="D10689">
        <v>900000</v>
      </c>
      <c r="F10689" t="s">
        <v>1754</v>
      </c>
      <c r="G10689">
        <v>1.4207814297863899E-2</v>
      </c>
      <c r="H10689">
        <v>361375.24530318502</v>
      </c>
    </row>
    <row r="10690" spans="1:8" x14ac:dyDescent="0.25">
      <c r="A10690" t="s">
        <v>536</v>
      </c>
      <c r="F10690" t="s">
        <v>9</v>
      </c>
    </row>
    <row r="10691" spans="1:8" x14ac:dyDescent="0.25">
      <c r="A10691" t="s">
        <v>536</v>
      </c>
      <c r="B10691">
        <v>35599</v>
      </c>
      <c r="C10691">
        <v>900000</v>
      </c>
      <c r="D10691" t="b">
        <v>0</v>
      </c>
      <c r="E10691">
        <v>35535</v>
      </c>
      <c r="F10691" t="s">
        <v>1744</v>
      </c>
      <c r="G10691">
        <v>0</v>
      </c>
      <c r="H10691">
        <v>4085104.5012033698</v>
      </c>
    </row>
    <row r="10692" spans="1:8" x14ac:dyDescent="0.25">
      <c r="A10692" t="s">
        <v>536</v>
      </c>
      <c r="B10692">
        <v>37060</v>
      </c>
      <c r="C10692">
        <v>900000</v>
      </c>
      <c r="D10692" t="b">
        <v>0</v>
      </c>
      <c r="E10692">
        <v>2491</v>
      </c>
      <c r="F10692" t="s">
        <v>1745</v>
      </c>
      <c r="G10692">
        <v>3.94225580140313E-2</v>
      </c>
      <c r="H10692">
        <v>4611381.6197352596</v>
      </c>
    </row>
    <row r="10693" spans="1:8" x14ac:dyDescent="0.25">
      <c r="A10693" t="s">
        <v>536</v>
      </c>
      <c r="B10693">
        <v>35626</v>
      </c>
      <c r="C10693">
        <v>900000</v>
      </c>
      <c r="D10693" t="b">
        <v>0</v>
      </c>
      <c r="E10693">
        <v>35536</v>
      </c>
      <c r="F10693" t="s">
        <v>1746</v>
      </c>
      <c r="G10693">
        <v>7.5787346320099801E-4</v>
      </c>
      <c r="H10693">
        <v>4086574.3453670298</v>
      </c>
    </row>
    <row r="10694" spans="1:8" x14ac:dyDescent="0.25">
      <c r="A10694" t="s">
        <v>536</v>
      </c>
      <c r="F10694" t="s">
        <v>1747</v>
      </c>
    </row>
    <row r="10695" spans="1:8" x14ac:dyDescent="0.25">
      <c r="A10695" t="s">
        <v>536</v>
      </c>
      <c r="B10695">
        <v>36656.333333333299</v>
      </c>
      <c r="C10695" t="b">
        <v>0</v>
      </c>
      <c r="D10695">
        <v>900000</v>
      </c>
      <c r="F10695" t="s">
        <v>1752</v>
      </c>
      <c r="G10695">
        <v>1.1803326391983299E-2</v>
      </c>
      <c r="H10695">
        <v>4221537.4436213104</v>
      </c>
    </row>
    <row r="10696" spans="1:8" x14ac:dyDescent="0.25">
      <c r="A10696" t="s">
        <v>536</v>
      </c>
      <c r="B10696">
        <v>36333</v>
      </c>
      <c r="C10696" t="b">
        <v>0</v>
      </c>
      <c r="D10696">
        <v>900000</v>
      </c>
      <c r="F10696" t="s">
        <v>1753</v>
      </c>
      <c r="G10696">
        <v>3.0092019192837802E-3</v>
      </c>
      <c r="H10696">
        <v>4433880.12912797</v>
      </c>
    </row>
    <row r="10697" spans="1:8" x14ac:dyDescent="0.25">
      <c r="A10697" t="s">
        <v>536</v>
      </c>
      <c r="B10697">
        <v>36223.666666666701</v>
      </c>
      <c r="C10697" t="b">
        <v>0</v>
      </c>
      <c r="D10697">
        <v>900000</v>
      </c>
      <c r="F10697" t="s">
        <v>1754</v>
      </c>
      <c r="G10697">
        <v>0</v>
      </c>
      <c r="H10697">
        <v>4174419.4845983</v>
      </c>
    </row>
    <row r="10698" spans="1:8" x14ac:dyDescent="0.25">
      <c r="A10698" t="s">
        <v>569</v>
      </c>
      <c r="F10698" t="s">
        <v>9</v>
      </c>
    </row>
    <row r="10699" spans="1:8" x14ac:dyDescent="0.25">
      <c r="A10699" t="s">
        <v>569</v>
      </c>
      <c r="B10699">
        <v>33558</v>
      </c>
      <c r="C10699">
        <v>350180</v>
      </c>
      <c r="D10699" t="b">
        <v>1</v>
      </c>
      <c r="E10699">
        <v>33558</v>
      </c>
      <c r="F10699" t="s">
        <v>1744</v>
      </c>
      <c r="G10699">
        <v>0</v>
      </c>
      <c r="H10699">
        <v>1567764.9093883701</v>
      </c>
    </row>
    <row r="10700" spans="1:8" x14ac:dyDescent="0.25">
      <c r="A10700" t="s">
        <v>569</v>
      </c>
      <c r="B10700">
        <v>33724</v>
      </c>
      <c r="C10700">
        <v>900000</v>
      </c>
      <c r="D10700" t="b">
        <v>0</v>
      </c>
      <c r="E10700">
        <v>24531</v>
      </c>
      <c r="F10700" t="s">
        <v>1745</v>
      </c>
      <c r="G10700">
        <v>4.9223105206974696E-3</v>
      </c>
      <c r="H10700">
        <v>4052616.16146489</v>
      </c>
    </row>
    <row r="10701" spans="1:8" x14ac:dyDescent="0.25">
      <c r="A10701" t="s">
        <v>569</v>
      </c>
      <c r="B10701">
        <v>33558</v>
      </c>
      <c r="C10701">
        <v>385470</v>
      </c>
      <c r="D10701" t="b">
        <v>1</v>
      </c>
      <c r="E10701">
        <v>33558</v>
      </c>
      <c r="F10701" t="s">
        <v>1746</v>
      </c>
      <c r="G10701">
        <v>0</v>
      </c>
      <c r="H10701">
        <v>1725352.3892524501</v>
      </c>
    </row>
    <row r="10702" spans="1:8" x14ac:dyDescent="0.25">
      <c r="A10702" t="s">
        <v>569</v>
      </c>
      <c r="B10702">
        <v>36575</v>
      </c>
      <c r="C10702">
        <v>900000</v>
      </c>
      <c r="D10702" t="b">
        <v>0</v>
      </c>
      <c r="E10702">
        <v>33557</v>
      </c>
      <c r="F10702" t="s">
        <v>1747</v>
      </c>
      <c r="G10702">
        <v>8.2488038277511902E-2</v>
      </c>
      <c r="H10702">
        <v>4399752.7276617195</v>
      </c>
    </row>
    <row r="10703" spans="1:8" x14ac:dyDescent="0.25">
      <c r="A10703" t="s">
        <v>569</v>
      </c>
      <c r="B10703">
        <v>33790.333333333299</v>
      </c>
      <c r="C10703" t="b">
        <v>0</v>
      </c>
      <c r="D10703">
        <v>900000</v>
      </c>
      <c r="F10703" t="s">
        <v>1752</v>
      </c>
      <c r="G10703">
        <v>2.4859180633514102E-3</v>
      </c>
      <c r="H10703">
        <v>4355840.5073562702</v>
      </c>
    </row>
    <row r="10704" spans="1:8" x14ac:dyDescent="0.25">
      <c r="A10704" t="s">
        <v>569</v>
      </c>
      <c r="B10704">
        <v>33706.333333333299</v>
      </c>
      <c r="C10704" t="b">
        <v>0</v>
      </c>
      <c r="D10704">
        <v>900000</v>
      </c>
      <c r="F10704" t="s">
        <v>1753</v>
      </c>
      <c r="G10704">
        <v>0</v>
      </c>
      <c r="H10704">
        <v>4657386.3242417397</v>
      </c>
    </row>
    <row r="10705" spans="1:8" x14ac:dyDescent="0.25">
      <c r="A10705" t="s">
        <v>569</v>
      </c>
      <c r="B10705">
        <v>33778.333333333299</v>
      </c>
      <c r="C10705" t="b">
        <v>0</v>
      </c>
      <c r="D10705">
        <v>900000</v>
      </c>
      <c r="F10705" t="s">
        <v>1754</v>
      </c>
      <c r="G10705">
        <v>2.13154388908077E-3</v>
      </c>
      <c r="H10705">
        <v>4362513.6547759203</v>
      </c>
    </row>
    <row r="10706" spans="1:8" x14ac:dyDescent="0.25">
      <c r="A10706" t="s">
        <v>810</v>
      </c>
      <c r="B10706">
        <v>423</v>
      </c>
      <c r="C10706">
        <v>48000</v>
      </c>
      <c r="D10706" t="b">
        <v>1</v>
      </c>
      <c r="E10706">
        <v>423</v>
      </c>
      <c r="F10706" t="s">
        <v>9</v>
      </c>
      <c r="G10706">
        <v>0</v>
      </c>
      <c r="H10706">
        <v>28882.2407937807</v>
      </c>
    </row>
    <row r="10707" spans="1:8" x14ac:dyDescent="0.25">
      <c r="A10707" t="s">
        <v>810</v>
      </c>
      <c r="B10707">
        <v>423</v>
      </c>
      <c r="C10707">
        <v>1820</v>
      </c>
      <c r="D10707" t="b">
        <v>1</v>
      </c>
      <c r="E10707">
        <v>423</v>
      </c>
      <c r="F10707" t="s">
        <v>1744</v>
      </c>
      <c r="G10707">
        <v>0</v>
      </c>
      <c r="H10707">
        <v>1904.9754500818301</v>
      </c>
    </row>
    <row r="10708" spans="1:8" x14ac:dyDescent="0.25">
      <c r="A10708" t="s">
        <v>810</v>
      </c>
      <c r="B10708">
        <v>423</v>
      </c>
      <c r="C10708">
        <v>1110</v>
      </c>
      <c r="D10708" t="b">
        <v>1</v>
      </c>
      <c r="E10708">
        <v>423</v>
      </c>
      <c r="F10708" t="s">
        <v>1745</v>
      </c>
      <c r="G10708">
        <v>0</v>
      </c>
      <c r="H10708">
        <v>1205.8306055646501</v>
      </c>
    </row>
    <row r="10709" spans="1:8" x14ac:dyDescent="0.25">
      <c r="A10709" t="s">
        <v>810</v>
      </c>
      <c r="B10709">
        <v>423</v>
      </c>
      <c r="C10709">
        <v>1310</v>
      </c>
      <c r="D10709" t="b">
        <v>1</v>
      </c>
      <c r="E10709">
        <v>423</v>
      </c>
      <c r="F10709" t="s">
        <v>1746</v>
      </c>
      <c r="G10709">
        <v>0</v>
      </c>
      <c r="H10709">
        <v>1395.06955810147</v>
      </c>
    </row>
    <row r="10710" spans="1:8" x14ac:dyDescent="0.25">
      <c r="A10710" t="s">
        <v>810</v>
      </c>
      <c r="B10710">
        <v>423</v>
      </c>
      <c r="C10710">
        <v>27150</v>
      </c>
      <c r="D10710" t="b">
        <v>1</v>
      </c>
      <c r="E10710">
        <v>423</v>
      </c>
      <c r="F10710" t="s">
        <v>1747</v>
      </c>
      <c r="G10710">
        <v>0</v>
      </c>
      <c r="H10710">
        <v>12809.877250409199</v>
      </c>
    </row>
    <row r="10711" spans="1:8" x14ac:dyDescent="0.25">
      <c r="A10711" t="s">
        <v>810</v>
      </c>
      <c r="B10711">
        <v>423</v>
      </c>
      <c r="C10711" t="b">
        <v>0</v>
      </c>
      <c r="D10711">
        <v>900000</v>
      </c>
      <c r="F10711" t="s">
        <v>1752</v>
      </c>
      <c r="G10711">
        <v>0</v>
      </c>
      <c r="H10711">
        <v>306001.03638297901</v>
      </c>
    </row>
    <row r="10712" spans="1:8" x14ac:dyDescent="0.25">
      <c r="A10712" t="s">
        <v>810</v>
      </c>
      <c r="B10712">
        <v>437.66666666666703</v>
      </c>
      <c r="C10712" t="b">
        <v>0</v>
      </c>
      <c r="D10712">
        <v>900000</v>
      </c>
      <c r="F10712" t="s">
        <v>1753</v>
      </c>
      <c r="G10712">
        <v>3.3511043412033599E-2</v>
      </c>
      <c r="H10712">
        <v>590567.61319148901</v>
      </c>
    </row>
    <row r="10713" spans="1:8" x14ac:dyDescent="0.25">
      <c r="A10713" t="s">
        <v>810</v>
      </c>
      <c r="B10713">
        <v>423</v>
      </c>
      <c r="C10713" t="b">
        <v>0</v>
      </c>
      <c r="D10713">
        <v>900000</v>
      </c>
      <c r="F10713" t="s">
        <v>1754</v>
      </c>
      <c r="G10713">
        <v>0</v>
      </c>
      <c r="H10713">
        <v>306084.18872340402</v>
      </c>
    </row>
    <row r="10714" spans="1:8" x14ac:dyDescent="0.25">
      <c r="A10714" t="s">
        <v>1367</v>
      </c>
      <c r="F10714" t="s">
        <v>9</v>
      </c>
    </row>
    <row r="10715" spans="1:8" x14ac:dyDescent="0.25">
      <c r="A10715" t="s">
        <v>1367</v>
      </c>
      <c r="B10715">
        <v>14183</v>
      </c>
      <c r="C10715">
        <v>13790</v>
      </c>
      <c r="D10715" t="b">
        <v>1</v>
      </c>
      <c r="E10715">
        <v>14183</v>
      </c>
      <c r="F10715" t="s">
        <v>1744</v>
      </c>
      <c r="G10715">
        <v>0</v>
      </c>
      <c r="H10715">
        <v>6059.7081079546297</v>
      </c>
    </row>
    <row r="10716" spans="1:8" x14ac:dyDescent="0.25">
      <c r="A10716" t="s">
        <v>1367</v>
      </c>
      <c r="B10716">
        <v>14529</v>
      </c>
      <c r="C10716">
        <v>900000</v>
      </c>
      <c r="D10716" t="b">
        <v>0</v>
      </c>
      <c r="E10716">
        <v>11383</v>
      </c>
      <c r="F10716" t="s">
        <v>1745</v>
      </c>
      <c r="G10716">
        <v>2.38144400853465E-2</v>
      </c>
      <c r="H10716">
        <v>322056.91097008699</v>
      </c>
    </row>
    <row r="10717" spans="1:8" x14ac:dyDescent="0.25">
      <c r="A10717" t="s">
        <v>1367</v>
      </c>
      <c r="B10717">
        <v>14183</v>
      </c>
      <c r="C10717">
        <v>12780</v>
      </c>
      <c r="D10717" t="b">
        <v>1</v>
      </c>
      <c r="E10717">
        <v>14183</v>
      </c>
      <c r="F10717" t="s">
        <v>1746</v>
      </c>
      <c r="G10717">
        <v>0</v>
      </c>
      <c r="H10717">
        <v>5476.7902167894699</v>
      </c>
    </row>
    <row r="10718" spans="1:8" x14ac:dyDescent="0.25">
      <c r="A10718" t="s">
        <v>1367</v>
      </c>
      <c r="B10718">
        <v>51123</v>
      </c>
      <c r="C10718">
        <v>900000</v>
      </c>
      <c r="D10718" t="b">
        <v>0</v>
      </c>
      <c r="E10718">
        <v>14149</v>
      </c>
      <c r="F10718" t="s">
        <v>1747</v>
      </c>
      <c r="G10718">
        <v>0.72257105412436695</v>
      </c>
      <c r="H10718">
        <v>569967.90709428303</v>
      </c>
    </row>
    <row r="10719" spans="1:8" x14ac:dyDescent="0.25">
      <c r="A10719" t="s">
        <v>1367</v>
      </c>
      <c r="B10719">
        <v>14796</v>
      </c>
      <c r="C10719" t="b">
        <v>0</v>
      </c>
      <c r="D10719">
        <v>900000</v>
      </c>
      <c r="F10719" t="s">
        <v>1752</v>
      </c>
      <c r="G10719">
        <v>3.13823555916014E-2</v>
      </c>
      <c r="H10719">
        <v>318557.54932592198</v>
      </c>
    </row>
    <row r="10720" spans="1:8" x14ac:dyDescent="0.25">
      <c r="A10720" t="s">
        <v>1367</v>
      </c>
      <c r="B10720">
        <v>14331.666666666701</v>
      </c>
      <c r="C10720" t="b">
        <v>0</v>
      </c>
      <c r="D10720">
        <v>900000</v>
      </c>
      <c r="F10720" t="s">
        <v>1753</v>
      </c>
      <c r="G10720">
        <v>0</v>
      </c>
      <c r="H10720">
        <v>527350.13205266197</v>
      </c>
    </row>
    <row r="10721" spans="1:8" x14ac:dyDescent="0.25">
      <c r="A10721" t="s">
        <v>1367</v>
      </c>
      <c r="B10721">
        <v>14670</v>
      </c>
      <c r="C10721" t="b">
        <v>0</v>
      </c>
      <c r="D10721">
        <v>900000</v>
      </c>
      <c r="F10721" t="s">
        <v>1754</v>
      </c>
      <c r="G10721">
        <v>2.3062940240854399E-2</v>
      </c>
      <c r="H10721">
        <v>318522.43451023998</v>
      </c>
    </row>
    <row r="10722" spans="1:8" x14ac:dyDescent="0.25">
      <c r="A10722" t="s">
        <v>802</v>
      </c>
      <c r="F10722" t="s">
        <v>9</v>
      </c>
    </row>
    <row r="10723" spans="1:8" x14ac:dyDescent="0.25">
      <c r="A10723" t="s">
        <v>802</v>
      </c>
      <c r="B10723">
        <v>160450</v>
      </c>
      <c r="C10723">
        <v>2810</v>
      </c>
      <c r="D10723" t="b">
        <v>1</v>
      </c>
      <c r="E10723">
        <v>160450</v>
      </c>
      <c r="F10723" t="s">
        <v>1744</v>
      </c>
      <c r="G10723">
        <v>0</v>
      </c>
      <c r="H10723">
        <v>3097.9052357649498</v>
      </c>
    </row>
    <row r="10724" spans="1:8" x14ac:dyDescent="0.25">
      <c r="A10724" t="s">
        <v>802</v>
      </c>
      <c r="B10724">
        <v>162157</v>
      </c>
      <c r="C10724">
        <v>900000</v>
      </c>
      <c r="D10724" t="b">
        <v>0</v>
      </c>
      <c r="E10724">
        <v>11471</v>
      </c>
      <c r="F10724" t="s">
        <v>1745</v>
      </c>
      <c r="G10724">
        <v>1.0526835104250801E-2</v>
      </c>
      <c r="H10724">
        <v>665997.38878859801</v>
      </c>
    </row>
    <row r="10725" spans="1:8" x14ac:dyDescent="0.25">
      <c r="A10725" t="s">
        <v>802</v>
      </c>
      <c r="B10725">
        <v>160450</v>
      </c>
      <c r="C10725">
        <v>2480</v>
      </c>
      <c r="D10725" t="b">
        <v>1</v>
      </c>
      <c r="E10725">
        <v>160450</v>
      </c>
      <c r="F10725" t="s">
        <v>1746</v>
      </c>
      <c r="G10725">
        <v>0</v>
      </c>
      <c r="H10725">
        <v>2721.8004121512399</v>
      </c>
    </row>
    <row r="10726" spans="1:8" x14ac:dyDescent="0.25">
      <c r="A10726" t="s">
        <v>802</v>
      </c>
      <c r="B10726">
        <v>338220</v>
      </c>
      <c r="C10726">
        <v>900000</v>
      </c>
      <c r="D10726" t="b">
        <v>0</v>
      </c>
      <c r="E10726">
        <v>160448</v>
      </c>
      <c r="F10726" t="s">
        <v>1747</v>
      </c>
      <c r="G10726">
        <v>0.52560463603571606</v>
      </c>
      <c r="H10726">
        <v>1118723.0604146</v>
      </c>
    </row>
    <row r="10727" spans="1:8" x14ac:dyDescent="0.25">
      <c r="A10727" t="s">
        <v>802</v>
      </c>
      <c r="B10727">
        <v>192531.66666666701</v>
      </c>
      <c r="C10727" t="b">
        <v>0</v>
      </c>
      <c r="D10727">
        <v>900000</v>
      </c>
      <c r="F10727" t="s">
        <v>1752</v>
      </c>
      <c r="G10727">
        <v>0.160364961608047</v>
      </c>
      <c r="H10727">
        <v>1213850.6540866301</v>
      </c>
    </row>
    <row r="10728" spans="1:8" x14ac:dyDescent="0.25">
      <c r="A10728" t="s">
        <v>802</v>
      </c>
      <c r="B10728">
        <v>161656.33333333299</v>
      </c>
      <c r="C10728" t="b">
        <v>0</v>
      </c>
      <c r="D10728">
        <v>900000</v>
      </c>
      <c r="F10728" t="s">
        <v>1753</v>
      </c>
      <c r="G10728">
        <v>0</v>
      </c>
      <c r="H10728">
        <v>1243435.7650081799</v>
      </c>
    </row>
    <row r="10729" spans="1:8" x14ac:dyDescent="0.25">
      <c r="A10729" t="s">
        <v>802</v>
      </c>
      <c r="B10729">
        <v>165338.66666666701</v>
      </c>
      <c r="C10729" t="b">
        <v>0</v>
      </c>
      <c r="D10729">
        <v>900000</v>
      </c>
      <c r="F10729" t="s">
        <v>1754</v>
      </c>
      <c r="G10729">
        <v>2.22714589851939E-2</v>
      </c>
      <c r="H10729">
        <v>1084296.8958573199</v>
      </c>
    </row>
    <row r="10730" spans="1:8" x14ac:dyDescent="0.25">
      <c r="A10730" t="s">
        <v>1219</v>
      </c>
      <c r="F10730" t="s">
        <v>9</v>
      </c>
    </row>
    <row r="10731" spans="1:8" x14ac:dyDescent="0.25">
      <c r="A10731" t="s">
        <v>1219</v>
      </c>
      <c r="B10731">
        <v>73018</v>
      </c>
      <c r="C10731">
        <v>900000</v>
      </c>
      <c r="D10731" t="b">
        <v>0</v>
      </c>
      <c r="E10731">
        <v>72798</v>
      </c>
      <c r="F10731" t="s">
        <v>1744</v>
      </c>
      <c r="G10731">
        <v>6.57372154811098E-4</v>
      </c>
      <c r="H10731">
        <v>3826683.0982064698</v>
      </c>
    </row>
    <row r="10732" spans="1:8" x14ac:dyDescent="0.25">
      <c r="A10732" t="s">
        <v>1219</v>
      </c>
      <c r="B10732">
        <v>74419</v>
      </c>
      <c r="C10732">
        <v>900000</v>
      </c>
      <c r="D10732" t="b">
        <v>0</v>
      </c>
      <c r="E10732">
        <v>6149</v>
      </c>
      <c r="F10732" t="s">
        <v>1745</v>
      </c>
      <c r="G10732">
        <v>1.9470834061194101E-2</v>
      </c>
      <c r="H10732">
        <v>3895358.80249344</v>
      </c>
    </row>
    <row r="10733" spans="1:8" x14ac:dyDescent="0.25">
      <c r="A10733" t="s">
        <v>1219</v>
      </c>
      <c r="B10733">
        <v>72970</v>
      </c>
      <c r="C10733">
        <v>900000</v>
      </c>
      <c r="D10733" t="b">
        <v>0</v>
      </c>
      <c r="E10733">
        <v>72799</v>
      </c>
      <c r="F10733" t="s">
        <v>1746</v>
      </c>
      <c r="G10733">
        <v>0</v>
      </c>
      <c r="H10733">
        <v>3818059.1377405901</v>
      </c>
    </row>
    <row r="10734" spans="1:8" x14ac:dyDescent="0.25">
      <c r="A10734" t="s">
        <v>1219</v>
      </c>
      <c r="F10734" t="s">
        <v>1747</v>
      </c>
    </row>
    <row r="10735" spans="1:8" x14ac:dyDescent="0.25">
      <c r="A10735" t="s">
        <v>1219</v>
      </c>
      <c r="B10735">
        <v>74586.666666666701</v>
      </c>
      <c r="C10735" t="b">
        <v>0</v>
      </c>
      <c r="D10735">
        <v>900000</v>
      </c>
      <c r="F10735" t="s">
        <v>1752</v>
      </c>
      <c r="G10735">
        <v>9.5727565248480105E-3</v>
      </c>
      <c r="H10735">
        <v>4420995.0513039501</v>
      </c>
    </row>
    <row r="10736" spans="1:8" x14ac:dyDescent="0.25">
      <c r="A10736" t="s">
        <v>1219</v>
      </c>
      <c r="B10736">
        <v>73872.666666666701</v>
      </c>
      <c r="C10736" t="b">
        <v>0</v>
      </c>
      <c r="D10736">
        <v>900000</v>
      </c>
      <c r="F10736" t="s">
        <v>1753</v>
      </c>
      <c r="G10736">
        <v>0</v>
      </c>
      <c r="H10736">
        <v>4544957.5175595796</v>
      </c>
    </row>
    <row r="10737" spans="1:8" x14ac:dyDescent="0.25">
      <c r="A10737" t="s">
        <v>1219</v>
      </c>
      <c r="B10737">
        <v>73927.333333333299</v>
      </c>
      <c r="C10737" t="b">
        <v>0</v>
      </c>
      <c r="D10737">
        <v>900000</v>
      </c>
      <c r="F10737" t="s">
        <v>1754</v>
      </c>
      <c r="G10737">
        <v>7.3946487992704302E-4</v>
      </c>
      <c r="H10737">
        <v>4382674.5147683797</v>
      </c>
    </row>
    <row r="10738" spans="1:8" x14ac:dyDescent="0.25">
      <c r="A10738" t="s">
        <v>1165</v>
      </c>
      <c r="F10738" t="s">
        <v>9</v>
      </c>
    </row>
    <row r="10739" spans="1:8" x14ac:dyDescent="0.25">
      <c r="A10739" t="s">
        <v>1165</v>
      </c>
      <c r="B10739">
        <v>31350</v>
      </c>
      <c r="C10739">
        <v>900000</v>
      </c>
      <c r="D10739" t="b">
        <v>0</v>
      </c>
      <c r="E10739">
        <v>31273</v>
      </c>
      <c r="F10739" t="s">
        <v>1744</v>
      </c>
      <c r="G10739">
        <v>3.18979266347719E-4</v>
      </c>
      <c r="H10739">
        <v>364751.74841865402</v>
      </c>
    </row>
    <row r="10740" spans="1:8" x14ac:dyDescent="0.25">
      <c r="A10740" t="s">
        <v>1165</v>
      </c>
      <c r="B10740">
        <v>33035</v>
      </c>
      <c r="C10740">
        <v>900000</v>
      </c>
      <c r="D10740" t="b">
        <v>0</v>
      </c>
      <c r="E10740">
        <v>16536</v>
      </c>
      <c r="F10740" t="s">
        <v>1745</v>
      </c>
      <c r="G10740">
        <v>5.1309217496594603E-2</v>
      </c>
      <c r="H10740">
        <v>462172.18135877902</v>
      </c>
    </row>
    <row r="10741" spans="1:8" x14ac:dyDescent="0.25">
      <c r="A10741" t="s">
        <v>1165</v>
      </c>
      <c r="B10741">
        <v>31340</v>
      </c>
      <c r="C10741">
        <v>900000</v>
      </c>
      <c r="D10741" t="b">
        <v>0</v>
      </c>
      <c r="E10741">
        <v>31297</v>
      </c>
      <c r="F10741" t="s">
        <v>1746</v>
      </c>
      <c r="G10741">
        <v>0</v>
      </c>
      <c r="H10741">
        <v>364569.666247594</v>
      </c>
    </row>
    <row r="10742" spans="1:8" x14ac:dyDescent="0.25">
      <c r="A10742" t="s">
        <v>1165</v>
      </c>
      <c r="F10742" t="s">
        <v>1747</v>
      </c>
    </row>
    <row r="10743" spans="1:8" x14ac:dyDescent="0.25">
      <c r="A10743" t="s">
        <v>1165</v>
      </c>
      <c r="B10743">
        <v>33900</v>
      </c>
      <c r="C10743" t="b">
        <v>0</v>
      </c>
      <c r="D10743">
        <v>900000</v>
      </c>
      <c r="F10743" t="s">
        <v>1752</v>
      </c>
      <c r="G10743">
        <v>5.8495575221238903E-2</v>
      </c>
      <c r="H10743">
        <v>388964.11970678798</v>
      </c>
    </row>
    <row r="10744" spans="1:8" x14ac:dyDescent="0.25">
      <c r="A10744" t="s">
        <v>1165</v>
      </c>
      <c r="B10744">
        <v>31917</v>
      </c>
      <c r="C10744" t="b">
        <v>0</v>
      </c>
      <c r="D10744">
        <v>900000</v>
      </c>
      <c r="F10744" t="s">
        <v>1753</v>
      </c>
      <c r="G10744">
        <v>0</v>
      </c>
      <c r="H10744">
        <v>601928.69156745798</v>
      </c>
    </row>
    <row r="10745" spans="1:8" x14ac:dyDescent="0.25">
      <c r="A10745" t="s">
        <v>1165</v>
      </c>
      <c r="B10745">
        <v>33034.666666666701</v>
      </c>
      <c r="C10745" t="b">
        <v>0</v>
      </c>
      <c r="D10745">
        <v>900000</v>
      </c>
      <c r="F10745" t="s">
        <v>1754</v>
      </c>
      <c r="G10745">
        <v>3.3833144979011902E-2</v>
      </c>
      <c r="H10745">
        <v>386702.57683365297</v>
      </c>
    </row>
    <row r="10746" spans="1:8" x14ac:dyDescent="0.25">
      <c r="A10746" t="s">
        <v>1391</v>
      </c>
      <c r="F10746" t="s">
        <v>9</v>
      </c>
    </row>
    <row r="10747" spans="1:8" x14ac:dyDescent="0.25">
      <c r="A10747" t="s">
        <v>1391</v>
      </c>
      <c r="B10747">
        <v>33864</v>
      </c>
      <c r="C10747">
        <v>900000</v>
      </c>
      <c r="D10747" t="b">
        <v>0</v>
      </c>
      <c r="E10747">
        <v>33861</v>
      </c>
      <c r="F10747" t="s">
        <v>1744</v>
      </c>
      <c r="G10747" s="1">
        <v>5.9059768485747401E-5</v>
      </c>
      <c r="H10747">
        <v>4431178.3650662201</v>
      </c>
    </row>
    <row r="10748" spans="1:8" x14ac:dyDescent="0.25">
      <c r="A10748" t="s">
        <v>1391</v>
      </c>
      <c r="B10748">
        <v>34035</v>
      </c>
      <c r="C10748">
        <v>900000</v>
      </c>
      <c r="D10748" t="b">
        <v>0</v>
      </c>
      <c r="E10748">
        <v>24887</v>
      </c>
      <c r="F10748" t="s">
        <v>1745</v>
      </c>
      <c r="G10748">
        <v>5.0830027912442998E-3</v>
      </c>
      <c r="H10748">
        <v>4457460.2644867599</v>
      </c>
    </row>
    <row r="10749" spans="1:8" x14ac:dyDescent="0.25">
      <c r="A10749" t="s">
        <v>1391</v>
      </c>
      <c r="B10749">
        <v>33862</v>
      </c>
      <c r="C10749">
        <v>346150</v>
      </c>
      <c r="D10749" t="b">
        <v>1</v>
      </c>
      <c r="E10749">
        <v>33862</v>
      </c>
      <c r="F10749" t="s">
        <v>1746</v>
      </c>
      <c r="G10749">
        <v>0</v>
      </c>
      <c r="H10749">
        <v>1704831.57836645</v>
      </c>
    </row>
    <row r="10750" spans="1:8" x14ac:dyDescent="0.25">
      <c r="A10750" t="s">
        <v>1391</v>
      </c>
      <c r="B10750">
        <v>36873</v>
      </c>
      <c r="C10750">
        <v>900000</v>
      </c>
      <c r="D10750" t="b">
        <v>0</v>
      </c>
      <c r="E10750">
        <v>33861</v>
      </c>
      <c r="F10750" t="s">
        <v>1747</v>
      </c>
      <c r="G10750">
        <v>8.1658666232744898E-2</v>
      </c>
      <c r="H10750">
        <v>4822839.1692880802</v>
      </c>
    </row>
    <row r="10751" spans="1:8" x14ac:dyDescent="0.25">
      <c r="A10751" t="s">
        <v>1391</v>
      </c>
      <c r="B10751">
        <v>34079</v>
      </c>
      <c r="C10751" t="b">
        <v>0</v>
      </c>
      <c r="D10751">
        <v>900000</v>
      </c>
      <c r="F10751" t="s">
        <v>1752</v>
      </c>
      <c r="G10751">
        <v>4.18635132095024E-3</v>
      </c>
      <c r="H10751">
        <v>4342534.8654018296</v>
      </c>
    </row>
    <row r="10752" spans="1:8" x14ac:dyDescent="0.25">
      <c r="A10752" t="s">
        <v>1391</v>
      </c>
      <c r="B10752">
        <v>33936.333333333299</v>
      </c>
      <c r="C10752" t="b">
        <v>0</v>
      </c>
      <c r="D10752">
        <v>900000</v>
      </c>
      <c r="F10752" t="s">
        <v>1753</v>
      </c>
      <c r="G10752">
        <v>0</v>
      </c>
      <c r="H10752">
        <v>4628778.2107571196</v>
      </c>
    </row>
    <row r="10753" spans="1:8" x14ac:dyDescent="0.25">
      <c r="A10753" t="s">
        <v>1391</v>
      </c>
      <c r="B10753">
        <v>34036.666666666701</v>
      </c>
      <c r="C10753" t="b">
        <v>0</v>
      </c>
      <c r="D10753">
        <v>900000</v>
      </c>
      <c r="F10753" t="s">
        <v>1754</v>
      </c>
      <c r="G10753">
        <v>2.9478013906569802E-3</v>
      </c>
      <c r="H10753">
        <v>4340491.60788438</v>
      </c>
    </row>
    <row r="10754" spans="1:8" x14ac:dyDescent="0.25">
      <c r="A10754" t="s">
        <v>1350</v>
      </c>
      <c r="B10754">
        <v>400</v>
      </c>
      <c r="C10754">
        <v>65810</v>
      </c>
      <c r="D10754" t="b">
        <v>1</v>
      </c>
      <c r="E10754">
        <v>400</v>
      </c>
      <c r="F10754" t="s">
        <v>9</v>
      </c>
      <c r="G10754">
        <v>0</v>
      </c>
      <c r="H10754">
        <v>37217.204512372598</v>
      </c>
    </row>
    <row r="10755" spans="1:8" x14ac:dyDescent="0.25">
      <c r="A10755" t="s">
        <v>1350</v>
      </c>
      <c r="B10755">
        <v>400</v>
      </c>
      <c r="C10755">
        <v>1670</v>
      </c>
      <c r="D10755" t="b">
        <v>1</v>
      </c>
      <c r="E10755">
        <v>400</v>
      </c>
      <c r="F10755" t="s">
        <v>1744</v>
      </c>
      <c r="G10755">
        <v>0</v>
      </c>
      <c r="H10755">
        <v>1765.6750363901001</v>
      </c>
    </row>
    <row r="10756" spans="1:8" x14ac:dyDescent="0.25">
      <c r="A10756" t="s">
        <v>1350</v>
      </c>
      <c r="B10756">
        <v>400</v>
      </c>
      <c r="C10756">
        <v>1110</v>
      </c>
      <c r="D10756" t="b">
        <v>1</v>
      </c>
      <c r="E10756">
        <v>400</v>
      </c>
      <c r="F10756" t="s">
        <v>1745</v>
      </c>
      <c r="G10756">
        <v>0</v>
      </c>
      <c r="H10756">
        <v>1190.5840611353699</v>
      </c>
    </row>
    <row r="10757" spans="1:8" x14ac:dyDescent="0.25">
      <c r="A10757" t="s">
        <v>1350</v>
      </c>
      <c r="B10757">
        <v>400</v>
      </c>
      <c r="C10757">
        <v>1100</v>
      </c>
      <c r="D10757" t="b">
        <v>1</v>
      </c>
      <c r="E10757">
        <v>400</v>
      </c>
      <c r="F10757" t="s">
        <v>1746</v>
      </c>
      <c r="G10757">
        <v>0</v>
      </c>
      <c r="H10757">
        <v>1154.1957787481799</v>
      </c>
    </row>
    <row r="10758" spans="1:8" x14ac:dyDescent="0.25">
      <c r="A10758" t="s">
        <v>1350</v>
      </c>
      <c r="B10758">
        <v>400</v>
      </c>
      <c r="C10758">
        <v>4290</v>
      </c>
      <c r="D10758" t="b">
        <v>1</v>
      </c>
      <c r="E10758">
        <v>400</v>
      </c>
      <c r="F10758" t="s">
        <v>1747</v>
      </c>
      <c r="G10758">
        <v>0</v>
      </c>
      <c r="H10758">
        <v>4601.44650655022</v>
      </c>
    </row>
    <row r="10759" spans="1:8" x14ac:dyDescent="0.25">
      <c r="A10759" t="s">
        <v>1350</v>
      </c>
      <c r="B10759">
        <v>400</v>
      </c>
      <c r="C10759" t="b">
        <v>0</v>
      </c>
      <c r="D10759">
        <v>900000</v>
      </c>
      <c r="F10759" t="s">
        <v>1752</v>
      </c>
      <c r="G10759">
        <v>0</v>
      </c>
      <c r="H10759">
        <v>297728.01636363601</v>
      </c>
    </row>
    <row r="10760" spans="1:8" x14ac:dyDescent="0.25">
      <c r="A10760" t="s">
        <v>1350</v>
      </c>
      <c r="B10760">
        <v>400.33333333333297</v>
      </c>
      <c r="C10760" t="b">
        <v>0</v>
      </c>
      <c r="D10760">
        <v>900000</v>
      </c>
      <c r="F10760" t="s">
        <v>1753</v>
      </c>
      <c r="G10760">
        <v>8.3263946711065195E-4</v>
      </c>
      <c r="H10760">
        <v>483686.13878787903</v>
      </c>
    </row>
    <row r="10761" spans="1:8" x14ac:dyDescent="0.25">
      <c r="A10761" t="s">
        <v>1350</v>
      </c>
      <c r="B10761">
        <v>400</v>
      </c>
      <c r="C10761" t="b">
        <v>0</v>
      </c>
      <c r="D10761">
        <v>900000</v>
      </c>
      <c r="F10761" t="s">
        <v>1754</v>
      </c>
      <c r="G10761">
        <v>0</v>
      </c>
      <c r="H10761">
        <v>297756.74595959601</v>
      </c>
    </row>
    <row r="10762" spans="1:8" x14ac:dyDescent="0.25">
      <c r="A10762" t="s">
        <v>1252</v>
      </c>
      <c r="F10762" t="s">
        <v>9</v>
      </c>
    </row>
    <row r="10763" spans="1:8" x14ac:dyDescent="0.25">
      <c r="A10763" t="s">
        <v>1252</v>
      </c>
      <c r="B10763">
        <v>34257</v>
      </c>
      <c r="C10763">
        <v>127270</v>
      </c>
      <c r="D10763" t="b">
        <v>1</v>
      </c>
      <c r="E10763">
        <v>34257</v>
      </c>
      <c r="F10763" t="s">
        <v>1744</v>
      </c>
      <c r="G10763">
        <v>0</v>
      </c>
      <c r="H10763">
        <v>594569.63237187697</v>
      </c>
    </row>
    <row r="10764" spans="1:8" x14ac:dyDescent="0.25">
      <c r="A10764" t="s">
        <v>1252</v>
      </c>
      <c r="B10764">
        <v>34442</v>
      </c>
      <c r="C10764">
        <v>900000</v>
      </c>
      <c r="D10764" t="b">
        <v>0</v>
      </c>
      <c r="E10764">
        <v>24699</v>
      </c>
      <c r="F10764" t="s">
        <v>1745</v>
      </c>
      <c r="G10764">
        <v>5.3713489344404701E-3</v>
      </c>
      <c r="H10764">
        <v>4220287.5932268901</v>
      </c>
    </row>
    <row r="10765" spans="1:8" x14ac:dyDescent="0.25">
      <c r="A10765" t="s">
        <v>1252</v>
      </c>
      <c r="B10765">
        <v>34257</v>
      </c>
      <c r="C10765">
        <v>180150</v>
      </c>
      <c r="D10765" t="b">
        <v>1</v>
      </c>
      <c r="E10765">
        <v>34257</v>
      </c>
      <c r="F10765" t="s">
        <v>1746</v>
      </c>
      <c r="G10765">
        <v>0</v>
      </c>
      <c r="H10765">
        <v>840693.54493948002</v>
      </c>
    </row>
    <row r="10766" spans="1:8" x14ac:dyDescent="0.25">
      <c r="A10766" t="s">
        <v>1252</v>
      </c>
      <c r="B10766">
        <v>37366</v>
      </c>
      <c r="C10766">
        <v>900000</v>
      </c>
      <c r="D10766" t="b">
        <v>0</v>
      </c>
      <c r="E10766">
        <v>34255</v>
      </c>
      <c r="F10766" t="s">
        <v>1747</v>
      </c>
      <c r="G10766">
        <v>8.3203982229834605E-2</v>
      </c>
      <c r="H10766">
        <v>4639289.0664434703</v>
      </c>
    </row>
    <row r="10767" spans="1:8" x14ac:dyDescent="0.25">
      <c r="A10767" t="s">
        <v>1252</v>
      </c>
      <c r="B10767">
        <v>34460.666666666701</v>
      </c>
      <c r="C10767" t="b">
        <v>0</v>
      </c>
      <c r="D10767">
        <v>900000</v>
      </c>
      <c r="F10767" t="s">
        <v>1752</v>
      </c>
      <c r="G10767">
        <v>3.7047068154997301E-3</v>
      </c>
      <c r="H10767">
        <v>4436870.1193644796</v>
      </c>
    </row>
    <row r="10768" spans="1:8" x14ac:dyDescent="0.25">
      <c r="A10768" t="s">
        <v>1252</v>
      </c>
      <c r="B10768">
        <v>34333</v>
      </c>
      <c r="C10768" t="b">
        <v>0</v>
      </c>
      <c r="D10768">
        <v>900000</v>
      </c>
      <c r="F10768" t="s">
        <v>1753</v>
      </c>
      <c r="G10768">
        <v>0</v>
      </c>
      <c r="H10768">
        <v>4714809.09899511</v>
      </c>
    </row>
    <row r="10769" spans="1:8" x14ac:dyDescent="0.25">
      <c r="A10769" t="s">
        <v>1252</v>
      </c>
      <c r="B10769">
        <v>34411.666666666701</v>
      </c>
      <c r="C10769" t="b">
        <v>0</v>
      </c>
      <c r="D10769">
        <v>900000</v>
      </c>
      <c r="F10769" t="s">
        <v>1754</v>
      </c>
      <c r="G10769">
        <v>2.2860463989925498E-3</v>
      </c>
      <c r="H10769">
        <v>4432858.1660782201</v>
      </c>
    </row>
    <row r="10770" spans="1:8" x14ac:dyDescent="0.25">
      <c r="A10770" t="s">
        <v>1547</v>
      </c>
      <c r="B10770">
        <v>575</v>
      </c>
      <c r="C10770">
        <v>900000</v>
      </c>
      <c r="D10770" t="b">
        <v>0</v>
      </c>
      <c r="E10770">
        <v>0</v>
      </c>
      <c r="F10770" t="s">
        <v>9</v>
      </c>
      <c r="G10770">
        <v>0.30434782608695699</v>
      </c>
      <c r="H10770">
        <v>662142.48821548803</v>
      </c>
    </row>
    <row r="10771" spans="1:8" x14ac:dyDescent="0.25">
      <c r="A10771" t="s">
        <v>1547</v>
      </c>
      <c r="B10771">
        <v>400</v>
      </c>
      <c r="C10771">
        <v>1410</v>
      </c>
      <c r="D10771" t="b">
        <v>1</v>
      </c>
      <c r="E10771">
        <v>400</v>
      </c>
      <c r="F10771" t="s">
        <v>1744</v>
      </c>
      <c r="G10771">
        <v>0</v>
      </c>
      <c r="H10771">
        <v>1858.8468013468</v>
      </c>
    </row>
    <row r="10772" spans="1:8" x14ac:dyDescent="0.25">
      <c r="A10772" t="s">
        <v>1547</v>
      </c>
      <c r="B10772">
        <v>400</v>
      </c>
      <c r="C10772">
        <v>1070</v>
      </c>
      <c r="D10772" t="b">
        <v>1</v>
      </c>
      <c r="E10772">
        <v>400</v>
      </c>
      <c r="F10772" t="s">
        <v>1745</v>
      </c>
      <c r="G10772">
        <v>0</v>
      </c>
      <c r="H10772">
        <v>1429.36868686869</v>
      </c>
    </row>
    <row r="10773" spans="1:8" x14ac:dyDescent="0.25">
      <c r="A10773" t="s">
        <v>1547</v>
      </c>
      <c r="B10773">
        <v>400</v>
      </c>
      <c r="C10773">
        <v>1080</v>
      </c>
      <c r="D10773" t="b">
        <v>1</v>
      </c>
      <c r="E10773">
        <v>400</v>
      </c>
      <c r="F10773" t="s">
        <v>1746</v>
      </c>
      <c r="G10773">
        <v>0</v>
      </c>
      <c r="H10773">
        <v>1418.1060606060601</v>
      </c>
    </row>
    <row r="10774" spans="1:8" x14ac:dyDescent="0.25">
      <c r="A10774" t="s">
        <v>1547</v>
      </c>
      <c r="B10774">
        <v>400</v>
      </c>
      <c r="C10774">
        <v>7740</v>
      </c>
      <c r="D10774" t="b">
        <v>1</v>
      </c>
      <c r="E10774">
        <v>400</v>
      </c>
      <c r="F10774" t="s">
        <v>1747</v>
      </c>
      <c r="G10774">
        <v>0</v>
      </c>
      <c r="H10774">
        <v>7220.1683501683501</v>
      </c>
    </row>
    <row r="10775" spans="1:8" x14ac:dyDescent="0.25">
      <c r="A10775" t="s">
        <v>1547</v>
      </c>
      <c r="B10775">
        <v>400</v>
      </c>
      <c r="C10775" t="b">
        <v>0</v>
      </c>
      <c r="D10775">
        <v>900000</v>
      </c>
      <c r="F10775" t="s">
        <v>1752</v>
      </c>
      <c r="G10775">
        <v>0</v>
      </c>
      <c r="H10775">
        <v>499390.557164634</v>
      </c>
    </row>
    <row r="10776" spans="1:8" x14ac:dyDescent="0.25">
      <c r="A10776" t="s">
        <v>1547</v>
      </c>
      <c r="B10776">
        <v>400</v>
      </c>
      <c r="C10776" t="b">
        <v>0</v>
      </c>
      <c r="D10776">
        <v>900000</v>
      </c>
      <c r="F10776" t="s">
        <v>1753</v>
      </c>
      <c r="G10776">
        <v>0</v>
      </c>
      <c r="H10776">
        <v>664991.51600609801</v>
      </c>
    </row>
    <row r="10777" spans="1:8" x14ac:dyDescent="0.25">
      <c r="A10777" t="s">
        <v>1547</v>
      </c>
      <c r="B10777">
        <v>400</v>
      </c>
      <c r="C10777" t="b">
        <v>0</v>
      </c>
      <c r="D10777">
        <v>900000</v>
      </c>
      <c r="F10777" t="s">
        <v>1754</v>
      </c>
      <c r="G10777">
        <v>0</v>
      </c>
      <c r="H10777">
        <v>499421.69740853697</v>
      </c>
    </row>
    <row r="10778" spans="1:8" x14ac:dyDescent="0.25">
      <c r="A10778" t="s">
        <v>1691</v>
      </c>
      <c r="F10778" t="s">
        <v>9</v>
      </c>
    </row>
    <row r="10779" spans="1:8" x14ac:dyDescent="0.25">
      <c r="A10779" t="s">
        <v>1691</v>
      </c>
      <c r="B10779">
        <v>32389</v>
      </c>
      <c r="C10779">
        <v>900000</v>
      </c>
      <c r="D10779" t="b">
        <v>0</v>
      </c>
      <c r="E10779">
        <v>32239</v>
      </c>
      <c r="F10779" t="s">
        <v>1744</v>
      </c>
      <c r="G10779">
        <v>2.5317237333663E-3</v>
      </c>
      <c r="H10779">
        <v>2543667.6823239499</v>
      </c>
    </row>
    <row r="10780" spans="1:8" x14ac:dyDescent="0.25">
      <c r="A10780" t="s">
        <v>1691</v>
      </c>
      <c r="B10780">
        <v>33475</v>
      </c>
      <c r="C10780">
        <v>900000</v>
      </c>
      <c r="D10780" t="b">
        <v>0</v>
      </c>
      <c r="E10780">
        <v>2644</v>
      </c>
      <c r="F10780" t="s">
        <v>1745</v>
      </c>
      <c r="G10780">
        <v>3.4891710231516E-2</v>
      </c>
      <c r="H10780">
        <v>2623232.12557622</v>
      </c>
    </row>
    <row r="10781" spans="1:8" x14ac:dyDescent="0.25">
      <c r="A10781" t="s">
        <v>1691</v>
      </c>
      <c r="B10781">
        <v>32307</v>
      </c>
      <c r="C10781">
        <v>900000</v>
      </c>
      <c r="D10781" t="b">
        <v>0</v>
      </c>
      <c r="E10781">
        <v>32239</v>
      </c>
      <c r="F10781" t="s">
        <v>1746</v>
      </c>
      <c r="G10781">
        <v>0</v>
      </c>
      <c r="H10781">
        <v>2538761.5092989998</v>
      </c>
    </row>
    <row r="10782" spans="1:8" x14ac:dyDescent="0.25">
      <c r="A10782" t="s">
        <v>1691</v>
      </c>
      <c r="F10782" t="s">
        <v>1747</v>
      </c>
    </row>
    <row r="10783" spans="1:8" x14ac:dyDescent="0.25">
      <c r="A10783" t="s">
        <v>1691</v>
      </c>
      <c r="B10783">
        <v>33361</v>
      </c>
      <c r="C10783" t="b">
        <v>0</v>
      </c>
      <c r="D10783">
        <v>900000</v>
      </c>
      <c r="F10783" t="s">
        <v>1752</v>
      </c>
      <c r="G10783">
        <v>1.49176183767472E-2</v>
      </c>
      <c r="H10783">
        <v>2406226.75256385</v>
      </c>
    </row>
    <row r="10784" spans="1:8" x14ac:dyDescent="0.25">
      <c r="A10784" t="s">
        <v>1691</v>
      </c>
      <c r="B10784">
        <v>32863.333333333299</v>
      </c>
      <c r="C10784" t="b">
        <v>0</v>
      </c>
      <c r="D10784">
        <v>900000</v>
      </c>
      <c r="F10784" t="s">
        <v>1753</v>
      </c>
      <c r="G10784">
        <v>0</v>
      </c>
      <c r="H10784">
        <v>2555821.92356811</v>
      </c>
    </row>
    <row r="10785" spans="1:8" x14ac:dyDescent="0.25">
      <c r="A10785" t="s">
        <v>1691</v>
      </c>
      <c r="B10785">
        <v>32951</v>
      </c>
      <c r="C10785" t="b">
        <v>0</v>
      </c>
      <c r="D10785">
        <v>900000</v>
      </c>
      <c r="F10785" t="s">
        <v>1754</v>
      </c>
      <c r="G10785">
        <v>2.6605161198951502E-3</v>
      </c>
      <c r="H10785">
        <v>2376470.5144398198</v>
      </c>
    </row>
    <row r="10786" spans="1:8" x14ac:dyDescent="0.25">
      <c r="A10786" t="s">
        <v>61</v>
      </c>
      <c r="F10786" t="s">
        <v>9</v>
      </c>
    </row>
    <row r="10787" spans="1:8" x14ac:dyDescent="0.25">
      <c r="A10787" t="s">
        <v>61</v>
      </c>
      <c r="B10787">
        <v>21726</v>
      </c>
      <c r="C10787">
        <v>900000</v>
      </c>
      <c r="D10787" t="b">
        <v>0</v>
      </c>
      <c r="E10787">
        <v>21667</v>
      </c>
      <c r="F10787" t="s">
        <v>1744</v>
      </c>
      <c r="G10787">
        <v>0</v>
      </c>
      <c r="H10787">
        <v>344951.23829057498</v>
      </c>
    </row>
    <row r="10788" spans="1:8" x14ac:dyDescent="0.25">
      <c r="A10788" t="s">
        <v>61</v>
      </c>
      <c r="B10788">
        <v>22590</v>
      </c>
      <c r="C10788">
        <v>900000</v>
      </c>
      <c r="D10788" t="b">
        <v>0</v>
      </c>
      <c r="E10788">
        <v>13750</v>
      </c>
      <c r="F10788" t="s">
        <v>1745</v>
      </c>
      <c r="G10788">
        <v>3.8247011952191302E-2</v>
      </c>
      <c r="H10788">
        <v>519685.31568487303</v>
      </c>
    </row>
    <row r="10789" spans="1:8" x14ac:dyDescent="0.25">
      <c r="A10789" t="s">
        <v>61</v>
      </c>
      <c r="B10789">
        <v>21727</v>
      </c>
      <c r="C10789">
        <v>900000</v>
      </c>
      <c r="D10789" t="b">
        <v>0</v>
      </c>
      <c r="E10789">
        <v>21693</v>
      </c>
      <c r="F10789" t="s">
        <v>1746</v>
      </c>
      <c r="G10789" s="1">
        <v>4.6025682330696997E-5</v>
      </c>
      <c r="H10789">
        <v>344507.60164325801</v>
      </c>
    </row>
    <row r="10790" spans="1:8" x14ac:dyDescent="0.25">
      <c r="A10790" t="s">
        <v>61</v>
      </c>
      <c r="F10790" t="s">
        <v>1747</v>
      </c>
    </row>
    <row r="10791" spans="1:8" x14ac:dyDescent="0.25">
      <c r="A10791" t="s">
        <v>61</v>
      </c>
      <c r="B10791">
        <v>23678.666666666701</v>
      </c>
      <c r="C10791" t="b">
        <v>0</v>
      </c>
      <c r="D10791">
        <v>900000</v>
      </c>
      <c r="F10791" t="s">
        <v>1752</v>
      </c>
      <c r="G10791">
        <v>6.1658877189031E-2</v>
      </c>
      <c r="H10791">
        <v>350714.31621872302</v>
      </c>
    </row>
    <row r="10792" spans="1:8" x14ac:dyDescent="0.25">
      <c r="A10792" t="s">
        <v>61</v>
      </c>
      <c r="B10792">
        <v>22218.666666666701</v>
      </c>
      <c r="C10792" t="b">
        <v>0</v>
      </c>
      <c r="D10792">
        <v>900000</v>
      </c>
      <c r="F10792" t="s">
        <v>1753</v>
      </c>
      <c r="G10792">
        <v>0</v>
      </c>
      <c r="H10792">
        <v>560665.75818325498</v>
      </c>
    </row>
    <row r="10793" spans="1:8" x14ac:dyDescent="0.25">
      <c r="A10793" t="s">
        <v>61</v>
      </c>
      <c r="B10793">
        <v>22615.666666666701</v>
      </c>
      <c r="C10793" t="b">
        <v>0</v>
      </c>
      <c r="D10793">
        <v>900000</v>
      </c>
      <c r="F10793" t="s">
        <v>1754</v>
      </c>
      <c r="G10793">
        <v>1.75542028387401E-2</v>
      </c>
      <c r="H10793">
        <v>345859.18683132803</v>
      </c>
    </row>
    <row r="10794" spans="1:8" x14ac:dyDescent="0.25">
      <c r="A10794" t="s">
        <v>1176</v>
      </c>
      <c r="F10794" t="s">
        <v>9</v>
      </c>
    </row>
    <row r="10795" spans="1:8" x14ac:dyDescent="0.25">
      <c r="A10795" t="s">
        <v>1176</v>
      </c>
      <c r="B10795">
        <v>55921</v>
      </c>
      <c r="C10795">
        <v>900000</v>
      </c>
      <c r="D10795" t="b">
        <v>0</v>
      </c>
      <c r="E10795">
        <v>55804</v>
      </c>
      <c r="F10795" t="s">
        <v>1744</v>
      </c>
      <c r="G10795">
        <v>0</v>
      </c>
      <c r="H10795">
        <v>6741797.0936853001</v>
      </c>
    </row>
    <row r="10796" spans="1:8" x14ac:dyDescent="0.25">
      <c r="A10796" t="s">
        <v>1176</v>
      </c>
      <c r="B10796">
        <v>57182</v>
      </c>
      <c r="C10796">
        <v>900000</v>
      </c>
      <c r="D10796" t="b">
        <v>0</v>
      </c>
      <c r="E10796">
        <v>3757</v>
      </c>
      <c r="F10796" t="s">
        <v>1745</v>
      </c>
      <c r="G10796">
        <v>2.20523941100347E-2</v>
      </c>
      <c r="H10796">
        <v>7136675.5564182196</v>
      </c>
    </row>
    <row r="10797" spans="1:8" x14ac:dyDescent="0.25">
      <c r="A10797" t="s">
        <v>1176</v>
      </c>
      <c r="B10797">
        <v>55923</v>
      </c>
      <c r="C10797">
        <v>900000</v>
      </c>
      <c r="D10797" t="b">
        <v>0</v>
      </c>
      <c r="E10797">
        <v>55805</v>
      </c>
      <c r="F10797" t="s">
        <v>1746</v>
      </c>
      <c r="G10797" s="1">
        <v>3.5763460472404398E-5</v>
      </c>
      <c r="H10797">
        <v>6739652.2567287805</v>
      </c>
    </row>
    <row r="10798" spans="1:8" x14ac:dyDescent="0.25">
      <c r="A10798" t="s">
        <v>1176</v>
      </c>
      <c r="F10798" t="s">
        <v>1747</v>
      </c>
    </row>
    <row r="10799" spans="1:8" x14ac:dyDescent="0.25">
      <c r="A10799" t="s">
        <v>1176</v>
      </c>
      <c r="B10799">
        <v>57197.666666666701</v>
      </c>
      <c r="C10799" t="b">
        <v>0</v>
      </c>
      <c r="D10799">
        <v>900000</v>
      </c>
      <c r="F10799" t="s">
        <v>1752</v>
      </c>
      <c r="G10799">
        <v>9.39432261222772E-3</v>
      </c>
      <c r="H10799">
        <v>5890414.6361602303</v>
      </c>
    </row>
    <row r="10800" spans="1:8" x14ac:dyDescent="0.25">
      <c r="A10800" t="s">
        <v>1176</v>
      </c>
      <c r="B10800">
        <v>56660.333333333299</v>
      </c>
      <c r="C10800" t="b">
        <v>0</v>
      </c>
      <c r="D10800">
        <v>900000</v>
      </c>
      <c r="F10800" t="s">
        <v>1753</v>
      </c>
      <c r="G10800">
        <v>0</v>
      </c>
      <c r="H10800">
        <v>6049932.0016689897</v>
      </c>
    </row>
    <row r="10801" spans="1:8" x14ac:dyDescent="0.25">
      <c r="A10801" t="s">
        <v>1176</v>
      </c>
      <c r="B10801">
        <v>56699</v>
      </c>
      <c r="C10801" t="b">
        <v>0</v>
      </c>
      <c r="D10801">
        <v>900000</v>
      </c>
      <c r="F10801" t="s">
        <v>1754</v>
      </c>
      <c r="G10801">
        <v>6.8196382064344995E-4</v>
      </c>
      <c r="H10801">
        <v>5839088.0475020204</v>
      </c>
    </row>
    <row r="10802" spans="1:8" x14ac:dyDescent="0.25">
      <c r="A10802" t="s">
        <v>1675</v>
      </c>
      <c r="B10802">
        <v>9111</v>
      </c>
      <c r="C10802">
        <v>900000</v>
      </c>
      <c r="D10802" t="b">
        <v>0</v>
      </c>
      <c r="E10802">
        <v>0</v>
      </c>
      <c r="F10802" t="s">
        <v>9</v>
      </c>
      <c r="G10802">
        <v>0.35243112720886799</v>
      </c>
      <c r="H10802">
        <v>1138802.54012895</v>
      </c>
    </row>
    <row r="10803" spans="1:8" x14ac:dyDescent="0.25">
      <c r="A10803" t="s">
        <v>1675</v>
      </c>
      <c r="B10803">
        <v>5900</v>
      </c>
      <c r="C10803">
        <v>900000</v>
      </c>
      <c r="D10803" t="b">
        <v>0</v>
      </c>
      <c r="E10803">
        <v>5874</v>
      </c>
      <c r="F10803" t="s">
        <v>1744</v>
      </c>
      <c r="G10803">
        <v>0</v>
      </c>
      <c r="H10803">
        <v>817641.74855491298</v>
      </c>
    </row>
    <row r="10804" spans="1:8" x14ac:dyDescent="0.25">
      <c r="A10804" t="s">
        <v>1675</v>
      </c>
      <c r="B10804">
        <v>6313</v>
      </c>
      <c r="C10804">
        <v>900000</v>
      </c>
      <c r="D10804" t="b">
        <v>0</v>
      </c>
      <c r="E10804">
        <v>3333</v>
      </c>
      <c r="F10804" t="s">
        <v>1745</v>
      </c>
      <c r="G10804">
        <v>6.54205607476636E-2</v>
      </c>
      <c r="H10804">
        <v>860315.03812805703</v>
      </c>
    </row>
    <row r="10805" spans="1:8" x14ac:dyDescent="0.25">
      <c r="A10805" t="s">
        <v>1675</v>
      </c>
      <c r="B10805">
        <v>5900</v>
      </c>
      <c r="C10805">
        <v>900000</v>
      </c>
      <c r="D10805" t="b">
        <v>0</v>
      </c>
      <c r="E10805">
        <v>5875</v>
      </c>
      <c r="F10805" t="s">
        <v>1746</v>
      </c>
      <c r="G10805">
        <v>0</v>
      </c>
      <c r="H10805">
        <v>816248.69497554505</v>
      </c>
    </row>
    <row r="10806" spans="1:8" x14ac:dyDescent="0.25">
      <c r="A10806" t="s">
        <v>1675</v>
      </c>
      <c r="F10806" t="s">
        <v>1747</v>
      </c>
    </row>
    <row r="10807" spans="1:8" x14ac:dyDescent="0.25">
      <c r="A10807" t="s">
        <v>1675</v>
      </c>
      <c r="B10807">
        <v>6244.6666666666697</v>
      </c>
      <c r="C10807" t="b">
        <v>0</v>
      </c>
      <c r="D10807">
        <v>900000</v>
      </c>
      <c r="F10807" t="s">
        <v>1752</v>
      </c>
      <c r="G10807">
        <v>3.9553752535496998E-2</v>
      </c>
      <c r="H10807">
        <v>791620.12438754295</v>
      </c>
    </row>
    <row r="10808" spans="1:8" x14ac:dyDescent="0.25">
      <c r="A10808" t="s">
        <v>1675</v>
      </c>
      <c r="B10808">
        <v>5997.6666666666697</v>
      </c>
      <c r="C10808" t="b">
        <v>0</v>
      </c>
      <c r="D10808">
        <v>900000</v>
      </c>
      <c r="F10808" t="s">
        <v>1753</v>
      </c>
      <c r="G10808">
        <v>0</v>
      </c>
      <c r="H10808">
        <v>990889.80418148905</v>
      </c>
    </row>
    <row r="10809" spans="1:8" x14ac:dyDescent="0.25">
      <c r="A10809" t="s">
        <v>1675</v>
      </c>
      <c r="B10809">
        <v>6180</v>
      </c>
      <c r="C10809" t="b">
        <v>0</v>
      </c>
      <c r="D10809">
        <v>900000</v>
      </c>
      <c r="F10809" t="s">
        <v>1754</v>
      </c>
      <c r="G10809">
        <v>2.9503775620280399E-2</v>
      </c>
      <c r="H10809">
        <v>787646.61963890202</v>
      </c>
    </row>
    <row r="10810" spans="1:8" x14ac:dyDescent="0.25">
      <c r="A10810" t="s">
        <v>1593</v>
      </c>
      <c r="F10810" t="s">
        <v>9</v>
      </c>
    </row>
    <row r="10811" spans="1:8" x14ac:dyDescent="0.25">
      <c r="A10811" t="s">
        <v>1593</v>
      </c>
      <c r="B10811">
        <v>80712</v>
      </c>
      <c r="C10811">
        <v>8420</v>
      </c>
      <c r="D10811" t="b">
        <v>1</v>
      </c>
      <c r="E10811">
        <v>80712</v>
      </c>
      <c r="F10811" t="s">
        <v>1744</v>
      </c>
      <c r="G10811">
        <v>0</v>
      </c>
      <c r="H10811">
        <v>4910.0299127236904</v>
      </c>
    </row>
    <row r="10812" spans="1:8" x14ac:dyDescent="0.25">
      <c r="A10812" t="s">
        <v>1593</v>
      </c>
      <c r="B10812">
        <v>81843</v>
      </c>
      <c r="C10812">
        <v>900000</v>
      </c>
      <c r="D10812" t="b">
        <v>0</v>
      </c>
      <c r="E10812">
        <v>9839</v>
      </c>
      <c r="F10812" t="s">
        <v>1745</v>
      </c>
      <c r="G10812">
        <v>1.3819141527070099E-2</v>
      </c>
      <c r="H10812">
        <v>389672.99723966297</v>
      </c>
    </row>
    <row r="10813" spans="1:8" x14ac:dyDescent="0.25">
      <c r="A10813" t="s">
        <v>1593</v>
      </c>
      <c r="B10813">
        <v>80712</v>
      </c>
      <c r="C10813">
        <v>9350</v>
      </c>
      <c r="D10813" t="b">
        <v>1</v>
      </c>
      <c r="E10813">
        <v>80712</v>
      </c>
      <c r="F10813" t="s">
        <v>1746</v>
      </c>
      <c r="G10813">
        <v>0</v>
      </c>
      <c r="H10813">
        <v>4943.0026448686503</v>
      </c>
    </row>
    <row r="10814" spans="1:8" x14ac:dyDescent="0.25">
      <c r="A10814" t="s">
        <v>1593</v>
      </c>
      <c r="B10814">
        <v>308167</v>
      </c>
      <c r="C10814">
        <v>900000</v>
      </c>
      <c r="D10814" t="b">
        <v>0</v>
      </c>
      <c r="E10814">
        <v>80709</v>
      </c>
      <c r="F10814" t="s">
        <v>1747</v>
      </c>
      <c r="G10814">
        <v>0.73809006155753198</v>
      </c>
      <c r="H10814">
        <v>846602.537516176</v>
      </c>
    </row>
    <row r="10815" spans="1:8" x14ac:dyDescent="0.25">
      <c r="A10815" t="s">
        <v>1593</v>
      </c>
      <c r="B10815">
        <v>94259.333333333299</v>
      </c>
      <c r="C10815" t="b">
        <v>0</v>
      </c>
      <c r="D10815">
        <v>900000</v>
      </c>
      <c r="F10815" t="s">
        <v>1752</v>
      </c>
      <c r="G10815">
        <v>0.13470637744096101</v>
      </c>
      <c r="H10815">
        <v>691648.41335235105</v>
      </c>
    </row>
    <row r="10816" spans="1:8" x14ac:dyDescent="0.25">
      <c r="A10816" t="s">
        <v>1593</v>
      </c>
      <c r="B10816">
        <v>81562</v>
      </c>
      <c r="C10816" t="b">
        <v>0</v>
      </c>
      <c r="D10816">
        <v>900000</v>
      </c>
      <c r="F10816" t="s">
        <v>1753</v>
      </c>
      <c r="G10816">
        <v>0</v>
      </c>
      <c r="H10816">
        <v>784818.91162159201</v>
      </c>
    </row>
    <row r="10817" spans="1:8" x14ac:dyDescent="0.25">
      <c r="A10817" t="s">
        <v>1593</v>
      </c>
      <c r="B10817">
        <v>83921.333333333299</v>
      </c>
      <c r="C10817" t="b">
        <v>0</v>
      </c>
      <c r="D10817">
        <v>900000</v>
      </c>
      <c r="F10817" t="s">
        <v>1754</v>
      </c>
      <c r="G10817">
        <v>2.8113630225131501E-2</v>
      </c>
      <c r="H10817">
        <v>647517.51133084705</v>
      </c>
    </row>
    <row r="10818" spans="1:8" x14ac:dyDescent="0.25">
      <c r="A10818" t="s">
        <v>694</v>
      </c>
      <c r="F10818" t="s">
        <v>9</v>
      </c>
    </row>
    <row r="10819" spans="1:8" x14ac:dyDescent="0.25">
      <c r="A10819" t="s">
        <v>694</v>
      </c>
      <c r="B10819">
        <v>17594</v>
      </c>
      <c r="C10819">
        <v>14240</v>
      </c>
      <c r="D10819" t="b">
        <v>1</v>
      </c>
      <c r="E10819">
        <v>17594</v>
      </c>
      <c r="F10819" t="s">
        <v>1744</v>
      </c>
      <c r="G10819">
        <v>0</v>
      </c>
      <c r="H10819">
        <v>5703.8671186891397</v>
      </c>
    </row>
    <row r="10820" spans="1:8" x14ac:dyDescent="0.25">
      <c r="A10820" t="s">
        <v>694</v>
      </c>
      <c r="B10820">
        <v>17667</v>
      </c>
      <c r="C10820">
        <v>900000</v>
      </c>
      <c r="D10820" t="b">
        <v>0</v>
      </c>
      <c r="E10820">
        <v>15619</v>
      </c>
      <c r="F10820" t="s">
        <v>1745</v>
      </c>
      <c r="G10820">
        <v>4.1319975094809003E-3</v>
      </c>
      <c r="H10820">
        <v>294570.83664871898</v>
      </c>
    </row>
    <row r="10821" spans="1:8" x14ac:dyDescent="0.25">
      <c r="A10821" t="s">
        <v>694</v>
      </c>
      <c r="B10821">
        <v>17594</v>
      </c>
      <c r="C10821">
        <v>18390</v>
      </c>
      <c r="D10821" t="b">
        <v>1</v>
      </c>
      <c r="E10821">
        <v>17594</v>
      </c>
      <c r="F10821" t="s">
        <v>1746</v>
      </c>
      <c r="G10821">
        <v>0</v>
      </c>
      <c r="H10821">
        <v>6839.1670405823097</v>
      </c>
    </row>
    <row r="10822" spans="1:8" x14ac:dyDescent="0.25">
      <c r="A10822" t="s">
        <v>694</v>
      </c>
      <c r="B10822">
        <v>47550</v>
      </c>
      <c r="C10822">
        <v>900000</v>
      </c>
      <c r="D10822" t="b">
        <v>0</v>
      </c>
      <c r="E10822">
        <v>17546</v>
      </c>
      <c r="F10822" t="s">
        <v>1747</v>
      </c>
      <c r="G10822">
        <v>0.62998948475289196</v>
      </c>
      <c r="H10822">
        <v>417306.96264582698</v>
      </c>
    </row>
    <row r="10823" spans="1:8" x14ac:dyDescent="0.25">
      <c r="A10823" t="s">
        <v>694</v>
      </c>
      <c r="B10823">
        <v>18157.666666666701</v>
      </c>
      <c r="C10823" t="b">
        <v>0</v>
      </c>
      <c r="D10823">
        <v>900000</v>
      </c>
      <c r="F10823" t="s">
        <v>1752</v>
      </c>
      <c r="G10823">
        <v>2.2947148128430701E-2</v>
      </c>
      <c r="H10823">
        <v>293520.818828777</v>
      </c>
    </row>
    <row r="10824" spans="1:8" x14ac:dyDescent="0.25">
      <c r="A10824" t="s">
        <v>694</v>
      </c>
      <c r="B10824">
        <v>17741</v>
      </c>
      <c r="C10824" t="b">
        <v>0</v>
      </c>
      <c r="D10824">
        <v>900000</v>
      </c>
      <c r="F10824" t="s">
        <v>1753</v>
      </c>
      <c r="G10824">
        <v>0</v>
      </c>
      <c r="H10824">
        <v>498811.959858755</v>
      </c>
    </row>
    <row r="10825" spans="1:8" x14ac:dyDescent="0.25">
      <c r="A10825" t="s">
        <v>694</v>
      </c>
      <c r="B10825">
        <v>18244</v>
      </c>
      <c r="C10825" t="b">
        <v>0</v>
      </c>
      <c r="D10825">
        <v>900000</v>
      </c>
      <c r="F10825" t="s">
        <v>1754</v>
      </c>
      <c r="G10825">
        <v>2.75707081780311E-2</v>
      </c>
      <c r="H10825">
        <v>293628.60812848201</v>
      </c>
    </row>
    <row r="10826" spans="1:8" x14ac:dyDescent="0.25">
      <c r="A10826" t="s">
        <v>1223</v>
      </c>
      <c r="B10826">
        <v>228432</v>
      </c>
      <c r="C10826">
        <v>900360</v>
      </c>
      <c r="D10826" t="b">
        <v>0</v>
      </c>
      <c r="E10826">
        <v>0</v>
      </c>
      <c r="F10826" t="s">
        <v>9</v>
      </c>
      <c r="G10826">
        <v>0.89706345870981297</v>
      </c>
      <c r="H10826">
        <v>710423.74564546696</v>
      </c>
    </row>
    <row r="10827" spans="1:8" x14ac:dyDescent="0.25">
      <c r="A10827" t="s">
        <v>1223</v>
      </c>
      <c r="B10827">
        <v>23514</v>
      </c>
      <c r="C10827">
        <v>5140</v>
      </c>
      <c r="D10827" t="b">
        <v>1</v>
      </c>
      <c r="E10827">
        <v>23514</v>
      </c>
      <c r="F10827" t="s">
        <v>1744</v>
      </c>
      <c r="G10827">
        <v>0</v>
      </c>
      <c r="H10827">
        <v>5142.6167917688499</v>
      </c>
    </row>
    <row r="10828" spans="1:8" x14ac:dyDescent="0.25">
      <c r="A10828" t="s">
        <v>1223</v>
      </c>
      <c r="B10828">
        <v>23514</v>
      </c>
      <c r="C10828">
        <v>26390</v>
      </c>
      <c r="D10828" t="b">
        <v>1</v>
      </c>
      <c r="E10828">
        <v>23514</v>
      </c>
      <c r="F10828" t="s">
        <v>1745</v>
      </c>
      <c r="G10828">
        <v>0</v>
      </c>
      <c r="H10828">
        <v>12081.9454537417</v>
      </c>
    </row>
    <row r="10829" spans="1:8" x14ac:dyDescent="0.25">
      <c r="A10829" t="s">
        <v>1223</v>
      </c>
      <c r="B10829">
        <v>23514</v>
      </c>
      <c r="C10829">
        <v>4670</v>
      </c>
      <c r="D10829" t="b">
        <v>1</v>
      </c>
      <c r="E10829">
        <v>23514</v>
      </c>
      <c r="F10829" t="s">
        <v>1746</v>
      </c>
      <c r="G10829">
        <v>0</v>
      </c>
      <c r="H10829">
        <v>4595.5812481676803</v>
      </c>
    </row>
    <row r="10830" spans="1:8" x14ac:dyDescent="0.25">
      <c r="A10830" t="s">
        <v>1223</v>
      </c>
      <c r="B10830">
        <v>23755</v>
      </c>
      <c r="C10830">
        <v>900000</v>
      </c>
      <c r="D10830" t="b">
        <v>0</v>
      </c>
      <c r="E10830">
        <v>23514</v>
      </c>
      <c r="F10830" t="s">
        <v>1747</v>
      </c>
      <c r="G10830">
        <v>1.01452325826142E-2</v>
      </c>
      <c r="H10830">
        <v>286236.07426323101</v>
      </c>
    </row>
    <row r="10831" spans="1:8" x14ac:dyDescent="0.25">
      <c r="A10831" t="s">
        <v>1223</v>
      </c>
      <c r="B10831">
        <v>23555.666666666701</v>
      </c>
      <c r="C10831" t="b">
        <v>0</v>
      </c>
      <c r="D10831">
        <v>900000</v>
      </c>
      <c r="F10831" t="s">
        <v>1752</v>
      </c>
      <c r="G10831">
        <v>1.6839543209702401E-3</v>
      </c>
      <c r="H10831">
        <v>274961.98152419197</v>
      </c>
    </row>
    <row r="10832" spans="1:8" x14ac:dyDescent="0.25">
      <c r="A10832" t="s">
        <v>1223</v>
      </c>
      <c r="B10832">
        <v>23516</v>
      </c>
      <c r="C10832" t="b">
        <v>0</v>
      </c>
      <c r="D10832">
        <v>900000</v>
      </c>
      <c r="F10832" t="s">
        <v>1753</v>
      </c>
      <c r="G10832">
        <v>0</v>
      </c>
      <c r="H10832">
        <v>500535.28480425198</v>
      </c>
    </row>
    <row r="10833" spans="1:8" x14ac:dyDescent="0.25">
      <c r="A10833" t="s">
        <v>1223</v>
      </c>
      <c r="B10833">
        <v>23567.333333333299</v>
      </c>
      <c r="C10833" t="b">
        <v>0</v>
      </c>
      <c r="D10833">
        <v>900000</v>
      </c>
      <c r="F10833" t="s">
        <v>1754</v>
      </c>
      <c r="G10833">
        <v>2.17815620491635E-3</v>
      </c>
      <c r="H10833">
        <v>276052.91660973302</v>
      </c>
    </row>
    <row r="10834" spans="1:8" x14ac:dyDescent="0.25">
      <c r="A10834" t="s">
        <v>171</v>
      </c>
      <c r="F10834" t="s">
        <v>9</v>
      </c>
    </row>
    <row r="10835" spans="1:8" x14ac:dyDescent="0.25">
      <c r="A10835" t="s">
        <v>171</v>
      </c>
      <c r="B10835">
        <v>49912</v>
      </c>
      <c r="C10835">
        <v>900000</v>
      </c>
      <c r="D10835" t="b">
        <v>0</v>
      </c>
      <c r="E10835">
        <v>49769</v>
      </c>
      <c r="F10835" t="s">
        <v>1744</v>
      </c>
      <c r="G10835">
        <v>7.8137522038790297E-4</v>
      </c>
      <c r="H10835">
        <v>331779.12519984</v>
      </c>
    </row>
    <row r="10836" spans="1:8" x14ac:dyDescent="0.25">
      <c r="A10836" t="s">
        <v>171</v>
      </c>
      <c r="F10836" t="s">
        <v>1745</v>
      </c>
    </row>
    <row r="10837" spans="1:8" x14ac:dyDescent="0.25">
      <c r="A10837" t="s">
        <v>171</v>
      </c>
      <c r="B10837">
        <v>49873</v>
      </c>
      <c r="C10837">
        <v>900000</v>
      </c>
      <c r="D10837" t="b">
        <v>0</v>
      </c>
      <c r="E10837">
        <v>49792</v>
      </c>
      <c r="F10837" t="s">
        <v>1746</v>
      </c>
      <c r="G10837">
        <v>0</v>
      </c>
      <c r="H10837">
        <v>330332.98724656599</v>
      </c>
    </row>
    <row r="10838" spans="1:8" x14ac:dyDescent="0.25">
      <c r="A10838" t="s">
        <v>171</v>
      </c>
      <c r="F10838" t="s">
        <v>1747</v>
      </c>
    </row>
    <row r="10839" spans="1:8" x14ac:dyDescent="0.25">
      <c r="A10839" t="s">
        <v>171</v>
      </c>
      <c r="B10839">
        <v>55854</v>
      </c>
      <c r="C10839" t="b">
        <v>0</v>
      </c>
      <c r="D10839">
        <v>900000</v>
      </c>
      <c r="F10839" t="s">
        <v>1752</v>
      </c>
      <c r="G10839">
        <v>6.0914765877705099E-2</v>
      </c>
      <c r="H10839">
        <v>300592.77448636998</v>
      </c>
    </row>
    <row r="10840" spans="1:8" x14ac:dyDescent="0.25">
      <c r="A10840" t="s">
        <v>171</v>
      </c>
      <c r="B10840">
        <v>52782</v>
      </c>
      <c r="C10840" t="b">
        <v>0</v>
      </c>
      <c r="D10840">
        <v>900000</v>
      </c>
      <c r="F10840" t="s">
        <v>1753</v>
      </c>
      <c r="G10840">
        <v>6.2584466926857204E-3</v>
      </c>
      <c r="H10840">
        <v>515072.03345976898</v>
      </c>
    </row>
    <row r="10841" spans="1:8" x14ac:dyDescent="0.25">
      <c r="A10841" t="s">
        <v>171</v>
      </c>
      <c r="B10841">
        <v>52451.666666666701</v>
      </c>
      <c r="C10841" t="b">
        <v>0</v>
      </c>
      <c r="D10841">
        <v>900000</v>
      </c>
      <c r="F10841" t="s">
        <v>1754</v>
      </c>
      <c r="G10841">
        <v>0</v>
      </c>
      <c r="H10841">
        <v>298982.54201994301</v>
      </c>
    </row>
    <row r="10842" spans="1:8" x14ac:dyDescent="0.25">
      <c r="A10842" t="s">
        <v>144</v>
      </c>
      <c r="F10842" t="s">
        <v>9</v>
      </c>
    </row>
    <row r="10843" spans="1:8" x14ac:dyDescent="0.25">
      <c r="A10843" t="s">
        <v>144</v>
      </c>
      <c r="F10843" t="s">
        <v>1744</v>
      </c>
    </row>
    <row r="10844" spans="1:8" x14ac:dyDescent="0.25">
      <c r="A10844" t="s">
        <v>144</v>
      </c>
      <c r="F10844" t="s">
        <v>1745</v>
      </c>
    </row>
    <row r="10845" spans="1:8" x14ac:dyDescent="0.25">
      <c r="A10845" t="s">
        <v>144</v>
      </c>
      <c r="B10845">
        <v>8427</v>
      </c>
      <c r="C10845">
        <v>900000</v>
      </c>
      <c r="D10845" t="b">
        <v>0</v>
      </c>
      <c r="E10845">
        <v>8421</v>
      </c>
      <c r="F10845" t="s">
        <v>1746</v>
      </c>
      <c r="G10845">
        <v>0</v>
      </c>
      <c r="H10845">
        <v>210983503.33333299</v>
      </c>
    </row>
    <row r="10846" spans="1:8" x14ac:dyDescent="0.25">
      <c r="A10846" t="s">
        <v>144</v>
      </c>
      <c r="F10846" t="s">
        <v>1747</v>
      </c>
    </row>
    <row r="10847" spans="1:8" x14ac:dyDescent="0.25">
      <c r="A10847" t="s">
        <v>144</v>
      </c>
      <c r="B10847">
        <v>8661</v>
      </c>
      <c r="C10847" t="b">
        <v>0</v>
      </c>
      <c r="D10847">
        <v>900000</v>
      </c>
      <c r="F10847" t="s">
        <v>1752</v>
      </c>
      <c r="G10847">
        <v>1.0006542739482401E-3</v>
      </c>
      <c r="H10847">
        <v>1171026.3380509501</v>
      </c>
    </row>
    <row r="10848" spans="1:8" x14ac:dyDescent="0.25">
      <c r="A10848" t="s">
        <v>144</v>
      </c>
      <c r="B10848">
        <v>8652.3333333333394</v>
      </c>
      <c r="C10848" t="b">
        <v>0</v>
      </c>
      <c r="D10848">
        <v>900000</v>
      </c>
      <c r="F10848" t="s">
        <v>1753</v>
      </c>
      <c r="G10848">
        <v>0</v>
      </c>
      <c r="H10848">
        <v>1496468.62171452</v>
      </c>
    </row>
    <row r="10849" spans="1:8" x14ac:dyDescent="0.25">
      <c r="A10849" t="s">
        <v>144</v>
      </c>
      <c r="B10849">
        <v>8717.3333333333303</v>
      </c>
      <c r="C10849" t="b">
        <v>0</v>
      </c>
      <c r="D10849">
        <v>900000</v>
      </c>
      <c r="F10849" t="s">
        <v>1754</v>
      </c>
      <c r="G10849">
        <v>7.4564086876720602E-3</v>
      </c>
      <c r="H10849">
        <v>1183074.10764254</v>
      </c>
    </row>
    <row r="10850" spans="1:8" x14ac:dyDescent="0.25">
      <c r="A10850" t="s">
        <v>773</v>
      </c>
      <c r="B10850">
        <v>900</v>
      </c>
      <c r="C10850">
        <v>480050</v>
      </c>
      <c r="D10850" t="b">
        <v>1</v>
      </c>
      <c r="E10850">
        <v>900</v>
      </c>
      <c r="F10850" t="s">
        <v>9</v>
      </c>
      <c r="G10850">
        <v>0</v>
      </c>
      <c r="H10850">
        <v>282154.614478453</v>
      </c>
    </row>
    <row r="10851" spans="1:8" x14ac:dyDescent="0.25">
      <c r="A10851" t="s">
        <v>773</v>
      </c>
      <c r="B10851">
        <v>900</v>
      </c>
      <c r="C10851">
        <v>4660</v>
      </c>
      <c r="D10851" t="b">
        <v>1</v>
      </c>
      <c r="E10851">
        <v>900</v>
      </c>
      <c r="F10851" t="s">
        <v>1744</v>
      </c>
      <c r="G10851">
        <v>0</v>
      </c>
      <c r="H10851">
        <v>5012.0459122029797</v>
      </c>
    </row>
    <row r="10852" spans="1:8" x14ac:dyDescent="0.25">
      <c r="A10852" t="s">
        <v>773</v>
      </c>
      <c r="B10852">
        <v>900</v>
      </c>
      <c r="C10852">
        <v>3090</v>
      </c>
      <c r="D10852" t="b">
        <v>1</v>
      </c>
      <c r="E10852">
        <v>900</v>
      </c>
      <c r="F10852" t="s">
        <v>1745</v>
      </c>
      <c r="G10852">
        <v>0</v>
      </c>
      <c r="H10852">
        <v>3369.6929118002399</v>
      </c>
    </row>
    <row r="10853" spans="1:8" x14ac:dyDescent="0.25">
      <c r="A10853" t="s">
        <v>773</v>
      </c>
      <c r="B10853">
        <v>900</v>
      </c>
      <c r="C10853">
        <v>3870</v>
      </c>
      <c r="D10853" t="b">
        <v>1</v>
      </c>
      <c r="E10853">
        <v>900</v>
      </c>
      <c r="F10853" t="s">
        <v>1746</v>
      </c>
      <c r="G10853">
        <v>0</v>
      </c>
      <c r="H10853">
        <v>4105.6655255738997</v>
      </c>
    </row>
    <row r="10854" spans="1:8" x14ac:dyDescent="0.25">
      <c r="A10854" t="s">
        <v>773</v>
      </c>
      <c r="B10854">
        <v>900</v>
      </c>
      <c r="C10854">
        <v>18360</v>
      </c>
      <c r="D10854" t="b">
        <v>1</v>
      </c>
      <c r="E10854">
        <v>900</v>
      </c>
      <c r="F10854" t="s">
        <v>1747</v>
      </c>
      <c r="G10854">
        <v>0</v>
      </c>
      <c r="H10854">
        <v>20021.8646798228</v>
      </c>
    </row>
    <row r="10855" spans="1:8" x14ac:dyDescent="0.25">
      <c r="A10855" t="s">
        <v>773</v>
      </c>
      <c r="B10855">
        <v>900</v>
      </c>
      <c r="C10855" t="b">
        <v>0</v>
      </c>
      <c r="D10855">
        <v>900000</v>
      </c>
      <c r="F10855" t="s">
        <v>1752</v>
      </c>
      <c r="G10855">
        <v>0</v>
      </c>
      <c r="H10855">
        <v>309924.91025372199</v>
      </c>
    </row>
    <row r="10856" spans="1:8" x14ac:dyDescent="0.25">
      <c r="A10856" t="s">
        <v>773</v>
      </c>
      <c r="B10856">
        <v>904</v>
      </c>
      <c r="C10856" t="b">
        <v>0</v>
      </c>
      <c r="D10856">
        <v>900000</v>
      </c>
      <c r="F10856" t="s">
        <v>1753</v>
      </c>
      <c r="G10856">
        <v>4.4247787610619503E-3</v>
      </c>
      <c r="H10856">
        <v>499429.27018242801</v>
      </c>
    </row>
    <row r="10857" spans="1:8" x14ac:dyDescent="0.25">
      <c r="A10857" t="s">
        <v>773</v>
      </c>
      <c r="B10857">
        <v>900</v>
      </c>
      <c r="C10857" t="b">
        <v>0</v>
      </c>
      <c r="D10857">
        <v>900000</v>
      </c>
      <c r="F10857" t="s">
        <v>1754</v>
      </c>
      <c r="G10857">
        <v>0</v>
      </c>
      <c r="H10857">
        <v>310149.28963095002</v>
      </c>
    </row>
    <row r="10858" spans="1:8" x14ac:dyDescent="0.25">
      <c r="A10858" t="s">
        <v>602</v>
      </c>
      <c r="F10858" t="s">
        <v>9</v>
      </c>
    </row>
    <row r="10859" spans="1:8" x14ac:dyDescent="0.25">
      <c r="A10859" t="s">
        <v>602</v>
      </c>
      <c r="B10859">
        <v>73746</v>
      </c>
      <c r="C10859">
        <v>900000</v>
      </c>
      <c r="D10859" t="b">
        <v>0</v>
      </c>
      <c r="E10859">
        <v>73742</v>
      </c>
      <c r="F10859" t="s">
        <v>1744</v>
      </c>
      <c r="G10859">
        <v>0</v>
      </c>
      <c r="H10859">
        <v>3762989.6613779198</v>
      </c>
    </row>
    <row r="10860" spans="1:8" x14ac:dyDescent="0.25">
      <c r="A10860" t="s">
        <v>602</v>
      </c>
      <c r="B10860">
        <v>74272</v>
      </c>
      <c r="C10860">
        <v>900000</v>
      </c>
      <c r="D10860" t="b">
        <v>0</v>
      </c>
      <c r="E10860">
        <v>52168</v>
      </c>
      <c r="F10860" t="s">
        <v>1745</v>
      </c>
      <c r="G10860">
        <v>7.0820766910814096E-3</v>
      </c>
      <c r="H10860">
        <v>3803489.9516026</v>
      </c>
    </row>
    <row r="10861" spans="1:8" x14ac:dyDescent="0.25">
      <c r="A10861" t="s">
        <v>602</v>
      </c>
      <c r="B10861">
        <v>73746</v>
      </c>
      <c r="C10861">
        <v>900000</v>
      </c>
      <c r="D10861" t="b">
        <v>0</v>
      </c>
      <c r="E10861">
        <v>73742</v>
      </c>
      <c r="F10861" t="s">
        <v>1746</v>
      </c>
      <c r="G10861">
        <v>0</v>
      </c>
      <c r="H10861">
        <v>3762301.0589926499</v>
      </c>
    </row>
    <row r="10862" spans="1:8" x14ac:dyDescent="0.25">
      <c r="A10862" t="s">
        <v>602</v>
      </c>
      <c r="B10862">
        <v>81547</v>
      </c>
      <c r="C10862">
        <v>900000</v>
      </c>
      <c r="D10862" t="b">
        <v>0</v>
      </c>
      <c r="E10862">
        <v>73742</v>
      </c>
      <c r="F10862" t="s">
        <v>1747</v>
      </c>
      <c r="G10862">
        <v>9.5662624008240701E-2</v>
      </c>
      <c r="H10862">
        <v>4331342.8596528601</v>
      </c>
    </row>
    <row r="10863" spans="1:8" x14ac:dyDescent="0.25">
      <c r="A10863" t="s">
        <v>602</v>
      </c>
      <c r="B10863">
        <v>74278</v>
      </c>
      <c r="C10863" t="b">
        <v>0</v>
      </c>
      <c r="D10863">
        <v>900000</v>
      </c>
      <c r="F10863" t="s">
        <v>1752</v>
      </c>
      <c r="G10863">
        <v>3.2984194512507602E-3</v>
      </c>
      <c r="H10863">
        <v>3900376.7492301799</v>
      </c>
    </row>
    <row r="10864" spans="1:8" x14ac:dyDescent="0.25">
      <c r="A10864" t="s">
        <v>602</v>
      </c>
      <c r="B10864">
        <v>74033</v>
      </c>
      <c r="C10864" t="b">
        <v>0</v>
      </c>
      <c r="D10864">
        <v>900000</v>
      </c>
      <c r="F10864" t="s">
        <v>1753</v>
      </c>
      <c r="G10864">
        <v>0</v>
      </c>
      <c r="H10864">
        <v>4209275.5712636104</v>
      </c>
    </row>
    <row r="10865" spans="1:8" x14ac:dyDescent="0.25">
      <c r="A10865" t="s">
        <v>602</v>
      </c>
      <c r="B10865">
        <v>74277.666666666701</v>
      </c>
      <c r="C10865" t="b">
        <v>0</v>
      </c>
      <c r="D10865">
        <v>900000</v>
      </c>
      <c r="F10865" t="s">
        <v>1754</v>
      </c>
      <c r="G10865">
        <v>3.2939465878034598E-3</v>
      </c>
      <c r="H10865">
        <v>3909046.2829099302</v>
      </c>
    </row>
    <row r="10866" spans="1:8" x14ac:dyDescent="0.25">
      <c r="A10866" t="s">
        <v>726</v>
      </c>
      <c r="F10866" t="s">
        <v>9</v>
      </c>
    </row>
    <row r="10867" spans="1:8" x14ac:dyDescent="0.25">
      <c r="A10867" t="s">
        <v>726</v>
      </c>
      <c r="B10867">
        <v>50129</v>
      </c>
      <c r="C10867">
        <v>900000</v>
      </c>
      <c r="D10867" t="b">
        <v>0</v>
      </c>
      <c r="E10867">
        <v>49993</v>
      </c>
      <c r="F10867" t="s">
        <v>1744</v>
      </c>
      <c r="G10867">
        <v>4.9871331963535802E-4</v>
      </c>
      <c r="H10867">
        <v>293404.89445288602</v>
      </c>
    </row>
    <row r="10868" spans="1:8" x14ac:dyDescent="0.25">
      <c r="A10868" t="s">
        <v>726</v>
      </c>
      <c r="B10868">
        <v>51527</v>
      </c>
      <c r="C10868">
        <v>900000</v>
      </c>
      <c r="D10868" t="b">
        <v>0</v>
      </c>
      <c r="E10868">
        <v>34269</v>
      </c>
      <c r="F10868" t="s">
        <v>1745</v>
      </c>
      <c r="G10868">
        <v>2.7616589360917598E-2</v>
      </c>
      <c r="H10868">
        <v>402974.08472044498</v>
      </c>
    </row>
    <row r="10869" spans="1:8" x14ac:dyDescent="0.25">
      <c r="A10869" t="s">
        <v>726</v>
      </c>
      <c r="B10869">
        <v>50104</v>
      </c>
      <c r="C10869">
        <v>900000</v>
      </c>
      <c r="D10869" t="b">
        <v>0</v>
      </c>
      <c r="E10869">
        <v>50012</v>
      </c>
      <c r="F10869" t="s">
        <v>1746</v>
      </c>
      <c r="G10869">
        <v>0</v>
      </c>
      <c r="H10869">
        <v>292522.48124971398</v>
      </c>
    </row>
    <row r="10870" spans="1:8" x14ac:dyDescent="0.25">
      <c r="A10870" t="s">
        <v>726</v>
      </c>
      <c r="F10870" t="s">
        <v>1747</v>
      </c>
    </row>
    <row r="10871" spans="1:8" x14ac:dyDescent="0.25">
      <c r="A10871" t="s">
        <v>726</v>
      </c>
      <c r="B10871">
        <v>54895.333333333299</v>
      </c>
      <c r="C10871" t="b">
        <v>0</v>
      </c>
      <c r="D10871">
        <v>900000</v>
      </c>
      <c r="F10871" t="s">
        <v>1752</v>
      </c>
      <c r="G10871">
        <v>4.2772306085520302E-2</v>
      </c>
      <c r="H10871">
        <v>297417.03766075202</v>
      </c>
    </row>
    <row r="10872" spans="1:8" x14ac:dyDescent="0.25">
      <c r="A10872" t="s">
        <v>726</v>
      </c>
      <c r="B10872">
        <v>52547.333333333299</v>
      </c>
      <c r="C10872" t="b">
        <v>0</v>
      </c>
      <c r="D10872">
        <v>900000</v>
      </c>
      <c r="F10872" t="s">
        <v>1753</v>
      </c>
      <c r="G10872">
        <v>0</v>
      </c>
      <c r="H10872">
        <v>507072.537180699</v>
      </c>
    </row>
    <row r="10873" spans="1:8" x14ac:dyDescent="0.25">
      <c r="A10873" t="s">
        <v>726</v>
      </c>
      <c r="B10873">
        <v>55373.333333333299</v>
      </c>
      <c r="C10873" t="b">
        <v>0</v>
      </c>
      <c r="D10873">
        <v>900000</v>
      </c>
      <c r="F10873" t="s">
        <v>1754</v>
      </c>
      <c r="G10873">
        <v>5.1035396099205398E-2</v>
      </c>
      <c r="H10873">
        <v>302482.09119634301</v>
      </c>
    </row>
    <row r="10874" spans="1:8" x14ac:dyDescent="0.25">
      <c r="A10874" t="s">
        <v>284</v>
      </c>
      <c r="F10874" t="s">
        <v>9</v>
      </c>
    </row>
    <row r="10875" spans="1:8" x14ac:dyDescent="0.25">
      <c r="A10875" t="s">
        <v>284</v>
      </c>
      <c r="B10875">
        <v>1979</v>
      </c>
      <c r="C10875">
        <v>900000</v>
      </c>
      <c r="D10875" t="b">
        <v>0</v>
      </c>
      <c r="E10875">
        <v>1965</v>
      </c>
      <c r="F10875" t="s">
        <v>1744</v>
      </c>
      <c r="G10875">
        <v>5.0530570995455104E-4</v>
      </c>
      <c r="H10875">
        <v>320963.36372950801</v>
      </c>
    </row>
    <row r="10876" spans="1:8" x14ac:dyDescent="0.25">
      <c r="A10876" t="s">
        <v>284</v>
      </c>
      <c r="B10876">
        <v>2760</v>
      </c>
      <c r="C10876">
        <v>900000</v>
      </c>
      <c r="D10876" t="b">
        <v>0</v>
      </c>
      <c r="E10876">
        <v>900</v>
      </c>
      <c r="F10876" t="s">
        <v>1745</v>
      </c>
      <c r="G10876">
        <v>0.28333333333333299</v>
      </c>
      <c r="H10876">
        <v>819336.91700819705</v>
      </c>
    </row>
    <row r="10877" spans="1:8" x14ac:dyDescent="0.25">
      <c r="A10877" t="s">
        <v>284</v>
      </c>
      <c r="B10877">
        <v>1978</v>
      </c>
      <c r="C10877">
        <v>900000</v>
      </c>
      <c r="D10877" t="b">
        <v>0</v>
      </c>
      <c r="E10877">
        <v>1965</v>
      </c>
      <c r="F10877" t="s">
        <v>1746</v>
      </c>
      <c r="G10877">
        <v>0</v>
      </c>
      <c r="H10877">
        <v>319890.79959016398</v>
      </c>
    </row>
    <row r="10878" spans="1:8" x14ac:dyDescent="0.25">
      <c r="A10878" t="s">
        <v>284</v>
      </c>
      <c r="F10878" t="s">
        <v>1747</v>
      </c>
    </row>
    <row r="10879" spans="1:8" x14ac:dyDescent="0.25">
      <c r="A10879" t="s">
        <v>284</v>
      </c>
      <c r="B10879">
        <v>2341</v>
      </c>
      <c r="C10879" t="b">
        <v>0</v>
      </c>
      <c r="D10879">
        <v>900000</v>
      </c>
      <c r="F10879" t="s">
        <v>1752</v>
      </c>
      <c r="G10879">
        <v>9.5400825857895596E-2</v>
      </c>
      <c r="H10879">
        <v>375473.62167890102</v>
      </c>
    </row>
    <row r="10880" spans="1:8" x14ac:dyDescent="0.25">
      <c r="A10880" t="s">
        <v>284</v>
      </c>
      <c r="B10880">
        <v>2117.6666666666702</v>
      </c>
      <c r="C10880" t="b">
        <v>0</v>
      </c>
      <c r="D10880">
        <v>900000</v>
      </c>
      <c r="F10880" t="s">
        <v>1753</v>
      </c>
      <c r="G10880">
        <v>0</v>
      </c>
      <c r="H10880">
        <v>660838.72459152294</v>
      </c>
    </row>
    <row r="10881" spans="1:8" x14ac:dyDescent="0.25">
      <c r="A10881" t="s">
        <v>284</v>
      </c>
      <c r="B10881">
        <v>2226.3333333333298</v>
      </c>
      <c r="C10881" t="b">
        <v>0</v>
      </c>
      <c r="D10881">
        <v>900000</v>
      </c>
      <c r="F10881" t="s">
        <v>1754</v>
      </c>
      <c r="G10881">
        <v>4.8809702051205398E-2</v>
      </c>
      <c r="H10881">
        <v>373688.314740706</v>
      </c>
    </row>
    <row r="10882" spans="1:8" x14ac:dyDescent="0.25">
      <c r="A10882" t="s">
        <v>792</v>
      </c>
      <c r="B10882">
        <v>395177</v>
      </c>
      <c r="C10882">
        <v>900380</v>
      </c>
      <c r="D10882" t="b">
        <v>0</v>
      </c>
      <c r="E10882">
        <v>0</v>
      </c>
      <c r="F10882" t="s">
        <v>9</v>
      </c>
      <c r="G10882">
        <v>0.91324393879198396</v>
      </c>
      <c r="H10882">
        <v>704834.45179752796</v>
      </c>
    </row>
    <row r="10883" spans="1:8" x14ac:dyDescent="0.25">
      <c r="A10883" t="s">
        <v>792</v>
      </c>
      <c r="B10883">
        <v>34284</v>
      </c>
      <c r="C10883">
        <v>5960</v>
      </c>
      <c r="D10883" t="b">
        <v>1</v>
      </c>
      <c r="E10883">
        <v>34284</v>
      </c>
      <c r="F10883" t="s">
        <v>1744</v>
      </c>
      <c r="G10883">
        <v>0</v>
      </c>
      <c r="H10883">
        <v>5429.9893371542403</v>
      </c>
    </row>
    <row r="10884" spans="1:8" x14ac:dyDescent="0.25">
      <c r="A10884" t="s">
        <v>792</v>
      </c>
      <c r="B10884">
        <v>34284</v>
      </c>
      <c r="C10884">
        <v>900000</v>
      </c>
      <c r="D10884" t="b">
        <v>0</v>
      </c>
      <c r="E10884">
        <v>34148</v>
      </c>
      <c r="F10884" t="s">
        <v>1745</v>
      </c>
      <c r="G10884">
        <v>0</v>
      </c>
      <c r="H10884">
        <v>270866.097298301</v>
      </c>
    </row>
    <row r="10885" spans="1:8" x14ac:dyDescent="0.25">
      <c r="A10885" t="s">
        <v>792</v>
      </c>
      <c r="B10885">
        <v>34284</v>
      </c>
      <c r="C10885">
        <v>4780</v>
      </c>
      <c r="D10885" t="b">
        <v>1</v>
      </c>
      <c r="E10885">
        <v>34284</v>
      </c>
      <c r="F10885" t="s">
        <v>1746</v>
      </c>
      <c r="G10885">
        <v>0</v>
      </c>
      <c r="H10885">
        <v>4331.4613039518599</v>
      </c>
    </row>
    <row r="10886" spans="1:8" x14ac:dyDescent="0.25">
      <c r="A10886" t="s">
        <v>792</v>
      </c>
      <c r="B10886">
        <v>34930</v>
      </c>
      <c r="C10886">
        <v>900000</v>
      </c>
      <c r="D10886" t="b">
        <v>0</v>
      </c>
      <c r="E10886">
        <v>34284</v>
      </c>
      <c r="F10886" t="s">
        <v>1747</v>
      </c>
      <c r="G10886">
        <v>1.8494131119381599E-2</v>
      </c>
      <c r="H10886">
        <v>278794.085429625</v>
      </c>
    </row>
    <row r="10887" spans="1:8" x14ac:dyDescent="0.25">
      <c r="A10887" t="s">
        <v>792</v>
      </c>
      <c r="B10887">
        <v>34408.333333333299</v>
      </c>
      <c r="C10887" t="b">
        <v>0</v>
      </c>
      <c r="D10887">
        <v>900000</v>
      </c>
      <c r="F10887" t="s">
        <v>1752</v>
      </c>
      <c r="G10887">
        <v>3.04189876483429E-3</v>
      </c>
      <c r="H10887">
        <v>267165.47984496702</v>
      </c>
    </row>
    <row r="10888" spans="1:8" x14ac:dyDescent="0.25">
      <c r="A10888" t="s">
        <v>792</v>
      </c>
      <c r="B10888">
        <v>34303.666666666701</v>
      </c>
      <c r="C10888" t="b">
        <v>0</v>
      </c>
      <c r="D10888">
        <v>900000</v>
      </c>
      <c r="F10888" t="s">
        <v>1753</v>
      </c>
      <c r="G10888">
        <v>0</v>
      </c>
      <c r="H10888">
        <v>479084.88039290102</v>
      </c>
    </row>
    <row r="10889" spans="1:8" x14ac:dyDescent="0.25">
      <c r="A10889" t="s">
        <v>792</v>
      </c>
      <c r="B10889">
        <v>34409.333333333299</v>
      </c>
      <c r="C10889" t="b">
        <v>0</v>
      </c>
      <c r="D10889">
        <v>900000</v>
      </c>
      <c r="F10889" t="s">
        <v>1754</v>
      </c>
      <c r="G10889">
        <v>3.0708722439649599E-3</v>
      </c>
      <c r="H10889">
        <v>268446.60538287298</v>
      </c>
    </row>
    <row r="10890" spans="1:8" x14ac:dyDescent="0.25">
      <c r="A10890" t="s">
        <v>976</v>
      </c>
      <c r="B10890">
        <v>25052</v>
      </c>
      <c r="C10890">
        <v>900000</v>
      </c>
      <c r="D10890" t="b">
        <v>0</v>
      </c>
      <c r="E10890">
        <v>0</v>
      </c>
      <c r="F10890" t="s">
        <v>9</v>
      </c>
      <c r="G10890">
        <v>0.35438288360210801</v>
      </c>
      <c r="H10890">
        <v>972446.49365246505</v>
      </c>
    </row>
    <row r="10891" spans="1:8" x14ac:dyDescent="0.25">
      <c r="A10891" t="s">
        <v>976</v>
      </c>
      <c r="B10891">
        <v>16328</v>
      </c>
      <c r="C10891">
        <v>900000</v>
      </c>
      <c r="D10891" t="b">
        <v>0</v>
      </c>
      <c r="E10891">
        <v>16123</v>
      </c>
      <c r="F10891" t="s">
        <v>1744</v>
      </c>
      <c r="G10891">
        <v>9.4316511513963305E-3</v>
      </c>
      <c r="H10891">
        <v>689190.57313599205</v>
      </c>
    </row>
    <row r="10892" spans="1:8" x14ac:dyDescent="0.25">
      <c r="A10892" t="s">
        <v>976</v>
      </c>
      <c r="B10892">
        <v>18331</v>
      </c>
      <c r="C10892">
        <v>900000</v>
      </c>
      <c r="D10892" t="b">
        <v>0</v>
      </c>
      <c r="E10892">
        <v>1537</v>
      </c>
      <c r="F10892" t="s">
        <v>1745</v>
      </c>
      <c r="G10892">
        <v>0.117669521575473</v>
      </c>
      <c r="H10892">
        <v>748239.19085954898</v>
      </c>
    </row>
    <row r="10893" spans="1:8" x14ac:dyDescent="0.25">
      <c r="A10893" t="s">
        <v>976</v>
      </c>
      <c r="B10893">
        <v>16174</v>
      </c>
      <c r="C10893">
        <v>900000</v>
      </c>
      <c r="D10893" t="b">
        <v>0</v>
      </c>
      <c r="E10893">
        <v>16123</v>
      </c>
      <c r="F10893" t="s">
        <v>1746</v>
      </c>
      <c r="G10893">
        <v>0</v>
      </c>
      <c r="H10893">
        <v>679638.72770621697</v>
      </c>
    </row>
    <row r="10894" spans="1:8" x14ac:dyDescent="0.25">
      <c r="A10894" t="s">
        <v>976</v>
      </c>
      <c r="F10894" t="s">
        <v>1747</v>
      </c>
    </row>
    <row r="10895" spans="1:8" x14ac:dyDescent="0.25">
      <c r="A10895" t="s">
        <v>976</v>
      </c>
      <c r="B10895">
        <v>17519.333333333299</v>
      </c>
      <c r="C10895" t="b">
        <v>0</v>
      </c>
      <c r="D10895">
        <v>900000</v>
      </c>
      <c r="F10895" t="s">
        <v>1752</v>
      </c>
      <c r="G10895">
        <v>3.40385859431485E-2</v>
      </c>
      <c r="H10895">
        <v>727008.71223353501</v>
      </c>
    </row>
    <row r="10896" spans="1:8" x14ac:dyDescent="0.25">
      <c r="A10896" t="s">
        <v>976</v>
      </c>
      <c r="B10896">
        <v>16923</v>
      </c>
      <c r="C10896" t="b">
        <v>0</v>
      </c>
      <c r="D10896">
        <v>900000</v>
      </c>
      <c r="F10896" t="s">
        <v>1753</v>
      </c>
      <c r="G10896">
        <v>0</v>
      </c>
      <c r="H10896">
        <v>965152.26306077</v>
      </c>
    </row>
    <row r="10897" spans="1:8" x14ac:dyDescent="0.25">
      <c r="A10897" t="s">
        <v>976</v>
      </c>
      <c r="B10897">
        <v>17026.333333333299</v>
      </c>
      <c r="C10897" t="b">
        <v>0</v>
      </c>
      <c r="D10897">
        <v>900000</v>
      </c>
      <c r="F10897" t="s">
        <v>1754</v>
      </c>
      <c r="G10897">
        <v>6.0690303255740404E-3</v>
      </c>
      <c r="H10897">
        <v>713600.69653197599</v>
      </c>
    </row>
    <row r="10898" spans="1:8" x14ac:dyDescent="0.25">
      <c r="A10898" t="s">
        <v>474</v>
      </c>
      <c r="F10898" t="s">
        <v>9</v>
      </c>
    </row>
    <row r="10899" spans="1:8" x14ac:dyDescent="0.25">
      <c r="A10899" t="s">
        <v>474</v>
      </c>
      <c r="B10899">
        <v>2089</v>
      </c>
      <c r="C10899">
        <v>900000</v>
      </c>
      <c r="D10899" t="b">
        <v>0</v>
      </c>
      <c r="E10899">
        <v>2077</v>
      </c>
      <c r="F10899" t="s">
        <v>1744</v>
      </c>
      <c r="G10899">
        <v>0</v>
      </c>
      <c r="H10899">
        <v>347134.44702148403</v>
      </c>
    </row>
    <row r="10900" spans="1:8" x14ac:dyDescent="0.25">
      <c r="A10900" t="s">
        <v>474</v>
      </c>
      <c r="F10900" t="s">
        <v>1745</v>
      </c>
    </row>
    <row r="10901" spans="1:8" x14ac:dyDescent="0.25">
      <c r="A10901" t="s">
        <v>474</v>
      </c>
      <c r="B10901">
        <v>2098</v>
      </c>
      <c r="C10901">
        <v>900000</v>
      </c>
      <c r="D10901" t="b">
        <v>0</v>
      </c>
      <c r="E10901">
        <v>2078</v>
      </c>
      <c r="F10901" t="s">
        <v>1746</v>
      </c>
      <c r="G10901">
        <v>4.28979980934219E-3</v>
      </c>
      <c r="H10901">
        <v>343895.01342773403</v>
      </c>
    </row>
    <row r="10902" spans="1:8" x14ac:dyDescent="0.25">
      <c r="A10902" t="s">
        <v>474</v>
      </c>
      <c r="F10902" t="s">
        <v>1747</v>
      </c>
    </row>
    <row r="10903" spans="1:8" x14ac:dyDescent="0.25">
      <c r="A10903" t="s">
        <v>474</v>
      </c>
      <c r="B10903">
        <v>2495</v>
      </c>
      <c r="C10903" t="b">
        <v>0</v>
      </c>
      <c r="D10903">
        <v>900000</v>
      </c>
      <c r="F10903" t="s">
        <v>1752</v>
      </c>
      <c r="G10903">
        <v>8.3901135604542501E-2</v>
      </c>
      <c r="H10903">
        <v>427635.07264637097</v>
      </c>
    </row>
    <row r="10904" spans="1:8" x14ac:dyDescent="0.25">
      <c r="A10904" t="s">
        <v>474</v>
      </c>
      <c r="B10904">
        <v>2285.6666666666702</v>
      </c>
      <c r="C10904" t="b">
        <v>0</v>
      </c>
      <c r="D10904">
        <v>900000</v>
      </c>
      <c r="F10904" t="s">
        <v>1753</v>
      </c>
      <c r="G10904">
        <v>0</v>
      </c>
      <c r="H10904">
        <v>720867.38820638799</v>
      </c>
    </row>
    <row r="10905" spans="1:8" x14ac:dyDescent="0.25">
      <c r="A10905" t="s">
        <v>474</v>
      </c>
      <c r="B10905">
        <v>2383.6666666666702</v>
      </c>
      <c r="C10905" t="b">
        <v>0</v>
      </c>
      <c r="D10905">
        <v>900000</v>
      </c>
      <c r="F10905" t="s">
        <v>1754</v>
      </c>
      <c r="G10905">
        <v>4.1113131030625097E-2</v>
      </c>
      <c r="H10905">
        <v>427633.19506202399</v>
      </c>
    </row>
    <row r="10906" spans="1:8" x14ac:dyDescent="0.25">
      <c r="A10906" t="s">
        <v>761</v>
      </c>
      <c r="F10906" t="s">
        <v>9</v>
      </c>
    </row>
    <row r="10907" spans="1:8" x14ac:dyDescent="0.25">
      <c r="A10907" t="s">
        <v>761</v>
      </c>
      <c r="B10907">
        <v>37328</v>
      </c>
      <c r="C10907">
        <v>900000</v>
      </c>
      <c r="D10907" t="b">
        <v>0</v>
      </c>
      <c r="E10907">
        <v>37203</v>
      </c>
      <c r="F10907" t="s">
        <v>1744</v>
      </c>
      <c r="G10907">
        <v>1.20552936133733E-3</v>
      </c>
      <c r="H10907">
        <v>285308.21627594001</v>
      </c>
    </row>
    <row r="10908" spans="1:8" x14ac:dyDescent="0.25">
      <c r="A10908" t="s">
        <v>761</v>
      </c>
      <c r="B10908">
        <v>38840</v>
      </c>
      <c r="C10908">
        <v>900000</v>
      </c>
      <c r="D10908" t="b">
        <v>0</v>
      </c>
      <c r="E10908">
        <v>29000</v>
      </c>
      <c r="F10908" t="s">
        <v>1745</v>
      </c>
      <c r="G10908">
        <v>4.00875386199794E-2</v>
      </c>
      <c r="H10908">
        <v>308634.00703972601</v>
      </c>
    </row>
    <row r="10909" spans="1:8" x14ac:dyDescent="0.25">
      <c r="A10909" t="s">
        <v>761</v>
      </c>
      <c r="B10909">
        <v>37283</v>
      </c>
      <c r="C10909">
        <v>900000</v>
      </c>
      <c r="D10909" t="b">
        <v>0</v>
      </c>
      <c r="E10909">
        <v>37219</v>
      </c>
      <c r="F10909" t="s">
        <v>1746</v>
      </c>
      <c r="G10909">
        <v>0</v>
      </c>
      <c r="H10909">
        <v>285206.39031684602</v>
      </c>
    </row>
    <row r="10910" spans="1:8" x14ac:dyDescent="0.25">
      <c r="A10910" t="s">
        <v>761</v>
      </c>
      <c r="F10910" t="s">
        <v>1747</v>
      </c>
    </row>
    <row r="10911" spans="1:8" x14ac:dyDescent="0.25">
      <c r="A10911" t="s">
        <v>761</v>
      </c>
      <c r="B10911">
        <v>40889.333333333299</v>
      </c>
      <c r="C10911" t="b">
        <v>0</v>
      </c>
      <c r="D10911">
        <v>900000</v>
      </c>
      <c r="F10911" t="s">
        <v>1752</v>
      </c>
      <c r="G10911">
        <v>6.1768350344018098E-2</v>
      </c>
      <c r="H10911">
        <v>288158.87208111101</v>
      </c>
    </row>
    <row r="10912" spans="1:8" x14ac:dyDescent="0.25">
      <c r="A10912" t="s">
        <v>761</v>
      </c>
      <c r="B10912">
        <v>38363.666666666701</v>
      </c>
      <c r="C10912" t="b">
        <v>0</v>
      </c>
      <c r="D10912">
        <v>900000</v>
      </c>
      <c r="F10912" t="s">
        <v>1753</v>
      </c>
      <c r="G10912">
        <v>0</v>
      </c>
      <c r="H10912">
        <v>502961.99229861301</v>
      </c>
    </row>
    <row r="10913" spans="1:8" x14ac:dyDescent="0.25">
      <c r="A10913" t="s">
        <v>761</v>
      </c>
      <c r="B10913">
        <v>39388.333333333299</v>
      </c>
      <c r="C10913" t="b">
        <v>0</v>
      </c>
      <c r="D10913">
        <v>900000</v>
      </c>
      <c r="F10913" t="s">
        <v>1754</v>
      </c>
      <c r="G10913">
        <v>2.60144712901452E-2</v>
      </c>
      <c r="H10913">
        <v>289550.37742355099</v>
      </c>
    </row>
    <row r="10914" spans="1:8" x14ac:dyDescent="0.25">
      <c r="A10914" t="s">
        <v>1062</v>
      </c>
      <c r="F10914" t="s">
        <v>9</v>
      </c>
    </row>
    <row r="10915" spans="1:8" x14ac:dyDescent="0.25">
      <c r="A10915" t="s">
        <v>1062</v>
      </c>
      <c r="F10915" t="s">
        <v>1744</v>
      </c>
    </row>
    <row r="10916" spans="1:8" x14ac:dyDescent="0.25">
      <c r="A10916" t="s">
        <v>1062</v>
      </c>
      <c r="F10916" t="s">
        <v>1745</v>
      </c>
    </row>
    <row r="10917" spans="1:8" x14ac:dyDescent="0.25">
      <c r="A10917" t="s">
        <v>1062</v>
      </c>
      <c r="B10917">
        <v>104476</v>
      </c>
      <c r="C10917">
        <v>900000</v>
      </c>
      <c r="D10917" t="b">
        <v>0</v>
      </c>
      <c r="E10917">
        <v>104252</v>
      </c>
      <c r="F10917" t="s">
        <v>1746</v>
      </c>
      <c r="G10917">
        <v>0</v>
      </c>
      <c r="H10917">
        <v>66179584.502801098</v>
      </c>
    </row>
    <row r="10918" spans="1:8" x14ac:dyDescent="0.25">
      <c r="A10918" t="s">
        <v>1062</v>
      </c>
      <c r="F10918" t="s">
        <v>1747</v>
      </c>
    </row>
    <row r="10919" spans="1:8" x14ac:dyDescent="0.25">
      <c r="A10919" t="s">
        <v>1062</v>
      </c>
      <c r="F10919" t="s">
        <v>1752</v>
      </c>
    </row>
    <row r="10920" spans="1:8" x14ac:dyDescent="0.25">
      <c r="A10920" t="s">
        <v>1062</v>
      </c>
      <c r="B10920">
        <v>143407.33333333299</v>
      </c>
      <c r="C10920" t="b">
        <v>0</v>
      </c>
      <c r="D10920">
        <v>900000</v>
      </c>
      <c r="F10920" t="s">
        <v>1753</v>
      </c>
      <c r="G10920">
        <v>0</v>
      </c>
      <c r="H10920">
        <v>3909938.1039340501</v>
      </c>
    </row>
    <row r="10921" spans="1:8" x14ac:dyDescent="0.25">
      <c r="A10921" t="s">
        <v>1062</v>
      </c>
      <c r="F10921" t="s">
        <v>1754</v>
      </c>
    </row>
    <row r="10922" spans="1:8" x14ac:dyDescent="0.25">
      <c r="A10922" t="s">
        <v>955</v>
      </c>
      <c r="F10922" t="s">
        <v>9</v>
      </c>
    </row>
    <row r="10923" spans="1:8" x14ac:dyDescent="0.25">
      <c r="A10923" t="s">
        <v>955</v>
      </c>
      <c r="B10923">
        <v>42698</v>
      </c>
      <c r="C10923">
        <v>900000</v>
      </c>
      <c r="D10923" t="b">
        <v>0</v>
      </c>
      <c r="E10923">
        <v>42578</v>
      </c>
      <c r="F10923" t="s">
        <v>1744</v>
      </c>
      <c r="G10923">
        <v>1.87362405733249E-4</v>
      </c>
      <c r="H10923">
        <v>284774.01866687101</v>
      </c>
    </row>
    <row r="10924" spans="1:8" x14ac:dyDescent="0.25">
      <c r="A10924" t="s">
        <v>955</v>
      </c>
      <c r="B10924">
        <v>44724</v>
      </c>
      <c r="C10924">
        <v>900000</v>
      </c>
      <c r="D10924" t="b">
        <v>0</v>
      </c>
      <c r="E10924">
        <v>32453</v>
      </c>
      <c r="F10924" t="s">
        <v>1745</v>
      </c>
      <c r="G10924">
        <v>4.5478937483230501E-2</v>
      </c>
      <c r="H10924">
        <v>313083.26417514199</v>
      </c>
    </row>
    <row r="10925" spans="1:8" x14ac:dyDescent="0.25">
      <c r="A10925" t="s">
        <v>955</v>
      </c>
      <c r="B10925">
        <v>42690</v>
      </c>
      <c r="C10925">
        <v>900000</v>
      </c>
      <c r="D10925" t="b">
        <v>0</v>
      </c>
      <c r="E10925">
        <v>42594</v>
      </c>
      <c r="F10925" t="s">
        <v>1746</v>
      </c>
      <c r="G10925">
        <v>0</v>
      </c>
      <c r="H10925">
        <v>283902.01707567298</v>
      </c>
    </row>
    <row r="10926" spans="1:8" x14ac:dyDescent="0.25">
      <c r="A10926" t="s">
        <v>955</v>
      </c>
      <c r="F10926" t="s">
        <v>1747</v>
      </c>
    </row>
    <row r="10927" spans="1:8" x14ac:dyDescent="0.25">
      <c r="A10927" t="s">
        <v>955</v>
      </c>
      <c r="B10927">
        <v>46901.666666666701</v>
      </c>
      <c r="C10927" t="b">
        <v>0</v>
      </c>
      <c r="D10927">
        <v>900000</v>
      </c>
      <c r="F10927" t="s">
        <v>1752</v>
      </c>
      <c r="G10927">
        <v>5.80505312533314E-2</v>
      </c>
      <c r="H10927">
        <v>285217.26933924097</v>
      </c>
    </row>
    <row r="10928" spans="1:8" x14ac:dyDescent="0.25">
      <c r="A10928" t="s">
        <v>955</v>
      </c>
      <c r="B10928">
        <v>44179</v>
      </c>
      <c r="C10928" t="b">
        <v>0</v>
      </c>
      <c r="D10928">
        <v>900000</v>
      </c>
      <c r="F10928" t="s">
        <v>1753</v>
      </c>
      <c r="G10928">
        <v>0</v>
      </c>
      <c r="H10928">
        <v>493495.48219585599</v>
      </c>
    </row>
    <row r="10929" spans="1:8" x14ac:dyDescent="0.25">
      <c r="A10929" t="s">
        <v>955</v>
      </c>
      <c r="B10929">
        <v>45276.666666666701</v>
      </c>
      <c r="C10929" t="b">
        <v>0</v>
      </c>
      <c r="D10929">
        <v>900000</v>
      </c>
      <c r="F10929" t="s">
        <v>1754</v>
      </c>
      <c r="G10929">
        <v>2.4243539718766E-2</v>
      </c>
      <c r="H10929">
        <v>286762.306719777</v>
      </c>
    </row>
    <row r="10930" spans="1:8" x14ac:dyDescent="0.25">
      <c r="A10930" t="s">
        <v>67</v>
      </c>
      <c r="B10930">
        <v>304880</v>
      </c>
      <c r="C10930">
        <v>900650</v>
      </c>
      <c r="D10930" t="b">
        <v>0</v>
      </c>
      <c r="E10930">
        <v>0</v>
      </c>
      <c r="F10930" t="s">
        <v>9</v>
      </c>
      <c r="G10930">
        <v>0.90751771188664399</v>
      </c>
      <c r="H10930">
        <v>709010.61681535502</v>
      </c>
    </row>
    <row r="10931" spans="1:8" x14ac:dyDescent="0.25">
      <c r="A10931" t="s">
        <v>67</v>
      </c>
      <c r="B10931">
        <v>28196</v>
      </c>
      <c r="C10931">
        <v>5210</v>
      </c>
      <c r="D10931" t="b">
        <v>1</v>
      </c>
      <c r="E10931">
        <v>28196</v>
      </c>
      <c r="F10931" t="s">
        <v>1744</v>
      </c>
      <c r="G10931">
        <v>0</v>
      </c>
      <c r="H10931">
        <v>5392.4501932539897</v>
      </c>
    </row>
    <row r="10932" spans="1:8" x14ac:dyDescent="0.25">
      <c r="A10932" t="s">
        <v>67</v>
      </c>
      <c r="B10932">
        <v>28196</v>
      </c>
      <c r="C10932">
        <v>23320</v>
      </c>
      <c r="D10932" t="b">
        <v>1</v>
      </c>
      <c r="E10932">
        <v>28196</v>
      </c>
      <c r="F10932" t="s">
        <v>1745</v>
      </c>
      <c r="G10932">
        <v>0</v>
      </c>
      <c r="H10932">
        <v>11425.980259616699</v>
      </c>
    </row>
    <row r="10933" spans="1:8" x14ac:dyDescent="0.25">
      <c r="A10933" t="s">
        <v>67</v>
      </c>
      <c r="B10933">
        <v>28196</v>
      </c>
      <c r="C10933">
        <v>4400</v>
      </c>
      <c r="D10933" t="b">
        <v>1</v>
      </c>
      <c r="E10933">
        <v>28196</v>
      </c>
      <c r="F10933" t="s">
        <v>1746</v>
      </c>
      <c r="G10933">
        <v>0</v>
      </c>
      <c r="H10933">
        <v>4277.90916714995</v>
      </c>
    </row>
    <row r="10934" spans="1:8" x14ac:dyDescent="0.25">
      <c r="A10934" t="s">
        <v>67</v>
      </c>
      <c r="B10934">
        <v>28196</v>
      </c>
      <c r="C10934">
        <v>16450</v>
      </c>
      <c r="D10934" t="b">
        <v>1</v>
      </c>
      <c r="E10934">
        <v>28196</v>
      </c>
      <c r="F10934" t="s">
        <v>1747</v>
      </c>
      <c r="G10934">
        <v>0</v>
      </c>
      <c r="H10934">
        <v>15365.392147602301</v>
      </c>
    </row>
    <row r="10935" spans="1:8" x14ac:dyDescent="0.25">
      <c r="A10935" t="s">
        <v>67</v>
      </c>
      <c r="B10935">
        <v>28197.666666666701</v>
      </c>
      <c r="C10935" t="b">
        <v>0</v>
      </c>
      <c r="D10935">
        <v>900000</v>
      </c>
      <c r="F10935" t="s">
        <v>1752</v>
      </c>
      <c r="G10935" s="1">
        <v>5.9106545458931203E-5</v>
      </c>
      <c r="H10935">
        <v>268872.098836124</v>
      </c>
    </row>
    <row r="10936" spans="1:8" x14ac:dyDescent="0.25">
      <c r="A10936" t="s">
        <v>67</v>
      </c>
      <c r="B10936">
        <v>28196</v>
      </c>
      <c r="C10936" t="b">
        <v>0</v>
      </c>
      <c r="D10936">
        <v>900000</v>
      </c>
      <c r="F10936" t="s">
        <v>1753</v>
      </c>
      <c r="G10936">
        <v>0</v>
      </c>
      <c r="H10936">
        <v>486374.98676078202</v>
      </c>
    </row>
    <row r="10937" spans="1:8" x14ac:dyDescent="0.25">
      <c r="A10937" t="s">
        <v>67</v>
      </c>
      <c r="B10937">
        <v>28212.333333333299</v>
      </c>
      <c r="C10937" t="b">
        <v>0</v>
      </c>
      <c r="D10937">
        <v>900000</v>
      </c>
      <c r="F10937" t="s">
        <v>1754</v>
      </c>
      <c r="G10937">
        <v>5.78943015466016E-4</v>
      </c>
      <c r="H10937">
        <v>270027.47047274001</v>
      </c>
    </row>
    <row r="10938" spans="1:8" x14ac:dyDescent="0.25">
      <c r="A10938" t="s">
        <v>957</v>
      </c>
      <c r="F10938" t="s">
        <v>9</v>
      </c>
    </row>
    <row r="10939" spans="1:8" x14ac:dyDescent="0.25">
      <c r="A10939" t="s">
        <v>957</v>
      </c>
      <c r="B10939">
        <v>34485</v>
      </c>
      <c r="C10939">
        <v>900000</v>
      </c>
      <c r="D10939" t="b">
        <v>0</v>
      </c>
      <c r="E10939">
        <v>34467</v>
      </c>
      <c r="F10939" t="s">
        <v>1744</v>
      </c>
      <c r="G10939">
        <v>0</v>
      </c>
      <c r="H10939">
        <v>281025.61439036101</v>
      </c>
    </row>
    <row r="10940" spans="1:8" x14ac:dyDescent="0.25">
      <c r="A10940" t="s">
        <v>957</v>
      </c>
      <c r="B10940">
        <v>35071</v>
      </c>
      <c r="C10940">
        <v>900000</v>
      </c>
      <c r="D10940" t="b">
        <v>0</v>
      </c>
      <c r="E10940">
        <v>28793</v>
      </c>
      <c r="F10940" t="s">
        <v>1745</v>
      </c>
      <c r="G10940">
        <v>1.6708961820307299E-2</v>
      </c>
      <c r="H10940">
        <v>306059.35357265599</v>
      </c>
    </row>
    <row r="10941" spans="1:8" x14ac:dyDescent="0.25">
      <c r="A10941" t="s">
        <v>957</v>
      </c>
      <c r="B10941">
        <v>34491</v>
      </c>
      <c r="C10941">
        <v>900000</v>
      </c>
      <c r="D10941" t="b">
        <v>0</v>
      </c>
      <c r="E10941">
        <v>34468</v>
      </c>
      <c r="F10941" t="s">
        <v>1746</v>
      </c>
      <c r="G10941">
        <v>1.7395842393663801E-4</v>
      </c>
      <c r="H10941">
        <v>280357.81976332801</v>
      </c>
    </row>
    <row r="10942" spans="1:8" x14ac:dyDescent="0.25">
      <c r="A10942" t="s">
        <v>957</v>
      </c>
      <c r="B10942">
        <v>178478</v>
      </c>
      <c r="C10942">
        <v>900000</v>
      </c>
      <c r="D10942" t="b">
        <v>0</v>
      </c>
      <c r="E10942">
        <v>34428</v>
      </c>
      <c r="F10942" t="s">
        <v>1747</v>
      </c>
      <c r="G10942">
        <v>0.80678290881789305</v>
      </c>
      <c r="H10942">
        <v>618816.58875875198</v>
      </c>
    </row>
    <row r="10943" spans="1:8" x14ac:dyDescent="0.25">
      <c r="A10943" t="s">
        <v>957</v>
      </c>
      <c r="B10943">
        <v>36452</v>
      </c>
      <c r="C10943" t="b">
        <v>0</v>
      </c>
      <c r="D10943">
        <v>900000</v>
      </c>
      <c r="F10943" t="s">
        <v>1752</v>
      </c>
      <c r="G10943">
        <v>3.3953326749332401E-2</v>
      </c>
      <c r="H10943">
        <v>278788.80020364898</v>
      </c>
    </row>
    <row r="10944" spans="1:8" x14ac:dyDescent="0.25">
      <c r="A10944" t="s">
        <v>957</v>
      </c>
      <c r="B10944">
        <v>35214.333333333299</v>
      </c>
      <c r="C10944" t="b">
        <v>0</v>
      </c>
      <c r="D10944">
        <v>900000</v>
      </c>
      <c r="F10944" t="s">
        <v>1753</v>
      </c>
      <c r="G10944">
        <v>0</v>
      </c>
      <c r="H10944">
        <v>486037.45422439801</v>
      </c>
    </row>
    <row r="10945" spans="1:8" x14ac:dyDescent="0.25">
      <c r="A10945" t="s">
        <v>957</v>
      </c>
      <c r="B10945">
        <v>36408.666666666701</v>
      </c>
      <c r="C10945" t="b">
        <v>0</v>
      </c>
      <c r="D10945">
        <v>900000</v>
      </c>
      <c r="F10945" t="s">
        <v>1754</v>
      </c>
      <c r="G10945">
        <v>3.2803544943511502E-2</v>
      </c>
      <c r="H10945">
        <v>281743.43944239197</v>
      </c>
    </row>
    <row r="10946" spans="1:8" x14ac:dyDescent="0.25">
      <c r="A10946" t="s">
        <v>597</v>
      </c>
      <c r="F10946" t="s">
        <v>9</v>
      </c>
    </row>
    <row r="10947" spans="1:8" x14ac:dyDescent="0.25">
      <c r="A10947" t="s">
        <v>597</v>
      </c>
      <c r="B10947">
        <v>5952</v>
      </c>
      <c r="C10947">
        <v>900000</v>
      </c>
      <c r="D10947" t="b">
        <v>0</v>
      </c>
      <c r="E10947">
        <v>5928</v>
      </c>
      <c r="F10947" t="s">
        <v>1744</v>
      </c>
      <c r="G10947">
        <v>0</v>
      </c>
      <c r="H10947">
        <v>383357.67213578499</v>
      </c>
    </row>
    <row r="10948" spans="1:8" x14ac:dyDescent="0.25">
      <c r="A10948" t="s">
        <v>597</v>
      </c>
      <c r="F10948" t="s">
        <v>1745</v>
      </c>
    </row>
    <row r="10949" spans="1:8" x14ac:dyDescent="0.25">
      <c r="A10949" t="s">
        <v>597</v>
      </c>
      <c r="B10949">
        <v>5959</v>
      </c>
      <c r="C10949">
        <v>900000</v>
      </c>
      <c r="D10949" t="b">
        <v>0</v>
      </c>
      <c r="E10949">
        <v>5928</v>
      </c>
      <c r="F10949" t="s">
        <v>1746</v>
      </c>
      <c r="G10949">
        <v>1.1746937405604501E-3</v>
      </c>
      <c r="H10949">
        <v>380158.20707213599</v>
      </c>
    </row>
    <row r="10950" spans="1:8" x14ac:dyDescent="0.25">
      <c r="A10950" t="s">
        <v>597</v>
      </c>
      <c r="F10950" t="s">
        <v>1747</v>
      </c>
    </row>
    <row r="10951" spans="1:8" x14ac:dyDescent="0.25">
      <c r="A10951" t="s">
        <v>597</v>
      </c>
      <c r="B10951">
        <v>7158.6666666666697</v>
      </c>
      <c r="C10951" t="b">
        <v>0</v>
      </c>
      <c r="D10951">
        <v>900000</v>
      </c>
      <c r="F10951" t="s">
        <v>1752</v>
      </c>
      <c r="G10951">
        <v>0.11757310486124101</v>
      </c>
      <c r="H10951">
        <v>544979.01303270599</v>
      </c>
    </row>
    <row r="10952" spans="1:8" x14ac:dyDescent="0.25">
      <c r="A10952" t="s">
        <v>597</v>
      </c>
      <c r="B10952">
        <v>6317</v>
      </c>
      <c r="C10952" t="b">
        <v>0</v>
      </c>
      <c r="D10952">
        <v>900000</v>
      </c>
      <c r="F10952" t="s">
        <v>1753</v>
      </c>
      <c r="G10952">
        <v>0</v>
      </c>
      <c r="H10952">
        <v>776667.462239841</v>
      </c>
    </row>
    <row r="10953" spans="1:8" x14ac:dyDescent="0.25">
      <c r="A10953" t="s">
        <v>597</v>
      </c>
      <c r="B10953">
        <v>6685.3333333333303</v>
      </c>
      <c r="C10953" t="b">
        <v>0</v>
      </c>
      <c r="D10953">
        <v>900000</v>
      </c>
      <c r="F10953" t="s">
        <v>1754</v>
      </c>
      <c r="G10953">
        <v>5.50957319505384E-2</v>
      </c>
      <c r="H10953">
        <v>525988.04593657097</v>
      </c>
    </row>
    <row r="10954" spans="1:8" x14ac:dyDescent="0.25">
      <c r="A10954" t="s">
        <v>1047</v>
      </c>
      <c r="F10954" t="s">
        <v>9</v>
      </c>
    </row>
    <row r="10955" spans="1:8" x14ac:dyDescent="0.25">
      <c r="A10955" t="s">
        <v>1047</v>
      </c>
      <c r="B10955">
        <v>176849</v>
      </c>
      <c r="C10955">
        <v>900000</v>
      </c>
      <c r="D10955" t="b">
        <v>0</v>
      </c>
      <c r="E10955">
        <v>176450</v>
      </c>
      <c r="F10955" t="s">
        <v>1744</v>
      </c>
      <c r="G10955">
        <v>8.2556305096437299E-4</v>
      </c>
      <c r="H10955">
        <v>8235043.4124271097</v>
      </c>
    </row>
    <row r="10956" spans="1:8" x14ac:dyDescent="0.25">
      <c r="A10956" t="s">
        <v>1047</v>
      </c>
      <c r="B10956">
        <v>180281</v>
      </c>
      <c r="C10956">
        <v>900000</v>
      </c>
      <c r="D10956" t="b">
        <v>0</v>
      </c>
      <c r="E10956">
        <v>8614</v>
      </c>
      <c r="F10956" t="s">
        <v>1745</v>
      </c>
      <c r="G10956">
        <v>1.9846794726010999E-2</v>
      </c>
      <c r="H10956">
        <v>8439642.0160365999</v>
      </c>
    </row>
    <row r="10957" spans="1:8" x14ac:dyDescent="0.25">
      <c r="A10957" t="s">
        <v>1047</v>
      </c>
      <c r="B10957">
        <v>176703</v>
      </c>
      <c r="C10957">
        <v>900000</v>
      </c>
      <c r="D10957" t="b">
        <v>0</v>
      </c>
      <c r="E10957">
        <v>176451</v>
      </c>
      <c r="F10957" t="s">
        <v>1746</v>
      </c>
      <c r="G10957">
        <v>0</v>
      </c>
      <c r="H10957">
        <v>8226276.9243917204</v>
      </c>
    </row>
    <row r="10958" spans="1:8" x14ac:dyDescent="0.25">
      <c r="A10958" t="s">
        <v>1047</v>
      </c>
      <c r="F10958" t="s">
        <v>1747</v>
      </c>
    </row>
    <row r="10959" spans="1:8" x14ac:dyDescent="0.25">
      <c r="A10959" t="s">
        <v>1047</v>
      </c>
      <c r="B10959">
        <v>179980.66666666701</v>
      </c>
      <c r="C10959" t="b">
        <v>0</v>
      </c>
      <c r="D10959">
        <v>900000</v>
      </c>
      <c r="F10959" t="s">
        <v>1752</v>
      </c>
      <c r="G10959">
        <v>8.84354245455987E-3</v>
      </c>
      <c r="H10959">
        <v>7852704.5918079102</v>
      </c>
    </row>
    <row r="10960" spans="1:8" x14ac:dyDescent="0.25">
      <c r="A10960" t="s">
        <v>1047</v>
      </c>
      <c r="B10960">
        <v>178610.33333333299</v>
      </c>
      <c r="C10960" t="b">
        <v>0</v>
      </c>
      <c r="D10960">
        <v>900000</v>
      </c>
      <c r="F10960" t="s">
        <v>1753</v>
      </c>
      <c r="G10960">
        <v>1.23919668701522E-3</v>
      </c>
      <c r="H10960">
        <v>8001319.4051318299</v>
      </c>
    </row>
    <row r="10961" spans="1:8" x14ac:dyDescent="0.25">
      <c r="A10961" t="s">
        <v>1047</v>
      </c>
      <c r="B10961">
        <v>178389</v>
      </c>
      <c r="C10961" t="b">
        <v>0</v>
      </c>
      <c r="D10961">
        <v>900000</v>
      </c>
      <c r="F10961" t="s">
        <v>1754</v>
      </c>
      <c r="G10961">
        <v>0</v>
      </c>
      <c r="H10961">
        <v>7788717.5191148799</v>
      </c>
    </row>
    <row r="10962" spans="1:8" x14ac:dyDescent="0.25">
      <c r="A10962" t="s">
        <v>1724</v>
      </c>
      <c r="F10962" t="s">
        <v>9</v>
      </c>
    </row>
    <row r="10963" spans="1:8" x14ac:dyDescent="0.25">
      <c r="A10963" t="s">
        <v>1724</v>
      </c>
      <c r="B10963">
        <v>20627</v>
      </c>
      <c r="C10963">
        <v>900000</v>
      </c>
      <c r="D10963" t="b">
        <v>0</v>
      </c>
      <c r="E10963">
        <v>20614</v>
      </c>
      <c r="F10963" t="s">
        <v>1744</v>
      </c>
      <c r="G10963" s="1">
        <v>4.8480147379681399E-5</v>
      </c>
      <c r="H10963">
        <v>289664.08751696098</v>
      </c>
    </row>
    <row r="10964" spans="1:8" x14ac:dyDescent="0.25">
      <c r="A10964" t="s">
        <v>1724</v>
      </c>
      <c r="B10964">
        <v>20863</v>
      </c>
      <c r="C10964">
        <v>900000</v>
      </c>
      <c r="D10964" t="b">
        <v>0</v>
      </c>
      <c r="E10964">
        <v>19279</v>
      </c>
      <c r="F10964" t="s">
        <v>1745</v>
      </c>
      <c r="G10964">
        <v>1.13598236111777E-2</v>
      </c>
      <c r="H10964">
        <v>309500.19823413499</v>
      </c>
    </row>
    <row r="10965" spans="1:8" x14ac:dyDescent="0.25">
      <c r="A10965" t="s">
        <v>1724</v>
      </c>
      <c r="B10965">
        <v>20626</v>
      </c>
      <c r="C10965">
        <v>900000</v>
      </c>
      <c r="D10965" t="b">
        <v>0</v>
      </c>
      <c r="E10965">
        <v>20619</v>
      </c>
      <c r="F10965" t="s">
        <v>1746</v>
      </c>
      <c r="G10965">
        <v>0</v>
      </c>
      <c r="H10965">
        <v>288586.33584698901</v>
      </c>
    </row>
    <row r="10966" spans="1:8" x14ac:dyDescent="0.25">
      <c r="A10966" t="s">
        <v>1724</v>
      </c>
      <c r="F10966" t="s">
        <v>1747</v>
      </c>
    </row>
    <row r="10967" spans="1:8" x14ac:dyDescent="0.25">
      <c r="A10967" t="s">
        <v>1724</v>
      </c>
      <c r="B10967">
        <v>21695</v>
      </c>
      <c r="C10967" t="b">
        <v>0</v>
      </c>
      <c r="D10967">
        <v>900000</v>
      </c>
      <c r="F10967" t="s">
        <v>1752</v>
      </c>
      <c r="G10967">
        <v>3.9640470154413403E-2</v>
      </c>
      <c r="H10967">
        <v>288666.93445270899</v>
      </c>
    </row>
    <row r="10968" spans="1:8" x14ac:dyDescent="0.25">
      <c r="A10968" t="s">
        <v>1724</v>
      </c>
      <c r="B10968">
        <v>20835</v>
      </c>
      <c r="C10968" t="b">
        <v>0</v>
      </c>
      <c r="D10968">
        <v>900000</v>
      </c>
      <c r="F10968" t="s">
        <v>1753</v>
      </c>
      <c r="G10968">
        <v>0</v>
      </c>
      <c r="H10968">
        <v>520977.45301163202</v>
      </c>
    </row>
    <row r="10969" spans="1:8" x14ac:dyDescent="0.25">
      <c r="A10969" t="s">
        <v>1724</v>
      </c>
      <c r="B10969">
        <v>21314.333333333299</v>
      </c>
      <c r="C10969" t="b">
        <v>0</v>
      </c>
      <c r="D10969">
        <v>900000</v>
      </c>
      <c r="F10969" t="s">
        <v>1754</v>
      </c>
      <c r="G10969">
        <v>2.2488779068858201E-2</v>
      </c>
      <c r="H10969">
        <v>289995.608504084</v>
      </c>
    </row>
    <row r="10970" spans="1:8" x14ac:dyDescent="0.25">
      <c r="A10970" t="s">
        <v>1360</v>
      </c>
      <c r="F10970" t="s">
        <v>9</v>
      </c>
    </row>
    <row r="10971" spans="1:8" x14ac:dyDescent="0.25">
      <c r="A10971" t="s">
        <v>1360</v>
      </c>
      <c r="B10971">
        <v>30083</v>
      </c>
      <c r="C10971">
        <v>900000</v>
      </c>
      <c r="D10971" t="b">
        <v>0</v>
      </c>
      <c r="E10971">
        <v>30075</v>
      </c>
      <c r="F10971" t="s">
        <v>1744</v>
      </c>
      <c r="G10971" s="1">
        <v>3.3241365555269902E-5</v>
      </c>
      <c r="H10971">
        <v>291492.12674857298</v>
      </c>
    </row>
    <row r="10972" spans="1:8" x14ac:dyDescent="0.25">
      <c r="A10972" t="s">
        <v>1360</v>
      </c>
      <c r="B10972">
        <v>30732</v>
      </c>
      <c r="C10972">
        <v>900000</v>
      </c>
      <c r="D10972" t="b">
        <v>0</v>
      </c>
      <c r="E10972">
        <v>23843</v>
      </c>
      <c r="F10972" t="s">
        <v>1745</v>
      </c>
      <c r="G10972">
        <v>2.1150592216582099E-2</v>
      </c>
      <c r="H10972">
        <v>322397.282449844</v>
      </c>
    </row>
    <row r="10973" spans="1:8" x14ac:dyDescent="0.25">
      <c r="A10973" t="s">
        <v>1360</v>
      </c>
      <c r="B10973">
        <v>30082</v>
      </c>
      <c r="C10973">
        <v>900000</v>
      </c>
      <c r="D10973" t="b">
        <v>0</v>
      </c>
      <c r="E10973">
        <v>30077</v>
      </c>
      <c r="F10973" t="s">
        <v>1746</v>
      </c>
      <c r="G10973">
        <v>0</v>
      </c>
      <c r="H10973">
        <v>290432.60516749503</v>
      </c>
    </row>
    <row r="10974" spans="1:8" x14ac:dyDescent="0.25">
      <c r="A10974" t="s">
        <v>1360</v>
      </c>
      <c r="B10974">
        <v>147519</v>
      </c>
      <c r="C10974">
        <v>900000</v>
      </c>
      <c r="D10974" t="b">
        <v>0</v>
      </c>
      <c r="E10974">
        <v>30033</v>
      </c>
      <c r="F10974" t="s">
        <v>1747</v>
      </c>
      <c r="G10974">
        <v>0.79608050488411697</v>
      </c>
      <c r="H10974">
        <v>733735.28296981403</v>
      </c>
    </row>
    <row r="10975" spans="1:8" x14ac:dyDescent="0.25">
      <c r="A10975" t="s">
        <v>1360</v>
      </c>
      <c r="B10975">
        <v>31854.333333333299</v>
      </c>
      <c r="C10975" t="b">
        <v>0</v>
      </c>
      <c r="D10975">
        <v>900000</v>
      </c>
      <c r="F10975" t="s">
        <v>1752</v>
      </c>
      <c r="G10975">
        <v>4.2150204577085203E-2</v>
      </c>
      <c r="H10975">
        <v>292847.33156614902</v>
      </c>
    </row>
    <row r="10976" spans="1:8" x14ac:dyDescent="0.25">
      <c r="A10976" t="s">
        <v>1360</v>
      </c>
      <c r="B10976">
        <v>30511.666666666701</v>
      </c>
      <c r="C10976" t="b">
        <v>0</v>
      </c>
      <c r="D10976">
        <v>900000</v>
      </c>
      <c r="F10976" t="s">
        <v>1753</v>
      </c>
      <c r="G10976">
        <v>0</v>
      </c>
      <c r="H10976">
        <v>522583.027803834</v>
      </c>
    </row>
    <row r="10977" spans="1:8" x14ac:dyDescent="0.25">
      <c r="A10977" t="s">
        <v>1360</v>
      </c>
      <c r="B10977">
        <v>31660.333333333299</v>
      </c>
      <c r="C10977" t="b">
        <v>0</v>
      </c>
      <c r="D10977">
        <v>900000</v>
      </c>
      <c r="F10977" t="s">
        <v>1754</v>
      </c>
      <c r="G10977">
        <v>3.6280940398606E-2</v>
      </c>
      <c r="H10977">
        <v>295166.50810853299</v>
      </c>
    </row>
    <row r="10978" spans="1:8" x14ac:dyDescent="0.25">
      <c r="A10978" t="s">
        <v>39</v>
      </c>
      <c r="B10978">
        <v>6983</v>
      </c>
      <c r="C10978">
        <v>900000</v>
      </c>
      <c r="D10978" t="b">
        <v>0</v>
      </c>
      <c r="E10978">
        <v>0</v>
      </c>
      <c r="F10978" t="s">
        <v>9</v>
      </c>
      <c r="G10978">
        <v>0.87111556637548304</v>
      </c>
      <c r="H10978">
        <v>723035.20102766796</v>
      </c>
    </row>
    <row r="10979" spans="1:8" x14ac:dyDescent="0.25">
      <c r="A10979" t="s">
        <v>39</v>
      </c>
      <c r="B10979">
        <v>900</v>
      </c>
      <c r="C10979">
        <v>5180</v>
      </c>
      <c r="D10979" t="b">
        <v>1</v>
      </c>
      <c r="E10979">
        <v>900</v>
      </c>
      <c r="F10979" t="s">
        <v>1744</v>
      </c>
      <c r="G10979">
        <v>0</v>
      </c>
      <c r="H10979">
        <v>5295.9205533596796</v>
      </c>
    </row>
    <row r="10980" spans="1:8" x14ac:dyDescent="0.25">
      <c r="A10980" t="s">
        <v>39</v>
      </c>
      <c r="B10980">
        <v>900</v>
      </c>
      <c r="C10980">
        <v>3170</v>
      </c>
      <c r="D10980" t="b">
        <v>1</v>
      </c>
      <c r="E10980">
        <v>900</v>
      </c>
      <c r="F10980" t="s">
        <v>1745</v>
      </c>
      <c r="G10980">
        <v>0</v>
      </c>
      <c r="H10980">
        <v>3395.2830039525702</v>
      </c>
    </row>
    <row r="10981" spans="1:8" x14ac:dyDescent="0.25">
      <c r="A10981" t="s">
        <v>39</v>
      </c>
      <c r="B10981">
        <v>900</v>
      </c>
      <c r="C10981">
        <v>4660</v>
      </c>
      <c r="D10981" t="b">
        <v>1</v>
      </c>
      <c r="E10981">
        <v>900</v>
      </c>
      <c r="F10981" t="s">
        <v>1746</v>
      </c>
      <c r="G10981">
        <v>0</v>
      </c>
      <c r="H10981">
        <v>4898.8893280632401</v>
      </c>
    </row>
    <row r="10982" spans="1:8" x14ac:dyDescent="0.25">
      <c r="A10982" t="s">
        <v>39</v>
      </c>
      <c r="B10982">
        <v>900</v>
      </c>
      <c r="C10982">
        <v>18430</v>
      </c>
      <c r="D10982" t="b">
        <v>1</v>
      </c>
      <c r="E10982">
        <v>900</v>
      </c>
      <c r="F10982" t="s">
        <v>1747</v>
      </c>
      <c r="G10982">
        <v>0</v>
      </c>
      <c r="H10982">
        <v>19739.768379446599</v>
      </c>
    </row>
    <row r="10983" spans="1:8" x14ac:dyDescent="0.25">
      <c r="A10983" t="s">
        <v>39</v>
      </c>
      <c r="B10983">
        <v>900</v>
      </c>
      <c r="C10983" t="b">
        <v>0</v>
      </c>
      <c r="D10983">
        <v>900000</v>
      </c>
      <c r="F10983" t="s">
        <v>1752</v>
      </c>
      <c r="G10983">
        <v>0</v>
      </c>
      <c r="H10983">
        <v>289659.93789910601</v>
      </c>
    </row>
    <row r="10984" spans="1:8" x14ac:dyDescent="0.25">
      <c r="A10984" t="s">
        <v>39</v>
      </c>
      <c r="B10984">
        <v>910.33333333333303</v>
      </c>
      <c r="C10984" t="b">
        <v>0</v>
      </c>
      <c r="D10984">
        <v>900000</v>
      </c>
      <c r="F10984" t="s">
        <v>1753</v>
      </c>
      <c r="G10984">
        <v>1.13511534236543E-2</v>
      </c>
      <c r="H10984">
        <v>585516.71599616902</v>
      </c>
    </row>
    <row r="10985" spans="1:8" x14ac:dyDescent="0.25">
      <c r="A10985" t="s">
        <v>39</v>
      </c>
      <c r="B10985">
        <v>900</v>
      </c>
      <c r="C10985" t="b">
        <v>0</v>
      </c>
      <c r="D10985">
        <v>900000</v>
      </c>
      <c r="F10985" t="s">
        <v>1754</v>
      </c>
      <c r="G10985">
        <v>0</v>
      </c>
      <c r="H10985">
        <v>290432.02993294998</v>
      </c>
    </row>
    <row r="10986" spans="1:8" x14ac:dyDescent="0.25">
      <c r="A10986" t="s">
        <v>1286</v>
      </c>
      <c r="F10986" t="s">
        <v>9</v>
      </c>
    </row>
    <row r="10987" spans="1:8" x14ac:dyDescent="0.25">
      <c r="A10987" t="s">
        <v>1286</v>
      </c>
      <c r="B10987">
        <v>170310</v>
      </c>
      <c r="C10987">
        <v>900000</v>
      </c>
      <c r="D10987" t="b">
        <v>0</v>
      </c>
      <c r="E10987">
        <v>169994</v>
      </c>
      <c r="F10987" t="s">
        <v>1744</v>
      </c>
      <c r="G10987">
        <v>5.3431976983153696E-4</v>
      </c>
      <c r="H10987">
        <v>8857241.6367473304</v>
      </c>
    </row>
    <row r="10988" spans="1:8" x14ac:dyDescent="0.25">
      <c r="A10988" t="s">
        <v>1286</v>
      </c>
      <c r="F10988" t="s">
        <v>1745</v>
      </c>
    </row>
    <row r="10989" spans="1:8" x14ac:dyDescent="0.25">
      <c r="A10989" t="s">
        <v>1286</v>
      </c>
      <c r="B10989">
        <v>170219</v>
      </c>
      <c r="C10989">
        <v>900000</v>
      </c>
      <c r="D10989" t="b">
        <v>0</v>
      </c>
      <c r="E10989">
        <v>169994</v>
      </c>
      <c r="F10989" t="s">
        <v>1746</v>
      </c>
      <c r="G10989">
        <v>0</v>
      </c>
      <c r="H10989">
        <v>8850819.5354530104</v>
      </c>
    </row>
    <row r="10990" spans="1:8" x14ac:dyDescent="0.25">
      <c r="A10990" t="s">
        <v>1286</v>
      </c>
      <c r="F10990" t="s">
        <v>1747</v>
      </c>
    </row>
    <row r="10991" spans="1:8" x14ac:dyDescent="0.25">
      <c r="A10991" t="s">
        <v>1286</v>
      </c>
      <c r="B10991">
        <v>173030.66666666701</v>
      </c>
      <c r="C10991" t="b">
        <v>0</v>
      </c>
      <c r="D10991">
        <v>900000</v>
      </c>
      <c r="F10991" t="s">
        <v>1752</v>
      </c>
      <c r="G10991">
        <v>8.6497191249335099E-3</v>
      </c>
      <c r="H10991">
        <v>9895572.3365301099</v>
      </c>
    </row>
    <row r="10992" spans="1:8" x14ac:dyDescent="0.25">
      <c r="A10992" t="s">
        <v>1286</v>
      </c>
      <c r="B10992">
        <v>171534</v>
      </c>
      <c r="C10992" t="b">
        <v>0</v>
      </c>
      <c r="D10992">
        <v>900000</v>
      </c>
      <c r="F10992" t="s">
        <v>1753</v>
      </c>
      <c r="G10992">
        <v>0</v>
      </c>
      <c r="H10992">
        <v>10081568.129826199</v>
      </c>
    </row>
    <row r="10993" spans="1:8" x14ac:dyDescent="0.25">
      <c r="A10993" t="s">
        <v>1286</v>
      </c>
      <c r="B10993">
        <v>171790.33333333299</v>
      </c>
      <c r="C10993" t="b">
        <v>0</v>
      </c>
      <c r="D10993">
        <v>900000</v>
      </c>
      <c r="F10993" t="s">
        <v>1754</v>
      </c>
      <c r="G10993">
        <v>1.4921289711683501E-3</v>
      </c>
      <c r="H10993">
        <v>9826389.6384543795</v>
      </c>
    </row>
    <row r="10994" spans="1:8" x14ac:dyDescent="0.25">
      <c r="A10994" t="s">
        <v>719</v>
      </c>
      <c r="B10994">
        <v>224641</v>
      </c>
      <c r="C10994">
        <v>900240</v>
      </c>
      <c r="D10994" t="b">
        <v>0</v>
      </c>
      <c r="E10994">
        <v>0</v>
      </c>
      <c r="F10994" t="s">
        <v>9</v>
      </c>
      <c r="G10994">
        <v>0.885065504516095</v>
      </c>
      <c r="H10994">
        <v>719446.50038744998</v>
      </c>
    </row>
    <row r="10995" spans="1:8" x14ac:dyDescent="0.25">
      <c r="A10995" t="s">
        <v>719</v>
      </c>
      <c r="B10995">
        <v>25829</v>
      </c>
      <c r="C10995">
        <v>900000</v>
      </c>
      <c r="D10995" t="b">
        <v>0</v>
      </c>
      <c r="E10995">
        <v>25791</v>
      </c>
      <c r="F10995" t="s">
        <v>1744</v>
      </c>
      <c r="G10995">
        <v>3.8716171744934702E-4</v>
      </c>
      <c r="H10995">
        <v>284848.12711472798</v>
      </c>
    </row>
    <row r="10996" spans="1:8" x14ac:dyDescent="0.25">
      <c r="A10996" t="s">
        <v>719</v>
      </c>
      <c r="B10996">
        <v>27227</v>
      </c>
      <c r="C10996">
        <v>900000</v>
      </c>
      <c r="D10996" t="b">
        <v>0</v>
      </c>
      <c r="E10996">
        <v>19278</v>
      </c>
      <c r="F10996" t="s">
        <v>1745</v>
      </c>
      <c r="G10996">
        <v>5.1713372754985901E-2</v>
      </c>
      <c r="H10996">
        <v>290327.41955489002</v>
      </c>
    </row>
    <row r="10997" spans="1:8" x14ac:dyDescent="0.25">
      <c r="A10997" t="s">
        <v>719</v>
      </c>
      <c r="B10997">
        <v>25819</v>
      </c>
      <c r="C10997">
        <v>900000</v>
      </c>
      <c r="D10997" t="b">
        <v>0</v>
      </c>
      <c r="E10997">
        <v>25792</v>
      </c>
      <c r="F10997" t="s">
        <v>1746</v>
      </c>
      <c r="G10997">
        <v>0</v>
      </c>
      <c r="H10997">
        <v>284425.21236324997</v>
      </c>
    </row>
    <row r="10998" spans="1:8" x14ac:dyDescent="0.25">
      <c r="A10998" t="s">
        <v>719</v>
      </c>
      <c r="B10998">
        <v>196923</v>
      </c>
      <c r="C10998">
        <v>900000</v>
      </c>
      <c r="D10998" t="b">
        <v>0</v>
      </c>
      <c r="E10998">
        <v>25783</v>
      </c>
      <c r="F10998" t="s">
        <v>1747</v>
      </c>
      <c r="G10998">
        <v>0.86888783940931202</v>
      </c>
      <c r="H10998">
        <v>687913.88496358902</v>
      </c>
    </row>
    <row r="10999" spans="1:8" x14ac:dyDescent="0.25">
      <c r="A10999" t="s">
        <v>719</v>
      </c>
      <c r="B10999">
        <v>27402.666666666701</v>
      </c>
      <c r="C10999" t="b">
        <v>0</v>
      </c>
      <c r="D10999">
        <v>900000</v>
      </c>
      <c r="F10999" t="s">
        <v>1752</v>
      </c>
      <c r="G10999">
        <v>3.12743285325029E-2</v>
      </c>
      <c r="H10999">
        <v>286559.862104328</v>
      </c>
    </row>
    <row r="11000" spans="1:8" x14ac:dyDescent="0.25">
      <c r="A11000" t="s">
        <v>719</v>
      </c>
      <c r="B11000">
        <v>26545.666666666701</v>
      </c>
      <c r="C11000" t="b">
        <v>0</v>
      </c>
      <c r="D11000">
        <v>900000</v>
      </c>
      <c r="F11000" t="s">
        <v>1753</v>
      </c>
      <c r="G11000">
        <v>0</v>
      </c>
      <c r="H11000">
        <v>477234.27881057601</v>
      </c>
    </row>
    <row r="11001" spans="1:8" x14ac:dyDescent="0.25">
      <c r="A11001" t="s">
        <v>719</v>
      </c>
      <c r="B11001">
        <v>26582.666666666701</v>
      </c>
      <c r="C11001" t="b">
        <v>0</v>
      </c>
      <c r="D11001">
        <v>900000</v>
      </c>
      <c r="F11001" t="s">
        <v>1754</v>
      </c>
      <c r="G11001">
        <v>1.39188443597327E-3</v>
      </c>
      <c r="H11001">
        <v>285689.34076709702</v>
      </c>
    </row>
    <row r="11002" spans="1:8" x14ac:dyDescent="0.25">
      <c r="A11002" t="s">
        <v>1177</v>
      </c>
      <c r="B11002">
        <v>297103</v>
      </c>
      <c r="C11002">
        <v>900340</v>
      </c>
      <c r="D11002" t="b">
        <v>0</v>
      </c>
      <c r="E11002">
        <v>0</v>
      </c>
      <c r="F11002" t="s">
        <v>9</v>
      </c>
      <c r="G11002">
        <v>0.90741594665823</v>
      </c>
      <c r="H11002">
        <v>700079.08546866104</v>
      </c>
    </row>
    <row r="11003" spans="1:8" x14ac:dyDescent="0.25">
      <c r="A11003" t="s">
        <v>1177</v>
      </c>
      <c r="B11003">
        <v>27507</v>
      </c>
      <c r="C11003">
        <v>5580</v>
      </c>
      <c r="D11003" t="b">
        <v>1</v>
      </c>
      <c r="E11003">
        <v>27507</v>
      </c>
      <c r="F11003" t="s">
        <v>1744</v>
      </c>
      <c r="G11003">
        <v>0</v>
      </c>
      <c r="H11003">
        <v>5346.8457317436996</v>
      </c>
    </row>
    <row r="11004" spans="1:8" x14ac:dyDescent="0.25">
      <c r="A11004" t="s">
        <v>1177</v>
      </c>
      <c r="B11004">
        <v>27507</v>
      </c>
      <c r="C11004">
        <v>900000</v>
      </c>
      <c r="D11004" t="b">
        <v>0</v>
      </c>
      <c r="E11004">
        <v>27470</v>
      </c>
      <c r="F11004" t="s">
        <v>1745</v>
      </c>
      <c r="G11004">
        <v>0</v>
      </c>
      <c r="H11004">
        <v>272922.54838573799</v>
      </c>
    </row>
    <row r="11005" spans="1:8" x14ac:dyDescent="0.25">
      <c r="A11005" t="s">
        <v>1177</v>
      </c>
      <c r="B11005">
        <v>27507</v>
      </c>
      <c r="C11005">
        <v>4770</v>
      </c>
      <c r="D11005" t="b">
        <v>1</v>
      </c>
      <c r="E11005">
        <v>27507</v>
      </c>
      <c r="F11005" t="s">
        <v>1746</v>
      </c>
      <c r="G11005">
        <v>0</v>
      </c>
      <c r="H11005">
        <v>4340.3273447069296</v>
      </c>
    </row>
    <row r="11006" spans="1:8" x14ac:dyDescent="0.25">
      <c r="A11006" t="s">
        <v>1177</v>
      </c>
      <c r="B11006">
        <v>27743</v>
      </c>
      <c r="C11006">
        <v>900000</v>
      </c>
      <c r="D11006" t="b">
        <v>0</v>
      </c>
      <c r="E11006">
        <v>27507</v>
      </c>
      <c r="F11006" t="s">
        <v>1747</v>
      </c>
      <c r="G11006">
        <v>8.5066503262084502E-3</v>
      </c>
      <c r="H11006">
        <v>281576.61601486697</v>
      </c>
    </row>
    <row r="11007" spans="1:8" x14ac:dyDescent="0.25">
      <c r="A11007" t="s">
        <v>1177</v>
      </c>
      <c r="B11007">
        <v>27586</v>
      </c>
      <c r="C11007" t="b">
        <v>0</v>
      </c>
      <c r="D11007">
        <v>900000</v>
      </c>
      <c r="F11007" t="s">
        <v>1752</v>
      </c>
      <c r="G11007">
        <v>2.3683510959665601E-3</v>
      </c>
      <c r="H11007">
        <v>269906.180742628</v>
      </c>
    </row>
    <row r="11008" spans="1:8" x14ac:dyDescent="0.25">
      <c r="A11008" t="s">
        <v>1177</v>
      </c>
      <c r="B11008">
        <v>27520.666666666701</v>
      </c>
      <c r="C11008" t="b">
        <v>0</v>
      </c>
      <c r="D11008">
        <v>900000</v>
      </c>
      <c r="F11008" t="s">
        <v>1753</v>
      </c>
      <c r="G11008">
        <v>0</v>
      </c>
      <c r="H11008">
        <v>489294.95602728601</v>
      </c>
    </row>
    <row r="11009" spans="1:8" x14ac:dyDescent="0.25">
      <c r="A11009" t="s">
        <v>1177</v>
      </c>
      <c r="B11009">
        <v>27564.666666666701</v>
      </c>
      <c r="C11009" t="b">
        <v>0</v>
      </c>
      <c r="D11009">
        <v>900000</v>
      </c>
      <c r="F11009" t="s">
        <v>1754</v>
      </c>
      <c r="G11009">
        <v>1.5962464023991901E-3</v>
      </c>
      <c r="H11009">
        <v>271246.251106565</v>
      </c>
    </row>
    <row r="11010" spans="1:8" x14ac:dyDescent="0.25">
      <c r="A11010" t="s">
        <v>1039</v>
      </c>
      <c r="B11010">
        <v>6591</v>
      </c>
      <c r="C11010">
        <v>900370</v>
      </c>
      <c r="D11010" t="b">
        <v>0</v>
      </c>
      <c r="E11010">
        <v>0</v>
      </c>
      <c r="F11010" t="s">
        <v>9</v>
      </c>
      <c r="G11010">
        <v>0.86299499317250805</v>
      </c>
      <c r="H11010">
        <v>591643.83534269198</v>
      </c>
    </row>
    <row r="11011" spans="1:8" x14ac:dyDescent="0.25">
      <c r="A11011" t="s">
        <v>1039</v>
      </c>
      <c r="B11011">
        <v>903</v>
      </c>
      <c r="C11011">
        <v>5820</v>
      </c>
      <c r="D11011" t="b">
        <v>1</v>
      </c>
      <c r="E11011">
        <v>903</v>
      </c>
      <c r="F11011" t="s">
        <v>1744</v>
      </c>
      <c r="G11011">
        <v>0</v>
      </c>
      <c r="H11011">
        <v>5755.7774566474</v>
      </c>
    </row>
    <row r="11012" spans="1:8" x14ac:dyDescent="0.25">
      <c r="A11012" t="s">
        <v>1039</v>
      </c>
      <c r="B11012">
        <v>903</v>
      </c>
      <c r="C11012">
        <v>3440</v>
      </c>
      <c r="D11012" t="b">
        <v>1</v>
      </c>
      <c r="E11012">
        <v>903</v>
      </c>
      <c r="F11012" t="s">
        <v>1745</v>
      </c>
      <c r="G11012">
        <v>0</v>
      </c>
      <c r="H11012">
        <v>3568.1123038810902</v>
      </c>
    </row>
    <row r="11013" spans="1:8" x14ac:dyDescent="0.25">
      <c r="A11013" t="s">
        <v>1039</v>
      </c>
      <c r="B11013">
        <v>903</v>
      </c>
      <c r="C11013">
        <v>4040</v>
      </c>
      <c r="D11013" t="b">
        <v>1</v>
      </c>
      <c r="E11013">
        <v>903</v>
      </c>
      <c r="F11013" t="s">
        <v>1746</v>
      </c>
      <c r="G11013">
        <v>0</v>
      </c>
      <c r="H11013">
        <v>4099.4781172584699</v>
      </c>
    </row>
    <row r="11014" spans="1:8" x14ac:dyDescent="0.25">
      <c r="A11014" t="s">
        <v>1039</v>
      </c>
      <c r="B11014">
        <v>903</v>
      </c>
      <c r="C11014">
        <v>131300</v>
      </c>
      <c r="D11014" t="b">
        <v>1</v>
      </c>
      <c r="E11014">
        <v>903</v>
      </c>
      <c r="F11014" t="s">
        <v>1747</v>
      </c>
      <c r="G11014">
        <v>0</v>
      </c>
      <c r="H11014">
        <v>54742.401321222103</v>
      </c>
    </row>
    <row r="11015" spans="1:8" x14ac:dyDescent="0.25">
      <c r="A11015" t="s">
        <v>1039</v>
      </c>
      <c r="B11015">
        <v>903</v>
      </c>
      <c r="C11015" t="b">
        <v>0</v>
      </c>
      <c r="D11015">
        <v>900000</v>
      </c>
      <c r="F11015" t="s">
        <v>1752</v>
      </c>
      <c r="G11015">
        <v>0</v>
      </c>
      <c r="H11015">
        <v>261628.62050473201</v>
      </c>
    </row>
    <row r="11016" spans="1:8" x14ac:dyDescent="0.25">
      <c r="A11016" t="s">
        <v>1039</v>
      </c>
      <c r="B11016">
        <v>927</v>
      </c>
      <c r="C11016" t="b">
        <v>0</v>
      </c>
      <c r="D11016">
        <v>900000</v>
      </c>
      <c r="F11016" t="s">
        <v>1753</v>
      </c>
      <c r="G11016">
        <v>2.5889967637540499E-2</v>
      </c>
      <c r="H11016">
        <v>511728.12429022102</v>
      </c>
    </row>
    <row r="11017" spans="1:8" x14ac:dyDescent="0.25">
      <c r="A11017" t="s">
        <v>1039</v>
      </c>
      <c r="B11017">
        <v>903</v>
      </c>
      <c r="C11017" t="b">
        <v>0</v>
      </c>
      <c r="D11017">
        <v>900000</v>
      </c>
      <c r="F11017" t="s">
        <v>1754</v>
      </c>
      <c r="G11017">
        <v>0</v>
      </c>
      <c r="H11017">
        <v>262223.50482199201</v>
      </c>
    </row>
    <row r="11018" spans="1:8" x14ac:dyDescent="0.25">
      <c r="A11018" t="s">
        <v>1295</v>
      </c>
      <c r="B11018">
        <v>4587</v>
      </c>
      <c r="C11018">
        <v>900310</v>
      </c>
      <c r="D11018" t="b">
        <v>0</v>
      </c>
      <c r="E11018">
        <v>0</v>
      </c>
      <c r="F11018" t="s">
        <v>9</v>
      </c>
      <c r="G11018">
        <v>0.80379332897318501</v>
      </c>
      <c r="H11018">
        <v>530455.71720498404</v>
      </c>
    </row>
    <row r="11019" spans="1:8" x14ac:dyDescent="0.25">
      <c r="A11019" t="s">
        <v>1295</v>
      </c>
      <c r="B11019">
        <v>900</v>
      </c>
      <c r="C11019">
        <v>5540</v>
      </c>
      <c r="D11019" t="b">
        <v>1</v>
      </c>
      <c r="E11019">
        <v>900</v>
      </c>
      <c r="F11019" t="s">
        <v>1744</v>
      </c>
      <c r="G11019">
        <v>0</v>
      </c>
      <c r="H11019">
        <v>5665.1216173319599</v>
      </c>
    </row>
    <row r="11020" spans="1:8" x14ac:dyDescent="0.25">
      <c r="A11020" t="s">
        <v>1295</v>
      </c>
      <c r="B11020">
        <v>900</v>
      </c>
      <c r="C11020">
        <v>3340</v>
      </c>
      <c r="D11020" t="b">
        <v>1</v>
      </c>
      <c r="E11020">
        <v>900</v>
      </c>
      <c r="F11020" t="s">
        <v>1745</v>
      </c>
      <c r="G11020">
        <v>0</v>
      </c>
      <c r="H11020">
        <v>3459.1437187524798</v>
      </c>
    </row>
    <row r="11021" spans="1:8" x14ac:dyDescent="0.25">
      <c r="A11021" t="s">
        <v>1295</v>
      </c>
      <c r="B11021">
        <v>900</v>
      </c>
      <c r="C11021">
        <v>4120</v>
      </c>
      <c r="D11021" t="b">
        <v>1</v>
      </c>
      <c r="E11021">
        <v>900</v>
      </c>
      <c r="F11021" t="s">
        <v>1746</v>
      </c>
      <c r="G11021">
        <v>0</v>
      </c>
      <c r="H11021">
        <v>4160.3089040552304</v>
      </c>
    </row>
    <row r="11022" spans="1:8" x14ac:dyDescent="0.25">
      <c r="A11022" t="s">
        <v>1295</v>
      </c>
      <c r="B11022">
        <v>900</v>
      </c>
      <c r="C11022">
        <v>20360</v>
      </c>
      <c r="D11022" t="b">
        <v>1</v>
      </c>
      <c r="E11022">
        <v>900</v>
      </c>
      <c r="F11022" t="s">
        <v>1747</v>
      </c>
      <c r="G11022">
        <v>0</v>
      </c>
      <c r="H11022">
        <v>21086.277279581001</v>
      </c>
    </row>
    <row r="11023" spans="1:8" x14ac:dyDescent="0.25">
      <c r="A11023" t="s">
        <v>1295</v>
      </c>
      <c r="B11023">
        <v>900</v>
      </c>
      <c r="C11023" t="b">
        <v>0</v>
      </c>
      <c r="D11023">
        <v>900000</v>
      </c>
      <c r="F11023" t="s">
        <v>1752</v>
      </c>
      <c r="G11023">
        <v>0</v>
      </c>
      <c r="H11023">
        <v>259530.00741687999</v>
      </c>
    </row>
    <row r="11024" spans="1:8" x14ac:dyDescent="0.25">
      <c r="A11024" t="s">
        <v>1295</v>
      </c>
      <c r="B11024">
        <v>920.33333333333303</v>
      </c>
      <c r="C11024" t="b">
        <v>0</v>
      </c>
      <c r="D11024">
        <v>900000</v>
      </c>
      <c r="F11024" t="s">
        <v>1753</v>
      </c>
      <c r="G11024">
        <v>2.2093444404201499E-2</v>
      </c>
      <c r="H11024">
        <v>490378.91291560099</v>
      </c>
    </row>
    <row r="11025" spans="1:8" x14ac:dyDescent="0.25">
      <c r="A11025" t="s">
        <v>1295</v>
      </c>
      <c r="B11025">
        <v>900</v>
      </c>
      <c r="C11025" t="b">
        <v>0</v>
      </c>
      <c r="D11025">
        <v>900000</v>
      </c>
      <c r="F11025" t="s">
        <v>1754</v>
      </c>
      <c r="G11025">
        <v>0</v>
      </c>
      <c r="H11025">
        <v>260018.36734867899</v>
      </c>
    </row>
    <row r="11026" spans="1:8" x14ac:dyDescent="0.25">
      <c r="A11026" t="s">
        <v>1570</v>
      </c>
      <c r="B11026">
        <v>194179</v>
      </c>
      <c r="C11026">
        <v>900370</v>
      </c>
      <c r="D11026" t="b">
        <v>0</v>
      </c>
      <c r="E11026">
        <v>0</v>
      </c>
      <c r="F11026" t="s">
        <v>9</v>
      </c>
      <c r="G11026">
        <v>0.89147642124019599</v>
      </c>
      <c r="H11026">
        <v>705183.54220504197</v>
      </c>
    </row>
    <row r="11027" spans="1:8" x14ac:dyDescent="0.25">
      <c r="A11027" t="s">
        <v>1570</v>
      </c>
      <c r="B11027">
        <v>21073</v>
      </c>
      <c r="C11027">
        <v>5760</v>
      </c>
      <c r="D11027" t="b">
        <v>1</v>
      </c>
      <c r="E11027">
        <v>21073</v>
      </c>
      <c r="F11027" t="s">
        <v>1744</v>
      </c>
      <c r="G11027">
        <v>0</v>
      </c>
      <c r="H11027">
        <v>5604.9225953160703</v>
      </c>
    </row>
    <row r="11028" spans="1:8" x14ac:dyDescent="0.25">
      <c r="A11028" t="s">
        <v>1570</v>
      </c>
      <c r="B11028">
        <v>21073</v>
      </c>
      <c r="C11028">
        <v>900000</v>
      </c>
      <c r="D11028" t="b">
        <v>0</v>
      </c>
      <c r="E11028">
        <v>21024</v>
      </c>
      <c r="F11028" t="s">
        <v>1745</v>
      </c>
      <c r="G11028">
        <v>0</v>
      </c>
      <c r="H11028">
        <v>280368.36538949201</v>
      </c>
    </row>
    <row r="11029" spans="1:8" x14ac:dyDescent="0.25">
      <c r="A11029" t="s">
        <v>1570</v>
      </c>
      <c r="B11029">
        <v>21073</v>
      </c>
      <c r="C11029">
        <v>5070</v>
      </c>
      <c r="D11029" t="b">
        <v>1</v>
      </c>
      <c r="E11029">
        <v>21073</v>
      </c>
      <c r="F11029" t="s">
        <v>1746</v>
      </c>
      <c r="G11029">
        <v>0</v>
      </c>
      <c r="H11029">
        <v>4473.3491316756299</v>
      </c>
    </row>
    <row r="11030" spans="1:8" x14ac:dyDescent="0.25">
      <c r="A11030" t="s">
        <v>1570</v>
      </c>
      <c r="B11030">
        <v>21073</v>
      </c>
      <c r="C11030">
        <v>218020</v>
      </c>
      <c r="D11030" t="b">
        <v>1</v>
      </c>
      <c r="E11030">
        <v>21073</v>
      </c>
      <c r="F11030" t="s">
        <v>1747</v>
      </c>
      <c r="G11030">
        <v>0</v>
      </c>
      <c r="H11030">
        <v>78087.952801890395</v>
      </c>
    </row>
    <row r="11031" spans="1:8" x14ac:dyDescent="0.25">
      <c r="A11031" t="s">
        <v>1570</v>
      </c>
      <c r="B11031">
        <v>21104</v>
      </c>
      <c r="C11031" t="b">
        <v>0</v>
      </c>
      <c r="D11031">
        <v>900000</v>
      </c>
      <c r="F11031" t="s">
        <v>1752</v>
      </c>
      <c r="G11031">
        <v>1.3583522870862499E-3</v>
      </c>
      <c r="H11031">
        <v>275603.472296294</v>
      </c>
    </row>
    <row r="11032" spans="1:8" x14ac:dyDescent="0.25">
      <c r="A11032" t="s">
        <v>1570</v>
      </c>
      <c r="B11032">
        <v>21075.333333333299</v>
      </c>
      <c r="C11032" t="b">
        <v>0</v>
      </c>
      <c r="D11032">
        <v>900000</v>
      </c>
      <c r="F11032" t="s">
        <v>1753</v>
      </c>
      <c r="G11032">
        <v>0</v>
      </c>
      <c r="H11032">
        <v>497326.14009771601</v>
      </c>
    </row>
    <row r="11033" spans="1:8" x14ac:dyDescent="0.25">
      <c r="A11033" t="s">
        <v>1570</v>
      </c>
      <c r="B11033">
        <v>21109</v>
      </c>
      <c r="C11033" t="b">
        <v>0</v>
      </c>
      <c r="D11033">
        <v>900000</v>
      </c>
      <c r="F11033" t="s">
        <v>1754</v>
      </c>
      <c r="G11033">
        <v>1.5948963317384799E-3</v>
      </c>
      <c r="H11033">
        <v>276824.79766415001</v>
      </c>
    </row>
    <row r="11034" spans="1:8" x14ac:dyDescent="0.25">
      <c r="A11034" t="s">
        <v>603</v>
      </c>
      <c r="F11034" t="s">
        <v>9</v>
      </c>
    </row>
    <row r="11035" spans="1:8" x14ac:dyDescent="0.25">
      <c r="A11035" t="s">
        <v>603</v>
      </c>
      <c r="B11035">
        <v>40427</v>
      </c>
      <c r="C11035">
        <v>900000</v>
      </c>
      <c r="D11035" t="b">
        <v>0</v>
      </c>
      <c r="E11035">
        <v>40295</v>
      </c>
      <c r="F11035" t="s">
        <v>1744</v>
      </c>
      <c r="G11035">
        <v>2.2262349419943601E-4</v>
      </c>
      <c r="H11035">
        <v>357012.53046813601</v>
      </c>
    </row>
    <row r="11036" spans="1:8" x14ac:dyDescent="0.25">
      <c r="A11036" t="s">
        <v>603</v>
      </c>
      <c r="F11036" t="s">
        <v>1745</v>
      </c>
    </row>
    <row r="11037" spans="1:8" x14ac:dyDescent="0.25">
      <c r="A11037" t="s">
        <v>603</v>
      </c>
      <c r="B11037">
        <v>40418</v>
      </c>
      <c r="C11037">
        <v>900000</v>
      </c>
      <c r="D11037" t="b">
        <v>0</v>
      </c>
      <c r="E11037">
        <v>40311</v>
      </c>
      <c r="F11037" t="s">
        <v>1746</v>
      </c>
      <c r="G11037">
        <v>0</v>
      </c>
      <c r="H11037">
        <v>355909.38976074301</v>
      </c>
    </row>
    <row r="11038" spans="1:8" x14ac:dyDescent="0.25">
      <c r="A11038" t="s">
        <v>603</v>
      </c>
      <c r="F11038" t="s">
        <v>1747</v>
      </c>
    </row>
    <row r="11039" spans="1:8" x14ac:dyDescent="0.25">
      <c r="A11039" t="s">
        <v>603</v>
      </c>
      <c r="B11039">
        <v>44857.333333333299</v>
      </c>
      <c r="C11039" t="b">
        <v>0</v>
      </c>
      <c r="D11039">
        <v>900000</v>
      </c>
      <c r="F11039" t="s">
        <v>1752</v>
      </c>
      <c r="G11039">
        <v>6.5444520405433596E-2</v>
      </c>
      <c r="H11039">
        <v>324609.87249024399</v>
      </c>
    </row>
    <row r="11040" spans="1:8" x14ac:dyDescent="0.25">
      <c r="A11040" t="s">
        <v>603</v>
      </c>
      <c r="B11040">
        <v>41921.666666666701</v>
      </c>
      <c r="C11040" t="b">
        <v>0</v>
      </c>
      <c r="D11040">
        <v>900000</v>
      </c>
      <c r="F11040" t="s">
        <v>1753</v>
      </c>
      <c r="G11040">
        <v>0</v>
      </c>
      <c r="H11040">
        <v>546981.32831409504</v>
      </c>
    </row>
    <row r="11041" spans="1:8" x14ac:dyDescent="0.25">
      <c r="A11041" t="s">
        <v>603</v>
      </c>
      <c r="B11041">
        <v>42659.666666666701</v>
      </c>
      <c r="C11041" t="b">
        <v>0</v>
      </c>
      <c r="D11041">
        <v>900000</v>
      </c>
      <c r="F11041" t="s">
        <v>1754</v>
      </c>
      <c r="G11041">
        <v>1.7299713234202499E-2</v>
      </c>
      <c r="H11041">
        <v>323624.13602410501</v>
      </c>
    </row>
    <row r="11042" spans="1:8" x14ac:dyDescent="0.25">
      <c r="A11042" t="s">
        <v>1273</v>
      </c>
      <c r="B11042">
        <v>69681</v>
      </c>
      <c r="C11042">
        <v>900350</v>
      </c>
      <c r="D11042" t="b">
        <v>0</v>
      </c>
      <c r="E11042">
        <v>0</v>
      </c>
      <c r="F11042" t="s">
        <v>9</v>
      </c>
      <c r="G11042">
        <v>0.16028759633185499</v>
      </c>
      <c r="H11042">
        <v>1730086.6684729501</v>
      </c>
    </row>
    <row r="11043" spans="1:8" x14ac:dyDescent="0.25">
      <c r="A11043" t="s">
        <v>1273</v>
      </c>
      <c r="B11043">
        <v>58512</v>
      </c>
      <c r="C11043">
        <v>900000</v>
      </c>
      <c r="D11043" t="b">
        <v>0</v>
      </c>
      <c r="E11043">
        <v>58489</v>
      </c>
      <c r="F11043" t="s">
        <v>1744</v>
      </c>
      <c r="G11043">
        <v>0</v>
      </c>
      <c r="H11043">
        <v>1398504.04526073</v>
      </c>
    </row>
    <row r="11044" spans="1:8" x14ac:dyDescent="0.25">
      <c r="A11044" t="s">
        <v>1273</v>
      </c>
      <c r="B11044">
        <v>59365</v>
      </c>
      <c r="C11044">
        <v>900000</v>
      </c>
      <c r="D11044" t="b">
        <v>0</v>
      </c>
      <c r="E11044">
        <v>52103</v>
      </c>
      <c r="F11044" t="s">
        <v>1745</v>
      </c>
      <c r="G11044">
        <v>1.4368735787080001E-2</v>
      </c>
      <c r="H11044">
        <v>1419825.7713200699</v>
      </c>
    </row>
    <row r="11045" spans="1:8" x14ac:dyDescent="0.25">
      <c r="A11045" t="s">
        <v>1273</v>
      </c>
      <c r="B11045">
        <v>58514</v>
      </c>
      <c r="C11045">
        <v>900000</v>
      </c>
      <c r="D11045" t="b">
        <v>0</v>
      </c>
      <c r="E11045">
        <v>58490</v>
      </c>
      <c r="F11045" t="s">
        <v>1746</v>
      </c>
      <c r="G11045" s="1">
        <v>3.4179854393801001E-5</v>
      </c>
      <c r="H11045">
        <v>1397903.8857821799</v>
      </c>
    </row>
    <row r="11046" spans="1:8" x14ac:dyDescent="0.25">
      <c r="A11046" t="s">
        <v>1273</v>
      </c>
      <c r="B11046">
        <v>63691</v>
      </c>
      <c r="C11046">
        <v>900000</v>
      </c>
      <c r="D11046" t="b">
        <v>0</v>
      </c>
      <c r="E11046">
        <v>58485</v>
      </c>
      <c r="F11046" t="s">
        <v>1747</v>
      </c>
      <c r="G11046">
        <v>8.1314471432384502E-2</v>
      </c>
      <c r="H11046">
        <v>1553596.04046371</v>
      </c>
    </row>
    <row r="11047" spans="1:8" x14ac:dyDescent="0.25">
      <c r="A11047" t="s">
        <v>1273</v>
      </c>
      <c r="B11047">
        <v>59353</v>
      </c>
      <c r="C11047" t="b">
        <v>0</v>
      </c>
      <c r="D11047">
        <v>900000</v>
      </c>
      <c r="F11047" t="s">
        <v>1752</v>
      </c>
      <c r="G11047">
        <v>6.6944102797388298E-3</v>
      </c>
      <c r="H11047">
        <v>1437400.4294705</v>
      </c>
    </row>
    <row r="11048" spans="1:8" x14ac:dyDescent="0.25">
      <c r="A11048" t="s">
        <v>1273</v>
      </c>
      <c r="B11048">
        <v>58955.666666666701</v>
      </c>
      <c r="C11048" t="b">
        <v>0</v>
      </c>
      <c r="D11048">
        <v>900000</v>
      </c>
      <c r="F11048" t="s">
        <v>1753</v>
      </c>
      <c r="G11048">
        <v>0</v>
      </c>
      <c r="H11048">
        <v>1723645.46287443</v>
      </c>
    </row>
    <row r="11049" spans="1:8" x14ac:dyDescent="0.25">
      <c r="A11049" t="s">
        <v>1273</v>
      </c>
      <c r="B11049">
        <v>59864.666666666701</v>
      </c>
      <c r="C11049" t="b">
        <v>0</v>
      </c>
      <c r="D11049">
        <v>900000</v>
      </c>
      <c r="F11049" t="s">
        <v>1754</v>
      </c>
      <c r="G11049">
        <v>1.5184248917001699E-2</v>
      </c>
      <c r="H11049">
        <v>1450694.58787443</v>
      </c>
    </row>
    <row r="11050" spans="1:8" x14ac:dyDescent="0.25">
      <c r="A11050" t="s">
        <v>134</v>
      </c>
      <c r="B11050">
        <v>70055</v>
      </c>
      <c r="C11050">
        <v>900340</v>
      </c>
      <c r="D11050" t="b">
        <v>0</v>
      </c>
      <c r="E11050">
        <v>0</v>
      </c>
      <c r="F11050" t="s">
        <v>9</v>
      </c>
      <c r="G11050">
        <v>0.21052030547427</v>
      </c>
      <c r="H11050">
        <v>1536608.5412734</v>
      </c>
    </row>
    <row r="11051" spans="1:8" x14ac:dyDescent="0.25">
      <c r="A11051" t="s">
        <v>134</v>
      </c>
      <c r="B11051">
        <v>55307</v>
      </c>
      <c r="C11051">
        <v>900000</v>
      </c>
      <c r="D11051" t="b">
        <v>0</v>
      </c>
      <c r="E11051">
        <v>55280</v>
      </c>
      <c r="F11051" t="s">
        <v>1744</v>
      </c>
      <c r="G11051">
        <v>0</v>
      </c>
      <c r="H11051">
        <v>1192764.06699675</v>
      </c>
    </row>
    <row r="11052" spans="1:8" x14ac:dyDescent="0.25">
      <c r="A11052" t="s">
        <v>134</v>
      </c>
      <c r="B11052">
        <v>56241</v>
      </c>
      <c r="C11052">
        <v>900000</v>
      </c>
      <c r="D11052" t="b">
        <v>0</v>
      </c>
      <c r="E11052">
        <v>51406</v>
      </c>
      <c r="F11052" t="s">
        <v>1745</v>
      </c>
      <c r="G11052">
        <v>1.6607101580697298E-2</v>
      </c>
      <c r="H11052">
        <v>1211368.1115387599</v>
      </c>
    </row>
    <row r="11053" spans="1:8" x14ac:dyDescent="0.25">
      <c r="A11053" t="s">
        <v>134</v>
      </c>
      <c r="B11053">
        <v>55308</v>
      </c>
      <c r="C11053">
        <v>900000</v>
      </c>
      <c r="D11053" t="b">
        <v>0</v>
      </c>
      <c r="E11053">
        <v>55281</v>
      </c>
      <c r="F11053" t="s">
        <v>1746</v>
      </c>
      <c r="G11053" s="1">
        <v>1.8080567006584201E-5</v>
      </c>
      <c r="H11053">
        <v>1190818.38310382</v>
      </c>
    </row>
    <row r="11054" spans="1:8" x14ac:dyDescent="0.25">
      <c r="A11054" t="s">
        <v>134</v>
      </c>
      <c r="B11054">
        <v>59451</v>
      </c>
      <c r="C11054">
        <v>900000</v>
      </c>
      <c r="D11054" t="b">
        <v>0</v>
      </c>
      <c r="E11054">
        <v>55273</v>
      </c>
      <c r="F11054" t="s">
        <v>1747</v>
      </c>
      <c r="G11054">
        <v>6.97044624985282E-2</v>
      </c>
      <c r="H11054">
        <v>1305120.7593223001</v>
      </c>
    </row>
    <row r="11055" spans="1:8" x14ac:dyDescent="0.25">
      <c r="A11055" t="s">
        <v>134</v>
      </c>
      <c r="B11055">
        <v>56045</v>
      </c>
      <c r="C11055" t="b">
        <v>0</v>
      </c>
      <c r="D11055">
        <v>900000</v>
      </c>
      <c r="F11055" t="s">
        <v>1752</v>
      </c>
      <c r="G11055">
        <v>4.82350492164041E-3</v>
      </c>
      <c r="H11055">
        <v>1228519.9914417199</v>
      </c>
    </row>
    <row r="11056" spans="1:8" x14ac:dyDescent="0.25">
      <c r="A11056" t="s">
        <v>134</v>
      </c>
      <c r="B11056">
        <v>55774.666666666701</v>
      </c>
      <c r="C11056" t="b">
        <v>0</v>
      </c>
      <c r="D11056">
        <v>900000</v>
      </c>
      <c r="F11056" t="s">
        <v>1753</v>
      </c>
      <c r="G11056">
        <v>0</v>
      </c>
      <c r="H11056">
        <v>1534026.2237152599</v>
      </c>
    </row>
    <row r="11057" spans="1:8" x14ac:dyDescent="0.25">
      <c r="A11057" t="s">
        <v>134</v>
      </c>
      <c r="B11057">
        <v>56615.666666666701</v>
      </c>
      <c r="C11057" t="b">
        <v>0</v>
      </c>
      <c r="D11057">
        <v>900000</v>
      </c>
      <c r="F11057" t="s">
        <v>1754</v>
      </c>
      <c r="G11057">
        <v>1.4854545561593701E-2</v>
      </c>
      <c r="H11057">
        <v>1237894.9227434199</v>
      </c>
    </row>
    <row r="11058" spans="1:8" x14ac:dyDescent="0.25">
      <c r="A11058" t="s">
        <v>187</v>
      </c>
      <c r="B11058">
        <v>320374</v>
      </c>
      <c r="C11058">
        <v>900310</v>
      </c>
      <c r="D11058" t="b">
        <v>0</v>
      </c>
      <c r="E11058">
        <v>0</v>
      </c>
      <c r="F11058" t="s">
        <v>9</v>
      </c>
      <c r="G11058">
        <v>0.91036725826690101</v>
      </c>
      <c r="H11058">
        <v>698558.68893362803</v>
      </c>
    </row>
    <row r="11059" spans="1:8" x14ac:dyDescent="0.25">
      <c r="A11059" t="s">
        <v>187</v>
      </c>
      <c r="B11059">
        <v>28716</v>
      </c>
      <c r="C11059">
        <v>5280</v>
      </c>
      <c r="D11059" t="b">
        <v>1</v>
      </c>
      <c r="E11059">
        <v>28716</v>
      </c>
      <c r="F11059" t="s">
        <v>1744</v>
      </c>
      <c r="G11059">
        <v>0</v>
      </c>
      <c r="H11059">
        <v>5278.0774357711798</v>
      </c>
    </row>
    <row r="11060" spans="1:8" x14ac:dyDescent="0.25">
      <c r="A11060" t="s">
        <v>187</v>
      </c>
      <c r="B11060">
        <v>28716</v>
      </c>
      <c r="C11060">
        <v>16940</v>
      </c>
      <c r="D11060" t="b">
        <v>1</v>
      </c>
      <c r="E11060">
        <v>28716</v>
      </c>
      <c r="F11060" t="s">
        <v>1745</v>
      </c>
      <c r="G11060">
        <v>0</v>
      </c>
      <c r="H11060">
        <v>9258.7070466244004</v>
      </c>
    </row>
    <row r="11061" spans="1:8" x14ac:dyDescent="0.25">
      <c r="A11061" t="s">
        <v>187</v>
      </c>
      <c r="B11061">
        <v>28716</v>
      </c>
      <c r="C11061">
        <v>4420</v>
      </c>
      <c r="D11061" t="b">
        <v>1</v>
      </c>
      <c r="E11061">
        <v>28716</v>
      </c>
      <c r="F11061" t="s">
        <v>1746</v>
      </c>
      <c r="G11061">
        <v>0</v>
      </c>
      <c r="H11061">
        <v>4288.1147210407498</v>
      </c>
    </row>
    <row r="11062" spans="1:8" x14ac:dyDescent="0.25">
      <c r="A11062" t="s">
        <v>187</v>
      </c>
      <c r="B11062">
        <v>28716</v>
      </c>
      <c r="C11062">
        <v>76150</v>
      </c>
      <c r="D11062" t="b">
        <v>1</v>
      </c>
      <c r="E11062">
        <v>28716</v>
      </c>
      <c r="F11062" t="s">
        <v>1747</v>
      </c>
      <c r="G11062">
        <v>0</v>
      </c>
      <c r="H11062">
        <v>33196.060940845702</v>
      </c>
    </row>
    <row r="11063" spans="1:8" x14ac:dyDescent="0.25">
      <c r="A11063" t="s">
        <v>187</v>
      </c>
      <c r="B11063">
        <v>28741.333333333299</v>
      </c>
      <c r="C11063" t="b">
        <v>0</v>
      </c>
      <c r="D11063">
        <v>900000</v>
      </c>
      <c r="F11063" t="s">
        <v>1752</v>
      </c>
      <c r="G11063">
        <v>8.8142512525513105E-4</v>
      </c>
      <c r="H11063">
        <v>267932.23984607297</v>
      </c>
    </row>
    <row r="11064" spans="1:8" x14ac:dyDescent="0.25">
      <c r="A11064" t="s">
        <v>187</v>
      </c>
      <c r="B11064">
        <v>28716</v>
      </c>
      <c r="C11064" t="b">
        <v>0</v>
      </c>
      <c r="D11064">
        <v>900000</v>
      </c>
      <c r="F11064" t="s">
        <v>1753</v>
      </c>
      <c r="G11064">
        <v>0</v>
      </c>
      <c r="H11064">
        <v>481318.82980598201</v>
      </c>
    </row>
    <row r="11065" spans="1:8" x14ac:dyDescent="0.25">
      <c r="A11065" t="s">
        <v>187</v>
      </c>
      <c r="B11065">
        <v>28735.333333333299</v>
      </c>
      <c r="C11065" t="b">
        <v>0</v>
      </c>
      <c r="D11065">
        <v>900000</v>
      </c>
      <c r="F11065" t="s">
        <v>1754</v>
      </c>
      <c r="G11065">
        <v>6.7280699719274295E-4</v>
      </c>
      <c r="H11065">
        <v>269079.690661175</v>
      </c>
    </row>
    <row r="11066" spans="1:8" x14ac:dyDescent="0.25">
      <c r="A11066" t="s">
        <v>567</v>
      </c>
      <c r="F11066" t="s">
        <v>9</v>
      </c>
    </row>
    <row r="11067" spans="1:8" x14ac:dyDescent="0.25">
      <c r="A11067" t="s">
        <v>567</v>
      </c>
      <c r="B11067">
        <v>104622</v>
      </c>
      <c r="C11067">
        <v>334580</v>
      </c>
      <c r="D11067" t="b">
        <v>1</v>
      </c>
      <c r="E11067">
        <v>104622</v>
      </c>
      <c r="F11067" t="s">
        <v>1744</v>
      </c>
      <c r="G11067">
        <v>0</v>
      </c>
      <c r="H11067">
        <v>120639.784894112</v>
      </c>
    </row>
    <row r="11068" spans="1:8" x14ac:dyDescent="0.25">
      <c r="A11068" t="s">
        <v>567</v>
      </c>
      <c r="B11068">
        <v>108258</v>
      </c>
      <c r="C11068">
        <v>900000</v>
      </c>
      <c r="D11068" t="b">
        <v>0</v>
      </c>
      <c r="E11068">
        <v>19057</v>
      </c>
      <c r="F11068" t="s">
        <v>1745</v>
      </c>
      <c r="G11068">
        <v>3.3586432411461503E-2</v>
      </c>
      <c r="H11068">
        <v>323671.06516378501</v>
      </c>
    </row>
    <row r="11069" spans="1:8" x14ac:dyDescent="0.25">
      <c r="A11069" t="s">
        <v>567</v>
      </c>
      <c r="B11069">
        <v>104630</v>
      </c>
      <c r="C11069">
        <v>900000</v>
      </c>
      <c r="D11069" t="b">
        <v>0</v>
      </c>
      <c r="E11069">
        <v>104620</v>
      </c>
      <c r="F11069" t="s">
        <v>1746</v>
      </c>
      <c r="G11069" s="1">
        <v>7.6459906336645594E-5</v>
      </c>
      <c r="H11069">
        <v>314446.16774381202</v>
      </c>
    </row>
    <row r="11070" spans="1:8" x14ac:dyDescent="0.25">
      <c r="A11070" t="s">
        <v>567</v>
      </c>
      <c r="B11070">
        <v>651243</v>
      </c>
      <c r="C11070">
        <v>900000</v>
      </c>
      <c r="D11070" t="b">
        <v>0</v>
      </c>
      <c r="E11070">
        <v>93164</v>
      </c>
      <c r="F11070" t="s">
        <v>1747</v>
      </c>
      <c r="G11070">
        <v>0.83935028860195005</v>
      </c>
      <c r="H11070">
        <v>888679.20645518904</v>
      </c>
    </row>
    <row r="11071" spans="1:8" x14ac:dyDescent="0.25">
      <c r="A11071" t="s">
        <v>567</v>
      </c>
      <c r="B11071">
        <v>120003</v>
      </c>
      <c r="C11071" t="b">
        <v>0</v>
      </c>
      <c r="D11071">
        <v>900000</v>
      </c>
      <c r="F11071" t="s">
        <v>1752</v>
      </c>
      <c r="G11071">
        <v>0.117822054448639</v>
      </c>
      <c r="H11071">
        <v>533009.76498100697</v>
      </c>
    </row>
    <row r="11072" spans="1:8" x14ac:dyDescent="0.25">
      <c r="A11072" t="s">
        <v>567</v>
      </c>
      <c r="B11072">
        <v>105864</v>
      </c>
      <c r="C11072" t="b">
        <v>0</v>
      </c>
      <c r="D11072">
        <v>900000</v>
      </c>
      <c r="F11072" t="s">
        <v>1753</v>
      </c>
      <c r="G11072">
        <v>0</v>
      </c>
      <c r="H11072">
        <v>672600.21816144499</v>
      </c>
    </row>
    <row r="11073" spans="1:8" x14ac:dyDescent="0.25">
      <c r="A11073" t="s">
        <v>567</v>
      </c>
      <c r="B11073">
        <v>108306.33333333299</v>
      </c>
      <c r="C11073" t="b">
        <v>0</v>
      </c>
      <c r="D11073">
        <v>900000</v>
      </c>
      <c r="F11073" t="s">
        <v>1754</v>
      </c>
      <c r="G11073">
        <v>2.2550235597179599E-2</v>
      </c>
      <c r="H11073">
        <v>552424.18030599901</v>
      </c>
    </row>
    <row r="11074" spans="1:8" x14ac:dyDescent="0.25">
      <c r="A11074" t="s">
        <v>1602</v>
      </c>
      <c r="F11074" t="s">
        <v>9</v>
      </c>
    </row>
    <row r="11075" spans="1:8" x14ac:dyDescent="0.25">
      <c r="A11075" t="s">
        <v>1602</v>
      </c>
      <c r="B11075">
        <v>359781</v>
      </c>
      <c r="C11075">
        <v>12040</v>
      </c>
      <c r="D11075" t="b">
        <v>1</v>
      </c>
      <c r="E11075">
        <v>359781</v>
      </c>
      <c r="F11075" t="s">
        <v>1744</v>
      </c>
      <c r="G11075">
        <v>0</v>
      </c>
      <c r="H11075">
        <v>14456.984197407201</v>
      </c>
    </row>
    <row r="11076" spans="1:8" x14ac:dyDescent="0.25">
      <c r="A11076" t="s">
        <v>1602</v>
      </c>
      <c r="F11076" t="s">
        <v>1745</v>
      </c>
    </row>
    <row r="11077" spans="1:8" x14ac:dyDescent="0.25">
      <c r="A11077" t="s">
        <v>1602</v>
      </c>
      <c r="B11077">
        <v>359781</v>
      </c>
      <c r="C11077">
        <v>20400</v>
      </c>
      <c r="D11077" t="b">
        <v>1</v>
      </c>
      <c r="E11077">
        <v>359781</v>
      </c>
      <c r="F11077" t="s">
        <v>1746</v>
      </c>
      <c r="G11077">
        <v>0</v>
      </c>
      <c r="H11077">
        <v>16333.919058981401</v>
      </c>
    </row>
    <row r="11078" spans="1:8" x14ac:dyDescent="0.25">
      <c r="A11078" t="s">
        <v>1602</v>
      </c>
      <c r="B11078">
        <v>829095</v>
      </c>
      <c r="C11078">
        <v>900000</v>
      </c>
      <c r="D11078" t="b">
        <v>0</v>
      </c>
      <c r="E11078">
        <v>359779</v>
      </c>
      <c r="F11078" t="s">
        <v>1747</v>
      </c>
      <c r="G11078">
        <v>0.56605575959329102</v>
      </c>
      <c r="H11078">
        <v>1119648.0817292801</v>
      </c>
    </row>
    <row r="11079" spans="1:8" x14ac:dyDescent="0.25">
      <c r="A11079" t="s">
        <v>1602</v>
      </c>
      <c r="B11079">
        <v>432017.66666666698</v>
      </c>
      <c r="C11079" t="b">
        <v>0</v>
      </c>
      <c r="D11079">
        <v>900000</v>
      </c>
      <c r="F11079" t="s">
        <v>1752</v>
      </c>
      <c r="G11079">
        <v>0.16028125393020201</v>
      </c>
      <c r="H11079">
        <v>1316670.2658011699</v>
      </c>
    </row>
    <row r="11080" spans="1:8" x14ac:dyDescent="0.25">
      <c r="A11080" t="s">
        <v>1602</v>
      </c>
      <c r="B11080">
        <v>362773.33333333302</v>
      </c>
      <c r="C11080" t="b">
        <v>0</v>
      </c>
      <c r="D11080">
        <v>900000</v>
      </c>
      <c r="F11080" t="s">
        <v>1753</v>
      </c>
      <c r="G11080">
        <v>0</v>
      </c>
      <c r="H11080">
        <v>1356690.8571162401</v>
      </c>
    </row>
    <row r="11081" spans="1:8" x14ac:dyDescent="0.25">
      <c r="A11081" t="s">
        <v>1602</v>
      </c>
      <c r="B11081">
        <v>535445.66666666698</v>
      </c>
      <c r="C11081" t="b">
        <v>0</v>
      </c>
      <c r="D11081">
        <v>900000</v>
      </c>
      <c r="F11081" t="s">
        <v>1754</v>
      </c>
      <c r="G11081">
        <v>0.32248338922654501</v>
      </c>
      <c r="H11081">
        <v>1572573.03616624</v>
      </c>
    </row>
    <row r="11082" spans="1:8" x14ac:dyDescent="0.25">
      <c r="A11082" t="s">
        <v>128</v>
      </c>
      <c r="B11082">
        <v>114034</v>
      </c>
      <c r="C11082">
        <v>900370</v>
      </c>
      <c r="D11082" t="b">
        <v>0</v>
      </c>
      <c r="E11082">
        <v>0</v>
      </c>
      <c r="F11082" t="s">
        <v>9</v>
      </c>
      <c r="G11082">
        <v>0.858805268604101</v>
      </c>
      <c r="H11082">
        <v>721990.83174010494</v>
      </c>
    </row>
    <row r="11083" spans="1:8" x14ac:dyDescent="0.25">
      <c r="A11083" t="s">
        <v>128</v>
      </c>
      <c r="B11083">
        <v>16101</v>
      </c>
      <c r="C11083">
        <v>5250</v>
      </c>
      <c r="D11083" t="b">
        <v>1</v>
      </c>
      <c r="E11083">
        <v>16101</v>
      </c>
      <c r="F11083" t="s">
        <v>1744</v>
      </c>
      <c r="G11083">
        <v>0</v>
      </c>
      <c r="H11083">
        <v>5418.7337823766102</v>
      </c>
    </row>
    <row r="11084" spans="1:8" x14ac:dyDescent="0.25">
      <c r="A11084" t="s">
        <v>128</v>
      </c>
      <c r="B11084">
        <v>16101</v>
      </c>
      <c r="C11084">
        <v>12470</v>
      </c>
      <c r="D11084" t="b">
        <v>1</v>
      </c>
      <c r="E11084">
        <v>16101</v>
      </c>
      <c r="F11084" t="s">
        <v>1745</v>
      </c>
      <c r="G11084">
        <v>0</v>
      </c>
      <c r="H11084">
        <v>8101.6022449037</v>
      </c>
    </row>
    <row r="11085" spans="1:8" x14ac:dyDescent="0.25">
      <c r="A11085" t="s">
        <v>128</v>
      </c>
      <c r="B11085">
        <v>16101</v>
      </c>
      <c r="C11085">
        <v>4080</v>
      </c>
      <c r="D11085" t="b">
        <v>1</v>
      </c>
      <c r="E11085">
        <v>16101</v>
      </c>
      <c r="F11085" t="s">
        <v>1746</v>
      </c>
      <c r="G11085">
        <v>0</v>
      </c>
      <c r="H11085">
        <v>4200.64188016548</v>
      </c>
    </row>
    <row r="11086" spans="1:8" x14ac:dyDescent="0.25">
      <c r="A11086" t="s">
        <v>128</v>
      </c>
      <c r="B11086">
        <v>16101</v>
      </c>
      <c r="C11086">
        <v>81050</v>
      </c>
      <c r="D11086" t="b">
        <v>1</v>
      </c>
      <c r="E11086">
        <v>16101</v>
      </c>
      <c r="F11086" t="s">
        <v>1747</v>
      </c>
      <c r="G11086">
        <v>0</v>
      </c>
      <c r="H11086">
        <v>38383.2014221789</v>
      </c>
    </row>
    <row r="11087" spans="1:8" x14ac:dyDescent="0.25">
      <c r="A11087" t="s">
        <v>128</v>
      </c>
      <c r="B11087">
        <v>16107</v>
      </c>
      <c r="C11087" t="b">
        <v>0</v>
      </c>
      <c r="D11087">
        <v>900000</v>
      </c>
      <c r="F11087" t="s">
        <v>1752</v>
      </c>
      <c r="G11087">
        <v>0</v>
      </c>
      <c r="H11087">
        <v>294053.98459171603</v>
      </c>
    </row>
    <row r="11088" spans="1:8" x14ac:dyDescent="0.25">
      <c r="A11088" t="s">
        <v>128</v>
      </c>
      <c r="B11088">
        <v>16107</v>
      </c>
      <c r="C11088" t="b">
        <v>0</v>
      </c>
      <c r="D11088">
        <v>900000</v>
      </c>
      <c r="F11088" t="s">
        <v>1753</v>
      </c>
      <c r="G11088">
        <v>0</v>
      </c>
      <c r="H11088">
        <v>542662.63405921403</v>
      </c>
    </row>
    <row r="11089" spans="1:8" x14ac:dyDescent="0.25">
      <c r="A11089" t="s">
        <v>128</v>
      </c>
      <c r="B11089">
        <v>16121.333333333299</v>
      </c>
      <c r="C11089" t="b">
        <v>0</v>
      </c>
      <c r="D11089">
        <v>900000</v>
      </c>
      <c r="F11089" t="s">
        <v>1754</v>
      </c>
      <c r="G11089">
        <v>8.8909105946577405E-4</v>
      </c>
      <c r="H11089">
        <v>295132.66624752298</v>
      </c>
    </row>
    <row r="11090" spans="1:8" x14ac:dyDescent="0.25">
      <c r="A11090" t="s">
        <v>1029</v>
      </c>
      <c r="F11090" t="s">
        <v>9</v>
      </c>
    </row>
    <row r="11091" spans="1:8" x14ac:dyDescent="0.25">
      <c r="A11091" t="s">
        <v>1029</v>
      </c>
      <c r="B11091">
        <v>1112</v>
      </c>
      <c r="C11091">
        <v>900000</v>
      </c>
      <c r="D11091" t="b">
        <v>0</v>
      </c>
      <c r="E11091">
        <v>1107</v>
      </c>
      <c r="F11091" t="s">
        <v>1744</v>
      </c>
      <c r="G11091">
        <v>0</v>
      </c>
      <c r="H11091">
        <v>243790.63354883101</v>
      </c>
    </row>
    <row r="11092" spans="1:8" x14ac:dyDescent="0.25">
      <c r="A11092" t="s">
        <v>1029</v>
      </c>
      <c r="B11092">
        <v>1332</v>
      </c>
      <c r="C11092">
        <v>900000</v>
      </c>
      <c r="D11092" t="b">
        <v>0</v>
      </c>
      <c r="E11092">
        <v>900</v>
      </c>
      <c r="F11092" t="s">
        <v>1745</v>
      </c>
      <c r="G11092">
        <v>0.165165165165165</v>
      </c>
      <c r="H11092">
        <v>256858.15957319399</v>
      </c>
    </row>
    <row r="11093" spans="1:8" x14ac:dyDescent="0.25">
      <c r="A11093" t="s">
        <v>1029</v>
      </c>
      <c r="B11093">
        <v>1113</v>
      </c>
      <c r="C11093">
        <v>900000</v>
      </c>
      <c r="D11093" t="b">
        <v>0</v>
      </c>
      <c r="E11093">
        <v>1107</v>
      </c>
      <c r="F11093" t="s">
        <v>1746</v>
      </c>
      <c r="G11093">
        <v>8.9847259658582001E-4</v>
      </c>
      <c r="H11093">
        <v>243119.553515309</v>
      </c>
    </row>
    <row r="11094" spans="1:8" x14ac:dyDescent="0.25">
      <c r="A11094" t="s">
        <v>1029</v>
      </c>
      <c r="F11094" t="s">
        <v>1747</v>
      </c>
    </row>
    <row r="11095" spans="1:8" x14ac:dyDescent="0.25">
      <c r="A11095" t="s">
        <v>1029</v>
      </c>
      <c r="B11095">
        <v>1322.6666666666699</v>
      </c>
      <c r="C11095" t="b">
        <v>0</v>
      </c>
      <c r="D11095">
        <v>900000</v>
      </c>
      <c r="F11095" t="s">
        <v>1752</v>
      </c>
      <c r="G11095">
        <v>4.6370967741935602E-2</v>
      </c>
      <c r="H11095">
        <v>257071.54170306801</v>
      </c>
    </row>
    <row r="11096" spans="1:8" x14ac:dyDescent="0.25">
      <c r="A11096" t="s">
        <v>1029</v>
      </c>
      <c r="B11096">
        <v>1361.3333333333301</v>
      </c>
      <c r="C11096" t="b">
        <v>0</v>
      </c>
      <c r="D11096">
        <v>900000</v>
      </c>
      <c r="F11096" t="s">
        <v>1753</v>
      </c>
      <c r="G11096">
        <v>7.3457394711067603E-2</v>
      </c>
      <c r="H11096">
        <v>467054.08090110001</v>
      </c>
    </row>
    <row r="11097" spans="1:8" x14ac:dyDescent="0.25">
      <c r="A11097" t="s">
        <v>1029</v>
      </c>
      <c r="B11097">
        <v>1261.3333333333301</v>
      </c>
      <c r="C11097" t="b">
        <v>0</v>
      </c>
      <c r="D11097">
        <v>900000</v>
      </c>
      <c r="F11097" t="s">
        <v>1754</v>
      </c>
      <c r="G11097">
        <v>0</v>
      </c>
      <c r="H11097">
        <v>258708.165925259</v>
      </c>
    </row>
    <row r="11098" spans="1:8" x14ac:dyDescent="0.25">
      <c r="A11098" t="s">
        <v>1734</v>
      </c>
      <c r="B11098">
        <v>233716</v>
      </c>
      <c r="C11098">
        <v>900360</v>
      </c>
      <c r="D11098" t="b">
        <v>0</v>
      </c>
      <c r="E11098">
        <v>0</v>
      </c>
      <c r="F11098" t="s">
        <v>9</v>
      </c>
      <c r="G11098">
        <v>0.89068356466822995</v>
      </c>
      <c r="H11098">
        <v>720961.69030778995</v>
      </c>
    </row>
    <row r="11099" spans="1:8" x14ac:dyDescent="0.25">
      <c r="A11099" t="s">
        <v>1734</v>
      </c>
      <c r="B11099">
        <v>25549</v>
      </c>
      <c r="C11099">
        <v>900000</v>
      </c>
      <c r="D11099" t="b">
        <v>0</v>
      </c>
      <c r="E11099">
        <v>25510</v>
      </c>
      <c r="F11099" t="s">
        <v>1744</v>
      </c>
      <c r="G11099">
        <v>0</v>
      </c>
      <c r="H11099">
        <v>282249.69091111602</v>
      </c>
    </row>
    <row r="11100" spans="1:8" x14ac:dyDescent="0.25">
      <c r="A11100" t="s">
        <v>1734</v>
      </c>
      <c r="B11100">
        <v>26843</v>
      </c>
      <c r="C11100">
        <v>900000</v>
      </c>
      <c r="D11100" t="b">
        <v>0</v>
      </c>
      <c r="E11100">
        <v>19122</v>
      </c>
      <c r="F11100" t="s">
        <v>1745</v>
      </c>
      <c r="G11100">
        <v>4.8206236262712802E-2</v>
      </c>
      <c r="H11100">
        <v>286462.03217819502</v>
      </c>
    </row>
    <row r="11101" spans="1:8" x14ac:dyDescent="0.25">
      <c r="A11101" t="s">
        <v>1734</v>
      </c>
      <c r="B11101">
        <v>25560</v>
      </c>
      <c r="C11101">
        <v>900000</v>
      </c>
      <c r="D11101" t="b">
        <v>0</v>
      </c>
      <c r="E11101">
        <v>25511</v>
      </c>
      <c r="F11101" t="s">
        <v>1746</v>
      </c>
      <c r="G11101">
        <v>4.3035993740214701E-4</v>
      </c>
      <c r="H11101">
        <v>281911.31771181402</v>
      </c>
    </row>
    <row r="11102" spans="1:8" x14ac:dyDescent="0.25">
      <c r="A11102" t="s">
        <v>1734</v>
      </c>
      <c r="B11102">
        <v>182063</v>
      </c>
      <c r="C11102">
        <v>900000</v>
      </c>
      <c r="D11102" t="b">
        <v>0</v>
      </c>
      <c r="E11102">
        <v>25500</v>
      </c>
      <c r="F11102" t="s">
        <v>1747</v>
      </c>
      <c r="G11102">
        <v>0.85966945507873604</v>
      </c>
      <c r="H11102">
        <v>639952.91158479999</v>
      </c>
    </row>
    <row r="11103" spans="1:8" x14ac:dyDescent="0.25">
      <c r="A11103" t="s">
        <v>1734</v>
      </c>
      <c r="B11103">
        <v>27200.666666666701</v>
      </c>
      <c r="C11103" t="b">
        <v>0</v>
      </c>
      <c r="D11103">
        <v>900000</v>
      </c>
      <c r="F11103" t="s">
        <v>1752</v>
      </c>
      <c r="G11103">
        <v>3.2327639028455299E-2</v>
      </c>
      <c r="H11103">
        <v>286273.96080566698</v>
      </c>
    </row>
    <row r="11104" spans="1:8" x14ac:dyDescent="0.25">
      <c r="A11104" t="s">
        <v>1734</v>
      </c>
      <c r="B11104">
        <v>26360.333333333299</v>
      </c>
      <c r="C11104" t="b">
        <v>0</v>
      </c>
      <c r="D11104">
        <v>900000</v>
      </c>
      <c r="F11104" t="s">
        <v>1753</v>
      </c>
      <c r="G11104">
        <v>1.4794957069334E-3</v>
      </c>
      <c r="H11104">
        <v>476231.205056376</v>
      </c>
    </row>
    <row r="11105" spans="1:8" x14ac:dyDescent="0.25">
      <c r="A11105" t="s">
        <v>1734</v>
      </c>
      <c r="B11105">
        <v>26321.333333333299</v>
      </c>
      <c r="C11105" t="b">
        <v>0</v>
      </c>
      <c r="D11105">
        <v>900000</v>
      </c>
      <c r="F11105" t="s">
        <v>1754</v>
      </c>
      <c r="G11105">
        <v>0</v>
      </c>
      <c r="H11105">
        <v>285429.11716888298</v>
      </c>
    </row>
    <row r="11106" spans="1:8" x14ac:dyDescent="0.25">
      <c r="A11106" t="s">
        <v>646</v>
      </c>
      <c r="B11106">
        <v>417060</v>
      </c>
      <c r="C11106">
        <v>900720</v>
      </c>
      <c r="D11106" t="b">
        <v>0</v>
      </c>
      <c r="E11106">
        <v>0</v>
      </c>
      <c r="F11106" t="s">
        <v>9</v>
      </c>
      <c r="G11106">
        <v>0.89871241547978697</v>
      </c>
      <c r="H11106">
        <v>725091.47794313903</v>
      </c>
    </row>
    <row r="11107" spans="1:8" x14ac:dyDescent="0.25">
      <c r="A11107" t="s">
        <v>646</v>
      </c>
      <c r="B11107">
        <v>42250</v>
      </c>
      <c r="C11107">
        <v>900000</v>
      </c>
      <c r="D11107" t="b">
        <v>0</v>
      </c>
      <c r="E11107">
        <v>42167</v>
      </c>
      <c r="F11107" t="s">
        <v>1744</v>
      </c>
      <c r="G11107">
        <v>1.6568047337273099E-4</v>
      </c>
      <c r="H11107">
        <v>286064.30257431301</v>
      </c>
    </row>
    <row r="11108" spans="1:8" x14ac:dyDescent="0.25">
      <c r="A11108" t="s">
        <v>646</v>
      </c>
      <c r="B11108">
        <v>45738</v>
      </c>
      <c r="C11108">
        <v>900000</v>
      </c>
      <c r="D11108" t="b">
        <v>0</v>
      </c>
      <c r="E11108">
        <v>30461</v>
      </c>
      <c r="F11108" t="s">
        <v>1745</v>
      </c>
      <c r="G11108">
        <v>7.6413485504394599E-2</v>
      </c>
      <c r="H11108">
        <v>300255.71096976701</v>
      </c>
    </row>
    <row r="11109" spans="1:8" x14ac:dyDescent="0.25">
      <c r="A11109" t="s">
        <v>646</v>
      </c>
      <c r="B11109">
        <v>42243</v>
      </c>
      <c r="C11109">
        <v>900000</v>
      </c>
      <c r="D11109" t="b">
        <v>0</v>
      </c>
      <c r="E11109">
        <v>42167</v>
      </c>
      <c r="F11109" t="s">
        <v>1746</v>
      </c>
      <c r="G11109">
        <v>0</v>
      </c>
      <c r="H11109">
        <v>283618.33114226902</v>
      </c>
    </row>
    <row r="11110" spans="1:8" x14ac:dyDescent="0.25">
      <c r="A11110" t="s">
        <v>646</v>
      </c>
      <c r="F11110" t="s">
        <v>1747</v>
      </c>
    </row>
    <row r="11111" spans="1:8" x14ac:dyDescent="0.25">
      <c r="A11111" t="s">
        <v>646</v>
      </c>
      <c r="B11111">
        <v>45249</v>
      </c>
      <c r="C11111" t="b">
        <v>0</v>
      </c>
      <c r="D11111">
        <v>900000</v>
      </c>
      <c r="F11111" t="s">
        <v>1752</v>
      </c>
      <c r="G11111">
        <v>3.72457586539666E-2</v>
      </c>
      <c r="H11111">
        <v>282981.48985540803</v>
      </c>
    </row>
    <row r="11112" spans="1:8" x14ac:dyDescent="0.25">
      <c r="A11112" t="s">
        <v>646</v>
      </c>
      <c r="B11112">
        <v>43563.666666666701</v>
      </c>
      <c r="C11112" t="b">
        <v>0</v>
      </c>
      <c r="D11112">
        <v>900000</v>
      </c>
      <c r="F11112" t="s">
        <v>1753</v>
      </c>
      <c r="G11112">
        <v>0</v>
      </c>
      <c r="H11112">
        <v>488781.54200644902</v>
      </c>
    </row>
    <row r="11113" spans="1:8" x14ac:dyDescent="0.25">
      <c r="A11113" t="s">
        <v>646</v>
      </c>
      <c r="B11113">
        <v>43956.666666666701</v>
      </c>
      <c r="C11113" t="b">
        <v>0</v>
      </c>
      <c r="D11113">
        <v>900000</v>
      </c>
      <c r="F11113" t="s">
        <v>1754</v>
      </c>
      <c r="G11113">
        <v>8.9406233411692994E-3</v>
      </c>
      <c r="H11113">
        <v>285512.00523218402</v>
      </c>
    </row>
    <row r="11114" spans="1:8" x14ac:dyDescent="0.25">
      <c r="A11114" t="s">
        <v>1059</v>
      </c>
      <c r="F11114" t="s">
        <v>9</v>
      </c>
    </row>
    <row r="11115" spans="1:8" x14ac:dyDescent="0.25">
      <c r="A11115" t="s">
        <v>1059</v>
      </c>
      <c r="B11115">
        <v>251680</v>
      </c>
      <c r="C11115">
        <v>900000</v>
      </c>
      <c r="D11115" t="b">
        <v>0</v>
      </c>
      <c r="E11115">
        <v>250883</v>
      </c>
      <c r="F11115" t="s">
        <v>1744</v>
      </c>
      <c r="G11115">
        <v>1.5575333757151799E-3</v>
      </c>
      <c r="H11115">
        <v>6508244.6171096396</v>
      </c>
    </row>
    <row r="11116" spans="1:8" x14ac:dyDescent="0.25">
      <c r="A11116" t="s">
        <v>1059</v>
      </c>
      <c r="B11116">
        <v>258208</v>
      </c>
      <c r="C11116">
        <v>900000</v>
      </c>
      <c r="D11116" t="b">
        <v>0</v>
      </c>
      <c r="E11116">
        <v>9271</v>
      </c>
      <c r="F11116" t="s">
        <v>1745</v>
      </c>
      <c r="G11116">
        <v>2.6800099144875501E-2</v>
      </c>
      <c r="H11116">
        <v>6716312.5070874896</v>
      </c>
    </row>
    <row r="11117" spans="1:8" x14ac:dyDescent="0.25">
      <c r="A11117" t="s">
        <v>1059</v>
      </c>
      <c r="B11117">
        <v>251288</v>
      </c>
      <c r="C11117">
        <v>900000</v>
      </c>
      <c r="D11117" t="b">
        <v>0</v>
      </c>
      <c r="E11117">
        <v>250883</v>
      </c>
      <c r="F11117" t="s">
        <v>1746</v>
      </c>
      <c r="G11117">
        <v>0</v>
      </c>
      <c r="H11117">
        <v>6495953.1107419701</v>
      </c>
    </row>
    <row r="11118" spans="1:8" x14ac:dyDescent="0.25">
      <c r="A11118" t="s">
        <v>1059</v>
      </c>
      <c r="F11118" t="s">
        <v>1747</v>
      </c>
    </row>
    <row r="11119" spans="1:8" x14ac:dyDescent="0.25">
      <c r="A11119" t="s">
        <v>1059</v>
      </c>
      <c r="B11119">
        <v>256085.66666666701</v>
      </c>
      <c r="C11119" t="b">
        <v>0</v>
      </c>
      <c r="D11119">
        <v>900000</v>
      </c>
      <c r="F11119" t="s">
        <v>1752</v>
      </c>
      <c r="G11119">
        <v>8.8394899102773906E-3</v>
      </c>
      <c r="H11119">
        <v>5880494.7900044201</v>
      </c>
    </row>
    <row r="11120" spans="1:8" x14ac:dyDescent="0.25">
      <c r="A11120" t="s">
        <v>1059</v>
      </c>
      <c r="B11120">
        <v>254432.33333333299</v>
      </c>
      <c r="C11120" t="b">
        <v>0</v>
      </c>
      <c r="D11120">
        <v>900000</v>
      </c>
      <c r="F11120" t="s">
        <v>1753</v>
      </c>
      <c r="G11120">
        <v>2.3988041352186501E-3</v>
      </c>
      <c r="H11120">
        <v>6098431.2878575996</v>
      </c>
    </row>
    <row r="11121" spans="1:8" x14ac:dyDescent="0.25">
      <c r="A11121" t="s">
        <v>1059</v>
      </c>
      <c r="B11121">
        <v>253822</v>
      </c>
      <c r="C11121" t="b">
        <v>0</v>
      </c>
      <c r="D11121">
        <v>900000</v>
      </c>
      <c r="F11121" t="s">
        <v>1754</v>
      </c>
      <c r="G11121">
        <v>0</v>
      </c>
      <c r="H11121">
        <v>5846088.3704426102</v>
      </c>
    </row>
    <row r="11122" spans="1:8" x14ac:dyDescent="0.25">
      <c r="A11122" t="s">
        <v>196</v>
      </c>
      <c r="F11122" t="s">
        <v>9</v>
      </c>
    </row>
    <row r="11123" spans="1:8" x14ac:dyDescent="0.25">
      <c r="A11123" t="s">
        <v>196</v>
      </c>
      <c r="B11123">
        <v>39596</v>
      </c>
      <c r="C11123">
        <v>900000</v>
      </c>
      <c r="D11123" t="b">
        <v>0</v>
      </c>
      <c r="E11123">
        <v>39482</v>
      </c>
      <c r="F11123" t="s">
        <v>1744</v>
      </c>
      <c r="G11123">
        <v>0</v>
      </c>
      <c r="H11123">
        <v>355822.65665575099</v>
      </c>
    </row>
    <row r="11124" spans="1:8" x14ac:dyDescent="0.25">
      <c r="A11124" t="s">
        <v>196</v>
      </c>
      <c r="F11124" t="s">
        <v>1745</v>
      </c>
    </row>
    <row r="11125" spans="1:8" x14ac:dyDescent="0.25">
      <c r="A11125" t="s">
        <v>196</v>
      </c>
      <c r="B11125">
        <v>39618</v>
      </c>
      <c r="C11125">
        <v>900000</v>
      </c>
      <c r="D11125" t="b">
        <v>0</v>
      </c>
      <c r="E11125">
        <v>39484</v>
      </c>
      <c r="F11125" t="s">
        <v>1746</v>
      </c>
      <c r="G11125">
        <v>5.5530314503504695E-4</v>
      </c>
      <c r="H11125">
        <v>347301.20181954902</v>
      </c>
    </row>
    <row r="11126" spans="1:8" x14ac:dyDescent="0.25">
      <c r="A11126" t="s">
        <v>196</v>
      </c>
      <c r="F11126" t="s">
        <v>1747</v>
      </c>
    </row>
    <row r="11127" spans="1:8" x14ac:dyDescent="0.25">
      <c r="A11127" t="s">
        <v>196</v>
      </c>
      <c r="B11127">
        <v>44000.666666666701</v>
      </c>
      <c r="C11127" t="b">
        <v>0</v>
      </c>
      <c r="D11127">
        <v>900000</v>
      </c>
      <c r="F11127" t="s">
        <v>1752</v>
      </c>
      <c r="G11127">
        <v>6.4158118816381601E-2</v>
      </c>
      <c r="H11127">
        <v>313822.49678865401</v>
      </c>
    </row>
    <row r="11128" spans="1:8" x14ac:dyDescent="0.25">
      <c r="A11128" t="s">
        <v>196</v>
      </c>
      <c r="B11128">
        <v>41462</v>
      </c>
      <c r="C11128" t="b">
        <v>0</v>
      </c>
      <c r="D11128">
        <v>900000</v>
      </c>
      <c r="F11128" t="s">
        <v>1753</v>
      </c>
      <c r="G11128">
        <v>6.8576849484669501E-3</v>
      </c>
      <c r="H11128">
        <v>561294.781253402</v>
      </c>
    </row>
    <row r="11129" spans="1:8" x14ac:dyDescent="0.25">
      <c r="A11129" t="s">
        <v>196</v>
      </c>
      <c r="B11129">
        <v>41177.666666666701</v>
      </c>
      <c r="C11129" t="b">
        <v>0</v>
      </c>
      <c r="D11129">
        <v>900000</v>
      </c>
      <c r="F11129" t="s">
        <v>1754</v>
      </c>
      <c r="G11129">
        <v>0</v>
      </c>
      <c r="H11129">
        <v>328197.86087719601</v>
      </c>
    </row>
    <row r="11130" spans="1:8" x14ac:dyDescent="0.25">
      <c r="A11130" t="s">
        <v>551</v>
      </c>
      <c r="F11130" t="s">
        <v>9</v>
      </c>
    </row>
    <row r="11131" spans="1:8" x14ac:dyDescent="0.25">
      <c r="A11131" t="s">
        <v>551</v>
      </c>
      <c r="B11131">
        <v>43082</v>
      </c>
      <c r="C11131">
        <v>900000</v>
      </c>
      <c r="D11131" t="b">
        <v>0</v>
      </c>
      <c r="E11131">
        <v>43069</v>
      </c>
      <c r="F11131" t="s">
        <v>1744</v>
      </c>
      <c r="G11131">
        <v>0</v>
      </c>
      <c r="H11131">
        <v>276960.884272978</v>
      </c>
    </row>
    <row r="11132" spans="1:8" x14ac:dyDescent="0.25">
      <c r="A11132" t="s">
        <v>551</v>
      </c>
      <c r="B11132">
        <v>43646</v>
      </c>
      <c r="C11132">
        <v>900000</v>
      </c>
      <c r="D11132" t="b">
        <v>0</v>
      </c>
      <c r="E11132">
        <v>39290</v>
      </c>
      <c r="F11132" t="s">
        <v>1745</v>
      </c>
      <c r="G11132">
        <v>1.2922146359345601E-2</v>
      </c>
      <c r="H11132">
        <v>363096.55301046302</v>
      </c>
    </row>
    <row r="11133" spans="1:8" x14ac:dyDescent="0.25">
      <c r="A11133" t="s">
        <v>551</v>
      </c>
      <c r="B11133">
        <v>43082</v>
      </c>
      <c r="C11133">
        <v>900000</v>
      </c>
      <c r="D11133" t="b">
        <v>0</v>
      </c>
      <c r="E11133">
        <v>43071</v>
      </c>
      <c r="F11133" t="s">
        <v>1746</v>
      </c>
      <c r="G11133">
        <v>0</v>
      </c>
      <c r="H11133">
        <v>273690.98787482001</v>
      </c>
    </row>
    <row r="11134" spans="1:8" x14ac:dyDescent="0.25">
      <c r="A11134" t="s">
        <v>551</v>
      </c>
      <c r="F11134" t="s">
        <v>1747</v>
      </c>
    </row>
    <row r="11135" spans="1:8" x14ac:dyDescent="0.25">
      <c r="A11135" t="s">
        <v>551</v>
      </c>
      <c r="B11135">
        <v>45048</v>
      </c>
      <c r="C11135" t="b">
        <v>0</v>
      </c>
      <c r="D11135">
        <v>900000</v>
      </c>
      <c r="F11135" t="s">
        <v>1752</v>
      </c>
      <c r="G11135">
        <v>3.3741786538803102E-2</v>
      </c>
      <c r="H11135">
        <v>267816.12369925098</v>
      </c>
    </row>
    <row r="11136" spans="1:8" x14ac:dyDescent="0.25">
      <c r="A11136" t="s">
        <v>551</v>
      </c>
      <c r="B11136">
        <v>43528</v>
      </c>
      <c r="C11136" t="b">
        <v>0</v>
      </c>
      <c r="D11136">
        <v>900000</v>
      </c>
      <c r="F11136" t="s">
        <v>1753</v>
      </c>
      <c r="G11136">
        <v>0</v>
      </c>
      <c r="H11136">
        <v>490938.19383106602</v>
      </c>
    </row>
    <row r="11137" spans="1:8" x14ac:dyDescent="0.25">
      <c r="A11137" t="s">
        <v>551</v>
      </c>
      <c r="B11137">
        <v>44771</v>
      </c>
      <c r="C11137" t="b">
        <v>0</v>
      </c>
      <c r="D11137">
        <v>900000</v>
      </c>
      <c r="F11137" t="s">
        <v>1754</v>
      </c>
      <c r="G11137">
        <v>2.7763507627705401E-2</v>
      </c>
      <c r="H11137">
        <v>278097.90699673101</v>
      </c>
    </row>
    <row r="11138" spans="1:8" x14ac:dyDescent="0.25">
      <c r="A11138" t="s">
        <v>1144</v>
      </c>
      <c r="F11138" t="s">
        <v>9</v>
      </c>
    </row>
    <row r="11139" spans="1:8" x14ac:dyDescent="0.25">
      <c r="A11139" t="s">
        <v>1144</v>
      </c>
      <c r="B11139">
        <v>98035</v>
      </c>
      <c r="C11139">
        <v>900000</v>
      </c>
      <c r="D11139" t="b">
        <v>0</v>
      </c>
      <c r="E11139">
        <v>97994</v>
      </c>
      <c r="F11139" t="s">
        <v>1744</v>
      </c>
      <c r="G11139">
        <v>0</v>
      </c>
      <c r="H11139">
        <v>412829.73414365598</v>
      </c>
    </row>
    <row r="11140" spans="1:8" x14ac:dyDescent="0.25">
      <c r="A11140" t="s">
        <v>1144</v>
      </c>
      <c r="B11140">
        <v>106112</v>
      </c>
      <c r="C11140">
        <v>900780</v>
      </c>
      <c r="D11140" t="b">
        <v>0</v>
      </c>
      <c r="E11140">
        <v>27914</v>
      </c>
      <c r="F11140" t="s">
        <v>1745</v>
      </c>
      <c r="G11140">
        <v>7.6117686972255696E-2</v>
      </c>
      <c r="H11140">
        <v>454087.15442536201</v>
      </c>
    </row>
    <row r="11141" spans="1:8" x14ac:dyDescent="0.25">
      <c r="A11141" t="s">
        <v>1144</v>
      </c>
      <c r="B11141">
        <v>98122</v>
      </c>
      <c r="C11141">
        <v>900000</v>
      </c>
      <c r="D11141" t="b">
        <v>0</v>
      </c>
      <c r="E11141">
        <v>97994</v>
      </c>
      <c r="F11141" t="s">
        <v>1746</v>
      </c>
      <c r="G11141">
        <v>8.8665131163245803E-4</v>
      </c>
      <c r="H11141">
        <v>409987.19441617501</v>
      </c>
    </row>
    <row r="11142" spans="1:8" x14ac:dyDescent="0.25">
      <c r="A11142" t="s">
        <v>1144</v>
      </c>
      <c r="F11142" t="s">
        <v>1747</v>
      </c>
    </row>
    <row r="11143" spans="1:8" x14ac:dyDescent="0.25">
      <c r="A11143" t="s">
        <v>1144</v>
      </c>
      <c r="B11143">
        <v>110366</v>
      </c>
      <c r="C11143" t="b">
        <v>0</v>
      </c>
      <c r="D11143">
        <v>900000</v>
      </c>
      <c r="F11143" t="s">
        <v>1752</v>
      </c>
      <c r="G11143">
        <v>9.4265142042537303E-2</v>
      </c>
      <c r="H11143">
        <v>610817.84670335602</v>
      </c>
    </row>
    <row r="11144" spans="1:8" x14ac:dyDescent="0.25">
      <c r="A11144" t="s">
        <v>1144</v>
      </c>
      <c r="B11144">
        <v>99962.333333333299</v>
      </c>
      <c r="C11144" t="b">
        <v>0</v>
      </c>
      <c r="D11144">
        <v>900000</v>
      </c>
      <c r="F11144" t="s">
        <v>1753</v>
      </c>
      <c r="G11144">
        <v>0</v>
      </c>
      <c r="H11144">
        <v>759178.176614022</v>
      </c>
    </row>
    <row r="11145" spans="1:8" x14ac:dyDescent="0.25">
      <c r="A11145" t="s">
        <v>1144</v>
      </c>
      <c r="B11145">
        <v>102978.33333333299</v>
      </c>
      <c r="C11145" t="b">
        <v>0</v>
      </c>
      <c r="D11145">
        <v>900007</v>
      </c>
      <c r="F11145" t="s">
        <v>1754</v>
      </c>
      <c r="G11145">
        <v>2.9287714244096701E-2</v>
      </c>
      <c r="H11145">
        <v>639812.15091113502</v>
      </c>
    </row>
    <row r="11146" spans="1:8" x14ac:dyDescent="0.25">
      <c r="A11146" t="s">
        <v>361</v>
      </c>
      <c r="F11146" t="s">
        <v>9</v>
      </c>
    </row>
    <row r="11147" spans="1:8" x14ac:dyDescent="0.25">
      <c r="A11147" t="s">
        <v>361</v>
      </c>
      <c r="B11147">
        <v>1797</v>
      </c>
      <c r="C11147">
        <v>900000</v>
      </c>
      <c r="D11147" t="b">
        <v>0</v>
      </c>
      <c r="E11147">
        <v>1788</v>
      </c>
      <c r="F11147" t="s">
        <v>1744</v>
      </c>
      <c r="G11147">
        <v>0</v>
      </c>
      <c r="H11147">
        <v>299503.37870036101</v>
      </c>
    </row>
    <row r="11148" spans="1:8" x14ac:dyDescent="0.25">
      <c r="A11148" t="s">
        <v>361</v>
      </c>
      <c r="F11148" t="s">
        <v>1745</v>
      </c>
    </row>
    <row r="11149" spans="1:8" x14ac:dyDescent="0.25">
      <c r="A11149" t="s">
        <v>361</v>
      </c>
      <c r="B11149">
        <v>1804</v>
      </c>
      <c r="C11149">
        <v>900000</v>
      </c>
      <c r="D11149" t="b">
        <v>0</v>
      </c>
      <c r="E11149">
        <v>1788</v>
      </c>
      <c r="F11149" t="s">
        <v>1746</v>
      </c>
      <c r="G11149">
        <v>3.8802660753880498E-3</v>
      </c>
      <c r="H11149">
        <v>292032.027436823</v>
      </c>
    </row>
    <row r="11150" spans="1:8" x14ac:dyDescent="0.25">
      <c r="A11150" t="s">
        <v>361</v>
      </c>
      <c r="F11150" t="s">
        <v>1747</v>
      </c>
    </row>
    <row r="11151" spans="1:8" x14ac:dyDescent="0.25">
      <c r="A11151" t="s">
        <v>361</v>
      </c>
      <c r="B11151">
        <v>2138</v>
      </c>
      <c r="C11151" t="b">
        <v>0</v>
      </c>
      <c r="D11151">
        <v>900000</v>
      </c>
      <c r="F11151" t="s">
        <v>1752</v>
      </c>
      <c r="G11151">
        <v>4.6149048955410103E-2</v>
      </c>
      <c r="H11151">
        <v>322151.272118947</v>
      </c>
    </row>
    <row r="11152" spans="1:8" x14ac:dyDescent="0.25">
      <c r="A11152" t="s">
        <v>361</v>
      </c>
      <c r="B11152">
        <v>2134.3333333333298</v>
      </c>
      <c r="C11152" t="b">
        <v>0</v>
      </c>
      <c r="D11152">
        <v>900000</v>
      </c>
      <c r="F11152" t="s">
        <v>1753</v>
      </c>
      <c r="G11152">
        <v>4.45103857566767E-2</v>
      </c>
      <c r="H11152">
        <v>609989.974919067</v>
      </c>
    </row>
    <row r="11153" spans="1:8" x14ac:dyDescent="0.25">
      <c r="A11153" t="s">
        <v>361</v>
      </c>
      <c r="B11153">
        <v>2039.3333333333301</v>
      </c>
      <c r="C11153" t="b">
        <v>0</v>
      </c>
      <c r="D11153">
        <v>900000</v>
      </c>
      <c r="F11153" t="s">
        <v>1754</v>
      </c>
      <c r="G11153">
        <v>0</v>
      </c>
      <c r="H11153">
        <v>345690.59490037698</v>
      </c>
    </row>
    <row r="11154" spans="1:8" x14ac:dyDescent="0.25">
      <c r="A11154" t="s">
        <v>756</v>
      </c>
      <c r="F11154" t="s">
        <v>9</v>
      </c>
    </row>
    <row r="11155" spans="1:8" x14ac:dyDescent="0.25">
      <c r="A11155" t="s">
        <v>756</v>
      </c>
      <c r="B11155">
        <v>72696</v>
      </c>
      <c r="C11155">
        <v>900000</v>
      </c>
      <c r="D11155" t="b">
        <v>0</v>
      </c>
      <c r="E11155">
        <v>72452</v>
      </c>
      <c r="F11155" t="s">
        <v>1744</v>
      </c>
      <c r="G11155">
        <v>0</v>
      </c>
      <c r="H11155">
        <v>358393.90983670502</v>
      </c>
    </row>
    <row r="11156" spans="1:8" x14ac:dyDescent="0.25">
      <c r="A11156" t="s">
        <v>756</v>
      </c>
      <c r="F11156" t="s">
        <v>1745</v>
      </c>
    </row>
    <row r="11157" spans="1:8" x14ac:dyDescent="0.25">
      <c r="A11157" t="s">
        <v>756</v>
      </c>
      <c r="B11157">
        <v>72704</v>
      </c>
      <c r="C11157">
        <v>900000</v>
      </c>
      <c r="D11157" t="b">
        <v>0</v>
      </c>
      <c r="E11157">
        <v>72450</v>
      </c>
      <c r="F11157" t="s">
        <v>1746</v>
      </c>
      <c r="G11157">
        <v>1.10035211267623E-4</v>
      </c>
      <c r="H11157">
        <v>349439.96660684398</v>
      </c>
    </row>
    <row r="11158" spans="1:8" x14ac:dyDescent="0.25">
      <c r="A11158" t="s">
        <v>756</v>
      </c>
      <c r="F11158" t="s">
        <v>1747</v>
      </c>
    </row>
    <row r="11159" spans="1:8" x14ac:dyDescent="0.25">
      <c r="A11159" t="s">
        <v>756</v>
      </c>
      <c r="B11159">
        <v>82815</v>
      </c>
      <c r="C11159" t="b">
        <v>0</v>
      </c>
      <c r="D11159">
        <v>900000</v>
      </c>
      <c r="F11159" t="s">
        <v>1752</v>
      </c>
      <c r="G11159">
        <v>7.8101793153414298E-2</v>
      </c>
      <c r="H11159">
        <v>330837.24388439598</v>
      </c>
    </row>
    <row r="11160" spans="1:8" x14ac:dyDescent="0.25">
      <c r="A11160" t="s">
        <v>756</v>
      </c>
      <c r="B11160">
        <v>76347</v>
      </c>
      <c r="C11160" t="b">
        <v>0</v>
      </c>
      <c r="D11160">
        <v>900000</v>
      </c>
      <c r="F11160" t="s">
        <v>1753</v>
      </c>
      <c r="G11160">
        <v>0</v>
      </c>
      <c r="H11160">
        <v>558723.92046892003</v>
      </c>
    </row>
    <row r="11161" spans="1:8" x14ac:dyDescent="0.25">
      <c r="A11161" t="s">
        <v>756</v>
      </c>
      <c r="B11161">
        <v>76587.666666666701</v>
      </c>
      <c r="C11161" t="b">
        <v>0</v>
      </c>
      <c r="D11161">
        <v>900000</v>
      </c>
      <c r="F11161" t="s">
        <v>1754</v>
      </c>
      <c r="G11161">
        <v>3.14236844052351E-3</v>
      </c>
      <c r="H11161">
        <v>344628.83376485098</v>
      </c>
    </row>
    <row r="11162" spans="1:8" x14ac:dyDescent="0.25">
      <c r="A11162" t="s">
        <v>456</v>
      </c>
      <c r="F11162" t="s">
        <v>9</v>
      </c>
    </row>
    <row r="11163" spans="1:8" x14ac:dyDescent="0.25">
      <c r="A11163" t="s">
        <v>456</v>
      </c>
      <c r="B11163">
        <v>137213</v>
      </c>
      <c r="C11163">
        <v>900000</v>
      </c>
      <c r="D11163" t="b">
        <v>0</v>
      </c>
      <c r="E11163">
        <v>137197</v>
      </c>
      <c r="F11163" t="s">
        <v>1744</v>
      </c>
      <c r="G11163" s="1">
        <v>7.2879391894376005E-5</v>
      </c>
      <c r="H11163">
        <v>4155603.6870674901</v>
      </c>
    </row>
    <row r="11164" spans="1:8" x14ac:dyDescent="0.25">
      <c r="A11164" t="s">
        <v>456</v>
      </c>
      <c r="B11164">
        <v>138106</v>
      </c>
      <c r="C11164">
        <v>900000</v>
      </c>
      <c r="D11164" t="b">
        <v>0</v>
      </c>
      <c r="E11164">
        <v>88930</v>
      </c>
      <c r="F11164" t="s">
        <v>1745</v>
      </c>
      <c r="G11164">
        <v>6.5384559686038103E-3</v>
      </c>
      <c r="H11164">
        <v>4243113.0307916999</v>
      </c>
    </row>
    <row r="11165" spans="1:8" x14ac:dyDescent="0.25">
      <c r="A11165" t="s">
        <v>456</v>
      </c>
      <c r="B11165">
        <v>137203</v>
      </c>
      <c r="C11165">
        <v>900000</v>
      </c>
      <c r="D11165" t="b">
        <v>0</v>
      </c>
      <c r="E11165">
        <v>137198</v>
      </c>
      <c r="F11165" t="s">
        <v>1746</v>
      </c>
      <c r="G11165">
        <v>0</v>
      </c>
      <c r="H11165">
        <v>4153202.9493365502</v>
      </c>
    </row>
    <row r="11166" spans="1:8" x14ac:dyDescent="0.25">
      <c r="A11166" t="s">
        <v>456</v>
      </c>
      <c r="F11166" t="s">
        <v>1747</v>
      </c>
    </row>
    <row r="11167" spans="1:8" x14ac:dyDescent="0.25">
      <c r="A11167" t="s">
        <v>456</v>
      </c>
      <c r="B11167">
        <v>138023</v>
      </c>
      <c r="C11167" t="b">
        <v>0</v>
      </c>
      <c r="D11167">
        <v>900000</v>
      </c>
      <c r="F11167" t="s">
        <v>1752</v>
      </c>
      <c r="G11167">
        <v>3.3279477574994498E-3</v>
      </c>
      <c r="H11167">
        <v>4226376.29201202</v>
      </c>
    </row>
    <row r="11168" spans="1:8" x14ac:dyDescent="0.25">
      <c r="A11168" t="s">
        <v>456</v>
      </c>
      <c r="B11168">
        <v>137563.66666666701</v>
      </c>
      <c r="C11168" t="b">
        <v>0</v>
      </c>
      <c r="D11168">
        <v>900000</v>
      </c>
      <c r="F11168" t="s">
        <v>1753</v>
      </c>
      <c r="G11168">
        <v>0</v>
      </c>
      <c r="H11168">
        <v>4532381.3397895601</v>
      </c>
    </row>
    <row r="11169" spans="1:8" x14ac:dyDescent="0.25">
      <c r="A11169" t="s">
        <v>456</v>
      </c>
      <c r="B11169">
        <v>137795.66666666701</v>
      </c>
      <c r="C11169" t="b">
        <v>0</v>
      </c>
      <c r="D11169">
        <v>900000</v>
      </c>
      <c r="F11169" t="s">
        <v>1754</v>
      </c>
      <c r="G11169">
        <v>1.68365236449142E-3</v>
      </c>
      <c r="H11169">
        <v>4235470.9900042899</v>
      </c>
    </row>
    <row r="11170" spans="1:8" x14ac:dyDescent="0.25">
      <c r="A11170" t="s">
        <v>1091</v>
      </c>
      <c r="F11170" t="s">
        <v>9</v>
      </c>
    </row>
    <row r="11171" spans="1:8" x14ac:dyDescent="0.25">
      <c r="A11171" t="s">
        <v>1091</v>
      </c>
      <c r="B11171">
        <v>132022</v>
      </c>
      <c r="C11171">
        <v>900000</v>
      </c>
      <c r="D11171" t="b">
        <v>0</v>
      </c>
      <c r="E11171">
        <v>132018</v>
      </c>
      <c r="F11171" t="s">
        <v>1744</v>
      </c>
      <c r="G11171" s="1">
        <v>7.5744951598677403E-6</v>
      </c>
      <c r="H11171">
        <v>3986458.7144841501</v>
      </c>
    </row>
    <row r="11172" spans="1:8" x14ac:dyDescent="0.25">
      <c r="A11172" t="s">
        <v>1091</v>
      </c>
      <c r="B11172">
        <v>133083</v>
      </c>
      <c r="C11172">
        <v>900530</v>
      </c>
      <c r="D11172" t="b">
        <v>0</v>
      </c>
      <c r="E11172">
        <v>87988</v>
      </c>
      <c r="F11172" t="s">
        <v>1745</v>
      </c>
      <c r="G11172">
        <v>7.9799824169879408E-3</v>
      </c>
      <c r="H11172">
        <v>4083338.7636380899</v>
      </c>
    </row>
    <row r="11173" spans="1:8" x14ac:dyDescent="0.25">
      <c r="A11173" t="s">
        <v>1091</v>
      </c>
      <c r="B11173">
        <v>132021</v>
      </c>
      <c r="C11173">
        <v>900000</v>
      </c>
      <c r="D11173" t="b">
        <v>0</v>
      </c>
      <c r="E11173">
        <v>132018</v>
      </c>
      <c r="F11173" t="s">
        <v>1746</v>
      </c>
      <c r="G11173">
        <v>0</v>
      </c>
      <c r="H11173">
        <v>3984481.5437555201</v>
      </c>
    </row>
    <row r="11174" spans="1:8" x14ac:dyDescent="0.25">
      <c r="A11174" t="s">
        <v>1091</v>
      </c>
      <c r="F11174" t="s">
        <v>1747</v>
      </c>
    </row>
    <row r="11175" spans="1:8" x14ac:dyDescent="0.25">
      <c r="A11175" t="s">
        <v>1091</v>
      </c>
      <c r="B11175">
        <v>132865.66666666701</v>
      </c>
      <c r="C11175" t="b">
        <v>0</v>
      </c>
      <c r="D11175">
        <v>900000</v>
      </c>
      <c r="F11175" t="s">
        <v>1752</v>
      </c>
      <c r="G11175">
        <v>3.5624954528005199E-3</v>
      </c>
      <c r="H11175">
        <v>3929628.1642433801</v>
      </c>
    </row>
    <row r="11176" spans="1:8" x14ac:dyDescent="0.25">
      <c r="A11176" t="s">
        <v>1091</v>
      </c>
      <c r="B11176">
        <v>132392.33333333299</v>
      </c>
      <c r="C11176" t="b">
        <v>0</v>
      </c>
      <c r="D11176">
        <v>900000</v>
      </c>
      <c r="F11176" t="s">
        <v>1753</v>
      </c>
      <c r="G11176">
        <v>0</v>
      </c>
      <c r="H11176">
        <v>4225000.8771350104</v>
      </c>
    </row>
    <row r="11177" spans="1:8" x14ac:dyDescent="0.25">
      <c r="A11177" t="s">
        <v>1091</v>
      </c>
      <c r="B11177">
        <v>132666.66666666701</v>
      </c>
      <c r="C11177" t="b">
        <v>0</v>
      </c>
      <c r="D11177">
        <v>900000</v>
      </c>
      <c r="F11177" t="s">
        <v>1754</v>
      </c>
      <c r="G11177">
        <v>2.0678391959797499E-3</v>
      </c>
      <c r="H11177">
        <v>3931912.2571769399</v>
      </c>
    </row>
    <row r="11178" spans="1:8" x14ac:dyDescent="0.25">
      <c r="A11178" t="s">
        <v>1620</v>
      </c>
      <c r="F11178" t="s">
        <v>9</v>
      </c>
    </row>
    <row r="11179" spans="1:8" x14ac:dyDescent="0.25">
      <c r="A11179" t="s">
        <v>1620</v>
      </c>
      <c r="B11179">
        <v>38125</v>
      </c>
      <c r="C11179">
        <v>900000</v>
      </c>
      <c r="D11179" t="b">
        <v>0</v>
      </c>
      <c r="E11179">
        <v>38115</v>
      </c>
      <c r="F11179" t="s">
        <v>1744</v>
      </c>
      <c r="G11179">
        <v>0</v>
      </c>
      <c r="H11179">
        <v>289311.52944348002</v>
      </c>
    </row>
    <row r="11180" spans="1:8" x14ac:dyDescent="0.25">
      <c r="A11180" t="s">
        <v>1620</v>
      </c>
      <c r="B11180">
        <v>39054</v>
      </c>
      <c r="C11180">
        <v>901090</v>
      </c>
      <c r="D11180" t="b">
        <v>0</v>
      </c>
      <c r="E11180">
        <v>32111</v>
      </c>
      <c r="F11180" t="s">
        <v>1745</v>
      </c>
      <c r="G11180">
        <v>2.3787576176576002E-2</v>
      </c>
      <c r="H11180">
        <v>395559.48306678602</v>
      </c>
    </row>
    <row r="11181" spans="1:8" x14ac:dyDescent="0.25">
      <c r="A11181" t="s">
        <v>1620</v>
      </c>
      <c r="B11181">
        <v>38125</v>
      </c>
      <c r="C11181">
        <v>900000</v>
      </c>
      <c r="D11181" t="b">
        <v>0</v>
      </c>
      <c r="E11181">
        <v>38117</v>
      </c>
      <c r="F11181" t="s">
        <v>1746</v>
      </c>
      <c r="G11181">
        <v>0</v>
      </c>
      <c r="H11181">
        <v>286299.05185600801</v>
      </c>
    </row>
    <row r="11182" spans="1:8" x14ac:dyDescent="0.25">
      <c r="A11182" t="s">
        <v>1620</v>
      </c>
      <c r="F11182" t="s">
        <v>1747</v>
      </c>
    </row>
    <row r="11183" spans="1:8" x14ac:dyDescent="0.25">
      <c r="A11183" t="s">
        <v>1620</v>
      </c>
      <c r="B11183">
        <v>40437.666666666701</v>
      </c>
      <c r="C11183" t="b">
        <v>0</v>
      </c>
      <c r="D11183">
        <v>900000</v>
      </c>
      <c r="F11183" t="s">
        <v>1752</v>
      </c>
      <c r="G11183">
        <v>4.2955000700666802E-2</v>
      </c>
      <c r="H11183">
        <v>281704.36788649898</v>
      </c>
    </row>
    <row r="11184" spans="1:8" x14ac:dyDescent="0.25">
      <c r="A11184" t="s">
        <v>1620</v>
      </c>
      <c r="B11184">
        <v>38700.666666666701</v>
      </c>
      <c r="C11184" t="b">
        <v>0</v>
      </c>
      <c r="D11184">
        <v>900000</v>
      </c>
      <c r="F11184" t="s">
        <v>1753</v>
      </c>
      <c r="G11184">
        <v>0</v>
      </c>
      <c r="H11184">
        <v>519464.886941695</v>
      </c>
    </row>
    <row r="11185" spans="1:8" x14ac:dyDescent="0.25">
      <c r="A11185" t="s">
        <v>1620</v>
      </c>
      <c r="B11185">
        <v>39981.666666666701</v>
      </c>
      <c r="C11185" t="b">
        <v>0</v>
      </c>
      <c r="D11185">
        <v>900000</v>
      </c>
      <c r="F11185" t="s">
        <v>1754</v>
      </c>
      <c r="G11185">
        <v>3.2039684855558699E-2</v>
      </c>
      <c r="H11185">
        <v>297217.12034775899</v>
      </c>
    </row>
    <row r="11186" spans="1:8" x14ac:dyDescent="0.25">
      <c r="A11186" t="s">
        <v>1609</v>
      </c>
      <c r="F11186" t="s">
        <v>9</v>
      </c>
    </row>
    <row r="11187" spans="1:8" x14ac:dyDescent="0.25">
      <c r="A11187" t="s">
        <v>1609</v>
      </c>
      <c r="B11187">
        <v>75297</v>
      </c>
      <c r="C11187">
        <v>900000</v>
      </c>
      <c r="D11187" t="b">
        <v>0</v>
      </c>
      <c r="E11187">
        <v>75031</v>
      </c>
      <c r="F11187" t="s">
        <v>1744</v>
      </c>
      <c r="G11187">
        <v>6.6403707983053695E-4</v>
      </c>
      <c r="H11187">
        <v>298538.13544146001</v>
      </c>
    </row>
    <row r="11188" spans="1:8" x14ac:dyDescent="0.25">
      <c r="A11188" t="s">
        <v>1609</v>
      </c>
      <c r="F11188" t="s">
        <v>1745</v>
      </c>
    </row>
    <row r="11189" spans="1:8" x14ac:dyDescent="0.25">
      <c r="A11189" t="s">
        <v>1609</v>
      </c>
      <c r="B11189">
        <v>75247</v>
      </c>
      <c r="C11189">
        <v>900000</v>
      </c>
      <c r="D11189" t="b">
        <v>0</v>
      </c>
      <c r="E11189">
        <v>75039</v>
      </c>
      <c r="F11189" t="s">
        <v>1746</v>
      </c>
      <c r="G11189">
        <v>0</v>
      </c>
      <c r="H11189">
        <v>296752.53323059197</v>
      </c>
    </row>
    <row r="11190" spans="1:8" x14ac:dyDescent="0.25">
      <c r="A11190" t="s">
        <v>1609</v>
      </c>
      <c r="F11190" t="s">
        <v>1747</v>
      </c>
    </row>
    <row r="11191" spans="1:8" x14ac:dyDescent="0.25">
      <c r="A11191" t="s">
        <v>1609</v>
      </c>
      <c r="B11191">
        <v>84237</v>
      </c>
      <c r="C11191" t="b">
        <v>0</v>
      </c>
      <c r="D11191">
        <v>900000</v>
      </c>
      <c r="F11191" t="s">
        <v>1752</v>
      </c>
      <c r="G11191">
        <v>5.4595961394636502E-2</v>
      </c>
      <c r="H11191">
        <v>296307.97900221898</v>
      </c>
    </row>
    <row r="11192" spans="1:8" x14ac:dyDescent="0.25">
      <c r="A11192" t="s">
        <v>1609</v>
      </c>
      <c r="B11192">
        <v>79638</v>
      </c>
      <c r="C11192" t="b">
        <v>0</v>
      </c>
      <c r="D11192">
        <v>900000</v>
      </c>
      <c r="F11192" t="s">
        <v>1753</v>
      </c>
      <c r="G11192">
        <v>0</v>
      </c>
      <c r="H11192">
        <v>518946.56499852199</v>
      </c>
    </row>
    <row r="11193" spans="1:8" x14ac:dyDescent="0.25">
      <c r="A11193" t="s">
        <v>1609</v>
      </c>
      <c r="B11193">
        <v>80027.666666666701</v>
      </c>
      <c r="C11193" t="b">
        <v>0</v>
      </c>
      <c r="D11193">
        <v>900000</v>
      </c>
      <c r="F11193" t="s">
        <v>1754</v>
      </c>
      <c r="G11193">
        <v>4.8691494191592799E-3</v>
      </c>
      <c r="H11193">
        <v>310751.93918774801</v>
      </c>
    </row>
    <row r="11194" spans="1:8" x14ac:dyDescent="0.25">
      <c r="A11194" t="s">
        <v>1546</v>
      </c>
      <c r="F11194" t="s">
        <v>9</v>
      </c>
    </row>
    <row r="11195" spans="1:8" x14ac:dyDescent="0.25">
      <c r="A11195" t="s">
        <v>1546</v>
      </c>
      <c r="B11195">
        <v>497211</v>
      </c>
      <c r="C11195">
        <v>900000</v>
      </c>
      <c r="D11195" t="b">
        <v>0</v>
      </c>
      <c r="E11195">
        <v>496661</v>
      </c>
      <c r="F11195" t="s">
        <v>1744</v>
      </c>
      <c r="G11195">
        <v>2.1922282491737601E-4</v>
      </c>
      <c r="H11195">
        <v>15323115.977616001</v>
      </c>
    </row>
    <row r="11196" spans="1:8" x14ac:dyDescent="0.25">
      <c r="A11196" t="s">
        <v>1546</v>
      </c>
      <c r="F11196" t="s">
        <v>1745</v>
      </c>
    </row>
    <row r="11197" spans="1:8" x14ac:dyDescent="0.25">
      <c r="A11197" t="s">
        <v>1546</v>
      </c>
      <c r="B11197">
        <v>497102</v>
      </c>
      <c r="C11197">
        <v>900000</v>
      </c>
      <c r="D11197" t="b">
        <v>0</v>
      </c>
      <c r="E11197">
        <v>496658</v>
      </c>
      <c r="F11197" t="s">
        <v>1746</v>
      </c>
      <c r="G11197">
        <v>0</v>
      </c>
      <c r="H11197">
        <v>15316919.4488269</v>
      </c>
    </row>
    <row r="11198" spans="1:8" x14ac:dyDescent="0.25">
      <c r="A11198" t="s">
        <v>1546</v>
      </c>
      <c r="F11198" t="s">
        <v>1747</v>
      </c>
    </row>
    <row r="11199" spans="1:8" x14ac:dyDescent="0.25">
      <c r="A11199" t="s">
        <v>1546</v>
      </c>
      <c r="B11199">
        <v>502883.33333333302</v>
      </c>
      <c r="C11199" t="b">
        <v>0</v>
      </c>
      <c r="D11199">
        <v>900000</v>
      </c>
      <c r="F11199" t="s">
        <v>1752</v>
      </c>
      <c r="G11199">
        <v>5.0773870679083899E-3</v>
      </c>
      <c r="H11199">
        <v>15921487.094985399</v>
      </c>
    </row>
    <row r="11200" spans="1:8" x14ac:dyDescent="0.25">
      <c r="A11200" t="s">
        <v>1546</v>
      </c>
      <c r="B11200">
        <v>500659.33333333302</v>
      </c>
      <c r="C11200" t="b">
        <v>0</v>
      </c>
      <c r="D11200">
        <v>900000</v>
      </c>
      <c r="F11200" t="s">
        <v>1753</v>
      </c>
      <c r="G11200">
        <v>6.5779924872399998E-4</v>
      </c>
      <c r="H11200">
        <v>16137646.1616036</v>
      </c>
    </row>
    <row r="11201" spans="1:8" x14ac:dyDescent="0.25">
      <c r="A11201" t="s">
        <v>1546</v>
      </c>
      <c r="B11201">
        <v>500330</v>
      </c>
      <c r="C11201" t="b">
        <v>0</v>
      </c>
      <c r="D11201">
        <v>900000</v>
      </c>
      <c r="F11201" t="s">
        <v>1754</v>
      </c>
      <c r="G11201">
        <v>0</v>
      </c>
      <c r="H11201">
        <v>15869943.1149951</v>
      </c>
    </row>
    <row r="11202" spans="1:8" x14ac:dyDescent="0.25">
      <c r="A11202" t="s">
        <v>524</v>
      </c>
      <c r="F11202" t="s">
        <v>9</v>
      </c>
    </row>
    <row r="11203" spans="1:8" x14ac:dyDescent="0.25">
      <c r="A11203" t="s">
        <v>524</v>
      </c>
      <c r="B11203">
        <v>445640</v>
      </c>
      <c r="C11203">
        <v>61550</v>
      </c>
      <c r="D11203" t="b">
        <v>1</v>
      </c>
      <c r="E11203">
        <v>445640</v>
      </c>
      <c r="F11203" t="s">
        <v>1744</v>
      </c>
      <c r="G11203">
        <v>0</v>
      </c>
      <c r="H11203">
        <v>43755.656592711501</v>
      </c>
    </row>
    <row r="11204" spans="1:8" x14ac:dyDescent="0.25">
      <c r="A11204" t="s">
        <v>524</v>
      </c>
      <c r="F11204" t="s">
        <v>1745</v>
      </c>
    </row>
    <row r="11205" spans="1:8" x14ac:dyDescent="0.25">
      <c r="A11205" t="s">
        <v>524</v>
      </c>
      <c r="B11205">
        <v>445640</v>
      </c>
      <c r="C11205">
        <v>150050</v>
      </c>
      <c r="D11205" t="b">
        <v>1</v>
      </c>
      <c r="E11205">
        <v>445640</v>
      </c>
      <c r="F11205" t="s">
        <v>1746</v>
      </c>
      <c r="G11205">
        <v>0</v>
      </c>
      <c r="H11205">
        <v>87022.785898561197</v>
      </c>
    </row>
    <row r="11206" spans="1:8" x14ac:dyDescent="0.25">
      <c r="A11206" t="s">
        <v>524</v>
      </c>
      <c r="F11206" t="s">
        <v>1747</v>
      </c>
    </row>
    <row r="11207" spans="1:8" x14ac:dyDescent="0.25">
      <c r="A11207" t="s">
        <v>524</v>
      </c>
      <c r="B11207">
        <v>549519</v>
      </c>
      <c r="C11207" t="b">
        <v>0</v>
      </c>
      <c r="D11207">
        <v>900000</v>
      </c>
      <c r="F11207" t="s">
        <v>1752</v>
      </c>
      <c r="G11207">
        <v>0.17641185594431999</v>
      </c>
      <c r="H11207">
        <v>912057.33510505105</v>
      </c>
    </row>
    <row r="11208" spans="1:8" x14ac:dyDescent="0.25">
      <c r="A11208" t="s">
        <v>524</v>
      </c>
      <c r="B11208">
        <v>452577.33333333302</v>
      </c>
      <c r="C11208" t="b">
        <v>0</v>
      </c>
      <c r="D11208">
        <v>900000</v>
      </c>
      <c r="F11208" t="s">
        <v>1753</v>
      </c>
      <c r="G11208">
        <v>0</v>
      </c>
      <c r="H11208">
        <v>1000327.29332637</v>
      </c>
    </row>
    <row r="11209" spans="1:8" x14ac:dyDescent="0.25">
      <c r="A11209" t="s">
        <v>524</v>
      </c>
      <c r="B11209">
        <v>795148</v>
      </c>
      <c r="C11209" t="b">
        <v>0</v>
      </c>
      <c r="D11209">
        <v>900037</v>
      </c>
      <c r="F11209" t="s">
        <v>1754</v>
      </c>
      <c r="G11209">
        <v>0.43082629481136397</v>
      </c>
      <c r="H11209">
        <v>1220211.78400759</v>
      </c>
    </row>
    <row r="11210" spans="1:8" x14ac:dyDescent="0.25">
      <c r="A11210" t="s">
        <v>905</v>
      </c>
      <c r="F11210" t="s">
        <v>9</v>
      </c>
    </row>
    <row r="11211" spans="1:8" x14ac:dyDescent="0.25">
      <c r="A11211" t="s">
        <v>905</v>
      </c>
      <c r="B11211">
        <v>54219</v>
      </c>
      <c r="C11211">
        <v>900000</v>
      </c>
      <c r="D11211" t="b">
        <v>0</v>
      </c>
      <c r="E11211">
        <v>54112</v>
      </c>
      <c r="F11211" t="s">
        <v>1744</v>
      </c>
      <c r="G11211">
        <v>2.02880908906522E-4</v>
      </c>
      <c r="H11211">
        <v>282328.05577510298</v>
      </c>
    </row>
    <row r="11212" spans="1:8" x14ac:dyDescent="0.25">
      <c r="A11212" t="s">
        <v>905</v>
      </c>
      <c r="B11212">
        <v>56723</v>
      </c>
      <c r="C11212">
        <v>900000</v>
      </c>
      <c r="D11212" t="b">
        <v>0</v>
      </c>
      <c r="E11212">
        <v>42627</v>
      </c>
      <c r="F11212" t="s">
        <v>1745</v>
      </c>
      <c r="G11212">
        <v>4.4338275479082499E-2</v>
      </c>
      <c r="H11212">
        <v>377452.49383738299</v>
      </c>
    </row>
    <row r="11213" spans="1:8" x14ac:dyDescent="0.25">
      <c r="A11213" t="s">
        <v>905</v>
      </c>
      <c r="B11213">
        <v>54208</v>
      </c>
      <c r="C11213">
        <v>900000</v>
      </c>
      <c r="D11213" t="b">
        <v>0</v>
      </c>
      <c r="E11213">
        <v>54125</v>
      </c>
      <c r="F11213" t="s">
        <v>1746</v>
      </c>
      <c r="G11213">
        <v>0</v>
      </c>
      <c r="H11213">
        <v>278568.80474971602</v>
      </c>
    </row>
    <row r="11214" spans="1:8" x14ac:dyDescent="0.25">
      <c r="A11214" t="s">
        <v>905</v>
      </c>
      <c r="F11214" t="s">
        <v>1747</v>
      </c>
    </row>
    <row r="11215" spans="1:8" x14ac:dyDescent="0.25">
      <c r="A11215" t="s">
        <v>905</v>
      </c>
      <c r="B11215">
        <v>59917.333333333299</v>
      </c>
      <c r="C11215" t="b">
        <v>0</v>
      </c>
      <c r="D11215">
        <v>900000</v>
      </c>
      <c r="F11215" t="s">
        <v>1752</v>
      </c>
      <c r="G11215">
        <v>5.5826917085762602E-2</v>
      </c>
      <c r="H11215">
        <v>274335.44705854601</v>
      </c>
    </row>
    <row r="11216" spans="1:8" x14ac:dyDescent="0.25">
      <c r="A11216" t="s">
        <v>905</v>
      </c>
      <c r="B11216">
        <v>56572.333333333299</v>
      </c>
      <c r="C11216" t="b">
        <v>0</v>
      </c>
      <c r="D11216">
        <v>900000</v>
      </c>
      <c r="F11216" t="s">
        <v>1753</v>
      </c>
      <c r="G11216">
        <v>0</v>
      </c>
      <c r="H11216">
        <v>504712.055408624</v>
      </c>
    </row>
    <row r="11217" spans="1:8" x14ac:dyDescent="0.25">
      <c r="A11217" t="s">
        <v>905</v>
      </c>
      <c r="B11217">
        <v>56818</v>
      </c>
      <c r="C11217" t="b">
        <v>0</v>
      </c>
      <c r="D11217">
        <v>900000</v>
      </c>
      <c r="F11217" t="s">
        <v>1754</v>
      </c>
      <c r="G11217">
        <v>4.3237471693242701E-3</v>
      </c>
      <c r="H11217">
        <v>286121.84487097798</v>
      </c>
    </row>
    <row r="11218" spans="1:8" x14ac:dyDescent="0.25">
      <c r="A11218" t="s">
        <v>927</v>
      </c>
      <c r="F11218" t="s">
        <v>9</v>
      </c>
    </row>
    <row r="11219" spans="1:8" x14ac:dyDescent="0.25">
      <c r="A11219" t="s">
        <v>927</v>
      </c>
      <c r="B11219">
        <v>178547</v>
      </c>
      <c r="C11219">
        <v>900000</v>
      </c>
      <c r="D11219" t="b">
        <v>0</v>
      </c>
      <c r="E11219">
        <v>178543</v>
      </c>
      <c r="F11219" t="s">
        <v>1744</v>
      </c>
      <c r="G11219">
        <v>0</v>
      </c>
      <c r="H11219">
        <v>358123.63206049998</v>
      </c>
    </row>
    <row r="11220" spans="1:8" x14ac:dyDescent="0.25">
      <c r="A11220" t="s">
        <v>927</v>
      </c>
      <c r="B11220">
        <v>190515</v>
      </c>
      <c r="C11220">
        <v>901220</v>
      </c>
      <c r="D11220" t="b">
        <v>0</v>
      </c>
      <c r="E11220">
        <v>30110</v>
      </c>
      <c r="F11220" t="s">
        <v>1745</v>
      </c>
      <c r="G11220">
        <v>6.2819200587880306E-2</v>
      </c>
      <c r="H11220">
        <v>390740.13579889201</v>
      </c>
    </row>
    <row r="11221" spans="1:8" x14ac:dyDescent="0.25">
      <c r="A11221" t="s">
        <v>927</v>
      </c>
      <c r="B11221">
        <v>178561</v>
      </c>
      <c r="C11221">
        <v>900000</v>
      </c>
      <c r="D11221" t="b">
        <v>0</v>
      </c>
      <c r="E11221">
        <v>178541</v>
      </c>
      <c r="F11221" t="s">
        <v>1746</v>
      </c>
      <c r="G11221" s="1">
        <v>7.8404578827351301E-5</v>
      </c>
      <c r="H11221">
        <v>356521.25349146698</v>
      </c>
    </row>
    <row r="11222" spans="1:8" x14ac:dyDescent="0.25">
      <c r="A11222" t="s">
        <v>927</v>
      </c>
      <c r="F11222" t="s">
        <v>1747</v>
      </c>
    </row>
    <row r="11223" spans="1:8" x14ac:dyDescent="0.25">
      <c r="A11223" t="s">
        <v>927</v>
      </c>
      <c r="B11223">
        <v>205861.66666666701</v>
      </c>
      <c r="C11223" t="b">
        <v>0</v>
      </c>
      <c r="D11223">
        <v>900000</v>
      </c>
      <c r="F11223" t="s">
        <v>1752</v>
      </c>
      <c r="G11223">
        <v>0.117857460916311</v>
      </c>
      <c r="H11223">
        <v>521360.65937450097</v>
      </c>
    </row>
    <row r="11224" spans="1:8" x14ac:dyDescent="0.25">
      <c r="A11224" t="s">
        <v>927</v>
      </c>
      <c r="B11224">
        <v>181599.33333333299</v>
      </c>
      <c r="C11224" t="b">
        <v>0</v>
      </c>
      <c r="D11224">
        <v>900000</v>
      </c>
      <c r="F11224" t="s">
        <v>1753</v>
      </c>
      <c r="G11224">
        <v>0</v>
      </c>
      <c r="H11224">
        <v>664995.05215564498</v>
      </c>
    </row>
    <row r="11225" spans="1:8" x14ac:dyDescent="0.25">
      <c r="A11225" t="s">
        <v>927</v>
      </c>
      <c r="B11225">
        <v>276149</v>
      </c>
      <c r="C11225" t="b">
        <v>0</v>
      </c>
      <c r="D11225">
        <v>900000</v>
      </c>
      <c r="F11225" t="s">
        <v>1754</v>
      </c>
      <c r="G11225">
        <v>0.34238641699469002</v>
      </c>
      <c r="H11225">
        <v>667699.84037681203</v>
      </c>
    </row>
    <row r="11226" spans="1:8" x14ac:dyDescent="0.25">
      <c r="A11226" t="s">
        <v>833</v>
      </c>
      <c r="F11226" t="s">
        <v>9</v>
      </c>
    </row>
    <row r="11227" spans="1:8" x14ac:dyDescent="0.25">
      <c r="A11227" t="s">
        <v>833</v>
      </c>
      <c r="B11227">
        <v>240976</v>
      </c>
      <c r="C11227">
        <v>578440</v>
      </c>
      <c r="D11227" t="b">
        <v>1</v>
      </c>
      <c r="E11227">
        <v>240976</v>
      </c>
      <c r="F11227" t="s">
        <v>1744</v>
      </c>
      <c r="G11227">
        <v>0</v>
      </c>
      <c r="H11227">
        <v>245973.97736987699</v>
      </c>
    </row>
    <row r="11228" spans="1:8" x14ac:dyDescent="0.25">
      <c r="A11228" t="s">
        <v>833</v>
      </c>
      <c r="B11228">
        <v>256605</v>
      </c>
      <c r="C11228">
        <v>901410</v>
      </c>
      <c r="D11228" t="b">
        <v>0</v>
      </c>
      <c r="E11228">
        <v>30320</v>
      </c>
      <c r="F11228" t="s">
        <v>1745</v>
      </c>
      <c r="G11228">
        <v>6.0906841254067499E-2</v>
      </c>
      <c r="H11228">
        <v>414974.93734550598</v>
      </c>
    </row>
    <row r="11229" spans="1:8" x14ac:dyDescent="0.25">
      <c r="A11229" t="s">
        <v>833</v>
      </c>
      <c r="B11229">
        <v>240979</v>
      </c>
      <c r="C11229">
        <v>900000</v>
      </c>
      <c r="D11229" t="b">
        <v>0</v>
      </c>
      <c r="E11229">
        <v>240973</v>
      </c>
      <c r="F11229" t="s">
        <v>1746</v>
      </c>
      <c r="G11229" s="1">
        <v>1.24492175667124E-5</v>
      </c>
      <c r="H11229">
        <v>374339.58643933397</v>
      </c>
    </row>
    <row r="11230" spans="1:8" x14ac:dyDescent="0.25">
      <c r="A11230" t="s">
        <v>833</v>
      </c>
      <c r="F11230" t="s">
        <v>1747</v>
      </c>
    </row>
    <row r="11231" spans="1:8" x14ac:dyDescent="0.25">
      <c r="A11231" t="s">
        <v>833</v>
      </c>
      <c r="B11231">
        <v>287601.66666666698</v>
      </c>
      <c r="C11231" t="b">
        <v>0</v>
      </c>
      <c r="D11231">
        <v>900000</v>
      </c>
      <c r="F11231" t="s">
        <v>1752</v>
      </c>
      <c r="G11231">
        <v>0.149243455937321</v>
      </c>
      <c r="H11231">
        <v>621076.32784613699</v>
      </c>
    </row>
    <row r="11232" spans="1:8" x14ac:dyDescent="0.25">
      <c r="A11232" t="s">
        <v>833</v>
      </c>
      <c r="B11232">
        <v>244679</v>
      </c>
      <c r="C11232" t="b">
        <v>0</v>
      </c>
      <c r="D11232">
        <v>900000</v>
      </c>
      <c r="F11232" t="s">
        <v>1753</v>
      </c>
      <c r="G11232">
        <v>0</v>
      </c>
      <c r="H11232">
        <v>747265.92613854597</v>
      </c>
    </row>
    <row r="11233" spans="1:8" x14ac:dyDescent="0.25">
      <c r="A11233" t="s">
        <v>833</v>
      </c>
      <c r="B11233">
        <v>455741.66666666698</v>
      </c>
      <c r="C11233" t="b">
        <v>0</v>
      </c>
      <c r="D11233">
        <v>900014</v>
      </c>
      <c r="F11233" t="s">
        <v>1754</v>
      </c>
      <c r="G11233">
        <v>0.46311909159063103</v>
      </c>
      <c r="H11233">
        <v>912297.25147558295</v>
      </c>
    </row>
    <row r="11234" spans="1:8" x14ac:dyDescent="0.25">
      <c r="A11234" t="s">
        <v>643</v>
      </c>
      <c r="B11234">
        <v>7501</v>
      </c>
      <c r="C11234">
        <v>900000</v>
      </c>
      <c r="D11234" t="b">
        <v>0</v>
      </c>
      <c r="E11234">
        <v>0</v>
      </c>
      <c r="F11234" t="s">
        <v>9</v>
      </c>
      <c r="G11234">
        <v>0.78669510731902403</v>
      </c>
      <c r="H11234">
        <v>763163.50515137101</v>
      </c>
    </row>
    <row r="11235" spans="1:8" x14ac:dyDescent="0.25">
      <c r="A11235" t="s">
        <v>643</v>
      </c>
      <c r="B11235">
        <v>1600</v>
      </c>
      <c r="C11235">
        <v>14110</v>
      </c>
      <c r="D11235" t="b">
        <v>1</v>
      </c>
      <c r="E11235">
        <v>1600</v>
      </c>
      <c r="F11235" t="s">
        <v>1744</v>
      </c>
      <c r="G11235">
        <v>0</v>
      </c>
      <c r="H11235">
        <v>15718.0718021874</v>
      </c>
    </row>
    <row r="11236" spans="1:8" x14ac:dyDescent="0.25">
      <c r="A11236" t="s">
        <v>643</v>
      </c>
      <c r="B11236">
        <v>1600</v>
      </c>
      <c r="C11236">
        <v>8340</v>
      </c>
      <c r="D11236" t="b">
        <v>1</v>
      </c>
      <c r="E11236">
        <v>1600</v>
      </c>
      <c r="F11236" t="s">
        <v>1745</v>
      </c>
      <c r="G11236">
        <v>0</v>
      </c>
      <c r="H11236">
        <v>9396.8758915834496</v>
      </c>
    </row>
    <row r="11237" spans="1:8" x14ac:dyDescent="0.25">
      <c r="A11237" t="s">
        <v>643</v>
      </c>
      <c r="B11237">
        <v>1600</v>
      </c>
      <c r="C11237">
        <v>9620</v>
      </c>
      <c r="D11237" t="b">
        <v>1</v>
      </c>
      <c r="E11237">
        <v>1600</v>
      </c>
      <c r="F11237" t="s">
        <v>1746</v>
      </c>
      <c r="G11237">
        <v>0</v>
      </c>
      <c r="H11237">
        <v>10626.1079410366</v>
      </c>
    </row>
    <row r="11238" spans="1:8" x14ac:dyDescent="0.25">
      <c r="A11238" t="s">
        <v>643</v>
      </c>
      <c r="B11238">
        <v>1600</v>
      </c>
      <c r="C11238">
        <v>63250</v>
      </c>
      <c r="D11238" t="b">
        <v>1</v>
      </c>
      <c r="E11238">
        <v>1600</v>
      </c>
      <c r="F11238" t="s">
        <v>1747</v>
      </c>
      <c r="G11238">
        <v>0</v>
      </c>
      <c r="H11238">
        <v>71265.275796481204</v>
      </c>
    </row>
    <row r="11239" spans="1:8" x14ac:dyDescent="0.25">
      <c r="A11239" t="s">
        <v>643</v>
      </c>
      <c r="B11239">
        <v>1600</v>
      </c>
      <c r="C11239" t="b">
        <v>0</v>
      </c>
      <c r="D11239">
        <v>900000</v>
      </c>
      <c r="F11239" t="s">
        <v>1752</v>
      </c>
      <c r="G11239">
        <v>0</v>
      </c>
      <c r="H11239">
        <v>340875.777679433</v>
      </c>
    </row>
    <row r="11240" spans="1:8" x14ac:dyDescent="0.25">
      <c r="A11240" t="s">
        <v>643</v>
      </c>
      <c r="B11240">
        <v>1638.6666666666699</v>
      </c>
      <c r="C11240" t="b">
        <v>0</v>
      </c>
      <c r="D11240">
        <v>900000</v>
      </c>
      <c r="F11240" t="s">
        <v>1753</v>
      </c>
      <c r="G11240">
        <v>2.3596419853539601E-2</v>
      </c>
      <c r="H11240">
        <v>638073.21660766006</v>
      </c>
    </row>
    <row r="11241" spans="1:8" x14ac:dyDescent="0.25">
      <c r="A11241" t="s">
        <v>643</v>
      </c>
      <c r="B11241">
        <v>1600</v>
      </c>
      <c r="C11241" t="b">
        <v>0</v>
      </c>
      <c r="D11241">
        <v>900000</v>
      </c>
      <c r="F11241" t="s">
        <v>1754</v>
      </c>
      <c r="G11241">
        <v>0</v>
      </c>
      <c r="H11241">
        <v>344256.01858706097</v>
      </c>
    </row>
    <row r="11242" spans="1:8" x14ac:dyDescent="0.25">
      <c r="A11242" t="s">
        <v>1677</v>
      </c>
      <c r="F11242" t="s">
        <v>9</v>
      </c>
    </row>
    <row r="11243" spans="1:8" x14ac:dyDescent="0.25">
      <c r="A11243" t="s">
        <v>1677</v>
      </c>
      <c r="B11243">
        <v>377473</v>
      </c>
      <c r="C11243">
        <v>900000</v>
      </c>
      <c r="D11243" t="b">
        <v>0</v>
      </c>
      <c r="E11243">
        <v>377035</v>
      </c>
      <c r="F11243" t="s">
        <v>1744</v>
      </c>
      <c r="G11243">
        <v>5.0864565147701302E-4</v>
      </c>
      <c r="H11243">
        <v>11032681.5184926</v>
      </c>
    </row>
    <row r="11244" spans="1:8" x14ac:dyDescent="0.25">
      <c r="A11244" t="s">
        <v>1677</v>
      </c>
      <c r="F11244" t="s">
        <v>1745</v>
      </c>
    </row>
    <row r="11245" spans="1:8" x14ac:dyDescent="0.25">
      <c r="A11245" t="s">
        <v>1677</v>
      </c>
      <c r="B11245">
        <v>377281</v>
      </c>
      <c r="C11245">
        <v>900000</v>
      </c>
      <c r="D11245" t="b">
        <v>0</v>
      </c>
      <c r="E11245">
        <v>377033</v>
      </c>
      <c r="F11245" t="s">
        <v>1746</v>
      </c>
      <c r="G11245">
        <v>0</v>
      </c>
      <c r="H11245">
        <v>11023310.055287199</v>
      </c>
    </row>
    <row r="11246" spans="1:8" x14ac:dyDescent="0.25">
      <c r="A11246" t="s">
        <v>1677</v>
      </c>
      <c r="F11246" t="s">
        <v>1747</v>
      </c>
    </row>
    <row r="11247" spans="1:8" x14ac:dyDescent="0.25">
      <c r="A11247" t="s">
        <v>1677</v>
      </c>
      <c r="B11247">
        <v>382346</v>
      </c>
      <c r="C11247" t="b">
        <v>0</v>
      </c>
      <c r="D11247">
        <v>900000</v>
      </c>
      <c r="F11247" t="s">
        <v>1752</v>
      </c>
      <c r="G11247">
        <v>6.0085193341458103E-3</v>
      </c>
      <c r="H11247">
        <v>12859188.7127946</v>
      </c>
    </row>
    <row r="11248" spans="1:8" x14ac:dyDescent="0.25">
      <c r="A11248" t="s">
        <v>1677</v>
      </c>
      <c r="B11248">
        <v>380415.33333333302</v>
      </c>
      <c r="C11248" t="b">
        <v>0</v>
      </c>
      <c r="D11248">
        <v>900000</v>
      </c>
      <c r="F11248" t="s">
        <v>1753</v>
      </c>
      <c r="G11248">
        <v>9.6385879994309598E-4</v>
      </c>
      <c r="H11248">
        <v>13061986.3902438</v>
      </c>
    </row>
    <row r="11249" spans="1:8" x14ac:dyDescent="0.25">
      <c r="A11249" t="s">
        <v>1677</v>
      </c>
      <c r="B11249">
        <v>380048.66666666698</v>
      </c>
      <c r="C11249" t="b">
        <v>0</v>
      </c>
      <c r="D11249">
        <v>900000</v>
      </c>
      <c r="F11249" t="s">
        <v>1754</v>
      </c>
      <c r="G11249">
        <v>0</v>
      </c>
      <c r="H11249">
        <v>12812222.7598933</v>
      </c>
    </row>
    <row r="11250" spans="1:8" x14ac:dyDescent="0.25">
      <c r="A11250" t="s">
        <v>175</v>
      </c>
      <c r="F11250" t="s">
        <v>9</v>
      </c>
    </row>
    <row r="11251" spans="1:8" x14ac:dyDescent="0.25">
      <c r="A11251" t="s">
        <v>175</v>
      </c>
      <c r="B11251">
        <v>57556</v>
      </c>
      <c r="C11251">
        <v>419540</v>
      </c>
      <c r="D11251" t="b">
        <v>1</v>
      </c>
      <c r="E11251">
        <v>57556</v>
      </c>
      <c r="F11251" t="s">
        <v>1744</v>
      </c>
      <c r="G11251">
        <v>0</v>
      </c>
      <c r="H11251">
        <v>134570.20686979999</v>
      </c>
    </row>
    <row r="11252" spans="1:8" x14ac:dyDescent="0.25">
      <c r="A11252" t="s">
        <v>175</v>
      </c>
      <c r="B11252">
        <v>61621</v>
      </c>
      <c r="C11252">
        <v>901490</v>
      </c>
      <c r="D11252" t="b">
        <v>0</v>
      </c>
      <c r="E11252">
        <v>47183</v>
      </c>
      <c r="F11252" t="s">
        <v>1745</v>
      </c>
      <c r="G11252">
        <v>6.5967770727511699E-2</v>
      </c>
      <c r="H11252">
        <v>430331.99553210399</v>
      </c>
    </row>
    <row r="11253" spans="1:8" x14ac:dyDescent="0.25">
      <c r="A11253" t="s">
        <v>175</v>
      </c>
      <c r="B11253">
        <v>57556</v>
      </c>
      <c r="C11253">
        <v>108510</v>
      </c>
      <c r="D11253" t="b">
        <v>1</v>
      </c>
      <c r="E11253">
        <v>57556</v>
      </c>
      <c r="F11253" t="s">
        <v>1746</v>
      </c>
      <c r="G11253">
        <v>0</v>
      </c>
      <c r="H11253">
        <v>39689.4265708573</v>
      </c>
    </row>
    <row r="11254" spans="1:8" x14ac:dyDescent="0.25">
      <c r="A11254" t="s">
        <v>175</v>
      </c>
      <c r="F11254" t="s">
        <v>1747</v>
      </c>
    </row>
    <row r="11255" spans="1:8" x14ac:dyDescent="0.25">
      <c r="A11255" t="s">
        <v>175</v>
      </c>
      <c r="B11255">
        <v>61686</v>
      </c>
      <c r="C11255" t="b">
        <v>0</v>
      </c>
      <c r="D11255">
        <v>900000</v>
      </c>
      <c r="F11255" t="s">
        <v>1752</v>
      </c>
      <c r="G11255">
        <v>4.4931859200899198E-2</v>
      </c>
      <c r="H11255">
        <v>272308.31705140503</v>
      </c>
    </row>
    <row r="11256" spans="1:8" x14ac:dyDescent="0.25">
      <c r="A11256" t="s">
        <v>175</v>
      </c>
      <c r="B11256">
        <v>58914.333333333299</v>
      </c>
      <c r="C11256" t="b">
        <v>0</v>
      </c>
      <c r="D11256">
        <v>900000</v>
      </c>
      <c r="F11256" t="s">
        <v>1753</v>
      </c>
      <c r="G11256">
        <v>0</v>
      </c>
      <c r="H11256">
        <v>513388.30184028897</v>
      </c>
    </row>
    <row r="11257" spans="1:8" x14ac:dyDescent="0.25">
      <c r="A11257" t="s">
        <v>175</v>
      </c>
      <c r="B11257">
        <v>61060</v>
      </c>
      <c r="C11257" t="b">
        <v>0</v>
      </c>
      <c r="D11257">
        <v>900000</v>
      </c>
      <c r="F11257" t="s">
        <v>1754</v>
      </c>
      <c r="G11257">
        <v>3.5140299159296798E-2</v>
      </c>
      <c r="H11257">
        <v>284959.630952354</v>
      </c>
    </row>
    <row r="11258" spans="1:8" x14ac:dyDescent="0.25">
      <c r="A11258" t="s">
        <v>363</v>
      </c>
      <c r="F11258" t="s">
        <v>9</v>
      </c>
    </row>
    <row r="11259" spans="1:8" x14ac:dyDescent="0.25">
      <c r="A11259" t="s">
        <v>363</v>
      </c>
      <c r="B11259">
        <v>31666</v>
      </c>
      <c r="C11259">
        <v>900000</v>
      </c>
      <c r="D11259" t="b">
        <v>0</v>
      </c>
      <c r="E11259">
        <v>31603</v>
      </c>
      <c r="F11259" t="s">
        <v>1744</v>
      </c>
      <c r="G11259">
        <v>0</v>
      </c>
      <c r="H11259">
        <v>319278.49510183401</v>
      </c>
    </row>
    <row r="11260" spans="1:8" x14ac:dyDescent="0.25">
      <c r="A11260" t="s">
        <v>363</v>
      </c>
      <c r="F11260" t="s">
        <v>1745</v>
      </c>
    </row>
    <row r="11261" spans="1:8" x14ac:dyDescent="0.25">
      <c r="A11261" t="s">
        <v>363</v>
      </c>
      <c r="B11261">
        <v>31669</v>
      </c>
      <c r="C11261">
        <v>900000</v>
      </c>
      <c r="D11261" t="b">
        <v>0</v>
      </c>
      <c r="E11261">
        <v>31605</v>
      </c>
      <c r="F11261" t="s">
        <v>1746</v>
      </c>
      <c r="G11261" s="1">
        <v>9.4729862010201101E-5</v>
      </c>
      <c r="H11261">
        <v>316005.06910692097</v>
      </c>
    </row>
    <row r="11262" spans="1:8" x14ac:dyDescent="0.25">
      <c r="A11262" t="s">
        <v>363</v>
      </c>
      <c r="F11262" t="s">
        <v>1747</v>
      </c>
    </row>
    <row r="11263" spans="1:8" x14ac:dyDescent="0.25">
      <c r="A11263" t="s">
        <v>363</v>
      </c>
      <c r="B11263">
        <v>34518.666666666701</v>
      </c>
      <c r="C11263" t="b">
        <v>0</v>
      </c>
      <c r="D11263">
        <v>900000</v>
      </c>
      <c r="F11263" t="s">
        <v>1752</v>
      </c>
      <c r="G11263">
        <v>4.8968673954188899E-2</v>
      </c>
      <c r="H11263">
        <v>315419.03947495797</v>
      </c>
    </row>
    <row r="11264" spans="1:8" x14ac:dyDescent="0.25">
      <c r="A11264" t="s">
        <v>363</v>
      </c>
      <c r="B11264">
        <v>32828.333333333299</v>
      </c>
      <c r="C11264" t="b">
        <v>0</v>
      </c>
      <c r="D11264">
        <v>900000</v>
      </c>
      <c r="F11264" t="s">
        <v>1753</v>
      </c>
      <c r="G11264">
        <v>0</v>
      </c>
      <c r="H11264">
        <v>579682.91777619801</v>
      </c>
    </row>
    <row r="11265" spans="1:8" x14ac:dyDescent="0.25">
      <c r="A11265" t="s">
        <v>363</v>
      </c>
      <c r="B11265">
        <v>33269</v>
      </c>
      <c r="C11265" t="b">
        <v>0</v>
      </c>
      <c r="D11265">
        <v>900000</v>
      </c>
      <c r="F11265" t="s">
        <v>1754</v>
      </c>
      <c r="G11265">
        <v>1.3245563938400999E-2</v>
      </c>
      <c r="H11265">
        <v>330666.79368423898</v>
      </c>
    </row>
    <row r="11266" spans="1:8" x14ac:dyDescent="0.25">
      <c r="A11266" t="s">
        <v>490</v>
      </c>
      <c r="B11266">
        <v>31265</v>
      </c>
      <c r="C11266">
        <v>900770</v>
      </c>
      <c r="D11266" t="b">
        <v>0</v>
      </c>
      <c r="E11266">
        <v>0</v>
      </c>
      <c r="F11266" t="s">
        <v>9</v>
      </c>
      <c r="G11266">
        <v>0.44756117063809397</v>
      </c>
      <c r="H11266">
        <v>1085578.8469561101</v>
      </c>
    </row>
    <row r="11267" spans="1:8" x14ac:dyDescent="0.25">
      <c r="A11267" t="s">
        <v>490</v>
      </c>
      <c r="B11267">
        <v>17299</v>
      </c>
      <c r="C11267">
        <v>901420</v>
      </c>
      <c r="D11267" t="b">
        <v>0</v>
      </c>
      <c r="E11267">
        <v>17208</v>
      </c>
      <c r="F11267" t="s">
        <v>1744</v>
      </c>
      <c r="G11267">
        <v>1.5607838603387499E-3</v>
      </c>
      <c r="H11267">
        <v>705208.68430304097</v>
      </c>
    </row>
    <row r="11268" spans="1:8" x14ac:dyDescent="0.25">
      <c r="A11268" t="s">
        <v>490</v>
      </c>
      <c r="B11268">
        <v>19840</v>
      </c>
      <c r="C11268">
        <v>900540</v>
      </c>
      <c r="D11268" t="b">
        <v>0</v>
      </c>
      <c r="E11268">
        <v>8094</v>
      </c>
      <c r="F11268" t="s">
        <v>1745</v>
      </c>
      <c r="G11268">
        <v>0.12943548387096801</v>
      </c>
      <c r="H11268">
        <v>801664.42875139206</v>
      </c>
    </row>
    <row r="11269" spans="1:8" x14ac:dyDescent="0.25">
      <c r="A11269" t="s">
        <v>490</v>
      </c>
      <c r="B11269">
        <v>17272</v>
      </c>
      <c r="C11269">
        <v>900000</v>
      </c>
      <c r="D11269" t="b">
        <v>0</v>
      </c>
      <c r="E11269">
        <v>17208</v>
      </c>
      <c r="F11269" t="s">
        <v>1746</v>
      </c>
      <c r="G11269">
        <v>0</v>
      </c>
      <c r="H11269">
        <v>690092.99094744201</v>
      </c>
    </row>
    <row r="11270" spans="1:8" x14ac:dyDescent="0.25">
      <c r="A11270" t="s">
        <v>490</v>
      </c>
      <c r="F11270" t="s">
        <v>1747</v>
      </c>
    </row>
    <row r="11271" spans="1:8" x14ac:dyDescent="0.25">
      <c r="A11271" t="s">
        <v>490</v>
      </c>
      <c r="B11271">
        <v>18527</v>
      </c>
      <c r="C11271" t="b">
        <v>0</v>
      </c>
      <c r="D11271">
        <v>900000</v>
      </c>
      <c r="F11271" t="s">
        <v>1752</v>
      </c>
      <c r="G11271">
        <v>3.6739173458555999E-2</v>
      </c>
      <c r="H11271">
        <v>721749.98763128102</v>
      </c>
    </row>
    <row r="11272" spans="1:8" x14ac:dyDescent="0.25">
      <c r="A11272" t="s">
        <v>490</v>
      </c>
      <c r="B11272">
        <v>17846.333333333299</v>
      </c>
      <c r="C11272" t="b">
        <v>0</v>
      </c>
      <c r="D11272">
        <v>900000</v>
      </c>
      <c r="F11272" t="s">
        <v>1753</v>
      </c>
      <c r="G11272">
        <v>0</v>
      </c>
      <c r="H11272">
        <v>981058.37524072302</v>
      </c>
    </row>
    <row r="11273" spans="1:8" x14ac:dyDescent="0.25">
      <c r="A11273" t="s">
        <v>490</v>
      </c>
      <c r="B11273">
        <v>18116</v>
      </c>
      <c r="C11273" t="b">
        <v>0</v>
      </c>
      <c r="D11273">
        <v>900000</v>
      </c>
      <c r="F11273" t="s">
        <v>1754</v>
      </c>
      <c r="G11273">
        <v>1.4885552366232501E-2</v>
      </c>
      <c r="H11273">
        <v>726671.57981099503</v>
      </c>
    </row>
    <row r="11274" spans="1:8" x14ac:dyDescent="0.25">
      <c r="A11274" t="s">
        <v>977</v>
      </c>
      <c r="B11274">
        <v>1600</v>
      </c>
      <c r="C11274">
        <v>768540</v>
      </c>
      <c r="D11274" t="b">
        <v>1</v>
      </c>
      <c r="E11274">
        <v>1600</v>
      </c>
      <c r="F11274" t="s">
        <v>9</v>
      </c>
      <c r="G11274">
        <v>0</v>
      </c>
      <c r="H11274">
        <v>552936.09398977004</v>
      </c>
    </row>
    <row r="11275" spans="1:8" x14ac:dyDescent="0.25">
      <c r="A11275" t="s">
        <v>977</v>
      </c>
      <c r="B11275">
        <v>1600</v>
      </c>
      <c r="C11275">
        <v>11870</v>
      </c>
      <c r="D11275" t="b">
        <v>1</v>
      </c>
      <c r="E11275">
        <v>1600</v>
      </c>
      <c r="F11275" t="s">
        <v>1744</v>
      </c>
      <c r="G11275">
        <v>0</v>
      </c>
      <c r="H11275">
        <v>14746.4082480818</v>
      </c>
    </row>
    <row r="11276" spans="1:8" x14ac:dyDescent="0.25">
      <c r="A11276" t="s">
        <v>977</v>
      </c>
      <c r="B11276">
        <v>1600</v>
      </c>
      <c r="C11276">
        <v>7520</v>
      </c>
      <c r="D11276" t="b">
        <v>1</v>
      </c>
      <c r="E11276">
        <v>1600</v>
      </c>
      <c r="F11276" t="s">
        <v>1745</v>
      </c>
      <c r="G11276">
        <v>0</v>
      </c>
      <c r="H11276">
        <v>9442.0716112532009</v>
      </c>
    </row>
    <row r="11277" spans="1:8" x14ac:dyDescent="0.25">
      <c r="A11277" t="s">
        <v>977</v>
      </c>
      <c r="B11277">
        <v>1600</v>
      </c>
      <c r="C11277">
        <v>9170</v>
      </c>
      <c r="D11277" t="b">
        <v>1</v>
      </c>
      <c r="E11277">
        <v>1600</v>
      </c>
      <c r="F11277" t="s">
        <v>1746</v>
      </c>
      <c r="G11277">
        <v>0</v>
      </c>
      <c r="H11277">
        <v>11272.073209718699</v>
      </c>
    </row>
    <row r="11278" spans="1:8" x14ac:dyDescent="0.25">
      <c r="A11278" t="s">
        <v>977</v>
      </c>
      <c r="B11278">
        <v>1600</v>
      </c>
      <c r="C11278">
        <v>62650</v>
      </c>
      <c r="D11278" t="b">
        <v>1</v>
      </c>
      <c r="E11278">
        <v>1600</v>
      </c>
      <c r="F11278" t="s">
        <v>1747</v>
      </c>
      <c r="G11278">
        <v>0</v>
      </c>
      <c r="H11278">
        <v>78663.003516623998</v>
      </c>
    </row>
    <row r="11279" spans="1:8" x14ac:dyDescent="0.25">
      <c r="A11279" t="s">
        <v>977</v>
      </c>
      <c r="B11279">
        <v>1600</v>
      </c>
      <c r="C11279" t="b">
        <v>0</v>
      </c>
      <c r="D11279">
        <v>900000</v>
      </c>
      <c r="F11279" t="s">
        <v>1752</v>
      </c>
      <c r="G11279">
        <v>0</v>
      </c>
      <c r="H11279">
        <v>460837.518342614</v>
      </c>
    </row>
    <row r="11280" spans="1:8" x14ac:dyDescent="0.25">
      <c r="A11280" t="s">
        <v>977</v>
      </c>
      <c r="B11280">
        <v>1613</v>
      </c>
      <c r="C11280" t="b">
        <v>0</v>
      </c>
      <c r="D11280">
        <v>900000</v>
      </c>
      <c r="F11280" t="s">
        <v>1753</v>
      </c>
      <c r="G11280">
        <v>8.0595164290142608E-3</v>
      </c>
      <c r="H11280">
        <v>718441.33901080897</v>
      </c>
    </row>
    <row r="11281" spans="1:8" x14ac:dyDescent="0.25">
      <c r="A11281" t="s">
        <v>977</v>
      </c>
      <c r="B11281">
        <v>1600</v>
      </c>
      <c r="C11281" t="b">
        <v>0</v>
      </c>
      <c r="D11281">
        <v>900000</v>
      </c>
      <c r="F11281" t="s">
        <v>1754</v>
      </c>
      <c r="G11281">
        <v>0</v>
      </c>
      <c r="H11281">
        <v>462275.79372748098</v>
      </c>
    </row>
    <row r="11282" spans="1:8" x14ac:dyDescent="0.25">
      <c r="A11282" t="s">
        <v>934</v>
      </c>
      <c r="B11282">
        <v>94450</v>
      </c>
      <c r="C11282">
        <v>900700</v>
      </c>
      <c r="D11282" t="b">
        <v>0</v>
      </c>
      <c r="E11282">
        <v>0</v>
      </c>
      <c r="F11282" t="s">
        <v>9</v>
      </c>
      <c r="G11282">
        <v>0.79616728427739603</v>
      </c>
      <c r="H11282">
        <v>777301.17642680905</v>
      </c>
    </row>
    <row r="11283" spans="1:8" x14ac:dyDescent="0.25">
      <c r="A11283" t="s">
        <v>934</v>
      </c>
      <c r="B11283">
        <v>19252</v>
      </c>
      <c r="C11283">
        <v>12970</v>
      </c>
      <c r="D11283" t="b">
        <v>1</v>
      </c>
      <c r="E11283">
        <v>19252</v>
      </c>
      <c r="F11283" t="s">
        <v>1744</v>
      </c>
      <c r="G11283">
        <v>0</v>
      </c>
      <c r="H11283">
        <v>14391.7930205338</v>
      </c>
    </row>
    <row r="11284" spans="1:8" x14ac:dyDescent="0.25">
      <c r="A11284" t="s">
        <v>934</v>
      </c>
      <c r="B11284">
        <v>19252</v>
      </c>
      <c r="C11284">
        <v>8300</v>
      </c>
      <c r="D11284" t="b">
        <v>1</v>
      </c>
      <c r="E11284">
        <v>19252</v>
      </c>
      <c r="F11284" t="s">
        <v>1745</v>
      </c>
      <c r="G11284">
        <v>0</v>
      </c>
      <c r="H11284">
        <v>9316.4073433245994</v>
      </c>
    </row>
    <row r="11285" spans="1:8" x14ac:dyDescent="0.25">
      <c r="A11285" t="s">
        <v>934</v>
      </c>
      <c r="B11285">
        <v>19252</v>
      </c>
      <c r="C11285">
        <v>10430</v>
      </c>
      <c r="D11285" t="b">
        <v>1</v>
      </c>
      <c r="E11285">
        <v>19252</v>
      </c>
      <c r="F11285" t="s">
        <v>1746</v>
      </c>
      <c r="G11285">
        <v>0</v>
      </c>
      <c r="H11285">
        <v>11294.7619017328</v>
      </c>
    </row>
    <row r="11286" spans="1:8" x14ac:dyDescent="0.25">
      <c r="A11286" t="s">
        <v>934</v>
      </c>
      <c r="B11286">
        <v>19252</v>
      </c>
      <c r="C11286">
        <v>109040</v>
      </c>
      <c r="D11286" t="b">
        <v>1</v>
      </c>
      <c r="E11286">
        <v>19252</v>
      </c>
      <c r="F11286" t="s">
        <v>1747</v>
      </c>
      <c r="G11286">
        <v>0</v>
      </c>
      <c r="H11286">
        <v>74148.049858782193</v>
      </c>
    </row>
    <row r="11287" spans="1:8" x14ac:dyDescent="0.25">
      <c r="A11287" t="s">
        <v>934</v>
      </c>
      <c r="B11287">
        <v>19271.333333333299</v>
      </c>
      <c r="C11287" t="b">
        <v>0</v>
      </c>
      <c r="D11287">
        <v>900000</v>
      </c>
      <c r="F11287" t="s">
        <v>1752</v>
      </c>
      <c r="G11287">
        <v>9.8592036530942306E-4</v>
      </c>
      <c r="H11287">
        <v>338372.89114401198</v>
      </c>
    </row>
    <row r="11288" spans="1:8" x14ac:dyDescent="0.25">
      <c r="A11288" t="s">
        <v>934</v>
      </c>
      <c r="B11288">
        <v>19307.333333333299</v>
      </c>
      <c r="C11288" t="b">
        <v>0</v>
      </c>
      <c r="D11288">
        <v>900000</v>
      </c>
      <c r="F11288" t="s">
        <v>1753</v>
      </c>
      <c r="G11288">
        <v>2.84865854079619E-3</v>
      </c>
      <c r="H11288">
        <v>617091.45053633698</v>
      </c>
    </row>
    <row r="11289" spans="1:8" x14ac:dyDescent="0.25">
      <c r="A11289" t="s">
        <v>934</v>
      </c>
      <c r="B11289">
        <v>19252.333333333299</v>
      </c>
      <c r="C11289" t="b">
        <v>0</v>
      </c>
      <c r="D11289">
        <v>900000</v>
      </c>
      <c r="F11289" t="s">
        <v>1754</v>
      </c>
      <c r="G11289">
        <v>0</v>
      </c>
      <c r="H11289">
        <v>344521.41755040002</v>
      </c>
    </row>
    <row r="11290" spans="1:8" x14ac:dyDescent="0.25">
      <c r="A11290" t="s">
        <v>311</v>
      </c>
      <c r="B11290">
        <v>410915</v>
      </c>
      <c r="C11290">
        <v>900700</v>
      </c>
      <c r="D11290" t="b">
        <v>0</v>
      </c>
      <c r="E11290">
        <v>0</v>
      </c>
      <c r="F11290" t="s">
        <v>9</v>
      </c>
      <c r="G11290">
        <v>0.91264130051227099</v>
      </c>
      <c r="H11290">
        <v>706318.45814256498</v>
      </c>
    </row>
    <row r="11291" spans="1:8" x14ac:dyDescent="0.25">
      <c r="A11291" t="s">
        <v>311</v>
      </c>
      <c r="B11291">
        <v>35897</v>
      </c>
      <c r="C11291">
        <v>13220</v>
      </c>
      <c r="D11291" t="b">
        <v>1</v>
      </c>
      <c r="E11291">
        <v>35897</v>
      </c>
      <c r="F11291" t="s">
        <v>1744</v>
      </c>
      <c r="G11291">
        <v>0</v>
      </c>
      <c r="H11291">
        <v>13295.990595918</v>
      </c>
    </row>
    <row r="11292" spans="1:8" x14ac:dyDescent="0.25">
      <c r="A11292" t="s">
        <v>311</v>
      </c>
      <c r="B11292">
        <v>35898</v>
      </c>
      <c r="C11292">
        <v>69400</v>
      </c>
      <c r="D11292" t="b">
        <v>1</v>
      </c>
      <c r="E11292">
        <v>35898</v>
      </c>
      <c r="F11292" t="s">
        <v>1745</v>
      </c>
      <c r="G11292" s="1">
        <v>2.7856705108964E-5</v>
      </c>
      <c r="H11292">
        <v>33004.390138074203</v>
      </c>
    </row>
    <row r="11293" spans="1:8" x14ac:dyDescent="0.25">
      <c r="A11293" t="s">
        <v>311</v>
      </c>
      <c r="B11293">
        <v>35897</v>
      </c>
      <c r="C11293">
        <v>10330</v>
      </c>
      <c r="D11293" t="b">
        <v>1</v>
      </c>
      <c r="E11293">
        <v>35897</v>
      </c>
      <c r="F11293" t="s">
        <v>1746</v>
      </c>
      <c r="G11293">
        <v>0</v>
      </c>
      <c r="H11293">
        <v>10379.947237229</v>
      </c>
    </row>
    <row r="11294" spans="1:8" x14ac:dyDescent="0.25">
      <c r="A11294" t="s">
        <v>311</v>
      </c>
      <c r="B11294">
        <v>35897</v>
      </c>
      <c r="C11294">
        <v>89180</v>
      </c>
      <c r="D11294" t="b">
        <v>1</v>
      </c>
      <c r="E11294">
        <v>35897</v>
      </c>
      <c r="F11294" t="s">
        <v>1747</v>
      </c>
      <c r="G11294">
        <v>0</v>
      </c>
      <c r="H11294">
        <v>55407.031096301696</v>
      </c>
    </row>
    <row r="11295" spans="1:8" x14ac:dyDescent="0.25">
      <c r="A11295" t="s">
        <v>311</v>
      </c>
      <c r="B11295">
        <v>35949.666666666701</v>
      </c>
      <c r="C11295" t="b">
        <v>0</v>
      </c>
      <c r="D11295">
        <v>900000</v>
      </c>
      <c r="F11295" t="s">
        <v>1752</v>
      </c>
      <c r="G11295">
        <v>1.30738347133497E-3</v>
      </c>
      <c r="H11295">
        <v>267900.562317073</v>
      </c>
    </row>
    <row r="11296" spans="1:8" x14ac:dyDescent="0.25">
      <c r="A11296" t="s">
        <v>311</v>
      </c>
      <c r="B11296">
        <v>35905.666666666701</v>
      </c>
      <c r="C11296" t="b">
        <v>0</v>
      </c>
      <c r="D11296">
        <v>900000</v>
      </c>
      <c r="F11296" t="s">
        <v>1753</v>
      </c>
      <c r="G11296" s="1">
        <v>8.3552271229247994E-5</v>
      </c>
      <c r="H11296">
        <v>501211.948773804</v>
      </c>
    </row>
    <row r="11297" spans="1:8" x14ac:dyDescent="0.25">
      <c r="A11297" t="s">
        <v>311</v>
      </c>
      <c r="B11297">
        <v>35902.666666666701</v>
      </c>
      <c r="C11297" t="b">
        <v>0</v>
      </c>
      <c r="D11297">
        <v>900000</v>
      </c>
      <c r="F11297" t="s">
        <v>1754</v>
      </c>
      <c r="G11297">
        <v>0</v>
      </c>
      <c r="H11297">
        <v>274798.722508615</v>
      </c>
    </row>
    <row r="11298" spans="1:8" x14ac:dyDescent="0.25">
      <c r="A11298" t="s">
        <v>1222</v>
      </c>
      <c r="B11298">
        <v>390234</v>
      </c>
      <c r="C11298">
        <v>900680</v>
      </c>
      <c r="D11298" t="b">
        <v>0</v>
      </c>
      <c r="E11298">
        <v>0</v>
      </c>
      <c r="F11298" t="s">
        <v>9</v>
      </c>
      <c r="G11298">
        <v>0.89454019895754899</v>
      </c>
      <c r="H11298">
        <v>714884.13316848199</v>
      </c>
    </row>
    <row r="11299" spans="1:8" x14ac:dyDescent="0.25">
      <c r="A11299" t="s">
        <v>1222</v>
      </c>
      <c r="B11299">
        <v>41154</v>
      </c>
      <c r="C11299">
        <v>900000</v>
      </c>
      <c r="D11299" t="b">
        <v>0</v>
      </c>
      <c r="E11299">
        <v>41083</v>
      </c>
      <c r="F11299" t="s">
        <v>1744</v>
      </c>
      <c r="G11299">
        <v>0</v>
      </c>
      <c r="H11299">
        <v>285122.60204123898</v>
      </c>
    </row>
    <row r="11300" spans="1:8" x14ac:dyDescent="0.25">
      <c r="A11300" t="s">
        <v>1222</v>
      </c>
      <c r="B11300">
        <v>44614</v>
      </c>
      <c r="C11300">
        <v>901340</v>
      </c>
      <c r="D11300" t="b">
        <v>0</v>
      </c>
      <c r="E11300">
        <v>30943</v>
      </c>
      <c r="F11300" t="s">
        <v>1745</v>
      </c>
      <c r="G11300">
        <v>7.7554130990272099E-2</v>
      </c>
      <c r="H11300">
        <v>309415.87907646602</v>
      </c>
    </row>
    <row r="11301" spans="1:8" x14ac:dyDescent="0.25">
      <c r="A11301" t="s">
        <v>1222</v>
      </c>
      <c r="B11301">
        <v>41158</v>
      </c>
      <c r="C11301">
        <v>900000</v>
      </c>
      <c r="D11301" t="b">
        <v>0</v>
      </c>
      <c r="E11301">
        <v>41084</v>
      </c>
      <c r="F11301" t="s">
        <v>1746</v>
      </c>
      <c r="G11301" s="1">
        <v>9.7186452208575301E-5</v>
      </c>
      <c r="H11301">
        <v>284785.80930831702</v>
      </c>
    </row>
    <row r="11302" spans="1:8" x14ac:dyDescent="0.25">
      <c r="A11302" t="s">
        <v>1222</v>
      </c>
      <c r="F11302" t="s">
        <v>1747</v>
      </c>
    </row>
    <row r="11303" spans="1:8" x14ac:dyDescent="0.25">
      <c r="A11303" t="s">
        <v>1222</v>
      </c>
      <c r="B11303">
        <v>43951.666666666701</v>
      </c>
      <c r="C11303" t="b">
        <v>0</v>
      </c>
      <c r="D11303">
        <v>900000</v>
      </c>
      <c r="F11303" t="s">
        <v>1752</v>
      </c>
      <c r="G11303">
        <v>3.9679951461833098E-2</v>
      </c>
      <c r="H11303">
        <v>281289.64489173703</v>
      </c>
    </row>
    <row r="11304" spans="1:8" x14ac:dyDescent="0.25">
      <c r="A11304" t="s">
        <v>1222</v>
      </c>
      <c r="B11304">
        <v>42207.666666666701</v>
      </c>
      <c r="C11304" t="b">
        <v>0</v>
      </c>
      <c r="D11304">
        <v>900000</v>
      </c>
      <c r="F11304" t="s">
        <v>1753</v>
      </c>
      <c r="G11304">
        <v>0</v>
      </c>
      <c r="H11304">
        <v>479325.86715276202</v>
      </c>
    </row>
    <row r="11305" spans="1:8" x14ac:dyDescent="0.25">
      <c r="A11305" t="s">
        <v>1222</v>
      </c>
      <c r="B11305">
        <v>42745.333333333299</v>
      </c>
      <c r="C11305" t="b">
        <v>0</v>
      </c>
      <c r="D11305">
        <v>900000</v>
      </c>
      <c r="F11305" t="s">
        <v>1754</v>
      </c>
      <c r="G11305">
        <v>1.2578371128232501E-2</v>
      </c>
      <c r="H11305">
        <v>283933.591908545</v>
      </c>
    </row>
    <row r="11306" spans="1:8" x14ac:dyDescent="0.25">
      <c r="A11306" t="s">
        <v>1606</v>
      </c>
      <c r="B11306">
        <v>65999</v>
      </c>
      <c r="C11306">
        <v>900660</v>
      </c>
      <c r="D11306" t="b">
        <v>0</v>
      </c>
      <c r="E11306">
        <v>0</v>
      </c>
      <c r="F11306" t="s">
        <v>9</v>
      </c>
      <c r="G11306">
        <v>0.72885952817466904</v>
      </c>
      <c r="H11306">
        <v>808242.69643807504</v>
      </c>
    </row>
    <row r="11307" spans="1:8" x14ac:dyDescent="0.25">
      <c r="A11307" t="s">
        <v>1606</v>
      </c>
      <c r="B11307">
        <v>17895</v>
      </c>
      <c r="C11307">
        <v>13310</v>
      </c>
      <c r="D11307" t="b">
        <v>1</v>
      </c>
      <c r="E11307">
        <v>17895</v>
      </c>
      <c r="F11307" t="s">
        <v>1744</v>
      </c>
      <c r="G11307">
        <v>0</v>
      </c>
      <c r="H11307">
        <v>15415.9488329659</v>
      </c>
    </row>
    <row r="11308" spans="1:8" x14ac:dyDescent="0.25">
      <c r="A11308" t="s">
        <v>1606</v>
      </c>
      <c r="B11308">
        <v>17895</v>
      </c>
      <c r="C11308">
        <v>8010</v>
      </c>
      <c r="D11308" t="b">
        <v>1</v>
      </c>
      <c r="E11308">
        <v>17895</v>
      </c>
      <c r="F11308" t="s">
        <v>1745</v>
      </c>
      <c r="G11308">
        <v>0</v>
      </c>
      <c r="H11308">
        <v>9372.1506500418109</v>
      </c>
    </row>
    <row r="11309" spans="1:8" x14ac:dyDescent="0.25">
      <c r="A11309" t="s">
        <v>1606</v>
      </c>
      <c r="B11309">
        <v>17895</v>
      </c>
      <c r="C11309">
        <v>9730</v>
      </c>
      <c r="D11309" t="b">
        <v>1</v>
      </c>
      <c r="E11309">
        <v>17895</v>
      </c>
      <c r="F11309" t="s">
        <v>1746</v>
      </c>
      <c r="G11309">
        <v>0</v>
      </c>
      <c r="H11309">
        <v>11384.647418839801</v>
      </c>
    </row>
    <row r="11310" spans="1:8" x14ac:dyDescent="0.25">
      <c r="A11310" t="s">
        <v>1606</v>
      </c>
      <c r="B11310">
        <v>17895</v>
      </c>
      <c r="C11310">
        <v>120350</v>
      </c>
      <c r="D11310" t="b">
        <v>1</v>
      </c>
      <c r="E11310">
        <v>17895</v>
      </c>
      <c r="F11310" t="s">
        <v>1747</v>
      </c>
      <c r="G11310">
        <v>0</v>
      </c>
      <c r="H11310">
        <v>86437.8235003421</v>
      </c>
    </row>
    <row r="11311" spans="1:8" x14ac:dyDescent="0.25">
      <c r="A11311" t="s">
        <v>1606</v>
      </c>
      <c r="B11311">
        <v>17908.333333333299</v>
      </c>
      <c r="C11311" t="b">
        <v>0</v>
      </c>
      <c r="D11311">
        <v>900000</v>
      </c>
      <c r="F11311" t="s">
        <v>1752</v>
      </c>
      <c r="G11311">
        <v>7.4453234062343799E-4</v>
      </c>
      <c r="H11311">
        <v>376955.55791815103</v>
      </c>
    </row>
    <row r="11312" spans="1:8" x14ac:dyDescent="0.25">
      <c r="A11312" t="s">
        <v>1606</v>
      </c>
      <c r="B11312">
        <v>17974.666666666701</v>
      </c>
      <c r="C11312" t="b">
        <v>0</v>
      </c>
      <c r="D11312">
        <v>900000</v>
      </c>
      <c r="F11312" t="s">
        <v>1753</v>
      </c>
      <c r="G11312">
        <v>4.4321637860693696E-3</v>
      </c>
      <c r="H11312">
        <v>665387.81170710095</v>
      </c>
    </row>
    <row r="11313" spans="1:8" x14ac:dyDescent="0.25">
      <c r="A11313" t="s">
        <v>1606</v>
      </c>
      <c r="B11313">
        <v>17895</v>
      </c>
      <c r="C11313" t="b">
        <v>0</v>
      </c>
      <c r="D11313">
        <v>900000</v>
      </c>
      <c r="F11313" t="s">
        <v>1754</v>
      </c>
      <c r="G11313">
        <v>0</v>
      </c>
      <c r="H11313">
        <v>382741.584520915</v>
      </c>
    </row>
    <row r="11314" spans="1:8" x14ac:dyDescent="0.25">
      <c r="A11314" t="s">
        <v>331</v>
      </c>
      <c r="B11314">
        <v>325948</v>
      </c>
      <c r="C11314">
        <v>900790</v>
      </c>
      <c r="D11314" t="b">
        <v>0</v>
      </c>
      <c r="E11314">
        <v>0</v>
      </c>
      <c r="F11314" t="s">
        <v>9</v>
      </c>
      <c r="G11314">
        <v>0.90488360106520105</v>
      </c>
      <c r="H11314">
        <v>696451.31830122601</v>
      </c>
    </row>
    <row r="11315" spans="1:8" x14ac:dyDescent="0.25">
      <c r="A11315" t="s">
        <v>331</v>
      </c>
      <c r="B11315">
        <v>31003</v>
      </c>
      <c r="C11315">
        <v>13490</v>
      </c>
      <c r="D11315" t="b">
        <v>1</v>
      </c>
      <c r="E11315">
        <v>31003</v>
      </c>
      <c r="F11315" t="s">
        <v>1744</v>
      </c>
      <c r="G11315">
        <v>0</v>
      </c>
      <c r="H11315">
        <v>13285.861041235499</v>
      </c>
    </row>
    <row r="11316" spans="1:8" x14ac:dyDescent="0.25">
      <c r="A11316" t="s">
        <v>331</v>
      </c>
      <c r="B11316">
        <v>31003</v>
      </c>
      <c r="C11316">
        <v>900000</v>
      </c>
      <c r="D11316" t="b">
        <v>0</v>
      </c>
      <c r="E11316">
        <v>30956</v>
      </c>
      <c r="F11316" t="s">
        <v>1745</v>
      </c>
      <c r="G11316">
        <v>0</v>
      </c>
      <c r="H11316">
        <v>283895.37872472499</v>
      </c>
    </row>
    <row r="11317" spans="1:8" x14ac:dyDescent="0.25">
      <c r="A11317" t="s">
        <v>331</v>
      </c>
      <c r="B11317">
        <v>31003</v>
      </c>
      <c r="C11317">
        <v>12240</v>
      </c>
      <c r="D11317" t="b">
        <v>1</v>
      </c>
      <c r="E11317">
        <v>31003</v>
      </c>
      <c r="F11317" t="s">
        <v>1746</v>
      </c>
      <c r="G11317">
        <v>0</v>
      </c>
      <c r="H11317">
        <v>10999.2622034708</v>
      </c>
    </row>
    <row r="11318" spans="1:8" x14ac:dyDescent="0.25">
      <c r="A11318" t="s">
        <v>331</v>
      </c>
      <c r="B11318">
        <v>31569</v>
      </c>
      <c r="C11318">
        <v>900000</v>
      </c>
      <c r="D11318" t="b">
        <v>0</v>
      </c>
      <c r="E11318">
        <v>31003</v>
      </c>
      <c r="F11318" t="s">
        <v>1747</v>
      </c>
      <c r="G11318">
        <v>1.7928980962336399E-2</v>
      </c>
      <c r="H11318">
        <v>304611.34279573301</v>
      </c>
    </row>
    <row r="11319" spans="1:8" x14ac:dyDescent="0.25">
      <c r="A11319" t="s">
        <v>331</v>
      </c>
      <c r="B11319">
        <v>31143.333333333299</v>
      </c>
      <c r="C11319" t="b">
        <v>0</v>
      </c>
      <c r="D11319">
        <v>900000</v>
      </c>
      <c r="F11319" t="s">
        <v>1752</v>
      </c>
      <c r="G11319">
        <v>3.6926040886224899E-3</v>
      </c>
      <c r="H11319">
        <v>271249.65057802602</v>
      </c>
    </row>
    <row r="11320" spans="1:8" x14ac:dyDescent="0.25">
      <c r="A11320" t="s">
        <v>331</v>
      </c>
      <c r="B11320">
        <v>31028.333333333299</v>
      </c>
      <c r="C11320" t="b">
        <v>0</v>
      </c>
      <c r="D11320">
        <v>900000</v>
      </c>
      <c r="F11320" t="s">
        <v>1753</v>
      </c>
      <c r="G11320">
        <v>0</v>
      </c>
      <c r="H11320">
        <v>510593.38265657</v>
      </c>
    </row>
    <row r="11321" spans="1:8" x14ac:dyDescent="0.25">
      <c r="A11321" t="s">
        <v>331</v>
      </c>
      <c r="B11321">
        <v>31067.666666666701</v>
      </c>
      <c r="C11321" t="b">
        <v>0</v>
      </c>
      <c r="D11321">
        <v>900000</v>
      </c>
      <c r="F11321" t="s">
        <v>1754</v>
      </c>
      <c r="G11321">
        <v>1.2660536678004201E-3</v>
      </c>
      <c r="H11321">
        <v>277986.60230880999</v>
      </c>
    </row>
    <row r="11322" spans="1:8" x14ac:dyDescent="0.25">
      <c r="A11322" t="s">
        <v>1490</v>
      </c>
      <c r="B11322">
        <v>139847</v>
      </c>
      <c r="C11322">
        <v>900770</v>
      </c>
      <c r="D11322" t="b">
        <v>0</v>
      </c>
      <c r="E11322">
        <v>0</v>
      </c>
      <c r="F11322" t="s">
        <v>9</v>
      </c>
      <c r="G11322">
        <v>0.234928171501713</v>
      </c>
      <c r="H11322">
        <v>1924142.75488344</v>
      </c>
    </row>
    <row r="11323" spans="1:8" x14ac:dyDescent="0.25">
      <c r="A11323" t="s">
        <v>1490</v>
      </c>
      <c r="B11323">
        <v>107002</v>
      </c>
      <c r="C11323">
        <v>900000</v>
      </c>
      <c r="D11323" t="b">
        <v>0</v>
      </c>
      <c r="E11323">
        <v>106949</v>
      </c>
      <c r="F11323" t="s">
        <v>1744</v>
      </c>
      <c r="G11323" s="1">
        <v>8.4110577372342705E-5</v>
      </c>
      <c r="H11323">
        <v>1515974.35570577</v>
      </c>
    </row>
    <row r="11324" spans="1:8" x14ac:dyDescent="0.25">
      <c r="A11324" t="s">
        <v>1490</v>
      </c>
      <c r="B11324">
        <v>109448</v>
      </c>
      <c r="C11324">
        <v>900370</v>
      </c>
      <c r="D11324" t="b">
        <v>0</v>
      </c>
      <c r="E11324">
        <v>87773</v>
      </c>
      <c r="F11324" t="s">
        <v>1745</v>
      </c>
      <c r="G11324">
        <v>2.2430743366712899E-2</v>
      </c>
      <c r="H11324">
        <v>1567886.9058840801</v>
      </c>
    </row>
    <row r="11325" spans="1:8" x14ac:dyDescent="0.25">
      <c r="A11325" t="s">
        <v>1490</v>
      </c>
      <c r="B11325">
        <v>106993</v>
      </c>
      <c r="C11325">
        <v>900000</v>
      </c>
      <c r="D11325" t="b">
        <v>0</v>
      </c>
      <c r="E11325">
        <v>106950</v>
      </c>
      <c r="F11325" t="s">
        <v>1746</v>
      </c>
      <c r="G11325">
        <v>0</v>
      </c>
      <c r="H11325">
        <v>1515742.7191558401</v>
      </c>
    </row>
    <row r="11326" spans="1:8" x14ac:dyDescent="0.25">
      <c r="A11326" t="s">
        <v>1490</v>
      </c>
      <c r="B11326">
        <v>119026</v>
      </c>
      <c r="C11326">
        <v>900000</v>
      </c>
      <c r="D11326" t="b">
        <v>0</v>
      </c>
      <c r="E11326">
        <v>102252</v>
      </c>
      <c r="F11326" t="s">
        <v>1747</v>
      </c>
      <c r="G11326">
        <v>0.101095558953506</v>
      </c>
      <c r="H11326">
        <v>1950851.2880562099</v>
      </c>
    </row>
    <row r="11327" spans="1:8" x14ac:dyDescent="0.25">
      <c r="A11327" t="s">
        <v>1490</v>
      </c>
      <c r="B11327">
        <v>108559.66666666701</v>
      </c>
      <c r="C11327" t="b">
        <v>0</v>
      </c>
      <c r="D11327">
        <v>900000</v>
      </c>
      <c r="F11327" t="s">
        <v>1752</v>
      </c>
      <c r="G11327">
        <v>5.7879077250914098E-3</v>
      </c>
      <c r="H11327">
        <v>1585408.2087354299</v>
      </c>
    </row>
    <row r="11328" spans="1:8" x14ac:dyDescent="0.25">
      <c r="A11328" t="s">
        <v>1490</v>
      </c>
      <c r="B11328">
        <v>107931.33333333299</v>
      </c>
      <c r="C11328" t="b">
        <v>0</v>
      </c>
      <c r="D11328">
        <v>900000</v>
      </c>
      <c r="F11328" t="s">
        <v>1753</v>
      </c>
      <c r="G11328">
        <v>0</v>
      </c>
      <c r="H11328">
        <v>1875774.32738382</v>
      </c>
    </row>
    <row r="11329" spans="1:8" x14ac:dyDescent="0.25">
      <c r="A11329" t="s">
        <v>1490</v>
      </c>
      <c r="B11329">
        <v>109637.66666666701</v>
      </c>
      <c r="C11329" t="b">
        <v>0</v>
      </c>
      <c r="D11329">
        <v>900000</v>
      </c>
      <c r="F11329" t="s">
        <v>1754</v>
      </c>
      <c r="G11329">
        <v>1.55633860625759E-2</v>
      </c>
      <c r="H11329">
        <v>1601578.2714627699</v>
      </c>
    </row>
    <row r="11330" spans="1:8" x14ac:dyDescent="0.25">
      <c r="A11330" t="s">
        <v>1554</v>
      </c>
      <c r="F11330" t="s">
        <v>9</v>
      </c>
    </row>
    <row r="11331" spans="1:8" x14ac:dyDescent="0.25">
      <c r="A11331" t="s">
        <v>1554</v>
      </c>
      <c r="B11331">
        <v>70737</v>
      </c>
      <c r="C11331">
        <v>900000</v>
      </c>
      <c r="D11331" t="b">
        <v>0</v>
      </c>
      <c r="E11331">
        <v>70493</v>
      </c>
      <c r="F11331" t="s">
        <v>1744</v>
      </c>
      <c r="G11331">
        <v>1.0602654904787699E-3</v>
      </c>
      <c r="H11331">
        <v>310196.34839977103</v>
      </c>
    </row>
    <row r="11332" spans="1:8" x14ac:dyDescent="0.25">
      <c r="A11332" t="s">
        <v>1554</v>
      </c>
      <c r="F11332" t="s">
        <v>1745</v>
      </c>
    </row>
    <row r="11333" spans="1:8" x14ac:dyDescent="0.25">
      <c r="A11333" t="s">
        <v>1554</v>
      </c>
      <c r="B11333">
        <v>70662</v>
      </c>
      <c r="C11333">
        <v>900000</v>
      </c>
      <c r="D11333" t="b">
        <v>0</v>
      </c>
      <c r="E11333">
        <v>70505</v>
      </c>
      <c r="F11333" t="s">
        <v>1746</v>
      </c>
      <c r="G11333">
        <v>0</v>
      </c>
      <c r="H11333">
        <v>309130.41902989801</v>
      </c>
    </row>
    <row r="11334" spans="1:8" x14ac:dyDescent="0.25">
      <c r="A11334" t="s">
        <v>1554</v>
      </c>
      <c r="F11334" t="s">
        <v>1747</v>
      </c>
    </row>
    <row r="11335" spans="1:8" x14ac:dyDescent="0.25">
      <c r="A11335" t="s">
        <v>1554</v>
      </c>
      <c r="B11335">
        <v>79469.333333333299</v>
      </c>
      <c r="C11335" t="b">
        <v>0</v>
      </c>
      <c r="D11335">
        <v>900000</v>
      </c>
      <c r="F11335" t="s">
        <v>1752</v>
      </c>
      <c r="G11335">
        <v>6.0497130968759298E-2</v>
      </c>
      <c r="H11335">
        <v>281435.92548669199</v>
      </c>
    </row>
    <row r="11336" spans="1:8" x14ac:dyDescent="0.25">
      <c r="A11336" t="s">
        <v>1554</v>
      </c>
      <c r="B11336">
        <v>74661.666666666701</v>
      </c>
      <c r="C11336" t="b">
        <v>0</v>
      </c>
      <c r="D11336">
        <v>900000</v>
      </c>
      <c r="F11336" t="s">
        <v>1753</v>
      </c>
      <c r="G11336">
        <v>0</v>
      </c>
      <c r="H11336">
        <v>513728.74904774199</v>
      </c>
    </row>
    <row r="11337" spans="1:8" x14ac:dyDescent="0.25">
      <c r="A11337" t="s">
        <v>1554</v>
      </c>
      <c r="B11337">
        <v>79219.333333333299</v>
      </c>
      <c r="C11337" t="b">
        <v>0</v>
      </c>
      <c r="D11337">
        <v>900000</v>
      </c>
      <c r="F11337" t="s">
        <v>1754</v>
      </c>
      <c r="G11337">
        <v>5.7532252227991403E-2</v>
      </c>
      <c r="H11337">
        <v>301343.63242829102</v>
      </c>
    </row>
    <row r="11338" spans="1:8" x14ac:dyDescent="0.25">
      <c r="A11338" t="s">
        <v>1072</v>
      </c>
      <c r="B11338">
        <v>394318</v>
      </c>
      <c r="C11338">
        <v>900510</v>
      </c>
      <c r="D11338" t="b">
        <v>0</v>
      </c>
      <c r="E11338">
        <v>0</v>
      </c>
      <c r="F11338" t="s">
        <v>9</v>
      </c>
      <c r="G11338">
        <v>0.89828514041966101</v>
      </c>
      <c r="H11338">
        <v>697437.80599882803</v>
      </c>
    </row>
    <row r="11339" spans="1:8" x14ac:dyDescent="0.25">
      <c r="A11339" t="s">
        <v>1072</v>
      </c>
      <c r="B11339">
        <v>40108</v>
      </c>
      <c r="C11339">
        <v>900000</v>
      </c>
      <c r="D11339" t="b">
        <v>0</v>
      </c>
      <c r="E11339">
        <v>40054</v>
      </c>
      <c r="F11339" t="s">
        <v>1744</v>
      </c>
      <c r="G11339">
        <v>0</v>
      </c>
      <c r="H11339">
        <v>281598.17790347198</v>
      </c>
    </row>
    <row r="11340" spans="1:8" x14ac:dyDescent="0.25">
      <c r="A11340" t="s">
        <v>1072</v>
      </c>
      <c r="B11340">
        <v>43419</v>
      </c>
      <c r="C11340">
        <v>900000</v>
      </c>
      <c r="D11340" t="b">
        <v>0</v>
      </c>
      <c r="E11340">
        <v>30243</v>
      </c>
      <c r="F11340" t="s">
        <v>1745</v>
      </c>
      <c r="G11340">
        <v>7.6256938206775801E-2</v>
      </c>
      <c r="H11340">
        <v>304865.22659908002</v>
      </c>
    </row>
    <row r="11341" spans="1:8" x14ac:dyDescent="0.25">
      <c r="A11341" t="s">
        <v>1072</v>
      </c>
      <c r="B11341">
        <v>40115</v>
      </c>
      <c r="C11341">
        <v>900000</v>
      </c>
      <c r="D11341" t="b">
        <v>0</v>
      </c>
      <c r="E11341">
        <v>40055</v>
      </c>
      <c r="F11341" t="s">
        <v>1746</v>
      </c>
      <c r="G11341">
        <v>1.7449831733762399E-4</v>
      </c>
      <c r="H11341">
        <v>281785.37171988602</v>
      </c>
    </row>
    <row r="11342" spans="1:8" x14ac:dyDescent="0.25">
      <c r="A11342" t="s">
        <v>1072</v>
      </c>
      <c r="F11342" t="s">
        <v>1747</v>
      </c>
    </row>
    <row r="11343" spans="1:8" x14ac:dyDescent="0.25">
      <c r="A11343" t="s">
        <v>1072</v>
      </c>
      <c r="B11343">
        <v>42847</v>
      </c>
      <c r="C11343" t="b">
        <v>0</v>
      </c>
      <c r="D11343">
        <v>900000</v>
      </c>
      <c r="F11343" t="s">
        <v>1752</v>
      </c>
      <c r="G11343">
        <v>3.18030822850296E-2</v>
      </c>
      <c r="H11343">
        <v>278685.044086251</v>
      </c>
    </row>
    <row r="11344" spans="1:8" x14ac:dyDescent="0.25">
      <c r="A11344" t="s">
        <v>1072</v>
      </c>
      <c r="B11344">
        <v>41484.333333333299</v>
      </c>
      <c r="C11344" t="b">
        <v>0</v>
      </c>
      <c r="D11344">
        <v>900000</v>
      </c>
      <c r="F11344" t="s">
        <v>1753</v>
      </c>
      <c r="G11344">
        <v>0</v>
      </c>
      <c r="H11344">
        <v>470868.60385652003</v>
      </c>
    </row>
    <row r="11345" spans="1:8" x14ac:dyDescent="0.25">
      <c r="A11345" t="s">
        <v>1072</v>
      </c>
      <c r="B11345">
        <v>41634</v>
      </c>
      <c r="C11345" t="b">
        <v>0</v>
      </c>
      <c r="D11345">
        <v>900000</v>
      </c>
      <c r="F11345" t="s">
        <v>1754</v>
      </c>
      <c r="G11345">
        <v>3.59481833757658E-3</v>
      </c>
      <c r="H11345">
        <v>281608.42182346201</v>
      </c>
    </row>
    <row r="11346" spans="1:8" x14ac:dyDescent="0.25">
      <c r="A11346" t="s">
        <v>576</v>
      </c>
      <c r="B11346">
        <v>289712</v>
      </c>
      <c r="C11346">
        <v>900610</v>
      </c>
      <c r="D11346" t="b">
        <v>0</v>
      </c>
      <c r="E11346">
        <v>0</v>
      </c>
      <c r="F11346" t="s">
        <v>9</v>
      </c>
      <c r="G11346">
        <v>0.90032169879052304</v>
      </c>
      <c r="H11346">
        <v>709712.60745523602</v>
      </c>
    </row>
    <row r="11347" spans="1:8" x14ac:dyDescent="0.25">
      <c r="A11347" t="s">
        <v>576</v>
      </c>
      <c r="B11347">
        <v>28878</v>
      </c>
      <c r="C11347">
        <v>13180</v>
      </c>
      <c r="D11347" t="b">
        <v>1</v>
      </c>
      <c r="E11347">
        <v>28878</v>
      </c>
      <c r="F11347" t="s">
        <v>1744</v>
      </c>
      <c r="G11347">
        <v>0</v>
      </c>
      <c r="H11347">
        <v>13248.0391536106</v>
      </c>
    </row>
    <row r="11348" spans="1:8" x14ac:dyDescent="0.25">
      <c r="A11348" t="s">
        <v>576</v>
      </c>
      <c r="B11348">
        <v>28878</v>
      </c>
      <c r="C11348">
        <v>51290</v>
      </c>
      <c r="D11348" t="b">
        <v>1</v>
      </c>
      <c r="E11348">
        <v>28878</v>
      </c>
      <c r="F11348" t="s">
        <v>1745</v>
      </c>
      <c r="G11348">
        <v>0</v>
      </c>
      <c r="H11348">
        <v>28910.8693051302</v>
      </c>
    </row>
    <row r="11349" spans="1:8" x14ac:dyDescent="0.25">
      <c r="A11349" t="s">
        <v>576</v>
      </c>
      <c r="B11349">
        <v>28878</v>
      </c>
      <c r="C11349">
        <v>10440</v>
      </c>
      <c r="D11349" t="b">
        <v>1</v>
      </c>
      <c r="E11349">
        <v>28878</v>
      </c>
      <c r="F11349" t="s">
        <v>1746</v>
      </c>
      <c r="G11349">
        <v>0</v>
      </c>
      <c r="H11349">
        <v>10462.45267773</v>
      </c>
    </row>
    <row r="11350" spans="1:8" x14ac:dyDescent="0.25">
      <c r="A11350" t="s">
        <v>576</v>
      </c>
      <c r="B11350">
        <v>29365</v>
      </c>
      <c r="C11350">
        <v>900000</v>
      </c>
      <c r="D11350" t="b">
        <v>0</v>
      </c>
      <c r="E11350">
        <v>28878</v>
      </c>
      <c r="F11350" t="s">
        <v>1747</v>
      </c>
      <c r="G11350">
        <v>1.6584369146943601E-2</v>
      </c>
      <c r="H11350">
        <v>311737.36427288299</v>
      </c>
    </row>
    <row r="11351" spans="1:8" x14ac:dyDescent="0.25">
      <c r="A11351" t="s">
        <v>576</v>
      </c>
      <c r="B11351">
        <v>28964.333333333299</v>
      </c>
      <c r="C11351" t="b">
        <v>0</v>
      </c>
      <c r="D11351">
        <v>900000</v>
      </c>
      <c r="F11351" t="s">
        <v>1752</v>
      </c>
      <c r="G11351">
        <v>2.5663747367451499E-3</v>
      </c>
      <c r="H11351">
        <v>273651.89403461001</v>
      </c>
    </row>
    <row r="11352" spans="1:8" x14ac:dyDescent="0.25">
      <c r="A11352" t="s">
        <v>576</v>
      </c>
      <c r="B11352">
        <v>28890</v>
      </c>
      <c r="C11352" t="b">
        <v>0</v>
      </c>
      <c r="D11352">
        <v>900000</v>
      </c>
      <c r="F11352" t="s">
        <v>1753</v>
      </c>
      <c r="G11352">
        <v>0</v>
      </c>
      <c r="H11352">
        <v>534302.65347406105</v>
      </c>
    </row>
    <row r="11353" spans="1:8" x14ac:dyDescent="0.25">
      <c r="A11353" t="s">
        <v>576</v>
      </c>
      <c r="B11353">
        <v>28906</v>
      </c>
      <c r="C11353" t="b">
        <v>0</v>
      </c>
      <c r="D11353">
        <v>900000</v>
      </c>
      <c r="F11353" t="s">
        <v>1754</v>
      </c>
      <c r="G11353">
        <v>5.5351830069883001E-4</v>
      </c>
      <c r="H11353">
        <v>280504.76141237502</v>
      </c>
    </row>
    <row r="11354" spans="1:8" x14ac:dyDescent="0.25">
      <c r="A11354" t="s">
        <v>1557</v>
      </c>
      <c r="F11354" t="s">
        <v>9</v>
      </c>
    </row>
    <row r="11355" spans="1:8" x14ac:dyDescent="0.25">
      <c r="A11355" t="s">
        <v>1557</v>
      </c>
      <c r="B11355">
        <v>94094</v>
      </c>
      <c r="C11355">
        <v>900000</v>
      </c>
      <c r="D11355" t="b">
        <v>0</v>
      </c>
      <c r="E11355">
        <v>93368</v>
      </c>
      <c r="F11355" t="s">
        <v>1744</v>
      </c>
      <c r="G11355">
        <v>2.6781728909388599E-3</v>
      </c>
      <c r="H11355">
        <v>326428.78552055801</v>
      </c>
    </row>
    <row r="11356" spans="1:8" x14ac:dyDescent="0.25">
      <c r="A11356" t="s">
        <v>1557</v>
      </c>
      <c r="F11356" t="s">
        <v>1745</v>
      </c>
    </row>
    <row r="11357" spans="1:8" x14ac:dyDescent="0.25">
      <c r="A11357" t="s">
        <v>1557</v>
      </c>
      <c r="B11357">
        <v>93842</v>
      </c>
      <c r="C11357">
        <v>900000</v>
      </c>
      <c r="D11357" t="b">
        <v>0</v>
      </c>
      <c r="E11357">
        <v>93399</v>
      </c>
      <c r="F11357" t="s">
        <v>1746</v>
      </c>
      <c r="G11357">
        <v>0</v>
      </c>
      <c r="H11357">
        <v>315646.08902859502</v>
      </c>
    </row>
    <row r="11358" spans="1:8" x14ac:dyDescent="0.25">
      <c r="A11358" t="s">
        <v>1557</v>
      </c>
      <c r="F11358" t="s">
        <v>1747</v>
      </c>
    </row>
    <row r="11359" spans="1:8" x14ac:dyDescent="0.25">
      <c r="A11359" t="s">
        <v>1557</v>
      </c>
      <c r="B11359">
        <v>108065.33333333299</v>
      </c>
      <c r="C11359" t="b">
        <v>0</v>
      </c>
      <c r="D11359">
        <v>900000</v>
      </c>
      <c r="F11359" t="s">
        <v>1752</v>
      </c>
      <c r="G11359">
        <v>7.5713457291268202E-2</v>
      </c>
      <c r="H11359">
        <v>294228.06889614201</v>
      </c>
    </row>
    <row r="11360" spans="1:8" x14ac:dyDescent="0.25">
      <c r="A11360" t="s">
        <v>1557</v>
      </c>
      <c r="B11360">
        <v>101766</v>
      </c>
      <c r="C11360" t="b">
        <v>0</v>
      </c>
      <c r="D11360">
        <v>900000</v>
      </c>
      <c r="F11360" t="s">
        <v>1753</v>
      </c>
      <c r="G11360">
        <v>1.84999574186533E-2</v>
      </c>
      <c r="H11360">
        <v>519020.39792912401</v>
      </c>
    </row>
    <row r="11361" spans="1:8" x14ac:dyDescent="0.25">
      <c r="A11361" t="s">
        <v>1557</v>
      </c>
      <c r="B11361">
        <v>99883.333333333299</v>
      </c>
      <c r="C11361" t="b">
        <v>0</v>
      </c>
      <c r="D11361">
        <v>900000</v>
      </c>
      <c r="F11361" t="s">
        <v>1754</v>
      </c>
      <c r="G11361">
        <v>0</v>
      </c>
      <c r="H11361">
        <v>307940.49199334299</v>
      </c>
    </row>
    <row r="11362" spans="1:8" x14ac:dyDescent="0.25">
      <c r="A11362" t="s">
        <v>520</v>
      </c>
      <c r="F11362" t="s">
        <v>9</v>
      </c>
    </row>
    <row r="11363" spans="1:8" x14ac:dyDescent="0.25">
      <c r="A11363" t="s">
        <v>520</v>
      </c>
      <c r="F11363" t="s">
        <v>1744</v>
      </c>
    </row>
    <row r="11364" spans="1:8" x14ac:dyDescent="0.25">
      <c r="A11364" t="s">
        <v>520</v>
      </c>
      <c r="F11364" t="s">
        <v>1745</v>
      </c>
    </row>
    <row r="11365" spans="1:8" x14ac:dyDescent="0.25">
      <c r="A11365" t="s">
        <v>520</v>
      </c>
      <c r="B11365">
        <v>70217</v>
      </c>
      <c r="C11365">
        <v>900000</v>
      </c>
      <c r="D11365" t="b">
        <v>0</v>
      </c>
      <c r="E11365">
        <v>70099</v>
      </c>
      <c r="F11365" t="s">
        <v>1746</v>
      </c>
      <c r="G11365">
        <v>0</v>
      </c>
      <c r="H11365">
        <v>619946499.21568596</v>
      </c>
    </row>
    <row r="11366" spans="1:8" x14ac:dyDescent="0.25">
      <c r="A11366" t="s">
        <v>520</v>
      </c>
      <c r="F11366" t="s">
        <v>1747</v>
      </c>
    </row>
    <row r="11367" spans="1:8" x14ac:dyDescent="0.25">
      <c r="A11367" t="s">
        <v>520</v>
      </c>
      <c r="B11367">
        <v>73160.333333333299</v>
      </c>
      <c r="C11367" t="b">
        <v>0</v>
      </c>
      <c r="D11367">
        <v>900000</v>
      </c>
      <c r="F11367" t="s">
        <v>1752</v>
      </c>
      <c r="G11367">
        <v>2.0958533996108902E-2</v>
      </c>
      <c r="H11367">
        <v>11327808.504380099</v>
      </c>
    </row>
    <row r="11368" spans="1:8" x14ac:dyDescent="0.25">
      <c r="A11368" t="s">
        <v>520</v>
      </c>
      <c r="B11368">
        <v>71627</v>
      </c>
      <c r="C11368" t="b">
        <v>0</v>
      </c>
      <c r="D11368">
        <v>900000</v>
      </c>
      <c r="F11368" t="s">
        <v>1753</v>
      </c>
      <c r="G11368">
        <v>0</v>
      </c>
      <c r="H11368">
        <v>11367011.286219699</v>
      </c>
    </row>
    <row r="11369" spans="1:8" x14ac:dyDescent="0.25">
      <c r="A11369" t="s">
        <v>520</v>
      </c>
      <c r="B11369">
        <v>72225.666666666701</v>
      </c>
      <c r="C11369" t="b">
        <v>0</v>
      </c>
      <c r="D11369">
        <v>900000</v>
      </c>
      <c r="F11369" t="s">
        <v>1754</v>
      </c>
      <c r="G11369">
        <v>8.28883545553993E-3</v>
      </c>
      <c r="H11369">
        <v>11267741.7624663</v>
      </c>
    </row>
    <row r="11370" spans="1:8" x14ac:dyDescent="0.25">
      <c r="A11370" t="s">
        <v>158</v>
      </c>
      <c r="F11370" t="s">
        <v>9</v>
      </c>
    </row>
    <row r="11371" spans="1:8" x14ac:dyDescent="0.25">
      <c r="A11371" t="s">
        <v>158</v>
      </c>
      <c r="B11371">
        <v>135067</v>
      </c>
      <c r="C11371">
        <v>900000</v>
      </c>
      <c r="D11371" t="b">
        <v>0</v>
      </c>
      <c r="E11371">
        <v>135052</v>
      </c>
      <c r="F11371" t="s">
        <v>1744</v>
      </c>
      <c r="G11371" s="1">
        <v>3.7018664810761797E-5</v>
      </c>
      <c r="H11371">
        <v>4083874.9160861298</v>
      </c>
    </row>
    <row r="11372" spans="1:8" x14ac:dyDescent="0.25">
      <c r="A11372" t="s">
        <v>158</v>
      </c>
      <c r="B11372">
        <v>136130</v>
      </c>
      <c r="C11372">
        <v>900000</v>
      </c>
      <c r="D11372" t="b">
        <v>0</v>
      </c>
      <c r="E11372">
        <v>87833</v>
      </c>
      <c r="F11372" t="s">
        <v>1745</v>
      </c>
      <c r="G11372">
        <v>7.8454418570483905E-3</v>
      </c>
      <c r="H11372">
        <v>4186461.8621912599</v>
      </c>
    </row>
    <row r="11373" spans="1:8" x14ac:dyDescent="0.25">
      <c r="A11373" t="s">
        <v>158</v>
      </c>
      <c r="B11373">
        <v>135062</v>
      </c>
      <c r="C11373">
        <v>900000</v>
      </c>
      <c r="D11373" t="b">
        <v>0</v>
      </c>
      <c r="E11373">
        <v>135053</v>
      </c>
      <c r="F11373" t="s">
        <v>1746</v>
      </c>
      <c r="G11373">
        <v>0</v>
      </c>
      <c r="H11373">
        <v>4083388.2381254002</v>
      </c>
    </row>
    <row r="11374" spans="1:8" x14ac:dyDescent="0.25">
      <c r="A11374" t="s">
        <v>158</v>
      </c>
      <c r="F11374" t="s">
        <v>1747</v>
      </c>
    </row>
    <row r="11375" spans="1:8" x14ac:dyDescent="0.25">
      <c r="A11375" t="s">
        <v>158</v>
      </c>
      <c r="B11375">
        <v>135918.66666666701</v>
      </c>
      <c r="C11375" t="b">
        <v>0</v>
      </c>
      <c r="D11375">
        <v>900000</v>
      </c>
      <c r="F11375" t="s">
        <v>1752</v>
      </c>
      <c r="G11375">
        <v>2.2243694758629102E-3</v>
      </c>
      <c r="H11375">
        <v>4085860.2743299599</v>
      </c>
    </row>
    <row r="11376" spans="1:8" x14ac:dyDescent="0.25">
      <c r="A11376" t="s">
        <v>158</v>
      </c>
      <c r="B11376">
        <v>135616.33333333299</v>
      </c>
      <c r="C11376" t="b">
        <v>0</v>
      </c>
      <c r="D11376">
        <v>900000</v>
      </c>
      <c r="F11376" t="s">
        <v>1753</v>
      </c>
      <c r="G11376">
        <v>0</v>
      </c>
      <c r="H11376">
        <v>4414364.0800269302</v>
      </c>
    </row>
    <row r="11377" spans="1:8" x14ac:dyDescent="0.25">
      <c r="A11377" t="s">
        <v>158</v>
      </c>
      <c r="B11377">
        <v>135677.33333333299</v>
      </c>
      <c r="C11377" t="b">
        <v>0</v>
      </c>
      <c r="D11377">
        <v>900000</v>
      </c>
      <c r="F11377" t="s">
        <v>1754</v>
      </c>
      <c r="G11377">
        <v>4.49596100552285E-4</v>
      </c>
      <c r="H11377">
        <v>4092796.92240291</v>
      </c>
    </row>
    <row r="11378" spans="1:8" x14ac:dyDescent="0.25">
      <c r="A11378" t="s">
        <v>1567</v>
      </c>
      <c r="B11378">
        <v>82305</v>
      </c>
      <c r="C11378">
        <v>900180</v>
      </c>
      <c r="D11378" t="b">
        <v>0</v>
      </c>
      <c r="E11378">
        <v>0</v>
      </c>
      <c r="F11378" t="s">
        <v>9</v>
      </c>
      <c r="G11378">
        <v>0.86265718972115901</v>
      </c>
      <c r="H11378">
        <v>630720.360496621</v>
      </c>
    </row>
    <row r="11379" spans="1:8" x14ac:dyDescent="0.25">
      <c r="A11379" t="s">
        <v>1567</v>
      </c>
      <c r="B11379">
        <v>11331</v>
      </c>
      <c r="C11379">
        <v>900000</v>
      </c>
      <c r="D11379" t="b">
        <v>0</v>
      </c>
      <c r="E11379">
        <v>11250</v>
      </c>
      <c r="F11379" t="s">
        <v>1744</v>
      </c>
      <c r="G11379">
        <v>2.3828435266084499E-3</v>
      </c>
      <c r="H11379">
        <v>277873.40940443199</v>
      </c>
    </row>
    <row r="11380" spans="1:8" x14ac:dyDescent="0.25">
      <c r="A11380" t="s">
        <v>1567</v>
      </c>
      <c r="B11380">
        <v>11949</v>
      </c>
      <c r="C11380">
        <v>900000</v>
      </c>
      <c r="D11380" t="b">
        <v>0</v>
      </c>
      <c r="E11380">
        <v>7582</v>
      </c>
      <c r="F11380" t="s">
        <v>1745</v>
      </c>
      <c r="G11380">
        <v>5.3979412503138299E-2</v>
      </c>
      <c r="H11380">
        <v>280691.980190748</v>
      </c>
    </row>
    <row r="11381" spans="1:8" x14ac:dyDescent="0.25">
      <c r="A11381" t="s">
        <v>1567</v>
      </c>
      <c r="B11381">
        <v>11304</v>
      </c>
      <c r="C11381">
        <v>900000</v>
      </c>
      <c r="D11381" t="b">
        <v>0</v>
      </c>
      <c r="E11381">
        <v>11255</v>
      </c>
      <c r="F11381" t="s">
        <v>1746</v>
      </c>
      <c r="G11381">
        <v>0</v>
      </c>
      <c r="H11381">
        <v>277580.51279761002</v>
      </c>
    </row>
    <row r="11382" spans="1:8" x14ac:dyDescent="0.25">
      <c r="A11382" t="s">
        <v>1567</v>
      </c>
      <c r="B11382">
        <v>97009</v>
      </c>
      <c r="C11382">
        <v>900000</v>
      </c>
      <c r="D11382" t="b">
        <v>0</v>
      </c>
      <c r="E11382">
        <v>11221</v>
      </c>
      <c r="F11382" t="s">
        <v>1747</v>
      </c>
      <c r="G11382">
        <v>0.88347472914884195</v>
      </c>
      <c r="H11382">
        <v>666169.19482736394</v>
      </c>
    </row>
    <row r="11383" spans="1:8" x14ac:dyDescent="0.25">
      <c r="A11383" t="s">
        <v>1567</v>
      </c>
      <c r="B11383">
        <v>12192.333333333299</v>
      </c>
      <c r="C11383" t="b">
        <v>0</v>
      </c>
      <c r="D11383">
        <v>900000</v>
      </c>
      <c r="F11383" t="s">
        <v>1752</v>
      </c>
      <c r="G11383">
        <v>4.68873882494465E-2</v>
      </c>
      <c r="H11383">
        <v>289195.79711892502</v>
      </c>
    </row>
    <row r="11384" spans="1:8" x14ac:dyDescent="0.25">
      <c r="A11384" t="s">
        <v>1567</v>
      </c>
      <c r="B11384">
        <v>11620.666666666701</v>
      </c>
      <c r="C11384" t="b">
        <v>0</v>
      </c>
      <c r="D11384">
        <v>900000</v>
      </c>
      <c r="F11384" t="s">
        <v>1753</v>
      </c>
      <c r="G11384">
        <v>0</v>
      </c>
      <c r="H11384">
        <v>456059.12217785098</v>
      </c>
    </row>
    <row r="11385" spans="1:8" x14ac:dyDescent="0.25">
      <c r="A11385" t="s">
        <v>1567</v>
      </c>
      <c r="B11385">
        <v>11942</v>
      </c>
      <c r="C11385" t="b">
        <v>0</v>
      </c>
      <c r="D11385">
        <v>900000</v>
      </c>
      <c r="F11385" t="s">
        <v>1754</v>
      </c>
      <c r="G11385">
        <v>2.69078323005639E-2</v>
      </c>
      <c r="H11385">
        <v>287798.70524593402</v>
      </c>
    </row>
    <row r="11386" spans="1:8" x14ac:dyDescent="0.25">
      <c r="A11386" t="s">
        <v>712</v>
      </c>
      <c r="F11386" t="s">
        <v>9</v>
      </c>
    </row>
    <row r="11387" spans="1:8" x14ac:dyDescent="0.25">
      <c r="A11387" t="s">
        <v>712</v>
      </c>
      <c r="B11387">
        <v>3314</v>
      </c>
      <c r="C11387">
        <v>900000</v>
      </c>
      <c r="D11387" t="b">
        <v>0</v>
      </c>
      <c r="E11387">
        <v>3265</v>
      </c>
      <c r="F11387" t="s">
        <v>1744</v>
      </c>
      <c r="G11387">
        <v>3.31925165962588E-3</v>
      </c>
      <c r="H11387">
        <v>263674.16203526303</v>
      </c>
    </row>
    <row r="11388" spans="1:8" x14ac:dyDescent="0.25">
      <c r="A11388" t="s">
        <v>712</v>
      </c>
      <c r="B11388">
        <v>3747</v>
      </c>
      <c r="C11388">
        <v>900000</v>
      </c>
      <c r="D11388" t="b">
        <v>0</v>
      </c>
      <c r="E11388">
        <v>400</v>
      </c>
      <c r="F11388" t="s">
        <v>1745</v>
      </c>
      <c r="G11388">
        <v>0.118494795836669</v>
      </c>
      <c r="H11388">
        <v>271620.29264085903</v>
      </c>
    </row>
    <row r="11389" spans="1:8" x14ac:dyDescent="0.25">
      <c r="A11389" t="s">
        <v>712</v>
      </c>
      <c r="B11389">
        <v>3303</v>
      </c>
      <c r="C11389">
        <v>900000</v>
      </c>
      <c r="D11389" t="b">
        <v>0</v>
      </c>
      <c r="E11389">
        <v>3267</v>
      </c>
      <c r="F11389" t="s">
        <v>1746</v>
      </c>
      <c r="G11389">
        <v>0</v>
      </c>
      <c r="H11389">
        <v>262779.47058259899</v>
      </c>
    </row>
    <row r="11390" spans="1:8" x14ac:dyDescent="0.25">
      <c r="A11390" t="s">
        <v>712</v>
      </c>
      <c r="F11390" t="s">
        <v>1747</v>
      </c>
    </row>
    <row r="11391" spans="1:8" x14ac:dyDescent="0.25">
      <c r="A11391" t="s">
        <v>712</v>
      </c>
      <c r="B11391">
        <v>4015.3333333333298</v>
      </c>
      <c r="C11391" t="b">
        <v>0</v>
      </c>
      <c r="D11391">
        <v>900000</v>
      </c>
      <c r="F11391" t="s">
        <v>1752</v>
      </c>
      <c r="G11391">
        <v>0.125850904864685</v>
      </c>
      <c r="H11391">
        <v>327476.592079208</v>
      </c>
    </row>
    <row r="11392" spans="1:8" x14ac:dyDescent="0.25">
      <c r="A11392" t="s">
        <v>712</v>
      </c>
      <c r="B11392">
        <v>3510</v>
      </c>
      <c r="C11392" t="b">
        <v>0</v>
      </c>
      <c r="D11392">
        <v>900000</v>
      </c>
      <c r="F11392" t="s">
        <v>1753</v>
      </c>
      <c r="G11392">
        <v>0</v>
      </c>
      <c r="H11392">
        <v>482300.093394625</v>
      </c>
    </row>
    <row r="11393" spans="1:8" x14ac:dyDescent="0.25">
      <c r="A11393" t="s">
        <v>712</v>
      </c>
      <c r="B11393">
        <v>3846</v>
      </c>
      <c r="C11393" t="b">
        <v>0</v>
      </c>
      <c r="D11393">
        <v>900000</v>
      </c>
      <c r="F11393" t="s">
        <v>1754</v>
      </c>
      <c r="G11393">
        <v>8.7363494539781497E-2</v>
      </c>
      <c r="H11393">
        <v>322049.89135784999</v>
      </c>
    </row>
    <row r="11394" spans="1:8" x14ac:dyDescent="0.25">
      <c r="A11394" t="s">
        <v>1410</v>
      </c>
      <c r="B11394">
        <v>66213</v>
      </c>
      <c r="C11394">
        <v>900170</v>
      </c>
      <c r="D11394" t="b">
        <v>0</v>
      </c>
      <c r="E11394">
        <v>0</v>
      </c>
      <c r="F11394" t="s">
        <v>9</v>
      </c>
      <c r="G11394">
        <v>0.88218325706432299</v>
      </c>
      <c r="H11394">
        <v>682333.03231280798</v>
      </c>
    </row>
    <row r="11395" spans="1:8" x14ac:dyDescent="0.25">
      <c r="A11395" t="s">
        <v>1410</v>
      </c>
      <c r="B11395">
        <v>7801</v>
      </c>
      <c r="C11395">
        <v>3700</v>
      </c>
      <c r="D11395" t="b">
        <v>1</v>
      </c>
      <c r="E11395">
        <v>7801</v>
      </c>
      <c r="F11395" t="s">
        <v>1744</v>
      </c>
      <c r="G11395">
        <v>0</v>
      </c>
      <c r="H11395">
        <v>3445.3491011189399</v>
      </c>
    </row>
    <row r="11396" spans="1:8" x14ac:dyDescent="0.25">
      <c r="A11396" t="s">
        <v>1410</v>
      </c>
      <c r="B11396">
        <v>7803</v>
      </c>
      <c r="C11396">
        <v>900000</v>
      </c>
      <c r="D11396" t="b">
        <v>0</v>
      </c>
      <c r="E11396">
        <v>7453</v>
      </c>
      <c r="F11396" t="s">
        <v>1745</v>
      </c>
      <c r="G11396">
        <v>2.5631167499684499E-4</v>
      </c>
      <c r="H11396">
        <v>277118.36208419001</v>
      </c>
    </row>
    <row r="11397" spans="1:8" x14ac:dyDescent="0.25">
      <c r="A11397" t="s">
        <v>1410</v>
      </c>
      <c r="B11397">
        <v>7801</v>
      </c>
      <c r="C11397">
        <v>3070</v>
      </c>
      <c r="D11397" t="b">
        <v>1</v>
      </c>
      <c r="E11397">
        <v>7801</v>
      </c>
      <c r="F11397" t="s">
        <v>1746</v>
      </c>
      <c r="G11397">
        <v>0</v>
      </c>
      <c r="H11397">
        <v>2713.9702879454699</v>
      </c>
    </row>
    <row r="11398" spans="1:8" x14ac:dyDescent="0.25">
      <c r="A11398" t="s">
        <v>1410</v>
      </c>
      <c r="B11398">
        <v>11924</v>
      </c>
      <c r="C11398">
        <v>900000</v>
      </c>
      <c r="D11398" t="b">
        <v>0</v>
      </c>
      <c r="E11398">
        <v>7785</v>
      </c>
      <c r="F11398" t="s">
        <v>1747</v>
      </c>
      <c r="G11398">
        <v>0.34577323045957697</v>
      </c>
      <c r="H11398">
        <v>310324.07190358598</v>
      </c>
    </row>
    <row r="11399" spans="1:8" x14ac:dyDescent="0.25">
      <c r="A11399" t="s">
        <v>1410</v>
      </c>
      <c r="B11399">
        <v>7957.6666666666697</v>
      </c>
      <c r="C11399" t="b">
        <v>0</v>
      </c>
      <c r="D11399">
        <v>900000</v>
      </c>
      <c r="F11399" t="s">
        <v>1752</v>
      </c>
      <c r="G11399">
        <v>1.6922883592342799E-2</v>
      </c>
      <c r="H11399">
        <v>271445.56695867801</v>
      </c>
    </row>
    <row r="11400" spans="1:8" x14ac:dyDescent="0.25">
      <c r="A11400" t="s">
        <v>1410</v>
      </c>
      <c r="B11400">
        <v>7823</v>
      </c>
      <c r="C11400" t="b">
        <v>0</v>
      </c>
      <c r="D11400">
        <v>900000</v>
      </c>
      <c r="F11400" t="s">
        <v>1753</v>
      </c>
      <c r="G11400">
        <v>0</v>
      </c>
      <c r="H11400">
        <v>481212.55870336603</v>
      </c>
    </row>
    <row r="11401" spans="1:8" x14ac:dyDescent="0.25">
      <c r="A11401" t="s">
        <v>1410</v>
      </c>
      <c r="B11401">
        <v>8062.3333333333303</v>
      </c>
      <c r="C11401" t="b">
        <v>0</v>
      </c>
      <c r="D11401">
        <v>900000</v>
      </c>
      <c r="F11401" t="s">
        <v>1754</v>
      </c>
      <c r="G11401">
        <v>2.9685368172985501E-2</v>
      </c>
      <c r="H11401">
        <v>272105.79290496401</v>
      </c>
    </row>
    <row r="11402" spans="1:8" x14ac:dyDescent="0.25">
      <c r="A11402" t="s">
        <v>1562</v>
      </c>
      <c r="B11402">
        <v>16873</v>
      </c>
      <c r="C11402">
        <v>900000</v>
      </c>
      <c r="D11402" t="b">
        <v>0</v>
      </c>
      <c r="E11402">
        <v>0</v>
      </c>
      <c r="F11402" t="s">
        <v>9</v>
      </c>
      <c r="G11402">
        <v>0.266935340484798</v>
      </c>
      <c r="H11402">
        <v>1050097.6651979999</v>
      </c>
    </row>
    <row r="11403" spans="1:8" x14ac:dyDescent="0.25">
      <c r="A11403" t="s">
        <v>1562</v>
      </c>
      <c r="B11403">
        <v>12431</v>
      </c>
      <c r="C11403">
        <v>900000</v>
      </c>
      <c r="D11403" t="b">
        <v>0</v>
      </c>
      <c r="E11403">
        <v>12217</v>
      </c>
      <c r="F11403" t="s">
        <v>1744</v>
      </c>
      <c r="G11403">
        <v>4.9875311720698496E-3</v>
      </c>
      <c r="H11403">
        <v>824893.23680857802</v>
      </c>
    </row>
    <row r="11404" spans="1:8" x14ac:dyDescent="0.25">
      <c r="A11404" t="s">
        <v>1562</v>
      </c>
      <c r="B11404">
        <v>13435</v>
      </c>
      <c r="C11404">
        <v>900000</v>
      </c>
      <c r="D11404" t="b">
        <v>0</v>
      </c>
      <c r="E11404">
        <v>739</v>
      </c>
      <c r="F11404" t="s">
        <v>1745</v>
      </c>
      <c r="G11404">
        <v>7.9344994417565998E-2</v>
      </c>
      <c r="H11404">
        <v>872069.13992992905</v>
      </c>
    </row>
    <row r="11405" spans="1:8" x14ac:dyDescent="0.25">
      <c r="A11405" t="s">
        <v>1562</v>
      </c>
      <c r="B11405">
        <v>12369</v>
      </c>
      <c r="C11405">
        <v>900000</v>
      </c>
      <c r="D11405" t="b">
        <v>0</v>
      </c>
      <c r="E11405">
        <v>12219</v>
      </c>
      <c r="F11405" t="s">
        <v>1746</v>
      </c>
      <c r="G11405">
        <v>0</v>
      </c>
      <c r="H11405">
        <v>818706.42743390996</v>
      </c>
    </row>
    <row r="11406" spans="1:8" x14ac:dyDescent="0.25">
      <c r="A11406" t="s">
        <v>1562</v>
      </c>
      <c r="F11406" t="s">
        <v>1747</v>
      </c>
    </row>
    <row r="11407" spans="1:8" x14ac:dyDescent="0.25">
      <c r="A11407" t="s">
        <v>1562</v>
      </c>
      <c r="B11407">
        <v>13282.666666666701</v>
      </c>
      <c r="C11407" t="b">
        <v>0</v>
      </c>
      <c r="D11407">
        <v>900000</v>
      </c>
      <c r="F11407" t="s">
        <v>1752</v>
      </c>
      <c r="G11407">
        <v>3.9148765308170998E-2</v>
      </c>
      <c r="H11407">
        <v>862940.81189876096</v>
      </c>
    </row>
    <row r="11408" spans="1:8" x14ac:dyDescent="0.25">
      <c r="A11408" t="s">
        <v>1562</v>
      </c>
      <c r="B11408">
        <v>12762.666666666701</v>
      </c>
      <c r="C11408" t="b">
        <v>0</v>
      </c>
      <c r="D11408">
        <v>900000</v>
      </c>
      <c r="F11408" t="s">
        <v>1753</v>
      </c>
      <c r="G11408">
        <v>0</v>
      </c>
      <c r="H11408">
        <v>1060932.11093855</v>
      </c>
    </row>
    <row r="11409" spans="1:8" x14ac:dyDescent="0.25">
      <c r="A11409" t="s">
        <v>1562</v>
      </c>
      <c r="B11409">
        <v>12941.333333333299</v>
      </c>
      <c r="C11409" t="b">
        <v>0</v>
      </c>
      <c r="D11409">
        <v>900000</v>
      </c>
      <c r="F11409" t="s">
        <v>1754</v>
      </c>
      <c r="G11409">
        <v>1.38058932619E-2</v>
      </c>
      <c r="H11409">
        <v>847287.90131695697</v>
      </c>
    </row>
    <row r="11410" spans="1:8" x14ac:dyDescent="0.25">
      <c r="A11410" t="s">
        <v>517</v>
      </c>
      <c r="F11410" t="s">
        <v>9</v>
      </c>
    </row>
    <row r="11411" spans="1:8" x14ac:dyDescent="0.25">
      <c r="A11411" t="s">
        <v>517</v>
      </c>
      <c r="B11411">
        <v>75651</v>
      </c>
      <c r="C11411">
        <v>10030</v>
      </c>
      <c r="D11411" t="b">
        <v>1</v>
      </c>
      <c r="E11411">
        <v>75651</v>
      </c>
      <c r="F11411" t="s">
        <v>1744</v>
      </c>
      <c r="G11411">
        <v>0</v>
      </c>
      <c r="H11411">
        <v>6465.8416856139702</v>
      </c>
    </row>
    <row r="11412" spans="1:8" x14ac:dyDescent="0.25">
      <c r="A11412" t="s">
        <v>517</v>
      </c>
      <c r="B11412">
        <v>77403</v>
      </c>
      <c r="C11412">
        <v>900000</v>
      </c>
      <c r="D11412" t="b">
        <v>0</v>
      </c>
      <c r="E11412">
        <v>8841</v>
      </c>
      <c r="F11412" t="s">
        <v>1745</v>
      </c>
      <c r="G11412">
        <v>2.2634781597612501E-2</v>
      </c>
      <c r="H11412">
        <v>364450.03303984302</v>
      </c>
    </row>
    <row r="11413" spans="1:8" x14ac:dyDescent="0.25">
      <c r="A11413" t="s">
        <v>517</v>
      </c>
      <c r="B11413">
        <v>75651</v>
      </c>
      <c r="C11413">
        <v>18690</v>
      </c>
      <c r="D11413" t="b">
        <v>1</v>
      </c>
      <c r="E11413">
        <v>75651</v>
      </c>
      <c r="F11413" t="s">
        <v>1746</v>
      </c>
      <c r="G11413">
        <v>0</v>
      </c>
      <c r="H11413">
        <v>9386.1157834903206</v>
      </c>
    </row>
    <row r="11414" spans="1:8" x14ac:dyDescent="0.25">
      <c r="A11414" t="s">
        <v>517</v>
      </c>
      <c r="B11414">
        <v>334138</v>
      </c>
      <c r="C11414">
        <v>900000</v>
      </c>
      <c r="D11414" t="b">
        <v>0</v>
      </c>
      <c r="E11414">
        <v>75635</v>
      </c>
      <c r="F11414" t="s">
        <v>1747</v>
      </c>
      <c r="G11414">
        <v>0.77359354518193102</v>
      </c>
      <c r="H11414">
        <v>868686.07301672001</v>
      </c>
    </row>
    <row r="11415" spans="1:8" x14ac:dyDescent="0.25">
      <c r="A11415" t="s">
        <v>517</v>
      </c>
      <c r="B11415">
        <v>87789.333333333299</v>
      </c>
      <c r="C11415" t="b">
        <v>0</v>
      </c>
      <c r="D11415">
        <v>900000</v>
      </c>
      <c r="F11415" t="s">
        <v>1752</v>
      </c>
      <c r="G11415">
        <v>0.11856793536040799</v>
      </c>
      <c r="H11415">
        <v>640075.79959932202</v>
      </c>
    </row>
    <row r="11416" spans="1:8" x14ac:dyDescent="0.25">
      <c r="A11416" t="s">
        <v>517</v>
      </c>
      <c r="B11416">
        <v>77380.333333333299</v>
      </c>
      <c r="C11416" t="b">
        <v>0</v>
      </c>
      <c r="D11416">
        <v>900000</v>
      </c>
      <c r="F11416" t="s">
        <v>1753</v>
      </c>
      <c r="G11416">
        <v>0</v>
      </c>
      <c r="H11416">
        <v>770929.29106379102</v>
      </c>
    </row>
    <row r="11417" spans="1:8" x14ac:dyDescent="0.25">
      <c r="A11417" t="s">
        <v>517</v>
      </c>
      <c r="B11417">
        <v>81491.666666666701</v>
      </c>
      <c r="C11417" t="b">
        <v>0</v>
      </c>
      <c r="D11417">
        <v>900000</v>
      </c>
      <c r="F11417" t="s">
        <v>1754</v>
      </c>
      <c r="G11417">
        <v>5.0450966356478298E-2</v>
      </c>
      <c r="H11417">
        <v>612989.544805657</v>
      </c>
    </row>
    <row r="11418" spans="1:8" x14ac:dyDescent="0.25">
      <c r="A11418" t="s">
        <v>245</v>
      </c>
      <c r="B11418">
        <v>99106</v>
      </c>
      <c r="C11418">
        <v>900000</v>
      </c>
      <c r="D11418" t="b">
        <v>0</v>
      </c>
      <c r="E11418">
        <v>0</v>
      </c>
      <c r="F11418" t="s">
        <v>9</v>
      </c>
      <c r="G11418">
        <v>7.1156135854539601E-2</v>
      </c>
      <c r="H11418">
        <v>3873108.2101096199</v>
      </c>
    </row>
    <row r="11419" spans="1:8" x14ac:dyDescent="0.25">
      <c r="A11419" t="s">
        <v>245</v>
      </c>
      <c r="B11419">
        <v>92262</v>
      </c>
      <c r="C11419">
        <v>900000</v>
      </c>
      <c r="D11419" t="b">
        <v>0</v>
      </c>
      <c r="E11419">
        <v>91708</v>
      </c>
      <c r="F11419" t="s">
        <v>1744</v>
      </c>
      <c r="G11419">
        <v>2.25444928572982E-3</v>
      </c>
      <c r="H11419">
        <v>3598896.7572066602</v>
      </c>
    </row>
    <row r="11420" spans="1:8" x14ac:dyDescent="0.25">
      <c r="A11420" t="s">
        <v>245</v>
      </c>
      <c r="B11420">
        <v>93504</v>
      </c>
      <c r="C11420">
        <v>900000</v>
      </c>
      <c r="D11420" t="b">
        <v>0</v>
      </c>
      <c r="E11420">
        <v>3290</v>
      </c>
      <c r="F11420" t="s">
        <v>1745</v>
      </c>
      <c r="G11420">
        <v>1.55073579739904E-2</v>
      </c>
      <c r="H11420">
        <v>3649504.6398091801</v>
      </c>
    </row>
    <row r="11421" spans="1:8" x14ac:dyDescent="0.25">
      <c r="A11421" t="s">
        <v>245</v>
      </c>
      <c r="B11421">
        <v>92054</v>
      </c>
      <c r="C11421">
        <v>900000</v>
      </c>
      <c r="D11421" t="b">
        <v>0</v>
      </c>
      <c r="E11421">
        <v>91708</v>
      </c>
      <c r="F11421" t="s">
        <v>1746</v>
      </c>
      <c r="G11421">
        <v>0</v>
      </c>
      <c r="H11421">
        <v>3592466.6175395902</v>
      </c>
    </row>
    <row r="11422" spans="1:8" x14ac:dyDescent="0.25">
      <c r="A11422" t="s">
        <v>245</v>
      </c>
      <c r="F11422" t="s">
        <v>1747</v>
      </c>
    </row>
    <row r="11423" spans="1:8" x14ac:dyDescent="0.25">
      <c r="A11423" t="s">
        <v>245</v>
      </c>
      <c r="B11423">
        <v>93830</v>
      </c>
      <c r="C11423" t="b">
        <v>0</v>
      </c>
      <c r="D11423">
        <v>900000</v>
      </c>
      <c r="F11423" t="s">
        <v>1752</v>
      </c>
      <c r="G11423">
        <v>9.7729937120324406E-3</v>
      </c>
      <c r="H11423">
        <v>4744430.4919734597</v>
      </c>
    </row>
    <row r="11424" spans="1:8" x14ac:dyDescent="0.25">
      <c r="A11424" t="s">
        <v>245</v>
      </c>
      <c r="B11424">
        <v>92913</v>
      </c>
      <c r="C11424" t="b">
        <v>0</v>
      </c>
      <c r="D11424">
        <v>900000</v>
      </c>
      <c r="F11424" t="s">
        <v>1753</v>
      </c>
      <c r="G11424">
        <v>0</v>
      </c>
      <c r="H11424">
        <v>4869985.52413313</v>
      </c>
    </row>
    <row r="11425" spans="1:8" x14ac:dyDescent="0.25">
      <c r="A11425" t="s">
        <v>245</v>
      </c>
      <c r="B11425">
        <v>93808.333333333299</v>
      </c>
      <c r="C11425" t="b">
        <v>0</v>
      </c>
      <c r="D11425">
        <v>900000</v>
      </c>
      <c r="F11425" t="s">
        <v>1754</v>
      </c>
      <c r="G11425">
        <v>9.5442835568978496E-3</v>
      </c>
      <c r="H11425">
        <v>4750844.69991438</v>
      </c>
    </row>
    <row r="11426" spans="1:8" x14ac:dyDescent="0.25">
      <c r="A11426" t="s">
        <v>960</v>
      </c>
      <c r="B11426">
        <v>132080</v>
      </c>
      <c r="C11426">
        <v>900200</v>
      </c>
      <c r="D11426" t="b">
        <v>0</v>
      </c>
      <c r="E11426">
        <v>0</v>
      </c>
      <c r="F11426" t="s">
        <v>9</v>
      </c>
      <c r="G11426">
        <v>0.91056935190793498</v>
      </c>
      <c r="H11426">
        <v>645207.34797250899</v>
      </c>
    </row>
    <row r="11427" spans="1:8" x14ac:dyDescent="0.25">
      <c r="A11427" t="s">
        <v>960</v>
      </c>
      <c r="B11427">
        <v>11812</v>
      </c>
      <c r="C11427">
        <v>3010</v>
      </c>
      <c r="D11427" t="b">
        <v>1</v>
      </c>
      <c r="E11427">
        <v>11812</v>
      </c>
      <c r="F11427" t="s">
        <v>1744</v>
      </c>
      <c r="G11427">
        <v>0</v>
      </c>
      <c r="H11427">
        <v>2983.73986254295</v>
      </c>
    </row>
    <row r="11428" spans="1:8" x14ac:dyDescent="0.25">
      <c r="A11428" t="s">
        <v>960</v>
      </c>
      <c r="B11428">
        <v>11812</v>
      </c>
      <c r="C11428">
        <v>9120</v>
      </c>
      <c r="D11428" t="b">
        <v>1</v>
      </c>
      <c r="E11428">
        <v>11812</v>
      </c>
      <c r="F11428" t="s">
        <v>1745</v>
      </c>
      <c r="G11428">
        <v>0</v>
      </c>
      <c r="H11428">
        <v>4716.0968483063298</v>
      </c>
    </row>
    <row r="11429" spans="1:8" x14ac:dyDescent="0.25">
      <c r="A11429" t="s">
        <v>960</v>
      </c>
      <c r="B11429">
        <v>11812</v>
      </c>
      <c r="C11429">
        <v>2870</v>
      </c>
      <c r="D11429" t="b">
        <v>1</v>
      </c>
      <c r="E11429">
        <v>11812</v>
      </c>
      <c r="F11429" t="s">
        <v>1746</v>
      </c>
      <c r="G11429">
        <v>0</v>
      </c>
      <c r="H11429">
        <v>2635.96629029619</v>
      </c>
    </row>
    <row r="11430" spans="1:8" x14ac:dyDescent="0.25">
      <c r="A11430" t="s">
        <v>960</v>
      </c>
      <c r="B11430">
        <v>11812</v>
      </c>
      <c r="C11430">
        <v>20000</v>
      </c>
      <c r="D11430" t="b">
        <v>1</v>
      </c>
      <c r="E11430">
        <v>11812</v>
      </c>
      <c r="F11430" t="s">
        <v>1747</v>
      </c>
      <c r="G11430">
        <v>0</v>
      </c>
      <c r="H11430">
        <v>12322.4053510064</v>
      </c>
    </row>
    <row r="11431" spans="1:8" x14ac:dyDescent="0.25">
      <c r="A11431" t="s">
        <v>960</v>
      </c>
      <c r="B11431">
        <v>11838</v>
      </c>
      <c r="C11431" t="b">
        <v>0</v>
      </c>
      <c r="D11431">
        <v>900000</v>
      </c>
      <c r="F11431" t="s">
        <v>1752</v>
      </c>
      <c r="G11431">
        <v>1.6331587542941499E-3</v>
      </c>
      <c r="H11431">
        <v>261284.539818419</v>
      </c>
    </row>
    <row r="11432" spans="1:8" x14ac:dyDescent="0.25">
      <c r="A11432" t="s">
        <v>960</v>
      </c>
      <c r="B11432">
        <v>11818.666666666701</v>
      </c>
      <c r="C11432" t="b">
        <v>0</v>
      </c>
      <c r="D11432">
        <v>900000</v>
      </c>
      <c r="F11432" t="s">
        <v>1753</v>
      </c>
      <c r="G11432">
        <v>0</v>
      </c>
      <c r="H11432">
        <v>472120.49392441701</v>
      </c>
    </row>
    <row r="11433" spans="1:8" x14ac:dyDescent="0.25">
      <c r="A11433" t="s">
        <v>960</v>
      </c>
      <c r="B11433">
        <v>11890.333333333299</v>
      </c>
      <c r="C11433" t="b">
        <v>0</v>
      </c>
      <c r="D11433">
        <v>900000</v>
      </c>
      <c r="F11433" t="s">
        <v>1754</v>
      </c>
      <c r="G11433">
        <v>6.0273050937738101E-3</v>
      </c>
      <c r="H11433">
        <v>261631.72272144401</v>
      </c>
    </row>
    <row r="11434" spans="1:8" x14ac:dyDescent="0.25">
      <c r="A11434" t="s">
        <v>1437</v>
      </c>
      <c r="B11434">
        <v>83630</v>
      </c>
      <c r="C11434">
        <v>900210</v>
      </c>
      <c r="D11434" t="b">
        <v>0</v>
      </c>
      <c r="E11434">
        <v>0</v>
      </c>
      <c r="F11434" t="s">
        <v>9</v>
      </c>
      <c r="G11434">
        <v>0.88999162979791901</v>
      </c>
      <c r="H11434">
        <v>624083.58130664902</v>
      </c>
    </row>
    <row r="11435" spans="1:8" x14ac:dyDescent="0.25">
      <c r="A11435" t="s">
        <v>1437</v>
      </c>
      <c r="B11435">
        <v>9200</v>
      </c>
      <c r="C11435">
        <v>900000</v>
      </c>
      <c r="D11435" t="b">
        <v>0</v>
      </c>
      <c r="E11435">
        <v>9166</v>
      </c>
      <c r="F11435" t="s">
        <v>1744</v>
      </c>
      <c r="G11435">
        <v>0</v>
      </c>
      <c r="H11435">
        <v>266941.165738268</v>
      </c>
    </row>
    <row r="11436" spans="1:8" x14ac:dyDescent="0.25">
      <c r="A11436" t="s">
        <v>1437</v>
      </c>
      <c r="B11436">
        <v>9576</v>
      </c>
      <c r="C11436">
        <v>900000</v>
      </c>
      <c r="D11436" t="b">
        <v>0</v>
      </c>
      <c r="E11436">
        <v>7813</v>
      </c>
      <c r="F11436" t="s">
        <v>1745</v>
      </c>
      <c r="G11436">
        <v>3.9264828738513002E-2</v>
      </c>
      <c r="H11436">
        <v>268226.96831959899</v>
      </c>
    </row>
    <row r="11437" spans="1:8" x14ac:dyDescent="0.25">
      <c r="A11437" t="s">
        <v>1437</v>
      </c>
      <c r="B11437">
        <v>9201</v>
      </c>
      <c r="C11437">
        <v>900000</v>
      </c>
      <c r="D11437" t="b">
        <v>0</v>
      </c>
      <c r="E11437">
        <v>9169</v>
      </c>
      <c r="F11437" t="s">
        <v>1746</v>
      </c>
      <c r="G11437">
        <v>1.08683838713208E-4</v>
      </c>
      <c r="H11437">
        <v>266513.67964031699</v>
      </c>
    </row>
    <row r="11438" spans="1:8" x14ac:dyDescent="0.25">
      <c r="A11438" t="s">
        <v>1437</v>
      </c>
      <c r="B11438">
        <v>21387</v>
      </c>
      <c r="C11438">
        <v>900000</v>
      </c>
      <c r="D11438" t="b">
        <v>0</v>
      </c>
      <c r="E11438">
        <v>9129</v>
      </c>
      <c r="F11438" t="s">
        <v>1747</v>
      </c>
      <c r="G11438">
        <v>0.56983214102024604</v>
      </c>
      <c r="H11438">
        <v>331168.97421540797</v>
      </c>
    </row>
    <row r="11439" spans="1:8" x14ac:dyDescent="0.25">
      <c r="A11439" t="s">
        <v>1437</v>
      </c>
      <c r="B11439">
        <v>9730.3333333333303</v>
      </c>
      <c r="C11439" t="b">
        <v>0</v>
      </c>
      <c r="D11439">
        <v>900000</v>
      </c>
      <c r="F11439" t="s">
        <v>1752</v>
      </c>
      <c r="G11439">
        <v>2.3397622554897201E-2</v>
      </c>
      <c r="H11439">
        <v>269065.43344204401</v>
      </c>
    </row>
    <row r="11440" spans="1:8" x14ac:dyDescent="0.25">
      <c r="A11440" t="s">
        <v>1437</v>
      </c>
      <c r="B11440">
        <v>9502.6666666666697</v>
      </c>
      <c r="C11440" t="b">
        <v>0</v>
      </c>
      <c r="D11440">
        <v>900000</v>
      </c>
      <c r="F11440" t="s">
        <v>1753</v>
      </c>
      <c r="G11440">
        <v>0</v>
      </c>
      <c r="H11440">
        <v>433208.28171717603</v>
      </c>
    </row>
    <row r="11441" spans="1:8" x14ac:dyDescent="0.25">
      <c r="A11441" t="s">
        <v>1437</v>
      </c>
      <c r="B11441">
        <v>9590.3333333333303</v>
      </c>
      <c r="C11441" t="b">
        <v>0</v>
      </c>
      <c r="D11441">
        <v>900000</v>
      </c>
      <c r="F11441" t="s">
        <v>1754</v>
      </c>
      <c r="G11441">
        <v>9.1411490737202099E-3</v>
      </c>
      <c r="H11441">
        <v>268460.39303755399</v>
      </c>
    </row>
    <row r="11442" spans="1:8" x14ac:dyDescent="0.25">
      <c r="A11442" t="s">
        <v>543</v>
      </c>
      <c r="F11442" t="s">
        <v>9</v>
      </c>
    </row>
    <row r="11443" spans="1:8" x14ac:dyDescent="0.25">
      <c r="A11443" t="s">
        <v>543</v>
      </c>
      <c r="B11443">
        <v>19255</v>
      </c>
      <c r="C11443">
        <v>753700</v>
      </c>
      <c r="D11443" t="b">
        <v>1</v>
      </c>
      <c r="E11443">
        <v>19255</v>
      </c>
      <c r="F11443" t="s">
        <v>1744</v>
      </c>
      <c r="G11443">
        <v>0</v>
      </c>
      <c r="H11443">
        <v>234078.45681242199</v>
      </c>
    </row>
    <row r="11444" spans="1:8" x14ac:dyDescent="0.25">
      <c r="A11444" t="s">
        <v>543</v>
      </c>
      <c r="B11444">
        <v>20101</v>
      </c>
      <c r="C11444">
        <v>900000</v>
      </c>
      <c r="D11444" t="b">
        <v>0</v>
      </c>
      <c r="E11444">
        <v>12467</v>
      </c>
      <c r="F11444" t="s">
        <v>1745</v>
      </c>
      <c r="G11444">
        <v>4.2087458335406197E-2</v>
      </c>
      <c r="H11444">
        <v>286256.99568301899</v>
      </c>
    </row>
    <row r="11445" spans="1:8" x14ac:dyDescent="0.25">
      <c r="A11445" t="s">
        <v>543</v>
      </c>
      <c r="B11445">
        <v>19255</v>
      </c>
      <c r="C11445">
        <v>515530</v>
      </c>
      <c r="D11445" t="b">
        <v>1</v>
      </c>
      <c r="E11445">
        <v>19255</v>
      </c>
      <c r="F11445" t="s">
        <v>1746</v>
      </c>
      <c r="G11445">
        <v>0</v>
      </c>
      <c r="H11445">
        <v>160238.36956083999</v>
      </c>
    </row>
    <row r="11446" spans="1:8" x14ac:dyDescent="0.25">
      <c r="A11446" t="s">
        <v>543</v>
      </c>
      <c r="F11446" t="s">
        <v>1747</v>
      </c>
    </row>
    <row r="11447" spans="1:8" x14ac:dyDescent="0.25">
      <c r="A11447" t="s">
        <v>543</v>
      </c>
      <c r="B11447">
        <v>21821.666666666701</v>
      </c>
      <c r="C11447" t="b">
        <v>0</v>
      </c>
      <c r="D11447">
        <v>900000</v>
      </c>
      <c r="F11447" t="s">
        <v>1752</v>
      </c>
      <c r="G11447">
        <v>8.9009394332849698E-2</v>
      </c>
      <c r="H11447">
        <v>286548.40986683301</v>
      </c>
    </row>
    <row r="11448" spans="1:8" x14ac:dyDescent="0.25">
      <c r="A11448" t="s">
        <v>543</v>
      </c>
      <c r="B11448">
        <v>19879.333333333299</v>
      </c>
      <c r="C11448" t="b">
        <v>0</v>
      </c>
      <c r="D11448">
        <v>900000</v>
      </c>
      <c r="F11448" t="s">
        <v>1753</v>
      </c>
      <c r="G11448">
        <v>0</v>
      </c>
      <c r="H11448">
        <v>487099.07560820901</v>
      </c>
    </row>
    <row r="11449" spans="1:8" x14ac:dyDescent="0.25">
      <c r="A11449" t="s">
        <v>543</v>
      </c>
      <c r="B11449">
        <v>21905</v>
      </c>
      <c r="C11449" t="b">
        <v>0</v>
      </c>
      <c r="D11449">
        <v>900000</v>
      </c>
      <c r="F11449" t="s">
        <v>1754</v>
      </c>
      <c r="G11449">
        <v>9.2475081792589203E-2</v>
      </c>
      <c r="H11449">
        <v>288042.53446502797</v>
      </c>
    </row>
    <row r="11450" spans="1:8" x14ac:dyDescent="0.25">
      <c r="A11450" t="s">
        <v>399</v>
      </c>
      <c r="B11450">
        <v>87652</v>
      </c>
      <c r="C11450">
        <v>900230</v>
      </c>
      <c r="D11450" t="b">
        <v>0</v>
      </c>
      <c r="E11450">
        <v>0</v>
      </c>
      <c r="F11450" t="s">
        <v>9</v>
      </c>
      <c r="G11450">
        <v>0.89056724318897496</v>
      </c>
      <c r="H11450">
        <v>657891.12127211795</v>
      </c>
    </row>
    <row r="11451" spans="1:8" x14ac:dyDescent="0.25">
      <c r="A11451" t="s">
        <v>399</v>
      </c>
      <c r="B11451">
        <v>9599</v>
      </c>
      <c r="C11451">
        <v>900000</v>
      </c>
      <c r="D11451" t="b">
        <v>0</v>
      </c>
      <c r="E11451">
        <v>9552</v>
      </c>
      <c r="F11451" t="s">
        <v>1744</v>
      </c>
      <c r="G11451">
        <v>7.2924262944051898E-4</v>
      </c>
      <c r="H11451">
        <v>270368.076263241</v>
      </c>
    </row>
    <row r="11452" spans="1:8" x14ac:dyDescent="0.25">
      <c r="A11452" t="s">
        <v>399</v>
      </c>
      <c r="B11452">
        <v>10085</v>
      </c>
      <c r="C11452">
        <v>900000</v>
      </c>
      <c r="D11452" t="b">
        <v>0</v>
      </c>
      <c r="E11452">
        <v>7537</v>
      </c>
      <c r="F11452" t="s">
        <v>1745</v>
      </c>
      <c r="G11452">
        <v>4.8884481903817598E-2</v>
      </c>
      <c r="H11452">
        <v>272506.15627181903</v>
      </c>
    </row>
    <row r="11453" spans="1:8" x14ac:dyDescent="0.25">
      <c r="A11453" t="s">
        <v>399</v>
      </c>
      <c r="B11453">
        <v>9592</v>
      </c>
      <c r="C11453">
        <v>900000</v>
      </c>
      <c r="D11453" t="b">
        <v>0</v>
      </c>
      <c r="E11453">
        <v>9556</v>
      </c>
      <c r="F11453" t="s">
        <v>1746</v>
      </c>
      <c r="G11453">
        <v>0</v>
      </c>
      <c r="H11453">
        <v>269959.30584093003</v>
      </c>
    </row>
    <row r="11454" spans="1:8" x14ac:dyDescent="0.25">
      <c r="A11454" t="s">
        <v>399</v>
      </c>
      <c r="B11454">
        <v>35568</v>
      </c>
      <c r="C11454">
        <v>900000</v>
      </c>
      <c r="D11454" t="b">
        <v>0</v>
      </c>
      <c r="E11454">
        <v>9520</v>
      </c>
      <c r="F11454" t="s">
        <v>1747</v>
      </c>
      <c r="G11454">
        <v>0.73031938821412501</v>
      </c>
      <c r="H11454">
        <v>397886.407767959</v>
      </c>
    </row>
    <row r="11455" spans="1:8" x14ac:dyDescent="0.25">
      <c r="A11455" t="s">
        <v>399</v>
      </c>
      <c r="B11455">
        <v>10234.333333333299</v>
      </c>
      <c r="C11455" t="b">
        <v>0</v>
      </c>
      <c r="D11455">
        <v>900000</v>
      </c>
      <c r="F11455" t="s">
        <v>1752</v>
      </c>
      <c r="G11455">
        <v>3.4003191870501298E-2</v>
      </c>
      <c r="H11455">
        <v>271743.41796718503</v>
      </c>
    </row>
    <row r="11456" spans="1:8" x14ac:dyDescent="0.25">
      <c r="A11456" t="s">
        <v>399</v>
      </c>
      <c r="B11456">
        <v>9886.3333333333394</v>
      </c>
      <c r="C11456" t="b">
        <v>0</v>
      </c>
      <c r="D11456">
        <v>900000</v>
      </c>
      <c r="F11456" t="s">
        <v>1753</v>
      </c>
      <c r="G11456">
        <v>0</v>
      </c>
      <c r="H11456">
        <v>427986.06413554802</v>
      </c>
    </row>
    <row r="11457" spans="1:8" x14ac:dyDescent="0.25">
      <c r="A11457" t="s">
        <v>399</v>
      </c>
      <c r="B11457">
        <v>10026.666666666701</v>
      </c>
      <c r="C11457" t="b">
        <v>0</v>
      </c>
      <c r="D11457">
        <v>900000</v>
      </c>
      <c r="F11457" t="s">
        <v>1754</v>
      </c>
      <c r="G11457">
        <v>1.39960106382978E-2</v>
      </c>
      <c r="H11457">
        <v>271107.92323148699</v>
      </c>
    </row>
    <row r="11458" spans="1:8" x14ac:dyDescent="0.25">
      <c r="A11458" t="s">
        <v>1001</v>
      </c>
      <c r="F11458" t="s">
        <v>9</v>
      </c>
    </row>
    <row r="11459" spans="1:8" x14ac:dyDescent="0.25">
      <c r="A11459" t="s">
        <v>1001</v>
      </c>
      <c r="B11459">
        <v>66707</v>
      </c>
      <c r="C11459">
        <v>34720</v>
      </c>
      <c r="D11459" t="b">
        <v>1</v>
      </c>
      <c r="E11459">
        <v>66707</v>
      </c>
      <c r="F11459" t="s">
        <v>1744</v>
      </c>
      <c r="G11459">
        <v>0</v>
      </c>
      <c r="H11459">
        <v>15636.2514755841</v>
      </c>
    </row>
    <row r="11460" spans="1:8" x14ac:dyDescent="0.25">
      <c r="A11460" t="s">
        <v>1001</v>
      </c>
      <c r="B11460">
        <v>68448</v>
      </c>
      <c r="C11460">
        <v>900000</v>
      </c>
      <c r="D11460" t="b">
        <v>0</v>
      </c>
      <c r="E11460">
        <v>8205</v>
      </c>
      <c r="F11460" t="s">
        <v>1745</v>
      </c>
      <c r="G11460">
        <v>2.54353669939223E-2</v>
      </c>
      <c r="H11460">
        <v>347402.92203412298</v>
      </c>
    </row>
    <row r="11461" spans="1:8" x14ac:dyDescent="0.25">
      <c r="A11461" t="s">
        <v>1001</v>
      </c>
      <c r="B11461">
        <v>66707</v>
      </c>
      <c r="C11461">
        <v>41640</v>
      </c>
      <c r="D11461" t="b">
        <v>1</v>
      </c>
      <c r="E11461">
        <v>66707</v>
      </c>
      <c r="F11461" t="s">
        <v>1746</v>
      </c>
      <c r="G11461">
        <v>0</v>
      </c>
      <c r="H11461">
        <v>17686.205300715501</v>
      </c>
    </row>
    <row r="11462" spans="1:8" x14ac:dyDescent="0.25">
      <c r="A11462" t="s">
        <v>1001</v>
      </c>
      <c r="B11462">
        <v>330053</v>
      </c>
      <c r="C11462">
        <v>900000</v>
      </c>
      <c r="D11462" t="b">
        <v>0</v>
      </c>
      <c r="E11462">
        <v>66695</v>
      </c>
      <c r="F11462" t="s">
        <v>1747</v>
      </c>
      <c r="G11462">
        <v>0.797890035842728</v>
      </c>
      <c r="H11462">
        <v>869290.48712303804</v>
      </c>
    </row>
    <row r="11463" spans="1:8" x14ac:dyDescent="0.25">
      <c r="A11463" t="s">
        <v>1001</v>
      </c>
      <c r="B11463">
        <v>76629</v>
      </c>
      <c r="C11463" t="b">
        <v>0</v>
      </c>
      <c r="D11463">
        <v>900000</v>
      </c>
      <c r="F11463" t="s">
        <v>1752</v>
      </c>
      <c r="G11463">
        <v>0.117679555607755</v>
      </c>
      <c r="H11463">
        <v>587551.26216029399</v>
      </c>
    </row>
    <row r="11464" spans="1:8" x14ac:dyDescent="0.25">
      <c r="A11464" t="s">
        <v>1001</v>
      </c>
      <c r="B11464">
        <v>67611.333333333299</v>
      </c>
      <c r="C11464" t="b">
        <v>0</v>
      </c>
      <c r="D11464">
        <v>900000</v>
      </c>
      <c r="F11464" t="s">
        <v>1753</v>
      </c>
      <c r="G11464">
        <v>0</v>
      </c>
      <c r="H11464">
        <v>707301.72186368005</v>
      </c>
    </row>
    <row r="11465" spans="1:8" x14ac:dyDescent="0.25">
      <c r="A11465" t="s">
        <v>1001</v>
      </c>
      <c r="B11465">
        <v>71745.666666666701</v>
      </c>
      <c r="C11465" t="b">
        <v>0</v>
      </c>
      <c r="D11465">
        <v>900000</v>
      </c>
      <c r="F11465" t="s">
        <v>1754</v>
      </c>
      <c r="G11465">
        <v>5.76248507459221E-2</v>
      </c>
      <c r="H11465">
        <v>573071.02047510701</v>
      </c>
    </row>
    <row r="11466" spans="1:8" x14ac:dyDescent="0.25">
      <c r="A11466" t="s">
        <v>687</v>
      </c>
      <c r="B11466">
        <v>137838</v>
      </c>
      <c r="C11466">
        <v>900170</v>
      </c>
      <c r="D11466" t="b">
        <v>0</v>
      </c>
      <c r="E11466">
        <v>0</v>
      </c>
      <c r="F11466" t="s">
        <v>9</v>
      </c>
      <c r="G11466">
        <v>0.91042383087392398</v>
      </c>
      <c r="H11466">
        <v>646247.70694787998</v>
      </c>
    </row>
    <row r="11467" spans="1:8" x14ac:dyDescent="0.25">
      <c r="A11467" t="s">
        <v>687</v>
      </c>
      <c r="B11467">
        <v>12347</v>
      </c>
      <c r="C11467">
        <v>3170</v>
      </c>
      <c r="D11467" t="b">
        <v>1</v>
      </c>
      <c r="E11467">
        <v>12347</v>
      </c>
      <c r="F11467" t="s">
        <v>1744</v>
      </c>
      <c r="G11467">
        <v>0</v>
      </c>
      <c r="H11467">
        <v>3123.8394701277498</v>
      </c>
    </row>
    <row r="11468" spans="1:8" x14ac:dyDescent="0.25">
      <c r="A11468" t="s">
        <v>687</v>
      </c>
      <c r="B11468">
        <v>12347</v>
      </c>
      <c r="C11468">
        <v>8810</v>
      </c>
      <c r="D11468" t="b">
        <v>1</v>
      </c>
      <c r="E11468">
        <v>12347</v>
      </c>
      <c r="F11468" t="s">
        <v>1745</v>
      </c>
      <c r="G11468">
        <v>0</v>
      </c>
      <c r="H11468">
        <v>4661.7968100568596</v>
      </c>
    </row>
    <row r="11469" spans="1:8" x14ac:dyDescent="0.25">
      <c r="A11469" t="s">
        <v>687</v>
      </c>
      <c r="B11469">
        <v>12347</v>
      </c>
      <c r="C11469">
        <v>3020</v>
      </c>
      <c r="D11469" t="b">
        <v>1</v>
      </c>
      <c r="E11469">
        <v>12347</v>
      </c>
      <c r="F11469" t="s">
        <v>1746</v>
      </c>
      <c r="G11469">
        <v>0</v>
      </c>
      <c r="H11469">
        <v>2898.8750414361102</v>
      </c>
    </row>
    <row r="11470" spans="1:8" x14ac:dyDescent="0.25">
      <c r="A11470" t="s">
        <v>687</v>
      </c>
      <c r="B11470">
        <v>12347</v>
      </c>
      <c r="C11470">
        <v>28330</v>
      </c>
      <c r="D11470" t="b">
        <v>1</v>
      </c>
      <c r="E11470">
        <v>12347</v>
      </c>
      <c r="F11470" t="s">
        <v>1747</v>
      </c>
      <c r="G11470">
        <v>0</v>
      </c>
      <c r="H11470">
        <v>15223.0926001479</v>
      </c>
    </row>
    <row r="11471" spans="1:8" x14ac:dyDescent="0.25">
      <c r="A11471" t="s">
        <v>687</v>
      </c>
      <c r="B11471">
        <v>12349.666666666701</v>
      </c>
      <c r="C11471" t="b">
        <v>0</v>
      </c>
      <c r="D11471">
        <v>900000</v>
      </c>
      <c r="F11471" t="s">
        <v>1752</v>
      </c>
      <c r="G11471">
        <v>1.07965127263743E-4</v>
      </c>
      <c r="H11471">
        <v>263208.54451820999</v>
      </c>
    </row>
    <row r="11472" spans="1:8" x14ac:dyDescent="0.25">
      <c r="A11472" t="s">
        <v>687</v>
      </c>
      <c r="B11472">
        <v>12348.333333333299</v>
      </c>
      <c r="C11472" t="b">
        <v>0</v>
      </c>
      <c r="D11472">
        <v>900000</v>
      </c>
      <c r="F11472" t="s">
        <v>1753</v>
      </c>
      <c r="G11472">
        <v>0</v>
      </c>
      <c r="H11472">
        <v>474633.22649875702</v>
      </c>
    </row>
    <row r="11473" spans="1:8" x14ac:dyDescent="0.25">
      <c r="A11473" t="s">
        <v>687</v>
      </c>
      <c r="B11473">
        <v>12355</v>
      </c>
      <c r="C11473" t="b">
        <v>0</v>
      </c>
      <c r="D11473">
        <v>900000</v>
      </c>
      <c r="F11473" t="s">
        <v>1754</v>
      </c>
      <c r="G11473">
        <v>5.39592607581185E-4</v>
      </c>
      <c r="H11473">
        <v>263382.16050876997</v>
      </c>
    </row>
    <row r="11474" spans="1:8" x14ac:dyDescent="0.25">
      <c r="A11474" t="s">
        <v>982</v>
      </c>
      <c r="F11474" t="s">
        <v>9</v>
      </c>
    </row>
    <row r="11475" spans="1:8" x14ac:dyDescent="0.25">
      <c r="A11475" t="s">
        <v>982</v>
      </c>
      <c r="B11475">
        <v>96007</v>
      </c>
      <c r="C11475">
        <v>900000</v>
      </c>
      <c r="D11475" t="b">
        <v>0</v>
      </c>
      <c r="E11475">
        <v>95742</v>
      </c>
      <c r="F11475" t="s">
        <v>1744</v>
      </c>
      <c r="G11475">
        <v>0</v>
      </c>
      <c r="H11475">
        <v>11050082.195717501</v>
      </c>
    </row>
    <row r="11476" spans="1:8" x14ac:dyDescent="0.25">
      <c r="A11476" t="s">
        <v>982</v>
      </c>
      <c r="B11476">
        <v>97169</v>
      </c>
      <c r="C11476">
        <v>900000</v>
      </c>
      <c r="D11476" t="b">
        <v>0</v>
      </c>
      <c r="E11476">
        <v>2854</v>
      </c>
      <c r="F11476" t="s">
        <v>1745</v>
      </c>
      <c r="G11476">
        <v>1.19585464499995E-2</v>
      </c>
      <c r="H11476">
        <v>11186176.767843699</v>
      </c>
    </row>
    <row r="11477" spans="1:8" x14ac:dyDescent="0.25">
      <c r="A11477" t="s">
        <v>982</v>
      </c>
      <c r="B11477">
        <v>96022</v>
      </c>
      <c r="C11477">
        <v>900000</v>
      </c>
      <c r="D11477" t="b">
        <v>0</v>
      </c>
      <c r="E11477">
        <v>95742</v>
      </c>
      <c r="F11477" t="s">
        <v>1746</v>
      </c>
      <c r="G11477">
        <v>1.56214200912275E-4</v>
      </c>
      <c r="H11477">
        <v>11051831.9164788</v>
      </c>
    </row>
    <row r="11478" spans="1:8" x14ac:dyDescent="0.25">
      <c r="A11478" t="s">
        <v>982</v>
      </c>
      <c r="F11478" t="s">
        <v>1747</v>
      </c>
    </row>
    <row r="11479" spans="1:8" x14ac:dyDescent="0.25">
      <c r="A11479" t="s">
        <v>982</v>
      </c>
      <c r="B11479">
        <v>97513</v>
      </c>
      <c r="C11479" t="b">
        <v>0</v>
      </c>
      <c r="D11479">
        <v>900000</v>
      </c>
      <c r="F11479" t="s">
        <v>1752</v>
      </c>
      <c r="G11479">
        <v>8.6039810076604696E-3</v>
      </c>
      <c r="H11479">
        <v>10170452.693148401</v>
      </c>
    </row>
    <row r="11480" spans="1:8" x14ac:dyDescent="0.25">
      <c r="A11480" t="s">
        <v>982</v>
      </c>
      <c r="B11480">
        <v>96674</v>
      </c>
      <c r="C11480" t="b">
        <v>0</v>
      </c>
      <c r="D11480">
        <v>900000</v>
      </c>
      <c r="F11480" t="s">
        <v>1753</v>
      </c>
      <c r="G11480">
        <v>0</v>
      </c>
      <c r="H11480">
        <v>10312434.4954134</v>
      </c>
    </row>
    <row r="11481" spans="1:8" x14ac:dyDescent="0.25">
      <c r="A11481" t="s">
        <v>982</v>
      </c>
      <c r="B11481">
        <v>97098</v>
      </c>
      <c r="C11481" t="b">
        <v>0</v>
      </c>
      <c r="D11481">
        <v>900000</v>
      </c>
      <c r="F11481" t="s">
        <v>1754</v>
      </c>
      <c r="G11481">
        <v>4.3667222805825502E-3</v>
      </c>
      <c r="H11481">
        <v>10129407.146376001</v>
      </c>
    </row>
    <row r="11482" spans="1:8" x14ac:dyDescent="0.25">
      <c r="A11482" t="s">
        <v>304</v>
      </c>
      <c r="B11482">
        <v>84706</v>
      </c>
      <c r="C11482">
        <v>900200</v>
      </c>
      <c r="D11482" t="b">
        <v>0</v>
      </c>
      <c r="E11482">
        <v>0</v>
      </c>
      <c r="F11482" t="s">
        <v>9</v>
      </c>
      <c r="G11482">
        <v>0.86918282057941598</v>
      </c>
      <c r="H11482">
        <v>654948.25321564695</v>
      </c>
    </row>
    <row r="11483" spans="1:8" x14ac:dyDescent="0.25">
      <c r="A11483" t="s">
        <v>304</v>
      </c>
      <c r="B11483">
        <v>11081</v>
      </c>
      <c r="C11483">
        <v>900000</v>
      </c>
      <c r="D11483" t="b">
        <v>0</v>
      </c>
      <c r="E11483">
        <v>11020</v>
      </c>
      <c r="F11483" t="s">
        <v>1744</v>
      </c>
      <c r="G11483">
        <v>0</v>
      </c>
      <c r="H11483">
        <v>277978.60137187399</v>
      </c>
    </row>
    <row r="11484" spans="1:8" x14ac:dyDescent="0.25">
      <c r="A11484" t="s">
        <v>304</v>
      </c>
      <c r="B11484">
        <v>11573</v>
      </c>
      <c r="C11484">
        <v>900000</v>
      </c>
      <c r="D11484" t="b">
        <v>0</v>
      </c>
      <c r="E11484">
        <v>7330</v>
      </c>
      <c r="F11484" t="s">
        <v>1745</v>
      </c>
      <c r="G11484">
        <v>4.2512745182752901E-2</v>
      </c>
      <c r="H11484">
        <v>280604.70072059002</v>
      </c>
    </row>
    <row r="11485" spans="1:8" x14ac:dyDescent="0.25">
      <c r="A11485" t="s">
        <v>304</v>
      </c>
      <c r="B11485">
        <v>11102</v>
      </c>
      <c r="C11485">
        <v>900000</v>
      </c>
      <c r="D11485" t="b">
        <v>0</v>
      </c>
      <c r="E11485">
        <v>11024</v>
      </c>
      <c r="F11485" t="s">
        <v>1746</v>
      </c>
      <c r="G11485">
        <v>1.89155107187899E-3</v>
      </c>
      <c r="H11485">
        <v>277761.86176284699</v>
      </c>
    </row>
    <row r="11486" spans="1:8" x14ac:dyDescent="0.25">
      <c r="A11486" t="s">
        <v>304</v>
      </c>
      <c r="B11486">
        <v>76599</v>
      </c>
      <c r="C11486">
        <v>900000</v>
      </c>
      <c r="D11486" t="b">
        <v>0</v>
      </c>
      <c r="E11486">
        <v>10994</v>
      </c>
      <c r="F11486" t="s">
        <v>1747</v>
      </c>
      <c r="G11486">
        <v>0.85533753704356397</v>
      </c>
      <c r="H11486">
        <v>585032.833153271</v>
      </c>
    </row>
    <row r="11487" spans="1:8" x14ac:dyDescent="0.25">
      <c r="A11487" t="s">
        <v>304</v>
      </c>
      <c r="B11487">
        <v>11911.333333333299</v>
      </c>
      <c r="C11487" t="b">
        <v>0</v>
      </c>
      <c r="D11487">
        <v>900000</v>
      </c>
      <c r="F11487" t="s">
        <v>1752</v>
      </c>
      <c r="G11487">
        <v>4.0129848323725403E-2</v>
      </c>
      <c r="H11487">
        <v>290523.93448491802</v>
      </c>
    </row>
    <row r="11488" spans="1:8" x14ac:dyDescent="0.25">
      <c r="A11488" t="s">
        <v>304</v>
      </c>
      <c r="B11488">
        <v>11433.333333333299</v>
      </c>
      <c r="C11488" t="b">
        <v>0</v>
      </c>
      <c r="D11488">
        <v>900000</v>
      </c>
      <c r="F11488" t="s">
        <v>1753</v>
      </c>
      <c r="G11488">
        <v>0</v>
      </c>
      <c r="H11488">
        <v>476350.47500721703</v>
      </c>
    </row>
    <row r="11489" spans="1:8" x14ac:dyDescent="0.25">
      <c r="A11489" t="s">
        <v>304</v>
      </c>
      <c r="B11489">
        <v>11655.666666666701</v>
      </c>
      <c r="C11489" t="b">
        <v>0</v>
      </c>
      <c r="D11489">
        <v>900000</v>
      </c>
      <c r="F11489" t="s">
        <v>1754</v>
      </c>
      <c r="G11489">
        <v>1.9075127977807499E-2</v>
      </c>
      <c r="H11489">
        <v>288905.65432240599</v>
      </c>
    </row>
    <row r="11490" spans="1:8" x14ac:dyDescent="0.25">
      <c r="A11490" t="s">
        <v>1635</v>
      </c>
      <c r="B11490">
        <v>84319</v>
      </c>
      <c r="C11490">
        <v>900170</v>
      </c>
      <c r="D11490" t="b">
        <v>0</v>
      </c>
      <c r="E11490">
        <v>0</v>
      </c>
      <c r="F11490" t="s">
        <v>9</v>
      </c>
      <c r="G11490">
        <v>0.90234703922010495</v>
      </c>
      <c r="H11490">
        <v>647812.61432306096</v>
      </c>
    </row>
    <row r="11491" spans="1:8" x14ac:dyDescent="0.25">
      <c r="A11491" t="s">
        <v>1635</v>
      </c>
      <c r="B11491">
        <v>8236</v>
      </c>
      <c r="C11491">
        <v>900000</v>
      </c>
      <c r="D11491" t="b">
        <v>0</v>
      </c>
      <c r="E11491">
        <v>8218</v>
      </c>
      <c r="F11491" t="s">
        <v>1744</v>
      </c>
      <c r="G11491">
        <v>2.42836328314677E-4</v>
      </c>
      <c r="H11491">
        <v>264583.38468654198</v>
      </c>
    </row>
    <row r="11492" spans="1:8" x14ac:dyDescent="0.25">
      <c r="A11492" t="s">
        <v>1635</v>
      </c>
      <c r="B11492">
        <v>8417</v>
      </c>
      <c r="C11492">
        <v>900000</v>
      </c>
      <c r="D11492" t="b">
        <v>0</v>
      </c>
      <c r="E11492">
        <v>7602</v>
      </c>
      <c r="F11492" t="s">
        <v>1745</v>
      </c>
      <c r="G11492">
        <v>2.1741713199477299E-2</v>
      </c>
      <c r="H11492">
        <v>265168.08841687202</v>
      </c>
    </row>
    <row r="11493" spans="1:8" x14ac:dyDescent="0.25">
      <c r="A11493" t="s">
        <v>1635</v>
      </c>
      <c r="B11493">
        <v>8234</v>
      </c>
      <c r="C11493">
        <v>900000</v>
      </c>
      <c r="D11493" t="b">
        <v>0</v>
      </c>
      <c r="E11493">
        <v>8222</v>
      </c>
      <c r="F11493" t="s">
        <v>1746</v>
      </c>
      <c r="G11493">
        <v>0</v>
      </c>
      <c r="H11493">
        <v>264136.383339199</v>
      </c>
    </row>
    <row r="11494" spans="1:8" x14ac:dyDescent="0.25">
      <c r="A11494" t="s">
        <v>1635</v>
      </c>
      <c r="B11494">
        <v>9679</v>
      </c>
      <c r="C11494">
        <v>900000</v>
      </c>
      <c r="D11494" t="b">
        <v>0</v>
      </c>
      <c r="E11494">
        <v>8167</v>
      </c>
      <c r="F11494" t="s">
        <v>1747</v>
      </c>
      <c r="G11494">
        <v>0.14929228226056401</v>
      </c>
      <c r="H11494">
        <v>279130.78947765299</v>
      </c>
    </row>
    <row r="11495" spans="1:8" x14ac:dyDescent="0.25">
      <c r="A11495" t="s">
        <v>1635</v>
      </c>
      <c r="B11495">
        <v>8648</v>
      </c>
      <c r="C11495" t="b">
        <v>0</v>
      </c>
      <c r="D11495">
        <v>900000</v>
      </c>
      <c r="F11495" t="s">
        <v>1752</v>
      </c>
      <c r="G11495">
        <v>2.0043169904409599E-2</v>
      </c>
      <c r="H11495">
        <v>265497.44764253701</v>
      </c>
    </row>
    <row r="11496" spans="1:8" x14ac:dyDescent="0.25">
      <c r="A11496" t="s">
        <v>1635</v>
      </c>
      <c r="B11496">
        <v>8474.6666666666697</v>
      </c>
      <c r="C11496" t="b">
        <v>0</v>
      </c>
      <c r="D11496">
        <v>900000</v>
      </c>
      <c r="F11496" t="s">
        <v>1753</v>
      </c>
      <c r="G11496">
        <v>0</v>
      </c>
      <c r="H11496">
        <v>437699.70830230101</v>
      </c>
    </row>
    <row r="11497" spans="1:8" x14ac:dyDescent="0.25">
      <c r="A11497" t="s">
        <v>1635</v>
      </c>
      <c r="B11497">
        <v>8519.6666666666697</v>
      </c>
      <c r="C11497" t="b">
        <v>0</v>
      </c>
      <c r="D11497">
        <v>900000</v>
      </c>
      <c r="F11497" t="s">
        <v>1754</v>
      </c>
      <c r="G11497">
        <v>5.2818967878242003E-3</v>
      </c>
      <c r="H11497">
        <v>265229.17688158801</v>
      </c>
    </row>
    <row r="11498" spans="1:8" x14ac:dyDescent="0.25">
      <c r="A11498" t="s">
        <v>1093</v>
      </c>
      <c r="F11498" t="s">
        <v>9</v>
      </c>
    </row>
    <row r="11499" spans="1:8" x14ac:dyDescent="0.25">
      <c r="A11499" t="s">
        <v>1093</v>
      </c>
      <c r="B11499">
        <v>11221</v>
      </c>
      <c r="C11499">
        <v>121200</v>
      </c>
      <c r="D11499" t="b">
        <v>1</v>
      </c>
      <c r="E11499">
        <v>11221</v>
      </c>
      <c r="F11499" t="s">
        <v>1744</v>
      </c>
      <c r="G11499">
        <v>0</v>
      </c>
      <c r="H11499">
        <v>39353.192946807598</v>
      </c>
    </row>
    <row r="11500" spans="1:8" x14ac:dyDescent="0.25">
      <c r="A11500" t="s">
        <v>1093</v>
      </c>
      <c r="B11500">
        <v>11366</v>
      </c>
      <c r="C11500">
        <v>900000</v>
      </c>
      <c r="D11500" t="b">
        <v>0</v>
      </c>
      <c r="E11500">
        <v>9825</v>
      </c>
      <c r="F11500" t="s">
        <v>1745</v>
      </c>
      <c r="G11500">
        <v>1.27573464719338E-2</v>
      </c>
      <c r="H11500">
        <v>278037.98561365501</v>
      </c>
    </row>
    <row r="11501" spans="1:8" x14ac:dyDescent="0.25">
      <c r="A11501" t="s">
        <v>1093</v>
      </c>
      <c r="B11501">
        <v>11222</v>
      </c>
      <c r="C11501">
        <v>900000</v>
      </c>
      <c r="D11501" t="b">
        <v>0</v>
      </c>
      <c r="E11501">
        <v>11214</v>
      </c>
      <c r="F11501" t="s">
        <v>1746</v>
      </c>
      <c r="G11501" s="1">
        <v>8.9110675458914406E-5</v>
      </c>
      <c r="H11501">
        <v>272548.22893524799</v>
      </c>
    </row>
    <row r="11502" spans="1:8" x14ac:dyDescent="0.25">
      <c r="A11502" t="s">
        <v>1093</v>
      </c>
      <c r="F11502" t="s">
        <v>1747</v>
      </c>
    </row>
    <row r="11503" spans="1:8" x14ac:dyDescent="0.25">
      <c r="A11503" t="s">
        <v>1093</v>
      </c>
      <c r="B11503">
        <v>12046</v>
      </c>
      <c r="C11503" t="b">
        <v>0</v>
      </c>
      <c r="D11503">
        <v>900000</v>
      </c>
      <c r="F11503" t="s">
        <v>1752</v>
      </c>
      <c r="G11503">
        <v>5.1552382533621197E-2</v>
      </c>
      <c r="H11503">
        <v>275509.82663545298</v>
      </c>
    </row>
    <row r="11504" spans="1:8" x14ac:dyDescent="0.25">
      <c r="A11504" t="s">
        <v>1093</v>
      </c>
      <c r="B11504">
        <v>11425</v>
      </c>
      <c r="C11504" t="b">
        <v>0</v>
      </c>
      <c r="D11504">
        <v>900000</v>
      </c>
      <c r="F11504" t="s">
        <v>1753</v>
      </c>
      <c r="G11504">
        <v>0</v>
      </c>
      <c r="H11504">
        <v>491365.23582854902</v>
      </c>
    </row>
    <row r="11505" spans="1:8" x14ac:dyDescent="0.25">
      <c r="A11505" t="s">
        <v>1093</v>
      </c>
      <c r="B11505">
        <v>12008.666666666701</v>
      </c>
      <c r="C11505" t="b">
        <v>0</v>
      </c>
      <c r="D11505">
        <v>900000</v>
      </c>
      <c r="F11505" t="s">
        <v>1754</v>
      </c>
      <c r="G11505">
        <v>4.8603786154443898E-2</v>
      </c>
      <c r="H11505">
        <v>274778.94891124603</v>
      </c>
    </row>
    <row r="11506" spans="1:8" x14ac:dyDescent="0.25">
      <c r="A11506" t="s">
        <v>1371</v>
      </c>
      <c r="B11506">
        <v>28619</v>
      </c>
      <c r="C11506">
        <v>900000</v>
      </c>
      <c r="D11506" t="b">
        <v>0</v>
      </c>
      <c r="E11506">
        <v>0</v>
      </c>
      <c r="F11506" t="s">
        <v>9</v>
      </c>
      <c r="G11506">
        <v>9.8046752157657499E-2</v>
      </c>
      <c r="H11506">
        <v>1510809.7466634901</v>
      </c>
    </row>
    <row r="11507" spans="1:8" x14ac:dyDescent="0.25">
      <c r="A11507" t="s">
        <v>1371</v>
      </c>
      <c r="B11507">
        <v>25813</v>
      </c>
      <c r="C11507">
        <v>900000</v>
      </c>
      <c r="D11507" t="b">
        <v>0</v>
      </c>
      <c r="E11507">
        <v>25780</v>
      </c>
      <c r="F11507" t="s">
        <v>1744</v>
      </c>
      <c r="G11507">
        <v>0</v>
      </c>
      <c r="H11507">
        <v>1334916.5243088701</v>
      </c>
    </row>
    <row r="11508" spans="1:8" x14ac:dyDescent="0.25">
      <c r="A11508" t="s">
        <v>1371</v>
      </c>
      <c r="B11508">
        <v>26268</v>
      </c>
      <c r="C11508">
        <v>900000</v>
      </c>
      <c r="D11508" t="b">
        <v>0</v>
      </c>
      <c r="E11508">
        <v>22086</v>
      </c>
      <c r="F11508" t="s">
        <v>1745</v>
      </c>
      <c r="G11508">
        <v>1.7321455763666799E-2</v>
      </c>
      <c r="H11508">
        <v>1355165.04761678</v>
      </c>
    </row>
    <row r="11509" spans="1:8" x14ac:dyDescent="0.25">
      <c r="A11509" t="s">
        <v>1371</v>
      </c>
      <c r="B11509">
        <v>25829</v>
      </c>
      <c r="C11509">
        <v>900000</v>
      </c>
      <c r="D11509" t="b">
        <v>0</v>
      </c>
      <c r="E11509">
        <v>25782</v>
      </c>
      <c r="F11509" t="s">
        <v>1746</v>
      </c>
      <c r="G11509">
        <v>6.1945874791902199E-4</v>
      </c>
      <c r="H11509">
        <v>1335097.1468064799</v>
      </c>
    </row>
    <row r="11510" spans="1:8" x14ac:dyDescent="0.25">
      <c r="A11510" t="s">
        <v>1371</v>
      </c>
      <c r="B11510">
        <v>27651</v>
      </c>
      <c r="C11510">
        <v>900000</v>
      </c>
      <c r="D11510" t="b">
        <v>0</v>
      </c>
      <c r="E11510">
        <v>25763</v>
      </c>
      <c r="F11510" t="s">
        <v>1747</v>
      </c>
      <c r="G11510">
        <v>6.6471375357130005E-2</v>
      </c>
      <c r="H11510">
        <v>1431410.04761678</v>
      </c>
    </row>
    <row r="11511" spans="1:8" x14ac:dyDescent="0.25">
      <c r="A11511" t="s">
        <v>1371</v>
      </c>
      <c r="B11511">
        <v>26277.333333333299</v>
      </c>
      <c r="C11511" t="b">
        <v>0</v>
      </c>
      <c r="D11511">
        <v>900000</v>
      </c>
      <c r="F11511" t="s">
        <v>1752</v>
      </c>
      <c r="G11511">
        <v>4.1607469048101598E-3</v>
      </c>
      <c r="H11511">
        <v>1469245.7500525899</v>
      </c>
    </row>
    <row r="11512" spans="1:8" x14ac:dyDescent="0.25">
      <c r="A11512" t="s">
        <v>1371</v>
      </c>
      <c r="B11512">
        <v>26168</v>
      </c>
      <c r="C11512" t="b">
        <v>0</v>
      </c>
      <c r="D11512">
        <v>900000</v>
      </c>
      <c r="F11512" t="s">
        <v>1753</v>
      </c>
      <c r="G11512">
        <v>0</v>
      </c>
      <c r="H11512">
        <v>1780837.89656079</v>
      </c>
    </row>
    <row r="11513" spans="1:8" x14ac:dyDescent="0.25">
      <c r="A11513" t="s">
        <v>1371</v>
      </c>
      <c r="B11513">
        <v>26635</v>
      </c>
      <c r="C11513" t="b">
        <v>0</v>
      </c>
      <c r="D11513">
        <v>900000</v>
      </c>
      <c r="F11513" t="s">
        <v>1754</v>
      </c>
      <c r="G11513">
        <v>1.7533320818471899E-2</v>
      </c>
      <c r="H11513">
        <v>1486078.1367269701</v>
      </c>
    </row>
    <row r="11514" spans="1:8" x14ac:dyDescent="0.25">
      <c r="A11514" t="s">
        <v>449</v>
      </c>
      <c r="B11514">
        <v>84748</v>
      </c>
      <c r="C11514">
        <v>900220</v>
      </c>
      <c r="D11514" t="b">
        <v>0</v>
      </c>
      <c r="E11514">
        <v>0</v>
      </c>
      <c r="F11514" t="s">
        <v>9</v>
      </c>
      <c r="G11514">
        <v>0.893708406098079</v>
      </c>
      <c r="H11514">
        <v>659512.22239516804</v>
      </c>
    </row>
    <row r="11515" spans="1:8" x14ac:dyDescent="0.25">
      <c r="A11515" t="s">
        <v>449</v>
      </c>
      <c r="B11515">
        <v>9015</v>
      </c>
      <c r="C11515">
        <v>900000</v>
      </c>
      <c r="D11515" t="b">
        <v>0</v>
      </c>
      <c r="E11515">
        <v>8978</v>
      </c>
      <c r="F11515" t="s">
        <v>1744</v>
      </c>
      <c r="G11515">
        <v>7.7648363838045398E-4</v>
      </c>
      <c r="H11515">
        <v>269045.29671586998</v>
      </c>
    </row>
    <row r="11516" spans="1:8" x14ac:dyDescent="0.25">
      <c r="A11516" t="s">
        <v>449</v>
      </c>
      <c r="B11516">
        <v>9343</v>
      </c>
      <c r="C11516">
        <v>900000</v>
      </c>
      <c r="D11516" t="b">
        <v>0</v>
      </c>
      <c r="E11516">
        <v>7502</v>
      </c>
      <c r="F11516" t="s">
        <v>1745</v>
      </c>
      <c r="G11516">
        <v>3.5855720860537302E-2</v>
      </c>
      <c r="H11516">
        <v>270555.10852265701</v>
      </c>
    </row>
    <row r="11517" spans="1:8" x14ac:dyDescent="0.25">
      <c r="A11517" t="s">
        <v>449</v>
      </c>
      <c r="B11517">
        <v>9008</v>
      </c>
      <c r="C11517">
        <v>900000</v>
      </c>
      <c r="D11517" t="b">
        <v>0</v>
      </c>
      <c r="E11517">
        <v>8981</v>
      </c>
      <c r="F11517" t="s">
        <v>1746</v>
      </c>
      <c r="G11517">
        <v>0</v>
      </c>
      <c r="H11517">
        <v>268750.75382426899</v>
      </c>
    </row>
    <row r="11518" spans="1:8" x14ac:dyDescent="0.25">
      <c r="A11518" t="s">
        <v>449</v>
      </c>
      <c r="B11518">
        <v>23645</v>
      </c>
      <c r="C11518">
        <v>900000</v>
      </c>
      <c r="D11518" t="b">
        <v>0</v>
      </c>
      <c r="E11518">
        <v>8944</v>
      </c>
      <c r="F11518" t="s">
        <v>1747</v>
      </c>
      <c r="G11518">
        <v>0.61903150771833404</v>
      </c>
      <c r="H11518">
        <v>349270.26909042202</v>
      </c>
    </row>
    <row r="11519" spans="1:8" x14ac:dyDescent="0.25">
      <c r="A11519" t="s">
        <v>449</v>
      </c>
      <c r="B11519">
        <v>9579.6666666666697</v>
      </c>
      <c r="C11519" t="b">
        <v>0</v>
      </c>
      <c r="D11519">
        <v>900000</v>
      </c>
      <c r="F11519" t="s">
        <v>1752</v>
      </c>
      <c r="G11519">
        <v>1.90681652110372E-2</v>
      </c>
      <c r="H11519">
        <v>271966.48217746301</v>
      </c>
    </row>
    <row r="11520" spans="1:8" x14ac:dyDescent="0.25">
      <c r="A11520" t="s">
        <v>449</v>
      </c>
      <c r="B11520">
        <v>9397</v>
      </c>
      <c r="C11520" t="b">
        <v>0</v>
      </c>
      <c r="D11520">
        <v>900000</v>
      </c>
      <c r="F11520" t="s">
        <v>1753</v>
      </c>
      <c r="G11520">
        <v>0</v>
      </c>
      <c r="H11520">
        <v>437422.387479586</v>
      </c>
    </row>
    <row r="11521" spans="1:8" x14ac:dyDescent="0.25">
      <c r="A11521" t="s">
        <v>449</v>
      </c>
      <c r="B11521">
        <v>9417.3333333333303</v>
      </c>
      <c r="C11521" t="b">
        <v>0</v>
      </c>
      <c r="D11521">
        <v>900000</v>
      </c>
      <c r="F11521" t="s">
        <v>1754</v>
      </c>
      <c r="G11521">
        <v>2.1591391759876498E-3</v>
      </c>
      <c r="H11521">
        <v>271312.81270549801</v>
      </c>
    </row>
    <row r="11522" spans="1:8" x14ac:dyDescent="0.25">
      <c r="A11522" t="s">
        <v>730</v>
      </c>
      <c r="F11522" t="s">
        <v>9</v>
      </c>
    </row>
    <row r="11523" spans="1:8" x14ac:dyDescent="0.25">
      <c r="A11523" t="s">
        <v>730</v>
      </c>
      <c r="B11523">
        <v>10827</v>
      </c>
      <c r="C11523">
        <v>6900</v>
      </c>
      <c r="D11523" t="b">
        <v>1</v>
      </c>
      <c r="E11523">
        <v>10827</v>
      </c>
      <c r="F11523" t="s">
        <v>1744</v>
      </c>
      <c r="G11523">
        <v>0</v>
      </c>
      <c r="H11523">
        <v>4221.5893896193302</v>
      </c>
    </row>
    <row r="11524" spans="1:8" x14ac:dyDescent="0.25">
      <c r="A11524" t="s">
        <v>730</v>
      </c>
      <c r="B11524">
        <v>10845</v>
      </c>
      <c r="C11524">
        <v>900000</v>
      </c>
      <c r="D11524" t="b">
        <v>0</v>
      </c>
      <c r="E11524">
        <v>9409</v>
      </c>
      <c r="F11524" t="s">
        <v>1745</v>
      </c>
      <c r="G11524">
        <v>1.6597510373443901E-3</v>
      </c>
      <c r="H11524">
        <v>274161.82468426297</v>
      </c>
    </row>
    <row r="11525" spans="1:8" x14ac:dyDescent="0.25">
      <c r="A11525" t="s">
        <v>730</v>
      </c>
      <c r="B11525">
        <v>10827</v>
      </c>
      <c r="C11525">
        <v>10690</v>
      </c>
      <c r="D11525" t="b">
        <v>1</v>
      </c>
      <c r="E11525">
        <v>10827</v>
      </c>
      <c r="F11525" t="s">
        <v>1746</v>
      </c>
      <c r="G11525">
        <v>0</v>
      </c>
      <c r="H11525">
        <v>4979.4088808644901</v>
      </c>
    </row>
    <row r="11526" spans="1:8" x14ac:dyDescent="0.25">
      <c r="A11526" t="s">
        <v>730</v>
      </c>
      <c r="B11526">
        <v>35748</v>
      </c>
      <c r="C11526">
        <v>900000</v>
      </c>
      <c r="D11526" t="b">
        <v>0</v>
      </c>
      <c r="E11526">
        <v>10745</v>
      </c>
      <c r="F11526" t="s">
        <v>1747</v>
      </c>
      <c r="G11526">
        <v>0.69712990936555896</v>
      </c>
      <c r="H11526">
        <v>383147.47740903299</v>
      </c>
    </row>
    <row r="11527" spans="1:8" x14ac:dyDescent="0.25">
      <c r="A11527" t="s">
        <v>730</v>
      </c>
      <c r="B11527">
        <v>11234</v>
      </c>
      <c r="C11527" t="b">
        <v>0</v>
      </c>
      <c r="D11527">
        <v>900000</v>
      </c>
      <c r="F11527" t="s">
        <v>1752</v>
      </c>
      <c r="G11527">
        <v>2.9375111269360901E-2</v>
      </c>
      <c r="H11527">
        <v>269126.38330652501</v>
      </c>
    </row>
    <row r="11528" spans="1:8" x14ac:dyDescent="0.25">
      <c r="A11528" t="s">
        <v>730</v>
      </c>
      <c r="B11528">
        <v>10904</v>
      </c>
      <c r="C11528" t="b">
        <v>0</v>
      </c>
      <c r="D11528">
        <v>900000</v>
      </c>
      <c r="F11528" t="s">
        <v>1753</v>
      </c>
      <c r="G11528">
        <v>0</v>
      </c>
      <c r="H11528">
        <v>476220.85674911999</v>
      </c>
    </row>
    <row r="11529" spans="1:8" x14ac:dyDescent="0.25">
      <c r="A11529" t="s">
        <v>730</v>
      </c>
      <c r="B11529">
        <v>11558.333333333299</v>
      </c>
      <c r="C11529" t="b">
        <v>0</v>
      </c>
      <c r="D11529">
        <v>900000</v>
      </c>
      <c r="F11529" t="s">
        <v>1754</v>
      </c>
      <c r="G11529">
        <v>5.6611391492429802E-2</v>
      </c>
      <c r="H11529">
        <v>269780.48750162998</v>
      </c>
    </row>
    <row r="11530" spans="1:8" x14ac:dyDescent="0.25">
      <c r="A11530" t="s">
        <v>1485</v>
      </c>
      <c r="F11530" t="s">
        <v>9</v>
      </c>
    </row>
    <row r="11531" spans="1:8" x14ac:dyDescent="0.25">
      <c r="A11531" t="s">
        <v>1485</v>
      </c>
      <c r="B11531">
        <v>119331</v>
      </c>
      <c r="C11531">
        <v>900000</v>
      </c>
      <c r="D11531" t="b">
        <v>0</v>
      </c>
      <c r="E11531">
        <v>118855</v>
      </c>
      <c r="F11531" t="s">
        <v>1744</v>
      </c>
      <c r="G11531">
        <v>9.8884615062300196E-4</v>
      </c>
      <c r="H11531">
        <v>13292383.0143483</v>
      </c>
    </row>
    <row r="11532" spans="1:8" x14ac:dyDescent="0.25">
      <c r="A11532" t="s">
        <v>1485</v>
      </c>
      <c r="B11532">
        <v>120878</v>
      </c>
      <c r="C11532">
        <v>900000</v>
      </c>
      <c r="D11532" t="b">
        <v>0</v>
      </c>
      <c r="E11532">
        <v>3805</v>
      </c>
      <c r="F11532" t="s">
        <v>1745</v>
      </c>
      <c r="G11532">
        <v>1.3774218633663699E-2</v>
      </c>
      <c r="H11532">
        <v>13665245</v>
      </c>
    </row>
    <row r="11533" spans="1:8" x14ac:dyDescent="0.25">
      <c r="A11533" t="s">
        <v>1485</v>
      </c>
      <c r="B11533">
        <v>119213</v>
      </c>
      <c r="C11533">
        <v>900000</v>
      </c>
      <c r="D11533" t="b">
        <v>0</v>
      </c>
      <c r="E11533">
        <v>118856</v>
      </c>
      <c r="F11533" t="s">
        <v>1746</v>
      </c>
      <c r="G11533">
        <v>0</v>
      </c>
      <c r="H11533">
        <v>13275911.168531099</v>
      </c>
    </row>
    <row r="11534" spans="1:8" x14ac:dyDescent="0.25">
      <c r="A11534" t="s">
        <v>1485</v>
      </c>
      <c r="F11534" t="s">
        <v>1747</v>
      </c>
    </row>
    <row r="11535" spans="1:8" x14ac:dyDescent="0.25">
      <c r="A11535" t="s">
        <v>1485</v>
      </c>
      <c r="B11535">
        <v>120923.66666666701</v>
      </c>
      <c r="C11535" t="b">
        <v>0</v>
      </c>
      <c r="D11535">
        <v>900000</v>
      </c>
      <c r="F11535" t="s">
        <v>1752</v>
      </c>
      <c r="G11535">
        <v>7.7900383437485799E-3</v>
      </c>
      <c r="H11535">
        <v>11050144.3515781</v>
      </c>
    </row>
    <row r="11536" spans="1:8" x14ac:dyDescent="0.25">
      <c r="A11536" t="s">
        <v>1485</v>
      </c>
      <c r="B11536">
        <v>119981.66666666701</v>
      </c>
      <c r="C11536" t="b">
        <v>0</v>
      </c>
      <c r="D11536">
        <v>900000</v>
      </c>
      <c r="F11536" t="s">
        <v>1753</v>
      </c>
      <c r="G11536">
        <v>0</v>
      </c>
      <c r="H11536">
        <v>11181873.7399881</v>
      </c>
    </row>
    <row r="11537" spans="1:8" x14ac:dyDescent="0.25">
      <c r="A11537" t="s">
        <v>1485</v>
      </c>
      <c r="B11537">
        <v>120564</v>
      </c>
      <c r="C11537" t="b">
        <v>0</v>
      </c>
      <c r="D11537">
        <v>900000</v>
      </c>
      <c r="F11537" t="s">
        <v>1754</v>
      </c>
      <c r="G11537">
        <v>4.8300764186102203E-3</v>
      </c>
      <c r="H11537">
        <v>11015057.249569001</v>
      </c>
    </row>
    <row r="11538" spans="1:8" x14ac:dyDescent="0.25">
      <c r="A11538" t="s">
        <v>1672</v>
      </c>
      <c r="B11538">
        <v>31328</v>
      </c>
      <c r="C11538">
        <v>900000</v>
      </c>
      <c r="D11538" t="b">
        <v>0</v>
      </c>
      <c r="E11538">
        <v>0</v>
      </c>
      <c r="F11538" t="s">
        <v>9</v>
      </c>
      <c r="G11538">
        <v>0.179998723186925</v>
      </c>
      <c r="H11538">
        <v>1258080.28700771</v>
      </c>
    </row>
    <row r="11539" spans="1:8" x14ac:dyDescent="0.25">
      <c r="A11539" t="s">
        <v>1672</v>
      </c>
      <c r="B11539">
        <v>25830</v>
      </c>
      <c r="C11539">
        <v>900000</v>
      </c>
      <c r="D11539" t="b">
        <v>0</v>
      </c>
      <c r="E11539">
        <v>25339</v>
      </c>
      <c r="F11539" t="s">
        <v>1744</v>
      </c>
      <c r="G11539">
        <v>5.4587688734030202E-3</v>
      </c>
      <c r="H11539">
        <v>1028599.77898651</v>
      </c>
    </row>
    <row r="11540" spans="1:8" x14ac:dyDescent="0.25">
      <c r="A11540" t="s">
        <v>1672</v>
      </c>
      <c r="B11540">
        <v>27018</v>
      </c>
      <c r="C11540">
        <v>900000</v>
      </c>
      <c r="D11540" t="b">
        <v>0</v>
      </c>
      <c r="E11540">
        <v>1382</v>
      </c>
      <c r="F11540" t="s">
        <v>1745</v>
      </c>
      <c r="G11540">
        <v>4.9189429269376E-2</v>
      </c>
      <c r="H11540">
        <v>1066193.2118218101</v>
      </c>
    </row>
    <row r="11541" spans="1:8" x14ac:dyDescent="0.25">
      <c r="A11541" t="s">
        <v>1672</v>
      </c>
      <c r="B11541">
        <v>25689</v>
      </c>
      <c r="C11541">
        <v>900000</v>
      </c>
      <c r="D11541" t="b">
        <v>0</v>
      </c>
      <c r="E11541">
        <v>25341</v>
      </c>
      <c r="F11541" t="s">
        <v>1746</v>
      </c>
      <c r="G11541">
        <v>0</v>
      </c>
      <c r="H11541">
        <v>1023829.91806665</v>
      </c>
    </row>
    <row r="11542" spans="1:8" x14ac:dyDescent="0.25">
      <c r="A11542" t="s">
        <v>1672</v>
      </c>
      <c r="F11542" t="s">
        <v>1747</v>
      </c>
    </row>
    <row r="11543" spans="1:8" x14ac:dyDescent="0.25">
      <c r="A11543" t="s">
        <v>1672</v>
      </c>
      <c r="B11543">
        <v>26828</v>
      </c>
      <c r="C11543" t="b">
        <v>0</v>
      </c>
      <c r="D11543">
        <v>900000</v>
      </c>
      <c r="F11543" t="s">
        <v>1752</v>
      </c>
      <c r="G11543">
        <v>1.7494160330003401E-2</v>
      </c>
      <c r="H11543">
        <v>1066840.7549882701</v>
      </c>
    </row>
    <row r="11544" spans="1:8" x14ac:dyDescent="0.25">
      <c r="A11544" t="s">
        <v>1672</v>
      </c>
      <c r="B11544">
        <v>26358.666666666701</v>
      </c>
      <c r="C11544" t="b">
        <v>0</v>
      </c>
      <c r="D11544">
        <v>900000</v>
      </c>
      <c r="F11544" t="s">
        <v>1753</v>
      </c>
      <c r="G11544">
        <v>0</v>
      </c>
      <c r="H11544">
        <v>1250159.40687789</v>
      </c>
    </row>
    <row r="11545" spans="1:8" x14ac:dyDescent="0.25">
      <c r="A11545" t="s">
        <v>1672</v>
      </c>
      <c r="B11545">
        <v>26378</v>
      </c>
      <c r="C11545" t="b">
        <v>0</v>
      </c>
      <c r="D11545">
        <v>900000</v>
      </c>
      <c r="F11545" t="s">
        <v>1754</v>
      </c>
      <c r="G11545">
        <v>7.3293401066543097E-4</v>
      </c>
      <c r="H11545">
        <v>1053011.2070683599</v>
      </c>
    </row>
    <row r="11546" spans="1:8" x14ac:dyDescent="0.25">
      <c r="A11546" t="s">
        <v>711</v>
      </c>
      <c r="F11546" t="s">
        <v>9</v>
      </c>
    </row>
    <row r="11547" spans="1:8" x14ac:dyDescent="0.25">
      <c r="A11547" t="s">
        <v>711</v>
      </c>
      <c r="B11547">
        <v>9244</v>
      </c>
      <c r="C11547">
        <v>900000</v>
      </c>
      <c r="D11547" t="b">
        <v>0</v>
      </c>
      <c r="E11547">
        <v>9222</v>
      </c>
      <c r="F11547" t="s">
        <v>1744</v>
      </c>
      <c r="G11547">
        <v>1.08178277801851E-4</v>
      </c>
      <c r="H11547">
        <v>377416.35149950499</v>
      </c>
    </row>
    <row r="11548" spans="1:8" x14ac:dyDescent="0.25">
      <c r="A11548" t="s">
        <v>711</v>
      </c>
      <c r="B11548">
        <v>10064</v>
      </c>
      <c r="C11548">
        <v>900000</v>
      </c>
      <c r="D11548" t="b">
        <v>0</v>
      </c>
      <c r="E11548">
        <v>5405</v>
      </c>
      <c r="F11548" t="s">
        <v>1745</v>
      </c>
      <c r="G11548">
        <v>8.1577901430842703E-2</v>
      </c>
      <c r="H11548">
        <v>891768.451159994</v>
      </c>
    </row>
    <row r="11549" spans="1:8" x14ac:dyDescent="0.25">
      <c r="A11549" t="s">
        <v>711</v>
      </c>
      <c r="B11549">
        <v>9243</v>
      </c>
      <c r="C11549">
        <v>900000</v>
      </c>
      <c r="D11549" t="b">
        <v>0</v>
      </c>
      <c r="E11549">
        <v>9227</v>
      </c>
      <c r="F11549" t="s">
        <v>1746</v>
      </c>
      <c r="G11549">
        <v>0</v>
      </c>
      <c r="H11549">
        <v>374057.19797708298</v>
      </c>
    </row>
    <row r="11550" spans="1:8" x14ac:dyDescent="0.25">
      <c r="A11550" t="s">
        <v>711</v>
      </c>
      <c r="F11550" t="s">
        <v>1747</v>
      </c>
    </row>
    <row r="11551" spans="1:8" x14ac:dyDescent="0.25">
      <c r="A11551" t="s">
        <v>711</v>
      </c>
      <c r="B11551">
        <v>10397.333333333299</v>
      </c>
      <c r="C11551" t="b">
        <v>0</v>
      </c>
      <c r="D11551">
        <v>900000</v>
      </c>
      <c r="F11551" t="s">
        <v>1752</v>
      </c>
      <c r="G11551">
        <v>7.2582713516286299E-2</v>
      </c>
      <c r="H11551">
        <v>399578.877255067</v>
      </c>
    </row>
    <row r="11552" spans="1:8" x14ac:dyDescent="0.25">
      <c r="A11552" t="s">
        <v>711</v>
      </c>
      <c r="B11552">
        <v>9642.6666666666697</v>
      </c>
      <c r="C11552" t="b">
        <v>0</v>
      </c>
      <c r="D11552">
        <v>900000</v>
      </c>
      <c r="F11552" t="s">
        <v>1753</v>
      </c>
      <c r="G11552">
        <v>0</v>
      </c>
      <c r="H11552">
        <v>642071.31080947304</v>
      </c>
    </row>
    <row r="11553" spans="1:8" x14ac:dyDescent="0.25">
      <c r="A11553" t="s">
        <v>711</v>
      </c>
      <c r="B11553">
        <v>9977.6666666666697</v>
      </c>
      <c r="C11553" t="b">
        <v>0</v>
      </c>
      <c r="D11553">
        <v>900000</v>
      </c>
      <c r="F11553" t="s">
        <v>1754</v>
      </c>
      <c r="G11553">
        <v>3.35749841312264E-2</v>
      </c>
      <c r="H11553">
        <v>393424.37151995802</v>
      </c>
    </row>
    <row r="11554" spans="1:8" x14ac:dyDescent="0.25">
      <c r="A11554" t="s">
        <v>651</v>
      </c>
      <c r="F11554" t="s">
        <v>9</v>
      </c>
    </row>
    <row r="11555" spans="1:8" x14ac:dyDescent="0.25">
      <c r="A11555" t="s">
        <v>651</v>
      </c>
      <c r="B11555">
        <v>400</v>
      </c>
      <c r="C11555">
        <v>3970</v>
      </c>
      <c r="D11555" t="b">
        <v>1</v>
      </c>
      <c r="E11555">
        <v>400</v>
      </c>
      <c r="F11555" t="s">
        <v>1744</v>
      </c>
      <c r="G11555">
        <v>0</v>
      </c>
      <c r="H11555">
        <v>3880.5839727195198</v>
      </c>
    </row>
    <row r="11556" spans="1:8" x14ac:dyDescent="0.25">
      <c r="A11556" t="s">
        <v>651</v>
      </c>
      <c r="B11556">
        <v>400</v>
      </c>
      <c r="C11556">
        <v>18430</v>
      </c>
      <c r="D11556" t="b">
        <v>1</v>
      </c>
      <c r="E11556">
        <v>400</v>
      </c>
      <c r="F11556" t="s">
        <v>1745</v>
      </c>
      <c r="G11556">
        <v>0</v>
      </c>
      <c r="H11556">
        <v>11092.2410485934</v>
      </c>
    </row>
    <row r="11557" spans="1:8" x14ac:dyDescent="0.25">
      <c r="A11557" t="s">
        <v>651</v>
      </c>
      <c r="B11557">
        <v>400</v>
      </c>
      <c r="C11557">
        <v>2250</v>
      </c>
      <c r="D11557" t="b">
        <v>1</v>
      </c>
      <c r="E11557">
        <v>400</v>
      </c>
      <c r="F11557" t="s">
        <v>1746</v>
      </c>
      <c r="G11557">
        <v>0</v>
      </c>
      <c r="H11557">
        <v>2398.83631713555</v>
      </c>
    </row>
    <row r="11558" spans="1:8" x14ac:dyDescent="0.25">
      <c r="A11558" t="s">
        <v>651</v>
      </c>
      <c r="F11558" t="s">
        <v>1747</v>
      </c>
    </row>
    <row r="11559" spans="1:8" x14ac:dyDescent="0.25">
      <c r="A11559" t="s">
        <v>651</v>
      </c>
      <c r="B11559">
        <v>400</v>
      </c>
      <c r="C11559" t="b">
        <v>0</v>
      </c>
      <c r="D11559">
        <v>900000</v>
      </c>
      <c r="F11559" t="s">
        <v>1752</v>
      </c>
      <c r="G11559">
        <v>0</v>
      </c>
      <c r="H11559">
        <v>330704.49001761602</v>
      </c>
    </row>
    <row r="11560" spans="1:8" x14ac:dyDescent="0.25">
      <c r="A11560" t="s">
        <v>651</v>
      </c>
      <c r="B11560">
        <v>410.33333333333297</v>
      </c>
      <c r="C11560" t="b">
        <v>0</v>
      </c>
      <c r="D11560">
        <v>900000</v>
      </c>
      <c r="F11560" t="s">
        <v>1753</v>
      </c>
      <c r="G11560">
        <v>2.5182778229081999E-2</v>
      </c>
      <c r="H11560">
        <v>602088.70992366399</v>
      </c>
    </row>
    <row r="11561" spans="1:8" x14ac:dyDescent="0.25">
      <c r="A11561" t="s">
        <v>651</v>
      </c>
      <c r="B11561">
        <v>400</v>
      </c>
      <c r="C11561" t="b">
        <v>0</v>
      </c>
      <c r="D11561">
        <v>900000</v>
      </c>
      <c r="F11561" t="s">
        <v>1754</v>
      </c>
      <c r="G11561">
        <v>0</v>
      </c>
      <c r="H11561">
        <v>331043.23238402797</v>
      </c>
    </row>
    <row r="11562" spans="1:8" x14ac:dyDescent="0.25">
      <c r="A11562" t="s">
        <v>212</v>
      </c>
      <c r="B11562">
        <v>38920</v>
      </c>
      <c r="C11562">
        <v>900000</v>
      </c>
      <c r="D11562" t="b">
        <v>0</v>
      </c>
      <c r="E11562">
        <v>0</v>
      </c>
      <c r="F11562" t="s">
        <v>9</v>
      </c>
      <c r="G11562">
        <v>0.13769270298047301</v>
      </c>
      <c r="H11562">
        <v>1425605.6362002499</v>
      </c>
    </row>
    <row r="11563" spans="1:8" x14ac:dyDescent="0.25">
      <c r="A11563" t="s">
        <v>212</v>
      </c>
      <c r="B11563">
        <v>33707</v>
      </c>
      <c r="C11563">
        <v>900000</v>
      </c>
      <c r="D11563" t="b">
        <v>0</v>
      </c>
      <c r="E11563">
        <v>33199</v>
      </c>
      <c r="F11563" t="s">
        <v>1744</v>
      </c>
      <c r="G11563">
        <v>4.3314445070756803E-3</v>
      </c>
      <c r="H11563">
        <v>1219788.2943925201</v>
      </c>
    </row>
    <row r="11564" spans="1:8" x14ac:dyDescent="0.25">
      <c r="A11564" t="s">
        <v>212</v>
      </c>
      <c r="B11564">
        <v>34734</v>
      </c>
      <c r="C11564">
        <v>900000</v>
      </c>
      <c r="D11564" t="b">
        <v>0</v>
      </c>
      <c r="E11564">
        <v>1690</v>
      </c>
      <c r="F11564" t="s">
        <v>1745</v>
      </c>
      <c r="G11564">
        <v>3.3770944895491498E-2</v>
      </c>
      <c r="H11564">
        <v>1251413.6527351199</v>
      </c>
    </row>
    <row r="11565" spans="1:8" x14ac:dyDescent="0.25">
      <c r="A11565" t="s">
        <v>212</v>
      </c>
      <c r="B11565">
        <v>33561</v>
      </c>
      <c r="C11565">
        <v>900000</v>
      </c>
      <c r="D11565" t="b">
        <v>0</v>
      </c>
      <c r="E11565">
        <v>33199</v>
      </c>
      <c r="F11565" t="s">
        <v>1746</v>
      </c>
      <c r="G11565">
        <v>0</v>
      </c>
      <c r="H11565">
        <v>1215370.1390432001</v>
      </c>
    </row>
    <row r="11566" spans="1:8" x14ac:dyDescent="0.25">
      <c r="A11566" t="s">
        <v>212</v>
      </c>
      <c r="F11566" t="s">
        <v>1747</v>
      </c>
    </row>
    <row r="11567" spans="1:8" x14ac:dyDescent="0.25">
      <c r="A11567" t="s">
        <v>212</v>
      </c>
      <c r="B11567">
        <v>34771.666666666701</v>
      </c>
      <c r="C11567" t="b">
        <v>0</v>
      </c>
      <c r="D11567">
        <v>900000</v>
      </c>
      <c r="F11567" t="s">
        <v>1752</v>
      </c>
      <c r="G11567">
        <v>1.6363897809519301E-2</v>
      </c>
      <c r="H11567">
        <v>1344234.4720819099</v>
      </c>
    </row>
    <row r="11568" spans="1:8" x14ac:dyDescent="0.25">
      <c r="A11568" t="s">
        <v>212</v>
      </c>
      <c r="B11568">
        <v>34221.666666666701</v>
      </c>
      <c r="C11568" t="b">
        <v>0</v>
      </c>
      <c r="D11568">
        <v>900000</v>
      </c>
      <c r="F11568" t="s">
        <v>1753</v>
      </c>
      <c r="G11568">
        <v>5.5520381824381005E-4</v>
      </c>
      <c r="H11568">
        <v>1531161.7713599899</v>
      </c>
    </row>
    <row r="11569" spans="1:8" x14ac:dyDescent="0.25">
      <c r="A11569" t="s">
        <v>212</v>
      </c>
      <c r="B11569">
        <v>34202.666666666701</v>
      </c>
      <c r="C11569" t="b">
        <v>0</v>
      </c>
      <c r="D11569">
        <v>900000</v>
      </c>
      <c r="F11569" t="s">
        <v>1754</v>
      </c>
      <c r="G11569">
        <v>0</v>
      </c>
      <c r="H11569">
        <v>1325593.5575873801</v>
      </c>
    </row>
    <row r="11570" spans="1:8" x14ac:dyDescent="0.25">
      <c r="A11570" t="s">
        <v>1037</v>
      </c>
      <c r="B11570">
        <v>91807</v>
      </c>
      <c r="C11570">
        <v>900190</v>
      </c>
      <c r="D11570" t="b">
        <v>0</v>
      </c>
      <c r="E11570">
        <v>0</v>
      </c>
      <c r="F11570" t="s">
        <v>9</v>
      </c>
      <c r="G11570">
        <v>0.88599997821516896</v>
      </c>
      <c r="H11570">
        <v>673861.47812856804</v>
      </c>
    </row>
    <row r="11571" spans="1:8" x14ac:dyDescent="0.25">
      <c r="A11571" t="s">
        <v>1037</v>
      </c>
      <c r="B11571">
        <v>10466</v>
      </c>
      <c r="C11571">
        <v>900000</v>
      </c>
      <c r="D11571" t="b">
        <v>0</v>
      </c>
      <c r="E11571">
        <v>10413</v>
      </c>
      <c r="F11571" t="s">
        <v>1744</v>
      </c>
      <c r="G11571">
        <v>0</v>
      </c>
      <c r="H11571">
        <v>274022.26671630697</v>
      </c>
    </row>
    <row r="11572" spans="1:8" x14ac:dyDescent="0.25">
      <c r="A11572" t="s">
        <v>1037</v>
      </c>
      <c r="B11572">
        <v>10970</v>
      </c>
      <c r="C11572">
        <v>900000</v>
      </c>
      <c r="D11572" t="b">
        <v>0</v>
      </c>
      <c r="E11572">
        <v>7602</v>
      </c>
      <c r="F11572" t="s">
        <v>1745</v>
      </c>
      <c r="G11572">
        <v>4.5943482224247899E-2</v>
      </c>
      <c r="H11572">
        <v>276441.59822784801</v>
      </c>
    </row>
    <row r="11573" spans="1:8" x14ac:dyDescent="0.25">
      <c r="A11573" t="s">
        <v>1037</v>
      </c>
      <c r="B11573">
        <v>10482</v>
      </c>
      <c r="C11573">
        <v>900000</v>
      </c>
      <c r="D11573" t="b">
        <v>0</v>
      </c>
      <c r="E11573">
        <v>10417</v>
      </c>
      <c r="F11573" t="s">
        <v>1746</v>
      </c>
      <c r="G11573">
        <v>1.52642625453159E-3</v>
      </c>
      <c r="H11573">
        <v>273790.80734673602</v>
      </c>
    </row>
    <row r="11574" spans="1:8" x14ac:dyDescent="0.25">
      <c r="A11574" t="s">
        <v>1037</v>
      </c>
      <c r="B11574">
        <v>68647</v>
      </c>
      <c r="C11574">
        <v>900000</v>
      </c>
      <c r="D11574" t="b">
        <v>0</v>
      </c>
      <c r="E11574">
        <v>10378</v>
      </c>
      <c r="F11574" t="s">
        <v>1747</v>
      </c>
      <c r="G11574">
        <v>0.84753885821667396</v>
      </c>
      <c r="H11574">
        <v>540340.10067014105</v>
      </c>
    </row>
    <row r="11575" spans="1:8" x14ac:dyDescent="0.25">
      <c r="A11575" t="s">
        <v>1037</v>
      </c>
      <c r="B11575">
        <v>11209</v>
      </c>
      <c r="C11575" t="b">
        <v>0</v>
      </c>
      <c r="D11575">
        <v>900000</v>
      </c>
      <c r="F11575" t="s">
        <v>1752</v>
      </c>
      <c r="G11575">
        <v>3.8451244535640999E-2</v>
      </c>
      <c r="H11575">
        <v>283708.48419473402</v>
      </c>
    </row>
    <row r="11576" spans="1:8" x14ac:dyDescent="0.25">
      <c r="A11576" t="s">
        <v>1037</v>
      </c>
      <c r="B11576">
        <v>10778</v>
      </c>
      <c r="C11576" t="b">
        <v>0</v>
      </c>
      <c r="D11576">
        <v>900000</v>
      </c>
      <c r="F11576" t="s">
        <v>1753</v>
      </c>
      <c r="G11576">
        <v>0</v>
      </c>
      <c r="H11576">
        <v>456601.77025376802</v>
      </c>
    </row>
    <row r="11577" spans="1:8" x14ac:dyDescent="0.25">
      <c r="A11577" t="s">
        <v>1037</v>
      </c>
      <c r="B11577">
        <v>10999</v>
      </c>
      <c r="C11577" t="b">
        <v>0</v>
      </c>
      <c r="D11577">
        <v>900000</v>
      </c>
      <c r="F11577" t="s">
        <v>1754</v>
      </c>
      <c r="G11577">
        <v>2.0092735703245799E-2</v>
      </c>
      <c r="H11577">
        <v>282870.54139723699</v>
      </c>
    </row>
    <row r="11578" spans="1:8" x14ac:dyDescent="0.25">
      <c r="A11578" t="s">
        <v>1453</v>
      </c>
      <c r="B11578">
        <v>37227</v>
      </c>
      <c r="C11578">
        <v>900000</v>
      </c>
      <c r="D11578" t="b">
        <v>0</v>
      </c>
      <c r="E11578">
        <v>0</v>
      </c>
      <c r="F11578" t="s">
        <v>9</v>
      </c>
      <c r="G11578">
        <v>0.10535364117441599</v>
      </c>
      <c r="H11578">
        <v>4034968.44474761</v>
      </c>
    </row>
    <row r="11579" spans="1:8" x14ac:dyDescent="0.25">
      <c r="A11579" t="s">
        <v>1453</v>
      </c>
      <c r="B11579">
        <v>33305</v>
      </c>
      <c r="C11579">
        <v>900000</v>
      </c>
      <c r="D11579" t="b">
        <v>0</v>
      </c>
      <c r="E11579">
        <v>33299</v>
      </c>
      <c r="F11579" t="s">
        <v>1744</v>
      </c>
      <c r="G11579">
        <v>0</v>
      </c>
      <c r="H11579">
        <v>3635470.91518872</v>
      </c>
    </row>
    <row r="11580" spans="1:8" x14ac:dyDescent="0.25">
      <c r="A11580" t="s">
        <v>1453</v>
      </c>
      <c r="B11580">
        <v>33513</v>
      </c>
      <c r="C11580">
        <v>900000</v>
      </c>
      <c r="D11580" t="b">
        <v>0</v>
      </c>
      <c r="E11580">
        <v>22772</v>
      </c>
      <c r="F11580" t="s">
        <v>1745</v>
      </c>
      <c r="G11580">
        <v>6.2065467132157402E-3</v>
      </c>
      <c r="H11580">
        <v>3662196.8826739402</v>
      </c>
    </row>
    <row r="11581" spans="1:8" x14ac:dyDescent="0.25">
      <c r="A11581" t="s">
        <v>1453</v>
      </c>
      <c r="B11581">
        <v>33307</v>
      </c>
      <c r="C11581">
        <v>900000</v>
      </c>
      <c r="D11581" t="b">
        <v>0</v>
      </c>
      <c r="E11581">
        <v>33299</v>
      </c>
      <c r="F11581" t="s">
        <v>1746</v>
      </c>
      <c r="G11581" s="1">
        <v>6.0047437475563299E-5</v>
      </c>
      <c r="H11581">
        <v>3635192.3590268302</v>
      </c>
    </row>
    <row r="11582" spans="1:8" x14ac:dyDescent="0.25">
      <c r="A11582" t="s">
        <v>1453</v>
      </c>
      <c r="B11582">
        <v>36452</v>
      </c>
      <c r="C11582">
        <v>900090</v>
      </c>
      <c r="D11582" t="b">
        <v>0</v>
      </c>
      <c r="E11582">
        <v>33298</v>
      </c>
      <c r="F11582" t="s">
        <v>1747</v>
      </c>
      <c r="G11582">
        <v>8.6332711511028198E-2</v>
      </c>
      <c r="H11582">
        <v>4002612.10777626</v>
      </c>
    </row>
    <row r="11583" spans="1:8" x14ac:dyDescent="0.25">
      <c r="A11583" t="s">
        <v>1453</v>
      </c>
      <c r="B11583">
        <v>33591.666666666701</v>
      </c>
      <c r="C11583" t="b">
        <v>0</v>
      </c>
      <c r="D11583">
        <v>900000</v>
      </c>
      <c r="F11583" t="s">
        <v>1752</v>
      </c>
      <c r="G11583">
        <v>5.0012403870007801E-3</v>
      </c>
      <c r="H11583">
        <v>3812266.3641145299</v>
      </c>
    </row>
    <row r="11584" spans="1:8" x14ac:dyDescent="0.25">
      <c r="A11584" t="s">
        <v>1453</v>
      </c>
      <c r="B11584">
        <v>33423.666666666701</v>
      </c>
      <c r="C11584" t="b">
        <v>0</v>
      </c>
      <c r="D11584">
        <v>900000</v>
      </c>
      <c r="F11584" t="s">
        <v>1753</v>
      </c>
      <c r="G11584">
        <v>0</v>
      </c>
      <c r="H11584">
        <v>4090432.21276596</v>
      </c>
    </row>
    <row r="11585" spans="1:8" x14ac:dyDescent="0.25">
      <c r="A11585" t="s">
        <v>1453</v>
      </c>
      <c r="B11585">
        <v>33632.333333333299</v>
      </c>
      <c r="C11585" t="b">
        <v>0</v>
      </c>
      <c r="D11585">
        <v>900000</v>
      </c>
      <c r="F11585" t="s">
        <v>1754</v>
      </c>
      <c r="G11585">
        <v>6.2043470073442899E-3</v>
      </c>
      <c r="H11585">
        <v>3816540.5748042399</v>
      </c>
    </row>
    <row r="11586" spans="1:8" x14ac:dyDescent="0.25">
      <c r="A11586" t="s">
        <v>1598</v>
      </c>
      <c r="B11586">
        <v>27766</v>
      </c>
      <c r="C11586">
        <v>900000</v>
      </c>
      <c r="D11586" t="b">
        <v>0</v>
      </c>
      <c r="E11586">
        <v>0</v>
      </c>
      <c r="F11586" t="s">
        <v>9</v>
      </c>
      <c r="G11586">
        <v>9.2019016062810599E-2</v>
      </c>
      <c r="H11586">
        <v>1416814.3939231499</v>
      </c>
    </row>
    <row r="11587" spans="1:8" x14ac:dyDescent="0.25">
      <c r="A11587" t="s">
        <v>1598</v>
      </c>
      <c r="B11587">
        <v>25211</v>
      </c>
      <c r="C11587">
        <v>900000</v>
      </c>
      <c r="D11587" t="b">
        <v>0</v>
      </c>
      <c r="E11587">
        <v>25177</v>
      </c>
      <c r="F11587" t="s">
        <v>1744</v>
      </c>
      <c r="G11587">
        <v>0</v>
      </c>
      <c r="H11587">
        <v>1241308.91957105</v>
      </c>
    </row>
    <row r="11588" spans="1:8" x14ac:dyDescent="0.25">
      <c r="A11588" t="s">
        <v>1598</v>
      </c>
      <c r="B11588">
        <v>25646</v>
      </c>
      <c r="C11588">
        <v>900000</v>
      </c>
      <c r="D11588" t="b">
        <v>0</v>
      </c>
      <c r="E11588">
        <v>22219</v>
      </c>
      <c r="F11588" t="s">
        <v>1745</v>
      </c>
      <c r="G11588">
        <v>1.69617094283709E-2</v>
      </c>
      <c r="H11588">
        <v>1260732.90379803</v>
      </c>
    </row>
    <row r="11589" spans="1:8" x14ac:dyDescent="0.25">
      <c r="A11589" t="s">
        <v>1598</v>
      </c>
      <c r="B11589">
        <v>25214</v>
      </c>
      <c r="C11589">
        <v>900000</v>
      </c>
      <c r="D11589" t="b">
        <v>0</v>
      </c>
      <c r="E11589">
        <v>25181</v>
      </c>
      <c r="F11589" t="s">
        <v>1746</v>
      </c>
      <c r="G11589">
        <v>1.1898151820422E-4</v>
      </c>
      <c r="H11589">
        <v>1241512.42493298</v>
      </c>
    </row>
    <row r="11590" spans="1:8" x14ac:dyDescent="0.25">
      <c r="A11590" t="s">
        <v>1598</v>
      </c>
      <c r="B11590">
        <v>27061</v>
      </c>
      <c r="C11590">
        <v>900000</v>
      </c>
      <c r="D11590" t="b">
        <v>0</v>
      </c>
      <c r="E11590">
        <v>25158</v>
      </c>
      <c r="F11590" t="s">
        <v>1747</v>
      </c>
      <c r="G11590">
        <v>6.83640663685747E-2</v>
      </c>
      <c r="H11590">
        <v>1352638.90661305</v>
      </c>
    </row>
    <row r="11591" spans="1:8" x14ac:dyDescent="0.25">
      <c r="A11591" t="s">
        <v>1598</v>
      </c>
      <c r="B11591">
        <v>25663.666666666701</v>
      </c>
      <c r="C11591" t="b">
        <v>0</v>
      </c>
      <c r="D11591">
        <v>900000</v>
      </c>
      <c r="F11591" t="s">
        <v>1752</v>
      </c>
      <c r="G11591">
        <v>7.9619695808601492E-3</v>
      </c>
      <c r="H11591">
        <v>1295487.1945998601</v>
      </c>
    </row>
    <row r="11592" spans="1:8" x14ac:dyDescent="0.25">
      <c r="A11592" t="s">
        <v>1598</v>
      </c>
      <c r="B11592">
        <v>25459.333333333299</v>
      </c>
      <c r="C11592" t="b">
        <v>0</v>
      </c>
      <c r="D11592">
        <v>900000</v>
      </c>
      <c r="F11592" t="s">
        <v>1753</v>
      </c>
      <c r="G11592">
        <v>0</v>
      </c>
      <c r="H11592">
        <v>1588831.42803932</v>
      </c>
    </row>
    <row r="11593" spans="1:8" x14ac:dyDescent="0.25">
      <c r="A11593" t="s">
        <v>1598</v>
      </c>
      <c r="B11593">
        <v>26192.666666666701</v>
      </c>
      <c r="C11593" t="b">
        <v>0</v>
      </c>
      <c r="D11593">
        <v>900000</v>
      </c>
      <c r="F11593" t="s">
        <v>1754</v>
      </c>
      <c r="G11593">
        <v>2.79976583776631E-2</v>
      </c>
      <c r="H11593">
        <v>1317847.12403017</v>
      </c>
    </row>
    <row r="11594" spans="1:8" x14ac:dyDescent="0.25">
      <c r="A11594" t="s">
        <v>800</v>
      </c>
      <c r="B11594">
        <v>400</v>
      </c>
      <c r="C11594">
        <v>68780</v>
      </c>
      <c r="D11594" t="b">
        <v>1</v>
      </c>
      <c r="E11594">
        <v>400</v>
      </c>
      <c r="F11594" t="s">
        <v>9</v>
      </c>
      <c r="G11594">
        <v>0</v>
      </c>
      <c r="H11594">
        <v>41920.879353861703</v>
      </c>
    </row>
    <row r="11595" spans="1:8" x14ac:dyDescent="0.25">
      <c r="A11595" t="s">
        <v>800</v>
      </c>
      <c r="B11595">
        <v>400</v>
      </c>
      <c r="C11595">
        <v>3100</v>
      </c>
      <c r="D11595" t="b">
        <v>1</v>
      </c>
      <c r="E11595">
        <v>400</v>
      </c>
      <c r="F11595" t="s">
        <v>1744</v>
      </c>
      <c r="G11595">
        <v>0</v>
      </c>
      <c r="H11595">
        <v>3360.5943967693102</v>
      </c>
    </row>
    <row r="11596" spans="1:8" x14ac:dyDescent="0.25">
      <c r="A11596" t="s">
        <v>800</v>
      </c>
      <c r="B11596">
        <v>400</v>
      </c>
      <c r="C11596">
        <v>2130</v>
      </c>
      <c r="D11596" t="b">
        <v>1</v>
      </c>
      <c r="E11596">
        <v>400</v>
      </c>
      <c r="F11596" t="s">
        <v>1745</v>
      </c>
      <c r="G11596">
        <v>0</v>
      </c>
      <c r="H11596">
        <v>2344.5053003533599</v>
      </c>
    </row>
    <row r="11597" spans="1:8" x14ac:dyDescent="0.25">
      <c r="A11597" t="s">
        <v>800</v>
      </c>
      <c r="B11597">
        <v>400</v>
      </c>
      <c r="C11597">
        <v>2320</v>
      </c>
      <c r="D11597" t="b">
        <v>1</v>
      </c>
      <c r="E11597">
        <v>400</v>
      </c>
      <c r="F11597" t="s">
        <v>1746</v>
      </c>
      <c r="G11597">
        <v>0</v>
      </c>
      <c r="H11597">
        <v>2508.2761231701202</v>
      </c>
    </row>
    <row r="11598" spans="1:8" x14ac:dyDescent="0.25">
      <c r="A11598" t="s">
        <v>800</v>
      </c>
      <c r="B11598">
        <v>400</v>
      </c>
      <c r="C11598">
        <v>9180</v>
      </c>
      <c r="D11598" t="b">
        <v>1</v>
      </c>
      <c r="E11598">
        <v>400</v>
      </c>
      <c r="F11598" t="s">
        <v>1747</v>
      </c>
      <c r="G11598">
        <v>0</v>
      </c>
      <c r="H11598">
        <v>10104.487632508801</v>
      </c>
    </row>
    <row r="11599" spans="1:8" x14ac:dyDescent="0.25">
      <c r="A11599" t="s">
        <v>800</v>
      </c>
      <c r="B11599">
        <v>400</v>
      </c>
      <c r="C11599" t="b">
        <v>0</v>
      </c>
      <c r="D11599">
        <v>900000</v>
      </c>
      <c r="F11599" t="s">
        <v>1752</v>
      </c>
      <c r="G11599">
        <v>0</v>
      </c>
      <c r="H11599">
        <v>316697.79342842603</v>
      </c>
    </row>
    <row r="11600" spans="1:8" x14ac:dyDescent="0.25">
      <c r="A11600" t="s">
        <v>800</v>
      </c>
      <c r="B11600">
        <v>403</v>
      </c>
      <c r="C11600" t="b">
        <v>0</v>
      </c>
      <c r="D11600">
        <v>900000</v>
      </c>
      <c r="F11600" t="s">
        <v>1753</v>
      </c>
      <c r="G11600">
        <v>7.44416873449127E-3</v>
      </c>
      <c r="H11600">
        <v>565043.67040244502</v>
      </c>
    </row>
    <row r="11601" spans="1:8" x14ac:dyDescent="0.25">
      <c r="A11601" t="s">
        <v>800</v>
      </c>
      <c r="B11601">
        <v>400</v>
      </c>
      <c r="C11601" t="b">
        <v>0</v>
      </c>
      <c r="D11601">
        <v>900000</v>
      </c>
      <c r="F11601" t="s">
        <v>1754</v>
      </c>
      <c r="G11601">
        <v>0</v>
      </c>
      <c r="H11601">
        <v>316769.34895567998</v>
      </c>
    </row>
    <row r="11602" spans="1:8" x14ac:dyDescent="0.25">
      <c r="A11602" t="s">
        <v>1366</v>
      </c>
      <c r="B11602">
        <v>128800</v>
      </c>
      <c r="C11602">
        <v>900170</v>
      </c>
      <c r="D11602" t="b">
        <v>0</v>
      </c>
      <c r="E11602">
        <v>0</v>
      </c>
      <c r="F11602" t="s">
        <v>9</v>
      </c>
      <c r="G11602">
        <v>0.91185559006211203</v>
      </c>
      <c r="H11602">
        <v>640795.00415427203</v>
      </c>
    </row>
    <row r="11603" spans="1:8" x14ac:dyDescent="0.25">
      <c r="A11603" t="s">
        <v>1366</v>
      </c>
      <c r="B11603">
        <v>11353</v>
      </c>
      <c r="C11603">
        <v>3740</v>
      </c>
      <c r="D11603" t="b">
        <v>1</v>
      </c>
      <c r="E11603">
        <v>11353</v>
      </c>
      <c r="F11603" t="s">
        <v>1744</v>
      </c>
      <c r="G11603">
        <v>0</v>
      </c>
      <c r="H11603">
        <v>3386.6129254196899</v>
      </c>
    </row>
    <row r="11604" spans="1:8" x14ac:dyDescent="0.25">
      <c r="A11604" t="s">
        <v>1366</v>
      </c>
      <c r="B11604">
        <v>11353</v>
      </c>
      <c r="C11604">
        <v>9170</v>
      </c>
      <c r="D11604" t="b">
        <v>1</v>
      </c>
      <c r="E11604">
        <v>11353</v>
      </c>
      <c r="F11604" t="s">
        <v>1745</v>
      </c>
      <c r="G11604">
        <v>0</v>
      </c>
      <c r="H11604">
        <v>4356.5700885895103</v>
      </c>
    </row>
    <row r="11605" spans="1:8" x14ac:dyDescent="0.25">
      <c r="A11605" t="s">
        <v>1366</v>
      </c>
      <c r="B11605">
        <v>11353</v>
      </c>
      <c r="C11605">
        <v>2660</v>
      </c>
      <c r="D11605" t="b">
        <v>1</v>
      </c>
      <c r="E11605">
        <v>11353</v>
      </c>
      <c r="F11605" t="s">
        <v>1746</v>
      </c>
      <c r="G11605">
        <v>0</v>
      </c>
      <c r="H11605">
        <v>2563.9615959217399</v>
      </c>
    </row>
    <row r="11606" spans="1:8" x14ac:dyDescent="0.25">
      <c r="A11606" t="s">
        <v>1366</v>
      </c>
      <c r="B11606">
        <v>11353</v>
      </c>
      <c r="C11606">
        <v>32980</v>
      </c>
      <c r="D11606" t="b">
        <v>1</v>
      </c>
      <c r="E11606">
        <v>11353</v>
      </c>
      <c r="F11606" t="s">
        <v>1747</v>
      </c>
      <c r="G11606">
        <v>0</v>
      </c>
      <c r="H11606">
        <v>15690.3510064607</v>
      </c>
    </row>
    <row r="11607" spans="1:8" x14ac:dyDescent="0.25">
      <c r="A11607" t="s">
        <v>1366</v>
      </c>
      <c r="B11607">
        <v>11353.666666666701</v>
      </c>
      <c r="C11607" t="b">
        <v>0</v>
      </c>
      <c r="D11607">
        <v>900000</v>
      </c>
      <c r="F11607" t="s">
        <v>1752</v>
      </c>
      <c r="G11607">
        <v>0</v>
      </c>
      <c r="H11607">
        <v>258147.20888443099</v>
      </c>
    </row>
    <row r="11608" spans="1:8" x14ac:dyDescent="0.25">
      <c r="A11608" t="s">
        <v>1366</v>
      </c>
      <c r="B11608">
        <v>11359</v>
      </c>
      <c r="C11608" t="b">
        <v>0</v>
      </c>
      <c r="D11608">
        <v>900000</v>
      </c>
      <c r="F11608" t="s">
        <v>1753</v>
      </c>
      <c r="G11608">
        <v>4.6952489949236799E-4</v>
      </c>
      <c r="H11608">
        <v>471300.27000164299</v>
      </c>
    </row>
    <row r="11609" spans="1:8" x14ac:dyDescent="0.25">
      <c r="A11609" t="s">
        <v>1366</v>
      </c>
      <c r="B11609">
        <v>11377.666666666701</v>
      </c>
      <c r="C11609" t="b">
        <v>0</v>
      </c>
      <c r="D11609">
        <v>900000</v>
      </c>
      <c r="F11609" t="s">
        <v>1754</v>
      </c>
      <c r="G11609">
        <v>2.1093955995663501E-3</v>
      </c>
      <c r="H11609">
        <v>258350.28791275501</v>
      </c>
    </row>
    <row r="11610" spans="1:8" x14ac:dyDescent="0.25">
      <c r="A11610" t="s">
        <v>310</v>
      </c>
      <c r="B11610">
        <v>81462</v>
      </c>
      <c r="C11610">
        <v>900170</v>
      </c>
      <c r="D11610" t="b">
        <v>0</v>
      </c>
      <c r="E11610">
        <v>0</v>
      </c>
      <c r="F11610" t="s">
        <v>9</v>
      </c>
      <c r="G11610">
        <v>0.89557094105226998</v>
      </c>
      <c r="H11610">
        <v>611158.15058371599</v>
      </c>
    </row>
    <row r="11611" spans="1:8" x14ac:dyDescent="0.25">
      <c r="A11611" t="s">
        <v>310</v>
      </c>
      <c r="B11611">
        <v>8542</v>
      </c>
      <c r="C11611">
        <v>900000</v>
      </c>
      <c r="D11611" t="b">
        <v>0</v>
      </c>
      <c r="E11611">
        <v>8485</v>
      </c>
      <c r="F11611" t="s">
        <v>1744</v>
      </c>
      <c r="G11611">
        <v>4.0974010770311597E-3</v>
      </c>
      <c r="H11611">
        <v>263696.05414277897</v>
      </c>
    </row>
    <row r="11612" spans="1:8" x14ac:dyDescent="0.25">
      <c r="A11612" t="s">
        <v>310</v>
      </c>
      <c r="B11612">
        <v>8773</v>
      </c>
      <c r="C11612">
        <v>900000</v>
      </c>
      <c r="D11612" t="b">
        <v>0</v>
      </c>
      <c r="E11612">
        <v>7666</v>
      </c>
      <c r="F11612" t="s">
        <v>1745</v>
      </c>
      <c r="G11612">
        <v>3.0320300923287399E-2</v>
      </c>
      <c r="H11612">
        <v>264614.15395640599</v>
      </c>
    </row>
    <row r="11613" spans="1:8" x14ac:dyDescent="0.25">
      <c r="A11613" t="s">
        <v>310</v>
      </c>
      <c r="B11613">
        <v>8507</v>
      </c>
      <c r="C11613">
        <v>900000</v>
      </c>
      <c r="D11613" t="b">
        <v>0</v>
      </c>
      <c r="E11613">
        <v>8488</v>
      </c>
      <c r="F11613" t="s">
        <v>1746</v>
      </c>
      <c r="G11613">
        <v>0</v>
      </c>
      <c r="H11613">
        <v>263122.64488846</v>
      </c>
    </row>
    <row r="11614" spans="1:8" x14ac:dyDescent="0.25">
      <c r="A11614" t="s">
        <v>310</v>
      </c>
      <c r="B11614">
        <v>10352</v>
      </c>
      <c r="C11614">
        <v>900000</v>
      </c>
      <c r="D11614" t="b">
        <v>0</v>
      </c>
      <c r="E11614">
        <v>8437</v>
      </c>
      <c r="F11614" t="s">
        <v>1747</v>
      </c>
      <c r="G11614">
        <v>0.17822642967542501</v>
      </c>
      <c r="H11614">
        <v>279363.89406066103</v>
      </c>
    </row>
    <row r="11615" spans="1:8" x14ac:dyDescent="0.25">
      <c r="A11615" t="s">
        <v>310</v>
      </c>
      <c r="B11615">
        <v>8932.6666666666697</v>
      </c>
      <c r="C11615" t="b">
        <v>0</v>
      </c>
      <c r="D11615">
        <v>900000</v>
      </c>
      <c r="F11615" t="s">
        <v>1752</v>
      </c>
      <c r="G11615">
        <v>2.0822449436525101E-2</v>
      </c>
      <c r="H11615">
        <v>267735.86420030298</v>
      </c>
    </row>
    <row r="11616" spans="1:8" x14ac:dyDescent="0.25">
      <c r="A11616" t="s">
        <v>310</v>
      </c>
      <c r="B11616">
        <v>8746.6666666666697</v>
      </c>
      <c r="C11616" t="b">
        <v>0</v>
      </c>
      <c r="D11616">
        <v>900000</v>
      </c>
      <c r="F11616" t="s">
        <v>1753</v>
      </c>
      <c r="G11616">
        <v>0</v>
      </c>
      <c r="H11616">
        <v>426459.46879596403</v>
      </c>
    </row>
    <row r="11617" spans="1:8" x14ac:dyDescent="0.25">
      <c r="A11617" t="s">
        <v>310</v>
      </c>
      <c r="B11617">
        <v>8822.6666666666697</v>
      </c>
      <c r="C11617" t="b">
        <v>0</v>
      </c>
      <c r="D11617">
        <v>900000</v>
      </c>
      <c r="F11617" t="s">
        <v>1754</v>
      </c>
      <c r="G11617">
        <v>8.6141756082816993E-3</v>
      </c>
      <c r="H11617">
        <v>267336.642793248</v>
      </c>
    </row>
    <row r="11618" spans="1:8" x14ac:dyDescent="0.25">
      <c r="A11618" t="s">
        <v>509</v>
      </c>
      <c r="F11618" t="s">
        <v>9</v>
      </c>
    </row>
    <row r="11619" spans="1:8" x14ac:dyDescent="0.25">
      <c r="A11619" t="s">
        <v>509</v>
      </c>
      <c r="B11619">
        <v>34276</v>
      </c>
      <c r="C11619">
        <v>900000</v>
      </c>
      <c r="D11619" t="b">
        <v>0</v>
      </c>
      <c r="E11619">
        <v>34269</v>
      </c>
      <c r="F11619" t="s">
        <v>1744</v>
      </c>
      <c r="G11619">
        <v>0</v>
      </c>
      <c r="H11619">
        <v>3810441.2404181198</v>
      </c>
    </row>
    <row r="11620" spans="1:8" x14ac:dyDescent="0.25">
      <c r="A11620" t="s">
        <v>509</v>
      </c>
      <c r="B11620">
        <v>34441</v>
      </c>
      <c r="C11620">
        <v>900000</v>
      </c>
      <c r="D11620" t="b">
        <v>0</v>
      </c>
      <c r="E11620">
        <v>24826</v>
      </c>
      <c r="F11620" t="s">
        <v>1745</v>
      </c>
      <c r="G11620">
        <v>4.7908016608112503E-3</v>
      </c>
      <c r="H11620">
        <v>3831575.9109175401</v>
      </c>
    </row>
    <row r="11621" spans="1:8" x14ac:dyDescent="0.25">
      <c r="A11621" t="s">
        <v>509</v>
      </c>
      <c r="B11621">
        <v>34276</v>
      </c>
      <c r="C11621">
        <v>900000</v>
      </c>
      <c r="D11621" t="b">
        <v>0</v>
      </c>
      <c r="E11621">
        <v>34269</v>
      </c>
      <c r="F11621" t="s">
        <v>1746</v>
      </c>
      <c r="G11621">
        <v>0</v>
      </c>
      <c r="H11621">
        <v>3809932.6300813002</v>
      </c>
    </row>
    <row r="11622" spans="1:8" x14ac:dyDescent="0.25">
      <c r="A11622" t="s">
        <v>509</v>
      </c>
      <c r="B11622">
        <v>37230</v>
      </c>
      <c r="C11622">
        <v>900570</v>
      </c>
      <c r="D11622" t="b">
        <v>0</v>
      </c>
      <c r="E11622">
        <v>34263</v>
      </c>
      <c r="F11622" t="s">
        <v>1747</v>
      </c>
      <c r="G11622">
        <v>7.9344614558152005E-2</v>
      </c>
      <c r="H11622">
        <v>4188415.8658536598</v>
      </c>
    </row>
    <row r="11623" spans="1:8" x14ac:dyDescent="0.25">
      <c r="A11623" t="s">
        <v>509</v>
      </c>
      <c r="B11623">
        <v>34527.333333333299</v>
      </c>
      <c r="C11623" t="b">
        <v>0</v>
      </c>
      <c r="D11623">
        <v>900000</v>
      </c>
      <c r="F11623" t="s">
        <v>1752</v>
      </c>
      <c r="G11623">
        <v>3.4948157015699502E-3</v>
      </c>
      <c r="H11623">
        <v>4181231.1203648699</v>
      </c>
    </row>
    <row r="11624" spans="1:8" x14ac:dyDescent="0.25">
      <c r="A11624" t="s">
        <v>509</v>
      </c>
      <c r="B11624">
        <v>34406.666666666701</v>
      </c>
      <c r="C11624" t="b">
        <v>0</v>
      </c>
      <c r="D11624">
        <v>900000</v>
      </c>
      <c r="F11624" t="s">
        <v>1753</v>
      </c>
      <c r="G11624">
        <v>0</v>
      </c>
      <c r="H11624">
        <v>4469993.1930419998</v>
      </c>
    </row>
    <row r="11625" spans="1:8" x14ac:dyDescent="0.25">
      <c r="A11625" t="s">
        <v>509</v>
      </c>
      <c r="B11625">
        <v>34532.666666666701</v>
      </c>
      <c r="C11625" t="b">
        <v>0</v>
      </c>
      <c r="D11625">
        <v>900000</v>
      </c>
      <c r="F11625" t="s">
        <v>1754</v>
      </c>
      <c r="G11625">
        <v>3.6487190872410702E-3</v>
      </c>
      <c r="H11625">
        <v>4189044.99662707</v>
      </c>
    </row>
    <row r="11626" spans="1:8" x14ac:dyDescent="0.25">
      <c r="A11626" t="s">
        <v>1101</v>
      </c>
      <c r="B11626">
        <v>106345</v>
      </c>
      <c r="C11626">
        <v>900180</v>
      </c>
      <c r="D11626" t="b">
        <v>0</v>
      </c>
      <c r="E11626">
        <v>0</v>
      </c>
      <c r="F11626" t="s">
        <v>9</v>
      </c>
      <c r="G11626">
        <v>0.91329164511730698</v>
      </c>
      <c r="H11626">
        <v>708596.49096982798</v>
      </c>
    </row>
    <row r="11627" spans="1:8" x14ac:dyDescent="0.25">
      <c r="A11627" t="s">
        <v>1101</v>
      </c>
      <c r="B11627">
        <v>9221</v>
      </c>
      <c r="C11627">
        <v>4400</v>
      </c>
      <c r="D11627" t="b">
        <v>1</v>
      </c>
      <c r="E11627">
        <v>9221</v>
      </c>
      <c r="F11627" t="s">
        <v>1744</v>
      </c>
      <c r="G11627">
        <v>0</v>
      </c>
      <c r="H11627">
        <v>3651.57009738325</v>
      </c>
    </row>
    <row r="11628" spans="1:8" x14ac:dyDescent="0.25">
      <c r="A11628" t="s">
        <v>1101</v>
      </c>
      <c r="B11628">
        <v>9227</v>
      </c>
      <c r="C11628">
        <v>900000</v>
      </c>
      <c r="D11628" t="b">
        <v>0</v>
      </c>
      <c r="E11628">
        <v>8674</v>
      </c>
      <c r="F11628" t="s">
        <v>1745</v>
      </c>
      <c r="G11628">
        <v>6.5026552508940004E-4</v>
      </c>
      <c r="H11628">
        <v>270836.46464606997</v>
      </c>
    </row>
    <row r="11629" spans="1:8" x14ac:dyDescent="0.25">
      <c r="A11629" t="s">
        <v>1101</v>
      </c>
      <c r="B11629">
        <v>9221</v>
      </c>
      <c r="C11629">
        <v>3420</v>
      </c>
      <c r="D11629" t="b">
        <v>1</v>
      </c>
      <c r="E11629">
        <v>9221</v>
      </c>
      <c r="F11629" t="s">
        <v>1746</v>
      </c>
      <c r="G11629">
        <v>0</v>
      </c>
      <c r="H11629">
        <v>3075.6821223102402</v>
      </c>
    </row>
    <row r="11630" spans="1:8" x14ac:dyDescent="0.25">
      <c r="A11630" t="s">
        <v>1101</v>
      </c>
      <c r="B11630">
        <v>16449</v>
      </c>
      <c r="C11630">
        <v>900000</v>
      </c>
      <c r="D11630" t="b">
        <v>0</v>
      </c>
      <c r="E11630">
        <v>9183</v>
      </c>
      <c r="F11630" t="s">
        <v>1747</v>
      </c>
      <c r="G11630">
        <v>0.43941880965408198</v>
      </c>
      <c r="H11630">
        <v>307861.84913410002</v>
      </c>
    </row>
    <row r="11631" spans="1:8" x14ac:dyDescent="0.25">
      <c r="A11631" t="s">
        <v>1101</v>
      </c>
      <c r="B11631">
        <v>9384</v>
      </c>
      <c r="C11631" t="b">
        <v>0</v>
      </c>
      <c r="D11631">
        <v>900000</v>
      </c>
      <c r="F11631" t="s">
        <v>1752</v>
      </c>
      <c r="G11631">
        <v>1.53097470872406E-2</v>
      </c>
      <c r="H11631">
        <v>266457.40529466001</v>
      </c>
    </row>
    <row r="11632" spans="1:8" x14ac:dyDescent="0.25">
      <c r="A11632" t="s">
        <v>1101</v>
      </c>
      <c r="B11632">
        <v>9240.3333333333303</v>
      </c>
      <c r="C11632" t="b">
        <v>0</v>
      </c>
      <c r="D11632">
        <v>900000</v>
      </c>
      <c r="F11632" t="s">
        <v>1753</v>
      </c>
      <c r="G11632">
        <v>0</v>
      </c>
      <c r="H11632">
        <v>479809.117935877</v>
      </c>
    </row>
    <row r="11633" spans="1:8" x14ac:dyDescent="0.25">
      <c r="A11633" t="s">
        <v>1101</v>
      </c>
      <c r="B11633">
        <v>9636</v>
      </c>
      <c r="C11633" t="b">
        <v>0</v>
      </c>
      <c r="D11633">
        <v>900000</v>
      </c>
      <c r="F11633" t="s">
        <v>1754</v>
      </c>
      <c r="G11633">
        <v>4.1061297910612998E-2</v>
      </c>
      <c r="H11633">
        <v>267523.47587051202</v>
      </c>
    </row>
    <row r="11634" spans="1:8" x14ac:dyDescent="0.25">
      <c r="A11634" t="s">
        <v>169</v>
      </c>
      <c r="B11634">
        <v>400</v>
      </c>
      <c r="C11634">
        <v>55250</v>
      </c>
      <c r="D11634" t="b">
        <v>1</v>
      </c>
      <c r="E11634">
        <v>400</v>
      </c>
      <c r="F11634" t="s">
        <v>9</v>
      </c>
      <c r="G11634">
        <v>0</v>
      </c>
      <c r="H11634">
        <v>34561.385626911302</v>
      </c>
    </row>
    <row r="11635" spans="1:8" x14ac:dyDescent="0.25">
      <c r="A11635" t="s">
        <v>169</v>
      </c>
      <c r="B11635">
        <v>400</v>
      </c>
      <c r="C11635">
        <v>2770</v>
      </c>
      <c r="D11635" t="b">
        <v>1</v>
      </c>
      <c r="E11635">
        <v>400</v>
      </c>
      <c r="F11635" t="s">
        <v>1744</v>
      </c>
      <c r="G11635">
        <v>0</v>
      </c>
      <c r="H11635">
        <v>3064.2981651376099</v>
      </c>
    </row>
    <row r="11636" spans="1:8" x14ac:dyDescent="0.25">
      <c r="A11636" t="s">
        <v>169</v>
      </c>
      <c r="B11636">
        <v>400</v>
      </c>
      <c r="C11636">
        <v>1910</v>
      </c>
      <c r="D11636" t="b">
        <v>1</v>
      </c>
      <c r="E11636">
        <v>400</v>
      </c>
      <c r="F11636" t="s">
        <v>1745</v>
      </c>
      <c r="G11636">
        <v>0</v>
      </c>
      <c r="H11636">
        <v>2143.0550458715602</v>
      </c>
    </row>
    <row r="11637" spans="1:8" x14ac:dyDescent="0.25">
      <c r="A11637" t="s">
        <v>169</v>
      </c>
      <c r="B11637">
        <v>400</v>
      </c>
      <c r="C11637">
        <v>2580</v>
      </c>
      <c r="D11637" t="b">
        <v>1</v>
      </c>
      <c r="E11637">
        <v>400</v>
      </c>
      <c r="F11637" t="s">
        <v>1746</v>
      </c>
      <c r="G11637">
        <v>0</v>
      </c>
      <c r="H11637">
        <v>2842.30733944954</v>
      </c>
    </row>
    <row r="11638" spans="1:8" x14ac:dyDescent="0.25">
      <c r="A11638" t="s">
        <v>169</v>
      </c>
      <c r="B11638">
        <v>400</v>
      </c>
      <c r="C11638">
        <v>9280</v>
      </c>
      <c r="D11638" t="b">
        <v>1</v>
      </c>
      <c r="E11638">
        <v>400</v>
      </c>
      <c r="F11638" t="s">
        <v>1747</v>
      </c>
      <c r="G11638">
        <v>0</v>
      </c>
      <c r="H11638">
        <v>10412.3302752294</v>
      </c>
    </row>
    <row r="11639" spans="1:8" x14ac:dyDescent="0.25">
      <c r="A11639" t="s">
        <v>169</v>
      </c>
      <c r="B11639">
        <v>400</v>
      </c>
      <c r="C11639" t="b">
        <v>0</v>
      </c>
      <c r="D11639">
        <v>900000</v>
      </c>
      <c r="F11639" t="s">
        <v>1752</v>
      </c>
      <c r="G11639">
        <v>0</v>
      </c>
      <c r="H11639">
        <v>329713.05788248999</v>
      </c>
    </row>
    <row r="11640" spans="1:8" x14ac:dyDescent="0.25">
      <c r="A11640" t="s">
        <v>169</v>
      </c>
      <c r="B11640">
        <v>401.33333333333297</v>
      </c>
      <c r="C11640" t="b">
        <v>0</v>
      </c>
      <c r="D11640">
        <v>900000</v>
      </c>
      <c r="F11640" t="s">
        <v>1753</v>
      </c>
      <c r="G11640">
        <v>3.3222591362125401E-3</v>
      </c>
      <c r="H11640">
        <v>558434.85863874306</v>
      </c>
    </row>
    <row r="11641" spans="1:8" x14ac:dyDescent="0.25">
      <c r="A11641" t="s">
        <v>169</v>
      </c>
      <c r="B11641">
        <v>400</v>
      </c>
      <c r="C11641" t="b">
        <v>0</v>
      </c>
      <c r="D11641">
        <v>900000</v>
      </c>
      <c r="F11641" t="s">
        <v>1754</v>
      </c>
      <c r="G11641">
        <v>0</v>
      </c>
      <c r="H11641">
        <v>329756.41710296698</v>
      </c>
    </row>
    <row r="11642" spans="1:8" x14ac:dyDescent="0.25">
      <c r="A11642" t="s">
        <v>953</v>
      </c>
      <c r="B11642">
        <v>26903</v>
      </c>
      <c r="C11642">
        <v>900190</v>
      </c>
      <c r="D11642" t="b">
        <v>0</v>
      </c>
      <c r="E11642">
        <v>0</v>
      </c>
      <c r="F11642" t="s">
        <v>9</v>
      </c>
      <c r="G11642">
        <v>9.4078727279485505E-2</v>
      </c>
      <c r="H11642">
        <v>1347241.80669382</v>
      </c>
    </row>
    <row r="11643" spans="1:8" x14ac:dyDescent="0.25">
      <c r="A11643" t="s">
        <v>953</v>
      </c>
      <c r="B11643">
        <v>24372</v>
      </c>
      <c r="C11643">
        <v>900000</v>
      </c>
      <c r="D11643" t="b">
        <v>0</v>
      </c>
      <c r="E11643">
        <v>24336</v>
      </c>
      <c r="F11643" t="s">
        <v>1744</v>
      </c>
      <c r="G11643">
        <v>0</v>
      </c>
      <c r="H11643">
        <v>1158056.4859591101</v>
      </c>
    </row>
    <row r="11644" spans="1:8" x14ac:dyDescent="0.25">
      <c r="A11644" t="s">
        <v>953</v>
      </c>
      <c r="B11644">
        <v>24790</v>
      </c>
      <c r="C11644">
        <v>900700</v>
      </c>
      <c r="D11644" t="b">
        <v>0</v>
      </c>
      <c r="E11644">
        <v>21978</v>
      </c>
      <c r="F11644" t="s">
        <v>1745</v>
      </c>
      <c r="G11644">
        <v>1.6861637757160101E-2</v>
      </c>
      <c r="H11644">
        <v>1177936.67014508</v>
      </c>
    </row>
    <row r="11645" spans="1:8" x14ac:dyDescent="0.25">
      <c r="A11645" t="s">
        <v>953</v>
      </c>
      <c r="B11645">
        <v>24399</v>
      </c>
      <c r="C11645">
        <v>900000</v>
      </c>
      <c r="D11645" t="b">
        <v>0</v>
      </c>
      <c r="E11645">
        <v>24339</v>
      </c>
      <c r="F11645" t="s">
        <v>1746</v>
      </c>
      <c r="G11645">
        <v>1.1066027296200401E-3</v>
      </c>
      <c r="H11645">
        <v>1158775.18999745</v>
      </c>
    </row>
    <row r="11646" spans="1:8" x14ac:dyDescent="0.25">
      <c r="A11646" t="s">
        <v>953</v>
      </c>
      <c r="B11646">
        <v>25615</v>
      </c>
      <c r="C11646">
        <v>900000</v>
      </c>
      <c r="D11646" t="b">
        <v>0</v>
      </c>
      <c r="E11646">
        <v>24309</v>
      </c>
      <c r="F11646" t="s">
        <v>1747</v>
      </c>
      <c r="G11646">
        <v>4.8526254147960197E-2</v>
      </c>
      <c r="H11646">
        <v>1217592.83638755</v>
      </c>
    </row>
    <row r="11647" spans="1:8" x14ac:dyDescent="0.25">
      <c r="A11647" t="s">
        <v>953</v>
      </c>
      <c r="B11647">
        <v>24797.333333333299</v>
      </c>
      <c r="C11647" t="b">
        <v>0</v>
      </c>
      <c r="D11647">
        <v>900000</v>
      </c>
      <c r="F11647" t="s">
        <v>1752</v>
      </c>
      <c r="G11647">
        <v>8.6165179051509392E-3</v>
      </c>
      <c r="H11647">
        <v>1214345.81995924</v>
      </c>
    </row>
    <row r="11648" spans="1:8" x14ac:dyDescent="0.25">
      <c r="A11648" t="s">
        <v>953</v>
      </c>
      <c r="B11648">
        <v>24583.666666666701</v>
      </c>
      <c r="C11648" t="b">
        <v>0</v>
      </c>
      <c r="D11648">
        <v>900000</v>
      </c>
      <c r="F11648" t="s">
        <v>1753</v>
      </c>
      <c r="G11648">
        <v>0</v>
      </c>
      <c r="H11648">
        <v>1498816.7205322101</v>
      </c>
    </row>
    <row r="11649" spans="1:8" x14ac:dyDescent="0.25">
      <c r="A11649" t="s">
        <v>953</v>
      </c>
      <c r="B11649">
        <v>25214</v>
      </c>
      <c r="C11649" t="b">
        <v>0</v>
      </c>
      <c r="D11649">
        <v>900000</v>
      </c>
      <c r="F11649" t="s">
        <v>1754</v>
      </c>
      <c r="G11649">
        <v>2.4999338991565499E-2</v>
      </c>
      <c r="H11649">
        <v>1226327.83585605</v>
      </c>
    </row>
    <row r="11650" spans="1:8" x14ac:dyDescent="0.25">
      <c r="A11650" t="s">
        <v>1732</v>
      </c>
      <c r="F11650" t="s">
        <v>9</v>
      </c>
    </row>
    <row r="11651" spans="1:8" x14ac:dyDescent="0.25">
      <c r="A11651" t="s">
        <v>1732</v>
      </c>
      <c r="B11651">
        <v>1025</v>
      </c>
      <c r="C11651">
        <v>900000</v>
      </c>
      <c r="D11651" t="b">
        <v>0</v>
      </c>
      <c r="E11651">
        <v>1009</v>
      </c>
      <c r="F11651" t="s">
        <v>1744</v>
      </c>
      <c r="G11651">
        <v>0</v>
      </c>
      <c r="H11651">
        <v>295132.444636181</v>
      </c>
    </row>
    <row r="11652" spans="1:8" x14ac:dyDescent="0.25">
      <c r="A11652" t="s">
        <v>1732</v>
      </c>
      <c r="B11652">
        <v>1224</v>
      </c>
      <c r="C11652">
        <v>900000</v>
      </c>
      <c r="D11652" t="b">
        <v>0</v>
      </c>
      <c r="E11652">
        <v>400</v>
      </c>
      <c r="F11652" t="s">
        <v>1745</v>
      </c>
      <c r="G11652">
        <v>0.16258169934640501</v>
      </c>
      <c r="H11652">
        <v>311608.54673569201</v>
      </c>
    </row>
    <row r="11653" spans="1:8" x14ac:dyDescent="0.25">
      <c r="A11653" t="s">
        <v>1732</v>
      </c>
      <c r="B11653">
        <v>1034</v>
      </c>
      <c r="C11653">
        <v>900000</v>
      </c>
      <c r="D11653" t="b">
        <v>0</v>
      </c>
      <c r="E11653">
        <v>1008</v>
      </c>
      <c r="F11653" t="s">
        <v>1746</v>
      </c>
      <c r="G11653">
        <v>8.7040618955512798E-3</v>
      </c>
      <c r="H11653">
        <v>294159.75194132898</v>
      </c>
    </row>
    <row r="11654" spans="1:8" x14ac:dyDescent="0.25">
      <c r="A11654" t="s">
        <v>1732</v>
      </c>
      <c r="F11654" t="s">
        <v>1747</v>
      </c>
    </row>
    <row r="11655" spans="1:8" x14ac:dyDescent="0.25">
      <c r="A11655" t="s">
        <v>1732</v>
      </c>
      <c r="B11655">
        <v>1341.6666666666699</v>
      </c>
      <c r="C11655" t="b">
        <v>0</v>
      </c>
      <c r="D11655">
        <v>900000</v>
      </c>
      <c r="F11655" t="s">
        <v>1752</v>
      </c>
      <c r="G11655">
        <v>0.15006211180124199</v>
      </c>
      <c r="H11655">
        <v>358689.18424053001</v>
      </c>
    </row>
    <row r="11656" spans="1:8" x14ac:dyDescent="0.25">
      <c r="A11656" t="s">
        <v>1732</v>
      </c>
      <c r="B11656">
        <v>1140.3333333333301</v>
      </c>
      <c r="C11656" t="b">
        <v>0</v>
      </c>
      <c r="D11656">
        <v>900000</v>
      </c>
      <c r="F11656" t="s">
        <v>1753</v>
      </c>
      <c r="G11656">
        <v>0</v>
      </c>
      <c r="H11656">
        <v>602679.55286870198</v>
      </c>
    </row>
    <row r="11657" spans="1:8" x14ac:dyDescent="0.25">
      <c r="A11657" t="s">
        <v>1732</v>
      </c>
      <c r="B11657">
        <v>1360.6666666666699</v>
      </c>
      <c r="C11657" t="b">
        <v>0</v>
      </c>
      <c r="D11657">
        <v>900000</v>
      </c>
      <c r="F11657" t="s">
        <v>1754</v>
      </c>
      <c r="G11657">
        <v>0.16193042626163701</v>
      </c>
      <c r="H11657">
        <v>377270.50520411902</v>
      </c>
    </row>
    <row r="11658" spans="1:8" x14ac:dyDescent="0.25">
      <c r="A11658" t="s">
        <v>918</v>
      </c>
      <c r="B11658">
        <v>7659</v>
      </c>
      <c r="C11658">
        <v>900000</v>
      </c>
      <c r="D11658" t="b">
        <v>0</v>
      </c>
      <c r="E11658">
        <v>0</v>
      </c>
      <c r="F11658" t="s">
        <v>9</v>
      </c>
      <c r="G11658">
        <v>0.56547852200026105</v>
      </c>
      <c r="H11658">
        <v>507329.20381238998</v>
      </c>
    </row>
    <row r="11659" spans="1:8" x14ac:dyDescent="0.25">
      <c r="A11659" t="s">
        <v>918</v>
      </c>
      <c r="B11659">
        <v>3340</v>
      </c>
      <c r="C11659">
        <v>900000</v>
      </c>
      <c r="D11659" t="b">
        <v>0</v>
      </c>
      <c r="E11659">
        <v>3267</v>
      </c>
      <c r="F11659" t="s">
        <v>1744</v>
      </c>
      <c r="G11659">
        <v>3.5928143712574698E-3</v>
      </c>
      <c r="H11659">
        <v>306120.71996488603</v>
      </c>
    </row>
    <row r="11660" spans="1:8" x14ac:dyDescent="0.25">
      <c r="A11660" t="s">
        <v>918</v>
      </c>
      <c r="B11660">
        <v>4540</v>
      </c>
      <c r="C11660">
        <v>900000</v>
      </c>
      <c r="D11660" t="b">
        <v>0</v>
      </c>
      <c r="E11660">
        <v>884</v>
      </c>
      <c r="F11660" t="s">
        <v>1745</v>
      </c>
      <c r="G11660">
        <v>0.266960352422907</v>
      </c>
      <c r="H11660">
        <v>329664.895159268</v>
      </c>
    </row>
    <row r="11661" spans="1:8" x14ac:dyDescent="0.25">
      <c r="A11661" t="s">
        <v>918</v>
      </c>
      <c r="B11661">
        <v>3328</v>
      </c>
      <c r="C11661">
        <v>900000</v>
      </c>
      <c r="D11661" t="b">
        <v>0</v>
      </c>
      <c r="E11661">
        <v>3274</v>
      </c>
      <c r="F11661" t="s">
        <v>1746</v>
      </c>
      <c r="G11661">
        <v>0</v>
      </c>
      <c r="H11661">
        <v>302264.50213192898</v>
      </c>
    </row>
    <row r="11662" spans="1:8" x14ac:dyDescent="0.25">
      <c r="A11662" t="s">
        <v>918</v>
      </c>
      <c r="F11662" t="s">
        <v>1747</v>
      </c>
    </row>
    <row r="11663" spans="1:8" x14ac:dyDescent="0.25">
      <c r="A11663" t="s">
        <v>918</v>
      </c>
      <c r="B11663">
        <v>4266.6666666666697</v>
      </c>
      <c r="C11663" t="b">
        <v>0</v>
      </c>
      <c r="D11663">
        <v>900000</v>
      </c>
      <c r="F11663" t="s">
        <v>1752</v>
      </c>
      <c r="G11663">
        <v>0.14609374999999999</v>
      </c>
      <c r="H11663">
        <v>324630.52770097402</v>
      </c>
    </row>
    <row r="11664" spans="1:8" x14ac:dyDescent="0.25">
      <c r="A11664" t="s">
        <v>918</v>
      </c>
      <c r="B11664">
        <v>3643.3333333333298</v>
      </c>
      <c r="C11664" t="b">
        <v>0</v>
      </c>
      <c r="D11664">
        <v>900000</v>
      </c>
      <c r="F11664" t="s">
        <v>1753</v>
      </c>
      <c r="G11664">
        <v>0</v>
      </c>
      <c r="H11664">
        <v>557082.99841573799</v>
      </c>
    </row>
    <row r="11665" spans="1:8" x14ac:dyDescent="0.25">
      <c r="A11665" t="s">
        <v>918</v>
      </c>
      <c r="B11665">
        <v>3908.3333333333298</v>
      </c>
      <c r="C11665" t="b">
        <v>0</v>
      </c>
      <c r="D11665">
        <v>900000</v>
      </c>
      <c r="F11665" t="s">
        <v>1754</v>
      </c>
      <c r="G11665">
        <v>6.7803837953091597E-2</v>
      </c>
      <c r="H11665">
        <v>317378.35116093402</v>
      </c>
    </row>
    <row r="11666" spans="1:8" x14ac:dyDescent="0.25">
      <c r="A11666" t="s">
        <v>1133</v>
      </c>
      <c r="F11666" t="s">
        <v>9</v>
      </c>
    </row>
    <row r="11667" spans="1:8" x14ac:dyDescent="0.25">
      <c r="A11667" t="s">
        <v>1133</v>
      </c>
      <c r="B11667">
        <v>8739</v>
      </c>
      <c r="C11667">
        <v>300</v>
      </c>
      <c r="D11667" t="b">
        <v>1</v>
      </c>
      <c r="E11667">
        <v>8739</v>
      </c>
      <c r="F11667" t="s">
        <v>1744</v>
      </c>
      <c r="G11667">
        <v>0</v>
      </c>
      <c r="H11667">
        <v>2448.9529914529899</v>
      </c>
    </row>
    <row r="11668" spans="1:8" x14ac:dyDescent="0.25">
      <c r="A11668" t="s">
        <v>1133</v>
      </c>
      <c r="B11668">
        <v>8743</v>
      </c>
      <c r="C11668">
        <v>900000</v>
      </c>
      <c r="D11668" t="b">
        <v>0</v>
      </c>
      <c r="E11668">
        <v>7440</v>
      </c>
      <c r="F11668" t="s">
        <v>1745</v>
      </c>
      <c r="G11668">
        <v>4.5750886423423498E-4</v>
      </c>
      <c r="H11668">
        <v>6952078.0555555597</v>
      </c>
    </row>
    <row r="11669" spans="1:8" x14ac:dyDescent="0.25">
      <c r="A11669" t="s">
        <v>1133</v>
      </c>
      <c r="B11669">
        <v>8739</v>
      </c>
      <c r="C11669">
        <v>360</v>
      </c>
      <c r="D11669" t="b">
        <v>1</v>
      </c>
      <c r="E11669">
        <v>8739</v>
      </c>
      <c r="F11669" t="s">
        <v>1746</v>
      </c>
      <c r="G11669">
        <v>0</v>
      </c>
      <c r="H11669">
        <v>2903.29914529915</v>
      </c>
    </row>
    <row r="11670" spans="1:8" x14ac:dyDescent="0.25">
      <c r="A11670" t="s">
        <v>1133</v>
      </c>
      <c r="B11670">
        <v>8756</v>
      </c>
      <c r="C11670">
        <v>900000</v>
      </c>
      <c r="D11670" t="b">
        <v>0</v>
      </c>
      <c r="E11670">
        <v>8736</v>
      </c>
      <c r="F11670" t="s">
        <v>1747</v>
      </c>
      <c r="G11670">
        <v>1.9415258108725899E-3</v>
      </c>
      <c r="H11670">
        <v>7003195.4076923104</v>
      </c>
    </row>
    <row r="11671" spans="1:8" x14ac:dyDescent="0.25">
      <c r="A11671" t="s">
        <v>1133</v>
      </c>
      <c r="B11671">
        <v>8763.6666666666697</v>
      </c>
      <c r="C11671" t="b">
        <v>0</v>
      </c>
      <c r="D11671">
        <v>900000</v>
      </c>
      <c r="F11671" t="s">
        <v>1752</v>
      </c>
      <c r="G11671">
        <v>2.2821497850975501E-3</v>
      </c>
      <c r="H11671">
        <v>6083215.6462871199</v>
      </c>
    </row>
    <row r="11672" spans="1:8" x14ac:dyDescent="0.25">
      <c r="A11672" t="s">
        <v>1133</v>
      </c>
      <c r="B11672">
        <v>8743.6666666666697</v>
      </c>
      <c r="C11672" t="b">
        <v>0</v>
      </c>
      <c r="D11672">
        <v>900000</v>
      </c>
      <c r="F11672" t="s">
        <v>1753</v>
      </c>
      <c r="G11672">
        <v>0</v>
      </c>
      <c r="H11672">
        <v>6266307.0420792</v>
      </c>
    </row>
    <row r="11673" spans="1:8" x14ac:dyDescent="0.25">
      <c r="A11673" t="s">
        <v>1133</v>
      </c>
      <c r="B11673">
        <v>8749.3333333333303</v>
      </c>
      <c r="C11673" t="b">
        <v>0</v>
      </c>
      <c r="D11673">
        <v>900000</v>
      </c>
      <c r="F11673" t="s">
        <v>1754</v>
      </c>
      <c r="G11673">
        <v>6.4766839378249696E-4</v>
      </c>
      <c r="H11673">
        <v>6076371.6485148501</v>
      </c>
    </row>
    <row r="11674" spans="1:8" x14ac:dyDescent="0.25">
      <c r="A11674" t="s">
        <v>204</v>
      </c>
      <c r="F11674" t="s">
        <v>9</v>
      </c>
    </row>
    <row r="11675" spans="1:8" x14ac:dyDescent="0.25">
      <c r="A11675" t="s">
        <v>204</v>
      </c>
      <c r="B11675">
        <v>28680</v>
      </c>
      <c r="C11675">
        <v>4210</v>
      </c>
      <c r="D11675" t="b">
        <v>1</v>
      </c>
      <c r="E11675">
        <v>28680</v>
      </c>
      <c r="F11675" t="s">
        <v>1744</v>
      </c>
      <c r="G11675">
        <v>0</v>
      </c>
      <c r="H11675">
        <v>5292.5277383127004</v>
      </c>
    </row>
    <row r="11676" spans="1:8" x14ac:dyDescent="0.25">
      <c r="A11676" t="s">
        <v>204</v>
      </c>
      <c r="B11676">
        <v>28818</v>
      </c>
      <c r="C11676">
        <v>900000</v>
      </c>
      <c r="D11676" t="b">
        <v>0</v>
      </c>
      <c r="E11676">
        <v>15471</v>
      </c>
      <c r="F11676" t="s">
        <v>1745</v>
      </c>
      <c r="G11676">
        <v>4.7886737455756804E-3</v>
      </c>
      <c r="H11676">
        <v>1180915.5909613699</v>
      </c>
    </row>
    <row r="11677" spans="1:8" x14ac:dyDescent="0.25">
      <c r="A11677" t="s">
        <v>204</v>
      </c>
      <c r="B11677">
        <v>28680</v>
      </c>
      <c r="C11677">
        <v>500</v>
      </c>
      <c r="D11677" t="b">
        <v>1</v>
      </c>
      <c r="E11677">
        <v>28680</v>
      </c>
      <c r="F11677" t="s">
        <v>1746</v>
      </c>
      <c r="G11677">
        <v>0</v>
      </c>
      <c r="H11677">
        <v>752.30718489953301</v>
      </c>
    </row>
    <row r="11678" spans="1:8" x14ac:dyDescent="0.25">
      <c r="A11678" t="s">
        <v>204</v>
      </c>
      <c r="B11678">
        <v>41700</v>
      </c>
      <c r="C11678">
        <v>900000</v>
      </c>
      <c r="D11678" t="b">
        <v>0</v>
      </c>
      <c r="E11678">
        <v>28428</v>
      </c>
      <c r="F11678" t="s">
        <v>1747</v>
      </c>
      <c r="G11678">
        <v>0.31223021582733801</v>
      </c>
      <c r="H11678">
        <v>1686740.8722346299</v>
      </c>
    </row>
    <row r="11679" spans="1:8" x14ac:dyDescent="0.25">
      <c r="A11679" t="s">
        <v>204</v>
      </c>
      <c r="B11679">
        <v>29042.666666666701</v>
      </c>
      <c r="C11679" t="b">
        <v>0</v>
      </c>
      <c r="D11679">
        <v>900000</v>
      </c>
      <c r="F11679" t="s">
        <v>1752</v>
      </c>
      <c r="G11679">
        <v>1.16724818657608E-2</v>
      </c>
      <c r="H11679">
        <v>987852.53903086402</v>
      </c>
    </row>
    <row r="11680" spans="1:8" x14ac:dyDescent="0.25">
      <c r="A11680" t="s">
        <v>204</v>
      </c>
      <c r="B11680">
        <v>28703.666666666701</v>
      </c>
      <c r="C11680" t="b">
        <v>0</v>
      </c>
      <c r="D11680">
        <v>900000</v>
      </c>
      <c r="F11680" t="s">
        <v>1753</v>
      </c>
      <c r="G11680">
        <v>0</v>
      </c>
      <c r="H11680">
        <v>1114889.1239949199</v>
      </c>
    </row>
    <row r="11681" spans="1:8" x14ac:dyDescent="0.25">
      <c r="A11681" t="s">
        <v>204</v>
      </c>
      <c r="B11681">
        <v>29155</v>
      </c>
      <c r="C11681" t="b">
        <v>0</v>
      </c>
      <c r="D11681">
        <v>900000</v>
      </c>
      <c r="F11681" t="s">
        <v>1754</v>
      </c>
      <c r="G11681">
        <v>1.54804779054478E-2</v>
      </c>
      <c r="H11681">
        <v>988244.65292658797</v>
      </c>
    </row>
    <row r="11682" spans="1:8" x14ac:dyDescent="0.25">
      <c r="A11682" t="s">
        <v>1552</v>
      </c>
      <c r="F11682" t="s">
        <v>9</v>
      </c>
    </row>
    <row r="11683" spans="1:8" x14ac:dyDescent="0.25">
      <c r="A11683" t="s">
        <v>1552</v>
      </c>
      <c r="B11683">
        <v>955</v>
      </c>
      <c r="C11683">
        <v>3560</v>
      </c>
      <c r="D11683" t="b">
        <v>1</v>
      </c>
      <c r="E11683">
        <v>955</v>
      </c>
      <c r="F11683" t="s">
        <v>1744</v>
      </c>
      <c r="G11683">
        <v>0</v>
      </c>
      <c r="H11683">
        <v>19993.333333333299</v>
      </c>
    </row>
    <row r="11684" spans="1:8" x14ac:dyDescent="0.25">
      <c r="A11684" t="s">
        <v>1552</v>
      </c>
      <c r="F11684" t="s">
        <v>1745</v>
      </c>
    </row>
    <row r="11685" spans="1:8" x14ac:dyDescent="0.25">
      <c r="A11685" t="s">
        <v>1552</v>
      </c>
      <c r="B11685">
        <v>955</v>
      </c>
      <c r="C11685">
        <v>4450</v>
      </c>
      <c r="D11685" t="b">
        <v>1</v>
      </c>
      <c r="E11685">
        <v>955</v>
      </c>
      <c r="F11685" t="s">
        <v>1746</v>
      </c>
      <c r="G11685">
        <v>0</v>
      </c>
      <c r="H11685">
        <v>24914.166666666701</v>
      </c>
    </row>
    <row r="11686" spans="1:8" x14ac:dyDescent="0.25">
      <c r="A11686" t="s">
        <v>1552</v>
      </c>
      <c r="B11686">
        <v>1039</v>
      </c>
      <c r="C11686">
        <v>900000</v>
      </c>
      <c r="D11686" t="b">
        <v>0</v>
      </c>
      <c r="E11686">
        <v>949</v>
      </c>
      <c r="F11686" t="s">
        <v>1747</v>
      </c>
      <c r="G11686">
        <v>8.08469682386911E-2</v>
      </c>
      <c r="H11686">
        <v>5460716.7222222202</v>
      </c>
    </row>
    <row r="11687" spans="1:8" x14ac:dyDescent="0.25">
      <c r="A11687" t="s">
        <v>1552</v>
      </c>
      <c r="B11687">
        <v>963.66666666666697</v>
      </c>
      <c r="C11687" t="b">
        <v>0</v>
      </c>
      <c r="D11687">
        <v>900000</v>
      </c>
      <c r="F11687" t="s">
        <v>1752</v>
      </c>
      <c r="G11687">
        <v>0</v>
      </c>
      <c r="H11687">
        <v>3341075.9796650698</v>
      </c>
    </row>
    <row r="11688" spans="1:8" x14ac:dyDescent="0.25">
      <c r="A11688" t="s">
        <v>1552</v>
      </c>
      <c r="B11688">
        <v>963.66666666666697</v>
      </c>
      <c r="C11688" t="b">
        <v>0</v>
      </c>
      <c r="D11688">
        <v>900000</v>
      </c>
      <c r="F11688" t="s">
        <v>1753</v>
      </c>
      <c r="G11688">
        <v>0</v>
      </c>
      <c r="H11688">
        <v>3422271.9820574201</v>
      </c>
    </row>
    <row r="11689" spans="1:8" x14ac:dyDescent="0.25">
      <c r="A11689" t="s">
        <v>1552</v>
      </c>
      <c r="B11689">
        <v>979.33333333333303</v>
      </c>
      <c r="C11689" t="b">
        <v>0</v>
      </c>
      <c r="D11689">
        <v>900000</v>
      </c>
      <c r="F11689" t="s">
        <v>1754</v>
      </c>
      <c r="G11689">
        <v>1.5997277059224001E-2</v>
      </c>
      <c r="H11689">
        <v>3383641.1375598102</v>
      </c>
    </row>
    <row r="11690" spans="1:8" x14ac:dyDescent="0.25">
      <c r="A11690" t="s">
        <v>400</v>
      </c>
      <c r="B11690">
        <v>7850</v>
      </c>
      <c r="C11690">
        <v>900000</v>
      </c>
      <c r="D11690" t="b">
        <v>0</v>
      </c>
      <c r="E11690">
        <v>0</v>
      </c>
      <c r="F11690" t="s">
        <v>9</v>
      </c>
      <c r="G11690">
        <v>2.9554140127388499E-2</v>
      </c>
      <c r="H11690">
        <v>2706458.9076277101</v>
      </c>
    </row>
    <row r="11691" spans="1:8" x14ac:dyDescent="0.25">
      <c r="A11691" t="s">
        <v>400</v>
      </c>
      <c r="B11691">
        <v>7618</v>
      </c>
      <c r="C11691">
        <v>320</v>
      </c>
      <c r="D11691" t="b">
        <v>1</v>
      </c>
      <c r="E11691">
        <v>7618</v>
      </c>
      <c r="F11691" t="s">
        <v>1744</v>
      </c>
      <c r="G11691">
        <v>0</v>
      </c>
      <c r="H11691">
        <v>1087.8061581525501</v>
      </c>
    </row>
    <row r="11692" spans="1:8" x14ac:dyDescent="0.25">
      <c r="A11692" t="s">
        <v>400</v>
      </c>
      <c r="B11692">
        <v>7618</v>
      </c>
      <c r="C11692">
        <v>900000</v>
      </c>
      <c r="D11692" t="b">
        <v>0</v>
      </c>
      <c r="E11692">
        <v>7410</v>
      </c>
      <c r="F11692" t="s">
        <v>1745</v>
      </c>
      <c r="G11692">
        <v>0</v>
      </c>
      <c r="H11692">
        <v>2624517.7921623499</v>
      </c>
    </row>
    <row r="11693" spans="1:8" x14ac:dyDescent="0.25">
      <c r="A11693" t="s">
        <v>400</v>
      </c>
      <c r="B11693">
        <v>7618</v>
      </c>
      <c r="C11693">
        <v>360</v>
      </c>
      <c r="D11693" t="b">
        <v>1</v>
      </c>
      <c r="E11693">
        <v>7618</v>
      </c>
      <c r="F11693" t="s">
        <v>1746</v>
      </c>
      <c r="G11693">
        <v>0</v>
      </c>
      <c r="H11693">
        <v>1177.44751574528</v>
      </c>
    </row>
    <row r="11694" spans="1:8" x14ac:dyDescent="0.25">
      <c r="A11694" t="s">
        <v>400</v>
      </c>
      <c r="B11694">
        <v>7618</v>
      </c>
      <c r="C11694">
        <v>99710</v>
      </c>
      <c r="D11694" t="b">
        <v>1</v>
      </c>
      <c r="E11694">
        <v>7618</v>
      </c>
      <c r="F11694" t="s">
        <v>1747</v>
      </c>
      <c r="G11694">
        <v>0</v>
      </c>
      <c r="H11694">
        <v>291916.34009797103</v>
      </c>
    </row>
    <row r="11695" spans="1:8" x14ac:dyDescent="0.25">
      <c r="A11695" t="s">
        <v>400</v>
      </c>
      <c r="B11695">
        <v>7620.6666666666697</v>
      </c>
      <c r="C11695" t="b">
        <v>0</v>
      </c>
      <c r="D11695">
        <v>900000</v>
      </c>
      <c r="F11695" t="s">
        <v>1752</v>
      </c>
      <c r="G11695">
        <v>0</v>
      </c>
      <c r="H11695">
        <v>2439972.1369214202</v>
      </c>
    </row>
    <row r="11696" spans="1:8" x14ac:dyDescent="0.25">
      <c r="A11696" t="s">
        <v>400</v>
      </c>
      <c r="B11696">
        <v>7621.6666666666697</v>
      </c>
      <c r="C11696" t="b">
        <v>0</v>
      </c>
      <c r="D11696">
        <v>900000</v>
      </c>
      <c r="F11696" t="s">
        <v>1753</v>
      </c>
      <c r="G11696">
        <v>1.31204898316195E-4</v>
      </c>
      <c r="H11696">
        <v>2602882.8497308898</v>
      </c>
    </row>
    <row r="11697" spans="1:8" x14ac:dyDescent="0.25">
      <c r="A11697" t="s">
        <v>400</v>
      </c>
      <c r="B11697">
        <v>7630</v>
      </c>
      <c r="C11697" t="b">
        <v>0</v>
      </c>
      <c r="D11697">
        <v>900000</v>
      </c>
      <c r="F11697" t="s">
        <v>1754</v>
      </c>
      <c r="G11697">
        <v>1.2232415902140299E-3</v>
      </c>
      <c r="H11697">
        <v>2442949.9679224999</v>
      </c>
    </row>
    <row r="11698" spans="1:8" x14ac:dyDescent="0.25">
      <c r="A11698" t="s">
        <v>14</v>
      </c>
      <c r="B11698">
        <v>9047</v>
      </c>
      <c r="C11698">
        <v>900000</v>
      </c>
      <c r="D11698" t="b">
        <v>0</v>
      </c>
      <c r="E11698">
        <v>0</v>
      </c>
      <c r="F11698" t="s">
        <v>9</v>
      </c>
      <c r="G11698">
        <v>5.6814413617773799E-2</v>
      </c>
      <c r="H11698">
        <v>6230330.2138643097</v>
      </c>
    </row>
    <row r="11699" spans="1:8" x14ac:dyDescent="0.25">
      <c r="A11699" t="s">
        <v>14</v>
      </c>
      <c r="B11699">
        <v>8533</v>
      </c>
      <c r="C11699">
        <v>480</v>
      </c>
      <c r="D11699" t="b">
        <v>1</v>
      </c>
      <c r="E11699">
        <v>8533</v>
      </c>
      <c r="F11699" t="s">
        <v>1744</v>
      </c>
      <c r="G11699">
        <v>0</v>
      </c>
      <c r="H11699">
        <v>3281.30530973451</v>
      </c>
    </row>
    <row r="11700" spans="1:8" x14ac:dyDescent="0.25">
      <c r="A11700" t="s">
        <v>14</v>
      </c>
      <c r="B11700">
        <v>8535</v>
      </c>
      <c r="C11700">
        <v>900000</v>
      </c>
      <c r="D11700" t="b">
        <v>0</v>
      </c>
      <c r="E11700">
        <v>7608</v>
      </c>
      <c r="F11700" t="s">
        <v>1745</v>
      </c>
      <c r="G11700">
        <v>2.3432923257171701E-4</v>
      </c>
      <c r="H11700">
        <v>5892312.5516224196</v>
      </c>
    </row>
    <row r="11701" spans="1:8" x14ac:dyDescent="0.25">
      <c r="A11701" t="s">
        <v>14</v>
      </c>
      <c r="B11701">
        <v>8533</v>
      </c>
      <c r="C11701">
        <v>510</v>
      </c>
      <c r="D11701" t="b">
        <v>1</v>
      </c>
      <c r="E11701">
        <v>8533</v>
      </c>
      <c r="F11701" t="s">
        <v>1746</v>
      </c>
      <c r="G11701">
        <v>0</v>
      </c>
      <c r="H11701">
        <v>3457.9646017699101</v>
      </c>
    </row>
    <row r="11702" spans="1:8" x14ac:dyDescent="0.25">
      <c r="A11702" t="s">
        <v>14</v>
      </c>
      <c r="B11702">
        <v>8639</v>
      </c>
      <c r="C11702">
        <v>900000</v>
      </c>
      <c r="D11702" t="b">
        <v>0</v>
      </c>
      <c r="E11702">
        <v>8530</v>
      </c>
      <c r="F11702" t="s">
        <v>1747</v>
      </c>
      <c r="G11702">
        <v>1.2269938650306801E-2</v>
      </c>
      <c r="H11702">
        <v>5991357.4328908604</v>
      </c>
    </row>
    <row r="11703" spans="1:8" x14ac:dyDescent="0.25">
      <c r="A11703" t="s">
        <v>14</v>
      </c>
      <c r="B11703">
        <v>8546.3333333333303</v>
      </c>
      <c r="C11703" t="b">
        <v>0</v>
      </c>
      <c r="D11703">
        <v>900000</v>
      </c>
      <c r="F11703" t="s">
        <v>1752</v>
      </c>
      <c r="G11703">
        <v>1.1700924373025899E-3</v>
      </c>
      <c r="H11703">
        <v>5584143.6855550399</v>
      </c>
    </row>
    <row r="11704" spans="1:8" x14ac:dyDescent="0.25">
      <c r="A11704" t="s">
        <v>14</v>
      </c>
      <c r="B11704">
        <v>8536.3333333333303</v>
      </c>
      <c r="C11704" t="b">
        <v>0</v>
      </c>
      <c r="D11704">
        <v>900000</v>
      </c>
      <c r="F11704" t="s">
        <v>1753</v>
      </c>
      <c r="G11704">
        <v>0</v>
      </c>
      <c r="H11704">
        <v>5802447.06885741</v>
      </c>
    </row>
    <row r="11705" spans="1:8" x14ac:dyDescent="0.25">
      <c r="A11705" t="s">
        <v>14</v>
      </c>
      <c r="B11705">
        <v>8554</v>
      </c>
      <c r="C11705" t="b">
        <v>0</v>
      </c>
      <c r="D11705">
        <v>900000</v>
      </c>
      <c r="F11705" t="s">
        <v>1754</v>
      </c>
      <c r="G11705">
        <v>2.0653105759488302E-3</v>
      </c>
      <c r="H11705">
        <v>5592012.3251277301</v>
      </c>
    </row>
    <row r="11706" spans="1:8" x14ac:dyDescent="0.25">
      <c r="A11706" t="s">
        <v>1066</v>
      </c>
      <c r="B11706">
        <v>7857</v>
      </c>
      <c r="C11706">
        <v>900000</v>
      </c>
      <c r="D11706" t="b">
        <v>0</v>
      </c>
      <c r="E11706">
        <v>0</v>
      </c>
      <c r="F11706" t="s">
        <v>9</v>
      </c>
      <c r="G11706">
        <v>2.66004836451572E-2</v>
      </c>
      <c r="H11706">
        <v>2685386.5093815099</v>
      </c>
    </row>
    <row r="11707" spans="1:8" x14ac:dyDescent="0.25">
      <c r="A11707" t="s">
        <v>1066</v>
      </c>
      <c r="B11707">
        <v>7648</v>
      </c>
      <c r="C11707">
        <v>450</v>
      </c>
      <c r="D11707" t="b">
        <v>1</v>
      </c>
      <c r="E11707">
        <v>7648</v>
      </c>
      <c r="F11707" t="s">
        <v>1744</v>
      </c>
      <c r="G11707">
        <v>0</v>
      </c>
      <c r="H11707">
        <v>1492.83356497568</v>
      </c>
    </row>
    <row r="11708" spans="1:8" x14ac:dyDescent="0.25">
      <c r="A11708" t="s">
        <v>1066</v>
      </c>
      <c r="B11708">
        <v>7648</v>
      </c>
      <c r="C11708">
        <v>900000</v>
      </c>
      <c r="D11708" t="b">
        <v>0</v>
      </c>
      <c r="E11708">
        <v>7512</v>
      </c>
      <c r="F11708" t="s">
        <v>1745</v>
      </c>
      <c r="G11708">
        <v>0</v>
      </c>
      <c r="H11708">
        <v>2616998.5997220301</v>
      </c>
    </row>
    <row r="11709" spans="1:8" x14ac:dyDescent="0.25">
      <c r="A11709" t="s">
        <v>1066</v>
      </c>
      <c r="B11709">
        <v>7648</v>
      </c>
      <c r="C11709">
        <v>190</v>
      </c>
      <c r="D11709" t="b">
        <v>1</v>
      </c>
      <c r="E11709">
        <v>7648</v>
      </c>
      <c r="F11709" t="s">
        <v>1746</v>
      </c>
      <c r="G11709">
        <v>0</v>
      </c>
      <c r="H11709">
        <v>680.05559416261303</v>
      </c>
    </row>
    <row r="11710" spans="1:8" x14ac:dyDescent="0.25">
      <c r="A11710" t="s">
        <v>1066</v>
      </c>
      <c r="B11710">
        <v>7664</v>
      </c>
      <c r="C11710">
        <v>900000</v>
      </c>
      <c r="D11710" t="b">
        <v>0</v>
      </c>
      <c r="E11710">
        <v>7646</v>
      </c>
      <c r="F11710" t="s">
        <v>1747</v>
      </c>
      <c r="G11710">
        <v>2.0876826722337999E-3</v>
      </c>
      <c r="H11710">
        <v>2637914.9586518402</v>
      </c>
    </row>
    <row r="11711" spans="1:8" x14ac:dyDescent="0.25">
      <c r="A11711" t="s">
        <v>1066</v>
      </c>
      <c r="B11711">
        <v>7654.6666666666697</v>
      </c>
      <c r="C11711" t="b">
        <v>0</v>
      </c>
      <c r="D11711">
        <v>900000</v>
      </c>
      <c r="F11711" t="s">
        <v>1752</v>
      </c>
      <c r="G11711">
        <v>7.4028914823209802E-4</v>
      </c>
      <c r="H11711">
        <v>2845223.87642586</v>
      </c>
    </row>
    <row r="11712" spans="1:8" x14ac:dyDescent="0.25">
      <c r="A11712" t="s">
        <v>1066</v>
      </c>
      <c r="B11712">
        <v>7649</v>
      </c>
      <c r="C11712" t="b">
        <v>0</v>
      </c>
      <c r="D11712">
        <v>900000</v>
      </c>
      <c r="F11712" t="s">
        <v>1753</v>
      </c>
      <c r="G11712">
        <v>0</v>
      </c>
      <c r="H11712">
        <v>3036025.478327</v>
      </c>
    </row>
    <row r="11713" spans="1:8" x14ac:dyDescent="0.25">
      <c r="A11713" t="s">
        <v>1066</v>
      </c>
      <c r="B11713">
        <v>7656</v>
      </c>
      <c r="C11713" t="b">
        <v>0</v>
      </c>
      <c r="D11713">
        <v>900000</v>
      </c>
      <c r="F11713" t="s">
        <v>1754</v>
      </c>
      <c r="G11713">
        <v>9.14315569487956E-4</v>
      </c>
      <c r="H11713">
        <v>2843225.7235741401</v>
      </c>
    </row>
    <row r="11714" spans="1:8" x14ac:dyDescent="0.25">
      <c r="A11714" t="s">
        <v>1538</v>
      </c>
      <c r="B11714">
        <v>696</v>
      </c>
      <c r="C11714">
        <v>900000</v>
      </c>
      <c r="D11714" t="b">
        <v>0</v>
      </c>
      <c r="E11714">
        <v>0</v>
      </c>
      <c r="F11714" t="s">
        <v>9</v>
      </c>
      <c r="G11714">
        <v>0.48132183908046</v>
      </c>
      <c r="H11714">
        <v>762151.18465429998</v>
      </c>
    </row>
    <row r="11715" spans="1:8" x14ac:dyDescent="0.25">
      <c r="A11715" t="s">
        <v>1538</v>
      </c>
      <c r="B11715">
        <v>361</v>
      </c>
      <c r="C11715">
        <v>270</v>
      </c>
      <c r="D11715" t="b">
        <v>1</v>
      </c>
      <c r="E11715">
        <v>361</v>
      </c>
      <c r="F11715" t="s">
        <v>1744</v>
      </c>
      <c r="G11715">
        <v>0</v>
      </c>
      <c r="H11715">
        <v>289.56576728499198</v>
      </c>
    </row>
    <row r="11716" spans="1:8" x14ac:dyDescent="0.25">
      <c r="A11716" t="s">
        <v>1538</v>
      </c>
      <c r="B11716">
        <v>366</v>
      </c>
      <c r="C11716">
        <v>900000</v>
      </c>
      <c r="D11716" t="b">
        <v>0</v>
      </c>
      <c r="E11716">
        <v>208</v>
      </c>
      <c r="F11716" t="s">
        <v>1745</v>
      </c>
      <c r="G11716">
        <v>1.36612021857924E-2</v>
      </c>
      <c r="H11716">
        <v>504739.65008431702</v>
      </c>
    </row>
    <row r="11717" spans="1:8" x14ac:dyDescent="0.25">
      <c r="A11717" t="s">
        <v>1538</v>
      </c>
      <c r="B11717">
        <v>361</v>
      </c>
      <c r="C11717">
        <v>300</v>
      </c>
      <c r="D11717" t="b">
        <v>1</v>
      </c>
      <c r="E11717">
        <v>361</v>
      </c>
      <c r="F11717" t="s">
        <v>1746</v>
      </c>
      <c r="G11717">
        <v>0</v>
      </c>
      <c r="H11717">
        <v>287.34401349072499</v>
      </c>
    </row>
    <row r="11718" spans="1:8" x14ac:dyDescent="0.25">
      <c r="A11718" t="s">
        <v>1538</v>
      </c>
      <c r="B11718">
        <v>474</v>
      </c>
      <c r="C11718">
        <v>900000</v>
      </c>
      <c r="D11718" t="b">
        <v>0</v>
      </c>
      <c r="E11718">
        <v>361</v>
      </c>
      <c r="F11718" t="s">
        <v>1747</v>
      </c>
      <c r="G11718">
        <v>0.23839662447257401</v>
      </c>
      <c r="H11718">
        <v>629483.27993254596</v>
      </c>
    </row>
    <row r="11719" spans="1:8" x14ac:dyDescent="0.25">
      <c r="A11719" t="s">
        <v>1538</v>
      </c>
      <c r="B11719">
        <v>366.33333333333297</v>
      </c>
      <c r="C11719" t="b">
        <v>0</v>
      </c>
      <c r="D11719">
        <v>900000</v>
      </c>
      <c r="F11719" t="s">
        <v>1752</v>
      </c>
      <c r="G11719">
        <v>7.2793448589626398E-3</v>
      </c>
      <c r="H11719">
        <v>460111.13906027499</v>
      </c>
    </row>
    <row r="11720" spans="1:8" x14ac:dyDescent="0.25">
      <c r="A11720" t="s">
        <v>1538</v>
      </c>
      <c r="B11720">
        <v>363.66666666666703</v>
      </c>
      <c r="C11720" t="b">
        <v>0</v>
      </c>
      <c r="D11720">
        <v>900000</v>
      </c>
      <c r="F11720" t="s">
        <v>1753</v>
      </c>
      <c r="G11720">
        <v>0</v>
      </c>
      <c r="H11720">
        <v>635407.56834361702</v>
      </c>
    </row>
    <row r="11721" spans="1:8" x14ac:dyDescent="0.25">
      <c r="A11721" t="s">
        <v>1538</v>
      </c>
      <c r="B11721">
        <v>368.33333333333297</v>
      </c>
      <c r="C11721" t="b">
        <v>0</v>
      </c>
      <c r="D11721">
        <v>900000</v>
      </c>
      <c r="F11721" t="s">
        <v>1754</v>
      </c>
      <c r="G11721">
        <v>1.2669683257918399E-2</v>
      </c>
      <c r="H11721">
        <v>462077.34242999501</v>
      </c>
    </row>
    <row r="11722" spans="1:8" x14ac:dyDescent="0.25">
      <c r="A11722" t="s">
        <v>818</v>
      </c>
      <c r="B11722">
        <v>5031</v>
      </c>
      <c r="C11722">
        <v>15870</v>
      </c>
      <c r="D11722" t="b">
        <v>1</v>
      </c>
      <c r="E11722">
        <v>5031</v>
      </c>
      <c r="F11722" t="s">
        <v>9</v>
      </c>
      <c r="G11722">
        <v>0</v>
      </c>
      <c r="H11722">
        <v>9999.6261565575005</v>
      </c>
    </row>
    <row r="11723" spans="1:8" x14ac:dyDescent="0.25">
      <c r="A11723" t="s">
        <v>818</v>
      </c>
      <c r="B11723">
        <v>5031</v>
      </c>
      <c r="C11723">
        <v>210</v>
      </c>
      <c r="D11723" t="b">
        <v>1</v>
      </c>
      <c r="E11723">
        <v>5031</v>
      </c>
      <c r="F11723" t="s">
        <v>1744</v>
      </c>
      <c r="G11723">
        <v>0</v>
      </c>
      <c r="H11723">
        <v>235.85548538698799</v>
      </c>
    </row>
    <row r="11724" spans="1:8" x14ac:dyDescent="0.25">
      <c r="A11724" t="s">
        <v>818</v>
      </c>
      <c r="B11724">
        <v>5031</v>
      </c>
      <c r="C11724">
        <v>1110</v>
      </c>
      <c r="D11724" t="b">
        <v>1</v>
      </c>
      <c r="E11724">
        <v>5031</v>
      </c>
      <c r="F11724" t="s">
        <v>1745</v>
      </c>
      <c r="G11724">
        <v>0</v>
      </c>
      <c r="H11724">
        <v>588.61886229010599</v>
      </c>
    </row>
    <row r="11725" spans="1:8" x14ac:dyDescent="0.25">
      <c r="A11725" t="s">
        <v>818</v>
      </c>
      <c r="B11725">
        <v>5031</v>
      </c>
      <c r="C11725">
        <v>160</v>
      </c>
      <c r="D11725" t="b">
        <v>1</v>
      </c>
      <c r="E11725">
        <v>5031</v>
      </c>
      <c r="F11725" t="s">
        <v>1746</v>
      </c>
      <c r="G11725">
        <v>0</v>
      </c>
      <c r="H11725">
        <v>179.69941743770499</v>
      </c>
    </row>
    <row r="11726" spans="1:8" x14ac:dyDescent="0.25">
      <c r="A11726" t="s">
        <v>818</v>
      </c>
      <c r="B11726">
        <v>5031</v>
      </c>
      <c r="C11726">
        <v>3270</v>
      </c>
      <c r="D11726" t="b">
        <v>1</v>
      </c>
      <c r="E11726">
        <v>5031</v>
      </c>
      <c r="F11726" t="s">
        <v>1747</v>
      </c>
      <c r="G11726">
        <v>0</v>
      </c>
      <c r="H11726">
        <v>1564.33543839037</v>
      </c>
    </row>
    <row r="11727" spans="1:8" x14ac:dyDescent="0.25">
      <c r="A11727" t="s">
        <v>818</v>
      </c>
      <c r="B11727">
        <v>5031</v>
      </c>
      <c r="C11727" t="b">
        <v>0</v>
      </c>
      <c r="D11727">
        <v>900000</v>
      </c>
      <c r="F11727" t="s">
        <v>1752</v>
      </c>
      <c r="G11727">
        <v>0</v>
      </c>
      <c r="H11727">
        <v>348147.95656549197</v>
      </c>
    </row>
    <row r="11728" spans="1:8" x14ac:dyDescent="0.25">
      <c r="A11728" t="s">
        <v>818</v>
      </c>
      <c r="B11728">
        <v>5031</v>
      </c>
      <c r="C11728" t="b">
        <v>0</v>
      </c>
      <c r="D11728">
        <v>900000</v>
      </c>
      <c r="F11728" t="s">
        <v>1753</v>
      </c>
      <c r="G11728">
        <v>0</v>
      </c>
      <c r="H11728">
        <v>450136.29386966903</v>
      </c>
    </row>
    <row r="11729" spans="1:8" x14ac:dyDescent="0.25">
      <c r="A11729" t="s">
        <v>818</v>
      </c>
      <c r="B11729">
        <v>5031</v>
      </c>
      <c r="C11729" t="b">
        <v>0</v>
      </c>
      <c r="D11729">
        <v>900000</v>
      </c>
      <c r="F11729" t="s">
        <v>1754</v>
      </c>
      <c r="G11729">
        <v>0</v>
      </c>
      <c r="H11729">
        <v>348148.44699194998</v>
      </c>
    </row>
    <row r="11730" spans="1:8" x14ac:dyDescent="0.25">
      <c r="A11730" t="s">
        <v>1106</v>
      </c>
      <c r="B11730">
        <v>8405</v>
      </c>
      <c r="C11730">
        <v>4440</v>
      </c>
      <c r="D11730" t="b">
        <v>1</v>
      </c>
      <c r="E11730">
        <v>8405</v>
      </c>
      <c r="F11730" t="s">
        <v>9</v>
      </c>
      <c r="G11730">
        <v>0</v>
      </c>
      <c r="H11730">
        <v>3378.7150013725</v>
      </c>
    </row>
    <row r="11731" spans="1:8" x14ac:dyDescent="0.25">
      <c r="A11731" t="s">
        <v>1106</v>
      </c>
      <c r="B11731">
        <v>8405</v>
      </c>
      <c r="C11731">
        <v>180</v>
      </c>
      <c r="D11731" t="b">
        <v>1</v>
      </c>
      <c r="E11731">
        <v>8405</v>
      </c>
      <c r="F11731" t="s">
        <v>1744</v>
      </c>
      <c r="G11731">
        <v>0</v>
      </c>
      <c r="H11731">
        <v>229.40502333241801</v>
      </c>
    </row>
    <row r="11732" spans="1:8" x14ac:dyDescent="0.25">
      <c r="A11732" t="s">
        <v>1106</v>
      </c>
      <c r="B11732">
        <v>8405</v>
      </c>
      <c r="C11732">
        <v>390</v>
      </c>
      <c r="D11732" t="b">
        <v>1</v>
      </c>
      <c r="E11732">
        <v>8405</v>
      </c>
      <c r="F11732" t="s">
        <v>1745</v>
      </c>
      <c r="G11732">
        <v>0</v>
      </c>
      <c r="H11732">
        <v>384.81231128191098</v>
      </c>
    </row>
    <row r="11733" spans="1:8" x14ac:dyDescent="0.25">
      <c r="A11733" t="s">
        <v>1106</v>
      </c>
      <c r="B11733">
        <v>8405</v>
      </c>
      <c r="C11733">
        <v>170</v>
      </c>
      <c r="D11733" t="b">
        <v>1</v>
      </c>
      <c r="E11733">
        <v>8405</v>
      </c>
      <c r="F11733" t="s">
        <v>1746</v>
      </c>
      <c r="G11733">
        <v>0</v>
      </c>
      <c r="H11733">
        <v>219.02141092506201</v>
      </c>
    </row>
    <row r="11734" spans="1:8" x14ac:dyDescent="0.25">
      <c r="A11734" t="s">
        <v>1106</v>
      </c>
      <c r="B11734">
        <v>8405</v>
      </c>
      <c r="C11734">
        <v>1010</v>
      </c>
      <c r="D11734" t="b">
        <v>1</v>
      </c>
      <c r="E11734">
        <v>8405</v>
      </c>
      <c r="F11734" t="s">
        <v>1747</v>
      </c>
      <c r="G11734">
        <v>0</v>
      </c>
      <c r="H11734">
        <v>797.30750754872395</v>
      </c>
    </row>
    <row r="11735" spans="1:8" x14ac:dyDescent="0.25">
      <c r="A11735" t="s">
        <v>1106</v>
      </c>
      <c r="B11735">
        <v>8405</v>
      </c>
      <c r="C11735" t="b">
        <v>0</v>
      </c>
      <c r="D11735">
        <v>900000</v>
      </c>
      <c r="F11735" t="s">
        <v>1752</v>
      </c>
      <c r="G11735">
        <v>0</v>
      </c>
      <c r="H11735">
        <v>457410.872434558</v>
      </c>
    </row>
    <row r="11736" spans="1:8" x14ac:dyDescent="0.25">
      <c r="A11736" t="s">
        <v>1106</v>
      </c>
      <c r="B11736">
        <v>8405</v>
      </c>
      <c r="C11736" t="b">
        <v>0</v>
      </c>
      <c r="D11736">
        <v>900000</v>
      </c>
      <c r="F11736" t="s">
        <v>1753</v>
      </c>
      <c r="G11736">
        <v>0</v>
      </c>
      <c r="H11736">
        <v>581857.085166523</v>
      </c>
    </row>
    <row r="11737" spans="1:8" x14ac:dyDescent="0.25">
      <c r="A11737" t="s">
        <v>1106</v>
      </c>
      <c r="B11737">
        <v>8413.3333333333303</v>
      </c>
      <c r="C11737" t="b">
        <v>0</v>
      </c>
      <c r="D11737">
        <v>900000</v>
      </c>
      <c r="F11737" t="s">
        <v>1754</v>
      </c>
      <c r="G11737">
        <v>9.9049128367678695E-4</v>
      </c>
      <c r="H11737">
        <v>457412.867272951</v>
      </c>
    </row>
    <row r="11738" spans="1:8" x14ac:dyDescent="0.25">
      <c r="A11738" t="s">
        <v>1054</v>
      </c>
      <c r="F11738" t="s">
        <v>9</v>
      </c>
    </row>
    <row r="11739" spans="1:8" x14ac:dyDescent="0.25">
      <c r="A11739" t="s">
        <v>1054</v>
      </c>
      <c r="B11739">
        <v>16235</v>
      </c>
      <c r="C11739">
        <v>1260</v>
      </c>
      <c r="D11739" t="b">
        <v>1</v>
      </c>
      <c r="E11739">
        <v>16235</v>
      </c>
      <c r="F11739" t="s">
        <v>1744</v>
      </c>
      <c r="G11739">
        <v>0</v>
      </c>
      <c r="H11739">
        <v>1250.5961123972199</v>
      </c>
    </row>
    <row r="11740" spans="1:8" x14ac:dyDescent="0.25">
      <c r="A11740" t="s">
        <v>1054</v>
      </c>
      <c r="B11740">
        <v>16262</v>
      </c>
      <c r="C11740">
        <v>900000</v>
      </c>
      <c r="D11740" t="b">
        <v>0</v>
      </c>
      <c r="E11740">
        <v>9957</v>
      </c>
      <c r="F11740" t="s">
        <v>1745</v>
      </c>
      <c r="G11740">
        <v>1.66031238470055E-3</v>
      </c>
      <c r="H11740">
        <v>810608.88720363996</v>
      </c>
    </row>
    <row r="11741" spans="1:8" x14ac:dyDescent="0.25">
      <c r="A11741" t="s">
        <v>1054</v>
      </c>
      <c r="B11741">
        <v>16235</v>
      </c>
      <c r="C11741">
        <v>340</v>
      </c>
      <c r="D11741" t="b">
        <v>1</v>
      </c>
      <c r="E11741">
        <v>16235</v>
      </c>
      <c r="F11741" t="s">
        <v>1746</v>
      </c>
      <c r="G11741">
        <v>0</v>
      </c>
      <c r="H11741">
        <v>443.287099864293</v>
      </c>
    </row>
    <row r="11742" spans="1:8" x14ac:dyDescent="0.25">
      <c r="A11742" t="s">
        <v>1054</v>
      </c>
      <c r="B11742">
        <v>21583</v>
      </c>
      <c r="C11742">
        <v>900000</v>
      </c>
      <c r="D11742" t="b">
        <v>0</v>
      </c>
      <c r="E11742">
        <v>16113</v>
      </c>
      <c r="F11742" t="s">
        <v>1747</v>
      </c>
      <c r="G11742">
        <v>0.247787610619469</v>
      </c>
      <c r="H11742">
        <v>1044203.4234054399</v>
      </c>
    </row>
    <row r="11743" spans="1:8" x14ac:dyDescent="0.25">
      <c r="A11743" t="s">
        <v>1054</v>
      </c>
      <c r="B11743">
        <v>16259.333333333299</v>
      </c>
      <c r="C11743" t="b">
        <v>0</v>
      </c>
      <c r="D11743">
        <v>900000</v>
      </c>
      <c r="F11743" t="s">
        <v>1752</v>
      </c>
      <c r="G11743">
        <v>0</v>
      </c>
      <c r="H11743">
        <v>738218.620464687</v>
      </c>
    </row>
    <row r="11744" spans="1:8" x14ac:dyDescent="0.25">
      <c r="A11744" t="s">
        <v>1054</v>
      </c>
      <c r="B11744">
        <v>16284.666666666701</v>
      </c>
      <c r="C11744" t="b">
        <v>0</v>
      </c>
      <c r="D11744">
        <v>900000</v>
      </c>
      <c r="F11744" t="s">
        <v>1753</v>
      </c>
      <c r="G11744">
        <v>1.5556556269701301E-3</v>
      </c>
      <c r="H11744">
        <v>845832.68798331905</v>
      </c>
    </row>
    <row r="11745" spans="1:8" x14ac:dyDescent="0.25">
      <c r="A11745" t="s">
        <v>1054</v>
      </c>
      <c r="B11745">
        <v>16331</v>
      </c>
      <c r="C11745" t="b">
        <v>0</v>
      </c>
      <c r="D11745">
        <v>900000</v>
      </c>
      <c r="F11745" t="s">
        <v>1754</v>
      </c>
      <c r="G11745">
        <v>4.3883820137570204E-3</v>
      </c>
      <c r="H11745">
        <v>739738.35558255296</v>
      </c>
    </row>
    <row r="11746" spans="1:8" x14ac:dyDescent="0.25">
      <c r="A11746" t="s">
        <v>488</v>
      </c>
      <c r="B11746">
        <v>3938</v>
      </c>
      <c r="C11746">
        <v>5050</v>
      </c>
      <c r="D11746" t="b">
        <v>1</v>
      </c>
      <c r="E11746">
        <v>3938</v>
      </c>
      <c r="F11746" t="s">
        <v>9</v>
      </c>
      <c r="G11746">
        <v>0</v>
      </c>
      <c r="H11746">
        <v>4235.1544751976999</v>
      </c>
    </row>
    <row r="11747" spans="1:8" x14ac:dyDescent="0.25">
      <c r="A11747" t="s">
        <v>488</v>
      </c>
      <c r="B11747">
        <v>3938</v>
      </c>
      <c r="C11747">
        <v>230</v>
      </c>
      <c r="D11747" t="b">
        <v>1</v>
      </c>
      <c r="E11747">
        <v>3938</v>
      </c>
      <c r="F11747" t="s">
        <v>1744</v>
      </c>
      <c r="G11747">
        <v>0</v>
      </c>
      <c r="H11747">
        <v>308.171279654925</v>
      </c>
    </row>
    <row r="11748" spans="1:8" x14ac:dyDescent="0.25">
      <c r="A11748" t="s">
        <v>488</v>
      </c>
      <c r="B11748">
        <v>3938</v>
      </c>
      <c r="C11748">
        <v>150</v>
      </c>
      <c r="D11748" t="b">
        <v>1</v>
      </c>
      <c r="E11748">
        <v>3938</v>
      </c>
      <c r="F11748" t="s">
        <v>1745</v>
      </c>
      <c r="G11748">
        <v>0</v>
      </c>
      <c r="H11748">
        <v>203.068835370237</v>
      </c>
    </row>
    <row r="11749" spans="1:8" x14ac:dyDescent="0.25">
      <c r="A11749" t="s">
        <v>488</v>
      </c>
      <c r="B11749">
        <v>3938</v>
      </c>
      <c r="C11749">
        <v>170</v>
      </c>
      <c r="D11749" t="b">
        <v>1</v>
      </c>
      <c r="E11749">
        <v>3938</v>
      </c>
      <c r="F11749" t="s">
        <v>1746</v>
      </c>
      <c r="G11749">
        <v>0</v>
      </c>
      <c r="H11749">
        <v>230.14468008626901</v>
      </c>
    </row>
    <row r="11750" spans="1:8" x14ac:dyDescent="0.25">
      <c r="A11750" t="s">
        <v>488</v>
      </c>
      <c r="B11750">
        <v>3938</v>
      </c>
      <c r="C11750">
        <v>400</v>
      </c>
      <c r="D11750" t="b">
        <v>1</v>
      </c>
      <c r="E11750">
        <v>3938</v>
      </c>
      <c r="F11750" t="s">
        <v>1747</v>
      </c>
      <c r="G11750">
        <v>0</v>
      </c>
      <c r="H11750">
        <v>476.03612508986299</v>
      </c>
    </row>
    <row r="11751" spans="1:8" x14ac:dyDescent="0.25">
      <c r="A11751" t="s">
        <v>488</v>
      </c>
      <c r="B11751">
        <v>3938</v>
      </c>
      <c r="C11751" t="b">
        <v>0</v>
      </c>
      <c r="D11751">
        <v>900000</v>
      </c>
      <c r="F11751" t="s">
        <v>1752</v>
      </c>
      <c r="G11751">
        <v>0</v>
      </c>
      <c r="H11751">
        <v>552741.86730164604</v>
      </c>
    </row>
    <row r="11752" spans="1:8" x14ac:dyDescent="0.25">
      <c r="A11752" t="s">
        <v>488</v>
      </c>
      <c r="B11752">
        <v>3938</v>
      </c>
      <c r="C11752" t="b">
        <v>0</v>
      </c>
      <c r="D11752">
        <v>900000</v>
      </c>
      <c r="F11752" t="s">
        <v>1753</v>
      </c>
      <c r="G11752">
        <v>0</v>
      </c>
      <c r="H11752">
        <v>705540.97956352902</v>
      </c>
    </row>
    <row r="11753" spans="1:8" x14ac:dyDescent="0.25">
      <c r="A11753" t="s">
        <v>488</v>
      </c>
      <c r="B11753">
        <v>3938</v>
      </c>
      <c r="C11753" t="b">
        <v>0</v>
      </c>
      <c r="D11753">
        <v>900000</v>
      </c>
      <c r="F11753" t="s">
        <v>1754</v>
      </c>
      <c r="G11753">
        <v>0</v>
      </c>
      <c r="H11753">
        <v>552743.24967634596</v>
      </c>
    </row>
    <row r="11754" spans="1:8" x14ac:dyDescent="0.25">
      <c r="A11754" t="s">
        <v>516</v>
      </c>
      <c r="B11754">
        <v>8136</v>
      </c>
      <c r="C11754">
        <v>900000</v>
      </c>
      <c r="D11754" t="b">
        <v>0</v>
      </c>
      <c r="E11754">
        <v>0</v>
      </c>
      <c r="F11754" t="s">
        <v>9</v>
      </c>
      <c r="G11754">
        <v>3.8348082595870199E-2</v>
      </c>
      <c r="H11754">
        <v>3199294.50892857</v>
      </c>
    </row>
    <row r="11755" spans="1:8" x14ac:dyDescent="0.25">
      <c r="A11755" t="s">
        <v>516</v>
      </c>
      <c r="B11755">
        <v>7824</v>
      </c>
      <c r="C11755">
        <v>550</v>
      </c>
      <c r="D11755" t="b">
        <v>1</v>
      </c>
      <c r="E11755">
        <v>7824</v>
      </c>
      <c r="F11755" t="s">
        <v>1744</v>
      </c>
      <c r="G11755">
        <v>0</v>
      </c>
      <c r="H11755">
        <v>2046.5178571428601</v>
      </c>
    </row>
    <row r="11756" spans="1:8" x14ac:dyDescent="0.25">
      <c r="A11756" t="s">
        <v>516</v>
      </c>
      <c r="B11756">
        <v>7826</v>
      </c>
      <c r="C11756">
        <v>900000</v>
      </c>
      <c r="D11756" t="b">
        <v>0</v>
      </c>
      <c r="E11756">
        <v>7641</v>
      </c>
      <c r="F11756" t="s">
        <v>1745</v>
      </c>
      <c r="G11756">
        <v>2.5555839509328E-4</v>
      </c>
      <c r="H11756">
        <v>3084190.80357143</v>
      </c>
    </row>
    <row r="11757" spans="1:8" x14ac:dyDescent="0.25">
      <c r="A11757" t="s">
        <v>516</v>
      </c>
      <c r="B11757">
        <v>7824</v>
      </c>
      <c r="C11757">
        <v>1390</v>
      </c>
      <c r="D11757" t="b">
        <v>1</v>
      </c>
      <c r="E11757">
        <v>7824</v>
      </c>
      <c r="F11757" t="s">
        <v>1746</v>
      </c>
      <c r="G11757">
        <v>0</v>
      </c>
      <c r="H11757">
        <v>4889.4926948051998</v>
      </c>
    </row>
    <row r="11758" spans="1:8" x14ac:dyDescent="0.25">
      <c r="A11758" t="s">
        <v>516</v>
      </c>
      <c r="B11758">
        <v>7881</v>
      </c>
      <c r="C11758">
        <v>900000</v>
      </c>
      <c r="D11758" t="b">
        <v>0</v>
      </c>
      <c r="E11758">
        <v>7821</v>
      </c>
      <c r="F11758" t="s">
        <v>1747</v>
      </c>
      <c r="G11758">
        <v>7.2325846973734197E-3</v>
      </c>
      <c r="H11758">
        <v>3111897.3486201302</v>
      </c>
    </row>
    <row r="11759" spans="1:8" x14ac:dyDescent="0.25">
      <c r="A11759" t="s">
        <v>516</v>
      </c>
      <c r="B11759">
        <v>7828</v>
      </c>
      <c r="C11759" t="b">
        <v>0</v>
      </c>
      <c r="D11759">
        <v>900000</v>
      </c>
      <c r="F11759" t="s">
        <v>1752</v>
      </c>
      <c r="G11759">
        <v>1.7032873445743701E-4</v>
      </c>
      <c r="H11759">
        <v>3111701.34976782</v>
      </c>
    </row>
    <row r="11760" spans="1:8" x14ac:dyDescent="0.25">
      <c r="A11760" t="s">
        <v>516</v>
      </c>
      <c r="B11760">
        <v>7826.6666666666697</v>
      </c>
      <c r="C11760" t="b">
        <v>0</v>
      </c>
      <c r="D11760">
        <v>900000</v>
      </c>
      <c r="F11760" t="s">
        <v>1753</v>
      </c>
      <c r="G11760">
        <v>0</v>
      </c>
      <c r="H11760">
        <v>3290713.5122917201</v>
      </c>
    </row>
    <row r="11761" spans="1:8" x14ac:dyDescent="0.25">
      <c r="A11761" t="s">
        <v>516</v>
      </c>
      <c r="B11761">
        <v>7847</v>
      </c>
      <c r="C11761" t="b">
        <v>0</v>
      </c>
      <c r="D11761">
        <v>900000</v>
      </c>
      <c r="F11761" t="s">
        <v>1754</v>
      </c>
      <c r="G11761">
        <v>2.5912238222675099E-3</v>
      </c>
      <c r="H11761">
        <v>3117858.66744059</v>
      </c>
    </row>
    <row r="11762" spans="1:8" x14ac:dyDescent="0.25">
      <c r="A11762" t="s">
        <v>1723</v>
      </c>
      <c r="B11762">
        <v>4476</v>
      </c>
      <c r="C11762">
        <v>2590</v>
      </c>
      <c r="D11762" t="b">
        <v>1</v>
      </c>
      <c r="E11762">
        <v>4476</v>
      </c>
      <c r="F11762" t="s">
        <v>9</v>
      </c>
      <c r="G11762">
        <v>0</v>
      </c>
      <c r="H11762">
        <v>2023.82432955131</v>
      </c>
    </row>
    <row r="11763" spans="1:8" x14ac:dyDescent="0.25">
      <c r="A11763" t="s">
        <v>1723</v>
      </c>
      <c r="B11763">
        <v>4476</v>
      </c>
      <c r="C11763">
        <v>190</v>
      </c>
      <c r="D11763" t="b">
        <v>1</v>
      </c>
      <c r="E11763">
        <v>4476</v>
      </c>
      <c r="F11763" t="s">
        <v>1744</v>
      </c>
      <c r="G11763">
        <v>0</v>
      </c>
      <c r="H11763">
        <v>242.06227436823099</v>
      </c>
    </row>
    <row r="11764" spans="1:8" x14ac:dyDescent="0.25">
      <c r="A11764" t="s">
        <v>1723</v>
      </c>
      <c r="B11764">
        <v>4476</v>
      </c>
      <c r="C11764">
        <v>220</v>
      </c>
      <c r="D11764" t="b">
        <v>1</v>
      </c>
      <c r="E11764">
        <v>4476</v>
      </c>
      <c r="F11764" t="s">
        <v>1745</v>
      </c>
      <c r="G11764">
        <v>0</v>
      </c>
      <c r="H11764">
        <v>283.46699329551302</v>
      </c>
    </row>
    <row r="11765" spans="1:8" x14ac:dyDescent="0.25">
      <c r="A11765" t="s">
        <v>1723</v>
      </c>
      <c r="B11765">
        <v>4476</v>
      </c>
      <c r="C11765">
        <v>170</v>
      </c>
      <c r="D11765" t="b">
        <v>1</v>
      </c>
      <c r="E11765">
        <v>4476</v>
      </c>
      <c r="F11765" t="s">
        <v>1746</v>
      </c>
      <c r="G11765">
        <v>0</v>
      </c>
      <c r="H11765">
        <v>219.04267663744201</v>
      </c>
    </row>
    <row r="11766" spans="1:8" x14ac:dyDescent="0.25">
      <c r="A11766" t="s">
        <v>1723</v>
      </c>
      <c r="B11766">
        <v>4476</v>
      </c>
      <c r="C11766">
        <v>610</v>
      </c>
      <c r="D11766" t="b">
        <v>1</v>
      </c>
      <c r="E11766">
        <v>4476</v>
      </c>
      <c r="F11766" t="s">
        <v>1747</v>
      </c>
      <c r="G11766">
        <v>0</v>
      </c>
      <c r="H11766">
        <v>668.36126869520399</v>
      </c>
    </row>
    <row r="11767" spans="1:8" x14ac:dyDescent="0.25">
      <c r="A11767" t="s">
        <v>1723</v>
      </c>
      <c r="B11767">
        <v>4476</v>
      </c>
      <c r="C11767" t="b">
        <v>0</v>
      </c>
      <c r="D11767">
        <v>900000</v>
      </c>
      <c r="F11767" t="s">
        <v>1752</v>
      </c>
      <c r="G11767">
        <v>0</v>
      </c>
      <c r="H11767">
        <v>479382.579818136</v>
      </c>
    </row>
    <row r="11768" spans="1:8" x14ac:dyDescent="0.25">
      <c r="A11768" t="s">
        <v>1723</v>
      </c>
      <c r="B11768">
        <v>4476</v>
      </c>
      <c r="C11768" t="b">
        <v>0</v>
      </c>
      <c r="D11768">
        <v>900000</v>
      </c>
      <c r="F11768" t="s">
        <v>1753</v>
      </c>
      <c r="G11768">
        <v>0</v>
      </c>
      <c r="H11768">
        <v>632783.62408436497</v>
      </c>
    </row>
    <row r="11769" spans="1:8" x14ac:dyDescent="0.25">
      <c r="A11769" t="s">
        <v>1723</v>
      </c>
      <c r="B11769">
        <v>4487.3333333333303</v>
      </c>
      <c r="C11769" t="b">
        <v>0</v>
      </c>
      <c r="D11769">
        <v>900000</v>
      </c>
      <c r="F11769" t="s">
        <v>1754</v>
      </c>
      <c r="G11769">
        <v>2.52562769276476E-3</v>
      </c>
      <c r="H11769">
        <v>481318.35974993702</v>
      </c>
    </row>
    <row r="11770" spans="1:8" x14ac:dyDescent="0.25">
      <c r="A11770" t="s">
        <v>1310</v>
      </c>
      <c r="B11770">
        <v>462</v>
      </c>
      <c r="C11770">
        <v>900000</v>
      </c>
      <c r="D11770" t="b">
        <v>0</v>
      </c>
      <c r="E11770">
        <v>0</v>
      </c>
      <c r="F11770" t="s">
        <v>9</v>
      </c>
      <c r="G11770">
        <v>0.35714285714285698</v>
      </c>
      <c r="H11770">
        <v>699067.59090909106</v>
      </c>
    </row>
    <row r="11771" spans="1:8" x14ac:dyDescent="0.25">
      <c r="A11771" t="s">
        <v>1310</v>
      </c>
      <c r="B11771">
        <v>297</v>
      </c>
      <c r="C11771">
        <v>350</v>
      </c>
      <c r="D11771" t="b">
        <v>1</v>
      </c>
      <c r="E11771">
        <v>297</v>
      </c>
      <c r="F11771" t="s">
        <v>1744</v>
      </c>
      <c r="G11771">
        <v>0</v>
      </c>
      <c r="H11771">
        <v>340.79545454545502</v>
      </c>
    </row>
    <row r="11772" spans="1:8" x14ac:dyDescent="0.25">
      <c r="A11772" t="s">
        <v>1310</v>
      </c>
      <c r="B11772">
        <v>302</v>
      </c>
      <c r="C11772">
        <v>900000</v>
      </c>
      <c r="D11772" t="b">
        <v>0</v>
      </c>
      <c r="E11772">
        <v>100</v>
      </c>
      <c r="F11772" t="s">
        <v>1745</v>
      </c>
      <c r="G11772">
        <v>1.6556291390728499E-2</v>
      </c>
      <c r="H11772">
        <v>535682.96590909106</v>
      </c>
    </row>
    <row r="11773" spans="1:8" x14ac:dyDescent="0.25">
      <c r="A11773" t="s">
        <v>1310</v>
      </c>
      <c r="B11773">
        <v>297</v>
      </c>
      <c r="C11773">
        <v>160</v>
      </c>
      <c r="D11773" t="b">
        <v>1</v>
      </c>
      <c r="E11773">
        <v>297</v>
      </c>
      <c r="F11773" t="s">
        <v>1746</v>
      </c>
      <c r="G11773">
        <v>0</v>
      </c>
      <c r="H11773">
        <v>191.93181818181799</v>
      </c>
    </row>
    <row r="11774" spans="1:8" x14ac:dyDescent="0.25">
      <c r="A11774" t="s">
        <v>1310</v>
      </c>
      <c r="B11774">
        <v>462</v>
      </c>
      <c r="C11774">
        <v>900000</v>
      </c>
      <c r="D11774" t="b">
        <v>0</v>
      </c>
      <c r="E11774">
        <v>294</v>
      </c>
      <c r="F11774" t="s">
        <v>1747</v>
      </c>
      <c r="G11774">
        <v>0.35714285714285698</v>
      </c>
      <c r="H11774">
        <v>735878.16363636404</v>
      </c>
    </row>
    <row r="11775" spans="1:8" x14ac:dyDescent="0.25">
      <c r="A11775" t="s">
        <v>1310</v>
      </c>
      <c r="B11775">
        <v>307.33333333333297</v>
      </c>
      <c r="C11775" t="b">
        <v>0</v>
      </c>
      <c r="D11775">
        <v>900000</v>
      </c>
      <c r="F11775" t="s">
        <v>1752</v>
      </c>
      <c r="G11775">
        <v>2.27765726681128E-2</v>
      </c>
      <c r="H11775">
        <v>742374.97665006202</v>
      </c>
    </row>
    <row r="11776" spans="1:8" x14ac:dyDescent="0.25">
      <c r="A11776" t="s">
        <v>1310</v>
      </c>
      <c r="B11776">
        <v>300.33333333333297</v>
      </c>
      <c r="C11776" t="b">
        <v>0</v>
      </c>
      <c r="D11776">
        <v>900000</v>
      </c>
      <c r="F11776" t="s">
        <v>1753</v>
      </c>
      <c r="G11776">
        <v>0</v>
      </c>
      <c r="H11776">
        <v>890963.82191780803</v>
      </c>
    </row>
    <row r="11777" spans="1:8" x14ac:dyDescent="0.25">
      <c r="A11777" t="s">
        <v>1310</v>
      </c>
      <c r="B11777">
        <v>305.66666666666703</v>
      </c>
      <c r="C11777" t="b">
        <v>0</v>
      </c>
      <c r="D11777">
        <v>900000</v>
      </c>
      <c r="F11777" t="s">
        <v>1754</v>
      </c>
      <c r="G11777">
        <v>1.7448200654307602E-2</v>
      </c>
      <c r="H11777">
        <v>737773.207036115</v>
      </c>
    </row>
    <row r="11778" spans="1:8" x14ac:dyDescent="0.25">
      <c r="A11778" t="s">
        <v>1302</v>
      </c>
      <c r="B11778">
        <v>9786</v>
      </c>
      <c r="C11778">
        <v>900000</v>
      </c>
      <c r="D11778" t="b">
        <v>0</v>
      </c>
      <c r="E11778">
        <v>0</v>
      </c>
      <c r="F11778" t="s">
        <v>9</v>
      </c>
      <c r="G11778">
        <v>0.43674637236869002</v>
      </c>
      <c r="H11778">
        <v>440977.14488565503</v>
      </c>
    </row>
    <row r="11779" spans="1:8" x14ac:dyDescent="0.25">
      <c r="A11779" t="s">
        <v>1302</v>
      </c>
      <c r="B11779">
        <v>5512</v>
      </c>
      <c r="C11779">
        <v>240</v>
      </c>
      <c r="D11779" t="b">
        <v>1</v>
      </c>
      <c r="E11779">
        <v>5512</v>
      </c>
      <c r="F11779" t="s">
        <v>1744</v>
      </c>
      <c r="G11779">
        <v>0</v>
      </c>
      <c r="H11779">
        <v>256.059251559252</v>
      </c>
    </row>
    <row r="11780" spans="1:8" x14ac:dyDescent="0.25">
      <c r="A11780" t="s">
        <v>1302</v>
      </c>
      <c r="B11780">
        <v>5512</v>
      </c>
      <c r="C11780">
        <v>900000</v>
      </c>
      <c r="D11780" t="b">
        <v>0</v>
      </c>
      <c r="E11780">
        <v>4752</v>
      </c>
      <c r="F11780" t="s">
        <v>1745</v>
      </c>
      <c r="G11780">
        <v>0</v>
      </c>
      <c r="H11780">
        <v>328409.98461538501</v>
      </c>
    </row>
    <row r="11781" spans="1:8" x14ac:dyDescent="0.25">
      <c r="A11781" t="s">
        <v>1302</v>
      </c>
      <c r="B11781">
        <v>5512</v>
      </c>
      <c r="C11781">
        <v>250</v>
      </c>
      <c r="D11781" t="b">
        <v>1</v>
      </c>
      <c r="E11781">
        <v>5512</v>
      </c>
      <c r="F11781" t="s">
        <v>1746</v>
      </c>
      <c r="G11781">
        <v>0</v>
      </c>
      <c r="H11781">
        <v>204.09376299376299</v>
      </c>
    </row>
    <row r="11782" spans="1:8" x14ac:dyDescent="0.25">
      <c r="A11782" t="s">
        <v>1302</v>
      </c>
      <c r="B11782">
        <v>6563</v>
      </c>
      <c r="C11782">
        <v>900000</v>
      </c>
      <c r="D11782" t="b">
        <v>0</v>
      </c>
      <c r="E11782">
        <v>5505</v>
      </c>
      <c r="F11782" t="s">
        <v>1747</v>
      </c>
      <c r="G11782">
        <v>0.16014017979582501</v>
      </c>
      <c r="H11782">
        <v>354862.80247401202</v>
      </c>
    </row>
    <row r="11783" spans="1:8" x14ac:dyDescent="0.25">
      <c r="A11783" t="s">
        <v>1302</v>
      </c>
      <c r="B11783">
        <v>5562.3333333333303</v>
      </c>
      <c r="C11783" t="b">
        <v>0</v>
      </c>
      <c r="D11783">
        <v>900000</v>
      </c>
      <c r="F11783" t="s">
        <v>1752</v>
      </c>
      <c r="G11783">
        <v>7.85042248456869E-3</v>
      </c>
      <c r="H11783">
        <v>355002.94784782501</v>
      </c>
    </row>
    <row r="11784" spans="1:8" x14ac:dyDescent="0.25">
      <c r="A11784" t="s">
        <v>1302</v>
      </c>
      <c r="B11784">
        <v>5518.6666666666697</v>
      </c>
      <c r="C11784" t="b">
        <v>0</v>
      </c>
      <c r="D11784">
        <v>900000</v>
      </c>
      <c r="F11784" t="s">
        <v>1753</v>
      </c>
      <c r="G11784">
        <v>0</v>
      </c>
      <c r="H11784">
        <v>444263.17723435198</v>
      </c>
    </row>
    <row r="11785" spans="1:8" x14ac:dyDescent="0.25">
      <c r="A11785" t="s">
        <v>1302</v>
      </c>
      <c r="B11785">
        <v>5551</v>
      </c>
      <c r="C11785" t="b">
        <v>0</v>
      </c>
      <c r="D11785">
        <v>900000</v>
      </c>
      <c r="F11785" t="s">
        <v>1754</v>
      </c>
      <c r="G11785">
        <v>5.8247763165795198E-3</v>
      </c>
      <c r="H11785">
        <v>354608.97602159099</v>
      </c>
    </row>
    <row r="11786" spans="1:8" x14ac:dyDescent="0.25">
      <c r="A11786" t="s">
        <v>1389</v>
      </c>
      <c r="F11786" t="s">
        <v>9</v>
      </c>
    </row>
    <row r="11787" spans="1:8" x14ac:dyDescent="0.25">
      <c r="A11787" t="s">
        <v>1389</v>
      </c>
      <c r="B11787">
        <v>19171</v>
      </c>
      <c r="C11787">
        <v>900000</v>
      </c>
      <c r="D11787" t="b">
        <v>0</v>
      </c>
      <c r="E11787">
        <v>19161</v>
      </c>
      <c r="F11787" t="s">
        <v>1744</v>
      </c>
      <c r="G11787">
        <v>0</v>
      </c>
      <c r="H11787">
        <v>9206398.69146722</v>
      </c>
    </row>
    <row r="11788" spans="1:8" x14ac:dyDescent="0.25">
      <c r="A11788" t="s">
        <v>1389</v>
      </c>
      <c r="B11788">
        <v>19256</v>
      </c>
      <c r="C11788">
        <v>900000</v>
      </c>
      <c r="D11788" t="b">
        <v>0</v>
      </c>
      <c r="E11788">
        <v>5661</v>
      </c>
      <c r="F11788" t="s">
        <v>1745</v>
      </c>
      <c r="G11788">
        <v>4.4142085583713797E-3</v>
      </c>
      <c r="H11788">
        <v>9261120.9963579606</v>
      </c>
    </row>
    <row r="11789" spans="1:8" x14ac:dyDescent="0.25">
      <c r="A11789" t="s">
        <v>1389</v>
      </c>
      <c r="B11789">
        <v>19176</v>
      </c>
      <c r="C11789">
        <v>900000</v>
      </c>
      <c r="D11789" t="b">
        <v>0</v>
      </c>
      <c r="E11789">
        <v>19162</v>
      </c>
      <c r="F11789" t="s">
        <v>1746</v>
      </c>
      <c r="G11789">
        <v>2.6074259491026803E-4</v>
      </c>
      <c r="H11789">
        <v>9205294.8621227909</v>
      </c>
    </row>
    <row r="11790" spans="1:8" x14ac:dyDescent="0.25">
      <c r="A11790" t="s">
        <v>1389</v>
      </c>
      <c r="B11790">
        <v>19708</v>
      </c>
      <c r="C11790">
        <v>900000</v>
      </c>
      <c r="D11790" t="b">
        <v>0</v>
      </c>
      <c r="E11790">
        <v>19158</v>
      </c>
      <c r="F11790" t="s">
        <v>1747</v>
      </c>
      <c r="G11790">
        <v>2.7247818144915701E-2</v>
      </c>
      <c r="H11790">
        <v>9467710.4921956304</v>
      </c>
    </row>
    <row r="11791" spans="1:8" x14ac:dyDescent="0.25">
      <c r="A11791" t="s">
        <v>1389</v>
      </c>
      <c r="B11791">
        <v>19434.333333333299</v>
      </c>
      <c r="C11791" t="b">
        <v>0</v>
      </c>
      <c r="D11791">
        <v>900000</v>
      </c>
      <c r="F11791" t="s">
        <v>1752</v>
      </c>
      <c r="G11791">
        <v>6.96362108296311E-3</v>
      </c>
      <c r="H11791">
        <v>8476583.3919811305</v>
      </c>
    </row>
    <row r="11792" spans="1:8" x14ac:dyDescent="0.25">
      <c r="A11792" t="s">
        <v>1389</v>
      </c>
      <c r="B11792">
        <v>19299</v>
      </c>
      <c r="C11792" t="b">
        <v>0</v>
      </c>
      <c r="D11792">
        <v>900000</v>
      </c>
      <c r="F11792" t="s">
        <v>1753</v>
      </c>
      <c r="G11792">
        <v>0</v>
      </c>
      <c r="H11792">
        <v>8523163.4490565993</v>
      </c>
    </row>
    <row r="11793" spans="1:8" x14ac:dyDescent="0.25">
      <c r="A11793" t="s">
        <v>1389</v>
      </c>
      <c r="B11793">
        <v>19384</v>
      </c>
      <c r="C11793" t="b">
        <v>0</v>
      </c>
      <c r="D11793">
        <v>900000</v>
      </c>
      <c r="F11793" t="s">
        <v>1754</v>
      </c>
      <c r="G11793">
        <v>4.3850598431696098E-3</v>
      </c>
      <c r="H11793">
        <v>8454067.4674528297</v>
      </c>
    </row>
    <row r="11794" spans="1:8" x14ac:dyDescent="0.25">
      <c r="A11794" t="s">
        <v>85</v>
      </c>
      <c r="B11794">
        <v>8653</v>
      </c>
      <c r="C11794">
        <v>900000</v>
      </c>
      <c r="D11794" t="b">
        <v>0</v>
      </c>
      <c r="E11794">
        <v>0</v>
      </c>
      <c r="F11794" t="s">
        <v>9</v>
      </c>
      <c r="G11794">
        <v>0.26846180515428197</v>
      </c>
      <c r="H11794">
        <v>469058.85709208198</v>
      </c>
    </row>
    <row r="11795" spans="1:8" x14ac:dyDescent="0.25">
      <c r="A11795" t="s">
        <v>85</v>
      </c>
      <c r="B11795">
        <v>6330</v>
      </c>
      <c r="C11795">
        <v>250</v>
      </c>
      <c r="D11795" t="b">
        <v>1</v>
      </c>
      <c r="E11795">
        <v>6330</v>
      </c>
      <c r="F11795" t="s">
        <v>1744</v>
      </c>
      <c r="G11795">
        <v>0</v>
      </c>
      <c r="H11795">
        <v>238.38336614173201</v>
      </c>
    </row>
    <row r="11796" spans="1:8" x14ac:dyDescent="0.25">
      <c r="A11796" t="s">
        <v>85</v>
      </c>
      <c r="B11796">
        <v>6330</v>
      </c>
      <c r="C11796">
        <v>900000</v>
      </c>
      <c r="D11796" t="b">
        <v>0</v>
      </c>
      <c r="E11796">
        <v>5425</v>
      </c>
      <c r="F11796" t="s">
        <v>1745</v>
      </c>
      <c r="G11796">
        <v>0</v>
      </c>
      <c r="H11796">
        <v>381055.463145232</v>
      </c>
    </row>
    <row r="11797" spans="1:8" x14ac:dyDescent="0.25">
      <c r="A11797" t="s">
        <v>85</v>
      </c>
      <c r="B11797">
        <v>6330</v>
      </c>
      <c r="C11797">
        <v>700</v>
      </c>
      <c r="D11797" t="b">
        <v>1</v>
      </c>
      <c r="E11797">
        <v>6330</v>
      </c>
      <c r="F11797" t="s">
        <v>1746</v>
      </c>
      <c r="G11797">
        <v>0</v>
      </c>
      <c r="H11797">
        <v>425.79150262467198</v>
      </c>
    </row>
    <row r="11798" spans="1:8" x14ac:dyDescent="0.25">
      <c r="A11798" t="s">
        <v>85</v>
      </c>
      <c r="B11798">
        <v>8790</v>
      </c>
      <c r="C11798">
        <v>900000</v>
      </c>
      <c r="D11798" t="b">
        <v>0</v>
      </c>
      <c r="E11798">
        <v>6322</v>
      </c>
      <c r="F11798" t="s">
        <v>1747</v>
      </c>
      <c r="G11798">
        <v>0.279863481228669</v>
      </c>
      <c r="H11798">
        <v>449098.84645669302</v>
      </c>
    </row>
    <row r="11799" spans="1:8" x14ac:dyDescent="0.25">
      <c r="A11799" t="s">
        <v>85</v>
      </c>
      <c r="B11799">
        <v>6373.3333333333303</v>
      </c>
      <c r="C11799" t="b">
        <v>0</v>
      </c>
      <c r="D11799">
        <v>900000</v>
      </c>
      <c r="F11799" t="s">
        <v>1752</v>
      </c>
      <c r="G11799">
        <v>5.6485355648535603E-3</v>
      </c>
      <c r="H11799">
        <v>337590.64739381702</v>
      </c>
    </row>
    <row r="11800" spans="1:8" x14ac:dyDescent="0.25">
      <c r="A11800" t="s">
        <v>85</v>
      </c>
      <c r="B11800">
        <v>6337.3333333333303</v>
      </c>
      <c r="C11800" t="b">
        <v>0</v>
      </c>
      <c r="D11800">
        <v>900000</v>
      </c>
      <c r="F11800" t="s">
        <v>1753</v>
      </c>
      <c r="G11800">
        <v>0</v>
      </c>
      <c r="H11800">
        <v>404759.42223951302</v>
      </c>
    </row>
    <row r="11801" spans="1:8" x14ac:dyDescent="0.25">
      <c r="A11801" t="s">
        <v>85</v>
      </c>
      <c r="B11801">
        <v>6390</v>
      </c>
      <c r="C11801" t="b">
        <v>0</v>
      </c>
      <c r="D11801">
        <v>900000</v>
      </c>
      <c r="F11801" t="s">
        <v>1754</v>
      </c>
      <c r="G11801">
        <v>8.2420448617631595E-3</v>
      </c>
      <c r="H11801">
        <v>337842.30928967497</v>
      </c>
    </row>
    <row r="11802" spans="1:8" x14ac:dyDescent="0.25">
      <c r="A11802" t="s">
        <v>1068</v>
      </c>
      <c r="F11802" t="s">
        <v>9</v>
      </c>
    </row>
    <row r="11803" spans="1:8" x14ac:dyDescent="0.25">
      <c r="A11803" t="s">
        <v>1068</v>
      </c>
      <c r="B11803">
        <v>1800</v>
      </c>
      <c r="C11803">
        <v>1860</v>
      </c>
      <c r="D11803" t="b">
        <v>1</v>
      </c>
      <c r="E11803">
        <v>1800</v>
      </c>
      <c r="F11803" t="s">
        <v>1744</v>
      </c>
      <c r="G11803">
        <v>0</v>
      </c>
      <c r="H11803">
        <v>4919.2171717171695</v>
      </c>
    </row>
    <row r="11804" spans="1:8" x14ac:dyDescent="0.25">
      <c r="A11804" t="s">
        <v>1068</v>
      </c>
      <c r="B11804">
        <v>1809</v>
      </c>
      <c r="C11804">
        <v>900000</v>
      </c>
      <c r="D11804" t="b">
        <v>0</v>
      </c>
      <c r="E11804">
        <v>152</v>
      </c>
      <c r="F11804" t="s">
        <v>1745</v>
      </c>
      <c r="G11804">
        <v>4.9751243781094301E-3</v>
      </c>
      <c r="H11804">
        <v>2331469.9116161601</v>
      </c>
    </row>
    <row r="11805" spans="1:8" x14ac:dyDescent="0.25">
      <c r="A11805" t="s">
        <v>1068</v>
      </c>
      <c r="B11805">
        <v>1800</v>
      </c>
      <c r="C11805">
        <v>4560</v>
      </c>
      <c r="D11805" t="b">
        <v>1</v>
      </c>
      <c r="E11805">
        <v>1800</v>
      </c>
      <c r="F11805" t="s">
        <v>1746</v>
      </c>
      <c r="G11805">
        <v>0</v>
      </c>
      <c r="H11805">
        <v>11666.2626262626</v>
      </c>
    </row>
    <row r="11806" spans="1:8" x14ac:dyDescent="0.25">
      <c r="A11806" t="s">
        <v>1068</v>
      </c>
      <c r="B11806">
        <v>2055</v>
      </c>
      <c r="C11806">
        <v>900000</v>
      </c>
      <c r="D11806" t="b">
        <v>0</v>
      </c>
      <c r="E11806">
        <v>1789</v>
      </c>
      <c r="F11806" t="s">
        <v>1747</v>
      </c>
      <c r="G11806">
        <v>0.124087591240876</v>
      </c>
      <c r="H11806">
        <v>2770118.0593434302</v>
      </c>
    </row>
    <row r="11807" spans="1:8" x14ac:dyDescent="0.25">
      <c r="A11807" t="s">
        <v>1068</v>
      </c>
      <c r="B11807">
        <v>1841</v>
      </c>
      <c r="C11807" t="b">
        <v>0</v>
      </c>
      <c r="D11807">
        <v>900000</v>
      </c>
      <c r="F11807" t="s">
        <v>1752</v>
      </c>
      <c r="G11807">
        <v>1.8468223791417701E-2</v>
      </c>
      <c r="H11807">
        <v>2449631.6347185001</v>
      </c>
    </row>
    <row r="11808" spans="1:8" x14ac:dyDescent="0.25">
      <c r="A11808" t="s">
        <v>1068</v>
      </c>
      <c r="B11808">
        <v>1807</v>
      </c>
      <c r="C11808" t="b">
        <v>0</v>
      </c>
      <c r="D11808">
        <v>900000</v>
      </c>
      <c r="F11808" t="s">
        <v>1753</v>
      </c>
      <c r="G11808">
        <v>0</v>
      </c>
      <c r="H11808">
        <v>2515620.1561662201</v>
      </c>
    </row>
    <row r="11809" spans="1:8" x14ac:dyDescent="0.25">
      <c r="A11809" t="s">
        <v>1068</v>
      </c>
      <c r="B11809">
        <v>1850.3333333333301</v>
      </c>
      <c r="C11809" t="b">
        <v>0</v>
      </c>
      <c r="D11809">
        <v>900000</v>
      </c>
      <c r="F11809" t="s">
        <v>1754</v>
      </c>
      <c r="G11809">
        <v>2.3419203747072501E-2</v>
      </c>
      <c r="H11809">
        <v>2463513.1735924901</v>
      </c>
    </row>
    <row r="11810" spans="1:8" x14ac:dyDescent="0.25">
      <c r="A11810" t="s">
        <v>1078</v>
      </c>
      <c r="B11810">
        <v>6871</v>
      </c>
      <c r="C11810">
        <v>900000</v>
      </c>
      <c r="D11810" t="b">
        <v>0</v>
      </c>
      <c r="E11810">
        <v>0</v>
      </c>
      <c r="F11810" t="s">
        <v>9</v>
      </c>
      <c r="G11810">
        <v>0.152379566293116</v>
      </c>
      <c r="H11810">
        <v>394612.92498796602</v>
      </c>
    </row>
    <row r="11811" spans="1:8" x14ac:dyDescent="0.25">
      <c r="A11811" t="s">
        <v>1078</v>
      </c>
      <c r="B11811">
        <v>5824</v>
      </c>
      <c r="C11811">
        <v>1810</v>
      </c>
      <c r="D11811" t="b">
        <v>1</v>
      </c>
      <c r="E11811">
        <v>5824</v>
      </c>
      <c r="F11811" t="s">
        <v>1744</v>
      </c>
      <c r="G11811">
        <v>0</v>
      </c>
      <c r="H11811">
        <v>866.06273733754097</v>
      </c>
    </row>
    <row r="11812" spans="1:8" x14ac:dyDescent="0.25">
      <c r="A11812" t="s">
        <v>1078</v>
      </c>
      <c r="B11812">
        <v>5829</v>
      </c>
      <c r="C11812">
        <v>900000</v>
      </c>
      <c r="D11812" t="b">
        <v>0</v>
      </c>
      <c r="E11812">
        <v>5095</v>
      </c>
      <c r="F11812" t="s">
        <v>1745</v>
      </c>
      <c r="G11812">
        <v>8.5778006519132699E-4</v>
      </c>
      <c r="H11812">
        <v>365590.461170241</v>
      </c>
    </row>
    <row r="11813" spans="1:8" x14ac:dyDescent="0.25">
      <c r="A11813" t="s">
        <v>1078</v>
      </c>
      <c r="B11813">
        <v>5824</v>
      </c>
      <c r="C11813">
        <v>1390</v>
      </c>
      <c r="D11813" t="b">
        <v>1</v>
      </c>
      <c r="E11813">
        <v>5824</v>
      </c>
      <c r="F11813" t="s">
        <v>1746</v>
      </c>
      <c r="G11813">
        <v>0</v>
      </c>
      <c r="H11813">
        <v>686.26905385890802</v>
      </c>
    </row>
    <row r="11814" spans="1:8" x14ac:dyDescent="0.25">
      <c r="A11814" t="s">
        <v>1078</v>
      </c>
      <c r="B11814">
        <v>6049</v>
      </c>
      <c r="C11814">
        <v>900000</v>
      </c>
      <c r="D11814" t="b">
        <v>0</v>
      </c>
      <c r="E11814">
        <v>5819</v>
      </c>
      <c r="F11814" t="s">
        <v>1747</v>
      </c>
      <c r="G11814">
        <v>3.7196230781947399E-2</v>
      </c>
      <c r="H11814">
        <v>377718.17687329499</v>
      </c>
    </row>
    <row r="11815" spans="1:8" x14ac:dyDescent="0.25">
      <c r="A11815" t="s">
        <v>1078</v>
      </c>
      <c r="B11815">
        <v>5866</v>
      </c>
      <c r="C11815" t="b">
        <v>0</v>
      </c>
      <c r="D11815">
        <v>900000</v>
      </c>
      <c r="F11815" t="s">
        <v>1752</v>
      </c>
      <c r="G11815">
        <v>4.83009432890091E-3</v>
      </c>
      <c r="H11815">
        <v>369459.73490923701</v>
      </c>
    </row>
    <row r="11816" spans="1:8" x14ac:dyDescent="0.25">
      <c r="A11816" t="s">
        <v>1078</v>
      </c>
      <c r="B11816">
        <v>5837.6666666666697</v>
      </c>
      <c r="C11816" t="b">
        <v>0</v>
      </c>
      <c r="D11816">
        <v>900000</v>
      </c>
      <c r="F11816" t="s">
        <v>1753</v>
      </c>
      <c r="G11816">
        <v>0</v>
      </c>
      <c r="H11816">
        <v>469457.93512612098</v>
      </c>
    </row>
    <row r="11817" spans="1:8" x14ac:dyDescent="0.25">
      <c r="A11817" t="s">
        <v>1078</v>
      </c>
      <c r="B11817">
        <v>5866</v>
      </c>
      <c r="C11817" t="b">
        <v>0</v>
      </c>
      <c r="D11817">
        <v>900000</v>
      </c>
      <c r="F11817" t="s">
        <v>1754</v>
      </c>
      <c r="G11817">
        <v>4.83009432890091E-3</v>
      </c>
      <c r="H11817">
        <v>369404.974903405</v>
      </c>
    </row>
    <row r="11818" spans="1:8" x14ac:dyDescent="0.25">
      <c r="A11818" t="s">
        <v>1742</v>
      </c>
      <c r="F11818" t="s">
        <v>9</v>
      </c>
    </row>
    <row r="11819" spans="1:8" x14ac:dyDescent="0.25">
      <c r="A11819" t="s">
        <v>1742</v>
      </c>
      <c r="B11819">
        <v>24206</v>
      </c>
      <c r="C11819">
        <v>410</v>
      </c>
      <c r="D11819" t="b">
        <v>1</v>
      </c>
      <c r="E11819">
        <v>24206</v>
      </c>
      <c r="F11819" t="s">
        <v>1744</v>
      </c>
      <c r="G11819">
        <v>0</v>
      </c>
      <c r="H11819">
        <v>489.39274526378603</v>
      </c>
    </row>
    <row r="11820" spans="1:8" x14ac:dyDescent="0.25">
      <c r="A11820" t="s">
        <v>1742</v>
      </c>
      <c r="B11820">
        <v>24210</v>
      </c>
      <c r="C11820">
        <v>900000</v>
      </c>
      <c r="D11820" t="b">
        <v>0</v>
      </c>
      <c r="E11820">
        <v>15452</v>
      </c>
      <c r="F11820" t="s">
        <v>1745</v>
      </c>
      <c r="G11820">
        <v>1.6522098306481799E-4</v>
      </c>
      <c r="H11820">
        <v>767153.97953856096</v>
      </c>
    </row>
    <row r="11821" spans="1:8" x14ac:dyDescent="0.25">
      <c r="A11821" t="s">
        <v>1742</v>
      </c>
      <c r="B11821">
        <v>24206</v>
      </c>
      <c r="C11821">
        <v>400</v>
      </c>
      <c r="D11821" t="b">
        <v>1</v>
      </c>
      <c r="E11821">
        <v>24206</v>
      </c>
      <c r="F11821" t="s">
        <v>1746</v>
      </c>
      <c r="G11821">
        <v>0</v>
      </c>
      <c r="H11821">
        <v>476.76122520013899</v>
      </c>
    </row>
    <row r="11822" spans="1:8" x14ac:dyDescent="0.25">
      <c r="A11822" t="s">
        <v>1742</v>
      </c>
      <c r="B11822">
        <v>24206</v>
      </c>
      <c r="C11822">
        <v>840030</v>
      </c>
      <c r="D11822" t="b">
        <v>1</v>
      </c>
      <c r="E11822">
        <v>24206</v>
      </c>
      <c r="F11822" t="s">
        <v>1747</v>
      </c>
      <c r="G11822">
        <v>0</v>
      </c>
      <c r="H11822">
        <v>790820.23171398696</v>
      </c>
    </row>
    <row r="11823" spans="1:8" x14ac:dyDescent="0.25">
      <c r="A11823" t="s">
        <v>1742</v>
      </c>
      <c r="B11823">
        <v>24209</v>
      </c>
      <c r="C11823" t="b">
        <v>0</v>
      </c>
      <c r="D11823">
        <v>900000</v>
      </c>
      <c r="F11823" t="s">
        <v>1752</v>
      </c>
      <c r="G11823" s="1">
        <v>5.5075935946669001E-5</v>
      </c>
      <c r="H11823">
        <v>707990.44484674698</v>
      </c>
    </row>
    <row r="11824" spans="1:8" x14ac:dyDescent="0.25">
      <c r="A11824" t="s">
        <v>1742</v>
      </c>
      <c r="B11824">
        <v>24207.666666666701</v>
      </c>
      <c r="C11824" t="b">
        <v>0</v>
      </c>
      <c r="D11824">
        <v>900000</v>
      </c>
      <c r="F11824" t="s">
        <v>1753</v>
      </c>
      <c r="G11824">
        <v>0</v>
      </c>
      <c r="H11824">
        <v>808896.36989773298</v>
      </c>
    </row>
    <row r="11825" spans="1:8" x14ac:dyDescent="0.25">
      <c r="A11825" t="s">
        <v>1742</v>
      </c>
      <c r="B11825">
        <v>24269.333333333299</v>
      </c>
      <c r="C11825" t="b">
        <v>0</v>
      </c>
      <c r="D11825">
        <v>900000</v>
      </c>
      <c r="F11825" t="s">
        <v>1754</v>
      </c>
      <c r="G11825">
        <v>2.5409295681791998E-3</v>
      </c>
      <c r="H11825">
        <v>708311.76016019902</v>
      </c>
    </row>
    <row r="11826" spans="1:8" x14ac:dyDescent="0.25">
      <c r="A11826" t="s">
        <v>1341</v>
      </c>
      <c r="B11826">
        <v>4168</v>
      </c>
      <c r="C11826">
        <v>10070</v>
      </c>
      <c r="D11826" t="b">
        <v>1</v>
      </c>
      <c r="E11826">
        <v>4168</v>
      </c>
      <c r="F11826" t="s">
        <v>9</v>
      </c>
      <c r="G11826">
        <v>0</v>
      </c>
      <c r="H11826">
        <v>6808.9693597142104</v>
      </c>
    </row>
    <row r="11827" spans="1:8" x14ac:dyDescent="0.25">
      <c r="A11827" t="s">
        <v>1341</v>
      </c>
      <c r="B11827">
        <v>4168</v>
      </c>
      <c r="C11827">
        <v>200</v>
      </c>
      <c r="D11827" t="b">
        <v>1</v>
      </c>
      <c r="E11827">
        <v>4168</v>
      </c>
      <c r="F11827" t="s">
        <v>1744</v>
      </c>
      <c r="G11827">
        <v>0</v>
      </c>
      <c r="H11827">
        <v>247.249931299808</v>
      </c>
    </row>
    <row r="11828" spans="1:8" x14ac:dyDescent="0.25">
      <c r="A11828" t="s">
        <v>1341</v>
      </c>
      <c r="B11828">
        <v>4168</v>
      </c>
      <c r="C11828">
        <v>670</v>
      </c>
      <c r="D11828" t="b">
        <v>1</v>
      </c>
      <c r="E11828">
        <v>4168</v>
      </c>
      <c r="F11828" t="s">
        <v>1745</v>
      </c>
      <c r="G11828">
        <v>0</v>
      </c>
      <c r="H11828">
        <v>530.88760648529797</v>
      </c>
    </row>
    <row r="11829" spans="1:8" x14ac:dyDescent="0.25">
      <c r="A11829" t="s">
        <v>1341</v>
      </c>
      <c r="B11829">
        <v>4168</v>
      </c>
      <c r="C11829">
        <v>190</v>
      </c>
      <c r="D11829" t="b">
        <v>1</v>
      </c>
      <c r="E11829">
        <v>4168</v>
      </c>
      <c r="F11829" t="s">
        <v>1746</v>
      </c>
      <c r="G11829">
        <v>0</v>
      </c>
      <c r="H11829">
        <v>214.52459466886501</v>
      </c>
    </row>
    <row r="11830" spans="1:8" x14ac:dyDescent="0.25">
      <c r="A11830" t="s">
        <v>1341</v>
      </c>
      <c r="B11830">
        <v>4168</v>
      </c>
      <c r="C11830">
        <v>2080</v>
      </c>
      <c r="D11830" t="b">
        <v>1</v>
      </c>
      <c r="E11830">
        <v>4168</v>
      </c>
      <c r="F11830" t="s">
        <v>1747</v>
      </c>
      <c r="G11830">
        <v>0</v>
      </c>
      <c r="H11830">
        <v>1463.12640835394</v>
      </c>
    </row>
    <row r="11831" spans="1:8" x14ac:dyDescent="0.25">
      <c r="A11831" t="s">
        <v>1341</v>
      </c>
      <c r="B11831">
        <v>4168</v>
      </c>
      <c r="C11831" t="b">
        <v>0</v>
      </c>
      <c r="D11831">
        <v>900000</v>
      </c>
      <c r="F11831" t="s">
        <v>1752</v>
      </c>
      <c r="G11831">
        <v>0</v>
      </c>
      <c r="H11831">
        <v>504736.155555556</v>
      </c>
    </row>
    <row r="11832" spans="1:8" x14ac:dyDescent="0.25">
      <c r="A11832" t="s">
        <v>1341</v>
      </c>
      <c r="B11832">
        <v>4168</v>
      </c>
      <c r="C11832" t="b">
        <v>0</v>
      </c>
      <c r="D11832">
        <v>900000</v>
      </c>
      <c r="F11832" t="s">
        <v>1753</v>
      </c>
      <c r="G11832">
        <v>0</v>
      </c>
      <c r="H11832">
        <v>660664.40686055203</v>
      </c>
    </row>
    <row r="11833" spans="1:8" x14ac:dyDescent="0.25">
      <c r="A11833" t="s">
        <v>1341</v>
      </c>
      <c r="B11833">
        <v>4176</v>
      </c>
      <c r="C11833" t="b">
        <v>0</v>
      </c>
      <c r="D11833">
        <v>900000</v>
      </c>
      <c r="F11833" t="s">
        <v>1754</v>
      </c>
      <c r="G11833">
        <v>1.91570881226055E-3</v>
      </c>
      <c r="H11833">
        <v>505539.00242356397</v>
      </c>
    </row>
    <row r="11834" spans="1:8" x14ac:dyDescent="0.25">
      <c r="A11834" t="s">
        <v>1612</v>
      </c>
      <c r="F11834" t="s">
        <v>9</v>
      </c>
    </row>
    <row r="11835" spans="1:8" x14ac:dyDescent="0.25">
      <c r="A11835" t="s">
        <v>1612</v>
      </c>
      <c r="B11835">
        <v>23300</v>
      </c>
      <c r="C11835">
        <v>230</v>
      </c>
      <c r="D11835" t="b">
        <v>1</v>
      </c>
      <c r="E11835">
        <v>23300</v>
      </c>
      <c r="F11835" t="s">
        <v>1744</v>
      </c>
      <c r="G11835">
        <v>0</v>
      </c>
      <c r="H11835">
        <v>350.28664421997797</v>
      </c>
    </row>
    <row r="11836" spans="1:8" x14ac:dyDescent="0.25">
      <c r="A11836" t="s">
        <v>1612</v>
      </c>
      <c r="B11836">
        <v>23300</v>
      </c>
      <c r="C11836">
        <v>900000</v>
      </c>
      <c r="D11836" t="b">
        <v>0</v>
      </c>
      <c r="E11836">
        <v>14560</v>
      </c>
      <c r="F11836" t="s">
        <v>1745</v>
      </c>
      <c r="G11836">
        <v>0</v>
      </c>
      <c r="H11836">
        <v>696331.11088664399</v>
      </c>
    </row>
    <row r="11837" spans="1:8" x14ac:dyDescent="0.25">
      <c r="A11837" t="s">
        <v>1612</v>
      </c>
      <c r="B11837">
        <v>23300</v>
      </c>
      <c r="C11837">
        <v>320</v>
      </c>
      <c r="D11837" t="b">
        <v>1</v>
      </c>
      <c r="E11837">
        <v>23300</v>
      </c>
      <c r="F11837" t="s">
        <v>1746</v>
      </c>
      <c r="G11837">
        <v>0</v>
      </c>
      <c r="H11837">
        <v>361.99876543209899</v>
      </c>
    </row>
    <row r="11838" spans="1:8" x14ac:dyDescent="0.25">
      <c r="A11838" t="s">
        <v>1612</v>
      </c>
      <c r="B11838">
        <v>29167</v>
      </c>
      <c r="C11838">
        <v>900000</v>
      </c>
      <c r="D11838" t="b">
        <v>0</v>
      </c>
      <c r="E11838">
        <v>23197</v>
      </c>
      <c r="F11838" t="s">
        <v>1747</v>
      </c>
      <c r="G11838">
        <v>0.201151986834436</v>
      </c>
      <c r="H11838">
        <v>886949.702693603</v>
      </c>
    </row>
    <row r="11839" spans="1:8" x14ac:dyDescent="0.25">
      <c r="A11839" t="s">
        <v>1612</v>
      </c>
      <c r="B11839">
        <v>23332.666666666701</v>
      </c>
      <c r="C11839" t="b">
        <v>0</v>
      </c>
      <c r="D11839">
        <v>900000</v>
      </c>
      <c r="F11839" t="s">
        <v>1752</v>
      </c>
      <c r="G11839">
        <v>7.71450612874647E-4</v>
      </c>
      <c r="H11839">
        <v>730523.76653489005</v>
      </c>
    </row>
    <row r="11840" spans="1:8" x14ac:dyDescent="0.25">
      <c r="A11840" t="s">
        <v>1612</v>
      </c>
      <c r="B11840">
        <v>23314.666666666701</v>
      </c>
      <c r="C11840" t="b">
        <v>0</v>
      </c>
      <c r="D11840">
        <v>900000</v>
      </c>
      <c r="F11840" t="s">
        <v>1753</v>
      </c>
      <c r="G11840">
        <v>0</v>
      </c>
      <c r="H11840">
        <v>851313.97893846303</v>
      </c>
    </row>
    <row r="11841" spans="1:8" x14ac:dyDescent="0.25">
      <c r="A11841" t="s">
        <v>1612</v>
      </c>
      <c r="B11841">
        <v>23360.666666666701</v>
      </c>
      <c r="C11841" t="b">
        <v>0</v>
      </c>
      <c r="D11841">
        <v>900000</v>
      </c>
      <c r="F11841" t="s">
        <v>1754</v>
      </c>
      <c r="G11841">
        <v>1.9691218857909002E-3</v>
      </c>
      <c r="H11841">
        <v>732345.95857857703</v>
      </c>
    </row>
    <row r="11842" spans="1:8" x14ac:dyDescent="0.25">
      <c r="A11842" t="s">
        <v>1652</v>
      </c>
      <c r="B11842">
        <v>199</v>
      </c>
      <c r="C11842">
        <v>900000</v>
      </c>
      <c r="D11842" t="b">
        <v>0</v>
      </c>
      <c r="E11842">
        <v>0</v>
      </c>
      <c r="F11842" t="s">
        <v>9</v>
      </c>
      <c r="G11842">
        <v>0.46733668341708501</v>
      </c>
      <c r="H11842">
        <v>400312.25242718501</v>
      </c>
    </row>
    <row r="11843" spans="1:8" x14ac:dyDescent="0.25">
      <c r="A11843" t="s">
        <v>1652</v>
      </c>
      <c r="B11843">
        <v>106</v>
      </c>
      <c r="C11843">
        <v>430</v>
      </c>
      <c r="D11843" t="b">
        <v>1</v>
      </c>
      <c r="E11843">
        <v>106</v>
      </c>
      <c r="F11843" t="s">
        <v>1744</v>
      </c>
      <c r="G11843">
        <v>0</v>
      </c>
      <c r="H11843">
        <v>289.64563106796101</v>
      </c>
    </row>
    <row r="11844" spans="1:8" x14ac:dyDescent="0.25">
      <c r="A11844" t="s">
        <v>1652</v>
      </c>
      <c r="B11844">
        <v>106</v>
      </c>
      <c r="C11844">
        <v>900000</v>
      </c>
      <c r="D11844" t="b">
        <v>0</v>
      </c>
      <c r="E11844">
        <v>100</v>
      </c>
      <c r="F11844" t="s">
        <v>1745</v>
      </c>
      <c r="G11844">
        <v>0</v>
      </c>
      <c r="H11844">
        <v>318536.257281553</v>
      </c>
    </row>
    <row r="11845" spans="1:8" x14ac:dyDescent="0.25">
      <c r="A11845" t="s">
        <v>1652</v>
      </c>
      <c r="B11845">
        <v>106</v>
      </c>
      <c r="C11845">
        <v>610</v>
      </c>
      <c r="D11845" t="b">
        <v>1</v>
      </c>
      <c r="E11845">
        <v>106</v>
      </c>
      <c r="F11845" t="s">
        <v>1746</v>
      </c>
      <c r="G11845">
        <v>0</v>
      </c>
      <c r="H11845">
        <v>367.89805825242701</v>
      </c>
    </row>
    <row r="11846" spans="1:8" x14ac:dyDescent="0.25">
      <c r="A11846" t="s">
        <v>1652</v>
      </c>
      <c r="B11846">
        <v>184</v>
      </c>
      <c r="C11846">
        <v>900000</v>
      </c>
      <c r="D11846" t="b">
        <v>0</v>
      </c>
      <c r="E11846">
        <v>105</v>
      </c>
      <c r="F11846" t="s">
        <v>1747</v>
      </c>
      <c r="G11846">
        <v>0.42391304347826098</v>
      </c>
      <c r="H11846">
        <v>411421.31067961198</v>
      </c>
    </row>
    <row r="11847" spans="1:8" x14ac:dyDescent="0.25">
      <c r="A11847" t="s">
        <v>1652</v>
      </c>
      <c r="B11847">
        <v>106</v>
      </c>
      <c r="C11847" t="b">
        <v>0</v>
      </c>
      <c r="D11847">
        <v>900000</v>
      </c>
      <c r="F11847" t="s">
        <v>1752</v>
      </c>
      <c r="G11847">
        <v>0</v>
      </c>
      <c r="H11847">
        <v>408174.65708812303</v>
      </c>
    </row>
    <row r="11848" spans="1:8" x14ac:dyDescent="0.25">
      <c r="A11848" t="s">
        <v>1652</v>
      </c>
      <c r="B11848">
        <v>108.666666666667</v>
      </c>
      <c r="C11848" t="b">
        <v>0</v>
      </c>
      <c r="D11848">
        <v>900000</v>
      </c>
      <c r="F11848" t="s">
        <v>1753</v>
      </c>
      <c r="G11848">
        <v>2.4539877300613602E-2</v>
      </c>
      <c r="H11848">
        <v>579475.001915709</v>
      </c>
    </row>
    <row r="11849" spans="1:8" x14ac:dyDescent="0.25">
      <c r="A11849" t="s">
        <v>1652</v>
      </c>
      <c r="B11849">
        <v>106.666666666667</v>
      </c>
      <c r="C11849" t="b">
        <v>0</v>
      </c>
      <c r="D11849">
        <v>900000</v>
      </c>
      <c r="F11849" t="s">
        <v>1754</v>
      </c>
      <c r="G11849">
        <v>6.2500000000000897E-3</v>
      </c>
      <c r="H11849">
        <v>409486.65900383203</v>
      </c>
    </row>
    <row r="11850" spans="1:8" x14ac:dyDescent="0.25">
      <c r="A11850" t="s">
        <v>1274</v>
      </c>
      <c r="B11850">
        <v>999</v>
      </c>
      <c r="C11850">
        <v>900000</v>
      </c>
      <c r="D11850" t="b">
        <v>0</v>
      </c>
      <c r="E11850">
        <v>0</v>
      </c>
      <c r="F11850" t="s">
        <v>9</v>
      </c>
      <c r="G11850">
        <v>0.58958958958958996</v>
      </c>
      <c r="H11850">
        <v>986999.15254237305</v>
      </c>
    </row>
    <row r="11851" spans="1:8" x14ac:dyDescent="0.25">
      <c r="A11851" t="s">
        <v>1274</v>
      </c>
      <c r="B11851">
        <v>410</v>
      </c>
      <c r="C11851">
        <v>310</v>
      </c>
      <c r="D11851" t="b">
        <v>1</v>
      </c>
      <c r="E11851">
        <v>410</v>
      </c>
      <c r="F11851" t="s">
        <v>1744</v>
      </c>
      <c r="G11851">
        <v>0</v>
      </c>
      <c r="H11851">
        <v>331.36440677966101</v>
      </c>
    </row>
    <row r="11852" spans="1:8" x14ac:dyDescent="0.25">
      <c r="A11852" t="s">
        <v>1274</v>
      </c>
      <c r="B11852">
        <v>413</v>
      </c>
      <c r="C11852">
        <v>900000</v>
      </c>
      <c r="D11852" t="b">
        <v>0</v>
      </c>
      <c r="E11852">
        <v>136</v>
      </c>
      <c r="F11852" t="s">
        <v>1745</v>
      </c>
      <c r="G11852">
        <v>7.2639225181597702E-3</v>
      </c>
      <c r="H11852">
        <v>542318.03389830503</v>
      </c>
    </row>
    <row r="11853" spans="1:8" x14ac:dyDescent="0.25">
      <c r="A11853" t="s">
        <v>1274</v>
      </c>
      <c r="B11853">
        <v>410</v>
      </c>
      <c r="C11853">
        <v>740</v>
      </c>
      <c r="D11853" t="b">
        <v>1</v>
      </c>
      <c r="E11853">
        <v>410</v>
      </c>
      <c r="F11853" t="s">
        <v>1746</v>
      </c>
      <c r="G11853">
        <v>0</v>
      </c>
      <c r="H11853">
        <v>558.71186440678002</v>
      </c>
    </row>
    <row r="11854" spans="1:8" x14ac:dyDescent="0.25">
      <c r="A11854" t="s">
        <v>1274</v>
      </c>
      <c r="B11854">
        <v>685</v>
      </c>
      <c r="C11854">
        <v>900000</v>
      </c>
      <c r="D11854" t="b">
        <v>0</v>
      </c>
      <c r="E11854">
        <v>407</v>
      </c>
      <c r="F11854" t="s">
        <v>1747</v>
      </c>
      <c r="G11854">
        <v>0.40145985401459799</v>
      </c>
      <c r="H11854">
        <v>801877.33050847496</v>
      </c>
    </row>
    <row r="11855" spans="1:8" x14ac:dyDescent="0.25">
      <c r="A11855" t="s">
        <v>1274</v>
      </c>
      <c r="B11855">
        <v>418</v>
      </c>
      <c r="C11855" t="b">
        <v>0</v>
      </c>
      <c r="D11855">
        <v>900000</v>
      </c>
      <c r="F11855" t="s">
        <v>1752</v>
      </c>
      <c r="G11855">
        <v>1.8341307814992099E-2</v>
      </c>
      <c r="H11855">
        <v>831472.45547210297</v>
      </c>
    </row>
    <row r="11856" spans="1:8" x14ac:dyDescent="0.25">
      <c r="A11856" t="s">
        <v>1274</v>
      </c>
      <c r="B11856">
        <v>410.33333333333297</v>
      </c>
      <c r="C11856" t="b">
        <v>0</v>
      </c>
      <c r="D11856">
        <v>900000</v>
      </c>
      <c r="F11856" t="s">
        <v>1753</v>
      </c>
      <c r="G11856">
        <v>0</v>
      </c>
      <c r="H11856">
        <v>1015676.8138412</v>
      </c>
    </row>
    <row r="11857" spans="1:8" x14ac:dyDescent="0.25">
      <c r="A11857" t="s">
        <v>1274</v>
      </c>
      <c r="B11857">
        <v>420.33333333333297</v>
      </c>
      <c r="C11857" t="b">
        <v>0</v>
      </c>
      <c r="D11857">
        <v>900000</v>
      </c>
      <c r="F11857" t="s">
        <v>1754</v>
      </c>
      <c r="G11857">
        <v>2.3790642347343401E-2</v>
      </c>
      <c r="H11857">
        <v>833392.36427038605</v>
      </c>
    </row>
    <row r="11858" spans="1:8" x14ac:dyDescent="0.25">
      <c r="A11858" t="s">
        <v>1603</v>
      </c>
      <c r="B11858">
        <v>15410</v>
      </c>
      <c r="C11858">
        <v>5120</v>
      </c>
      <c r="D11858" t="b">
        <v>1</v>
      </c>
      <c r="E11858">
        <v>15410</v>
      </c>
      <c r="F11858" t="s">
        <v>9</v>
      </c>
      <c r="G11858">
        <v>0</v>
      </c>
      <c r="H11858">
        <v>4014.9069891590002</v>
      </c>
    </row>
    <row r="11859" spans="1:8" x14ac:dyDescent="0.25">
      <c r="A11859" t="s">
        <v>1603</v>
      </c>
      <c r="B11859">
        <v>15410</v>
      </c>
      <c r="C11859">
        <v>190</v>
      </c>
      <c r="D11859" t="b">
        <v>1</v>
      </c>
      <c r="E11859">
        <v>15410</v>
      </c>
      <c r="F11859" t="s">
        <v>1744</v>
      </c>
      <c r="G11859">
        <v>0</v>
      </c>
      <c r="H11859">
        <v>247.61231110381101</v>
      </c>
    </row>
    <row r="11860" spans="1:8" x14ac:dyDescent="0.25">
      <c r="A11860" t="s">
        <v>1603</v>
      </c>
      <c r="B11860">
        <v>15410</v>
      </c>
      <c r="C11860">
        <v>460</v>
      </c>
      <c r="D11860" t="b">
        <v>1</v>
      </c>
      <c r="E11860">
        <v>15410</v>
      </c>
      <c r="F11860" t="s">
        <v>1745</v>
      </c>
      <c r="G11860">
        <v>0</v>
      </c>
      <c r="H11860">
        <v>432.83693331143201</v>
      </c>
    </row>
    <row r="11861" spans="1:8" x14ac:dyDescent="0.25">
      <c r="A11861" t="s">
        <v>1603</v>
      </c>
      <c r="B11861">
        <v>15410</v>
      </c>
      <c r="C11861">
        <v>160</v>
      </c>
      <c r="D11861" t="b">
        <v>1</v>
      </c>
      <c r="E11861">
        <v>15410</v>
      </c>
      <c r="F11861" t="s">
        <v>1746</v>
      </c>
      <c r="G11861">
        <v>0</v>
      </c>
      <c r="H11861">
        <v>203.142452365309</v>
      </c>
    </row>
    <row r="11862" spans="1:8" x14ac:dyDescent="0.25">
      <c r="A11862" t="s">
        <v>1603</v>
      </c>
      <c r="B11862">
        <v>15410</v>
      </c>
      <c r="C11862">
        <v>1500</v>
      </c>
      <c r="D11862" t="b">
        <v>1</v>
      </c>
      <c r="E11862">
        <v>15410</v>
      </c>
      <c r="F11862" t="s">
        <v>1747</v>
      </c>
      <c r="G11862">
        <v>0</v>
      </c>
      <c r="H11862">
        <v>1153.26667214192</v>
      </c>
    </row>
    <row r="11863" spans="1:8" x14ac:dyDescent="0.25">
      <c r="A11863" t="s">
        <v>1603</v>
      </c>
      <c r="B11863">
        <v>15410</v>
      </c>
      <c r="C11863" t="b">
        <v>0</v>
      </c>
      <c r="D11863">
        <v>900000</v>
      </c>
      <c r="F11863" t="s">
        <v>1752</v>
      </c>
      <c r="G11863">
        <v>0</v>
      </c>
      <c r="H11863">
        <v>490954.79678990599</v>
      </c>
    </row>
    <row r="11864" spans="1:8" x14ac:dyDescent="0.25">
      <c r="A11864" t="s">
        <v>1603</v>
      </c>
      <c r="B11864">
        <v>15410</v>
      </c>
      <c r="C11864" t="b">
        <v>0</v>
      </c>
      <c r="D11864">
        <v>900000</v>
      </c>
      <c r="F11864" t="s">
        <v>1753</v>
      </c>
      <c r="G11864">
        <v>0</v>
      </c>
      <c r="H11864">
        <v>634532.33945693006</v>
      </c>
    </row>
    <row r="11865" spans="1:8" x14ac:dyDescent="0.25">
      <c r="A11865" t="s">
        <v>1603</v>
      </c>
      <c r="B11865">
        <v>15420</v>
      </c>
      <c r="C11865" t="b">
        <v>0</v>
      </c>
      <c r="D11865">
        <v>900000</v>
      </c>
      <c r="F11865" t="s">
        <v>1754</v>
      </c>
      <c r="G11865">
        <v>6.4850843060959595E-4</v>
      </c>
      <c r="H11865">
        <v>491135.66526041302</v>
      </c>
    </row>
    <row r="11866" spans="1:8" x14ac:dyDescent="0.25">
      <c r="A11866" t="s">
        <v>298</v>
      </c>
      <c r="F11866" t="s">
        <v>9</v>
      </c>
    </row>
    <row r="11867" spans="1:8" x14ac:dyDescent="0.25">
      <c r="A11867" t="s">
        <v>298</v>
      </c>
      <c r="B11867">
        <v>9258</v>
      </c>
      <c r="C11867">
        <v>320</v>
      </c>
      <c r="D11867" t="b">
        <v>1</v>
      </c>
      <c r="E11867">
        <v>9258</v>
      </c>
      <c r="F11867" t="s">
        <v>1744</v>
      </c>
      <c r="G11867">
        <v>0</v>
      </c>
      <c r="H11867">
        <v>4514.8703170028803</v>
      </c>
    </row>
    <row r="11868" spans="1:8" x14ac:dyDescent="0.25">
      <c r="A11868" t="s">
        <v>298</v>
      </c>
      <c r="B11868">
        <v>9258</v>
      </c>
      <c r="C11868">
        <v>900000</v>
      </c>
      <c r="D11868" t="b">
        <v>0</v>
      </c>
      <c r="E11868">
        <v>7744</v>
      </c>
      <c r="F11868" t="s">
        <v>1745</v>
      </c>
      <c r="G11868">
        <v>0</v>
      </c>
      <c r="H11868">
        <v>12235699.776657101</v>
      </c>
    </row>
    <row r="11869" spans="1:8" x14ac:dyDescent="0.25">
      <c r="A11869" t="s">
        <v>298</v>
      </c>
      <c r="B11869">
        <v>9258</v>
      </c>
      <c r="C11869">
        <v>260</v>
      </c>
      <c r="D11869" t="b">
        <v>1</v>
      </c>
      <c r="E11869">
        <v>9258</v>
      </c>
      <c r="F11869" t="s">
        <v>1746</v>
      </c>
      <c r="G11869">
        <v>0</v>
      </c>
      <c r="H11869">
        <v>3661.7579250720501</v>
      </c>
    </row>
    <row r="11870" spans="1:8" x14ac:dyDescent="0.25">
      <c r="A11870" t="s">
        <v>298</v>
      </c>
      <c r="B11870">
        <v>9258</v>
      </c>
      <c r="C11870">
        <v>54650</v>
      </c>
      <c r="D11870" t="b">
        <v>1</v>
      </c>
      <c r="E11870">
        <v>9258</v>
      </c>
      <c r="F11870" t="s">
        <v>1747</v>
      </c>
      <c r="G11870">
        <v>0</v>
      </c>
      <c r="H11870">
        <v>749897.67291066295</v>
      </c>
    </row>
    <row r="11871" spans="1:8" x14ac:dyDescent="0.25">
      <c r="A11871" t="s">
        <v>298</v>
      </c>
      <c r="B11871">
        <v>9266.3333333333303</v>
      </c>
      <c r="C11871" t="b">
        <v>0</v>
      </c>
      <c r="D11871">
        <v>900000</v>
      </c>
      <c r="F11871" t="s">
        <v>1752</v>
      </c>
      <c r="G11871">
        <v>8.9931292492540003E-4</v>
      </c>
      <c r="H11871">
        <v>14913482.404929601</v>
      </c>
    </row>
    <row r="11872" spans="1:8" x14ac:dyDescent="0.25">
      <c r="A11872" t="s">
        <v>298</v>
      </c>
      <c r="B11872">
        <v>9258</v>
      </c>
      <c r="C11872" t="b">
        <v>0</v>
      </c>
      <c r="D11872">
        <v>900000</v>
      </c>
      <c r="F11872" t="s">
        <v>1753</v>
      </c>
      <c r="G11872">
        <v>0</v>
      </c>
      <c r="H11872">
        <v>15061952.193662001</v>
      </c>
    </row>
    <row r="11873" spans="1:8" x14ac:dyDescent="0.25">
      <c r="A11873" t="s">
        <v>298</v>
      </c>
      <c r="B11873">
        <v>9266</v>
      </c>
      <c r="C11873" t="b">
        <v>0</v>
      </c>
      <c r="D11873">
        <v>900000</v>
      </c>
      <c r="F11873" t="s">
        <v>1754</v>
      </c>
      <c r="G11873">
        <v>8.6337146557302603E-4</v>
      </c>
      <c r="H11873">
        <v>14909110.1232394</v>
      </c>
    </row>
    <row r="11874" spans="1:8" x14ac:dyDescent="0.25">
      <c r="A11874" t="s">
        <v>560</v>
      </c>
      <c r="F11874" t="s">
        <v>9</v>
      </c>
    </row>
    <row r="11875" spans="1:8" x14ac:dyDescent="0.25">
      <c r="A11875" t="s">
        <v>560</v>
      </c>
      <c r="B11875">
        <v>21891</v>
      </c>
      <c r="C11875">
        <v>280</v>
      </c>
      <c r="D11875" t="b">
        <v>1</v>
      </c>
      <c r="E11875">
        <v>21891</v>
      </c>
      <c r="F11875" t="s">
        <v>1744</v>
      </c>
      <c r="G11875">
        <v>0</v>
      </c>
      <c r="H11875">
        <v>334.55387399876798</v>
      </c>
    </row>
    <row r="11876" spans="1:8" x14ac:dyDescent="0.25">
      <c r="A11876" t="s">
        <v>560</v>
      </c>
      <c r="B11876">
        <v>21891</v>
      </c>
      <c r="C11876">
        <v>900000</v>
      </c>
      <c r="D11876" t="b">
        <v>0</v>
      </c>
      <c r="E11876">
        <v>17267</v>
      </c>
      <c r="F11876" t="s">
        <v>1745</v>
      </c>
      <c r="G11876">
        <v>0</v>
      </c>
      <c r="H11876">
        <v>604689.62492298195</v>
      </c>
    </row>
    <row r="11877" spans="1:8" x14ac:dyDescent="0.25">
      <c r="A11877" t="s">
        <v>560</v>
      </c>
      <c r="B11877">
        <v>21891</v>
      </c>
      <c r="C11877">
        <v>300</v>
      </c>
      <c r="D11877" t="b">
        <v>1</v>
      </c>
      <c r="E11877">
        <v>21891</v>
      </c>
      <c r="F11877" t="s">
        <v>1746</v>
      </c>
      <c r="G11877">
        <v>0</v>
      </c>
      <c r="H11877">
        <v>344.355360443623</v>
      </c>
    </row>
    <row r="11878" spans="1:8" x14ac:dyDescent="0.25">
      <c r="A11878" t="s">
        <v>560</v>
      </c>
      <c r="B11878">
        <v>21891</v>
      </c>
      <c r="C11878">
        <v>322500</v>
      </c>
      <c r="D11878" t="b">
        <v>1</v>
      </c>
      <c r="E11878">
        <v>21891</v>
      </c>
      <c r="F11878" t="s">
        <v>1747</v>
      </c>
      <c r="G11878">
        <v>0</v>
      </c>
      <c r="H11878">
        <v>231152.195702403</v>
      </c>
    </row>
    <row r="11879" spans="1:8" x14ac:dyDescent="0.25">
      <c r="A11879" t="s">
        <v>560</v>
      </c>
      <c r="B11879">
        <v>21930</v>
      </c>
      <c r="C11879" t="b">
        <v>0</v>
      </c>
      <c r="D11879">
        <v>900000</v>
      </c>
      <c r="F11879" t="s">
        <v>1752</v>
      </c>
      <c r="G11879">
        <v>1.2007903936768201E-3</v>
      </c>
      <c r="H11879">
        <v>650189.64818350202</v>
      </c>
    </row>
    <row r="11880" spans="1:8" x14ac:dyDescent="0.25">
      <c r="A11880" t="s">
        <v>560</v>
      </c>
      <c r="B11880">
        <v>21903.666666666701</v>
      </c>
      <c r="C11880" t="b">
        <v>0</v>
      </c>
      <c r="D11880">
        <v>900000</v>
      </c>
      <c r="F11880" t="s">
        <v>1753</v>
      </c>
      <c r="G11880">
        <v>0</v>
      </c>
      <c r="H11880">
        <v>783166.67606255505</v>
      </c>
    </row>
    <row r="11881" spans="1:8" x14ac:dyDescent="0.25">
      <c r="A11881" t="s">
        <v>560</v>
      </c>
      <c r="B11881">
        <v>21930</v>
      </c>
      <c r="C11881" t="b">
        <v>0</v>
      </c>
      <c r="D11881">
        <v>900000</v>
      </c>
      <c r="F11881" t="s">
        <v>1754</v>
      </c>
      <c r="G11881">
        <v>1.2007903936768201E-3</v>
      </c>
      <c r="H11881">
        <v>650238.43353739905</v>
      </c>
    </row>
    <row r="11882" spans="1:8" x14ac:dyDescent="0.25">
      <c r="A11882" t="s">
        <v>1480</v>
      </c>
      <c r="B11882">
        <v>9162</v>
      </c>
      <c r="C11882">
        <v>900000</v>
      </c>
      <c r="D11882" t="b">
        <v>0</v>
      </c>
      <c r="E11882">
        <v>0</v>
      </c>
      <c r="F11882" t="s">
        <v>9</v>
      </c>
      <c r="G11882">
        <v>5.0534817725387503E-2</v>
      </c>
      <c r="H11882">
        <v>5302463.7469287496</v>
      </c>
    </row>
    <row r="11883" spans="1:8" x14ac:dyDescent="0.25">
      <c r="A11883" t="s">
        <v>1480</v>
      </c>
      <c r="B11883">
        <v>8699</v>
      </c>
      <c r="C11883">
        <v>230</v>
      </c>
      <c r="D11883" t="b">
        <v>1</v>
      </c>
      <c r="E11883">
        <v>8699</v>
      </c>
      <c r="F11883" t="s">
        <v>1744</v>
      </c>
      <c r="G11883">
        <v>0</v>
      </c>
      <c r="H11883">
        <v>1421.6093366093401</v>
      </c>
    </row>
    <row r="11884" spans="1:8" x14ac:dyDescent="0.25">
      <c r="A11884" t="s">
        <v>1480</v>
      </c>
      <c r="B11884">
        <v>8705</v>
      </c>
      <c r="C11884">
        <v>900000</v>
      </c>
      <c r="D11884" t="b">
        <v>0</v>
      </c>
      <c r="E11884">
        <v>7648</v>
      </c>
      <c r="F11884" t="s">
        <v>1745</v>
      </c>
      <c r="G11884">
        <v>6.8925904652494797E-4</v>
      </c>
      <c r="H11884">
        <v>5037944.2260442302</v>
      </c>
    </row>
    <row r="11885" spans="1:8" x14ac:dyDescent="0.25">
      <c r="A11885" t="s">
        <v>1480</v>
      </c>
      <c r="B11885">
        <v>8699</v>
      </c>
      <c r="C11885">
        <v>220</v>
      </c>
      <c r="D11885" t="b">
        <v>1</v>
      </c>
      <c r="E11885">
        <v>8699</v>
      </c>
      <c r="F11885" t="s">
        <v>1746</v>
      </c>
      <c r="G11885">
        <v>0</v>
      </c>
      <c r="H11885">
        <v>1361.16707616708</v>
      </c>
    </row>
    <row r="11886" spans="1:8" x14ac:dyDescent="0.25">
      <c r="A11886" t="s">
        <v>1480</v>
      </c>
      <c r="B11886">
        <v>8824</v>
      </c>
      <c r="C11886">
        <v>900000</v>
      </c>
      <c r="D11886" t="b">
        <v>0</v>
      </c>
      <c r="E11886">
        <v>8699</v>
      </c>
      <c r="F11886" t="s">
        <v>1747</v>
      </c>
      <c r="G11886">
        <v>1.41659111514053E-2</v>
      </c>
      <c r="H11886">
        <v>5137235.6922604404</v>
      </c>
    </row>
    <row r="11887" spans="1:8" x14ac:dyDescent="0.25">
      <c r="A11887" t="s">
        <v>1480</v>
      </c>
      <c r="B11887">
        <v>8719</v>
      </c>
      <c r="C11887" t="b">
        <v>0</v>
      </c>
      <c r="D11887">
        <v>900000</v>
      </c>
      <c r="F11887" t="s">
        <v>1752</v>
      </c>
      <c r="G11887">
        <v>1.7968421455059099E-3</v>
      </c>
      <c r="H11887">
        <v>5808730.5690227803</v>
      </c>
    </row>
    <row r="11888" spans="1:8" x14ac:dyDescent="0.25">
      <c r="A11888" t="s">
        <v>1480</v>
      </c>
      <c r="B11888">
        <v>8703.3333333333303</v>
      </c>
      <c r="C11888" t="b">
        <v>0</v>
      </c>
      <c r="D11888">
        <v>900000</v>
      </c>
      <c r="F11888" t="s">
        <v>1753</v>
      </c>
      <c r="G11888">
        <v>0</v>
      </c>
      <c r="H11888">
        <v>5989439.9760436499</v>
      </c>
    </row>
    <row r="11889" spans="1:8" x14ac:dyDescent="0.25">
      <c r="A11889" t="s">
        <v>1480</v>
      </c>
      <c r="B11889">
        <v>8714.3333333333303</v>
      </c>
      <c r="C11889" t="b">
        <v>0</v>
      </c>
      <c r="D11889">
        <v>900000</v>
      </c>
      <c r="F11889" t="s">
        <v>1754</v>
      </c>
      <c r="G11889">
        <v>1.26228818421759E-3</v>
      </c>
      <c r="H11889">
        <v>5802584.2462049397</v>
      </c>
    </row>
    <row r="11890" spans="1:8" x14ac:dyDescent="0.25">
      <c r="A11890" t="s">
        <v>1231</v>
      </c>
      <c r="B11890">
        <v>7891</v>
      </c>
      <c r="C11890">
        <v>900000</v>
      </c>
      <c r="D11890" t="b">
        <v>0</v>
      </c>
      <c r="E11890">
        <v>0</v>
      </c>
      <c r="F11890" t="s">
        <v>9</v>
      </c>
      <c r="G11890">
        <v>2.66125966290711E-2</v>
      </c>
      <c r="H11890">
        <v>2849577.9329403099</v>
      </c>
    </row>
    <row r="11891" spans="1:8" x14ac:dyDescent="0.25">
      <c r="A11891" t="s">
        <v>1231</v>
      </c>
      <c r="B11891">
        <v>7681</v>
      </c>
      <c r="C11891">
        <v>290</v>
      </c>
      <c r="D11891" t="b">
        <v>1</v>
      </c>
      <c r="E11891">
        <v>7681</v>
      </c>
      <c r="F11891" t="s">
        <v>1744</v>
      </c>
      <c r="G11891">
        <v>0</v>
      </c>
      <c r="H11891">
        <v>1033.0011053795099</v>
      </c>
    </row>
    <row r="11892" spans="1:8" x14ac:dyDescent="0.25">
      <c r="A11892" t="s">
        <v>1231</v>
      </c>
      <c r="B11892">
        <v>7682</v>
      </c>
      <c r="C11892">
        <v>900000</v>
      </c>
      <c r="D11892" t="b">
        <v>0</v>
      </c>
      <c r="E11892">
        <v>7493</v>
      </c>
      <c r="F11892" t="s">
        <v>1745</v>
      </c>
      <c r="G11892">
        <v>1.3017443374119299E-4</v>
      </c>
      <c r="H11892">
        <v>2772822.28592483</v>
      </c>
    </row>
    <row r="11893" spans="1:8" x14ac:dyDescent="0.25">
      <c r="A11893" t="s">
        <v>1231</v>
      </c>
      <c r="B11893">
        <v>7681</v>
      </c>
      <c r="C11893">
        <v>380</v>
      </c>
      <c r="D11893" t="b">
        <v>1</v>
      </c>
      <c r="E11893">
        <v>7681</v>
      </c>
      <c r="F11893" t="s">
        <v>1746</v>
      </c>
      <c r="G11893">
        <v>0</v>
      </c>
      <c r="H11893">
        <v>1292.48710390567</v>
      </c>
    </row>
    <row r="11894" spans="1:8" x14ac:dyDescent="0.25">
      <c r="A11894" t="s">
        <v>1231</v>
      </c>
      <c r="B11894">
        <v>7774</v>
      </c>
      <c r="C11894">
        <v>900000</v>
      </c>
      <c r="D11894" t="b">
        <v>0</v>
      </c>
      <c r="E11894">
        <v>7680</v>
      </c>
      <c r="F11894" t="s">
        <v>1747</v>
      </c>
      <c r="G11894">
        <v>1.19629534345254E-2</v>
      </c>
      <c r="H11894">
        <v>2810718.4428887302</v>
      </c>
    </row>
    <row r="11895" spans="1:8" x14ac:dyDescent="0.25">
      <c r="A11895" t="s">
        <v>1231</v>
      </c>
      <c r="B11895">
        <v>7690.3333333333303</v>
      </c>
      <c r="C11895" t="b">
        <v>0</v>
      </c>
      <c r="D11895">
        <v>900000</v>
      </c>
      <c r="F11895" t="s">
        <v>1752</v>
      </c>
      <c r="G11895">
        <v>7.3685579298676796E-4</v>
      </c>
      <c r="H11895">
        <v>2782509.9727832498</v>
      </c>
    </row>
    <row r="11896" spans="1:8" x14ac:dyDescent="0.25">
      <c r="A11896" t="s">
        <v>1231</v>
      </c>
      <c r="B11896">
        <v>7684.6666666666697</v>
      </c>
      <c r="C11896" t="b">
        <v>0</v>
      </c>
      <c r="D11896">
        <v>900000</v>
      </c>
      <c r="F11896" t="s">
        <v>1753</v>
      </c>
      <c r="G11896">
        <v>0</v>
      </c>
      <c r="H11896">
        <v>2968697.27881773</v>
      </c>
    </row>
    <row r="11897" spans="1:8" x14ac:dyDescent="0.25">
      <c r="A11897" t="s">
        <v>1231</v>
      </c>
      <c r="B11897">
        <v>7698.3333333333303</v>
      </c>
      <c r="C11897" t="b">
        <v>0</v>
      </c>
      <c r="D11897">
        <v>900000</v>
      </c>
      <c r="F11897" t="s">
        <v>1754</v>
      </c>
      <c r="G11897">
        <v>1.77527603377348E-3</v>
      </c>
      <c r="H11897">
        <v>2781736.76527094</v>
      </c>
    </row>
    <row r="11898" spans="1:8" x14ac:dyDescent="0.25">
      <c r="A11898" t="s">
        <v>1470</v>
      </c>
      <c r="B11898">
        <v>7106</v>
      </c>
      <c r="C11898">
        <v>900000</v>
      </c>
      <c r="D11898" t="b">
        <v>0</v>
      </c>
      <c r="E11898">
        <v>0</v>
      </c>
      <c r="F11898" t="s">
        <v>9</v>
      </c>
      <c r="G11898">
        <v>0.20799324514494799</v>
      </c>
      <c r="H11898">
        <v>409685.96794837702</v>
      </c>
    </row>
    <row r="11899" spans="1:8" x14ac:dyDescent="0.25">
      <c r="A11899" t="s">
        <v>1470</v>
      </c>
      <c r="B11899">
        <v>5628</v>
      </c>
      <c r="C11899">
        <v>880</v>
      </c>
      <c r="D11899" t="b">
        <v>1</v>
      </c>
      <c r="E11899">
        <v>5628</v>
      </c>
      <c r="F11899" t="s">
        <v>1744</v>
      </c>
      <c r="G11899">
        <v>0</v>
      </c>
      <c r="H11899">
        <v>482.781746242498</v>
      </c>
    </row>
    <row r="11900" spans="1:8" x14ac:dyDescent="0.25">
      <c r="A11900" t="s">
        <v>1470</v>
      </c>
      <c r="B11900">
        <v>5633</v>
      </c>
      <c r="C11900">
        <v>900000</v>
      </c>
      <c r="D11900" t="b">
        <v>0</v>
      </c>
      <c r="E11900">
        <v>4465</v>
      </c>
      <c r="F11900" t="s">
        <v>1745</v>
      </c>
      <c r="G11900">
        <v>8.8762648677431799E-4</v>
      </c>
      <c r="H11900">
        <v>360001.52796218602</v>
      </c>
    </row>
    <row r="11901" spans="1:8" x14ac:dyDescent="0.25">
      <c r="A11901" t="s">
        <v>1470</v>
      </c>
      <c r="B11901">
        <v>5628</v>
      </c>
      <c r="C11901">
        <v>570</v>
      </c>
      <c r="D11901" t="b">
        <v>1</v>
      </c>
      <c r="E11901">
        <v>5628</v>
      </c>
      <c r="F11901" t="s">
        <v>1746</v>
      </c>
      <c r="G11901">
        <v>0</v>
      </c>
      <c r="H11901">
        <v>356.89733921079198</v>
      </c>
    </row>
    <row r="11902" spans="1:8" x14ac:dyDescent="0.25">
      <c r="A11902" t="s">
        <v>1470</v>
      </c>
      <c r="B11902">
        <v>8034</v>
      </c>
      <c r="C11902">
        <v>900000</v>
      </c>
      <c r="D11902" t="b">
        <v>0</v>
      </c>
      <c r="E11902">
        <v>5620</v>
      </c>
      <c r="F11902" t="s">
        <v>1747</v>
      </c>
      <c r="G11902">
        <v>0.29947722180731901</v>
      </c>
      <c r="H11902">
        <v>428315.168357321</v>
      </c>
    </row>
    <row r="11903" spans="1:8" x14ac:dyDescent="0.25">
      <c r="A11903" t="s">
        <v>1470</v>
      </c>
      <c r="B11903">
        <v>5705.3333333333303</v>
      </c>
      <c r="C11903" t="b">
        <v>0</v>
      </c>
      <c r="D11903">
        <v>900000</v>
      </c>
      <c r="F11903" t="s">
        <v>1752</v>
      </c>
      <c r="G11903">
        <v>9.1727039027810191E-3</v>
      </c>
      <c r="H11903">
        <v>351984.09804697201</v>
      </c>
    </row>
    <row r="11904" spans="1:8" x14ac:dyDescent="0.25">
      <c r="A11904" t="s">
        <v>1470</v>
      </c>
      <c r="B11904">
        <v>5653</v>
      </c>
      <c r="C11904" t="b">
        <v>0</v>
      </c>
      <c r="D11904">
        <v>900000</v>
      </c>
      <c r="F11904" t="s">
        <v>1753</v>
      </c>
      <c r="G11904">
        <v>0</v>
      </c>
      <c r="H11904">
        <v>429392.09520395601</v>
      </c>
    </row>
    <row r="11905" spans="1:8" x14ac:dyDescent="0.25">
      <c r="A11905" t="s">
        <v>1470</v>
      </c>
      <c r="B11905">
        <v>5693.3333333333303</v>
      </c>
      <c r="C11905" t="b">
        <v>0</v>
      </c>
      <c r="D11905">
        <v>900000</v>
      </c>
      <c r="F11905" t="s">
        <v>1754</v>
      </c>
      <c r="G11905">
        <v>7.08430913348945E-3</v>
      </c>
      <c r="H11905">
        <v>351946.90390605701</v>
      </c>
    </row>
    <row r="11906" spans="1:8" x14ac:dyDescent="0.25">
      <c r="A11906" t="s">
        <v>1522</v>
      </c>
      <c r="B11906">
        <v>8195</v>
      </c>
      <c r="C11906">
        <v>900000</v>
      </c>
      <c r="D11906" t="b">
        <v>0</v>
      </c>
      <c r="E11906">
        <v>0</v>
      </c>
      <c r="F11906" t="s">
        <v>9</v>
      </c>
      <c r="G11906">
        <v>3.25808419768151E-2</v>
      </c>
      <c r="H11906">
        <v>3109098.9566406198</v>
      </c>
    </row>
    <row r="11907" spans="1:8" x14ac:dyDescent="0.25">
      <c r="A11907" t="s">
        <v>1522</v>
      </c>
      <c r="B11907">
        <v>7928</v>
      </c>
      <c r="C11907">
        <v>360</v>
      </c>
      <c r="D11907" t="b">
        <v>1</v>
      </c>
      <c r="E11907">
        <v>7928</v>
      </c>
      <c r="F11907" t="s">
        <v>1744</v>
      </c>
      <c r="G11907">
        <v>0</v>
      </c>
      <c r="H11907">
        <v>1352.07421875</v>
      </c>
    </row>
    <row r="11908" spans="1:8" x14ac:dyDescent="0.25">
      <c r="A11908" t="s">
        <v>1522</v>
      </c>
      <c r="B11908">
        <v>7928</v>
      </c>
      <c r="C11908">
        <v>900000</v>
      </c>
      <c r="D11908" t="b">
        <v>0</v>
      </c>
      <c r="E11908">
        <v>7725</v>
      </c>
      <c r="F11908" t="s">
        <v>1745</v>
      </c>
      <c r="G11908">
        <v>0</v>
      </c>
      <c r="H11908">
        <v>3012480.25390625</v>
      </c>
    </row>
    <row r="11909" spans="1:8" x14ac:dyDescent="0.25">
      <c r="A11909" t="s">
        <v>1522</v>
      </c>
      <c r="B11909">
        <v>7928</v>
      </c>
      <c r="C11909">
        <v>460</v>
      </c>
      <c r="D11909" t="b">
        <v>1</v>
      </c>
      <c r="E11909">
        <v>7928</v>
      </c>
      <c r="F11909" t="s">
        <v>1746</v>
      </c>
      <c r="G11909">
        <v>0</v>
      </c>
      <c r="H11909">
        <v>1667.421875</v>
      </c>
    </row>
    <row r="11910" spans="1:8" x14ac:dyDescent="0.25">
      <c r="A11910" t="s">
        <v>1522</v>
      </c>
      <c r="B11910">
        <v>7928</v>
      </c>
      <c r="C11910">
        <v>697320</v>
      </c>
      <c r="D11910" t="b">
        <v>1</v>
      </c>
      <c r="E11910">
        <v>7928</v>
      </c>
      <c r="F11910" t="s">
        <v>1747</v>
      </c>
      <c r="G11910">
        <v>0</v>
      </c>
      <c r="H11910">
        <v>2349316.23046875</v>
      </c>
    </row>
    <row r="11911" spans="1:8" x14ac:dyDescent="0.25">
      <c r="A11911" t="s">
        <v>1522</v>
      </c>
      <c r="B11911">
        <v>7933.3333333333303</v>
      </c>
      <c r="C11911" t="b">
        <v>0</v>
      </c>
      <c r="D11911">
        <v>900000</v>
      </c>
      <c r="F11911" t="s">
        <v>1752</v>
      </c>
      <c r="G11911">
        <v>2.1008403361333399E-4</v>
      </c>
      <c r="H11911">
        <v>3244490.4164082301</v>
      </c>
    </row>
    <row r="11912" spans="1:8" x14ac:dyDescent="0.25">
      <c r="A11912" t="s">
        <v>1522</v>
      </c>
      <c r="B11912">
        <v>7931.6666666666697</v>
      </c>
      <c r="C11912" t="b">
        <v>0</v>
      </c>
      <c r="D11912">
        <v>900000</v>
      </c>
      <c r="F11912" t="s">
        <v>1753</v>
      </c>
      <c r="G11912">
        <v>0</v>
      </c>
      <c r="H11912">
        <v>3447738.73294333</v>
      </c>
    </row>
    <row r="11913" spans="1:8" x14ac:dyDescent="0.25">
      <c r="A11913" t="s">
        <v>1522</v>
      </c>
      <c r="B11913">
        <v>7943.3333333333303</v>
      </c>
      <c r="C11913" t="b">
        <v>0</v>
      </c>
      <c r="D11913">
        <v>900000</v>
      </c>
      <c r="F11913" t="s">
        <v>1754</v>
      </c>
      <c r="G11913">
        <v>1.4687368862776899E-3</v>
      </c>
      <c r="H11913">
        <v>3252321.0702001699</v>
      </c>
    </row>
    <row r="11914" spans="1:8" x14ac:dyDescent="0.25">
      <c r="A11914" t="s">
        <v>1025</v>
      </c>
      <c r="B11914">
        <v>8051</v>
      </c>
      <c r="C11914">
        <v>900000</v>
      </c>
      <c r="D11914" t="b">
        <v>0</v>
      </c>
      <c r="E11914">
        <v>0</v>
      </c>
      <c r="F11914" t="s">
        <v>9</v>
      </c>
      <c r="G11914">
        <v>2.7698422556204201E-2</v>
      </c>
      <c r="H11914">
        <v>2866982.2079388201</v>
      </c>
    </row>
    <row r="11915" spans="1:8" x14ac:dyDescent="0.25">
      <c r="A11915" t="s">
        <v>1025</v>
      </c>
      <c r="B11915">
        <v>7828</v>
      </c>
      <c r="C11915">
        <v>1200</v>
      </c>
      <c r="D11915" t="b">
        <v>1</v>
      </c>
      <c r="E11915">
        <v>7828</v>
      </c>
      <c r="F11915" t="s">
        <v>1744</v>
      </c>
      <c r="G11915">
        <v>0</v>
      </c>
      <c r="H11915">
        <v>3830.8994901675201</v>
      </c>
    </row>
    <row r="11916" spans="1:8" x14ac:dyDescent="0.25">
      <c r="A11916" t="s">
        <v>1025</v>
      </c>
      <c r="B11916">
        <v>7829</v>
      </c>
      <c r="C11916">
        <v>900000</v>
      </c>
      <c r="D11916" t="b">
        <v>0</v>
      </c>
      <c r="E11916">
        <v>7586</v>
      </c>
      <c r="F11916" t="s">
        <v>1745</v>
      </c>
      <c r="G11916">
        <v>1.2773023374634799E-4</v>
      </c>
      <c r="H11916">
        <v>2791370.83758194</v>
      </c>
    </row>
    <row r="11917" spans="1:8" x14ac:dyDescent="0.25">
      <c r="A11917" t="s">
        <v>1025</v>
      </c>
      <c r="B11917">
        <v>7828</v>
      </c>
      <c r="C11917">
        <v>950</v>
      </c>
      <c r="D11917" t="b">
        <v>1</v>
      </c>
      <c r="E11917">
        <v>7828</v>
      </c>
      <c r="F11917" t="s">
        <v>1746</v>
      </c>
      <c r="G11917">
        <v>0</v>
      </c>
      <c r="H11917">
        <v>3073.9220684632201</v>
      </c>
    </row>
    <row r="11918" spans="1:8" x14ac:dyDescent="0.25">
      <c r="A11918" t="s">
        <v>1025</v>
      </c>
      <c r="B11918">
        <v>7994</v>
      </c>
      <c r="C11918">
        <v>900000</v>
      </c>
      <c r="D11918" t="b">
        <v>0</v>
      </c>
      <c r="E11918">
        <v>7825</v>
      </c>
      <c r="F11918" t="s">
        <v>1747</v>
      </c>
      <c r="G11918">
        <v>2.0765574180635502E-2</v>
      </c>
      <c r="H11918">
        <v>2857717.4329934502</v>
      </c>
    </row>
    <row r="11919" spans="1:8" x14ac:dyDescent="0.25">
      <c r="A11919" t="s">
        <v>1025</v>
      </c>
      <c r="B11919">
        <v>7842</v>
      </c>
      <c r="C11919" t="b">
        <v>0</v>
      </c>
      <c r="D11919">
        <v>900000</v>
      </c>
      <c r="F11919" t="s">
        <v>1752</v>
      </c>
      <c r="G11919">
        <v>1.36019722859815E-3</v>
      </c>
      <c r="H11919">
        <v>2948704.1959094401</v>
      </c>
    </row>
    <row r="11920" spans="1:8" x14ac:dyDescent="0.25">
      <c r="A11920" t="s">
        <v>1025</v>
      </c>
      <c r="B11920">
        <v>7831.3333333333303</v>
      </c>
      <c r="C11920" t="b">
        <v>0</v>
      </c>
      <c r="D11920">
        <v>900000</v>
      </c>
      <c r="F11920" t="s">
        <v>1753</v>
      </c>
      <c r="G11920">
        <v>0</v>
      </c>
      <c r="H11920">
        <v>3134459.6897350098</v>
      </c>
    </row>
    <row r="11921" spans="1:8" x14ac:dyDescent="0.25">
      <c r="A11921" t="s">
        <v>1025</v>
      </c>
      <c r="B11921">
        <v>7869.6666666666697</v>
      </c>
      <c r="C11921" t="b">
        <v>0</v>
      </c>
      <c r="D11921">
        <v>900000</v>
      </c>
      <c r="F11921" t="s">
        <v>1754</v>
      </c>
      <c r="G11921">
        <v>4.8710237621246702E-3</v>
      </c>
      <c r="H11921">
        <v>2961468.57036275</v>
      </c>
    </row>
    <row r="11922" spans="1:8" x14ac:dyDescent="0.25">
      <c r="A11922" t="s">
        <v>1192</v>
      </c>
      <c r="F11922" t="s">
        <v>9</v>
      </c>
    </row>
    <row r="11923" spans="1:8" x14ac:dyDescent="0.25">
      <c r="A11923" t="s">
        <v>1192</v>
      </c>
      <c r="B11923">
        <v>18039</v>
      </c>
      <c r="C11923">
        <v>910</v>
      </c>
      <c r="D11923" t="b">
        <v>1</v>
      </c>
      <c r="E11923">
        <v>18039</v>
      </c>
      <c r="F11923" t="s">
        <v>1744</v>
      </c>
      <c r="G11923">
        <v>0</v>
      </c>
      <c r="H11923">
        <v>8140.8146067415701</v>
      </c>
    </row>
    <row r="11924" spans="1:8" x14ac:dyDescent="0.25">
      <c r="A11924" t="s">
        <v>1192</v>
      </c>
      <c r="B11924">
        <v>18053</v>
      </c>
      <c r="C11924">
        <v>900000</v>
      </c>
      <c r="D11924" t="b">
        <v>0</v>
      </c>
      <c r="E11924">
        <v>15140</v>
      </c>
      <c r="F11924" t="s">
        <v>1745</v>
      </c>
      <c r="G11924">
        <v>7.7549437766577501E-4</v>
      </c>
      <c r="H11924">
        <v>7835116.0346441995</v>
      </c>
    </row>
    <row r="11925" spans="1:8" x14ac:dyDescent="0.25">
      <c r="A11925" t="s">
        <v>1192</v>
      </c>
      <c r="B11925">
        <v>18039</v>
      </c>
      <c r="C11925">
        <v>270</v>
      </c>
      <c r="D11925" t="b">
        <v>1</v>
      </c>
      <c r="E11925">
        <v>18039</v>
      </c>
      <c r="F11925" t="s">
        <v>1746</v>
      </c>
      <c r="G11925">
        <v>0</v>
      </c>
      <c r="H11925">
        <v>2524.3539325842698</v>
      </c>
    </row>
    <row r="11926" spans="1:8" x14ac:dyDescent="0.25">
      <c r="A11926" t="s">
        <v>1192</v>
      </c>
      <c r="B11926">
        <v>18417</v>
      </c>
      <c r="C11926">
        <v>900000</v>
      </c>
      <c r="D11926" t="b">
        <v>0</v>
      </c>
      <c r="E11926">
        <v>18038</v>
      </c>
      <c r="F11926" t="s">
        <v>1747</v>
      </c>
      <c r="G11926">
        <v>2.0524515393386501E-2</v>
      </c>
      <c r="H11926">
        <v>8032711.7279962497</v>
      </c>
    </row>
    <row r="11927" spans="1:8" x14ac:dyDescent="0.25">
      <c r="A11927" t="s">
        <v>1192</v>
      </c>
      <c r="B11927">
        <v>18066.333333333299</v>
      </c>
      <c r="C11927" t="b">
        <v>0</v>
      </c>
      <c r="D11927">
        <v>900000</v>
      </c>
      <c r="F11927" t="s">
        <v>1752</v>
      </c>
      <c r="G11927">
        <v>1.1439325448807699E-3</v>
      </c>
      <c r="H11927">
        <v>7752703.8685590997</v>
      </c>
    </row>
    <row r="11928" spans="1:8" x14ac:dyDescent="0.25">
      <c r="A11928" t="s">
        <v>1192</v>
      </c>
      <c r="B11928">
        <v>18045.666666666701</v>
      </c>
      <c r="C11928" t="b">
        <v>0</v>
      </c>
      <c r="D11928">
        <v>900000</v>
      </c>
      <c r="F11928" t="s">
        <v>1753</v>
      </c>
      <c r="G11928">
        <v>0</v>
      </c>
      <c r="H11928">
        <v>7997557.4382906603</v>
      </c>
    </row>
    <row r="11929" spans="1:8" x14ac:dyDescent="0.25">
      <c r="A11929" t="s">
        <v>1192</v>
      </c>
      <c r="B11929">
        <v>18054</v>
      </c>
      <c r="C11929" t="b">
        <v>0</v>
      </c>
      <c r="D11929">
        <v>900000</v>
      </c>
      <c r="F11929" t="s">
        <v>1754</v>
      </c>
      <c r="G11929">
        <v>4.6157822827808099E-4</v>
      </c>
      <c r="H11929">
        <v>7747346.28517434</v>
      </c>
    </row>
    <row r="11930" spans="1:8" x14ac:dyDescent="0.25">
      <c r="A11930" t="s">
        <v>1512</v>
      </c>
      <c r="F11930" t="s">
        <v>9</v>
      </c>
    </row>
    <row r="11931" spans="1:8" x14ac:dyDescent="0.25">
      <c r="A11931" t="s">
        <v>1512</v>
      </c>
      <c r="B11931">
        <v>4614</v>
      </c>
      <c r="C11931">
        <v>28760</v>
      </c>
      <c r="D11931" t="b">
        <v>1</v>
      </c>
      <c r="E11931">
        <v>4614</v>
      </c>
      <c r="F11931" t="s">
        <v>1744</v>
      </c>
      <c r="G11931">
        <v>0</v>
      </c>
      <c r="H11931">
        <v>17992.7272002551</v>
      </c>
    </row>
    <row r="11932" spans="1:8" x14ac:dyDescent="0.25">
      <c r="A11932" t="s">
        <v>1512</v>
      </c>
      <c r="B11932">
        <v>4681</v>
      </c>
      <c r="C11932">
        <v>900000</v>
      </c>
      <c r="D11932" t="b">
        <v>0</v>
      </c>
      <c r="E11932">
        <v>1519</v>
      </c>
      <c r="F11932" t="s">
        <v>1745</v>
      </c>
      <c r="G11932">
        <v>1.43131809442427E-2</v>
      </c>
      <c r="H11932">
        <v>563030.13313137798</v>
      </c>
    </row>
    <row r="11933" spans="1:8" x14ac:dyDescent="0.25">
      <c r="A11933" t="s">
        <v>1512</v>
      </c>
      <c r="B11933">
        <v>4614</v>
      </c>
      <c r="C11933">
        <v>1500</v>
      </c>
      <c r="D11933" t="b">
        <v>1</v>
      </c>
      <c r="E11933">
        <v>4614</v>
      </c>
      <c r="F11933" t="s">
        <v>1746</v>
      </c>
      <c r="G11933">
        <v>0</v>
      </c>
      <c r="H11933">
        <v>1090.6409438775499</v>
      </c>
    </row>
    <row r="11934" spans="1:8" x14ac:dyDescent="0.25">
      <c r="A11934" t="s">
        <v>1512</v>
      </c>
      <c r="B11934">
        <v>10327</v>
      </c>
      <c r="C11934">
        <v>900000</v>
      </c>
      <c r="D11934" t="b">
        <v>0</v>
      </c>
      <c r="E11934">
        <v>4608</v>
      </c>
      <c r="F11934" t="s">
        <v>1747</v>
      </c>
      <c r="G11934">
        <v>0.55321003195506901</v>
      </c>
      <c r="H11934">
        <v>997040.035076531</v>
      </c>
    </row>
    <row r="11935" spans="1:8" x14ac:dyDescent="0.25">
      <c r="A11935" t="s">
        <v>1512</v>
      </c>
      <c r="B11935">
        <v>4865.6666666666697</v>
      </c>
      <c r="C11935" t="b">
        <v>0</v>
      </c>
      <c r="D11935">
        <v>900000</v>
      </c>
      <c r="F11935" t="s">
        <v>1752</v>
      </c>
      <c r="G11935">
        <v>4.4529697883126801E-2</v>
      </c>
      <c r="H11935">
        <v>636984.67185442895</v>
      </c>
    </row>
    <row r="11936" spans="1:8" x14ac:dyDescent="0.25">
      <c r="A11936" t="s">
        <v>1512</v>
      </c>
      <c r="B11936">
        <v>4649</v>
      </c>
      <c r="C11936" t="b">
        <v>0</v>
      </c>
      <c r="D11936">
        <v>900000</v>
      </c>
      <c r="F11936" t="s">
        <v>1753</v>
      </c>
      <c r="G11936">
        <v>0</v>
      </c>
      <c r="H11936">
        <v>792690.09037051001</v>
      </c>
    </row>
    <row r="11937" spans="1:8" x14ac:dyDescent="0.25">
      <c r="A11937" t="s">
        <v>1512</v>
      </c>
      <c r="B11937">
        <v>4694.3333333333303</v>
      </c>
      <c r="C11937" t="b">
        <v>0</v>
      </c>
      <c r="D11937">
        <v>900000</v>
      </c>
      <c r="F11937" t="s">
        <v>1754</v>
      </c>
      <c r="G11937">
        <v>9.6570333025632893E-3</v>
      </c>
      <c r="H11937">
        <v>620874.43074101896</v>
      </c>
    </row>
    <row r="11938" spans="1:8" x14ac:dyDescent="0.25">
      <c r="A11938" t="s">
        <v>30</v>
      </c>
      <c r="B11938">
        <v>17987</v>
      </c>
      <c r="C11938">
        <v>900000</v>
      </c>
      <c r="D11938" t="b">
        <v>0</v>
      </c>
      <c r="E11938">
        <v>0</v>
      </c>
      <c r="F11938" t="s">
        <v>9</v>
      </c>
      <c r="G11938">
        <v>0.36437427030633202</v>
      </c>
      <c r="H11938">
        <v>446240.65019444999</v>
      </c>
    </row>
    <row r="11939" spans="1:8" x14ac:dyDescent="0.25">
      <c r="A11939" t="s">
        <v>30</v>
      </c>
      <c r="B11939">
        <v>11433</v>
      </c>
      <c r="C11939">
        <v>400</v>
      </c>
      <c r="D11939" t="b">
        <v>1</v>
      </c>
      <c r="E11939">
        <v>11433</v>
      </c>
      <c r="F11939" t="s">
        <v>1744</v>
      </c>
      <c r="G11939">
        <v>0</v>
      </c>
      <c r="H11939">
        <v>361.637099097369</v>
      </c>
    </row>
    <row r="11940" spans="1:8" x14ac:dyDescent="0.25">
      <c r="A11940" t="s">
        <v>30</v>
      </c>
      <c r="B11940">
        <v>11456</v>
      </c>
      <c r="C11940">
        <v>900000</v>
      </c>
      <c r="D11940" t="b">
        <v>0</v>
      </c>
      <c r="E11940">
        <v>10202</v>
      </c>
      <c r="F11940" t="s">
        <v>1745</v>
      </c>
      <c r="G11940">
        <v>2.0076815642458001E-3</v>
      </c>
      <c r="H11940">
        <v>349119.75933839101</v>
      </c>
    </row>
    <row r="11941" spans="1:8" x14ac:dyDescent="0.25">
      <c r="A11941" t="s">
        <v>30</v>
      </c>
      <c r="B11941">
        <v>11433</v>
      </c>
      <c r="C11941">
        <v>360</v>
      </c>
      <c r="D11941" t="b">
        <v>1</v>
      </c>
      <c r="E11941">
        <v>11433</v>
      </c>
      <c r="F11941" t="s">
        <v>1746</v>
      </c>
      <c r="G11941">
        <v>0</v>
      </c>
      <c r="H11941">
        <v>308.80365373535602</v>
      </c>
    </row>
    <row r="11942" spans="1:8" x14ac:dyDescent="0.25">
      <c r="A11942" t="s">
        <v>30</v>
      </c>
      <c r="B11942">
        <v>13350</v>
      </c>
      <c r="C11942">
        <v>900000</v>
      </c>
      <c r="D11942" t="b">
        <v>0</v>
      </c>
      <c r="E11942">
        <v>11428</v>
      </c>
      <c r="F11942" t="s">
        <v>1747</v>
      </c>
      <c r="G11942">
        <v>0.14359550561797799</v>
      </c>
      <c r="H11942">
        <v>372917.80206933001</v>
      </c>
    </row>
    <row r="11943" spans="1:8" x14ac:dyDescent="0.25">
      <c r="A11943" t="s">
        <v>30</v>
      </c>
      <c r="B11943">
        <v>11514.333333333299</v>
      </c>
      <c r="C11943" t="b">
        <v>0</v>
      </c>
      <c r="D11943">
        <v>900000</v>
      </c>
      <c r="F11943" t="s">
        <v>1752</v>
      </c>
      <c r="G11943">
        <v>5.21089656370322E-3</v>
      </c>
      <c r="H11943">
        <v>352067.19290651102</v>
      </c>
    </row>
    <row r="11944" spans="1:8" x14ac:dyDescent="0.25">
      <c r="A11944" t="s">
        <v>30</v>
      </c>
      <c r="B11944">
        <v>11454.333333333299</v>
      </c>
      <c r="C11944" t="b">
        <v>0</v>
      </c>
      <c r="D11944">
        <v>900000</v>
      </c>
      <c r="F11944" t="s">
        <v>1753</v>
      </c>
      <c r="G11944">
        <v>0</v>
      </c>
      <c r="H11944">
        <v>481108.441798791</v>
      </c>
    </row>
    <row r="11945" spans="1:8" x14ac:dyDescent="0.25">
      <c r="A11945" t="s">
        <v>30</v>
      </c>
      <c r="B11945">
        <v>11472.333333333299</v>
      </c>
      <c r="C11945" t="b">
        <v>0</v>
      </c>
      <c r="D11945">
        <v>900000</v>
      </c>
      <c r="F11945" t="s">
        <v>1754</v>
      </c>
      <c r="G11945">
        <v>1.5689920678734199E-3</v>
      </c>
      <c r="H11945">
        <v>351470.25966144202</v>
      </c>
    </row>
    <row r="11946" spans="1:8" x14ac:dyDescent="0.25">
      <c r="A11946" t="s">
        <v>1411</v>
      </c>
      <c r="B11946">
        <v>207</v>
      </c>
      <c r="C11946">
        <v>1360</v>
      </c>
      <c r="D11946" t="b">
        <v>1</v>
      </c>
      <c r="E11946">
        <v>207</v>
      </c>
      <c r="F11946" t="s">
        <v>9</v>
      </c>
      <c r="G11946">
        <v>0</v>
      </c>
      <c r="H11946">
        <v>961.45020188425303</v>
      </c>
    </row>
    <row r="11947" spans="1:8" x14ac:dyDescent="0.25">
      <c r="A11947" t="s">
        <v>1411</v>
      </c>
      <c r="B11947">
        <v>207</v>
      </c>
      <c r="C11947">
        <v>290</v>
      </c>
      <c r="D11947" t="b">
        <v>1</v>
      </c>
      <c r="E11947">
        <v>207</v>
      </c>
      <c r="F11947" t="s">
        <v>1744</v>
      </c>
      <c r="G11947">
        <v>0</v>
      </c>
      <c r="H11947">
        <v>325.20188425302803</v>
      </c>
    </row>
    <row r="11948" spans="1:8" x14ac:dyDescent="0.25">
      <c r="A11948" t="s">
        <v>1411</v>
      </c>
      <c r="B11948">
        <v>207</v>
      </c>
      <c r="C11948">
        <v>270</v>
      </c>
      <c r="D11948" t="b">
        <v>1</v>
      </c>
      <c r="E11948">
        <v>207</v>
      </c>
      <c r="F11948" t="s">
        <v>1745</v>
      </c>
      <c r="G11948">
        <v>0</v>
      </c>
      <c r="H11948">
        <v>307.42934051143999</v>
      </c>
    </row>
    <row r="11949" spans="1:8" x14ac:dyDescent="0.25">
      <c r="A11949" t="s">
        <v>1411</v>
      </c>
      <c r="B11949">
        <v>207</v>
      </c>
      <c r="C11949">
        <v>220</v>
      </c>
      <c r="D11949" t="b">
        <v>1</v>
      </c>
      <c r="E11949">
        <v>207</v>
      </c>
      <c r="F11949" t="s">
        <v>1746</v>
      </c>
      <c r="G11949">
        <v>0</v>
      </c>
      <c r="H11949">
        <v>247.365410497981</v>
      </c>
    </row>
    <row r="11950" spans="1:8" x14ac:dyDescent="0.25">
      <c r="A11950" t="s">
        <v>1411</v>
      </c>
      <c r="B11950">
        <v>207</v>
      </c>
      <c r="C11950">
        <v>15010</v>
      </c>
      <c r="D11950" t="b">
        <v>1</v>
      </c>
      <c r="E11950">
        <v>207</v>
      </c>
      <c r="F11950" t="s">
        <v>1747</v>
      </c>
      <c r="G11950">
        <v>0</v>
      </c>
      <c r="H11950">
        <v>7145.20524899058</v>
      </c>
    </row>
    <row r="11951" spans="1:8" x14ac:dyDescent="0.25">
      <c r="A11951" t="s">
        <v>1411</v>
      </c>
      <c r="B11951">
        <v>207</v>
      </c>
      <c r="C11951" t="b">
        <v>0</v>
      </c>
      <c r="D11951">
        <v>900000</v>
      </c>
      <c r="F11951" t="s">
        <v>1752</v>
      </c>
      <c r="G11951">
        <v>0</v>
      </c>
      <c r="H11951">
        <v>368307.79076923098</v>
      </c>
    </row>
    <row r="11952" spans="1:8" x14ac:dyDescent="0.25">
      <c r="A11952" t="s">
        <v>1411</v>
      </c>
      <c r="B11952">
        <v>207</v>
      </c>
      <c r="C11952" t="b">
        <v>0</v>
      </c>
      <c r="D11952">
        <v>900000</v>
      </c>
      <c r="F11952" t="s">
        <v>1753</v>
      </c>
      <c r="G11952">
        <v>0</v>
      </c>
      <c r="H11952">
        <v>512283.29</v>
      </c>
    </row>
    <row r="11953" spans="1:8" x14ac:dyDescent="0.25">
      <c r="A11953" t="s">
        <v>1411</v>
      </c>
      <c r="B11953">
        <v>207</v>
      </c>
      <c r="C11953" t="b">
        <v>0</v>
      </c>
      <c r="D11953">
        <v>900000</v>
      </c>
      <c r="F11953" t="s">
        <v>1754</v>
      </c>
      <c r="G11953">
        <v>0</v>
      </c>
      <c r="H11953">
        <v>368312.66538461501</v>
      </c>
    </row>
    <row r="11954" spans="1:8" x14ac:dyDescent="0.25">
      <c r="A11954" t="s">
        <v>1067</v>
      </c>
      <c r="F11954" t="s">
        <v>9</v>
      </c>
    </row>
    <row r="11955" spans="1:8" x14ac:dyDescent="0.25">
      <c r="A11955" t="s">
        <v>1067</v>
      </c>
      <c r="B11955">
        <v>17342</v>
      </c>
      <c r="C11955">
        <v>1340</v>
      </c>
      <c r="D11955" t="b">
        <v>1</v>
      </c>
      <c r="E11955">
        <v>17342</v>
      </c>
      <c r="F11955" t="s">
        <v>1744</v>
      </c>
      <c r="G11955">
        <v>0</v>
      </c>
      <c r="H11955">
        <v>8985.0690406976701</v>
      </c>
    </row>
    <row r="11956" spans="1:8" x14ac:dyDescent="0.25">
      <c r="A11956" t="s">
        <v>1067</v>
      </c>
      <c r="B11956">
        <v>17354</v>
      </c>
      <c r="C11956">
        <v>900000</v>
      </c>
      <c r="D11956" t="b">
        <v>0</v>
      </c>
      <c r="E11956">
        <v>15143</v>
      </c>
      <c r="F11956" t="s">
        <v>1745</v>
      </c>
      <c r="G11956">
        <v>6.9148323153167502E-4</v>
      </c>
      <c r="H11956">
        <v>5904832.2078488404</v>
      </c>
    </row>
    <row r="11957" spans="1:8" x14ac:dyDescent="0.25">
      <c r="A11957" t="s">
        <v>1067</v>
      </c>
      <c r="B11957">
        <v>17342</v>
      </c>
      <c r="C11957">
        <v>440</v>
      </c>
      <c r="D11957" t="b">
        <v>1</v>
      </c>
      <c r="E11957">
        <v>17342</v>
      </c>
      <c r="F11957" t="s">
        <v>1746</v>
      </c>
      <c r="G11957">
        <v>0</v>
      </c>
      <c r="H11957">
        <v>3052.9505813953501</v>
      </c>
    </row>
    <row r="11958" spans="1:8" x14ac:dyDescent="0.25">
      <c r="A11958" t="s">
        <v>1067</v>
      </c>
      <c r="B11958">
        <v>17657</v>
      </c>
      <c r="C11958">
        <v>900000</v>
      </c>
      <c r="D11958" t="b">
        <v>0</v>
      </c>
      <c r="E11958">
        <v>17340</v>
      </c>
      <c r="F11958" t="s">
        <v>1747</v>
      </c>
      <c r="G11958">
        <v>1.7839950161409001E-2</v>
      </c>
      <c r="H11958">
        <v>6066502.0032703504</v>
      </c>
    </row>
    <row r="11959" spans="1:8" x14ac:dyDescent="0.25">
      <c r="A11959" t="s">
        <v>1067</v>
      </c>
      <c r="B11959">
        <v>17376.333333333299</v>
      </c>
      <c r="C11959" t="b">
        <v>0</v>
      </c>
      <c r="D11959">
        <v>900000</v>
      </c>
      <c r="F11959" t="s">
        <v>1752</v>
      </c>
      <c r="G11959">
        <v>1.28527307256987E-3</v>
      </c>
      <c r="H11959">
        <v>5745544.6713126302</v>
      </c>
    </row>
    <row r="11960" spans="1:8" x14ac:dyDescent="0.25">
      <c r="A11960" t="s">
        <v>1067</v>
      </c>
      <c r="B11960">
        <v>17359.333333333299</v>
      </c>
      <c r="C11960" t="b">
        <v>0</v>
      </c>
      <c r="D11960">
        <v>900000</v>
      </c>
      <c r="F11960" t="s">
        <v>1753</v>
      </c>
      <c r="G11960">
        <v>3.0723146050148898E-4</v>
      </c>
      <c r="H11960">
        <v>5965137.16672548</v>
      </c>
    </row>
    <row r="11961" spans="1:8" x14ac:dyDescent="0.25">
      <c r="A11961" t="s">
        <v>1067</v>
      </c>
      <c r="B11961">
        <v>17354</v>
      </c>
      <c r="C11961" t="b">
        <v>0</v>
      </c>
      <c r="D11961">
        <v>900000</v>
      </c>
      <c r="F11961" t="s">
        <v>1754</v>
      </c>
      <c r="G11961">
        <v>0</v>
      </c>
      <c r="H11961">
        <v>5737420.8300988004</v>
      </c>
    </row>
    <row r="11962" spans="1:8" x14ac:dyDescent="0.25">
      <c r="A11962" t="s">
        <v>990</v>
      </c>
      <c r="B11962">
        <v>15618</v>
      </c>
      <c r="C11962">
        <v>900000</v>
      </c>
      <c r="D11962" t="b">
        <v>0</v>
      </c>
      <c r="E11962">
        <v>0</v>
      </c>
      <c r="F11962" t="s">
        <v>9</v>
      </c>
      <c r="G11962">
        <v>2.8684850813164301E-2</v>
      </c>
      <c r="H11962">
        <v>2609568.9297324801</v>
      </c>
    </row>
    <row r="11963" spans="1:8" x14ac:dyDescent="0.25">
      <c r="A11963" t="s">
        <v>990</v>
      </c>
      <c r="B11963">
        <v>15170</v>
      </c>
      <c r="C11963">
        <v>1000</v>
      </c>
      <c r="D11963" t="b">
        <v>1</v>
      </c>
      <c r="E11963">
        <v>15170</v>
      </c>
      <c r="F11963" t="s">
        <v>1744</v>
      </c>
      <c r="G11963">
        <v>0</v>
      </c>
      <c r="H11963">
        <v>3031.39603792753</v>
      </c>
    </row>
    <row r="11964" spans="1:8" x14ac:dyDescent="0.25">
      <c r="A11964" t="s">
        <v>990</v>
      </c>
      <c r="B11964">
        <v>15177</v>
      </c>
      <c r="C11964">
        <v>900000</v>
      </c>
      <c r="D11964" t="b">
        <v>0</v>
      </c>
      <c r="E11964">
        <v>14899</v>
      </c>
      <c r="F11964" t="s">
        <v>1745</v>
      </c>
      <c r="G11964">
        <v>4.6122422086047898E-4</v>
      </c>
      <c r="H11964">
        <v>2538287.3552319701</v>
      </c>
    </row>
    <row r="11965" spans="1:8" x14ac:dyDescent="0.25">
      <c r="A11965" t="s">
        <v>990</v>
      </c>
      <c r="B11965">
        <v>15170</v>
      </c>
      <c r="C11965">
        <v>380</v>
      </c>
      <c r="D11965" t="b">
        <v>1</v>
      </c>
      <c r="E11965">
        <v>15170</v>
      </c>
      <c r="F11965" t="s">
        <v>1746</v>
      </c>
      <c r="G11965">
        <v>0</v>
      </c>
      <c r="H11965">
        <v>1247.6710125296299</v>
      </c>
    </row>
    <row r="11966" spans="1:8" x14ac:dyDescent="0.25">
      <c r="A11966" t="s">
        <v>990</v>
      </c>
      <c r="B11966">
        <v>15441</v>
      </c>
      <c r="C11966">
        <v>900000</v>
      </c>
      <c r="D11966" t="b">
        <v>0</v>
      </c>
      <c r="E11966">
        <v>15168</v>
      </c>
      <c r="F11966" t="s">
        <v>1747</v>
      </c>
      <c r="G11966">
        <v>1.7550676769639301E-2</v>
      </c>
      <c r="H11966">
        <v>2581628.2958008801</v>
      </c>
    </row>
    <row r="11967" spans="1:8" x14ac:dyDescent="0.25">
      <c r="A11967" t="s">
        <v>990</v>
      </c>
      <c r="B11967">
        <v>15197.666666666701</v>
      </c>
      <c r="C11967" t="b">
        <v>0</v>
      </c>
      <c r="D11967">
        <v>900000</v>
      </c>
      <c r="F11967" t="s">
        <v>1752</v>
      </c>
      <c r="G11967">
        <v>1.4037242559163899E-3</v>
      </c>
      <c r="H11967">
        <v>2823052.0795137999</v>
      </c>
    </row>
    <row r="11968" spans="1:8" x14ac:dyDescent="0.25">
      <c r="A11968" t="s">
        <v>990</v>
      </c>
      <c r="B11968">
        <v>15176.333333333299</v>
      </c>
      <c r="C11968" t="b">
        <v>0</v>
      </c>
      <c r="D11968">
        <v>900000</v>
      </c>
      <c r="F11968" t="s">
        <v>1753</v>
      </c>
      <c r="G11968">
        <v>0</v>
      </c>
      <c r="H11968">
        <v>3054042.2111927099</v>
      </c>
    </row>
    <row r="11969" spans="1:8" x14ac:dyDescent="0.25">
      <c r="A11969" t="s">
        <v>990</v>
      </c>
      <c r="B11969">
        <v>15220.666666666701</v>
      </c>
      <c r="C11969" t="b">
        <v>0</v>
      </c>
      <c r="D11969">
        <v>900000</v>
      </c>
      <c r="F11969" t="s">
        <v>1754</v>
      </c>
      <c r="G11969">
        <v>2.91270640795405E-3</v>
      </c>
      <c r="H11969">
        <v>2825414.0185489999</v>
      </c>
    </row>
    <row r="11970" spans="1:8" x14ac:dyDescent="0.25">
      <c r="A11970" t="s">
        <v>1020</v>
      </c>
      <c r="F11970" t="s">
        <v>9</v>
      </c>
    </row>
    <row r="11971" spans="1:8" x14ac:dyDescent="0.25">
      <c r="A11971" t="s">
        <v>1020</v>
      </c>
      <c r="B11971">
        <v>25582</v>
      </c>
      <c r="C11971">
        <v>900000</v>
      </c>
      <c r="D11971" t="b">
        <v>0</v>
      </c>
      <c r="E11971">
        <v>25571</v>
      </c>
      <c r="F11971" t="s">
        <v>1744</v>
      </c>
      <c r="G11971" s="1">
        <v>7.8179970291580899E-5</v>
      </c>
      <c r="H11971">
        <v>6111260.2121676896</v>
      </c>
    </row>
    <row r="11972" spans="1:8" x14ac:dyDescent="0.25">
      <c r="A11972" t="s">
        <v>1020</v>
      </c>
      <c r="B11972">
        <v>25764</v>
      </c>
      <c r="C11972">
        <v>900000</v>
      </c>
      <c r="D11972" t="b">
        <v>0</v>
      </c>
      <c r="E11972">
        <v>5982</v>
      </c>
      <c r="F11972" t="s">
        <v>1745</v>
      </c>
      <c r="G11972">
        <v>7.1417481757490896E-3</v>
      </c>
      <c r="H11972">
        <v>6188378.3683537804</v>
      </c>
    </row>
    <row r="11973" spans="1:8" x14ac:dyDescent="0.25">
      <c r="A11973" t="s">
        <v>1020</v>
      </c>
      <c r="B11973">
        <v>25580</v>
      </c>
      <c r="C11973">
        <v>900000</v>
      </c>
      <c r="D11973" t="b">
        <v>0</v>
      </c>
      <c r="E11973">
        <v>25572</v>
      </c>
      <c r="F11973" t="s">
        <v>1746</v>
      </c>
      <c r="G11973">
        <v>0</v>
      </c>
      <c r="H11973">
        <v>6110424.7538343603</v>
      </c>
    </row>
    <row r="11974" spans="1:8" x14ac:dyDescent="0.25">
      <c r="A11974" t="s">
        <v>1020</v>
      </c>
      <c r="F11974" t="s">
        <v>1747</v>
      </c>
    </row>
    <row r="11975" spans="1:8" x14ac:dyDescent="0.25">
      <c r="A11975" t="s">
        <v>1020</v>
      </c>
      <c r="B11975">
        <v>25981.666666666701</v>
      </c>
      <c r="C11975" t="b">
        <v>0</v>
      </c>
      <c r="D11975">
        <v>900000</v>
      </c>
      <c r="F11975" t="s">
        <v>1752</v>
      </c>
      <c r="G11975">
        <v>1.0379113477452099E-2</v>
      </c>
      <c r="H11975">
        <v>8296985.5488267802</v>
      </c>
    </row>
    <row r="11976" spans="1:8" x14ac:dyDescent="0.25">
      <c r="A11976" t="s">
        <v>1020</v>
      </c>
      <c r="B11976">
        <v>25712</v>
      </c>
      <c r="C11976" t="b">
        <v>0</v>
      </c>
      <c r="D11976">
        <v>900000</v>
      </c>
      <c r="F11976" t="s">
        <v>1753</v>
      </c>
      <c r="G11976">
        <v>0</v>
      </c>
      <c r="H11976">
        <v>8406148.9323671497</v>
      </c>
    </row>
    <row r="11977" spans="1:8" x14ac:dyDescent="0.25">
      <c r="A11977" t="s">
        <v>1020</v>
      </c>
      <c r="B11977">
        <v>25795</v>
      </c>
      <c r="C11977" t="b">
        <v>0</v>
      </c>
      <c r="D11977">
        <v>900000</v>
      </c>
      <c r="F11977" t="s">
        <v>1754</v>
      </c>
      <c r="G11977">
        <v>3.2176778445435201E-3</v>
      </c>
      <c r="H11977">
        <v>8230377.7196342302</v>
      </c>
    </row>
    <row r="11978" spans="1:8" x14ac:dyDescent="0.25">
      <c r="A11978" t="s">
        <v>854</v>
      </c>
      <c r="B11978">
        <v>15781</v>
      </c>
      <c r="C11978">
        <v>900000</v>
      </c>
      <c r="D11978" t="b">
        <v>0</v>
      </c>
      <c r="E11978">
        <v>0</v>
      </c>
      <c r="F11978" t="s">
        <v>9</v>
      </c>
      <c r="G11978">
        <v>3.52322413028325E-2</v>
      </c>
      <c r="H11978">
        <v>2694909.7440166501</v>
      </c>
    </row>
    <row r="11979" spans="1:8" x14ac:dyDescent="0.25">
      <c r="A11979" t="s">
        <v>854</v>
      </c>
      <c r="B11979">
        <v>15225</v>
      </c>
      <c r="C11979">
        <v>480</v>
      </c>
      <c r="D11979" t="b">
        <v>1</v>
      </c>
      <c r="E11979">
        <v>15225</v>
      </c>
      <c r="F11979" t="s">
        <v>1744</v>
      </c>
      <c r="G11979">
        <v>0</v>
      </c>
      <c r="H11979">
        <v>1583.8336801942401</v>
      </c>
    </row>
    <row r="11980" spans="1:8" x14ac:dyDescent="0.25">
      <c r="A11980" t="s">
        <v>854</v>
      </c>
      <c r="B11980">
        <v>15237</v>
      </c>
      <c r="C11980">
        <v>900000</v>
      </c>
      <c r="D11980" t="b">
        <v>0</v>
      </c>
      <c r="E11980">
        <v>14878</v>
      </c>
      <c r="F11980" t="s">
        <v>1745</v>
      </c>
      <c r="G11980">
        <v>7.8755660563101205E-4</v>
      </c>
      <c r="H11980">
        <v>2603885.5728407898</v>
      </c>
    </row>
    <row r="11981" spans="1:8" x14ac:dyDescent="0.25">
      <c r="A11981" t="s">
        <v>854</v>
      </c>
      <c r="B11981">
        <v>15225</v>
      </c>
      <c r="C11981">
        <v>360</v>
      </c>
      <c r="D11981" t="b">
        <v>1</v>
      </c>
      <c r="E11981">
        <v>15225</v>
      </c>
      <c r="F11981" t="s">
        <v>1746</v>
      </c>
      <c r="G11981">
        <v>0</v>
      </c>
      <c r="H11981">
        <v>1217.8416579951399</v>
      </c>
    </row>
    <row r="11982" spans="1:8" x14ac:dyDescent="0.25">
      <c r="A11982" t="s">
        <v>854</v>
      </c>
      <c r="B11982">
        <v>15665</v>
      </c>
      <c r="C11982">
        <v>900000</v>
      </c>
      <c r="D11982" t="b">
        <v>0</v>
      </c>
      <c r="E11982">
        <v>15224</v>
      </c>
      <c r="F11982" t="s">
        <v>1747</v>
      </c>
      <c r="G11982">
        <v>2.8088094478136E-2</v>
      </c>
      <c r="H11982">
        <v>2674617.75546306</v>
      </c>
    </row>
    <row r="11983" spans="1:8" x14ac:dyDescent="0.25">
      <c r="A11983" t="s">
        <v>854</v>
      </c>
      <c r="B11983">
        <v>15258.666666666701</v>
      </c>
      <c r="C11983" t="b">
        <v>0</v>
      </c>
      <c r="D11983">
        <v>900000</v>
      </c>
      <c r="F11983" t="s">
        <v>1752</v>
      </c>
      <c r="G11983">
        <v>1.4636490737504101E-3</v>
      </c>
      <c r="H11983">
        <v>2929921.53486082</v>
      </c>
    </row>
    <row r="11984" spans="1:8" x14ac:dyDescent="0.25">
      <c r="A11984" t="s">
        <v>854</v>
      </c>
      <c r="B11984">
        <v>15236.333333333299</v>
      </c>
      <c r="C11984" t="b">
        <v>0</v>
      </c>
      <c r="D11984">
        <v>900000</v>
      </c>
      <c r="F11984" t="s">
        <v>1753</v>
      </c>
      <c r="G11984">
        <v>0</v>
      </c>
      <c r="H11984">
        <v>3169032.2058167001</v>
      </c>
    </row>
    <row r="11985" spans="1:8" x14ac:dyDescent="0.25">
      <c r="A11985" t="s">
        <v>854</v>
      </c>
      <c r="B11985">
        <v>15249.666666666701</v>
      </c>
      <c r="C11985" t="b">
        <v>0</v>
      </c>
      <c r="D11985">
        <v>900000</v>
      </c>
      <c r="F11985" t="s">
        <v>1754</v>
      </c>
      <c r="G11985">
        <v>8.7433605106113099E-4</v>
      </c>
      <c r="H11985">
        <v>2930332.91130515</v>
      </c>
    </row>
    <row r="11986" spans="1:8" x14ac:dyDescent="0.25">
      <c r="A11986" t="s">
        <v>1710</v>
      </c>
      <c r="F11986" t="s">
        <v>9</v>
      </c>
    </row>
    <row r="11987" spans="1:8" x14ac:dyDescent="0.25">
      <c r="A11987" t="s">
        <v>1710</v>
      </c>
      <c r="B11987">
        <v>26595</v>
      </c>
      <c r="C11987">
        <v>280</v>
      </c>
      <c r="D11987" t="b">
        <v>1</v>
      </c>
      <c r="E11987">
        <v>26595</v>
      </c>
      <c r="F11987" t="s">
        <v>1744</v>
      </c>
      <c r="G11987">
        <v>0</v>
      </c>
      <c r="H11987">
        <v>336.48978297015799</v>
      </c>
    </row>
    <row r="11988" spans="1:8" x14ac:dyDescent="0.25">
      <c r="A11988" t="s">
        <v>1710</v>
      </c>
      <c r="B11988">
        <v>26595</v>
      </c>
      <c r="C11988">
        <v>900000</v>
      </c>
      <c r="D11988" t="b">
        <v>0</v>
      </c>
      <c r="E11988">
        <v>23349</v>
      </c>
      <c r="F11988" t="s">
        <v>1745</v>
      </c>
      <c r="G11988">
        <v>0</v>
      </c>
      <c r="H11988">
        <v>487692.22105539503</v>
      </c>
    </row>
    <row r="11989" spans="1:8" x14ac:dyDescent="0.25">
      <c r="A11989" t="s">
        <v>1710</v>
      </c>
      <c r="B11989">
        <v>26595</v>
      </c>
      <c r="C11989">
        <v>290</v>
      </c>
      <c r="D11989" t="b">
        <v>1</v>
      </c>
      <c r="E11989">
        <v>26595</v>
      </c>
      <c r="F11989" t="s">
        <v>1746</v>
      </c>
      <c r="G11989">
        <v>0</v>
      </c>
      <c r="H11989">
        <v>341.946267611797</v>
      </c>
    </row>
    <row r="11990" spans="1:8" x14ac:dyDescent="0.25">
      <c r="A11990" t="s">
        <v>1710</v>
      </c>
      <c r="B11990">
        <v>36183</v>
      </c>
      <c r="C11990">
        <v>900000</v>
      </c>
      <c r="D11990" t="b">
        <v>0</v>
      </c>
      <c r="E11990">
        <v>26586</v>
      </c>
      <c r="F11990" t="s">
        <v>1747</v>
      </c>
      <c r="G11990">
        <v>0.26498631954232699</v>
      </c>
      <c r="H11990">
        <v>610073.51618972595</v>
      </c>
    </row>
    <row r="11991" spans="1:8" x14ac:dyDescent="0.25">
      <c r="A11991" t="s">
        <v>1710</v>
      </c>
      <c r="B11991">
        <v>26837.666666666701</v>
      </c>
      <c r="C11991" t="b">
        <v>0</v>
      </c>
      <c r="D11991">
        <v>900000</v>
      </c>
      <c r="F11991" t="s">
        <v>1752</v>
      </c>
      <c r="G11991">
        <v>9.0420180591954703E-3</v>
      </c>
      <c r="H11991">
        <v>487528.541603335</v>
      </c>
    </row>
    <row r="11992" spans="1:8" x14ac:dyDescent="0.25">
      <c r="A11992" t="s">
        <v>1710</v>
      </c>
      <c r="B11992">
        <v>26595</v>
      </c>
      <c r="C11992" t="b">
        <v>0</v>
      </c>
      <c r="D11992">
        <v>900000</v>
      </c>
      <c r="F11992" t="s">
        <v>1753</v>
      </c>
      <c r="G11992">
        <v>0</v>
      </c>
      <c r="H11992">
        <v>647175.66673904494</v>
      </c>
    </row>
    <row r="11993" spans="1:8" x14ac:dyDescent="0.25">
      <c r="A11993" t="s">
        <v>1710</v>
      </c>
      <c r="B11993">
        <v>26700</v>
      </c>
      <c r="C11993" t="b">
        <v>0</v>
      </c>
      <c r="D11993">
        <v>900000</v>
      </c>
      <c r="F11993" t="s">
        <v>1754</v>
      </c>
      <c r="G11993">
        <v>3.9325842696629199E-3</v>
      </c>
      <c r="H11993">
        <v>485943.73777522001</v>
      </c>
    </row>
    <row r="11994" spans="1:8" x14ac:dyDescent="0.25">
      <c r="A11994" t="s">
        <v>162</v>
      </c>
      <c r="F11994" t="s">
        <v>9</v>
      </c>
    </row>
    <row r="11995" spans="1:8" x14ac:dyDescent="0.25">
      <c r="A11995" t="s">
        <v>162</v>
      </c>
      <c r="B11995">
        <v>42380</v>
      </c>
      <c r="C11995">
        <v>9480</v>
      </c>
      <c r="D11995" t="b">
        <v>1</v>
      </c>
      <c r="E11995">
        <v>42380</v>
      </c>
      <c r="F11995" t="s">
        <v>1744</v>
      </c>
      <c r="G11995">
        <v>0</v>
      </c>
      <c r="H11995">
        <v>7008.9905056303796</v>
      </c>
    </row>
    <row r="11996" spans="1:8" x14ac:dyDescent="0.25">
      <c r="A11996" t="s">
        <v>162</v>
      </c>
      <c r="B11996">
        <v>42774</v>
      </c>
      <c r="C11996">
        <v>900000</v>
      </c>
      <c r="D11996" t="b">
        <v>0</v>
      </c>
      <c r="E11996">
        <v>28715</v>
      </c>
      <c r="F11996" t="s">
        <v>1745</v>
      </c>
      <c r="G11996">
        <v>9.2112030672838498E-3</v>
      </c>
      <c r="H11996">
        <v>767287.38264517603</v>
      </c>
    </row>
    <row r="11997" spans="1:8" x14ac:dyDescent="0.25">
      <c r="A11997" t="s">
        <v>162</v>
      </c>
      <c r="B11997">
        <v>42380</v>
      </c>
      <c r="C11997">
        <v>1040</v>
      </c>
      <c r="D11997" t="b">
        <v>1</v>
      </c>
      <c r="E11997">
        <v>42380</v>
      </c>
      <c r="F11997" t="s">
        <v>1746</v>
      </c>
      <c r="G11997">
        <v>0</v>
      </c>
      <c r="H11997">
        <v>948.62916758666404</v>
      </c>
    </row>
    <row r="11998" spans="1:8" x14ac:dyDescent="0.25">
      <c r="A11998" t="s">
        <v>162</v>
      </c>
      <c r="B11998">
        <v>65630</v>
      </c>
      <c r="C11998">
        <v>900000</v>
      </c>
      <c r="D11998" t="b">
        <v>0</v>
      </c>
      <c r="E11998">
        <v>42277</v>
      </c>
      <c r="F11998" t="s">
        <v>1747</v>
      </c>
      <c r="G11998">
        <v>0.35425872314490298</v>
      </c>
      <c r="H11998">
        <v>1072009.88463237</v>
      </c>
    </row>
    <row r="11999" spans="1:8" x14ac:dyDescent="0.25">
      <c r="A11999" t="s">
        <v>162</v>
      </c>
      <c r="B11999">
        <v>43198</v>
      </c>
      <c r="C11999" t="b">
        <v>0</v>
      </c>
      <c r="D11999">
        <v>900000</v>
      </c>
      <c r="F11999" t="s">
        <v>1752</v>
      </c>
      <c r="G11999">
        <v>1.24697131040017E-2</v>
      </c>
      <c r="H11999">
        <v>698389.01028113998</v>
      </c>
    </row>
    <row r="12000" spans="1:8" x14ac:dyDescent="0.25">
      <c r="A12000" t="s">
        <v>162</v>
      </c>
      <c r="B12000">
        <v>42659.333333333299</v>
      </c>
      <c r="C12000" t="b">
        <v>0</v>
      </c>
      <c r="D12000">
        <v>900000</v>
      </c>
      <c r="F12000" t="s">
        <v>1753</v>
      </c>
      <c r="G12000">
        <v>0</v>
      </c>
      <c r="H12000">
        <v>861540.47756399901</v>
      </c>
    </row>
    <row r="12001" spans="1:8" x14ac:dyDescent="0.25">
      <c r="A12001" t="s">
        <v>162</v>
      </c>
      <c r="B12001">
        <v>42868</v>
      </c>
      <c r="C12001" t="b">
        <v>0</v>
      </c>
      <c r="D12001">
        <v>900000</v>
      </c>
      <c r="F12001" t="s">
        <v>1754</v>
      </c>
      <c r="G12001">
        <v>4.86765574943227E-3</v>
      </c>
      <c r="H12001">
        <v>696115.45736267499</v>
      </c>
    </row>
    <row r="12002" spans="1:8" x14ac:dyDescent="0.25">
      <c r="A12002" t="s">
        <v>1414</v>
      </c>
      <c r="F12002" t="s">
        <v>9</v>
      </c>
    </row>
    <row r="12003" spans="1:8" x14ac:dyDescent="0.25">
      <c r="A12003" t="s">
        <v>1414</v>
      </c>
      <c r="B12003">
        <v>54445</v>
      </c>
      <c r="C12003">
        <v>320</v>
      </c>
      <c r="D12003" t="b">
        <v>1</v>
      </c>
      <c r="E12003">
        <v>54445</v>
      </c>
      <c r="F12003" t="s">
        <v>1744</v>
      </c>
      <c r="G12003">
        <v>0</v>
      </c>
      <c r="H12003">
        <v>460.91978429390002</v>
      </c>
    </row>
    <row r="12004" spans="1:8" x14ac:dyDescent="0.25">
      <c r="A12004" t="s">
        <v>1414</v>
      </c>
      <c r="B12004">
        <v>54445</v>
      </c>
      <c r="C12004">
        <v>900000</v>
      </c>
      <c r="D12004" t="b">
        <v>0</v>
      </c>
      <c r="E12004">
        <v>35566</v>
      </c>
      <c r="F12004" t="s">
        <v>1745</v>
      </c>
      <c r="G12004">
        <v>0</v>
      </c>
      <c r="H12004">
        <v>777073.382855859</v>
      </c>
    </row>
    <row r="12005" spans="1:8" x14ac:dyDescent="0.25">
      <c r="A12005" t="s">
        <v>1414</v>
      </c>
      <c r="B12005">
        <v>54445</v>
      </c>
      <c r="C12005">
        <v>350</v>
      </c>
      <c r="D12005" t="b">
        <v>1</v>
      </c>
      <c r="E12005">
        <v>54445</v>
      </c>
      <c r="F12005" t="s">
        <v>1746</v>
      </c>
      <c r="G12005">
        <v>0</v>
      </c>
      <c r="H12005">
        <v>478.46590270756099</v>
      </c>
    </row>
    <row r="12006" spans="1:8" x14ac:dyDescent="0.25">
      <c r="A12006" t="s">
        <v>1414</v>
      </c>
      <c r="B12006">
        <v>66441</v>
      </c>
      <c r="C12006">
        <v>900000</v>
      </c>
      <c r="D12006" t="b">
        <v>0</v>
      </c>
      <c r="E12006">
        <v>54380</v>
      </c>
      <c r="F12006" t="s">
        <v>1747</v>
      </c>
      <c r="G12006">
        <v>0.18055116569588101</v>
      </c>
      <c r="H12006">
        <v>919532.12315470201</v>
      </c>
    </row>
    <row r="12007" spans="1:8" x14ac:dyDescent="0.25">
      <c r="A12007" t="s">
        <v>1414</v>
      </c>
      <c r="B12007">
        <v>54732.333333333299</v>
      </c>
      <c r="C12007" t="b">
        <v>0</v>
      </c>
      <c r="D12007">
        <v>900000</v>
      </c>
      <c r="F12007" t="s">
        <v>1752</v>
      </c>
      <c r="G12007">
        <v>8.4045384507636101E-4</v>
      </c>
      <c r="H12007">
        <v>764519.70371978602</v>
      </c>
    </row>
    <row r="12008" spans="1:8" x14ac:dyDescent="0.25">
      <c r="A12008" t="s">
        <v>1414</v>
      </c>
      <c r="B12008">
        <v>54686.333333333299</v>
      </c>
      <c r="C12008" t="b">
        <v>0</v>
      </c>
      <c r="D12008">
        <v>900000</v>
      </c>
      <c r="F12008" t="s">
        <v>1753</v>
      </c>
      <c r="G12008">
        <v>0</v>
      </c>
      <c r="H12008">
        <v>923372.86514771101</v>
      </c>
    </row>
    <row r="12009" spans="1:8" x14ac:dyDescent="0.25">
      <c r="A12009" t="s">
        <v>1414</v>
      </c>
      <c r="B12009">
        <v>54718.666666666701</v>
      </c>
      <c r="C12009" t="b">
        <v>0</v>
      </c>
      <c r="D12009">
        <v>900000</v>
      </c>
      <c r="F12009" t="s">
        <v>1754</v>
      </c>
      <c r="G12009">
        <v>5.9090133775185905E-4</v>
      </c>
      <c r="H12009">
        <v>765349.82211510395</v>
      </c>
    </row>
    <row r="12010" spans="1:8" x14ac:dyDescent="0.25">
      <c r="A12010" t="s">
        <v>1531</v>
      </c>
      <c r="F12010" t="s">
        <v>9</v>
      </c>
    </row>
    <row r="12011" spans="1:8" x14ac:dyDescent="0.25">
      <c r="A12011" t="s">
        <v>1531</v>
      </c>
      <c r="B12011">
        <v>48919</v>
      </c>
      <c r="C12011">
        <v>900000</v>
      </c>
      <c r="D12011" t="b">
        <v>0</v>
      </c>
      <c r="E12011">
        <v>48909</v>
      </c>
      <c r="F12011" t="s">
        <v>1744</v>
      </c>
      <c r="G12011" s="1">
        <v>4.0883910137123898E-5</v>
      </c>
      <c r="H12011">
        <v>17922034.590032201</v>
      </c>
    </row>
    <row r="12012" spans="1:8" x14ac:dyDescent="0.25">
      <c r="A12012" t="s">
        <v>1531</v>
      </c>
      <c r="B12012">
        <v>49197</v>
      </c>
      <c r="C12012">
        <v>900000</v>
      </c>
      <c r="D12012" t="b">
        <v>0</v>
      </c>
      <c r="E12012">
        <v>10814</v>
      </c>
      <c r="F12012" t="s">
        <v>1745</v>
      </c>
      <c r="G12012">
        <v>5.6914039473951999E-3</v>
      </c>
      <c r="H12012">
        <v>18222111.0048232</v>
      </c>
    </row>
    <row r="12013" spans="1:8" x14ac:dyDescent="0.25">
      <c r="A12013" t="s">
        <v>1531</v>
      </c>
      <c r="B12013">
        <v>48917</v>
      </c>
      <c r="C12013">
        <v>900000</v>
      </c>
      <c r="D12013" t="b">
        <v>0</v>
      </c>
      <c r="E12013">
        <v>48911</v>
      </c>
      <c r="F12013" t="s">
        <v>1746</v>
      </c>
      <c r="G12013">
        <v>0</v>
      </c>
      <c r="H12013">
        <v>17921312.174437299</v>
      </c>
    </row>
    <row r="12014" spans="1:8" x14ac:dyDescent="0.25">
      <c r="A12014" t="s">
        <v>1531</v>
      </c>
      <c r="B12014">
        <v>49868</v>
      </c>
      <c r="C12014">
        <v>900000</v>
      </c>
      <c r="D12014" t="b">
        <v>0</v>
      </c>
      <c r="E12014">
        <v>48906</v>
      </c>
      <c r="F12014" t="s">
        <v>1747</v>
      </c>
      <c r="G12014">
        <v>1.90703457126815E-2</v>
      </c>
      <c r="H12014">
        <v>18321584.513665602</v>
      </c>
    </row>
    <row r="12015" spans="1:8" x14ac:dyDescent="0.25">
      <c r="A12015" t="s">
        <v>1531</v>
      </c>
      <c r="B12015">
        <v>49317.666666666701</v>
      </c>
      <c r="C12015" t="b">
        <v>0</v>
      </c>
      <c r="D12015">
        <v>900000</v>
      </c>
      <c r="F12015" t="s">
        <v>1752</v>
      </c>
      <c r="G12015">
        <v>4.0147884801254898E-3</v>
      </c>
      <c r="H12015">
        <v>22372882.609411299</v>
      </c>
    </row>
    <row r="12016" spans="1:8" x14ac:dyDescent="0.25">
      <c r="A12016" t="s">
        <v>1531</v>
      </c>
      <c r="B12016">
        <v>49119.666666666701</v>
      </c>
      <c r="C12016" t="b">
        <v>0</v>
      </c>
      <c r="D12016">
        <v>900000</v>
      </c>
      <c r="F12016" t="s">
        <v>1753</v>
      </c>
      <c r="G12016">
        <v>0</v>
      </c>
      <c r="H12016">
        <v>22428901.3185899</v>
      </c>
    </row>
    <row r="12017" spans="1:8" x14ac:dyDescent="0.25">
      <c r="A12017" t="s">
        <v>1531</v>
      </c>
      <c r="B12017">
        <v>49169</v>
      </c>
      <c r="C12017" t="b">
        <v>0</v>
      </c>
      <c r="D12017">
        <v>900000</v>
      </c>
      <c r="F12017" t="s">
        <v>1754</v>
      </c>
      <c r="G12017">
        <v>1.0033422142679E-3</v>
      </c>
      <c r="H12017">
        <v>22292092.0398237</v>
      </c>
    </row>
    <row r="12018" spans="1:8" x14ac:dyDescent="0.25">
      <c r="A12018" t="s">
        <v>55</v>
      </c>
      <c r="F12018" t="s">
        <v>9</v>
      </c>
    </row>
    <row r="12019" spans="1:8" x14ac:dyDescent="0.25">
      <c r="A12019" t="s">
        <v>55</v>
      </c>
      <c r="B12019">
        <v>36640</v>
      </c>
      <c r="C12019">
        <v>1710</v>
      </c>
      <c r="D12019" t="b">
        <v>1</v>
      </c>
      <c r="E12019">
        <v>36640</v>
      </c>
      <c r="F12019" t="s">
        <v>1744</v>
      </c>
      <c r="G12019">
        <v>0</v>
      </c>
      <c r="H12019">
        <v>1936.9735961168301</v>
      </c>
    </row>
    <row r="12020" spans="1:8" x14ac:dyDescent="0.25">
      <c r="A12020" t="s">
        <v>55</v>
      </c>
      <c r="B12020">
        <v>36884</v>
      </c>
      <c r="C12020">
        <v>900000</v>
      </c>
      <c r="D12020" t="b">
        <v>0</v>
      </c>
      <c r="E12020">
        <v>20903</v>
      </c>
      <c r="F12020" t="s">
        <v>1745</v>
      </c>
      <c r="G12020">
        <v>6.6153345624119196E-3</v>
      </c>
      <c r="H12020">
        <v>923171.64764833904</v>
      </c>
    </row>
    <row r="12021" spans="1:8" x14ac:dyDescent="0.25">
      <c r="A12021" t="s">
        <v>55</v>
      </c>
      <c r="B12021">
        <v>36640</v>
      </c>
      <c r="C12021">
        <v>1140</v>
      </c>
      <c r="D12021" t="b">
        <v>1</v>
      </c>
      <c r="E12021">
        <v>36640</v>
      </c>
      <c r="F12021" t="s">
        <v>1746</v>
      </c>
      <c r="G12021">
        <v>0</v>
      </c>
      <c r="H12021">
        <v>1339.91275420537</v>
      </c>
    </row>
    <row r="12022" spans="1:8" x14ac:dyDescent="0.25">
      <c r="A12022" t="s">
        <v>55</v>
      </c>
      <c r="B12022">
        <v>52578</v>
      </c>
      <c r="C12022">
        <v>900000</v>
      </c>
      <c r="D12022" t="b">
        <v>0</v>
      </c>
      <c r="E12022">
        <v>36512</v>
      </c>
      <c r="F12022" t="s">
        <v>1747</v>
      </c>
      <c r="G12022">
        <v>0.303130586937502</v>
      </c>
      <c r="H12022">
        <v>1282725.50757386</v>
      </c>
    </row>
    <row r="12023" spans="1:8" x14ac:dyDescent="0.25">
      <c r="A12023" t="s">
        <v>55</v>
      </c>
      <c r="B12023">
        <v>37113.333333333299</v>
      </c>
      <c r="C12023" t="b">
        <v>0</v>
      </c>
      <c r="D12023">
        <v>900000</v>
      </c>
      <c r="F12023" t="s">
        <v>1752</v>
      </c>
      <c r="G12023">
        <v>8.3977007364829399E-3</v>
      </c>
      <c r="H12023">
        <v>873993.17815249297</v>
      </c>
    </row>
    <row r="12024" spans="1:8" x14ac:dyDescent="0.25">
      <c r="A12024" t="s">
        <v>55</v>
      </c>
      <c r="B12024">
        <v>36801.666666666701</v>
      </c>
      <c r="C12024" t="b">
        <v>0</v>
      </c>
      <c r="D12024">
        <v>900000</v>
      </c>
      <c r="F12024" t="s">
        <v>1753</v>
      </c>
      <c r="G12024">
        <v>0</v>
      </c>
      <c r="H12024">
        <v>1040701.73016006</v>
      </c>
    </row>
    <row r="12025" spans="1:8" x14ac:dyDescent="0.25">
      <c r="A12025" t="s">
        <v>55</v>
      </c>
      <c r="B12025">
        <v>37006</v>
      </c>
      <c r="C12025" t="b">
        <v>0</v>
      </c>
      <c r="D12025">
        <v>900000</v>
      </c>
      <c r="F12025" t="s">
        <v>1754</v>
      </c>
      <c r="G12025">
        <v>5.5216271235295497E-3</v>
      </c>
      <c r="H12025">
        <v>871136.73452982295</v>
      </c>
    </row>
    <row r="12026" spans="1:8" x14ac:dyDescent="0.25">
      <c r="A12026" t="s">
        <v>750</v>
      </c>
      <c r="F12026" t="s">
        <v>9</v>
      </c>
    </row>
    <row r="12027" spans="1:8" x14ac:dyDescent="0.25">
      <c r="A12027" t="s">
        <v>750</v>
      </c>
      <c r="B12027">
        <v>38461</v>
      </c>
      <c r="C12027">
        <v>880</v>
      </c>
      <c r="D12027" t="b">
        <v>1</v>
      </c>
      <c r="E12027">
        <v>38461</v>
      </c>
      <c r="F12027" t="s">
        <v>1744</v>
      </c>
      <c r="G12027">
        <v>0</v>
      </c>
      <c r="H12027">
        <v>694.196240382474</v>
      </c>
    </row>
    <row r="12028" spans="1:8" x14ac:dyDescent="0.25">
      <c r="A12028" t="s">
        <v>750</v>
      </c>
      <c r="B12028">
        <v>38693</v>
      </c>
      <c r="C12028">
        <v>900000</v>
      </c>
      <c r="D12028" t="b">
        <v>0</v>
      </c>
      <c r="E12028">
        <v>10062</v>
      </c>
      <c r="F12028" t="s">
        <v>1745</v>
      </c>
      <c r="G12028">
        <v>5.99591657405729E-3</v>
      </c>
      <c r="H12028">
        <v>524988.41940983897</v>
      </c>
    </row>
    <row r="12029" spans="1:8" x14ac:dyDescent="0.25">
      <c r="A12029" t="s">
        <v>750</v>
      </c>
      <c r="B12029">
        <v>38461</v>
      </c>
      <c r="C12029">
        <v>510</v>
      </c>
      <c r="D12029" t="b">
        <v>1</v>
      </c>
      <c r="E12029">
        <v>38461</v>
      </c>
      <c r="F12029" t="s">
        <v>1746</v>
      </c>
      <c r="G12029">
        <v>0</v>
      </c>
      <c r="H12029">
        <v>472.59540415031603</v>
      </c>
    </row>
    <row r="12030" spans="1:8" x14ac:dyDescent="0.25">
      <c r="A12030" t="s">
        <v>750</v>
      </c>
      <c r="B12030">
        <v>84040</v>
      </c>
      <c r="C12030">
        <v>900000</v>
      </c>
      <c r="D12030" t="b">
        <v>0</v>
      </c>
      <c r="E12030">
        <v>38455</v>
      </c>
      <c r="F12030" t="s">
        <v>1747</v>
      </c>
      <c r="G12030">
        <v>0.54234888148500704</v>
      </c>
      <c r="H12030">
        <v>895983.76750004303</v>
      </c>
    </row>
    <row r="12031" spans="1:8" x14ac:dyDescent="0.25">
      <c r="A12031" t="s">
        <v>750</v>
      </c>
      <c r="B12031">
        <v>42628</v>
      </c>
      <c r="C12031" t="b">
        <v>0</v>
      </c>
      <c r="D12031">
        <v>900000</v>
      </c>
      <c r="F12031" t="s">
        <v>1752</v>
      </c>
      <c r="G12031">
        <v>9.1536079572112197E-2</v>
      </c>
      <c r="H12031">
        <v>738494.13334533595</v>
      </c>
    </row>
    <row r="12032" spans="1:8" x14ac:dyDescent="0.25">
      <c r="A12032" t="s">
        <v>750</v>
      </c>
      <c r="B12032">
        <v>38726</v>
      </c>
      <c r="C12032" t="b">
        <v>0</v>
      </c>
      <c r="D12032">
        <v>900000</v>
      </c>
      <c r="F12032" t="s">
        <v>1753</v>
      </c>
      <c r="G12032">
        <v>0</v>
      </c>
      <c r="H12032">
        <v>825184.62765063602</v>
      </c>
    </row>
    <row r="12033" spans="1:8" x14ac:dyDescent="0.25">
      <c r="A12033" t="s">
        <v>750</v>
      </c>
      <c r="B12033">
        <v>39002.666666666701</v>
      </c>
      <c r="C12033" t="b">
        <v>0</v>
      </c>
      <c r="D12033">
        <v>900000</v>
      </c>
      <c r="F12033" t="s">
        <v>1754</v>
      </c>
      <c r="G12033">
        <v>7.0935320661834602E-3</v>
      </c>
      <c r="H12033">
        <v>693987.09040169604</v>
      </c>
    </row>
    <row r="12034" spans="1:8" x14ac:dyDescent="0.25">
      <c r="A12034" t="s">
        <v>1718</v>
      </c>
      <c r="B12034">
        <v>9018</v>
      </c>
      <c r="C12034">
        <v>33630</v>
      </c>
      <c r="D12034" t="b">
        <v>1</v>
      </c>
      <c r="E12034">
        <v>9018</v>
      </c>
      <c r="F12034" t="s">
        <v>9</v>
      </c>
      <c r="G12034">
        <v>0</v>
      </c>
      <c r="H12034">
        <v>25644.132502459801</v>
      </c>
    </row>
    <row r="12035" spans="1:8" x14ac:dyDescent="0.25">
      <c r="A12035" t="s">
        <v>1718</v>
      </c>
      <c r="B12035">
        <v>9018</v>
      </c>
      <c r="C12035">
        <v>240</v>
      </c>
      <c r="D12035" t="b">
        <v>1</v>
      </c>
      <c r="E12035">
        <v>9018</v>
      </c>
      <c r="F12035" t="s">
        <v>1744</v>
      </c>
      <c r="G12035">
        <v>0</v>
      </c>
      <c r="H12035">
        <v>308.18415874057098</v>
      </c>
    </row>
    <row r="12036" spans="1:8" x14ac:dyDescent="0.25">
      <c r="A12036" t="s">
        <v>1718</v>
      </c>
      <c r="B12036">
        <v>9018</v>
      </c>
      <c r="C12036">
        <v>280</v>
      </c>
      <c r="D12036" t="b">
        <v>1</v>
      </c>
      <c r="E12036">
        <v>9018</v>
      </c>
      <c r="F12036" t="s">
        <v>1745</v>
      </c>
      <c r="G12036">
        <v>0</v>
      </c>
      <c r="H12036">
        <v>362.80616595605102</v>
      </c>
    </row>
    <row r="12037" spans="1:8" x14ac:dyDescent="0.25">
      <c r="A12037" t="s">
        <v>1718</v>
      </c>
      <c r="B12037">
        <v>9018</v>
      </c>
      <c r="C12037">
        <v>240</v>
      </c>
      <c r="D12037" t="b">
        <v>1</v>
      </c>
      <c r="E12037">
        <v>9018</v>
      </c>
      <c r="F12037" t="s">
        <v>1746</v>
      </c>
      <c r="G12037">
        <v>0</v>
      </c>
      <c r="H12037">
        <v>295.97999344047201</v>
      </c>
    </row>
    <row r="12038" spans="1:8" x14ac:dyDescent="0.25">
      <c r="A12038" t="s">
        <v>1718</v>
      </c>
      <c r="B12038">
        <v>9018</v>
      </c>
      <c r="C12038">
        <v>2580</v>
      </c>
      <c r="D12038" t="b">
        <v>1</v>
      </c>
      <c r="E12038">
        <v>9018</v>
      </c>
      <c r="F12038" t="s">
        <v>1747</v>
      </c>
      <c r="G12038">
        <v>0</v>
      </c>
      <c r="H12038">
        <v>1836.0422433584799</v>
      </c>
    </row>
    <row r="12039" spans="1:8" x14ac:dyDescent="0.25">
      <c r="A12039" t="s">
        <v>1718</v>
      </c>
      <c r="B12039">
        <v>9018</v>
      </c>
      <c r="C12039" t="b">
        <v>0</v>
      </c>
      <c r="D12039">
        <v>900000</v>
      </c>
      <c r="F12039" t="s">
        <v>1752</v>
      </c>
      <c r="G12039">
        <v>0</v>
      </c>
      <c r="H12039">
        <v>472023.96682493301</v>
      </c>
    </row>
    <row r="12040" spans="1:8" x14ac:dyDescent="0.25">
      <c r="A12040" t="s">
        <v>1718</v>
      </c>
      <c r="B12040">
        <v>9018</v>
      </c>
      <c r="C12040" t="b">
        <v>0</v>
      </c>
      <c r="D12040">
        <v>900000</v>
      </c>
      <c r="F12040" t="s">
        <v>1753</v>
      </c>
      <c r="G12040">
        <v>0</v>
      </c>
      <c r="H12040">
        <v>650649.67951059202</v>
      </c>
    </row>
    <row r="12041" spans="1:8" x14ac:dyDescent="0.25">
      <c r="A12041" t="s">
        <v>1718</v>
      </c>
      <c r="B12041">
        <v>9018</v>
      </c>
      <c r="C12041" t="b">
        <v>0</v>
      </c>
      <c r="D12041">
        <v>900000</v>
      </c>
      <c r="F12041" t="s">
        <v>1754</v>
      </c>
      <c r="G12041">
        <v>0</v>
      </c>
      <c r="H12041">
        <v>472072.93599342601</v>
      </c>
    </row>
    <row r="12042" spans="1:8" x14ac:dyDescent="0.25">
      <c r="A12042" t="s">
        <v>25</v>
      </c>
      <c r="B12042">
        <v>39376</v>
      </c>
      <c r="C12042">
        <v>900000</v>
      </c>
      <c r="D12042" t="b">
        <v>0</v>
      </c>
      <c r="E12042">
        <v>0</v>
      </c>
      <c r="F12042" t="s">
        <v>9</v>
      </c>
      <c r="G12042">
        <v>0.64181227143437602</v>
      </c>
      <c r="H12042">
        <v>646158.45396705705</v>
      </c>
    </row>
    <row r="12043" spans="1:8" x14ac:dyDescent="0.25">
      <c r="A12043" t="s">
        <v>25</v>
      </c>
      <c r="B12043">
        <v>14104</v>
      </c>
      <c r="C12043">
        <v>5830</v>
      </c>
      <c r="D12043" t="b">
        <v>1</v>
      </c>
      <c r="E12043">
        <v>14104</v>
      </c>
      <c r="F12043" t="s">
        <v>1744</v>
      </c>
      <c r="G12043">
        <v>0</v>
      </c>
      <c r="H12043">
        <v>2588.1259278459802</v>
      </c>
    </row>
    <row r="12044" spans="1:8" x14ac:dyDescent="0.25">
      <c r="A12044" t="s">
        <v>25</v>
      </c>
      <c r="B12044">
        <v>14143</v>
      </c>
      <c r="C12044">
        <v>900000</v>
      </c>
      <c r="D12044" t="b">
        <v>0</v>
      </c>
      <c r="E12044">
        <v>10043</v>
      </c>
      <c r="F12044" t="s">
        <v>1745</v>
      </c>
      <c r="G12044">
        <v>2.7575479035565299E-3</v>
      </c>
      <c r="H12044">
        <v>375538.47202912602</v>
      </c>
    </row>
    <row r="12045" spans="1:8" x14ac:dyDescent="0.25">
      <c r="A12045" t="s">
        <v>25</v>
      </c>
      <c r="B12045">
        <v>14104</v>
      </c>
      <c r="C12045">
        <v>1040</v>
      </c>
      <c r="D12045" t="b">
        <v>1</v>
      </c>
      <c r="E12045">
        <v>14104</v>
      </c>
      <c r="F12045" t="s">
        <v>1746</v>
      </c>
      <c r="G12045">
        <v>0</v>
      </c>
      <c r="H12045">
        <v>608.38001036831099</v>
      </c>
    </row>
    <row r="12046" spans="1:8" x14ac:dyDescent="0.25">
      <c r="A12046" t="s">
        <v>25</v>
      </c>
      <c r="B12046">
        <v>28893</v>
      </c>
      <c r="C12046">
        <v>900000</v>
      </c>
      <c r="D12046" t="b">
        <v>0</v>
      </c>
      <c r="E12046">
        <v>14100</v>
      </c>
      <c r="F12046" t="s">
        <v>1747</v>
      </c>
      <c r="G12046">
        <v>0.51185408230367202</v>
      </c>
      <c r="H12046">
        <v>592860.66407851595</v>
      </c>
    </row>
    <row r="12047" spans="1:8" x14ac:dyDescent="0.25">
      <c r="A12047" t="s">
        <v>25</v>
      </c>
      <c r="B12047">
        <v>14459.666666666701</v>
      </c>
      <c r="C12047" t="b">
        <v>0</v>
      </c>
      <c r="D12047">
        <v>900000</v>
      </c>
      <c r="F12047" t="s">
        <v>1752</v>
      </c>
      <c r="G12047">
        <v>2.0885682012033401E-2</v>
      </c>
      <c r="H12047">
        <v>377972.73409336503</v>
      </c>
    </row>
    <row r="12048" spans="1:8" x14ac:dyDescent="0.25">
      <c r="A12048" t="s">
        <v>25</v>
      </c>
      <c r="B12048">
        <v>14157.666666666701</v>
      </c>
      <c r="C12048" t="b">
        <v>0</v>
      </c>
      <c r="D12048">
        <v>900000</v>
      </c>
      <c r="F12048" t="s">
        <v>1753</v>
      </c>
      <c r="G12048">
        <v>0</v>
      </c>
      <c r="H12048">
        <v>475505.15857697697</v>
      </c>
    </row>
    <row r="12049" spans="1:8" x14ac:dyDescent="0.25">
      <c r="A12049" t="s">
        <v>25</v>
      </c>
      <c r="B12049">
        <v>14216</v>
      </c>
      <c r="C12049" t="b">
        <v>0</v>
      </c>
      <c r="D12049">
        <v>900000</v>
      </c>
      <c r="F12049" t="s">
        <v>1754</v>
      </c>
      <c r="G12049">
        <v>4.1033577190020499E-3</v>
      </c>
      <c r="H12049">
        <v>375186.295911177</v>
      </c>
    </row>
    <row r="12050" spans="1:8" x14ac:dyDescent="0.25">
      <c r="A12050" t="s">
        <v>240</v>
      </c>
      <c r="F12050" t="s">
        <v>9</v>
      </c>
    </row>
    <row r="12051" spans="1:8" x14ac:dyDescent="0.25">
      <c r="A12051" t="s">
        <v>240</v>
      </c>
      <c r="B12051">
        <v>35785</v>
      </c>
      <c r="C12051">
        <v>520</v>
      </c>
      <c r="D12051" t="b">
        <v>1</v>
      </c>
      <c r="E12051">
        <v>35785</v>
      </c>
      <c r="F12051" t="s">
        <v>1744</v>
      </c>
      <c r="G12051">
        <v>0</v>
      </c>
      <c r="H12051">
        <v>461.60111835973902</v>
      </c>
    </row>
    <row r="12052" spans="1:8" x14ac:dyDescent="0.25">
      <c r="A12052" t="s">
        <v>240</v>
      </c>
      <c r="B12052">
        <v>36077</v>
      </c>
      <c r="C12052">
        <v>900000</v>
      </c>
      <c r="D12052" t="b">
        <v>0</v>
      </c>
      <c r="E12052">
        <v>10531</v>
      </c>
      <c r="F12052" t="s">
        <v>1745</v>
      </c>
      <c r="G12052">
        <v>8.09379937356214E-3</v>
      </c>
      <c r="H12052">
        <v>478537.25534327398</v>
      </c>
    </row>
    <row r="12053" spans="1:8" x14ac:dyDescent="0.25">
      <c r="A12053" t="s">
        <v>240</v>
      </c>
      <c r="B12053">
        <v>35785</v>
      </c>
      <c r="C12053">
        <v>550</v>
      </c>
      <c r="D12053" t="b">
        <v>1</v>
      </c>
      <c r="E12053">
        <v>35785</v>
      </c>
      <c r="F12053" t="s">
        <v>1746</v>
      </c>
      <c r="G12053">
        <v>0</v>
      </c>
      <c r="H12053">
        <v>481.59436160298202</v>
      </c>
    </row>
    <row r="12054" spans="1:8" x14ac:dyDescent="0.25">
      <c r="A12054" t="s">
        <v>240</v>
      </c>
      <c r="B12054">
        <v>88028</v>
      </c>
      <c r="C12054">
        <v>900000</v>
      </c>
      <c r="D12054" t="b">
        <v>0</v>
      </c>
      <c r="E12054">
        <v>35780</v>
      </c>
      <c r="F12054" t="s">
        <v>1747</v>
      </c>
      <c r="G12054">
        <v>0.59348161948470901</v>
      </c>
      <c r="H12054">
        <v>857893.91372320603</v>
      </c>
    </row>
    <row r="12055" spans="1:8" x14ac:dyDescent="0.25">
      <c r="A12055" t="s">
        <v>240</v>
      </c>
      <c r="B12055">
        <v>38998</v>
      </c>
      <c r="C12055" t="b">
        <v>0</v>
      </c>
      <c r="D12055">
        <v>900000</v>
      </c>
      <c r="F12055" t="s">
        <v>1752</v>
      </c>
      <c r="G12055">
        <v>7.7397131476827905E-2</v>
      </c>
      <c r="H12055">
        <v>716899.80153252603</v>
      </c>
    </row>
    <row r="12056" spans="1:8" x14ac:dyDescent="0.25">
      <c r="A12056" t="s">
        <v>240</v>
      </c>
      <c r="B12056">
        <v>35979.666666666701</v>
      </c>
      <c r="C12056" t="b">
        <v>0</v>
      </c>
      <c r="D12056">
        <v>900000</v>
      </c>
      <c r="F12056" t="s">
        <v>1753</v>
      </c>
      <c r="G12056">
        <v>0</v>
      </c>
      <c r="H12056">
        <v>810052.07223070296</v>
      </c>
    </row>
    <row r="12057" spans="1:8" x14ac:dyDescent="0.25">
      <c r="A12057" t="s">
        <v>240</v>
      </c>
      <c r="B12057">
        <v>36138.333333333299</v>
      </c>
      <c r="C12057" t="b">
        <v>0</v>
      </c>
      <c r="D12057">
        <v>900000</v>
      </c>
      <c r="F12057" t="s">
        <v>1754</v>
      </c>
      <c r="G12057">
        <v>4.3905363648942802E-3</v>
      </c>
      <c r="H12057">
        <v>678877.26267021603</v>
      </c>
    </row>
    <row r="12058" spans="1:8" x14ac:dyDescent="0.25">
      <c r="A12058" t="s">
        <v>1674</v>
      </c>
      <c r="F12058" t="s">
        <v>9</v>
      </c>
    </row>
    <row r="12059" spans="1:8" x14ac:dyDescent="0.25">
      <c r="A12059" t="s">
        <v>1674</v>
      </c>
      <c r="B12059">
        <v>17080</v>
      </c>
      <c r="C12059">
        <v>1220</v>
      </c>
      <c r="D12059" t="b">
        <v>1</v>
      </c>
      <c r="E12059">
        <v>17080</v>
      </c>
      <c r="F12059" t="s">
        <v>1744</v>
      </c>
      <c r="G12059">
        <v>0</v>
      </c>
      <c r="H12059">
        <v>7047.3682559598501</v>
      </c>
    </row>
    <row r="12060" spans="1:8" x14ac:dyDescent="0.25">
      <c r="A12060" t="s">
        <v>1674</v>
      </c>
      <c r="B12060">
        <v>17104</v>
      </c>
      <c r="C12060">
        <v>900000</v>
      </c>
      <c r="D12060" t="b">
        <v>0</v>
      </c>
      <c r="E12060">
        <v>14927</v>
      </c>
      <c r="F12060" t="s">
        <v>1745</v>
      </c>
      <c r="G12060">
        <v>1.4031805425631699E-3</v>
      </c>
      <c r="H12060">
        <v>5056165.3387703896</v>
      </c>
    </row>
    <row r="12061" spans="1:8" x14ac:dyDescent="0.25">
      <c r="A12061" t="s">
        <v>1674</v>
      </c>
      <c r="B12061">
        <v>17080</v>
      </c>
      <c r="C12061">
        <v>970</v>
      </c>
      <c r="D12061" t="b">
        <v>1</v>
      </c>
      <c r="E12061">
        <v>17080</v>
      </c>
      <c r="F12061" t="s">
        <v>1746</v>
      </c>
      <c r="G12061">
        <v>0</v>
      </c>
      <c r="H12061">
        <v>5616.3048933500604</v>
      </c>
    </row>
    <row r="12062" spans="1:8" x14ac:dyDescent="0.25">
      <c r="A12062" t="s">
        <v>1674</v>
      </c>
      <c r="B12062">
        <v>17672</v>
      </c>
      <c r="C12062">
        <v>900000</v>
      </c>
      <c r="D12062" t="b">
        <v>0</v>
      </c>
      <c r="E12062">
        <v>17079</v>
      </c>
      <c r="F12062" t="s">
        <v>1747</v>
      </c>
      <c r="G12062">
        <v>3.3499320959710303E-2</v>
      </c>
      <c r="H12062">
        <v>5262924.8472396499</v>
      </c>
    </row>
    <row r="12063" spans="1:8" x14ac:dyDescent="0.25">
      <c r="A12063" t="s">
        <v>1674</v>
      </c>
      <c r="B12063">
        <v>17128</v>
      </c>
      <c r="C12063" t="b">
        <v>0</v>
      </c>
      <c r="D12063">
        <v>900000</v>
      </c>
      <c r="F12063" t="s">
        <v>1752</v>
      </c>
      <c r="G12063">
        <v>1.9461310913901899E-3</v>
      </c>
      <c r="H12063">
        <v>5436256.9444569703</v>
      </c>
    </row>
    <row r="12064" spans="1:8" x14ac:dyDescent="0.25">
      <c r="A12064" t="s">
        <v>1674</v>
      </c>
      <c r="B12064">
        <v>17094.666666666701</v>
      </c>
      <c r="C12064" t="b">
        <v>0</v>
      </c>
      <c r="D12064">
        <v>900000</v>
      </c>
      <c r="F12064" t="s">
        <v>1753</v>
      </c>
      <c r="G12064">
        <v>0</v>
      </c>
      <c r="H12064">
        <v>5648575.5191527801</v>
      </c>
    </row>
    <row r="12065" spans="1:8" x14ac:dyDescent="0.25">
      <c r="A12065" t="s">
        <v>1674</v>
      </c>
      <c r="B12065">
        <v>17105</v>
      </c>
      <c r="C12065" t="b">
        <v>0</v>
      </c>
      <c r="D12065">
        <v>900000</v>
      </c>
      <c r="F12065" t="s">
        <v>1754</v>
      </c>
      <c r="G12065">
        <v>6.0411185813102897E-4</v>
      </c>
      <c r="H12065">
        <v>5429935.7995718801</v>
      </c>
    </row>
    <row r="12066" spans="1:8" x14ac:dyDescent="0.25">
      <c r="A12066" t="s">
        <v>263</v>
      </c>
      <c r="F12066" t="s">
        <v>9</v>
      </c>
    </row>
    <row r="12067" spans="1:8" x14ac:dyDescent="0.25">
      <c r="A12067" t="s">
        <v>263</v>
      </c>
      <c r="B12067">
        <v>9085</v>
      </c>
      <c r="C12067">
        <v>14820</v>
      </c>
      <c r="D12067" t="b">
        <v>1</v>
      </c>
      <c r="E12067">
        <v>9085</v>
      </c>
      <c r="F12067" t="s">
        <v>1744</v>
      </c>
      <c r="G12067">
        <v>0</v>
      </c>
      <c r="H12067">
        <v>53707.675535846298</v>
      </c>
    </row>
    <row r="12068" spans="1:8" x14ac:dyDescent="0.25">
      <c r="A12068" t="s">
        <v>263</v>
      </c>
      <c r="B12068">
        <v>9155</v>
      </c>
      <c r="C12068">
        <v>900000</v>
      </c>
      <c r="D12068" t="b">
        <v>0</v>
      </c>
      <c r="E12068">
        <v>2346</v>
      </c>
      <c r="F12068" t="s">
        <v>1745</v>
      </c>
      <c r="G12068">
        <v>7.6460950300382101E-3</v>
      </c>
      <c r="H12068">
        <v>3304136.4116777498</v>
      </c>
    </row>
    <row r="12069" spans="1:8" x14ac:dyDescent="0.25">
      <c r="A12069" t="s">
        <v>263</v>
      </c>
      <c r="B12069">
        <v>9085</v>
      </c>
      <c r="C12069">
        <v>16580</v>
      </c>
      <c r="D12069" t="b">
        <v>1</v>
      </c>
      <c r="E12069">
        <v>9085</v>
      </c>
      <c r="F12069" t="s">
        <v>1746</v>
      </c>
      <c r="G12069">
        <v>0</v>
      </c>
      <c r="H12069">
        <v>60025.293791574302</v>
      </c>
    </row>
    <row r="12070" spans="1:8" x14ac:dyDescent="0.25">
      <c r="A12070" t="s">
        <v>263</v>
      </c>
      <c r="B12070">
        <v>10272</v>
      </c>
      <c r="C12070">
        <v>900000</v>
      </c>
      <c r="D12070" t="b">
        <v>0</v>
      </c>
      <c r="E12070">
        <v>9080</v>
      </c>
      <c r="F12070" t="s">
        <v>1747</v>
      </c>
      <c r="G12070">
        <v>0.11555685358255501</v>
      </c>
      <c r="H12070">
        <v>3736939.6895787101</v>
      </c>
    </row>
    <row r="12071" spans="1:8" x14ac:dyDescent="0.25">
      <c r="A12071" t="s">
        <v>263</v>
      </c>
      <c r="B12071">
        <v>9251</v>
      </c>
      <c r="C12071" t="b">
        <v>0</v>
      </c>
      <c r="D12071">
        <v>900000</v>
      </c>
      <c r="F12071" t="s">
        <v>1752</v>
      </c>
      <c r="G12071">
        <v>1.0269160090801E-2</v>
      </c>
      <c r="H12071">
        <v>3409016.6748091602</v>
      </c>
    </row>
    <row r="12072" spans="1:8" x14ac:dyDescent="0.25">
      <c r="A12072" t="s">
        <v>263</v>
      </c>
      <c r="B12072">
        <v>9156</v>
      </c>
      <c r="C12072" t="b">
        <v>0</v>
      </c>
      <c r="D12072">
        <v>900000</v>
      </c>
      <c r="F12072" t="s">
        <v>1753</v>
      </c>
      <c r="G12072">
        <v>0</v>
      </c>
      <c r="H12072">
        <v>3613367.7446564902</v>
      </c>
    </row>
    <row r="12073" spans="1:8" x14ac:dyDescent="0.25">
      <c r="A12073" t="s">
        <v>263</v>
      </c>
      <c r="B12073">
        <v>9199.6666666666697</v>
      </c>
      <c r="C12073" t="b">
        <v>0</v>
      </c>
      <c r="D12073">
        <v>900000</v>
      </c>
      <c r="F12073" t="s">
        <v>1754</v>
      </c>
      <c r="G12073">
        <v>4.7465487879995204E-3</v>
      </c>
      <c r="H12073">
        <v>3387538.5164122102</v>
      </c>
    </row>
    <row r="12074" spans="1:8" x14ac:dyDescent="0.25">
      <c r="A12074" t="s">
        <v>97</v>
      </c>
      <c r="F12074" t="s">
        <v>9</v>
      </c>
    </row>
    <row r="12075" spans="1:8" x14ac:dyDescent="0.25">
      <c r="A12075" t="s">
        <v>97</v>
      </c>
      <c r="B12075">
        <v>18275</v>
      </c>
      <c r="C12075">
        <v>270</v>
      </c>
      <c r="D12075" t="b">
        <v>1</v>
      </c>
      <c r="E12075">
        <v>18275</v>
      </c>
      <c r="F12075" t="s">
        <v>1744</v>
      </c>
      <c r="G12075">
        <v>0</v>
      </c>
      <c r="H12075">
        <v>2697.9289940828398</v>
      </c>
    </row>
    <row r="12076" spans="1:8" x14ac:dyDescent="0.25">
      <c r="A12076" t="s">
        <v>97</v>
      </c>
      <c r="B12076">
        <v>18293</v>
      </c>
      <c r="C12076">
        <v>900000</v>
      </c>
      <c r="D12076" t="b">
        <v>0</v>
      </c>
      <c r="E12076">
        <v>15375</v>
      </c>
      <c r="F12076" t="s">
        <v>1745</v>
      </c>
      <c r="G12076">
        <v>9.8398294429558096E-4</v>
      </c>
      <c r="H12076">
        <v>8345574.1538461503</v>
      </c>
    </row>
    <row r="12077" spans="1:8" x14ac:dyDescent="0.25">
      <c r="A12077" t="s">
        <v>97</v>
      </c>
      <c r="B12077">
        <v>18275</v>
      </c>
      <c r="C12077">
        <v>260</v>
      </c>
      <c r="D12077" t="b">
        <v>1</v>
      </c>
      <c r="E12077">
        <v>18275</v>
      </c>
      <c r="F12077" t="s">
        <v>1746</v>
      </c>
      <c r="G12077">
        <v>0</v>
      </c>
      <c r="H12077">
        <v>2589.8570019723902</v>
      </c>
    </row>
    <row r="12078" spans="1:8" x14ac:dyDescent="0.25">
      <c r="A12078" t="s">
        <v>97</v>
      </c>
      <c r="B12078">
        <v>18478</v>
      </c>
      <c r="C12078">
        <v>900000</v>
      </c>
      <c r="D12078" t="b">
        <v>0</v>
      </c>
      <c r="E12078">
        <v>18274</v>
      </c>
      <c r="F12078" t="s">
        <v>1747</v>
      </c>
      <c r="G12078">
        <v>1.09860374499404E-2</v>
      </c>
      <c r="H12078">
        <v>8495750.1834319495</v>
      </c>
    </row>
    <row r="12079" spans="1:8" x14ac:dyDescent="0.25">
      <c r="A12079" t="s">
        <v>97</v>
      </c>
      <c r="B12079">
        <v>18313</v>
      </c>
      <c r="C12079" t="b">
        <v>0</v>
      </c>
      <c r="D12079">
        <v>900000</v>
      </c>
      <c r="F12079" t="s">
        <v>1752</v>
      </c>
      <c r="G12079">
        <v>1.1285243633849501E-3</v>
      </c>
      <c r="H12079">
        <v>7902199.2203508103</v>
      </c>
    </row>
    <row r="12080" spans="1:8" x14ac:dyDescent="0.25">
      <c r="A12080" t="s">
        <v>97</v>
      </c>
      <c r="B12080">
        <v>18294.333333333299</v>
      </c>
      <c r="C12080" t="b">
        <v>0</v>
      </c>
      <c r="D12080">
        <v>900000</v>
      </c>
      <c r="F12080" t="s">
        <v>1753</v>
      </c>
      <c r="G12080">
        <v>1.0932346992698101E-4</v>
      </c>
      <c r="H12080">
        <v>8122658.1296957396</v>
      </c>
    </row>
    <row r="12081" spans="1:8" x14ac:dyDescent="0.25">
      <c r="A12081" t="s">
        <v>97</v>
      </c>
      <c r="B12081">
        <v>18292.333333333299</v>
      </c>
      <c r="C12081" t="b">
        <v>0</v>
      </c>
      <c r="D12081">
        <v>900000</v>
      </c>
      <c r="F12081" t="s">
        <v>1754</v>
      </c>
      <c r="G12081">
        <v>0</v>
      </c>
      <c r="H12081">
        <v>7895215.7787177796</v>
      </c>
    </row>
    <row r="12082" spans="1:8" x14ac:dyDescent="0.25">
      <c r="A12082" t="s">
        <v>627</v>
      </c>
      <c r="F12082" t="s">
        <v>9</v>
      </c>
    </row>
    <row r="12083" spans="1:8" x14ac:dyDescent="0.25">
      <c r="A12083" t="s">
        <v>627</v>
      </c>
      <c r="B12083">
        <v>31804</v>
      </c>
      <c r="C12083">
        <v>900000</v>
      </c>
      <c r="D12083" t="b">
        <v>0</v>
      </c>
      <c r="E12083">
        <v>31794</v>
      </c>
      <c r="F12083" t="s">
        <v>1744</v>
      </c>
      <c r="G12083">
        <v>1.2577034335303799E-4</v>
      </c>
      <c r="H12083">
        <v>14438389.0317776</v>
      </c>
    </row>
    <row r="12084" spans="1:8" x14ac:dyDescent="0.25">
      <c r="A12084" t="s">
        <v>627</v>
      </c>
      <c r="F12084" t="s">
        <v>1745</v>
      </c>
    </row>
    <row r="12085" spans="1:8" x14ac:dyDescent="0.25">
      <c r="A12085" t="s">
        <v>627</v>
      </c>
      <c r="B12085">
        <v>31800</v>
      </c>
      <c r="C12085">
        <v>240910</v>
      </c>
      <c r="D12085" t="b">
        <v>1</v>
      </c>
      <c r="E12085">
        <v>31800</v>
      </c>
      <c r="F12085" t="s">
        <v>1746</v>
      </c>
      <c r="G12085">
        <v>0</v>
      </c>
      <c r="H12085">
        <v>3865259.6300893701</v>
      </c>
    </row>
    <row r="12086" spans="1:8" x14ac:dyDescent="0.25">
      <c r="A12086" t="s">
        <v>627</v>
      </c>
      <c r="F12086" t="s">
        <v>1747</v>
      </c>
    </row>
    <row r="12087" spans="1:8" x14ac:dyDescent="0.25">
      <c r="A12087" t="s">
        <v>627</v>
      </c>
      <c r="B12087">
        <v>32081.666666666701</v>
      </c>
      <c r="C12087" t="b">
        <v>0</v>
      </c>
      <c r="D12087">
        <v>900000</v>
      </c>
      <c r="F12087" t="s">
        <v>1752</v>
      </c>
      <c r="G12087">
        <v>5.1535144682841602E-3</v>
      </c>
      <c r="H12087">
        <v>17759519.684641801</v>
      </c>
    </row>
    <row r="12088" spans="1:8" x14ac:dyDescent="0.25">
      <c r="A12088" t="s">
        <v>627</v>
      </c>
      <c r="B12088">
        <v>31916.333333333299</v>
      </c>
      <c r="C12088" t="b">
        <v>0</v>
      </c>
      <c r="D12088">
        <v>900000</v>
      </c>
      <c r="F12088" t="s">
        <v>1753</v>
      </c>
      <c r="G12088">
        <v>0</v>
      </c>
      <c r="H12088">
        <v>17848870.018312398</v>
      </c>
    </row>
    <row r="12089" spans="1:8" x14ac:dyDescent="0.25">
      <c r="A12089" t="s">
        <v>627</v>
      </c>
      <c r="B12089">
        <v>31994</v>
      </c>
      <c r="C12089" t="b">
        <v>0</v>
      </c>
      <c r="D12089">
        <v>900000</v>
      </c>
      <c r="F12089" t="s">
        <v>1754</v>
      </c>
      <c r="G12089">
        <v>2.4275384968015499E-3</v>
      </c>
      <c r="H12089">
        <v>17717315.986645099</v>
      </c>
    </row>
    <row r="12090" spans="1:8" x14ac:dyDescent="0.25">
      <c r="A12090" t="s">
        <v>718</v>
      </c>
      <c r="F12090" t="s">
        <v>9</v>
      </c>
    </row>
    <row r="12091" spans="1:8" x14ac:dyDescent="0.25">
      <c r="A12091" t="s">
        <v>718</v>
      </c>
      <c r="B12091">
        <v>33482</v>
      </c>
      <c r="C12091">
        <v>850</v>
      </c>
      <c r="D12091" t="b">
        <v>1</v>
      </c>
      <c r="E12091">
        <v>33482</v>
      </c>
      <c r="F12091" t="s">
        <v>1744</v>
      </c>
      <c r="G12091">
        <v>0</v>
      </c>
      <c r="H12091">
        <v>670.27287781379005</v>
      </c>
    </row>
    <row r="12092" spans="1:8" x14ac:dyDescent="0.25">
      <c r="A12092" t="s">
        <v>718</v>
      </c>
      <c r="B12092">
        <v>33896</v>
      </c>
      <c r="C12092">
        <v>900000</v>
      </c>
      <c r="D12092" t="b">
        <v>0</v>
      </c>
      <c r="E12092">
        <v>9581</v>
      </c>
      <c r="F12092" t="s">
        <v>1745</v>
      </c>
      <c r="G12092">
        <v>1.2213830540476801E-2</v>
      </c>
      <c r="H12092">
        <v>496643.31922675</v>
      </c>
    </row>
    <row r="12093" spans="1:8" x14ac:dyDescent="0.25">
      <c r="A12093" t="s">
        <v>718</v>
      </c>
      <c r="B12093">
        <v>33482</v>
      </c>
      <c r="C12093">
        <v>940</v>
      </c>
      <c r="D12093" t="b">
        <v>1</v>
      </c>
      <c r="E12093">
        <v>33482</v>
      </c>
      <c r="F12093" t="s">
        <v>1746</v>
      </c>
      <c r="G12093">
        <v>0</v>
      </c>
      <c r="H12093">
        <v>733.18341214600696</v>
      </c>
    </row>
    <row r="12094" spans="1:8" x14ac:dyDescent="0.25">
      <c r="A12094" t="s">
        <v>718</v>
      </c>
      <c r="B12094">
        <v>77553</v>
      </c>
      <c r="C12094">
        <v>900000</v>
      </c>
      <c r="D12094" t="b">
        <v>0</v>
      </c>
      <c r="E12094">
        <v>33476</v>
      </c>
      <c r="F12094" t="s">
        <v>1747</v>
      </c>
      <c r="G12094">
        <v>0.56826944154320302</v>
      </c>
      <c r="H12094">
        <v>867761.51881763304</v>
      </c>
    </row>
    <row r="12095" spans="1:8" x14ac:dyDescent="0.25">
      <c r="A12095" t="s">
        <v>718</v>
      </c>
      <c r="B12095">
        <v>37793.666666666701</v>
      </c>
      <c r="C12095" t="b">
        <v>0</v>
      </c>
      <c r="D12095">
        <v>900000</v>
      </c>
      <c r="F12095" t="s">
        <v>1752</v>
      </c>
      <c r="G12095">
        <v>0.107548883851792</v>
      </c>
      <c r="H12095">
        <v>691336.94569324295</v>
      </c>
    </row>
    <row r="12096" spans="1:8" x14ac:dyDescent="0.25">
      <c r="A12096" t="s">
        <v>718</v>
      </c>
      <c r="B12096">
        <v>33729</v>
      </c>
      <c r="C12096" t="b">
        <v>0</v>
      </c>
      <c r="D12096">
        <v>900000</v>
      </c>
      <c r="F12096" t="s">
        <v>1753</v>
      </c>
      <c r="G12096">
        <v>0</v>
      </c>
      <c r="H12096">
        <v>774464.35427390202</v>
      </c>
    </row>
    <row r="12097" spans="1:8" x14ac:dyDescent="0.25">
      <c r="A12097" t="s">
        <v>718</v>
      </c>
      <c r="B12097">
        <v>33849</v>
      </c>
      <c r="C12097" t="b">
        <v>0</v>
      </c>
      <c r="D12097">
        <v>900000</v>
      </c>
      <c r="F12097" t="s">
        <v>1754</v>
      </c>
      <c r="G12097">
        <v>3.54515643002751E-3</v>
      </c>
      <c r="H12097">
        <v>642121.24592049106</v>
      </c>
    </row>
    <row r="12098" spans="1:8" x14ac:dyDescent="0.25">
      <c r="A12098" t="s">
        <v>789</v>
      </c>
      <c r="F12098" t="s">
        <v>9</v>
      </c>
    </row>
    <row r="12099" spans="1:8" x14ac:dyDescent="0.25">
      <c r="A12099" t="s">
        <v>789</v>
      </c>
      <c r="B12099">
        <v>4087</v>
      </c>
      <c r="C12099">
        <v>99120</v>
      </c>
      <c r="D12099" t="b">
        <v>1</v>
      </c>
      <c r="E12099">
        <v>4087</v>
      </c>
      <c r="F12099" t="s">
        <v>1744</v>
      </c>
      <c r="G12099">
        <v>0</v>
      </c>
      <c r="H12099">
        <v>104579.76433621399</v>
      </c>
    </row>
    <row r="12100" spans="1:8" x14ac:dyDescent="0.25">
      <c r="A12100" t="s">
        <v>789</v>
      </c>
      <c r="B12100">
        <v>4127</v>
      </c>
      <c r="C12100">
        <v>900000</v>
      </c>
      <c r="D12100" t="b">
        <v>0</v>
      </c>
      <c r="E12100">
        <v>756</v>
      </c>
      <c r="F12100" t="s">
        <v>1745</v>
      </c>
      <c r="G12100">
        <v>9.6922704143445094E-3</v>
      </c>
      <c r="H12100">
        <v>1036356.86567164</v>
      </c>
    </row>
    <row r="12101" spans="1:8" x14ac:dyDescent="0.25">
      <c r="A12101" t="s">
        <v>789</v>
      </c>
      <c r="B12101">
        <v>4087</v>
      </c>
      <c r="C12101">
        <v>48290</v>
      </c>
      <c r="D12101" t="b">
        <v>1</v>
      </c>
      <c r="E12101">
        <v>4087</v>
      </c>
      <c r="F12101" t="s">
        <v>1746</v>
      </c>
      <c r="G12101">
        <v>0</v>
      </c>
      <c r="H12101">
        <v>51042.517674784001</v>
      </c>
    </row>
    <row r="12102" spans="1:8" x14ac:dyDescent="0.25">
      <c r="A12102" t="s">
        <v>789</v>
      </c>
      <c r="B12102">
        <v>6601</v>
      </c>
      <c r="C12102">
        <v>900000</v>
      </c>
      <c r="D12102" t="b">
        <v>0</v>
      </c>
      <c r="E12102">
        <v>4082</v>
      </c>
      <c r="F12102" t="s">
        <v>1747</v>
      </c>
      <c r="G12102">
        <v>0.38085138615361303</v>
      </c>
      <c r="H12102">
        <v>1463243.9571877499</v>
      </c>
    </row>
    <row r="12103" spans="1:8" x14ac:dyDescent="0.25">
      <c r="A12103" t="s">
        <v>789</v>
      </c>
      <c r="B12103">
        <v>4261.6666666666697</v>
      </c>
      <c r="C12103" t="b">
        <v>0</v>
      </c>
      <c r="D12103">
        <v>900000</v>
      </c>
      <c r="F12103" t="s">
        <v>1752</v>
      </c>
      <c r="G12103">
        <v>3.56667970277669E-2</v>
      </c>
      <c r="H12103">
        <v>1289558.70767245</v>
      </c>
    </row>
    <row r="12104" spans="1:8" x14ac:dyDescent="0.25">
      <c r="A12104" t="s">
        <v>789</v>
      </c>
      <c r="B12104">
        <v>4109.6666666666697</v>
      </c>
      <c r="C12104" t="b">
        <v>0</v>
      </c>
      <c r="D12104">
        <v>900000</v>
      </c>
      <c r="F12104" t="s">
        <v>1753</v>
      </c>
      <c r="G12104">
        <v>0</v>
      </c>
      <c r="H12104">
        <v>1458677.75553301</v>
      </c>
    </row>
    <row r="12105" spans="1:8" x14ac:dyDescent="0.25">
      <c r="A12105" t="s">
        <v>789</v>
      </c>
      <c r="B12105">
        <v>4148</v>
      </c>
      <c r="C12105" t="b">
        <v>0</v>
      </c>
      <c r="D12105">
        <v>900000</v>
      </c>
      <c r="F12105" t="s">
        <v>1754</v>
      </c>
      <c r="G12105">
        <v>9.24140147862418E-3</v>
      </c>
      <c r="H12105">
        <v>1260840.3433234999</v>
      </c>
    </row>
    <row r="12106" spans="1:8" x14ac:dyDescent="0.25">
      <c r="A12106" t="s">
        <v>1120</v>
      </c>
      <c r="F12106" t="s">
        <v>9</v>
      </c>
    </row>
    <row r="12107" spans="1:8" x14ac:dyDescent="0.25">
      <c r="A12107" t="s">
        <v>1120</v>
      </c>
      <c r="B12107">
        <v>7618</v>
      </c>
      <c r="C12107">
        <v>2180</v>
      </c>
      <c r="D12107" t="b">
        <v>1</v>
      </c>
      <c r="E12107">
        <v>7618</v>
      </c>
      <c r="F12107" t="s">
        <v>1744</v>
      </c>
      <c r="G12107">
        <v>0</v>
      </c>
      <c r="H12107">
        <v>277970</v>
      </c>
    </row>
    <row r="12108" spans="1:8" x14ac:dyDescent="0.25">
      <c r="A12108" t="s">
        <v>1120</v>
      </c>
      <c r="F12108" t="s">
        <v>1745</v>
      </c>
    </row>
    <row r="12109" spans="1:8" x14ac:dyDescent="0.25">
      <c r="A12109" t="s">
        <v>1120</v>
      </c>
      <c r="B12109">
        <v>7618</v>
      </c>
      <c r="C12109">
        <v>8470</v>
      </c>
      <c r="D12109" t="b">
        <v>1</v>
      </c>
      <c r="E12109">
        <v>7618</v>
      </c>
      <c r="F12109" t="s">
        <v>1746</v>
      </c>
      <c r="G12109">
        <v>0</v>
      </c>
      <c r="H12109">
        <v>1078419.16666667</v>
      </c>
    </row>
    <row r="12110" spans="1:8" x14ac:dyDescent="0.25">
      <c r="A12110" t="s">
        <v>1120</v>
      </c>
      <c r="F12110" t="s">
        <v>1747</v>
      </c>
    </row>
    <row r="12111" spans="1:8" x14ac:dyDescent="0.25">
      <c r="A12111" t="s">
        <v>1120</v>
      </c>
      <c r="B12111">
        <v>7670.3333333333303</v>
      </c>
      <c r="C12111" t="b">
        <v>0</v>
      </c>
      <c r="D12111">
        <v>900000</v>
      </c>
      <c r="F12111" t="s">
        <v>1752</v>
      </c>
      <c r="G12111">
        <v>0</v>
      </c>
      <c r="H12111">
        <v>18639593.794404902</v>
      </c>
    </row>
    <row r="12112" spans="1:8" x14ac:dyDescent="0.25">
      <c r="A12112" t="s">
        <v>1120</v>
      </c>
      <c r="B12112">
        <v>7680.3333333333303</v>
      </c>
      <c r="C12112" t="b">
        <v>0</v>
      </c>
      <c r="D12112">
        <v>900000</v>
      </c>
      <c r="F12112" t="s">
        <v>1753</v>
      </c>
      <c r="G12112">
        <v>1.30202682175251E-3</v>
      </c>
      <c r="H12112">
        <v>18702249.193605699</v>
      </c>
    </row>
    <row r="12113" spans="1:8" x14ac:dyDescent="0.25">
      <c r="A12113" t="s">
        <v>1120</v>
      </c>
      <c r="B12113">
        <v>7688</v>
      </c>
      <c r="C12113" t="b">
        <v>0</v>
      </c>
      <c r="D12113">
        <v>900000</v>
      </c>
      <c r="F12113" t="s">
        <v>1754</v>
      </c>
      <c r="G12113">
        <v>2.2979535206382202E-3</v>
      </c>
      <c r="H12113">
        <v>18645857.262877401</v>
      </c>
    </row>
    <row r="12114" spans="1:8" x14ac:dyDescent="0.25">
      <c r="A12114" t="s">
        <v>1566</v>
      </c>
      <c r="F12114" t="s">
        <v>9</v>
      </c>
    </row>
    <row r="12115" spans="1:8" x14ac:dyDescent="0.25">
      <c r="A12115" t="s">
        <v>1566</v>
      </c>
      <c r="B12115">
        <v>31026</v>
      </c>
      <c r="C12115">
        <v>330</v>
      </c>
      <c r="D12115" t="b">
        <v>1</v>
      </c>
      <c r="E12115">
        <v>31026</v>
      </c>
      <c r="F12115" t="s">
        <v>1744</v>
      </c>
      <c r="G12115">
        <v>0</v>
      </c>
      <c r="H12115">
        <v>348.52685941194801</v>
      </c>
    </row>
    <row r="12116" spans="1:8" x14ac:dyDescent="0.25">
      <c r="A12116" t="s">
        <v>1566</v>
      </c>
      <c r="B12116">
        <v>31335</v>
      </c>
      <c r="C12116">
        <v>900000</v>
      </c>
      <c r="D12116" t="b">
        <v>0</v>
      </c>
      <c r="E12116">
        <v>9436</v>
      </c>
      <c r="F12116" t="s">
        <v>1745</v>
      </c>
      <c r="G12116">
        <v>9.8611775969363897E-3</v>
      </c>
      <c r="H12116">
        <v>435875.09520516399</v>
      </c>
    </row>
    <row r="12117" spans="1:8" x14ac:dyDescent="0.25">
      <c r="A12117" t="s">
        <v>1566</v>
      </c>
      <c r="B12117">
        <v>31026</v>
      </c>
      <c r="C12117">
        <v>530</v>
      </c>
      <c r="D12117" t="b">
        <v>1</v>
      </c>
      <c r="E12117">
        <v>31026</v>
      </c>
      <c r="F12117" t="s">
        <v>1746</v>
      </c>
      <c r="G12117">
        <v>0</v>
      </c>
      <c r="H12117">
        <v>450.95658769464097</v>
      </c>
    </row>
    <row r="12118" spans="1:8" x14ac:dyDescent="0.25">
      <c r="A12118" t="s">
        <v>1566</v>
      </c>
      <c r="B12118">
        <v>82744</v>
      </c>
      <c r="C12118">
        <v>900000</v>
      </c>
      <c r="D12118" t="b">
        <v>0</v>
      </c>
      <c r="E12118">
        <v>31025</v>
      </c>
      <c r="F12118" t="s">
        <v>1747</v>
      </c>
      <c r="G12118">
        <v>0.62503625640529803</v>
      </c>
      <c r="H12118">
        <v>797883.434048692</v>
      </c>
    </row>
    <row r="12119" spans="1:8" x14ac:dyDescent="0.25">
      <c r="A12119" t="s">
        <v>1566</v>
      </c>
      <c r="B12119">
        <v>33755.333333333299</v>
      </c>
      <c r="C12119" t="b">
        <v>0</v>
      </c>
      <c r="D12119">
        <v>900000</v>
      </c>
      <c r="F12119" t="s">
        <v>1752</v>
      </c>
      <c r="G12119">
        <v>7.5049868662729904E-2</v>
      </c>
      <c r="H12119">
        <v>600372.88321104995</v>
      </c>
    </row>
    <row r="12120" spans="1:8" x14ac:dyDescent="0.25">
      <c r="A12120" t="s">
        <v>1566</v>
      </c>
      <c r="B12120">
        <v>31222</v>
      </c>
      <c r="C12120" t="b">
        <v>0</v>
      </c>
      <c r="D12120">
        <v>900000</v>
      </c>
      <c r="F12120" t="s">
        <v>1753</v>
      </c>
      <c r="G12120">
        <v>0</v>
      </c>
      <c r="H12120">
        <v>693883.23024177703</v>
      </c>
    </row>
    <row r="12121" spans="1:8" x14ac:dyDescent="0.25">
      <c r="A12121" t="s">
        <v>1566</v>
      </c>
      <c r="B12121">
        <v>31401</v>
      </c>
      <c r="C12121" t="b">
        <v>0</v>
      </c>
      <c r="D12121">
        <v>900000</v>
      </c>
      <c r="F12121" t="s">
        <v>1754</v>
      </c>
      <c r="G12121">
        <v>5.7004553995095896E-3</v>
      </c>
      <c r="H12121">
        <v>572144.83133494202</v>
      </c>
    </row>
    <row r="12122" spans="1:8" x14ac:dyDescent="0.25">
      <c r="A12122" t="s">
        <v>1034</v>
      </c>
      <c r="F12122" t="s">
        <v>9</v>
      </c>
    </row>
    <row r="12123" spans="1:8" x14ac:dyDescent="0.25">
      <c r="A12123" t="s">
        <v>1034</v>
      </c>
      <c r="B12123">
        <v>3638</v>
      </c>
      <c r="C12123">
        <v>340</v>
      </c>
      <c r="D12123" t="b">
        <v>1</v>
      </c>
      <c r="E12123">
        <v>3638</v>
      </c>
      <c r="F12123" t="s">
        <v>1744</v>
      </c>
      <c r="G12123">
        <v>0</v>
      </c>
      <c r="H12123">
        <v>483.32495667244399</v>
      </c>
    </row>
    <row r="12124" spans="1:8" x14ac:dyDescent="0.25">
      <c r="A12124" t="s">
        <v>1034</v>
      </c>
      <c r="B12124">
        <v>3674</v>
      </c>
      <c r="C12124">
        <v>900000</v>
      </c>
      <c r="D12124" t="b">
        <v>0</v>
      </c>
      <c r="E12124">
        <v>365</v>
      </c>
      <c r="F12124" t="s">
        <v>1745</v>
      </c>
      <c r="G12124">
        <v>9.7985846488840601E-3</v>
      </c>
      <c r="H12124">
        <v>1047902.48093588</v>
      </c>
    </row>
    <row r="12125" spans="1:8" x14ac:dyDescent="0.25">
      <c r="A12125" t="s">
        <v>1034</v>
      </c>
      <c r="B12125">
        <v>3638</v>
      </c>
      <c r="C12125">
        <v>780</v>
      </c>
      <c r="D12125" t="b">
        <v>1</v>
      </c>
      <c r="E12125">
        <v>3638</v>
      </c>
      <c r="F12125" t="s">
        <v>1746</v>
      </c>
      <c r="G12125">
        <v>0</v>
      </c>
      <c r="H12125">
        <v>889.22443674176805</v>
      </c>
    </row>
    <row r="12126" spans="1:8" x14ac:dyDescent="0.25">
      <c r="A12126" t="s">
        <v>1034</v>
      </c>
      <c r="F12126" t="s">
        <v>1747</v>
      </c>
    </row>
    <row r="12127" spans="1:8" x14ac:dyDescent="0.25">
      <c r="A12127" t="s">
        <v>1034</v>
      </c>
      <c r="B12127">
        <v>3907.3333333333298</v>
      </c>
      <c r="C12127" t="b">
        <v>0</v>
      </c>
      <c r="D12127">
        <v>900000</v>
      </c>
      <c r="F12127" t="s">
        <v>1752</v>
      </c>
      <c r="G12127">
        <v>6.18495137348576E-2</v>
      </c>
      <c r="H12127">
        <v>961832.50307958503</v>
      </c>
    </row>
    <row r="12128" spans="1:8" x14ac:dyDescent="0.25">
      <c r="A12128" t="s">
        <v>1034</v>
      </c>
      <c r="B12128">
        <v>3665.6666666666702</v>
      </c>
      <c r="C12128" t="b">
        <v>0</v>
      </c>
      <c r="D12128">
        <v>900000</v>
      </c>
      <c r="F12128" t="s">
        <v>1753</v>
      </c>
      <c r="G12128">
        <v>0</v>
      </c>
      <c r="H12128">
        <v>1110923.1986851201</v>
      </c>
    </row>
    <row r="12129" spans="1:8" x14ac:dyDescent="0.25">
      <c r="A12129" t="s">
        <v>1034</v>
      </c>
      <c r="B12129">
        <v>3727</v>
      </c>
      <c r="C12129" t="b">
        <v>0</v>
      </c>
      <c r="D12129">
        <v>900000</v>
      </c>
      <c r="F12129" t="s">
        <v>1754</v>
      </c>
      <c r="G12129">
        <v>1.64564886861641E-2</v>
      </c>
      <c r="H12129">
        <v>919956.46501730103</v>
      </c>
    </row>
    <row r="12130" spans="1:8" x14ac:dyDescent="0.25">
      <c r="A12130" t="s">
        <v>1574</v>
      </c>
      <c r="F12130" t="s">
        <v>9</v>
      </c>
    </row>
    <row r="12131" spans="1:8" x14ac:dyDescent="0.25">
      <c r="A12131" t="s">
        <v>1574</v>
      </c>
      <c r="B12131">
        <v>15911</v>
      </c>
      <c r="C12131">
        <v>61350</v>
      </c>
      <c r="D12131" t="b">
        <v>1</v>
      </c>
      <c r="E12131">
        <v>15911</v>
      </c>
      <c r="F12131" t="s">
        <v>1744</v>
      </c>
      <c r="G12131">
        <v>0</v>
      </c>
      <c r="H12131">
        <v>394115.97674418602</v>
      </c>
    </row>
    <row r="12132" spans="1:8" x14ac:dyDescent="0.25">
      <c r="A12132" t="s">
        <v>1574</v>
      </c>
      <c r="F12132" t="s">
        <v>1745</v>
      </c>
    </row>
    <row r="12133" spans="1:8" x14ac:dyDescent="0.25">
      <c r="A12133" t="s">
        <v>1574</v>
      </c>
      <c r="B12133">
        <v>15911</v>
      </c>
      <c r="C12133">
        <v>34100</v>
      </c>
      <c r="D12133" t="b">
        <v>1</v>
      </c>
      <c r="E12133">
        <v>15911</v>
      </c>
      <c r="F12133" t="s">
        <v>1746</v>
      </c>
      <c r="G12133">
        <v>0</v>
      </c>
      <c r="H12133">
        <v>219034.817829457</v>
      </c>
    </row>
    <row r="12134" spans="1:8" x14ac:dyDescent="0.25">
      <c r="A12134" t="s">
        <v>1574</v>
      </c>
      <c r="B12134">
        <v>16848</v>
      </c>
      <c r="C12134">
        <v>900000</v>
      </c>
      <c r="D12134" t="b">
        <v>0</v>
      </c>
      <c r="E12134">
        <v>15904</v>
      </c>
      <c r="F12134" t="s">
        <v>1747</v>
      </c>
      <c r="G12134">
        <v>5.5614909781576502E-2</v>
      </c>
      <c r="H12134">
        <v>6289792.7054263595</v>
      </c>
    </row>
    <row r="12135" spans="1:8" x14ac:dyDescent="0.25">
      <c r="A12135" t="s">
        <v>1574</v>
      </c>
      <c r="B12135">
        <v>16147</v>
      </c>
      <c r="C12135" t="b">
        <v>0</v>
      </c>
      <c r="D12135">
        <v>900000</v>
      </c>
      <c r="F12135" t="s">
        <v>1752</v>
      </c>
      <c r="G12135">
        <v>1.0156685452406E-2</v>
      </c>
      <c r="H12135">
        <v>7115907.7116113696</v>
      </c>
    </row>
    <row r="12136" spans="1:8" x14ac:dyDescent="0.25">
      <c r="A12136" t="s">
        <v>1574</v>
      </c>
      <c r="B12136">
        <v>15983</v>
      </c>
      <c r="C12136" t="b">
        <v>0</v>
      </c>
      <c r="D12136">
        <v>900000</v>
      </c>
      <c r="F12136" t="s">
        <v>1753</v>
      </c>
      <c r="G12136">
        <v>0</v>
      </c>
      <c r="H12136">
        <v>7270312.0481042704</v>
      </c>
    </row>
    <row r="12137" spans="1:8" x14ac:dyDescent="0.25">
      <c r="A12137" t="s">
        <v>1574</v>
      </c>
      <c r="B12137">
        <v>16050.666666666701</v>
      </c>
      <c r="C12137" t="b">
        <v>0</v>
      </c>
      <c r="D12137">
        <v>900000</v>
      </c>
      <c r="F12137" t="s">
        <v>1754</v>
      </c>
      <c r="G12137">
        <v>4.2158165808273704E-3</v>
      </c>
      <c r="H12137">
        <v>7064235.7547393404</v>
      </c>
    </row>
    <row r="12138" spans="1:8" x14ac:dyDescent="0.25">
      <c r="A12138" t="s">
        <v>1405</v>
      </c>
      <c r="B12138">
        <v>25304</v>
      </c>
      <c r="C12138">
        <v>110830</v>
      </c>
      <c r="D12138" t="b">
        <v>1</v>
      </c>
      <c r="E12138">
        <v>25304</v>
      </c>
      <c r="F12138" t="s">
        <v>9</v>
      </c>
      <c r="G12138">
        <v>0</v>
      </c>
      <c r="H12138">
        <v>74661.211518130396</v>
      </c>
    </row>
    <row r="12139" spans="1:8" x14ac:dyDescent="0.25">
      <c r="A12139" t="s">
        <v>1405</v>
      </c>
      <c r="B12139">
        <v>25304</v>
      </c>
      <c r="C12139">
        <v>220</v>
      </c>
      <c r="D12139" t="b">
        <v>1</v>
      </c>
      <c r="E12139">
        <v>25304</v>
      </c>
      <c r="F12139" t="s">
        <v>1744</v>
      </c>
      <c r="G12139">
        <v>0</v>
      </c>
      <c r="H12139">
        <v>268.81874246499098</v>
      </c>
    </row>
    <row r="12140" spans="1:8" x14ac:dyDescent="0.25">
      <c r="A12140" t="s">
        <v>1405</v>
      </c>
      <c r="B12140">
        <v>25304</v>
      </c>
      <c r="C12140">
        <v>220</v>
      </c>
      <c r="D12140" t="b">
        <v>1</v>
      </c>
      <c r="E12140">
        <v>25304</v>
      </c>
      <c r="F12140" t="s">
        <v>1745</v>
      </c>
      <c r="G12140">
        <v>0</v>
      </c>
      <c r="H12140">
        <v>271.62440879161602</v>
      </c>
    </row>
    <row r="12141" spans="1:8" x14ac:dyDescent="0.25">
      <c r="A12141" t="s">
        <v>1405</v>
      </c>
      <c r="B12141">
        <v>25304</v>
      </c>
      <c r="C12141">
        <v>220</v>
      </c>
      <c r="D12141" t="b">
        <v>1</v>
      </c>
      <c r="E12141">
        <v>25304</v>
      </c>
      <c r="F12141" t="s">
        <v>1746</v>
      </c>
      <c r="G12141">
        <v>0</v>
      </c>
      <c r="H12141">
        <v>271.62440879161602</v>
      </c>
    </row>
    <row r="12142" spans="1:8" x14ac:dyDescent="0.25">
      <c r="A12142" t="s">
        <v>1405</v>
      </c>
      <c r="B12142">
        <v>25304</v>
      </c>
      <c r="C12142">
        <v>990</v>
      </c>
      <c r="D12142" t="b">
        <v>1</v>
      </c>
      <c r="E12142">
        <v>25304</v>
      </c>
      <c r="F12142" t="s">
        <v>1747</v>
      </c>
      <c r="G12142">
        <v>0</v>
      </c>
      <c r="H12142">
        <v>850.51544097190003</v>
      </c>
    </row>
    <row r="12143" spans="1:8" x14ac:dyDescent="0.25">
      <c r="A12143" t="s">
        <v>1405</v>
      </c>
      <c r="B12143">
        <v>25304</v>
      </c>
      <c r="C12143" t="b">
        <v>0</v>
      </c>
      <c r="D12143">
        <v>900000</v>
      </c>
      <c r="F12143" t="s">
        <v>1752</v>
      </c>
      <c r="G12143">
        <v>0</v>
      </c>
      <c r="H12143">
        <v>443464.78481255501</v>
      </c>
    </row>
    <row r="12144" spans="1:8" x14ac:dyDescent="0.25">
      <c r="A12144" t="s">
        <v>1405</v>
      </c>
      <c r="B12144">
        <v>25304</v>
      </c>
      <c r="C12144" t="b">
        <v>0</v>
      </c>
      <c r="D12144">
        <v>900000</v>
      </c>
      <c r="F12144" t="s">
        <v>1753</v>
      </c>
      <c r="G12144">
        <v>0</v>
      </c>
      <c r="H12144">
        <v>603059.48274241202</v>
      </c>
    </row>
    <row r="12145" spans="1:8" x14ac:dyDescent="0.25">
      <c r="A12145" t="s">
        <v>1405</v>
      </c>
      <c r="B12145">
        <v>25304</v>
      </c>
      <c r="C12145" t="b">
        <v>0</v>
      </c>
      <c r="D12145">
        <v>900000</v>
      </c>
      <c r="F12145" t="s">
        <v>1754</v>
      </c>
      <c r="G12145">
        <v>0</v>
      </c>
      <c r="H12145">
        <v>443477.49139518797</v>
      </c>
    </row>
    <row r="12146" spans="1:8" x14ac:dyDescent="0.25">
      <c r="A12146" t="s">
        <v>782</v>
      </c>
      <c r="B12146">
        <v>20764</v>
      </c>
      <c r="C12146">
        <v>900000</v>
      </c>
      <c r="D12146" t="b">
        <v>0</v>
      </c>
      <c r="E12146">
        <v>0</v>
      </c>
      <c r="F12146" t="s">
        <v>9</v>
      </c>
      <c r="G12146">
        <v>0.41114428819109999</v>
      </c>
      <c r="H12146">
        <v>422042.12764245598</v>
      </c>
    </row>
    <row r="12147" spans="1:8" x14ac:dyDescent="0.25">
      <c r="A12147" t="s">
        <v>782</v>
      </c>
      <c r="B12147">
        <v>12227</v>
      </c>
      <c r="C12147">
        <v>6760</v>
      </c>
      <c r="D12147" t="b">
        <v>1</v>
      </c>
      <c r="E12147">
        <v>12227</v>
      </c>
      <c r="F12147" t="s">
        <v>1744</v>
      </c>
      <c r="G12147">
        <v>0</v>
      </c>
      <c r="H12147">
        <v>2697.9793129110799</v>
      </c>
    </row>
    <row r="12148" spans="1:8" x14ac:dyDescent="0.25">
      <c r="A12148" t="s">
        <v>782</v>
      </c>
      <c r="B12148">
        <v>12248</v>
      </c>
      <c r="C12148">
        <v>900000</v>
      </c>
      <c r="D12148" t="b">
        <v>0</v>
      </c>
      <c r="E12148">
        <v>11016</v>
      </c>
      <c r="F12148" t="s">
        <v>1745</v>
      </c>
      <c r="G12148">
        <v>1.71456564337036E-3</v>
      </c>
      <c r="H12148">
        <v>336247.17224490602</v>
      </c>
    </row>
    <row r="12149" spans="1:8" x14ac:dyDescent="0.25">
      <c r="A12149" t="s">
        <v>782</v>
      </c>
      <c r="B12149">
        <v>12227</v>
      </c>
      <c r="C12149">
        <v>5170</v>
      </c>
      <c r="D12149" t="b">
        <v>1</v>
      </c>
      <c r="E12149">
        <v>12227</v>
      </c>
      <c r="F12149" t="s">
        <v>1746</v>
      </c>
      <c r="G12149">
        <v>0</v>
      </c>
      <c r="H12149">
        <v>2102.81996097914</v>
      </c>
    </row>
    <row r="12150" spans="1:8" x14ac:dyDescent="0.25">
      <c r="A12150" t="s">
        <v>782</v>
      </c>
      <c r="B12150">
        <v>15122</v>
      </c>
      <c r="C12150">
        <v>900050</v>
      </c>
      <c r="D12150" t="b">
        <v>0</v>
      </c>
      <c r="E12150">
        <v>12221</v>
      </c>
      <c r="F12150" t="s">
        <v>1747</v>
      </c>
      <c r="G12150">
        <v>0.19144293082925501</v>
      </c>
      <c r="H12150">
        <v>366342.71387050702</v>
      </c>
    </row>
    <row r="12151" spans="1:8" x14ac:dyDescent="0.25">
      <c r="A12151" t="s">
        <v>782</v>
      </c>
      <c r="B12151">
        <v>12335.666666666701</v>
      </c>
      <c r="C12151" t="b">
        <v>0</v>
      </c>
      <c r="D12151">
        <v>900000</v>
      </c>
      <c r="F12151" t="s">
        <v>1752</v>
      </c>
      <c r="G12151">
        <v>6.6203691193557103E-3</v>
      </c>
      <c r="H12151">
        <v>385178.58966639801</v>
      </c>
    </row>
    <row r="12152" spans="1:8" x14ac:dyDescent="0.25">
      <c r="A12152" t="s">
        <v>782</v>
      </c>
      <c r="B12152">
        <v>12254</v>
      </c>
      <c r="C12152" t="b">
        <v>0</v>
      </c>
      <c r="D12152">
        <v>900000</v>
      </c>
      <c r="F12152" t="s">
        <v>1753</v>
      </c>
      <c r="G12152">
        <v>0</v>
      </c>
      <c r="H12152">
        <v>541061.47209898604</v>
      </c>
    </row>
    <row r="12153" spans="1:8" x14ac:dyDescent="0.25">
      <c r="A12153" t="s">
        <v>782</v>
      </c>
      <c r="B12153">
        <v>12282.666666666701</v>
      </c>
      <c r="C12153" t="b">
        <v>0</v>
      </c>
      <c r="D12153">
        <v>900000</v>
      </c>
      <c r="F12153" t="s">
        <v>1754</v>
      </c>
      <c r="G12153">
        <v>2.3339122883195801E-3</v>
      </c>
      <c r="H12153">
        <v>384292.81005127903</v>
      </c>
    </row>
    <row r="12154" spans="1:8" x14ac:dyDescent="0.25">
      <c r="A12154" t="s">
        <v>1290</v>
      </c>
      <c r="B12154">
        <v>31343</v>
      </c>
      <c r="C12154">
        <v>900000</v>
      </c>
      <c r="D12154" t="b">
        <v>0</v>
      </c>
      <c r="E12154">
        <v>0</v>
      </c>
      <c r="F12154" t="s">
        <v>9</v>
      </c>
      <c r="G12154">
        <v>0.54653351625562296</v>
      </c>
      <c r="H12154">
        <v>642116.56377543695</v>
      </c>
    </row>
    <row r="12155" spans="1:8" x14ac:dyDescent="0.25">
      <c r="A12155" t="s">
        <v>1290</v>
      </c>
      <c r="B12155">
        <v>14213</v>
      </c>
      <c r="C12155">
        <v>12170</v>
      </c>
      <c r="D12155" t="b">
        <v>1</v>
      </c>
      <c r="E12155">
        <v>14213</v>
      </c>
      <c r="F12155" t="s">
        <v>1744</v>
      </c>
      <c r="G12155">
        <v>0</v>
      </c>
      <c r="H12155">
        <v>5715.1246211574598</v>
      </c>
    </row>
    <row r="12156" spans="1:8" x14ac:dyDescent="0.25">
      <c r="A12156" t="s">
        <v>1290</v>
      </c>
      <c r="B12156">
        <v>14297</v>
      </c>
      <c r="C12156">
        <v>900000</v>
      </c>
      <c r="D12156" t="b">
        <v>0</v>
      </c>
      <c r="E12156">
        <v>10312</v>
      </c>
      <c r="F12156" t="s">
        <v>1745</v>
      </c>
      <c r="G12156">
        <v>5.8753584668111997E-3</v>
      </c>
      <c r="H12156">
        <v>411329.30047625903</v>
      </c>
    </row>
    <row r="12157" spans="1:8" x14ac:dyDescent="0.25">
      <c r="A12157" t="s">
        <v>1290</v>
      </c>
      <c r="B12157">
        <v>14213</v>
      </c>
      <c r="C12157">
        <v>4860</v>
      </c>
      <c r="D12157" t="b">
        <v>1</v>
      </c>
      <c r="E12157">
        <v>14213</v>
      </c>
      <c r="F12157" t="s">
        <v>1746</v>
      </c>
      <c r="G12157">
        <v>0</v>
      </c>
      <c r="H12157">
        <v>2402.59626208688</v>
      </c>
    </row>
    <row r="12158" spans="1:8" x14ac:dyDescent="0.25">
      <c r="A12158" t="s">
        <v>1290</v>
      </c>
      <c r="B12158">
        <v>31607</v>
      </c>
      <c r="C12158">
        <v>900060</v>
      </c>
      <c r="D12158" t="b">
        <v>0</v>
      </c>
      <c r="E12158">
        <v>14209</v>
      </c>
      <c r="F12158" t="s">
        <v>1747</v>
      </c>
      <c r="G12158">
        <v>0.55032113139494399</v>
      </c>
      <c r="H12158">
        <v>677712.48514937202</v>
      </c>
    </row>
    <row r="12159" spans="1:8" x14ac:dyDescent="0.25">
      <c r="A12159" t="s">
        <v>1290</v>
      </c>
      <c r="B12159">
        <v>14543.333333333299</v>
      </c>
      <c r="C12159" t="b">
        <v>0</v>
      </c>
      <c r="D12159">
        <v>900000</v>
      </c>
      <c r="F12159" t="s">
        <v>1752</v>
      </c>
      <c r="G12159">
        <v>1.7373366949346901E-2</v>
      </c>
      <c r="H12159">
        <v>422352.35516790702</v>
      </c>
    </row>
    <row r="12160" spans="1:8" x14ac:dyDescent="0.25">
      <c r="A12160" t="s">
        <v>1290</v>
      </c>
      <c r="B12160">
        <v>14290.666666666701</v>
      </c>
      <c r="C12160" t="b">
        <v>0</v>
      </c>
      <c r="D12160">
        <v>900000</v>
      </c>
      <c r="F12160" t="s">
        <v>1753</v>
      </c>
      <c r="G12160">
        <v>0</v>
      </c>
      <c r="H12160">
        <v>541165.88537603104</v>
      </c>
    </row>
    <row r="12161" spans="1:8" x14ac:dyDescent="0.25">
      <c r="A12161" t="s">
        <v>1290</v>
      </c>
      <c r="B12161">
        <v>14334.666666666701</v>
      </c>
      <c r="C12161" t="b">
        <v>0</v>
      </c>
      <c r="D12161">
        <v>900000</v>
      </c>
      <c r="F12161" t="s">
        <v>1754</v>
      </c>
      <c r="G12161">
        <v>3.0694819086596299E-3</v>
      </c>
      <c r="H12161">
        <v>419864.08340538898</v>
      </c>
    </row>
    <row r="12162" spans="1:8" x14ac:dyDescent="0.25">
      <c r="A12162" t="s">
        <v>873</v>
      </c>
      <c r="B12162">
        <v>23540</v>
      </c>
      <c r="C12162">
        <v>69110</v>
      </c>
      <c r="D12162" t="b">
        <v>1</v>
      </c>
      <c r="E12162">
        <v>23540</v>
      </c>
      <c r="F12162" t="s">
        <v>9</v>
      </c>
      <c r="G12162">
        <v>0</v>
      </c>
      <c r="H12162">
        <v>51562.498908581903</v>
      </c>
    </row>
    <row r="12163" spans="1:8" x14ac:dyDescent="0.25">
      <c r="A12163" t="s">
        <v>873</v>
      </c>
      <c r="B12163">
        <v>23540</v>
      </c>
      <c r="C12163">
        <v>280</v>
      </c>
      <c r="D12163" t="b">
        <v>1</v>
      </c>
      <c r="E12163">
        <v>23540</v>
      </c>
      <c r="F12163" t="s">
        <v>1744</v>
      </c>
      <c r="G12163">
        <v>0</v>
      </c>
      <c r="H12163">
        <v>353.055614871758</v>
      </c>
    </row>
    <row r="12164" spans="1:8" x14ac:dyDescent="0.25">
      <c r="A12164" t="s">
        <v>873</v>
      </c>
      <c r="B12164">
        <v>23540</v>
      </c>
      <c r="C12164">
        <v>260</v>
      </c>
      <c r="D12164" t="b">
        <v>1</v>
      </c>
      <c r="E12164">
        <v>23540</v>
      </c>
      <c r="F12164" t="s">
        <v>1745</v>
      </c>
      <c r="G12164">
        <v>0</v>
      </c>
      <c r="H12164">
        <v>332.60469309796702</v>
      </c>
    </row>
    <row r="12165" spans="1:8" x14ac:dyDescent="0.25">
      <c r="A12165" t="s">
        <v>873</v>
      </c>
      <c r="B12165">
        <v>23540</v>
      </c>
      <c r="C12165">
        <v>220</v>
      </c>
      <c r="D12165" t="b">
        <v>1</v>
      </c>
      <c r="E12165">
        <v>23540</v>
      </c>
      <c r="F12165" t="s">
        <v>1746</v>
      </c>
      <c r="G12165">
        <v>0</v>
      </c>
      <c r="H12165">
        <v>281.43474031366401</v>
      </c>
    </row>
    <row r="12166" spans="1:8" x14ac:dyDescent="0.25">
      <c r="A12166" t="s">
        <v>873</v>
      </c>
      <c r="B12166">
        <v>23540</v>
      </c>
      <c r="C12166">
        <v>1430</v>
      </c>
      <c r="D12166" t="b">
        <v>1</v>
      </c>
      <c r="E12166">
        <v>23540</v>
      </c>
      <c r="F12166" t="s">
        <v>1747</v>
      </c>
      <c r="G12166">
        <v>0</v>
      </c>
      <c r="H12166">
        <v>1143.30818326334</v>
      </c>
    </row>
    <row r="12167" spans="1:8" x14ac:dyDescent="0.25">
      <c r="A12167" t="s">
        <v>873</v>
      </c>
      <c r="B12167">
        <v>23540</v>
      </c>
      <c r="C12167" t="b">
        <v>0</v>
      </c>
      <c r="D12167">
        <v>900000</v>
      </c>
      <c r="F12167" t="s">
        <v>1752</v>
      </c>
      <c r="G12167">
        <v>0</v>
      </c>
      <c r="H12167">
        <v>466667.65356010298</v>
      </c>
    </row>
    <row r="12168" spans="1:8" x14ac:dyDescent="0.25">
      <c r="A12168" t="s">
        <v>873</v>
      </c>
      <c r="B12168">
        <v>23540</v>
      </c>
      <c r="C12168" t="b">
        <v>0</v>
      </c>
      <c r="D12168">
        <v>900000</v>
      </c>
      <c r="F12168" t="s">
        <v>1753</v>
      </c>
      <c r="G12168">
        <v>0</v>
      </c>
      <c r="H12168">
        <v>629613.515661716</v>
      </c>
    </row>
    <row r="12169" spans="1:8" x14ac:dyDescent="0.25">
      <c r="A12169" t="s">
        <v>873</v>
      </c>
      <c r="B12169">
        <v>23540</v>
      </c>
      <c r="C12169" t="b">
        <v>0</v>
      </c>
      <c r="D12169">
        <v>900000</v>
      </c>
      <c r="F12169" t="s">
        <v>1754</v>
      </c>
      <c r="G12169">
        <v>0</v>
      </c>
      <c r="H12169">
        <v>466679.7580647</v>
      </c>
    </row>
    <row r="12170" spans="1:8" x14ac:dyDescent="0.25">
      <c r="A12170" t="s">
        <v>264</v>
      </c>
      <c r="F12170" t="s">
        <v>9</v>
      </c>
    </row>
    <row r="12171" spans="1:8" x14ac:dyDescent="0.25">
      <c r="A12171" t="s">
        <v>264</v>
      </c>
      <c r="B12171">
        <v>2993</v>
      </c>
      <c r="C12171">
        <v>900000</v>
      </c>
      <c r="D12171" t="b">
        <v>0</v>
      </c>
      <c r="E12171">
        <v>2891</v>
      </c>
      <c r="F12171" t="s">
        <v>1744</v>
      </c>
      <c r="G12171">
        <v>1.5703307718008701E-2</v>
      </c>
      <c r="H12171">
        <v>405110.52389988699</v>
      </c>
    </row>
    <row r="12172" spans="1:8" x14ac:dyDescent="0.25">
      <c r="A12172" t="s">
        <v>264</v>
      </c>
      <c r="F12172" t="s">
        <v>1745</v>
      </c>
    </row>
    <row r="12173" spans="1:8" x14ac:dyDescent="0.25">
      <c r="A12173" t="s">
        <v>264</v>
      </c>
      <c r="B12173">
        <v>2946</v>
      </c>
      <c r="C12173">
        <v>900000</v>
      </c>
      <c r="D12173" t="b">
        <v>0</v>
      </c>
      <c r="E12173">
        <v>2892</v>
      </c>
      <c r="F12173" t="s">
        <v>1746</v>
      </c>
      <c r="G12173">
        <v>0</v>
      </c>
      <c r="H12173">
        <v>369359.321725305</v>
      </c>
    </row>
    <row r="12174" spans="1:8" x14ac:dyDescent="0.25">
      <c r="A12174" t="s">
        <v>264</v>
      </c>
      <c r="F12174" t="s">
        <v>1747</v>
      </c>
    </row>
    <row r="12175" spans="1:8" x14ac:dyDescent="0.25">
      <c r="A12175" t="s">
        <v>264</v>
      </c>
      <c r="B12175">
        <v>3812.3333333333298</v>
      </c>
      <c r="C12175" t="b">
        <v>0</v>
      </c>
      <c r="D12175">
        <v>900000</v>
      </c>
      <c r="F12175" t="s">
        <v>1752</v>
      </c>
      <c r="G12175">
        <v>0.103348780274548</v>
      </c>
      <c r="H12175">
        <v>493403.18899558799</v>
      </c>
    </row>
    <row r="12176" spans="1:8" x14ac:dyDescent="0.25">
      <c r="A12176" t="s">
        <v>264</v>
      </c>
      <c r="B12176">
        <v>3418.3333333333298</v>
      </c>
      <c r="C12176" t="b">
        <v>0</v>
      </c>
      <c r="D12176">
        <v>900000</v>
      </c>
      <c r="F12176" t="s">
        <v>1753</v>
      </c>
      <c r="G12176">
        <v>0</v>
      </c>
      <c r="H12176">
        <v>756633.60744874098</v>
      </c>
    </row>
    <row r="12177" spans="1:8" x14ac:dyDescent="0.25">
      <c r="A12177" t="s">
        <v>264</v>
      </c>
      <c r="B12177">
        <v>3771.6666666666702</v>
      </c>
      <c r="C12177" t="b">
        <v>0</v>
      </c>
      <c r="D12177">
        <v>900000</v>
      </c>
      <c r="F12177" t="s">
        <v>1754</v>
      </c>
      <c r="G12177">
        <v>9.3680954485196505E-2</v>
      </c>
      <c r="H12177">
        <v>500354.225149234</v>
      </c>
    </row>
    <row r="12178" spans="1:8" x14ac:dyDescent="0.25">
      <c r="A12178" t="s">
        <v>74</v>
      </c>
      <c r="F12178" t="s">
        <v>9</v>
      </c>
    </row>
    <row r="12179" spans="1:8" x14ac:dyDescent="0.25">
      <c r="A12179" t="s">
        <v>74</v>
      </c>
      <c r="B12179">
        <v>14126</v>
      </c>
      <c r="C12179">
        <v>901040</v>
      </c>
      <c r="D12179" t="b">
        <v>0</v>
      </c>
      <c r="E12179">
        <v>14109</v>
      </c>
      <c r="F12179" t="s">
        <v>1744</v>
      </c>
      <c r="G12179">
        <v>0</v>
      </c>
      <c r="H12179">
        <v>282271.45368898002</v>
      </c>
    </row>
    <row r="12180" spans="1:8" x14ac:dyDescent="0.25">
      <c r="A12180" t="s">
        <v>74</v>
      </c>
      <c r="B12180">
        <v>14416</v>
      </c>
      <c r="C12180">
        <v>900000</v>
      </c>
      <c r="D12180" t="b">
        <v>0</v>
      </c>
      <c r="E12180">
        <v>13005</v>
      </c>
      <c r="F12180" t="s">
        <v>1745</v>
      </c>
      <c r="G12180">
        <v>2.01165371809101E-2</v>
      </c>
      <c r="H12180">
        <v>315525.23795718403</v>
      </c>
    </row>
    <row r="12181" spans="1:8" x14ac:dyDescent="0.25">
      <c r="A12181" t="s">
        <v>74</v>
      </c>
      <c r="B12181">
        <v>14127</v>
      </c>
      <c r="C12181">
        <v>900000</v>
      </c>
      <c r="D12181" t="b">
        <v>0</v>
      </c>
      <c r="E12181">
        <v>14111</v>
      </c>
      <c r="F12181" t="s">
        <v>1746</v>
      </c>
      <c r="G12181" s="1">
        <v>7.0786437318615101E-5</v>
      </c>
      <c r="H12181">
        <v>279040.35044555803</v>
      </c>
    </row>
    <row r="12182" spans="1:8" x14ac:dyDescent="0.25">
      <c r="A12182" t="s">
        <v>74</v>
      </c>
      <c r="F12182" t="s">
        <v>1747</v>
      </c>
    </row>
    <row r="12183" spans="1:8" x14ac:dyDescent="0.25">
      <c r="A12183" t="s">
        <v>74</v>
      </c>
      <c r="B12183">
        <v>15155.666666666701</v>
      </c>
      <c r="C12183" t="b">
        <v>0</v>
      </c>
      <c r="D12183">
        <v>900000</v>
      </c>
      <c r="F12183" t="s">
        <v>1752</v>
      </c>
      <c r="G12183">
        <v>5.3687289682626899E-2</v>
      </c>
      <c r="H12183">
        <v>275457.50892104802</v>
      </c>
    </row>
    <row r="12184" spans="1:8" x14ac:dyDescent="0.25">
      <c r="A12184" t="s">
        <v>74</v>
      </c>
      <c r="B12184">
        <v>14342</v>
      </c>
      <c r="C12184" t="b">
        <v>0</v>
      </c>
      <c r="D12184">
        <v>900000</v>
      </c>
      <c r="F12184" t="s">
        <v>1753</v>
      </c>
      <c r="G12184">
        <v>0</v>
      </c>
      <c r="H12184">
        <v>511433.18438927399</v>
      </c>
    </row>
    <row r="12185" spans="1:8" x14ac:dyDescent="0.25">
      <c r="A12185" t="s">
        <v>74</v>
      </c>
      <c r="B12185">
        <v>14872</v>
      </c>
      <c r="C12185" t="b">
        <v>0</v>
      </c>
      <c r="D12185">
        <v>900000</v>
      </c>
      <c r="F12185" t="s">
        <v>1754</v>
      </c>
      <c r="G12185">
        <v>3.5637439483593297E-2</v>
      </c>
      <c r="H12185">
        <v>276573.18292583799</v>
      </c>
    </row>
    <row r="12186" spans="1:8" x14ac:dyDescent="0.25">
      <c r="A12186" t="s">
        <v>579</v>
      </c>
      <c r="B12186">
        <v>314094</v>
      </c>
      <c r="C12186">
        <v>900890</v>
      </c>
      <c r="D12186" t="b">
        <v>0</v>
      </c>
      <c r="E12186">
        <v>0</v>
      </c>
      <c r="F12186" t="s">
        <v>9</v>
      </c>
      <c r="G12186">
        <v>0.94132966564149601</v>
      </c>
      <c r="H12186">
        <v>702127.27580045105</v>
      </c>
    </row>
    <row r="12187" spans="1:8" x14ac:dyDescent="0.25">
      <c r="A12187" t="s">
        <v>579</v>
      </c>
      <c r="B12187">
        <v>18428</v>
      </c>
      <c r="C12187">
        <v>10810</v>
      </c>
      <c r="D12187" t="b">
        <v>1</v>
      </c>
      <c r="E12187">
        <v>18428</v>
      </c>
      <c r="F12187" t="s">
        <v>1744</v>
      </c>
      <c r="G12187">
        <v>0</v>
      </c>
      <c r="H12187">
        <v>11001.712930674899</v>
      </c>
    </row>
    <row r="12188" spans="1:8" x14ac:dyDescent="0.25">
      <c r="A12188" t="s">
        <v>579</v>
      </c>
      <c r="B12188">
        <v>18428</v>
      </c>
      <c r="C12188">
        <v>27160</v>
      </c>
      <c r="D12188" t="b">
        <v>1</v>
      </c>
      <c r="E12188">
        <v>18428</v>
      </c>
      <c r="F12188" t="s">
        <v>1745</v>
      </c>
      <c r="G12188">
        <v>0</v>
      </c>
      <c r="H12188">
        <v>15843.4449937432</v>
      </c>
    </row>
    <row r="12189" spans="1:8" x14ac:dyDescent="0.25">
      <c r="A12189" t="s">
        <v>579</v>
      </c>
      <c r="B12189">
        <v>18428</v>
      </c>
      <c r="C12189">
        <v>8330</v>
      </c>
      <c r="D12189" t="b">
        <v>1</v>
      </c>
      <c r="E12189">
        <v>18428</v>
      </c>
      <c r="F12189" t="s">
        <v>1746</v>
      </c>
      <c r="G12189">
        <v>0</v>
      </c>
      <c r="H12189">
        <v>8248.6078835405006</v>
      </c>
    </row>
    <row r="12190" spans="1:8" x14ac:dyDescent="0.25">
      <c r="A12190" t="s">
        <v>579</v>
      </c>
      <c r="B12190">
        <v>18428</v>
      </c>
      <c r="C12190">
        <v>93390</v>
      </c>
      <c r="D12190" t="b">
        <v>1</v>
      </c>
      <c r="E12190">
        <v>18428</v>
      </c>
      <c r="F12190" t="s">
        <v>1747</v>
      </c>
      <c r="G12190">
        <v>0</v>
      </c>
      <c r="H12190">
        <v>51065.771227162797</v>
      </c>
    </row>
    <row r="12191" spans="1:8" x14ac:dyDescent="0.25">
      <c r="A12191" t="s">
        <v>579</v>
      </c>
      <c r="B12191">
        <v>18432</v>
      </c>
      <c r="C12191" t="b">
        <v>0</v>
      </c>
      <c r="D12191">
        <v>900000</v>
      </c>
      <c r="F12191" t="s">
        <v>1752</v>
      </c>
      <c r="G12191" s="1">
        <v>7.2337962962909494E-5</v>
      </c>
      <c r="H12191">
        <v>253720.465700381</v>
      </c>
    </row>
    <row r="12192" spans="1:8" x14ac:dyDescent="0.25">
      <c r="A12192" t="s">
        <v>579</v>
      </c>
      <c r="B12192">
        <v>18430.666666666701</v>
      </c>
      <c r="C12192" t="b">
        <v>0</v>
      </c>
      <c r="D12192">
        <v>900000</v>
      </c>
      <c r="F12192" t="s">
        <v>1753</v>
      </c>
      <c r="G12192">
        <v>0</v>
      </c>
      <c r="H12192">
        <v>473780.60690457898</v>
      </c>
    </row>
    <row r="12193" spans="1:8" x14ac:dyDescent="0.25">
      <c r="A12193" t="s">
        <v>579</v>
      </c>
      <c r="B12193">
        <v>18439.333333333299</v>
      </c>
      <c r="C12193" t="b">
        <v>0</v>
      </c>
      <c r="D12193">
        <v>900000</v>
      </c>
      <c r="F12193" t="s">
        <v>1754</v>
      </c>
      <c r="G12193">
        <v>4.7000976174105301E-4</v>
      </c>
      <c r="H12193">
        <v>255163.72474311601</v>
      </c>
    </row>
    <row r="12194" spans="1:8" x14ac:dyDescent="0.25">
      <c r="A12194" t="s">
        <v>808</v>
      </c>
      <c r="B12194">
        <v>232084</v>
      </c>
      <c r="C12194">
        <v>900670</v>
      </c>
      <c r="D12194" t="b">
        <v>0</v>
      </c>
      <c r="E12194">
        <v>0</v>
      </c>
      <c r="F12194" t="s">
        <v>9</v>
      </c>
      <c r="G12194">
        <v>0.92091225590734405</v>
      </c>
      <c r="H12194">
        <v>709298.177619703</v>
      </c>
    </row>
    <row r="12195" spans="1:8" x14ac:dyDescent="0.25">
      <c r="A12195" t="s">
        <v>808</v>
      </c>
      <c r="B12195">
        <v>18355</v>
      </c>
      <c r="C12195">
        <v>900000</v>
      </c>
      <c r="D12195" t="b">
        <v>0</v>
      </c>
      <c r="E12195">
        <v>18257</v>
      </c>
      <c r="F12195" t="s">
        <v>1744</v>
      </c>
      <c r="G12195">
        <v>0</v>
      </c>
      <c r="H12195">
        <v>270004.11807113799</v>
      </c>
    </row>
    <row r="12196" spans="1:8" x14ac:dyDescent="0.25">
      <c r="A12196" t="s">
        <v>808</v>
      </c>
      <c r="B12196">
        <v>19383</v>
      </c>
      <c r="C12196">
        <v>900000</v>
      </c>
      <c r="D12196" t="b">
        <v>0</v>
      </c>
      <c r="E12196">
        <v>14993</v>
      </c>
      <c r="F12196" t="s">
        <v>1745</v>
      </c>
      <c r="G12196">
        <v>5.3036165712222E-2</v>
      </c>
      <c r="H12196">
        <v>273857.07847339998</v>
      </c>
    </row>
    <row r="12197" spans="1:8" x14ac:dyDescent="0.25">
      <c r="A12197" t="s">
        <v>808</v>
      </c>
      <c r="B12197">
        <v>18368</v>
      </c>
      <c r="C12197">
        <v>900000</v>
      </c>
      <c r="D12197" t="b">
        <v>0</v>
      </c>
      <c r="E12197">
        <v>18261</v>
      </c>
      <c r="F12197" t="s">
        <v>1746</v>
      </c>
      <c r="G12197">
        <v>7.0775261324040905E-4</v>
      </c>
      <c r="H12197">
        <v>268807.83697723597</v>
      </c>
    </row>
    <row r="12198" spans="1:8" x14ac:dyDescent="0.25">
      <c r="A12198" t="s">
        <v>808</v>
      </c>
      <c r="B12198">
        <v>123605</v>
      </c>
      <c r="C12198">
        <v>900000</v>
      </c>
      <c r="D12198" t="b">
        <v>0</v>
      </c>
      <c r="E12198">
        <v>18222</v>
      </c>
      <c r="F12198" t="s">
        <v>1747</v>
      </c>
      <c r="G12198">
        <v>0.85150277092350601</v>
      </c>
      <c r="H12198">
        <v>548195.22635766596</v>
      </c>
    </row>
    <row r="12199" spans="1:8" x14ac:dyDescent="0.25">
      <c r="A12199" t="s">
        <v>808</v>
      </c>
      <c r="B12199">
        <v>19695.333333333299</v>
      </c>
      <c r="C12199" t="b">
        <v>0</v>
      </c>
      <c r="D12199">
        <v>900000</v>
      </c>
      <c r="F12199" t="s">
        <v>1752</v>
      </c>
      <c r="G12199">
        <v>2.41004637308329E-2</v>
      </c>
      <c r="H12199">
        <v>267311.03860993701</v>
      </c>
    </row>
    <row r="12200" spans="1:8" x14ac:dyDescent="0.25">
      <c r="A12200" t="s">
        <v>808</v>
      </c>
      <c r="B12200">
        <v>19242.333333333299</v>
      </c>
      <c r="C12200" t="b">
        <v>0</v>
      </c>
      <c r="D12200">
        <v>900000</v>
      </c>
      <c r="F12200" t="s">
        <v>1753</v>
      </c>
      <c r="G12200">
        <v>1.1259895716041501E-3</v>
      </c>
      <c r="H12200">
        <v>449102.69493034302</v>
      </c>
    </row>
    <row r="12201" spans="1:8" x14ac:dyDescent="0.25">
      <c r="A12201" t="s">
        <v>808</v>
      </c>
      <c r="B12201">
        <v>19220.666666666701</v>
      </c>
      <c r="C12201" t="b">
        <v>0</v>
      </c>
      <c r="D12201">
        <v>900000</v>
      </c>
      <c r="F12201" t="s">
        <v>1754</v>
      </c>
      <c r="G12201">
        <v>0</v>
      </c>
      <c r="H12201">
        <v>267095.41416283703</v>
      </c>
    </row>
    <row r="12202" spans="1:8" x14ac:dyDescent="0.25">
      <c r="A12202" t="s">
        <v>73</v>
      </c>
      <c r="B12202">
        <v>107229</v>
      </c>
      <c r="C12202">
        <v>900260</v>
      </c>
      <c r="D12202" t="b">
        <v>0</v>
      </c>
      <c r="E12202">
        <v>0</v>
      </c>
      <c r="F12202" t="s">
        <v>9</v>
      </c>
      <c r="G12202">
        <v>0.15050033106715499</v>
      </c>
      <c r="H12202">
        <v>2548961.7984940801</v>
      </c>
    </row>
    <row r="12203" spans="1:8" x14ac:dyDescent="0.25">
      <c r="A12203" t="s">
        <v>73</v>
      </c>
      <c r="B12203">
        <v>91175</v>
      </c>
      <c r="C12203">
        <v>900000</v>
      </c>
      <c r="D12203" t="b">
        <v>0</v>
      </c>
      <c r="E12203">
        <v>90655</v>
      </c>
      <c r="F12203" t="s">
        <v>1744</v>
      </c>
      <c r="G12203">
        <v>9.2130518234168101E-4</v>
      </c>
      <c r="H12203">
        <v>2171497.05152717</v>
      </c>
    </row>
    <row r="12204" spans="1:8" x14ac:dyDescent="0.25">
      <c r="A12204" t="s">
        <v>73</v>
      </c>
      <c r="B12204">
        <v>94159</v>
      </c>
      <c r="C12204">
        <v>900000</v>
      </c>
      <c r="D12204" t="b">
        <v>0</v>
      </c>
      <c r="E12204">
        <v>2544</v>
      </c>
      <c r="F12204" t="s">
        <v>1745</v>
      </c>
      <c r="G12204">
        <v>3.2583183763633901E-2</v>
      </c>
      <c r="H12204">
        <v>2249718.4665769702</v>
      </c>
    </row>
    <row r="12205" spans="1:8" x14ac:dyDescent="0.25">
      <c r="A12205" t="s">
        <v>73</v>
      </c>
      <c r="B12205">
        <v>91091</v>
      </c>
      <c r="C12205">
        <v>900000</v>
      </c>
      <c r="D12205" t="b">
        <v>0</v>
      </c>
      <c r="E12205">
        <v>90655</v>
      </c>
      <c r="F12205" t="s">
        <v>1746</v>
      </c>
      <c r="G12205">
        <v>0</v>
      </c>
      <c r="H12205">
        <v>2168235.79568522</v>
      </c>
    </row>
    <row r="12206" spans="1:8" x14ac:dyDescent="0.25">
      <c r="A12206" t="s">
        <v>73</v>
      </c>
      <c r="F12206" t="s">
        <v>1747</v>
      </c>
    </row>
    <row r="12207" spans="1:8" x14ac:dyDescent="0.25">
      <c r="A12207" t="s">
        <v>73</v>
      </c>
      <c r="B12207">
        <v>93714</v>
      </c>
      <c r="C12207" t="b">
        <v>0</v>
      </c>
      <c r="D12207">
        <v>900000</v>
      </c>
      <c r="F12207" t="s">
        <v>1752</v>
      </c>
      <c r="G12207">
        <v>1.3014775451551301E-2</v>
      </c>
      <c r="H12207">
        <v>2164939.1152371899</v>
      </c>
    </row>
    <row r="12208" spans="1:8" x14ac:dyDescent="0.25">
      <c r="A12208" t="s">
        <v>73</v>
      </c>
      <c r="B12208">
        <v>92494.333333333299</v>
      </c>
      <c r="C12208" t="b">
        <v>0</v>
      </c>
      <c r="D12208">
        <v>900000</v>
      </c>
      <c r="F12208" t="s">
        <v>1753</v>
      </c>
      <c r="G12208">
        <v>0</v>
      </c>
      <c r="H12208">
        <v>2340497.03990218</v>
      </c>
    </row>
    <row r="12209" spans="1:8" x14ac:dyDescent="0.25">
      <c r="A12209" t="s">
        <v>73</v>
      </c>
      <c r="B12209">
        <v>92593.333333333299</v>
      </c>
      <c r="C12209" t="b">
        <v>0</v>
      </c>
      <c r="D12209">
        <v>900000</v>
      </c>
      <c r="F12209" t="s">
        <v>1754</v>
      </c>
      <c r="G12209">
        <v>1.0691914464684401E-3</v>
      </c>
      <c r="H12209">
        <v>2145468.4240517002</v>
      </c>
    </row>
    <row r="12210" spans="1:8" x14ac:dyDescent="0.25">
      <c r="A12210" t="s">
        <v>781</v>
      </c>
      <c r="F12210" t="s">
        <v>9</v>
      </c>
    </row>
    <row r="12211" spans="1:8" x14ac:dyDescent="0.25">
      <c r="A12211" t="s">
        <v>781</v>
      </c>
      <c r="B12211">
        <v>166914</v>
      </c>
      <c r="C12211">
        <v>900000</v>
      </c>
      <c r="D12211" t="b">
        <v>0</v>
      </c>
      <c r="E12211">
        <v>166279</v>
      </c>
      <c r="F12211" t="s">
        <v>1744</v>
      </c>
      <c r="G12211">
        <v>1.0244796721664601E-3</v>
      </c>
      <c r="H12211">
        <v>8487733.5536145903</v>
      </c>
    </row>
    <row r="12212" spans="1:8" x14ac:dyDescent="0.25">
      <c r="A12212" t="s">
        <v>781</v>
      </c>
      <c r="B12212">
        <v>169297</v>
      </c>
      <c r="C12212">
        <v>900000</v>
      </c>
      <c r="D12212" t="b">
        <v>0</v>
      </c>
      <c r="E12212">
        <v>3033</v>
      </c>
      <c r="F12212" t="s">
        <v>1745</v>
      </c>
      <c r="G12212">
        <v>1.5085914103616699E-2</v>
      </c>
      <c r="H12212">
        <v>8636810.0646011904</v>
      </c>
    </row>
    <row r="12213" spans="1:8" x14ac:dyDescent="0.25">
      <c r="A12213" t="s">
        <v>781</v>
      </c>
      <c r="B12213">
        <v>166743</v>
      </c>
      <c r="C12213">
        <v>900000</v>
      </c>
      <c r="D12213" t="b">
        <v>0</v>
      </c>
      <c r="E12213">
        <v>166279</v>
      </c>
      <c r="F12213" t="s">
        <v>1746</v>
      </c>
      <c r="G12213">
        <v>0</v>
      </c>
      <c r="H12213">
        <v>8478087.8735442795</v>
      </c>
    </row>
    <row r="12214" spans="1:8" x14ac:dyDescent="0.25">
      <c r="A12214" t="s">
        <v>781</v>
      </c>
      <c r="F12214" t="s">
        <v>1747</v>
      </c>
    </row>
    <row r="12215" spans="1:8" x14ac:dyDescent="0.25">
      <c r="A12215" t="s">
        <v>781</v>
      </c>
      <c r="B12215">
        <v>169664.33333333299</v>
      </c>
      <c r="C12215" t="b">
        <v>0</v>
      </c>
      <c r="D12215">
        <v>900000</v>
      </c>
      <c r="F12215" t="s">
        <v>1752</v>
      </c>
      <c r="G12215">
        <v>8.6818482768917793E-3</v>
      </c>
      <c r="H12215">
        <v>7567066.6203101501</v>
      </c>
    </row>
    <row r="12216" spans="1:8" x14ac:dyDescent="0.25">
      <c r="A12216" t="s">
        <v>781</v>
      </c>
      <c r="B12216">
        <v>168191.33333333299</v>
      </c>
      <c r="C12216" t="b">
        <v>0</v>
      </c>
      <c r="D12216">
        <v>900000</v>
      </c>
      <c r="F12216" t="s">
        <v>1753</v>
      </c>
      <c r="G12216">
        <v>0</v>
      </c>
      <c r="H12216">
        <v>7751663.5150107397</v>
      </c>
    </row>
    <row r="12217" spans="1:8" x14ac:dyDescent="0.25">
      <c r="A12217" t="s">
        <v>781</v>
      </c>
      <c r="B12217">
        <v>168517</v>
      </c>
      <c r="C12217" t="b">
        <v>0</v>
      </c>
      <c r="D12217">
        <v>900000</v>
      </c>
      <c r="F12217" t="s">
        <v>1754</v>
      </c>
      <c r="G12217">
        <v>1.9325448866681599E-3</v>
      </c>
      <c r="H12217">
        <v>7525644.4890823802</v>
      </c>
    </row>
    <row r="12218" spans="1:8" x14ac:dyDescent="0.25">
      <c r="A12218" t="s">
        <v>799</v>
      </c>
      <c r="B12218">
        <v>206608</v>
      </c>
      <c r="C12218">
        <v>900480</v>
      </c>
      <c r="D12218" t="b">
        <v>0</v>
      </c>
      <c r="E12218">
        <v>0</v>
      </c>
      <c r="F12218" t="s">
        <v>9</v>
      </c>
      <c r="G12218">
        <v>0.28369182219468703</v>
      </c>
      <c r="H12218">
        <v>1553157.49976729</v>
      </c>
    </row>
    <row r="12219" spans="1:8" x14ac:dyDescent="0.25">
      <c r="A12219" t="s">
        <v>799</v>
      </c>
      <c r="B12219">
        <v>148072</v>
      </c>
      <c r="C12219">
        <v>900000</v>
      </c>
      <c r="D12219" t="b">
        <v>0</v>
      </c>
      <c r="E12219">
        <v>147048</v>
      </c>
      <c r="F12219" t="s">
        <v>1744</v>
      </c>
      <c r="G12219">
        <v>5.2001728888650999E-4</v>
      </c>
      <c r="H12219">
        <v>1174267.31866071</v>
      </c>
    </row>
    <row r="12220" spans="1:8" x14ac:dyDescent="0.25">
      <c r="A12220" t="s">
        <v>799</v>
      </c>
      <c r="B12220">
        <v>152229</v>
      </c>
      <c r="C12220">
        <v>900000</v>
      </c>
      <c r="D12220" t="b">
        <v>0</v>
      </c>
      <c r="E12220">
        <v>5791</v>
      </c>
      <c r="F12220" t="s">
        <v>1745</v>
      </c>
      <c r="G12220">
        <v>2.7813360135059601E-2</v>
      </c>
      <c r="H12220">
        <v>1202395.2088628099</v>
      </c>
    </row>
    <row r="12221" spans="1:8" x14ac:dyDescent="0.25">
      <c r="A12221" t="s">
        <v>799</v>
      </c>
      <c r="B12221">
        <v>147995</v>
      </c>
      <c r="C12221">
        <v>900000</v>
      </c>
      <c r="D12221" t="b">
        <v>0</v>
      </c>
      <c r="E12221">
        <v>147048</v>
      </c>
      <c r="F12221" t="s">
        <v>1746</v>
      </c>
      <c r="G12221">
        <v>0</v>
      </c>
      <c r="H12221">
        <v>1171711.9628929701</v>
      </c>
    </row>
    <row r="12222" spans="1:8" x14ac:dyDescent="0.25">
      <c r="A12222" t="s">
        <v>799</v>
      </c>
      <c r="F12222" t="s">
        <v>1747</v>
      </c>
    </row>
    <row r="12223" spans="1:8" x14ac:dyDescent="0.25">
      <c r="A12223" t="s">
        <v>799</v>
      </c>
      <c r="B12223">
        <v>151518.66666666701</v>
      </c>
      <c r="C12223" t="b">
        <v>0</v>
      </c>
      <c r="D12223">
        <v>900000</v>
      </c>
      <c r="F12223" t="s">
        <v>1752</v>
      </c>
      <c r="G12223">
        <v>1.1021744295532401E-2</v>
      </c>
      <c r="H12223">
        <v>1366219.50689549</v>
      </c>
    </row>
    <row r="12224" spans="1:8" x14ac:dyDescent="0.25">
      <c r="A12224" t="s">
        <v>799</v>
      </c>
      <c r="B12224">
        <v>149848.66666666701</v>
      </c>
      <c r="C12224" t="b">
        <v>0</v>
      </c>
      <c r="D12224">
        <v>900000</v>
      </c>
      <c r="F12224" t="s">
        <v>1753</v>
      </c>
      <c r="G12224">
        <v>0</v>
      </c>
      <c r="H12224">
        <v>1542688.4630883301</v>
      </c>
    </row>
    <row r="12225" spans="1:8" x14ac:dyDescent="0.25">
      <c r="A12225" t="s">
        <v>799</v>
      </c>
      <c r="B12225">
        <v>149883.33333333299</v>
      </c>
      <c r="C12225" t="b">
        <v>0</v>
      </c>
      <c r="D12225">
        <v>900000</v>
      </c>
      <c r="F12225" t="s">
        <v>1754</v>
      </c>
      <c r="G12225">
        <v>2.3129100411445301E-4</v>
      </c>
      <c r="H12225">
        <v>1355518.83403971</v>
      </c>
    </row>
    <row r="12226" spans="1:8" x14ac:dyDescent="0.25">
      <c r="A12226" t="s">
        <v>315</v>
      </c>
      <c r="F12226" t="s">
        <v>9</v>
      </c>
    </row>
    <row r="12227" spans="1:8" x14ac:dyDescent="0.25">
      <c r="A12227" t="s">
        <v>315</v>
      </c>
      <c r="B12227">
        <v>114063</v>
      </c>
      <c r="C12227">
        <v>698860</v>
      </c>
      <c r="D12227" t="b">
        <v>1</v>
      </c>
      <c r="E12227">
        <v>114063</v>
      </c>
      <c r="F12227" t="s">
        <v>1744</v>
      </c>
      <c r="G12227">
        <v>0</v>
      </c>
      <c r="H12227">
        <v>295549.73434574698</v>
      </c>
    </row>
    <row r="12228" spans="1:8" x14ac:dyDescent="0.25">
      <c r="A12228" t="s">
        <v>315</v>
      </c>
      <c r="B12228">
        <v>120229</v>
      </c>
      <c r="C12228">
        <v>900000</v>
      </c>
      <c r="D12228" t="b">
        <v>0</v>
      </c>
      <c r="E12228">
        <v>14817</v>
      </c>
      <c r="F12228" t="s">
        <v>1745</v>
      </c>
      <c r="G12228">
        <v>5.1285463573680197E-2</v>
      </c>
      <c r="H12228">
        <v>397467.81093606999</v>
      </c>
    </row>
    <row r="12229" spans="1:8" x14ac:dyDescent="0.25">
      <c r="A12229" t="s">
        <v>315</v>
      </c>
      <c r="B12229">
        <v>114084</v>
      </c>
      <c r="C12229">
        <v>900000</v>
      </c>
      <c r="D12229" t="b">
        <v>0</v>
      </c>
      <c r="E12229">
        <v>114057</v>
      </c>
      <c r="F12229" t="s">
        <v>1746</v>
      </c>
      <c r="G12229">
        <v>1.8407489218474901E-4</v>
      </c>
      <c r="H12229">
        <v>375017.62196394103</v>
      </c>
    </row>
    <row r="12230" spans="1:8" x14ac:dyDescent="0.25">
      <c r="A12230" t="s">
        <v>315</v>
      </c>
      <c r="F12230" t="s">
        <v>1747</v>
      </c>
    </row>
    <row r="12231" spans="1:8" x14ac:dyDescent="0.25">
      <c r="A12231" t="s">
        <v>315</v>
      </c>
      <c r="B12231">
        <v>131968</v>
      </c>
      <c r="C12231" t="b">
        <v>0</v>
      </c>
      <c r="D12231">
        <v>900000</v>
      </c>
      <c r="F12231" t="s">
        <v>1752</v>
      </c>
      <c r="G12231">
        <v>0.122014427740058</v>
      </c>
      <c r="H12231">
        <v>530911.47969228704</v>
      </c>
    </row>
    <row r="12232" spans="1:8" x14ac:dyDescent="0.25">
      <c r="A12232" t="s">
        <v>315</v>
      </c>
      <c r="B12232">
        <v>115866</v>
      </c>
      <c r="C12232" t="b">
        <v>0</v>
      </c>
      <c r="D12232">
        <v>900000</v>
      </c>
      <c r="F12232" t="s">
        <v>1753</v>
      </c>
      <c r="G12232">
        <v>0</v>
      </c>
      <c r="H12232">
        <v>672241.69068585103</v>
      </c>
    </row>
    <row r="12233" spans="1:8" x14ac:dyDescent="0.25">
      <c r="A12233" t="s">
        <v>315</v>
      </c>
      <c r="B12233">
        <v>131406</v>
      </c>
      <c r="C12233" t="b">
        <v>0</v>
      </c>
      <c r="D12233">
        <v>900000</v>
      </c>
      <c r="F12233" t="s">
        <v>1754</v>
      </c>
      <c r="G12233">
        <v>0.11825944020821</v>
      </c>
      <c r="H12233">
        <v>587450.45373768895</v>
      </c>
    </row>
    <row r="12234" spans="1:8" x14ac:dyDescent="0.25">
      <c r="A12234" t="s">
        <v>875</v>
      </c>
      <c r="F12234" t="s">
        <v>9</v>
      </c>
    </row>
    <row r="12235" spans="1:8" x14ac:dyDescent="0.25">
      <c r="A12235" t="s">
        <v>875</v>
      </c>
      <c r="B12235">
        <v>10104</v>
      </c>
      <c r="C12235">
        <v>901210</v>
      </c>
      <c r="D12235" t="b">
        <v>0</v>
      </c>
      <c r="E12235">
        <v>8286</v>
      </c>
      <c r="F12235" t="s">
        <v>1744</v>
      </c>
      <c r="G12235">
        <v>0.166270783847981</v>
      </c>
      <c r="H12235">
        <v>2333273.14268868</v>
      </c>
    </row>
    <row r="12236" spans="1:8" x14ac:dyDescent="0.25">
      <c r="A12236" t="s">
        <v>875</v>
      </c>
      <c r="F12236" t="s">
        <v>1745</v>
      </c>
    </row>
    <row r="12237" spans="1:8" x14ac:dyDescent="0.25">
      <c r="A12237" t="s">
        <v>875</v>
      </c>
      <c r="B12237">
        <v>8424</v>
      </c>
      <c r="C12237">
        <v>900000</v>
      </c>
      <c r="D12237" t="b">
        <v>0</v>
      </c>
      <c r="E12237">
        <v>8283</v>
      </c>
      <c r="F12237" t="s">
        <v>1746</v>
      </c>
      <c r="G12237">
        <v>0</v>
      </c>
      <c r="H12237">
        <v>1731136.8966194999</v>
      </c>
    </row>
    <row r="12238" spans="1:8" x14ac:dyDescent="0.25">
      <c r="A12238" t="s">
        <v>875</v>
      </c>
      <c r="F12238" t="s">
        <v>1747</v>
      </c>
    </row>
    <row r="12239" spans="1:8" x14ac:dyDescent="0.25">
      <c r="A12239" t="s">
        <v>875</v>
      </c>
      <c r="B12239">
        <v>9274</v>
      </c>
      <c r="C12239" t="b">
        <v>0</v>
      </c>
      <c r="D12239">
        <v>900000</v>
      </c>
      <c r="F12239" t="s">
        <v>1752</v>
      </c>
      <c r="G12239">
        <v>4.1657680971892798E-2</v>
      </c>
      <c r="H12239">
        <v>704739.35957609303</v>
      </c>
    </row>
    <row r="12240" spans="1:8" x14ac:dyDescent="0.25">
      <c r="A12240" t="s">
        <v>875</v>
      </c>
      <c r="B12240">
        <v>8887.6666666666697</v>
      </c>
      <c r="C12240" t="b">
        <v>0</v>
      </c>
      <c r="D12240">
        <v>900000</v>
      </c>
      <c r="F12240" t="s">
        <v>1753</v>
      </c>
      <c r="G12240">
        <v>0</v>
      </c>
      <c r="H12240">
        <v>1009551.6829769</v>
      </c>
    </row>
    <row r="12241" spans="1:8" x14ac:dyDescent="0.25">
      <c r="A12241" t="s">
        <v>875</v>
      </c>
      <c r="B12241">
        <v>9240</v>
      </c>
      <c r="C12241" t="b">
        <v>0</v>
      </c>
      <c r="D12241">
        <v>900000</v>
      </c>
      <c r="F12241" t="s">
        <v>1754</v>
      </c>
      <c r="G12241">
        <v>3.8131313131313203E-2</v>
      </c>
      <c r="H12241">
        <v>710743.79146457894</v>
      </c>
    </row>
    <row r="12242" spans="1:8" x14ac:dyDescent="0.25">
      <c r="A12242" t="s">
        <v>1392</v>
      </c>
      <c r="B12242">
        <v>13269</v>
      </c>
      <c r="C12242">
        <v>900630</v>
      </c>
      <c r="D12242" t="b">
        <v>0</v>
      </c>
      <c r="E12242">
        <v>0</v>
      </c>
      <c r="F12242" t="s">
        <v>9</v>
      </c>
      <c r="G12242">
        <v>0.93217273343884199</v>
      </c>
      <c r="H12242">
        <v>645087.08992289798</v>
      </c>
    </row>
    <row r="12243" spans="1:8" x14ac:dyDescent="0.25">
      <c r="A12243" t="s">
        <v>1392</v>
      </c>
      <c r="B12243">
        <v>900</v>
      </c>
      <c r="C12243">
        <v>9860</v>
      </c>
      <c r="D12243" t="b">
        <v>1</v>
      </c>
      <c r="E12243">
        <v>900</v>
      </c>
      <c r="F12243" t="s">
        <v>1744</v>
      </c>
      <c r="G12243">
        <v>0</v>
      </c>
      <c r="H12243">
        <v>9617.9131552208491</v>
      </c>
    </row>
    <row r="12244" spans="1:8" x14ac:dyDescent="0.25">
      <c r="A12244" t="s">
        <v>1392</v>
      </c>
      <c r="B12244">
        <v>900</v>
      </c>
      <c r="C12244">
        <v>5890</v>
      </c>
      <c r="D12244" t="b">
        <v>1</v>
      </c>
      <c r="E12244">
        <v>900</v>
      </c>
      <c r="F12244" t="s">
        <v>1745</v>
      </c>
      <c r="G12244">
        <v>0</v>
      </c>
      <c r="H12244">
        <v>6048.2424840117101</v>
      </c>
    </row>
    <row r="12245" spans="1:8" x14ac:dyDescent="0.25">
      <c r="A12245" t="s">
        <v>1392</v>
      </c>
      <c r="B12245">
        <v>900</v>
      </c>
      <c r="C12245">
        <v>8370</v>
      </c>
      <c r="D12245" t="b">
        <v>1</v>
      </c>
      <c r="E12245">
        <v>900</v>
      </c>
      <c r="F12245" t="s">
        <v>1746</v>
      </c>
      <c r="G12245">
        <v>0</v>
      </c>
      <c r="H12245">
        <v>8413.8743948359297</v>
      </c>
    </row>
    <row r="12246" spans="1:8" x14ac:dyDescent="0.25">
      <c r="A12246" t="s">
        <v>1392</v>
      </c>
      <c r="B12246">
        <v>900</v>
      </c>
      <c r="C12246">
        <v>42620</v>
      </c>
      <c r="D12246" t="b">
        <v>1</v>
      </c>
      <c r="E12246">
        <v>900</v>
      </c>
      <c r="F12246" t="s">
        <v>1747</v>
      </c>
      <c r="G12246">
        <v>0</v>
      </c>
      <c r="H12246">
        <v>43765.041539656901</v>
      </c>
    </row>
    <row r="12247" spans="1:8" x14ac:dyDescent="0.25">
      <c r="A12247" t="s">
        <v>1392</v>
      </c>
      <c r="B12247">
        <v>900</v>
      </c>
      <c r="C12247" t="b">
        <v>0</v>
      </c>
      <c r="D12247">
        <v>900000</v>
      </c>
      <c r="F12247" t="s">
        <v>1752</v>
      </c>
      <c r="G12247">
        <v>0</v>
      </c>
      <c r="H12247">
        <v>252486.44408251901</v>
      </c>
    </row>
    <row r="12248" spans="1:8" x14ac:dyDescent="0.25">
      <c r="A12248" t="s">
        <v>1392</v>
      </c>
      <c r="B12248">
        <v>930.33333333333303</v>
      </c>
      <c r="C12248" t="b">
        <v>0</v>
      </c>
      <c r="D12248">
        <v>900000</v>
      </c>
      <c r="F12248" t="s">
        <v>1753</v>
      </c>
      <c r="G12248">
        <v>3.2604801146542503E-2</v>
      </c>
      <c r="H12248">
        <v>497046.51231677498</v>
      </c>
    </row>
    <row r="12249" spans="1:8" x14ac:dyDescent="0.25">
      <c r="A12249" t="s">
        <v>1392</v>
      </c>
      <c r="B12249">
        <v>900</v>
      </c>
      <c r="C12249" t="b">
        <v>0</v>
      </c>
      <c r="D12249">
        <v>900000</v>
      </c>
      <c r="F12249" t="s">
        <v>1754</v>
      </c>
      <c r="G12249">
        <v>0</v>
      </c>
      <c r="H12249">
        <v>253196.74379071701</v>
      </c>
    </row>
    <row r="12250" spans="1:8" x14ac:dyDescent="0.25">
      <c r="A12250" t="s">
        <v>1514</v>
      </c>
      <c r="F12250" t="s">
        <v>9</v>
      </c>
    </row>
    <row r="12251" spans="1:8" x14ac:dyDescent="0.25">
      <c r="A12251" t="s">
        <v>1514</v>
      </c>
      <c r="B12251">
        <v>224908</v>
      </c>
      <c r="C12251">
        <v>900000</v>
      </c>
      <c r="D12251" t="b">
        <v>0</v>
      </c>
      <c r="E12251">
        <v>223909</v>
      </c>
      <c r="F12251" t="s">
        <v>1744</v>
      </c>
      <c r="G12251">
        <v>1.7429348889323999E-3</v>
      </c>
      <c r="H12251">
        <v>11178032.082523201</v>
      </c>
    </row>
    <row r="12252" spans="1:8" x14ac:dyDescent="0.25">
      <c r="A12252" t="s">
        <v>1514</v>
      </c>
      <c r="F12252" t="s">
        <v>1745</v>
      </c>
    </row>
    <row r="12253" spans="1:8" x14ac:dyDescent="0.25">
      <c r="A12253" t="s">
        <v>1514</v>
      </c>
      <c r="B12253">
        <v>224516</v>
      </c>
      <c r="C12253">
        <v>900000</v>
      </c>
      <c r="D12253" t="b">
        <v>0</v>
      </c>
      <c r="E12253">
        <v>223908</v>
      </c>
      <c r="F12253" t="s">
        <v>1746</v>
      </c>
      <c r="G12253">
        <v>0</v>
      </c>
      <c r="H12253">
        <v>11148548.166990699</v>
      </c>
    </row>
    <row r="12254" spans="1:8" x14ac:dyDescent="0.25">
      <c r="A12254" t="s">
        <v>1514</v>
      </c>
      <c r="F12254" t="s">
        <v>1747</v>
      </c>
    </row>
    <row r="12255" spans="1:8" x14ac:dyDescent="0.25">
      <c r="A12255" t="s">
        <v>1514</v>
      </c>
      <c r="B12255">
        <v>227837</v>
      </c>
      <c r="C12255" t="b">
        <v>0</v>
      </c>
      <c r="D12255">
        <v>900000</v>
      </c>
      <c r="F12255" t="s">
        <v>1752</v>
      </c>
      <c r="G12255">
        <v>8.4182990471257692E-3</v>
      </c>
      <c r="H12255">
        <v>10866790.7280747</v>
      </c>
    </row>
    <row r="12256" spans="1:8" x14ac:dyDescent="0.25">
      <c r="A12256" t="s">
        <v>1514</v>
      </c>
      <c r="B12256">
        <v>225919</v>
      </c>
      <c r="C12256" t="b">
        <v>0</v>
      </c>
      <c r="D12256">
        <v>900000</v>
      </c>
      <c r="F12256" t="s">
        <v>1753</v>
      </c>
      <c r="G12256">
        <v>0</v>
      </c>
      <c r="H12256">
        <v>11041120.1295537</v>
      </c>
    </row>
    <row r="12257" spans="1:8" x14ac:dyDescent="0.25">
      <c r="A12257" t="s">
        <v>1514</v>
      </c>
      <c r="B12257">
        <v>226609.66666666701</v>
      </c>
      <c r="C12257" t="b">
        <v>0</v>
      </c>
      <c r="D12257">
        <v>900000</v>
      </c>
      <c r="F12257" t="s">
        <v>1754</v>
      </c>
      <c r="G12257">
        <v>3.0478252619408099E-3</v>
      </c>
      <c r="H12257">
        <v>10815842.771588</v>
      </c>
    </row>
    <row r="12258" spans="1:8" x14ac:dyDescent="0.25">
      <c r="A12258" t="s">
        <v>739</v>
      </c>
      <c r="F12258" t="s">
        <v>9</v>
      </c>
    </row>
    <row r="12259" spans="1:8" x14ac:dyDescent="0.25">
      <c r="A12259" t="s">
        <v>739</v>
      </c>
      <c r="B12259">
        <v>17612</v>
      </c>
      <c r="C12259">
        <v>900000</v>
      </c>
      <c r="D12259" t="b">
        <v>0</v>
      </c>
      <c r="E12259">
        <v>17609</v>
      </c>
      <c r="F12259" t="s">
        <v>1744</v>
      </c>
      <c r="G12259">
        <v>0</v>
      </c>
      <c r="H12259">
        <v>267513.42988014198</v>
      </c>
    </row>
    <row r="12260" spans="1:8" x14ac:dyDescent="0.25">
      <c r="A12260" t="s">
        <v>739</v>
      </c>
      <c r="B12260">
        <v>17760</v>
      </c>
      <c r="C12260">
        <v>900000</v>
      </c>
      <c r="D12260" t="b">
        <v>0</v>
      </c>
      <c r="E12260">
        <v>16725</v>
      </c>
      <c r="F12260" t="s">
        <v>1745</v>
      </c>
      <c r="G12260">
        <v>8.3333333333333003E-3</v>
      </c>
      <c r="H12260">
        <v>298950.15870938997</v>
      </c>
    </row>
    <row r="12261" spans="1:8" x14ac:dyDescent="0.25">
      <c r="A12261" t="s">
        <v>739</v>
      </c>
      <c r="B12261">
        <v>17612</v>
      </c>
      <c r="C12261">
        <v>900000</v>
      </c>
      <c r="D12261" t="b">
        <v>0</v>
      </c>
      <c r="E12261">
        <v>17608</v>
      </c>
      <c r="F12261" t="s">
        <v>1746</v>
      </c>
      <c r="G12261">
        <v>0</v>
      </c>
      <c r="H12261">
        <v>264349.77097521699</v>
      </c>
    </row>
    <row r="12262" spans="1:8" x14ac:dyDescent="0.25">
      <c r="A12262" t="s">
        <v>739</v>
      </c>
      <c r="F12262" t="s">
        <v>1747</v>
      </c>
    </row>
    <row r="12263" spans="1:8" x14ac:dyDescent="0.25">
      <c r="A12263" t="s">
        <v>739</v>
      </c>
      <c r="B12263">
        <v>18648.666666666701</v>
      </c>
      <c r="C12263" t="b">
        <v>0</v>
      </c>
      <c r="D12263">
        <v>900000</v>
      </c>
      <c r="F12263" t="s">
        <v>1752</v>
      </c>
      <c r="G12263">
        <v>4.0253101204733202E-2</v>
      </c>
      <c r="H12263">
        <v>260052.051924953</v>
      </c>
    </row>
    <row r="12264" spans="1:8" x14ac:dyDescent="0.25">
      <c r="A12264" t="s">
        <v>739</v>
      </c>
      <c r="B12264">
        <v>17898</v>
      </c>
      <c r="C12264" t="b">
        <v>0</v>
      </c>
      <c r="D12264">
        <v>900000</v>
      </c>
      <c r="F12264" t="s">
        <v>1753</v>
      </c>
      <c r="G12264">
        <v>0</v>
      </c>
      <c r="H12264">
        <v>496056.66200093401</v>
      </c>
    </row>
    <row r="12265" spans="1:8" x14ac:dyDescent="0.25">
      <c r="A12265" t="s">
        <v>739</v>
      </c>
      <c r="B12265">
        <v>18606</v>
      </c>
      <c r="C12265" t="b">
        <v>0</v>
      </c>
      <c r="D12265">
        <v>900000</v>
      </c>
      <c r="F12265" t="s">
        <v>1754</v>
      </c>
      <c r="G12265">
        <v>3.8052241212512002E-2</v>
      </c>
      <c r="H12265">
        <v>262540.124202454</v>
      </c>
    </row>
    <row r="12266" spans="1:8" x14ac:dyDescent="0.25">
      <c r="A12266" t="s">
        <v>1046</v>
      </c>
      <c r="F12266" t="s">
        <v>9</v>
      </c>
    </row>
    <row r="12267" spans="1:8" x14ac:dyDescent="0.25">
      <c r="A12267" t="s">
        <v>1046</v>
      </c>
      <c r="B12267">
        <v>35157</v>
      </c>
      <c r="C12267">
        <v>900000</v>
      </c>
      <c r="D12267" t="b">
        <v>0</v>
      </c>
      <c r="E12267">
        <v>35050</v>
      </c>
      <c r="F12267" t="s">
        <v>1744</v>
      </c>
      <c r="G12267">
        <v>0</v>
      </c>
      <c r="H12267">
        <v>298435.34137914202</v>
      </c>
    </row>
    <row r="12268" spans="1:8" x14ac:dyDescent="0.25">
      <c r="A12268" t="s">
        <v>1046</v>
      </c>
      <c r="F12268" t="s">
        <v>1745</v>
      </c>
    </row>
    <row r="12269" spans="1:8" x14ac:dyDescent="0.25">
      <c r="A12269" t="s">
        <v>1046</v>
      </c>
      <c r="B12269">
        <v>35215</v>
      </c>
      <c r="C12269">
        <v>900000</v>
      </c>
      <c r="D12269" t="b">
        <v>0</v>
      </c>
      <c r="E12269">
        <v>35056</v>
      </c>
      <c r="F12269" t="s">
        <v>1746</v>
      </c>
      <c r="G12269">
        <v>1.6470254153059299E-3</v>
      </c>
      <c r="H12269">
        <v>287428.218463086</v>
      </c>
    </row>
    <row r="12270" spans="1:8" x14ac:dyDescent="0.25">
      <c r="A12270" t="s">
        <v>1046</v>
      </c>
      <c r="F12270" t="s">
        <v>1747</v>
      </c>
    </row>
    <row r="12271" spans="1:8" x14ac:dyDescent="0.25">
      <c r="A12271" t="s">
        <v>1046</v>
      </c>
      <c r="B12271">
        <v>41776.666666666701</v>
      </c>
      <c r="C12271" t="b">
        <v>0</v>
      </c>
      <c r="D12271">
        <v>900000</v>
      </c>
      <c r="F12271" t="s">
        <v>1752</v>
      </c>
      <c r="G12271">
        <v>6.6600175536583303E-2</v>
      </c>
      <c r="H12271">
        <v>272404.93341541698</v>
      </c>
    </row>
    <row r="12272" spans="1:8" x14ac:dyDescent="0.25">
      <c r="A12272" t="s">
        <v>1046</v>
      </c>
      <c r="B12272">
        <v>39287.333333333299</v>
      </c>
      <c r="C12272" t="b">
        <v>0</v>
      </c>
      <c r="D12272">
        <v>900000</v>
      </c>
      <c r="F12272" t="s">
        <v>1753</v>
      </c>
      <c r="G12272">
        <v>7.4578744633554397E-3</v>
      </c>
      <c r="H12272">
        <v>489849.33561981103</v>
      </c>
    </row>
    <row r="12273" spans="1:8" x14ac:dyDescent="0.25">
      <c r="A12273" t="s">
        <v>1046</v>
      </c>
      <c r="B12273">
        <v>38994.333333333299</v>
      </c>
      <c r="C12273" t="b">
        <v>0</v>
      </c>
      <c r="D12273">
        <v>900000</v>
      </c>
      <c r="F12273" t="s">
        <v>1754</v>
      </c>
      <c r="G12273">
        <v>0</v>
      </c>
      <c r="H12273">
        <v>273435.888925265</v>
      </c>
    </row>
    <row r="12274" spans="1:8" x14ac:dyDescent="0.25">
      <c r="A12274" t="s">
        <v>1655</v>
      </c>
      <c r="F12274" t="s">
        <v>9</v>
      </c>
    </row>
    <row r="12275" spans="1:8" x14ac:dyDescent="0.25">
      <c r="A12275" t="s">
        <v>1655</v>
      </c>
      <c r="B12275">
        <v>75975</v>
      </c>
      <c r="C12275">
        <v>900000</v>
      </c>
      <c r="D12275" t="b">
        <v>0</v>
      </c>
      <c r="E12275">
        <v>75946</v>
      </c>
      <c r="F12275" t="s">
        <v>1744</v>
      </c>
      <c r="G12275">
        <v>3.0273116156631598E-4</v>
      </c>
      <c r="H12275">
        <v>3985943.5676254299</v>
      </c>
    </row>
    <row r="12276" spans="1:8" x14ac:dyDescent="0.25">
      <c r="A12276" t="s">
        <v>1655</v>
      </c>
      <c r="B12276">
        <v>76422</v>
      </c>
      <c r="C12276">
        <v>900000</v>
      </c>
      <c r="D12276" t="b">
        <v>0</v>
      </c>
      <c r="E12276">
        <v>46171</v>
      </c>
      <c r="F12276" t="s">
        <v>1745</v>
      </c>
      <c r="G12276">
        <v>6.1500615006150304E-3</v>
      </c>
      <c r="H12276">
        <v>4060591.4070150401</v>
      </c>
    </row>
    <row r="12277" spans="1:8" x14ac:dyDescent="0.25">
      <c r="A12277" t="s">
        <v>1655</v>
      </c>
      <c r="B12277">
        <v>75952</v>
      </c>
      <c r="C12277">
        <v>900000</v>
      </c>
      <c r="D12277" t="b">
        <v>0</v>
      </c>
      <c r="E12277">
        <v>75946</v>
      </c>
      <c r="F12277" t="s">
        <v>1746</v>
      </c>
      <c r="G12277">
        <v>0</v>
      </c>
      <c r="H12277">
        <v>3984337.4732682002</v>
      </c>
    </row>
    <row r="12278" spans="1:8" x14ac:dyDescent="0.25">
      <c r="A12278" t="s">
        <v>1655</v>
      </c>
      <c r="F12278" t="s">
        <v>1747</v>
      </c>
    </row>
    <row r="12279" spans="1:8" x14ac:dyDescent="0.25">
      <c r="A12279" t="s">
        <v>1655</v>
      </c>
      <c r="B12279">
        <v>76500.666666666701</v>
      </c>
      <c r="C12279" t="b">
        <v>0</v>
      </c>
      <c r="D12279">
        <v>900000</v>
      </c>
      <c r="F12279" t="s">
        <v>1752</v>
      </c>
      <c r="G12279">
        <v>4.2570435116035003E-3</v>
      </c>
      <c r="H12279">
        <v>4021968.09191663</v>
      </c>
    </row>
    <row r="12280" spans="1:8" x14ac:dyDescent="0.25">
      <c r="A12280" t="s">
        <v>1655</v>
      </c>
      <c r="B12280">
        <v>76175</v>
      </c>
      <c r="C12280" t="b">
        <v>0</v>
      </c>
      <c r="D12280">
        <v>900000</v>
      </c>
      <c r="F12280" t="s">
        <v>1753</v>
      </c>
      <c r="G12280">
        <v>0</v>
      </c>
      <c r="H12280">
        <v>4321504.0638509002</v>
      </c>
    </row>
    <row r="12281" spans="1:8" x14ac:dyDescent="0.25">
      <c r="A12281" t="s">
        <v>1655</v>
      </c>
      <c r="B12281">
        <v>76472</v>
      </c>
      <c r="C12281" t="b">
        <v>0</v>
      </c>
      <c r="D12281">
        <v>900000</v>
      </c>
      <c r="F12281" t="s">
        <v>1754</v>
      </c>
      <c r="G12281">
        <v>3.8837744533947202E-3</v>
      </c>
      <c r="H12281">
        <v>4031688.9088001801</v>
      </c>
    </row>
    <row r="12282" spans="1:8" x14ac:dyDescent="0.25">
      <c r="A12282" t="s">
        <v>1357</v>
      </c>
      <c r="B12282">
        <v>129172</v>
      </c>
      <c r="C12282">
        <v>900500</v>
      </c>
      <c r="D12282" t="b">
        <v>0</v>
      </c>
      <c r="E12282">
        <v>0</v>
      </c>
      <c r="F12282" t="s">
        <v>9</v>
      </c>
      <c r="G12282">
        <v>0.154096863097266</v>
      </c>
      <c r="H12282">
        <v>2083676.9755898099</v>
      </c>
    </row>
    <row r="12283" spans="1:8" x14ac:dyDescent="0.25">
      <c r="A12283" t="s">
        <v>1357</v>
      </c>
      <c r="B12283">
        <v>109478</v>
      </c>
      <c r="C12283">
        <v>900000</v>
      </c>
      <c r="D12283" t="b">
        <v>0</v>
      </c>
      <c r="E12283">
        <v>108469</v>
      </c>
      <c r="F12283" t="s">
        <v>1744</v>
      </c>
      <c r="G12283">
        <v>1.9273278649591899E-3</v>
      </c>
      <c r="H12283">
        <v>1782903.0438817199</v>
      </c>
    </row>
    <row r="12284" spans="1:8" x14ac:dyDescent="0.25">
      <c r="A12284" t="s">
        <v>1357</v>
      </c>
      <c r="B12284">
        <v>112580</v>
      </c>
      <c r="C12284">
        <v>900000</v>
      </c>
      <c r="D12284" t="b">
        <v>0</v>
      </c>
      <c r="E12284">
        <v>3450</v>
      </c>
      <c r="F12284" t="s">
        <v>1745</v>
      </c>
      <c r="G12284">
        <v>2.9427962337893E-2</v>
      </c>
      <c r="H12284">
        <v>1836655.3855615</v>
      </c>
    </row>
    <row r="12285" spans="1:8" x14ac:dyDescent="0.25">
      <c r="A12285" t="s">
        <v>1357</v>
      </c>
      <c r="B12285">
        <v>109267</v>
      </c>
      <c r="C12285">
        <v>900000</v>
      </c>
      <c r="D12285" t="b">
        <v>0</v>
      </c>
      <c r="E12285">
        <v>108469</v>
      </c>
      <c r="F12285" t="s">
        <v>1746</v>
      </c>
      <c r="G12285">
        <v>0</v>
      </c>
      <c r="H12285">
        <v>1778863.44385027</v>
      </c>
    </row>
    <row r="12286" spans="1:8" x14ac:dyDescent="0.25">
      <c r="A12286" t="s">
        <v>1357</v>
      </c>
      <c r="F12286" t="s">
        <v>1747</v>
      </c>
    </row>
    <row r="12287" spans="1:8" x14ac:dyDescent="0.25">
      <c r="A12287" t="s">
        <v>1357</v>
      </c>
      <c r="B12287">
        <v>112112.66666666701</v>
      </c>
      <c r="C12287" t="b">
        <v>0</v>
      </c>
      <c r="D12287">
        <v>900000</v>
      </c>
      <c r="F12287" t="s">
        <v>1752</v>
      </c>
      <c r="G12287">
        <v>1.3765914050746699E-2</v>
      </c>
      <c r="H12287">
        <v>1588889.4688839801</v>
      </c>
    </row>
    <row r="12288" spans="1:8" x14ac:dyDescent="0.25">
      <c r="A12288" t="s">
        <v>1357</v>
      </c>
      <c r="B12288">
        <v>110569.33333333299</v>
      </c>
      <c r="C12288" t="b">
        <v>0</v>
      </c>
      <c r="D12288">
        <v>900000</v>
      </c>
      <c r="F12288" t="s">
        <v>1753</v>
      </c>
      <c r="G12288">
        <v>0</v>
      </c>
      <c r="H12288">
        <v>1746277.0338993</v>
      </c>
    </row>
    <row r="12289" spans="1:8" x14ac:dyDescent="0.25">
      <c r="A12289" t="s">
        <v>1357</v>
      </c>
      <c r="B12289">
        <v>110755.33333333299</v>
      </c>
      <c r="C12289" t="b">
        <v>0</v>
      </c>
      <c r="D12289">
        <v>900000</v>
      </c>
      <c r="F12289" t="s">
        <v>1754</v>
      </c>
      <c r="G12289">
        <v>1.67937736632695E-3</v>
      </c>
      <c r="H12289">
        <v>1575652.12878761</v>
      </c>
    </row>
    <row r="12290" spans="1:8" x14ac:dyDescent="0.25">
      <c r="A12290" t="s">
        <v>180</v>
      </c>
      <c r="B12290">
        <v>74833</v>
      </c>
      <c r="C12290">
        <v>900690</v>
      </c>
      <c r="D12290" t="b">
        <v>0</v>
      </c>
      <c r="E12290">
        <v>0</v>
      </c>
      <c r="F12290" t="s">
        <v>9</v>
      </c>
      <c r="G12290">
        <v>0.27716381810163998</v>
      </c>
      <c r="H12290">
        <v>1528680.25520717</v>
      </c>
    </row>
    <row r="12291" spans="1:8" x14ac:dyDescent="0.25">
      <c r="A12291" t="s">
        <v>180</v>
      </c>
      <c r="B12291">
        <v>54136</v>
      </c>
      <c r="C12291">
        <v>900000</v>
      </c>
      <c r="D12291" t="b">
        <v>0</v>
      </c>
      <c r="E12291">
        <v>53979</v>
      </c>
      <c r="F12291" t="s">
        <v>1744</v>
      </c>
      <c r="G12291">
        <v>8.1276784394857004E-4</v>
      </c>
      <c r="H12291">
        <v>1138362.7519898801</v>
      </c>
    </row>
    <row r="12292" spans="1:8" x14ac:dyDescent="0.25">
      <c r="A12292" t="s">
        <v>180</v>
      </c>
      <c r="B12292">
        <v>55402</v>
      </c>
      <c r="C12292">
        <v>900000</v>
      </c>
      <c r="D12292" t="b">
        <v>0</v>
      </c>
      <c r="E12292">
        <v>46373</v>
      </c>
      <c r="F12292" t="s">
        <v>1745</v>
      </c>
      <c r="G12292">
        <v>2.3645355763329799E-2</v>
      </c>
      <c r="H12292">
        <v>1167408.3658223599</v>
      </c>
    </row>
    <row r="12293" spans="1:8" x14ac:dyDescent="0.25">
      <c r="A12293" t="s">
        <v>180</v>
      </c>
      <c r="B12293">
        <v>54092</v>
      </c>
      <c r="C12293">
        <v>900000</v>
      </c>
      <c r="D12293" t="b">
        <v>0</v>
      </c>
      <c r="E12293">
        <v>53983</v>
      </c>
      <c r="F12293" t="s">
        <v>1746</v>
      </c>
      <c r="G12293">
        <v>0</v>
      </c>
      <c r="H12293">
        <v>1136899.16666667</v>
      </c>
    </row>
    <row r="12294" spans="1:8" x14ac:dyDescent="0.25">
      <c r="A12294" t="s">
        <v>180</v>
      </c>
      <c r="B12294">
        <v>58696</v>
      </c>
      <c r="C12294">
        <v>900000</v>
      </c>
      <c r="D12294" t="b">
        <v>0</v>
      </c>
      <c r="E12294">
        <v>53805</v>
      </c>
      <c r="F12294" t="s">
        <v>1747</v>
      </c>
      <c r="G12294">
        <v>7.8438053700422602E-2</v>
      </c>
      <c r="H12294">
        <v>1345065.64978055</v>
      </c>
    </row>
    <row r="12295" spans="1:8" x14ac:dyDescent="0.25">
      <c r="A12295" t="s">
        <v>180</v>
      </c>
      <c r="B12295">
        <v>55240.666666666701</v>
      </c>
      <c r="C12295" t="b">
        <v>0</v>
      </c>
      <c r="D12295">
        <v>900000</v>
      </c>
      <c r="F12295" t="s">
        <v>1752</v>
      </c>
      <c r="G12295">
        <v>6.5833142250274496E-3</v>
      </c>
      <c r="H12295">
        <v>1186095.1552623401</v>
      </c>
    </row>
    <row r="12296" spans="1:8" x14ac:dyDescent="0.25">
      <c r="A12296" t="s">
        <v>180</v>
      </c>
      <c r="B12296">
        <v>54877</v>
      </c>
      <c r="C12296" t="b">
        <v>0</v>
      </c>
      <c r="D12296">
        <v>900000</v>
      </c>
      <c r="F12296" t="s">
        <v>1753</v>
      </c>
      <c r="G12296">
        <v>0</v>
      </c>
      <c r="H12296">
        <v>1482358.1964685901</v>
      </c>
    </row>
    <row r="12297" spans="1:8" x14ac:dyDescent="0.25">
      <c r="A12297" t="s">
        <v>180</v>
      </c>
      <c r="B12297">
        <v>56199.333333333299</v>
      </c>
      <c r="C12297" t="b">
        <v>0</v>
      </c>
      <c r="D12297">
        <v>900000</v>
      </c>
      <c r="F12297" t="s">
        <v>1754</v>
      </c>
      <c r="G12297">
        <v>2.3529341985076901E-2</v>
      </c>
      <c r="H12297">
        <v>1205495.0132331401</v>
      </c>
    </row>
    <row r="12298" spans="1:8" x14ac:dyDescent="0.25">
      <c r="A12298" t="s">
        <v>296</v>
      </c>
      <c r="F12298" t="s">
        <v>9</v>
      </c>
    </row>
    <row r="12299" spans="1:8" x14ac:dyDescent="0.25">
      <c r="A12299" t="s">
        <v>296</v>
      </c>
      <c r="B12299">
        <v>85919</v>
      </c>
      <c r="C12299">
        <v>900000</v>
      </c>
      <c r="D12299" t="b">
        <v>0</v>
      </c>
      <c r="E12299">
        <v>85384</v>
      </c>
      <c r="F12299" t="s">
        <v>1744</v>
      </c>
      <c r="G12299">
        <v>1.0707759634074299E-3</v>
      </c>
      <c r="H12299">
        <v>3355780.61663171</v>
      </c>
    </row>
    <row r="12300" spans="1:8" x14ac:dyDescent="0.25">
      <c r="A12300" t="s">
        <v>296</v>
      </c>
      <c r="B12300">
        <v>87963</v>
      </c>
      <c r="C12300">
        <v>900000</v>
      </c>
      <c r="D12300" t="b">
        <v>0</v>
      </c>
      <c r="E12300">
        <v>1854</v>
      </c>
      <c r="F12300" t="s">
        <v>1745</v>
      </c>
      <c r="G12300">
        <v>2.42829371440265E-2</v>
      </c>
      <c r="H12300">
        <v>3448582.8271495402</v>
      </c>
    </row>
    <row r="12301" spans="1:8" x14ac:dyDescent="0.25">
      <c r="A12301" t="s">
        <v>296</v>
      </c>
      <c r="B12301">
        <v>85827</v>
      </c>
      <c r="C12301">
        <v>900000</v>
      </c>
      <c r="D12301" t="b">
        <v>0</v>
      </c>
      <c r="E12301">
        <v>85384</v>
      </c>
      <c r="F12301" t="s">
        <v>1746</v>
      </c>
      <c r="G12301">
        <v>0</v>
      </c>
      <c r="H12301">
        <v>3348399.2982739098</v>
      </c>
    </row>
    <row r="12302" spans="1:8" x14ac:dyDescent="0.25">
      <c r="A12302" t="s">
        <v>296</v>
      </c>
      <c r="F12302" t="s">
        <v>1747</v>
      </c>
    </row>
    <row r="12303" spans="1:8" x14ac:dyDescent="0.25">
      <c r="A12303" t="s">
        <v>296</v>
      </c>
      <c r="B12303">
        <v>87973.666666666701</v>
      </c>
      <c r="C12303" t="b">
        <v>0</v>
      </c>
      <c r="D12303">
        <v>900000</v>
      </c>
      <c r="F12303" t="s">
        <v>1752</v>
      </c>
      <c r="G12303">
        <v>1.1230633409239899E-2</v>
      </c>
      <c r="H12303">
        <v>3173201.3441336998</v>
      </c>
    </row>
    <row r="12304" spans="1:8" x14ac:dyDescent="0.25">
      <c r="A12304" t="s">
        <v>296</v>
      </c>
      <c r="B12304">
        <v>87004.666666666701</v>
      </c>
      <c r="C12304" t="b">
        <v>0</v>
      </c>
      <c r="D12304">
        <v>900000</v>
      </c>
      <c r="F12304" t="s">
        <v>1753</v>
      </c>
      <c r="G12304">
        <v>2.1837909077671001E-4</v>
      </c>
      <c r="H12304">
        <v>3380849.1805221401</v>
      </c>
    </row>
    <row r="12305" spans="1:8" x14ac:dyDescent="0.25">
      <c r="A12305" t="s">
        <v>296</v>
      </c>
      <c r="B12305">
        <v>86985.666666666701</v>
      </c>
      <c r="C12305" t="b">
        <v>0</v>
      </c>
      <c r="D12305">
        <v>900000</v>
      </c>
      <c r="F12305" t="s">
        <v>1754</v>
      </c>
      <c r="G12305">
        <v>0</v>
      </c>
      <c r="H12305">
        <v>3145522.2257534401</v>
      </c>
    </row>
    <row r="12306" spans="1:8" x14ac:dyDescent="0.25">
      <c r="A12306" t="s">
        <v>1584</v>
      </c>
      <c r="F12306" t="s">
        <v>9</v>
      </c>
    </row>
    <row r="12307" spans="1:8" x14ac:dyDescent="0.25">
      <c r="A12307" t="s">
        <v>1584</v>
      </c>
      <c r="B12307">
        <v>32411</v>
      </c>
      <c r="C12307">
        <v>900000</v>
      </c>
      <c r="D12307" t="b">
        <v>0</v>
      </c>
      <c r="E12307">
        <v>32259</v>
      </c>
      <c r="F12307" t="s">
        <v>1744</v>
      </c>
      <c r="G12307">
        <v>0</v>
      </c>
      <c r="H12307">
        <v>273997.33278364601</v>
      </c>
    </row>
    <row r="12308" spans="1:8" x14ac:dyDescent="0.25">
      <c r="A12308" t="s">
        <v>1584</v>
      </c>
      <c r="B12308">
        <v>34418</v>
      </c>
      <c r="C12308">
        <v>900000</v>
      </c>
      <c r="D12308" t="b">
        <v>0</v>
      </c>
      <c r="E12308">
        <v>21958</v>
      </c>
      <c r="F12308" t="s">
        <v>1745</v>
      </c>
      <c r="G12308">
        <v>5.8312510895461599E-2</v>
      </c>
      <c r="H12308">
        <v>339540.96434685099</v>
      </c>
    </row>
    <row r="12309" spans="1:8" x14ac:dyDescent="0.25">
      <c r="A12309" t="s">
        <v>1584</v>
      </c>
      <c r="B12309">
        <v>32420</v>
      </c>
      <c r="C12309">
        <v>900000</v>
      </c>
      <c r="D12309" t="b">
        <v>0</v>
      </c>
      <c r="E12309">
        <v>32260</v>
      </c>
      <c r="F12309" t="s">
        <v>1746</v>
      </c>
      <c r="G12309">
        <v>2.77606415792775E-4</v>
      </c>
      <c r="H12309">
        <v>270396.23573593597</v>
      </c>
    </row>
    <row r="12310" spans="1:8" x14ac:dyDescent="0.25">
      <c r="A12310" t="s">
        <v>1584</v>
      </c>
      <c r="F12310" t="s">
        <v>1747</v>
      </c>
    </row>
    <row r="12311" spans="1:8" x14ac:dyDescent="0.25">
      <c r="A12311" t="s">
        <v>1584</v>
      </c>
      <c r="B12311">
        <v>37634.666666666701</v>
      </c>
      <c r="C12311" t="b">
        <v>0</v>
      </c>
      <c r="D12311">
        <v>900000</v>
      </c>
      <c r="F12311" t="s">
        <v>1752</v>
      </c>
      <c r="G12311">
        <v>8.5045702543753904E-2</v>
      </c>
      <c r="H12311">
        <v>270226.81229767902</v>
      </c>
    </row>
    <row r="12312" spans="1:8" x14ac:dyDescent="0.25">
      <c r="A12312" t="s">
        <v>1584</v>
      </c>
      <c r="B12312">
        <v>34434</v>
      </c>
      <c r="C12312" t="b">
        <v>0</v>
      </c>
      <c r="D12312">
        <v>900000</v>
      </c>
      <c r="F12312" t="s">
        <v>1753</v>
      </c>
      <c r="G12312">
        <v>0</v>
      </c>
      <c r="H12312">
        <v>486533.86427696701</v>
      </c>
    </row>
    <row r="12313" spans="1:8" x14ac:dyDescent="0.25">
      <c r="A12313" t="s">
        <v>1584</v>
      </c>
      <c r="B12313">
        <v>36324</v>
      </c>
      <c r="C12313" t="b">
        <v>0</v>
      </c>
      <c r="D12313">
        <v>900000</v>
      </c>
      <c r="F12313" t="s">
        <v>1754</v>
      </c>
      <c r="G12313">
        <v>5.2031714568880102E-2</v>
      </c>
      <c r="H12313">
        <v>272593.07084043202</v>
      </c>
    </row>
    <row r="12314" spans="1:8" x14ac:dyDescent="0.25">
      <c r="A12314" t="s">
        <v>884</v>
      </c>
      <c r="B12314">
        <v>19065</v>
      </c>
      <c r="C12314">
        <v>900560</v>
      </c>
      <c r="D12314" t="b">
        <v>0</v>
      </c>
      <c r="E12314">
        <v>0</v>
      </c>
      <c r="F12314" t="s">
        <v>9</v>
      </c>
      <c r="G12314">
        <v>0.95190138998164198</v>
      </c>
      <c r="H12314">
        <v>637614.44710964803</v>
      </c>
    </row>
    <row r="12315" spans="1:8" x14ac:dyDescent="0.25">
      <c r="A12315" t="s">
        <v>884</v>
      </c>
      <c r="B12315">
        <v>917</v>
      </c>
      <c r="C12315">
        <v>11300</v>
      </c>
      <c r="D12315" t="b">
        <v>1</v>
      </c>
      <c r="E12315">
        <v>917</v>
      </c>
      <c r="F12315" t="s">
        <v>1744</v>
      </c>
      <c r="G12315">
        <v>0</v>
      </c>
      <c r="H12315">
        <v>10935.722073647399</v>
      </c>
    </row>
    <row r="12316" spans="1:8" x14ac:dyDescent="0.25">
      <c r="A12316" t="s">
        <v>884</v>
      </c>
      <c r="B12316">
        <v>917</v>
      </c>
      <c r="C12316">
        <v>6620</v>
      </c>
      <c r="D12316" t="b">
        <v>1</v>
      </c>
      <c r="E12316">
        <v>917</v>
      </c>
      <c r="F12316" t="s">
        <v>1745</v>
      </c>
      <c r="G12316">
        <v>0</v>
      </c>
      <c r="H12316">
        <v>6744.74634848797</v>
      </c>
    </row>
    <row r="12317" spans="1:8" x14ac:dyDescent="0.25">
      <c r="A12317" t="s">
        <v>884</v>
      </c>
      <c r="B12317">
        <v>917</v>
      </c>
      <c r="C12317">
        <v>9100</v>
      </c>
      <c r="D12317" t="b">
        <v>1</v>
      </c>
      <c r="E12317">
        <v>917</v>
      </c>
      <c r="F12317" t="s">
        <v>1746</v>
      </c>
      <c r="G12317">
        <v>0</v>
      </c>
      <c r="H12317">
        <v>9082.2083933347094</v>
      </c>
    </row>
    <row r="12318" spans="1:8" x14ac:dyDescent="0.25">
      <c r="A12318" t="s">
        <v>884</v>
      </c>
      <c r="B12318">
        <v>965</v>
      </c>
      <c r="C12318">
        <v>900000</v>
      </c>
      <c r="D12318" t="b">
        <v>0</v>
      </c>
      <c r="E12318">
        <v>917</v>
      </c>
      <c r="F12318" t="s">
        <v>1747</v>
      </c>
      <c r="G12318">
        <v>4.9740932642487003E-2</v>
      </c>
      <c r="H12318">
        <v>278664.67321538797</v>
      </c>
    </row>
    <row r="12319" spans="1:8" x14ac:dyDescent="0.25">
      <c r="A12319" t="s">
        <v>884</v>
      </c>
      <c r="B12319">
        <v>917</v>
      </c>
      <c r="C12319" t="b">
        <v>0</v>
      </c>
      <c r="D12319">
        <v>900000</v>
      </c>
      <c r="F12319" t="s">
        <v>1752</v>
      </c>
      <c r="G12319">
        <v>0</v>
      </c>
      <c r="H12319">
        <v>242065.65877149499</v>
      </c>
    </row>
    <row r="12320" spans="1:8" x14ac:dyDescent="0.25">
      <c r="A12320" t="s">
        <v>884</v>
      </c>
      <c r="B12320">
        <v>929.33333333333303</v>
      </c>
      <c r="C12320" t="b">
        <v>0</v>
      </c>
      <c r="D12320">
        <v>900000</v>
      </c>
      <c r="F12320" t="s">
        <v>1753</v>
      </c>
      <c r="G12320">
        <v>1.3271162123386001E-2</v>
      </c>
      <c r="H12320">
        <v>525413.47331762605</v>
      </c>
    </row>
    <row r="12321" spans="1:8" x14ac:dyDescent="0.25">
      <c r="A12321" t="s">
        <v>884</v>
      </c>
      <c r="B12321">
        <v>917</v>
      </c>
      <c r="C12321" t="b">
        <v>0</v>
      </c>
      <c r="D12321">
        <v>900000</v>
      </c>
      <c r="F12321" t="s">
        <v>1754</v>
      </c>
      <c r="G12321">
        <v>0</v>
      </c>
      <c r="H12321">
        <v>243190.57049851201</v>
      </c>
    </row>
    <row r="12322" spans="1:8" x14ac:dyDescent="0.25">
      <c r="A12322" t="s">
        <v>349</v>
      </c>
      <c r="F12322" t="s">
        <v>9</v>
      </c>
    </row>
    <row r="12323" spans="1:8" x14ac:dyDescent="0.25">
      <c r="A12323" t="s">
        <v>349</v>
      </c>
      <c r="B12323">
        <v>19290</v>
      </c>
      <c r="C12323">
        <v>900000</v>
      </c>
      <c r="D12323" t="b">
        <v>0</v>
      </c>
      <c r="E12323">
        <v>19247</v>
      </c>
      <c r="F12323" t="s">
        <v>1744</v>
      </c>
      <c r="G12323">
        <v>0</v>
      </c>
      <c r="H12323">
        <v>281586.386451906</v>
      </c>
    </row>
    <row r="12324" spans="1:8" x14ac:dyDescent="0.25">
      <c r="A12324" t="s">
        <v>349</v>
      </c>
      <c r="B12324">
        <v>19883</v>
      </c>
      <c r="C12324">
        <v>900000</v>
      </c>
      <c r="D12324" t="b">
        <v>0</v>
      </c>
      <c r="E12324">
        <v>15041</v>
      </c>
      <c r="F12324" t="s">
        <v>1745</v>
      </c>
      <c r="G12324">
        <v>2.9824473168032901E-2</v>
      </c>
      <c r="H12324">
        <v>332002.78799487802</v>
      </c>
    </row>
    <row r="12325" spans="1:8" x14ac:dyDescent="0.25">
      <c r="A12325" t="s">
        <v>349</v>
      </c>
      <c r="B12325">
        <v>19290</v>
      </c>
      <c r="C12325">
        <v>900000</v>
      </c>
      <c r="D12325" t="b">
        <v>0</v>
      </c>
      <c r="E12325">
        <v>19252</v>
      </c>
      <c r="F12325" t="s">
        <v>1746</v>
      </c>
      <c r="G12325">
        <v>0</v>
      </c>
      <c r="H12325">
        <v>278901.58024933102</v>
      </c>
    </row>
    <row r="12326" spans="1:8" x14ac:dyDescent="0.25">
      <c r="A12326" t="s">
        <v>349</v>
      </c>
      <c r="F12326" t="s">
        <v>1747</v>
      </c>
    </row>
    <row r="12327" spans="1:8" x14ac:dyDescent="0.25">
      <c r="A12327" t="s">
        <v>349</v>
      </c>
      <c r="B12327">
        <v>21458</v>
      </c>
      <c r="C12327" t="b">
        <v>0</v>
      </c>
      <c r="D12327">
        <v>900000</v>
      </c>
      <c r="F12327" t="s">
        <v>1752</v>
      </c>
      <c r="G12327">
        <v>4.1258893342032497E-2</v>
      </c>
      <c r="H12327">
        <v>278754.99220352498</v>
      </c>
    </row>
    <row r="12328" spans="1:8" x14ac:dyDescent="0.25">
      <c r="A12328" t="s">
        <v>349</v>
      </c>
      <c r="B12328">
        <v>20572.666666666701</v>
      </c>
      <c r="C12328" t="b">
        <v>0</v>
      </c>
      <c r="D12328">
        <v>900000</v>
      </c>
      <c r="F12328" t="s">
        <v>1753</v>
      </c>
      <c r="G12328">
        <v>0</v>
      </c>
      <c r="H12328">
        <v>530363.35939413798</v>
      </c>
    </row>
    <row r="12329" spans="1:8" x14ac:dyDescent="0.25">
      <c r="A12329" t="s">
        <v>349</v>
      </c>
      <c r="B12329">
        <v>21312.666666666701</v>
      </c>
      <c r="C12329" t="b">
        <v>0</v>
      </c>
      <c r="D12329">
        <v>900000</v>
      </c>
      <c r="F12329" t="s">
        <v>1754</v>
      </c>
      <c r="G12329">
        <v>3.4721136100597502E-2</v>
      </c>
      <c r="H12329">
        <v>282974.34066987102</v>
      </c>
    </row>
    <row r="12330" spans="1:8" x14ac:dyDescent="0.25">
      <c r="A12330" t="s">
        <v>443</v>
      </c>
      <c r="B12330">
        <v>232244</v>
      </c>
      <c r="C12330">
        <v>900700</v>
      </c>
      <c r="D12330" t="b">
        <v>0</v>
      </c>
      <c r="E12330">
        <v>0</v>
      </c>
      <c r="F12330" t="s">
        <v>9</v>
      </c>
      <c r="G12330">
        <v>0.90936687277174</v>
      </c>
      <c r="H12330">
        <v>700871.81283028994</v>
      </c>
    </row>
    <row r="12331" spans="1:8" x14ac:dyDescent="0.25">
      <c r="A12331" t="s">
        <v>443</v>
      </c>
      <c r="B12331">
        <v>21107</v>
      </c>
      <c r="C12331">
        <v>900000</v>
      </c>
      <c r="D12331" t="b">
        <v>0</v>
      </c>
      <c r="E12331">
        <v>20947</v>
      </c>
      <c r="F12331" t="s">
        <v>1744</v>
      </c>
      <c r="G12331">
        <v>2.7479035391102498E-3</v>
      </c>
      <c r="H12331">
        <v>275381.40170921001</v>
      </c>
    </row>
    <row r="12332" spans="1:8" x14ac:dyDescent="0.25">
      <c r="A12332" t="s">
        <v>443</v>
      </c>
      <c r="B12332">
        <v>22532</v>
      </c>
      <c r="C12332">
        <v>900000</v>
      </c>
      <c r="D12332" t="b">
        <v>0</v>
      </c>
      <c r="E12332">
        <v>14932</v>
      </c>
      <c r="F12332" t="s">
        <v>1745</v>
      </c>
      <c r="G12332">
        <v>6.5817503994319196E-2</v>
      </c>
      <c r="H12332">
        <v>279563.13332062302</v>
      </c>
    </row>
    <row r="12333" spans="1:8" x14ac:dyDescent="0.25">
      <c r="A12333" t="s">
        <v>443</v>
      </c>
      <c r="B12333">
        <v>21049</v>
      </c>
      <c r="C12333">
        <v>900000</v>
      </c>
      <c r="D12333" t="b">
        <v>0</v>
      </c>
      <c r="E12333">
        <v>20952</v>
      </c>
      <c r="F12333" t="s">
        <v>1746</v>
      </c>
      <c r="G12333">
        <v>0</v>
      </c>
      <c r="H12333">
        <v>274052.14057691401</v>
      </c>
    </row>
    <row r="12334" spans="1:8" x14ac:dyDescent="0.25">
      <c r="A12334" t="s">
        <v>443</v>
      </c>
      <c r="B12334">
        <v>198983</v>
      </c>
      <c r="C12334">
        <v>900000</v>
      </c>
      <c r="D12334" t="b">
        <v>0</v>
      </c>
      <c r="E12334">
        <v>20916</v>
      </c>
      <c r="F12334" t="s">
        <v>1747</v>
      </c>
      <c r="G12334">
        <v>0.89421709392259596</v>
      </c>
      <c r="H12334">
        <v>726378.08319501102</v>
      </c>
    </row>
    <row r="12335" spans="1:8" x14ac:dyDescent="0.25">
      <c r="A12335" t="s">
        <v>443</v>
      </c>
      <c r="B12335">
        <v>22803.333333333299</v>
      </c>
      <c r="C12335" t="b">
        <v>0</v>
      </c>
      <c r="D12335">
        <v>900000</v>
      </c>
      <c r="F12335" t="s">
        <v>1752</v>
      </c>
      <c r="G12335">
        <v>3.2582955708229798E-2</v>
      </c>
      <c r="H12335">
        <v>275357.33854881802</v>
      </c>
    </row>
    <row r="12336" spans="1:8" x14ac:dyDescent="0.25">
      <c r="A12336" t="s">
        <v>443</v>
      </c>
      <c r="B12336">
        <v>22119.666666666701</v>
      </c>
      <c r="C12336" t="b">
        <v>0</v>
      </c>
      <c r="D12336">
        <v>900000</v>
      </c>
      <c r="F12336" t="s">
        <v>1753</v>
      </c>
      <c r="G12336">
        <v>2.6823791799154301E-3</v>
      </c>
      <c r="H12336">
        <v>459319.07282735303</v>
      </c>
    </row>
    <row r="12337" spans="1:8" x14ac:dyDescent="0.25">
      <c r="A12337" t="s">
        <v>443</v>
      </c>
      <c r="B12337">
        <v>22060.333333333299</v>
      </c>
      <c r="C12337" t="b">
        <v>0</v>
      </c>
      <c r="D12337">
        <v>900000</v>
      </c>
      <c r="F12337" t="s">
        <v>1754</v>
      </c>
      <c r="G12337">
        <v>0</v>
      </c>
      <c r="H12337">
        <v>274716.99260727502</v>
      </c>
    </row>
    <row r="12338" spans="1:8" x14ac:dyDescent="0.25">
      <c r="A12338" t="s">
        <v>754</v>
      </c>
      <c r="F12338" t="s">
        <v>9</v>
      </c>
    </row>
    <row r="12339" spans="1:8" x14ac:dyDescent="0.25">
      <c r="A12339" t="s">
        <v>754</v>
      </c>
      <c r="B12339">
        <v>116645</v>
      </c>
      <c r="C12339">
        <v>882170</v>
      </c>
      <c r="D12339" t="b">
        <v>1</v>
      </c>
      <c r="E12339">
        <v>116645</v>
      </c>
      <c r="F12339" t="s">
        <v>1744</v>
      </c>
      <c r="G12339">
        <v>0</v>
      </c>
      <c r="H12339">
        <v>389672.65154751303</v>
      </c>
    </row>
    <row r="12340" spans="1:8" x14ac:dyDescent="0.25">
      <c r="A12340" t="s">
        <v>754</v>
      </c>
      <c r="B12340">
        <v>123235</v>
      </c>
      <c r="C12340">
        <v>901580</v>
      </c>
      <c r="D12340" t="b">
        <v>0</v>
      </c>
      <c r="E12340">
        <v>14728</v>
      </c>
      <c r="F12340" t="s">
        <v>1745</v>
      </c>
      <c r="G12340">
        <v>5.3475067959589499E-2</v>
      </c>
      <c r="H12340">
        <v>422996.57013518998</v>
      </c>
    </row>
    <row r="12341" spans="1:8" x14ac:dyDescent="0.25">
      <c r="A12341" t="s">
        <v>754</v>
      </c>
      <c r="B12341">
        <v>116645</v>
      </c>
      <c r="C12341">
        <v>749490</v>
      </c>
      <c r="D12341" t="b">
        <v>1</v>
      </c>
      <c r="E12341">
        <v>116645</v>
      </c>
      <c r="F12341" t="s">
        <v>1746</v>
      </c>
      <c r="G12341">
        <v>0</v>
      </c>
      <c r="H12341">
        <v>328823.866286306</v>
      </c>
    </row>
    <row r="12342" spans="1:8" x14ac:dyDescent="0.25">
      <c r="A12342" t="s">
        <v>754</v>
      </c>
      <c r="F12342" t="s">
        <v>1747</v>
      </c>
    </row>
    <row r="12343" spans="1:8" x14ac:dyDescent="0.25">
      <c r="A12343" t="s">
        <v>754</v>
      </c>
      <c r="B12343">
        <v>135598.66666666701</v>
      </c>
      <c r="C12343" t="b">
        <v>0</v>
      </c>
      <c r="D12343">
        <v>900000</v>
      </c>
      <c r="F12343" t="s">
        <v>1752</v>
      </c>
      <c r="G12343">
        <v>0.12523476140375001</v>
      </c>
      <c r="H12343">
        <v>537916.26148973301</v>
      </c>
    </row>
    <row r="12344" spans="1:8" x14ac:dyDescent="0.25">
      <c r="A12344" t="s">
        <v>754</v>
      </c>
      <c r="B12344">
        <v>118617</v>
      </c>
      <c r="C12344" t="b">
        <v>0</v>
      </c>
      <c r="D12344">
        <v>900000</v>
      </c>
      <c r="F12344" t="s">
        <v>1753</v>
      </c>
      <c r="G12344">
        <v>0</v>
      </c>
      <c r="H12344">
        <v>676018.51749503403</v>
      </c>
    </row>
    <row r="12345" spans="1:8" x14ac:dyDescent="0.25">
      <c r="A12345" t="s">
        <v>754</v>
      </c>
      <c r="B12345">
        <v>134422</v>
      </c>
      <c r="C12345" t="b">
        <v>0</v>
      </c>
      <c r="D12345">
        <v>900000</v>
      </c>
      <c r="F12345" t="s">
        <v>1754</v>
      </c>
      <c r="G12345">
        <v>0.117577479876806</v>
      </c>
      <c r="H12345">
        <v>580192.38237832405</v>
      </c>
    </row>
    <row r="12346" spans="1:8" x14ac:dyDescent="0.25">
      <c r="A12346" t="s">
        <v>69</v>
      </c>
      <c r="F12346" t="s">
        <v>9</v>
      </c>
    </row>
    <row r="12347" spans="1:8" x14ac:dyDescent="0.25">
      <c r="A12347" t="s">
        <v>69</v>
      </c>
      <c r="B12347">
        <v>22904</v>
      </c>
      <c r="C12347">
        <v>900000</v>
      </c>
      <c r="D12347" t="b">
        <v>0</v>
      </c>
      <c r="E12347">
        <v>22842</v>
      </c>
      <c r="F12347" t="s">
        <v>1744</v>
      </c>
      <c r="G12347">
        <v>2.18302479916166E-4</v>
      </c>
      <c r="H12347">
        <v>265108.812305631</v>
      </c>
    </row>
    <row r="12348" spans="1:8" x14ac:dyDescent="0.25">
      <c r="A12348" t="s">
        <v>69</v>
      </c>
      <c r="B12348">
        <v>23368</v>
      </c>
      <c r="C12348">
        <v>900000</v>
      </c>
      <c r="D12348" t="b">
        <v>0</v>
      </c>
      <c r="E12348">
        <v>19896</v>
      </c>
      <c r="F12348" t="s">
        <v>1745</v>
      </c>
      <c r="G12348">
        <v>2.0070181444710702E-2</v>
      </c>
      <c r="H12348">
        <v>306965.56430166902</v>
      </c>
    </row>
    <row r="12349" spans="1:8" x14ac:dyDescent="0.25">
      <c r="A12349" t="s">
        <v>69</v>
      </c>
      <c r="B12349">
        <v>22899</v>
      </c>
      <c r="C12349">
        <v>900000</v>
      </c>
      <c r="D12349" t="b">
        <v>0</v>
      </c>
      <c r="E12349">
        <v>22847</v>
      </c>
      <c r="F12349" t="s">
        <v>1746</v>
      </c>
      <c r="G12349">
        <v>0</v>
      </c>
      <c r="H12349">
        <v>261840.49487327199</v>
      </c>
    </row>
    <row r="12350" spans="1:8" x14ac:dyDescent="0.25">
      <c r="A12350" t="s">
        <v>69</v>
      </c>
      <c r="F12350" t="s">
        <v>1747</v>
      </c>
    </row>
    <row r="12351" spans="1:8" x14ac:dyDescent="0.25">
      <c r="A12351" t="s">
        <v>69</v>
      </c>
      <c r="B12351">
        <v>25263</v>
      </c>
      <c r="C12351" t="b">
        <v>0</v>
      </c>
      <c r="D12351">
        <v>900000</v>
      </c>
      <c r="F12351" t="s">
        <v>1752</v>
      </c>
      <c r="G12351">
        <v>7.0722664238873703E-2</v>
      </c>
      <c r="H12351">
        <v>259012.53070334499</v>
      </c>
    </row>
    <row r="12352" spans="1:8" x14ac:dyDescent="0.25">
      <c r="A12352" t="s">
        <v>69</v>
      </c>
      <c r="B12352">
        <v>23476.333333333299</v>
      </c>
      <c r="C12352" t="b">
        <v>0</v>
      </c>
      <c r="D12352">
        <v>900000</v>
      </c>
      <c r="F12352" t="s">
        <v>1753</v>
      </c>
      <c r="G12352">
        <v>0</v>
      </c>
      <c r="H12352">
        <v>475154.45086836797</v>
      </c>
    </row>
    <row r="12353" spans="1:8" x14ac:dyDescent="0.25">
      <c r="A12353" t="s">
        <v>69</v>
      </c>
      <c r="B12353">
        <v>24774.333333333299</v>
      </c>
      <c r="C12353" t="b">
        <v>0</v>
      </c>
      <c r="D12353">
        <v>900000</v>
      </c>
      <c r="F12353" t="s">
        <v>1754</v>
      </c>
      <c r="G12353">
        <v>5.2392933546815998E-2</v>
      </c>
      <c r="H12353">
        <v>261106.432145078</v>
      </c>
    </row>
    <row r="12354" spans="1:8" x14ac:dyDescent="0.25">
      <c r="A12354" t="s">
        <v>1262</v>
      </c>
      <c r="F12354" t="s">
        <v>9</v>
      </c>
    </row>
    <row r="12355" spans="1:8" x14ac:dyDescent="0.25">
      <c r="A12355" t="s">
        <v>1262</v>
      </c>
      <c r="B12355">
        <v>76254</v>
      </c>
      <c r="C12355">
        <v>900000</v>
      </c>
      <c r="D12355" t="b">
        <v>0</v>
      </c>
      <c r="E12355">
        <v>76244</v>
      </c>
      <c r="F12355" t="s">
        <v>1744</v>
      </c>
      <c r="G12355" s="1">
        <v>3.9342198442038298E-5</v>
      </c>
      <c r="H12355">
        <v>3970759.9284159001</v>
      </c>
    </row>
    <row r="12356" spans="1:8" x14ac:dyDescent="0.25">
      <c r="A12356" t="s">
        <v>1262</v>
      </c>
      <c r="B12356">
        <v>76715</v>
      </c>
      <c r="C12356">
        <v>900000</v>
      </c>
      <c r="D12356" t="b">
        <v>0</v>
      </c>
      <c r="E12356">
        <v>46791</v>
      </c>
      <c r="F12356" t="s">
        <v>1745</v>
      </c>
      <c r="G12356">
        <v>6.0483608160073503E-3</v>
      </c>
      <c r="H12356">
        <v>4030266.0454545501</v>
      </c>
    </row>
    <row r="12357" spans="1:8" x14ac:dyDescent="0.25">
      <c r="A12357" t="s">
        <v>1262</v>
      </c>
      <c r="B12357">
        <v>76251</v>
      </c>
      <c r="C12357">
        <v>900000</v>
      </c>
      <c r="D12357" t="b">
        <v>0</v>
      </c>
      <c r="E12357">
        <v>76244</v>
      </c>
      <c r="F12357" t="s">
        <v>1746</v>
      </c>
      <c r="G12357">
        <v>0</v>
      </c>
      <c r="H12357">
        <v>3967962.7457811702</v>
      </c>
    </row>
    <row r="12358" spans="1:8" x14ac:dyDescent="0.25">
      <c r="A12358" t="s">
        <v>1262</v>
      </c>
      <c r="F12358" t="s">
        <v>1747</v>
      </c>
    </row>
    <row r="12359" spans="1:8" x14ac:dyDescent="0.25">
      <c r="A12359" t="s">
        <v>1262</v>
      </c>
      <c r="B12359">
        <v>76804.666666666701</v>
      </c>
      <c r="C12359" t="b">
        <v>0</v>
      </c>
      <c r="D12359">
        <v>900000</v>
      </c>
      <c r="F12359" t="s">
        <v>1752</v>
      </c>
      <c r="G12359">
        <v>3.3504908555904698E-3</v>
      </c>
      <c r="H12359">
        <v>4178664.9480076199</v>
      </c>
    </row>
    <row r="12360" spans="1:8" x14ac:dyDescent="0.25">
      <c r="A12360" t="s">
        <v>1262</v>
      </c>
      <c r="B12360">
        <v>76547.333333333299</v>
      </c>
      <c r="C12360" t="b">
        <v>0</v>
      </c>
      <c r="D12360">
        <v>900000</v>
      </c>
      <c r="F12360" t="s">
        <v>1753</v>
      </c>
      <c r="G12360">
        <v>0</v>
      </c>
      <c r="H12360">
        <v>4511384.3440991398</v>
      </c>
    </row>
    <row r="12361" spans="1:8" x14ac:dyDescent="0.25">
      <c r="A12361" t="s">
        <v>1262</v>
      </c>
      <c r="B12361">
        <v>76936</v>
      </c>
      <c r="C12361" t="b">
        <v>0</v>
      </c>
      <c r="D12361">
        <v>900000</v>
      </c>
      <c r="F12361" t="s">
        <v>1754</v>
      </c>
      <c r="G12361">
        <v>5.0518179612492097E-3</v>
      </c>
      <c r="H12361">
        <v>4190252.9726406098</v>
      </c>
    </row>
    <row r="12362" spans="1:8" x14ac:dyDescent="0.25">
      <c r="A12362" t="s">
        <v>497</v>
      </c>
      <c r="B12362">
        <v>219017</v>
      </c>
      <c r="C12362">
        <v>900750</v>
      </c>
      <c r="D12362" t="b">
        <v>0</v>
      </c>
      <c r="E12362">
        <v>0</v>
      </c>
      <c r="F12362" t="s">
        <v>9</v>
      </c>
      <c r="G12362">
        <v>0.88484912130108595</v>
      </c>
      <c r="H12362">
        <v>684148.44946779194</v>
      </c>
    </row>
    <row r="12363" spans="1:8" x14ac:dyDescent="0.25">
      <c r="A12363" t="s">
        <v>497</v>
      </c>
      <c r="B12363">
        <v>25220</v>
      </c>
      <c r="C12363">
        <v>900000</v>
      </c>
      <c r="D12363" t="b">
        <v>0</v>
      </c>
      <c r="E12363">
        <v>25116</v>
      </c>
      <c r="F12363" t="s">
        <v>1744</v>
      </c>
      <c r="G12363">
        <v>0</v>
      </c>
      <c r="H12363">
        <v>284567.47942282999</v>
      </c>
    </row>
    <row r="12364" spans="1:8" x14ac:dyDescent="0.25">
      <c r="A12364" t="s">
        <v>497</v>
      </c>
      <c r="B12364">
        <v>27126</v>
      </c>
      <c r="C12364">
        <v>900000</v>
      </c>
      <c r="D12364" t="b">
        <v>0</v>
      </c>
      <c r="E12364">
        <v>14984</v>
      </c>
      <c r="F12364" t="s">
        <v>1745</v>
      </c>
      <c r="G12364">
        <v>7.0264690702647001E-2</v>
      </c>
      <c r="H12364">
        <v>294586.94618278602</v>
      </c>
    </row>
    <row r="12365" spans="1:8" x14ac:dyDescent="0.25">
      <c r="A12365" t="s">
        <v>497</v>
      </c>
      <c r="B12365">
        <v>25232</v>
      </c>
      <c r="C12365">
        <v>900000</v>
      </c>
      <c r="D12365" t="b">
        <v>0</v>
      </c>
      <c r="E12365">
        <v>25118</v>
      </c>
      <c r="F12365" t="s">
        <v>1746</v>
      </c>
      <c r="G12365">
        <v>4.75586556753282E-4</v>
      </c>
      <c r="H12365">
        <v>283593.56501192902</v>
      </c>
    </row>
    <row r="12366" spans="1:8" x14ac:dyDescent="0.25">
      <c r="A12366" t="s">
        <v>497</v>
      </c>
      <c r="F12366" t="s">
        <v>1747</v>
      </c>
    </row>
    <row r="12367" spans="1:8" x14ac:dyDescent="0.25">
      <c r="A12367" t="s">
        <v>497</v>
      </c>
      <c r="B12367">
        <v>27397.333333333299</v>
      </c>
      <c r="C12367" t="b">
        <v>0</v>
      </c>
      <c r="D12367">
        <v>900000</v>
      </c>
      <c r="F12367" t="s">
        <v>1752</v>
      </c>
      <c r="G12367">
        <v>4.34227175394198E-2</v>
      </c>
      <c r="H12367">
        <v>288501.708662469</v>
      </c>
    </row>
    <row r="12368" spans="1:8" x14ac:dyDescent="0.25">
      <c r="A12368" t="s">
        <v>497</v>
      </c>
      <c r="B12368">
        <v>26207.666666666701</v>
      </c>
      <c r="C12368" t="b">
        <v>0</v>
      </c>
      <c r="D12368">
        <v>900000</v>
      </c>
      <c r="F12368" t="s">
        <v>1753</v>
      </c>
      <c r="G12368">
        <v>0</v>
      </c>
      <c r="H12368">
        <v>472533.86112062598</v>
      </c>
    </row>
    <row r="12369" spans="1:8" x14ac:dyDescent="0.25">
      <c r="A12369" t="s">
        <v>497</v>
      </c>
      <c r="B12369">
        <v>26515.333333333299</v>
      </c>
      <c r="C12369" t="b">
        <v>0</v>
      </c>
      <c r="D12369">
        <v>900000</v>
      </c>
      <c r="F12369" t="s">
        <v>1754</v>
      </c>
      <c r="G12369">
        <v>1.16033490056068E-2</v>
      </c>
      <c r="H12369">
        <v>287804.74965316599</v>
      </c>
    </row>
    <row r="12370" spans="1:8" x14ac:dyDescent="0.25">
      <c r="A12370" t="s">
        <v>950</v>
      </c>
      <c r="B12370">
        <v>345078</v>
      </c>
      <c r="C12370">
        <v>900730</v>
      </c>
      <c r="D12370" t="b">
        <v>0</v>
      </c>
      <c r="E12370">
        <v>0</v>
      </c>
      <c r="F12370" t="s">
        <v>9</v>
      </c>
      <c r="G12370">
        <v>0.94221016697674098</v>
      </c>
      <c r="H12370">
        <v>676130.43685065396</v>
      </c>
    </row>
    <row r="12371" spans="1:8" x14ac:dyDescent="0.25">
      <c r="A12371" t="s">
        <v>950</v>
      </c>
      <c r="B12371">
        <v>19942</v>
      </c>
      <c r="C12371">
        <v>11690</v>
      </c>
      <c r="D12371" t="b">
        <v>1</v>
      </c>
      <c r="E12371">
        <v>19942</v>
      </c>
      <c r="F12371" t="s">
        <v>1744</v>
      </c>
      <c r="G12371">
        <v>0</v>
      </c>
      <c r="H12371">
        <v>11167.6230557168</v>
      </c>
    </row>
    <row r="12372" spans="1:8" x14ac:dyDescent="0.25">
      <c r="A12372" t="s">
        <v>950</v>
      </c>
      <c r="B12372">
        <v>19942</v>
      </c>
      <c r="C12372">
        <v>23890</v>
      </c>
      <c r="D12372" t="b">
        <v>1</v>
      </c>
      <c r="E12372">
        <v>19942</v>
      </c>
      <c r="F12372" t="s">
        <v>1745</v>
      </c>
      <c r="G12372">
        <v>0</v>
      </c>
      <c r="H12372">
        <v>13090.7465203801</v>
      </c>
    </row>
    <row r="12373" spans="1:8" x14ac:dyDescent="0.25">
      <c r="A12373" t="s">
        <v>950</v>
      </c>
      <c r="B12373">
        <v>19942</v>
      </c>
      <c r="C12373">
        <v>8700</v>
      </c>
      <c r="D12373" t="b">
        <v>1</v>
      </c>
      <c r="E12373">
        <v>19942</v>
      </c>
      <c r="F12373" t="s">
        <v>1746</v>
      </c>
      <c r="G12373">
        <v>0</v>
      </c>
      <c r="H12373">
        <v>8550.5883896373507</v>
      </c>
    </row>
    <row r="12374" spans="1:8" x14ac:dyDescent="0.25">
      <c r="A12374" t="s">
        <v>950</v>
      </c>
      <c r="B12374">
        <v>19942</v>
      </c>
      <c r="C12374">
        <v>176800</v>
      </c>
      <c r="D12374" t="b">
        <v>1</v>
      </c>
      <c r="E12374">
        <v>19942</v>
      </c>
      <c r="F12374" t="s">
        <v>1747</v>
      </c>
      <c r="G12374">
        <v>0</v>
      </c>
      <c r="H12374">
        <v>71859.623919366</v>
      </c>
    </row>
    <row r="12375" spans="1:8" x14ac:dyDescent="0.25">
      <c r="A12375" t="s">
        <v>950</v>
      </c>
      <c r="B12375">
        <v>19965.333333333299</v>
      </c>
      <c r="C12375" t="b">
        <v>0</v>
      </c>
      <c r="D12375">
        <v>900000</v>
      </c>
      <c r="F12375" t="s">
        <v>1752</v>
      </c>
      <c r="G12375">
        <v>9.01562708695125E-4</v>
      </c>
      <c r="H12375">
        <v>250000.98552521301</v>
      </c>
    </row>
    <row r="12376" spans="1:8" x14ac:dyDescent="0.25">
      <c r="A12376" t="s">
        <v>950</v>
      </c>
      <c r="B12376">
        <v>19947.333333333299</v>
      </c>
      <c r="C12376" t="b">
        <v>0</v>
      </c>
      <c r="D12376">
        <v>900000</v>
      </c>
      <c r="F12376" t="s">
        <v>1753</v>
      </c>
      <c r="G12376">
        <v>0</v>
      </c>
      <c r="H12376">
        <v>455081.80341234501</v>
      </c>
    </row>
    <row r="12377" spans="1:8" x14ac:dyDescent="0.25">
      <c r="A12377" t="s">
        <v>950</v>
      </c>
      <c r="B12377">
        <v>19985</v>
      </c>
      <c r="C12377" t="b">
        <v>0</v>
      </c>
      <c r="D12377">
        <v>900000</v>
      </c>
      <c r="F12377" t="s">
        <v>1754</v>
      </c>
      <c r="G12377">
        <v>1.88474689350349E-3</v>
      </c>
      <c r="H12377">
        <v>251456.02700705401</v>
      </c>
    </row>
    <row r="12378" spans="1:8" x14ac:dyDescent="0.25">
      <c r="A12378" t="s">
        <v>907</v>
      </c>
      <c r="B12378">
        <v>74417</v>
      </c>
      <c r="C12378">
        <v>900610</v>
      </c>
      <c r="D12378" t="b">
        <v>0</v>
      </c>
      <c r="E12378">
        <v>0</v>
      </c>
      <c r="F12378" t="s">
        <v>9</v>
      </c>
      <c r="G12378">
        <v>0.28678930889447302</v>
      </c>
      <c r="H12378">
        <v>1478951.1047497999</v>
      </c>
    </row>
    <row r="12379" spans="1:8" x14ac:dyDescent="0.25">
      <c r="A12379" t="s">
        <v>907</v>
      </c>
      <c r="B12379">
        <v>53104</v>
      </c>
      <c r="C12379">
        <v>900000</v>
      </c>
      <c r="D12379" t="b">
        <v>0</v>
      </c>
      <c r="E12379">
        <v>52969</v>
      </c>
      <c r="F12379" t="s">
        <v>1744</v>
      </c>
      <c r="G12379">
        <v>5.4609822235618399E-4</v>
      </c>
      <c r="H12379">
        <v>1088272.8547140099</v>
      </c>
    </row>
    <row r="12380" spans="1:8" x14ac:dyDescent="0.25">
      <c r="A12380" t="s">
        <v>907</v>
      </c>
      <c r="B12380">
        <v>54428</v>
      </c>
      <c r="C12380">
        <v>900000</v>
      </c>
      <c r="D12380" t="b">
        <v>0</v>
      </c>
      <c r="E12380">
        <v>45482</v>
      </c>
      <c r="F12380" t="s">
        <v>1745</v>
      </c>
      <c r="G12380">
        <v>2.48585286984641E-2</v>
      </c>
      <c r="H12380">
        <v>1119430.48942301</v>
      </c>
    </row>
    <row r="12381" spans="1:8" x14ac:dyDescent="0.25">
      <c r="A12381" t="s">
        <v>907</v>
      </c>
      <c r="B12381">
        <v>53075</v>
      </c>
      <c r="C12381">
        <v>900000</v>
      </c>
      <c r="D12381" t="b">
        <v>0</v>
      </c>
      <c r="E12381">
        <v>52973</v>
      </c>
      <c r="F12381" t="s">
        <v>1746</v>
      </c>
      <c r="G12381">
        <v>0</v>
      </c>
      <c r="H12381">
        <v>1086467.4649223301</v>
      </c>
    </row>
    <row r="12382" spans="1:8" x14ac:dyDescent="0.25">
      <c r="A12382" t="s">
        <v>907</v>
      </c>
      <c r="B12382">
        <v>57609</v>
      </c>
      <c r="C12382">
        <v>900000</v>
      </c>
      <c r="D12382" t="b">
        <v>0</v>
      </c>
      <c r="E12382">
        <v>52885</v>
      </c>
      <c r="F12382" t="s">
        <v>1747</v>
      </c>
      <c r="G12382">
        <v>7.8702980437084499E-2</v>
      </c>
      <c r="H12382">
        <v>1275125.91541986</v>
      </c>
    </row>
    <row r="12383" spans="1:8" x14ac:dyDescent="0.25">
      <c r="A12383" t="s">
        <v>907</v>
      </c>
      <c r="B12383">
        <v>54261.666666666701</v>
      </c>
      <c r="C12383" t="b">
        <v>0</v>
      </c>
      <c r="D12383">
        <v>900000</v>
      </c>
      <c r="F12383" t="s">
        <v>1752</v>
      </c>
      <c r="G12383">
        <v>9.6200509874988498E-3</v>
      </c>
      <c r="H12383">
        <v>1118903.3903544601</v>
      </c>
    </row>
    <row r="12384" spans="1:8" x14ac:dyDescent="0.25">
      <c r="A12384" t="s">
        <v>907</v>
      </c>
      <c r="B12384">
        <v>53739.666666666701</v>
      </c>
      <c r="C12384" t="b">
        <v>0</v>
      </c>
      <c r="D12384">
        <v>900000</v>
      </c>
      <c r="F12384" t="s">
        <v>1753</v>
      </c>
      <c r="G12384">
        <v>0</v>
      </c>
      <c r="H12384">
        <v>1411541.79145263</v>
      </c>
    </row>
    <row r="12385" spans="1:8" x14ac:dyDescent="0.25">
      <c r="A12385" t="s">
        <v>907</v>
      </c>
      <c r="B12385">
        <v>55165.666666666701</v>
      </c>
      <c r="C12385" t="b">
        <v>0</v>
      </c>
      <c r="D12385">
        <v>900000</v>
      </c>
      <c r="F12385" t="s">
        <v>1754</v>
      </c>
      <c r="G12385">
        <v>2.5849411167573999E-2</v>
      </c>
      <c r="H12385">
        <v>1134439.7547861601</v>
      </c>
    </row>
    <row r="12386" spans="1:8" x14ac:dyDescent="0.25">
      <c r="A12386" t="s">
        <v>301</v>
      </c>
      <c r="F12386" t="s">
        <v>9</v>
      </c>
    </row>
    <row r="12387" spans="1:8" x14ac:dyDescent="0.25">
      <c r="A12387" t="s">
        <v>301</v>
      </c>
      <c r="B12387">
        <v>220141</v>
      </c>
      <c r="C12387">
        <v>900000</v>
      </c>
      <c r="D12387" t="b">
        <v>0</v>
      </c>
      <c r="E12387">
        <v>205041</v>
      </c>
      <c r="F12387" t="s">
        <v>1744</v>
      </c>
      <c r="G12387">
        <v>0</v>
      </c>
      <c r="H12387">
        <v>1148542.1054857399</v>
      </c>
    </row>
    <row r="12388" spans="1:8" x14ac:dyDescent="0.25">
      <c r="A12388" t="s">
        <v>301</v>
      </c>
      <c r="F12388" t="s">
        <v>1745</v>
      </c>
    </row>
    <row r="12389" spans="1:8" x14ac:dyDescent="0.25">
      <c r="A12389" t="s">
        <v>301</v>
      </c>
      <c r="F12389" t="s">
        <v>1746</v>
      </c>
    </row>
    <row r="12390" spans="1:8" x14ac:dyDescent="0.25">
      <c r="A12390" t="s">
        <v>301</v>
      </c>
      <c r="F12390" t="s">
        <v>1747</v>
      </c>
    </row>
    <row r="12391" spans="1:8" x14ac:dyDescent="0.25">
      <c r="A12391" t="s">
        <v>301</v>
      </c>
      <c r="F12391" t="s">
        <v>1752</v>
      </c>
    </row>
    <row r="12392" spans="1:8" x14ac:dyDescent="0.25">
      <c r="A12392" t="s">
        <v>301</v>
      </c>
      <c r="B12392">
        <v>239262.33333333299</v>
      </c>
      <c r="C12392" t="b">
        <v>0</v>
      </c>
      <c r="D12392">
        <v>900000</v>
      </c>
      <c r="F12392" t="s">
        <v>1753</v>
      </c>
      <c r="G12392">
        <v>0</v>
      </c>
      <c r="H12392">
        <v>1114498.04080949</v>
      </c>
    </row>
    <row r="12393" spans="1:8" x14ac:dyDescent="0.25">
      <c r="A12393" t="s">
        <v>301</v>
      </c>
      <c r="F12393" t="s">
        <v>1754</v>
      </c>
    </row>
    <row r="12394" spans="1:8" x14ac:dyDescent="0.25">
      <c r="A12394" t="s">
        <v>1396</v>
      </c>
      <c r="B12394">
        <v>75729</v>
      </c>
      <c r="C12394">
        <v>900670</v>
      </c>
      <c r="D12394" t="b">
        <v>0</v>
      </c>
      <c r="E12394">
        <v>0</v>
      </c>
      <c r="F12394" t="s">
        <v>9</v>
      </c>
      <c r="G12394">
        <v>0.32526508999194498</v>
      </c>
      <c r="H12394">
        <v>1394833.82163743</v>
      </c>
    </row>
    <row r="12395" spans="1:8" x14ac:dyDescent="0.25">
      <c r="A12395" t="s">
        <v>1396</v>
      </c>
      <c r="B12395">
        <v>51097</v>
      </c>
      <c r="C12395">
        <v>900000</v>
      </c>
      <c r="D12395" t="b">
        <v>0</v>
      </c>
      <c r="E12395">
        <v>51000</v>
      </c>
      <c r="F12395" t="s">
        <v>1744</v>
      </c>
      <c r="G12395">
        <v>0</v>
      </c>
      <c r="H12395">
        <v>992311.45995638799</v>
      </c>
    </row>
    <row r="12396" spans="1:8" x14ac:dyDescent="0.25">
      <c r="A12396" t="s">
        <v>1396</v>
      </c>
      <c r="B12396">
        <v>52329</v>
      </c>
      <c r="C12396">
        <v>901580</v>
      </c>
      <c r="D12396" t="b">
        <v>0</v>
      </c>
      <c r="E12396">
        <v>45886</v>
      </c>
      <c r="F12396" t="s">
        <v>1745</v>
      </c>
      <c r="G12396">
        <v>2.35433507233083E-2</v>
      </c>
      <c r="H12396">
        <v>1020632.4140483</v>
      </c>
    </row>
    <row r="12397" spans="1:8" x14ac:dyDescent="0.25">
      <c r="A12397" t="s">
        <v>1396</v>
      </c>
      <c r="B12397">
        <v>51130</v>
      </c>
      <c r="C12397">
        <v>900000</v>
      </c>
      <c r="D12397" t="b">
        <v>0</v>
      </c>
      <c r="E12397">
        <v>51005</v>
      </c>
      <c r="F12397" t="s">
        <v>1746</v>
      </c>
      <c r="G12397">
        <v>6.4541365147663399E-4</v>
      </c>
      <c r="H12397">
        <v>991487.98295173002</v>
      </c>
    </row>
    <row r="12398" spans="1:8" x14ac:dyDescent="0.25">
      <c r="A12398" t="s">
        <v>1396</v>
      </c>
      <c r="B12398">
        <v>54881</v>
      </c>
      <c r="C12398">
        <v>900000</v>
      </c>
      <c r="D12398" t="b">
        <v>0</v>
      </c>
      <c r="E12398">
        <v>50916</v>
      </c>
      <c r="F12398" t="s">
        <v>1747</v>
      </c>
      <c r="G12398">
        <v>6.8949180955157605E-2</v>
      </c>
      <c r="H12398">
        <v>1141893.41708792</v>
      </c>
    </row>
    <row r="12399" spans="1:8" x14ac:dyDescent="0.25">
      <c r="A12399" t="s">
        <v>1396</v>
      </c>
      <c r="B12399">
        <v>52211.333333333299</v>
      </c>
      <c r="C12399" t="b">
        <v>0</v>
      </c>
      <c r="D12399">
        <v>900000</v>
      </c>
      <c r="F12399" t="s">
        <v>1752</v>
      </c>
      <c r="G12399">
        <v>8.4017518546420904E-3</v>
      </c>
      <c r="H12399">
        <v>1038221.99984428</v>
      </c>
    </row>
    <row r="12400" spans="1:8" x14ac:dyDescent="0.25">
      <c r="A12400" t="s">
        <v>1396</v>
      </c>
      <c r="B12400">
        <v>51772.666666666701</v>
      </c>
      <c r="C12400" t="b">
        <v>0</v>
      </c>
      <c r="D12400">
        <v>900000</v>
      </c>
      <c r="F12400" t="s">
        <v>1753</v>
      </c>
      <c r="G12400">
        <v>0</v>
      </c>
      <c r="H12400">
        <v>1337342.88881327</v>
      </c>
    </row>
    <row r="12401" spans="1:8" x14ac:dyDescent="0.25">
      <c r="A12401" t="s">
        <v>1396</v>
      </c>
      <c r="B12401">
        <v>53152.666666666701</v>
      </c>
      <c r="C12401" t="b">
        <v>0</v>
      </c>
      <c r="D12401">
        <v>900000</v>
      </c>
      <c r="F12401" t="s">
        <v>1754</v>
      </c>
      <c r="G12401">
        <v>2.5962949491402099E-2</v>
      </c>
      <c r="H12401">
        <v>1055147.11077723</v>
      </c>
    </row>
    <row r="12402" spans="1:8" x14ac:dyDescent="0.25">
      <c r="A12402" t="s">
        <v>1467</v>
      </c>
      <c r="F12402" t="s">
        <v>9</v>
      </c>
    </row>
    <row r="12403" spans="1:8" x14ac:dyDescent="0.25">
      <c r="A12403" t="s">
        <v>1467</v>
      </c>
      <c r="B12403">
        <v>24048</v>
      </c>
      <c r="C12403">
        <v>900000</v>
      </c>
      <c r="D12403" t="b">
        <v>0</v>
      </c>
      <c r="E12403">
        <v>24042</v>
      </c>
      <c r="F12403" t="s">
        <v>1744</v>
      </c>
      <c r="G12403">
        <v>0</v>
      </c>
      <c r="H12403">
        <v>272189.385719429</v>
      </c>
    </row>
    <row r="12404" spans="1:8" x14ac:dyDescent="0.25">
      <c r="A12404" t="s">
        <v>1467</v>
      </c>
      <c r="B12404">
        <v>24634</v>
      </c>
      <c r="C12404">
        <v>900000</v>
      </c>
      <c r="D12404" t="b">
        <v>0</v>
      </c>
      <c r="E12404">
        <v>18667</v>
      </c>
      <c r="F12404" t="s">
        <v>1745</v>
      </c>
      <c r="G12404">
        <v>2.3788260128277901E-2</v>
      </c>
      <c r="H12404">
        <v>315785.950635813</v>
      </c>
    </row>
    <row r="12405" spans="1:8" x14ac:dyDescent="0.25">
      <c r="A12405" t="s">
        <v>1467</v>
      </c>
      <c r="B12405">
        <v>24048</v>
      </c>
      <c r="C12405">
        <v>900000</v>
      </c>
      <c r="D12405" t="b">
        <v>0</v>
      </c>
      <c r="E12405">
        <v>24041</v>
      </c>
      <c r="F12405" t="s">
        <v>1746</v>
      </c>
      <c r="G12405">
        <v>0</v>
      </c>
      <c r="H12405">
        <v>269777.24700274901</v>
      </c>
    </row>
    <row r="12406" spans="1:8" x14ac:dyDescent="0.25">
      <c r="A12406" t="s">
        <v>1467</v>
      </c>
      <c r="B12406">
        <v>171252</v>
      </c>
      <c r="C12406">
        <v>900000</v>
      </c>
      <c r="D12406" t="b">
        <v>0</v>
      </c>
      <c r="E12406">
        <v>23925</v>
      </c>
      <c r="F12406" t="s">
        <v>1747</v>
      </c>
      <c r="G12406">
        <v>0.85957536262350198</v>
      </c>
      <c r="H12406">
        <v>897149.27390403801</v>
      </c>
    </row>
    <row r="12407" spans="1:8" x14ac:dyDescent="0.25">
      <c r="A12407" t="s">
        <v>1467</v>
      </c>
      <c r="B12407">
        <v>26245.333333333299</v>
      </c>
      <c r="C12407" t="b">
        <v>0</v>
      </c>
      <c r="D12407">
        <v>900000</v>
      </c>
      <c r="F12407" t="s">
        <v>1752</v>
      </c>
      <c r="G12407">
        <v>6.5535460272302407E-2</v>
      </c>
      <c r="H12407">
        <v>268734.91538433998</v>
      </c>
    </row>
    <row r="12408" spans="1:8" x14ac:dyDescent="0.25">
      <c r="A12408" t="s">
        <v>1467</v>
      </c>
      <c r="B12408">
        <v>24525.333333333299</v>
      </c>
      <c r="C12408" t="b">
        <v>0</v>
      </c>
      <c r="D12408">
        <v>900000</v>
      </c>
      <c r="F12408" t="s">
        <v>1753</v>
      </c>
      <c r="G12408">
        <v>0</v>
      </c>
      <c r="H12408">
        <v>495621.89403388399</v>
      </c>
    </row>
    <row r="12409" spans="1:8" x14ac:dyDescent="0.25">
      <c r="A12409" t="s">
        <v>1467</v>
      </c>
      <c r="B12409">
        <v>26238</v>
      </c>
      <c r="C12409" t="b">
        <v>0</v>
      </c>
      <c r="D12409">
        <v>900000</v>
      </c>
      <c r="F12409" t="s">
        <v>1754</v>
      </c>
      <c r="G12409">
        <v>6.5274284117183695E-2</v>
      </c>
      <c r="H12409">
        <v>272230.571896396</v>
      </c>
    </row>
    <row r="12410" spans="1:8" x14ac:dyDescent="0.25">
      <c r="A12410" t="s">
        <v>1403</v>
      </c>
      <c r="F12410" t="s">
        <v>9</v>
      </c>
    </row>
    <row r="12411" spans="1:8" x14ac:dyDescent="0.25">
      <c r="A12411" t="s">
        <v>1403</v>
      </c>
      <c r="B12411">
        <v>15811</v>
      </c>
      <c r="C12411">
        <v>13360</v>
      </c>
      <c r="D12411" t="b">
        <v>1</v>
      </c>
      <c r="E12411">
        <v>15811</v>
      </c>
      <c r="F12411" t="s">
        <v>1744</v>
      </c>
      <c r="G12411">
        <v>0</v>
      </c>
      <c r="H12411">
        <v>11270.752166935001</v>
      </c>
    </row>
    <row r="12412" spans="1:8" x14ac:dyDescent="0.25">
      <c r="A12412" t="s">
        <v>1403</v>
      </c>
      <c r="B12412">
        <v>15834</v>
      </c>
      <c r="C12412">
        <v>900000</v>
      </c>
      <c r="D12412" t="b">
        <v>0</v>
      </c>
      <c r="E12412">
        <v>15325</v>
      </c>
      <c r="F12412" t="s">
        <v>1745</v>
      </c>
      <c r="G12412">
        <v>1.45257041808766E-3</v>
      </c>
      <c r="H12412">
        <v>292545.91882876703</v>
      </c>
    </row>
    <row r="12413" spans="1:8" x14ac:dyDescent="0.25">
      <c r="A12413" t="s">
        <v>1403</v>
      </c>
      <c r="B12413">
        <v>15811</v>
      </c>
      <c r="C12413">
        <v>14080</v>
      </c>
      <c r="D12413" t="b">
        <v>1</v>
      </c>
      <c r="E12413">
        <v>15811</v>
      </c>
      <c r="F12413" t="s">
        <v>1746</v>
      </c>
      <c r="G12413">
        <v>0</v>
      </c>
      <c r="H12413">
        <v>10277.6877244887</v>
      </c>
    </row>
    <row r="12414" spans="1:8" x14ac:dyDescent="0.25">
      <c r="A12414" t="s">
        <v>1403</v>
      </c>
      <c r="B12414">
        <v>30582</v>
      </c>
      <c r="C12414">
        <v>900000</v>
      </c>
      <c r="D12414" t="b">
        <v>0</v>
      </c>
      <c r="E12414">
        <v>15783</v>
      </c>
      <c r="F12414" t="s">
        <v>1747</v>
      </c>
      <c r="G12414">
        <v>0.48299653390883501</v>
      </c>
      <c r="H12414">
        <v>335130.99182293197</v>
      </c>
    </row>
    <row r="12415" spans="1:8" x14ac:dyDescent="0.25">
      <c r="A12415" t="s">
        <v>1403</v>
      </c>
      <c r="B12415">
        <v>16177</v>
      </c>
      <c r="C12415" t="b">
        <v>0</v>
      </c>
      <c r="D12415">
        <v>900000</v>
      </c>
      <c r="F12415" t="s">
        <v>1752</v>
      </c>
      <c r="G12415">
        <v>1.8524242236920702E-2</v>
      </c>
      <c r="H12415">
        <v>259689.83721991401</v>
      </c>
    </row>
    <row r="12416" spans="1:8" x14ac:dyDescent="0.25">
      <c r="A12416" t="s">
        <v>1403</v>
      </c>
      <c r="B12416">
        <v>15877.333333333299</v>
      </c>
      <c r="C12416" t="b">
        <v>0</v>
      </c>
      <c r="D12416">
        <v>900000</v>
      </c>
      <c r="F12416" t="s">
        <v>1753</v>
      </c>
      <c r="G12416">
        <v>0</v>
      </c>
      <c r="H12416">
        <v>496508.915621022</v>
      </c>
    </row>
    <row r="12417" spans="1:8" x14ac:dyDescent="0.25">
      <c r="A12417" t="s">
        <v>1403</v>
      </c>
      <c r="B12417">
        <v>16116.333333333299</v>
      </c>
      <c r="C12417" t="b">
        <v>0</v>
      </c>
      <c r="D12417">
        <v>900000</v>
      </c>
      <c r="F12417" t="s">
        <v>1754</v>
      </c>
      <c r="G12417">
        <v>1.48296758981572E-2</v>
      </c>
      <c r="H12417">
        <v>261656.74221996099</v>
      </c>
    </row>
    <row r="12418" spans="1:8" x14ac:dyDescent="0.25">
      <c r="A12418" t="s">
        <v>1303</v>
      </c>
      <c r="B12418">
        <v>238465</v>
      </c>
      <c r="C12418">
        <v>900610</v>
      </c>
      <c r="D12418" t="b">
        <v>0</v>
      </c>
      <c r="E12418">
        <v>0</v>
      </c>
      <c r="F12418" t="s">
        <v>9</v>
      </c>
      <c r="G12418">
        <v>0.91585767303377896</v>
      </c>
      <c r="H12418">
        <v>713317.45640835597</v>
      </c>
    </row>
    <row r="12419" spans="1:8" x14ac:dyDescent="0.25">
      <c r="A12419" t="s">
        <v>1303</v>
      </c>
      <c r="B12419">
        <v>20110</v>
      </c>
      <c r="C12419">
        <v>900000</v>
      </c>
      <c r="D12419" t="b">
        <v>0</v>
      </c>
      <c r="E12419">
        <v>19974</v>
      </c>
      <c r="F12419" t="s">
        <v>1744</v>
      </c>
      <c r="G12419">
        <v>2.23769269020391E-3</v>
      </c>
      <c r="H12419">
        <v>272842.22441599303</v>
      </c>
    </row>
    <row r="12420" spans="1:8" x14ac:dyDescent="0.25">
      <c r="A12420" t="s">
        <v>1303</v>
      </c>
      <c r="B12420">
        <v>21883</v>
      </c>
      <c r="C12420">
        <v>900000</v>
      </c>
      <c r="D12420" t="b">
        <v>0</v>
      </c>
      <c r="E12420">
        <v>15007</v>
      </c>
      <c r="F12420" t="s">
        <v>1745</v>
      </c>
      <c r="G12420">
        <v>8.3078188548188103E-2</v>
      </c>
      <c r="H12420">
        <v>279969.177239443</v>
      </c>
    </row>
    <row r="12421" spans="1:8" x14ac:dyDescent="0.25">
      <c r="A12421" t="s">
        <v>1303</v>
      </c>
      <c r="B12421">
        <v>20065</v>
      </c>
      <c r="C12421">
        <v>900000</v>
      </c>
      <c r="D12421" t="b">
        <v>0</v>
      </c>
      <c r="E12421">
        <v>19978</v>
      </c>
      <c r="F12421" t="s">
        <v>1746</v>
      </c>
      <c r="G12421">
        <v>0</v>
      </c>
      <c r="H12421">
        <v>272639.119631626</v>
      </c>
    </row>
    <row r="12422" spans="1:8" x14ac:dyDescent="0.25">
      <c r="A12422" t="s">
        <v>1303</v>
      </c>
      <c r="B12422">
        <v>193991</v>
      </c>
      <c r="C12422">
        <v>900000</v>
      </c>
      <c r="D12422" t="b">
        <v>0</v>
      </c>
      <c r="E12422">
        <v>19945</v>
      </c>
      <c r="F12422" t="s">
        <v>1747</v>
      </c>
      <c r="G12422">
        <v>0.89656736652731295</v>
      </c>
      <c r="H12422">
        <v>791048.88798292901</v>
      </c>
    </row>
    <row r="12423" spans="1:8" x14ac:dyDescent="0.25">
      <c r="A12423" t="s">
        <v>1303</v>
      </c>
      <c r="B12423">
        <v>21686.333333333299</v>
      </c>
      <c r="C12423" t="b">
        <v>0</v>
      </c>
      <c r="D12423">
        <v>900000</v>
      </c>
      <c r="F12423" t="s">
        <v>1752</v>
      </c>
      <c r="G12423">
        <v>4.0870594383559403E-2</v>
      </c>
      <c r="H12423">
        <v>274114.99634089897</v>
      </c>
    </row>
    <row r="12424" spans="1:8" x14ac:dyDescent="0.25">
      <c r="A12424" t="s">
        <v>1303</v>
      </c>
      <c r="B12424">
        <v>20800</v>
      </c>
      <c r="C12424" t="b">
        <v>0</v>
      </c>
      <c r="D12424">
        <v>900000</v>
      </c>
      <c r="F12424" t="s">
        <v>1753</v>
      </c>
      <c r="G12424">
        <v>0</v>
      </c>
      <c r="H12424">
        <v>464602.96168499597</v>
      </c>
    </row>
    <row r="12425" spans="1:8" x14ac:dyDescent="0.25">
      <c r="A12425" t="s">
        <v>1303</v>
      </c>
      <c r="B12425">
        <v>21047</v>
      </c>
      <c r="C12425" t="b">
        <v>0</v>
      </c>
      <c r="D12425">
        <v>900000</v>
      </c>
      <c r="F12425" t="s">
        <v>1754</v>
      </c>
      <c r="G12425">
        <v>1.1735639283508299E-2</v>
      </c>
      <c r="H12425">
        <v>273763.25102283899</v>
      </c>
    </row>
    <row r="12426" spans="1:8" x14ac:dyDescent="0.25">
      <c r="A12426" t="s">
        <v>445</v>
      </c>
      <c r="B12426">
        <v>4256</v>
      </c>
      <c r="C12426">
        <v>901340</v>
      </c>
      <c r="D12426" t="b">
        <v>0</v>
      </c>
      <c r="E12426">
        <v>0</v>
      </c>
      <c r="F12426" t="s">
        <v>9</v>
      </c>
      <c r="G12426">
        <v>0.78853383458646598</v>
      </c>
      <c r="H12426">
        <v>573379.38092402997</v>
      </c>
    </row>
    <row r="12427" spans="1:8" x14ac:dyDescent="0.25">
      <c r="A12427" t="s">
        <v>445</v>
      </c>
      <c r="B12427">
        <v>900</v>
      </c>
      <c r="C12427">
        <v>9280</v>
      </c>
      <c r="D12427" t="b">
        <v>1</v>
      </c>
      <c r="E12427">
        <v>900</v>
      </c>
      <c r="F12427" t="s">
        <v>1744</v>
      </c>
      <c r="G12427">
        <v>0</v>
      </c>
      <c r="H12427">
        <v>9636.7087401762292</v>
      </c>
    </row>
    <row r="12428" spans="1:8" x14ac:dyDescent="0.25">
      <c r="A12428" t="s">
        <v>445</v>
      </c>
      <c r="B12428">
        <v>900</v>
      </c>
      <c r="C12428">
        <v>6240</v>
      </c>
      <c r="D12428" t="b">
        <v>1</v>
      </c>
      <c r="E12428">
        <v>900</v>
      </c>
      <c r="F12428" t="s">
        <v>1745</v>
      </c>
      <c r="G12428">
        <v>0</v>
      </c>
      <c r="H12428">
        <v>6573.9938080495403</v>
      </c>
    </row>
    <row r="12429" spans="1:8" x14ac:dyDescent="0.25">
      <c r="A12429" t="s">
        <v>445</v>
      </c>
      <c r="B12429">
        <v>900</v>
      </c>
      <c r="C12429">
        <v>8020</v>
      </c>
      <c r="D12429" t="b">
        <v>1</v>
      </c>
      <c r="E12429">
        <v>900</v>
      </c>
      <c r="F12429" t="s">
        <v>1746</v>
      </c>
      <c r="G12429">
        <v>0</v>
      </c>
      <c r="H12429">
        <v>8225.0512026673005</v>
      </c>
    </row>
    <row r="12430" spans="1:8" x14ac:dyDescent="0.25">
      <c r="A12430" t="s">
        <v>445</v>
      </c>
      <c r="B12430">
        <v>900</v>
      </c>
      <c r="C12430">
        <v>37810</v>
      </c>
      <c r="D12430" t="b">
        <v>1</v>
      </c>
      <c r="E12430">
        <v>900</v>
      </c>
      <c r="F12430" t="s">
        <v>1747</v>
      </c>
      <c r="G12430">
        <v>0</v>
      </c>
      <c r="H12430">
        <v>39833.766968325799</v>
      </c>
    </row>
    <row r="12431" spans="1:8" x14ac:dyDescent="0.25">
      <c r="A12431" t="s">
        <v>445</v>
      </c>
      <c r="B12431">
        <v>900</v>
      </c>
      <c r="C12431" t="b">
        <v>0</v>
      </c>
      <c r="D12431">
        <v>900000</v>
      </c>
      <c r="F12431" t="s">
        <v>1752</v>
      </c>
      <c r="G12431">
        <v>0</v>
      </c>
      <c r="H12431">
        <v>280771.358647755</v>
      </c>
    </row>
    <row r="12432" spans="1:8" x14ac:dyDescent="0.25">
      <c r="A12432" t="s">
        <v>445</v>
      </c>
      <c r="B12432">
        <v>904.66666666666697</v>
      </c>
      <c r="C12432" t="b">
        <v>0</v>
      </c>
      <c r="D12432">
        <v>900000</v>
      </c>
      <c r="F12432" t="s">
        <v>1753</v>
      </c>
      <c r="G12432">
        <v>5.1584377302873498E-3</v>
      </c>
      <c r="H12432">
        <v>450035.59246764</v>
      </c>
    </row>
    <row r="12433" spans="1:8" x14ac:dyDescent="0.25">
      <c r="A12433" t="s">
        <v>445</v>
      </c>
      <c r="B12433">
        <v>900</v>
      </c>
      <c r="C12433" t="b">
        <v>0</v>
      </c>
      <c r="D12433">
        <v>900000</v>
      </c>
      <c r="F12433" t="s">
        <v>1754</v>
      </c>
      <c r="G12433">
        <v>0</v>
      </c>
      <c r="H12433">
        <v>280993.87049022299</v>
      </c>
    </row>
    <row r="12434" spans="1:8" x14ac:dyDescent="0.25">
      <c r="A12434" t="s">
        <v>544</v>
      </c>
      <c r="F12434" t="s">
        <v>9</v>
      </c>
    </row>
    <row r="12435" spans="1:8" x14ac:dyDescent="0.25">
      <c r="A12435" t="s">
        <v>544</v>
      </c>
      <c r="B12435">
        <v>77937</v>
      </c>
      <c r="C12435">
        <v>900000</v>
      </c>
      <c r="D12435" t="b">
        <v>0</v>
      </c>
      <c r="E12435">
        <v>77928</v>
      </c>
      <c r="F12435" t="s">
        <v>1744</v>
      </c>
      <c r="G12435">
        <v>0</v>
      </c>
      <c r="H12435">
        <v>4089529.1290003299</v>
      </c>
    </row>
    <row r="12436" spans="1:8" x14ac:dyDescent="0.25">
      <c r="A12436" t="s">
        <v>544</v>
      </c>
      <c r="B12436">
        <v>78339</v>
      </c>
      <c r="C12436">
        <v>900000</v>
      </c>
      <c r="D12436" t="b">
        <v>0</v>
      </c>
      <c r="E12436">
        <v>51005</v>
      </c>
      <c r="F12436" t="s">
        <v>1745</v>
      </c>
      <c r="G12436">
        <v>5.1315436755638997E-3</v>
      </c>
      <c r="H12436">
        <v>4148957.6587484898</v>
      </c>
    </row>
    <row r="12437" spans="1:8" x14ac:dyDescent="0.25">
      <c r="A12437" t="s">
        <v>544</v>
      </c>
      <c r="B12437">
        <v>77941</v>
      </c>
      <c r="C12437">
        <v>900000</v>
      </c>
      <c r="D12437" t="b">
        <v>0</v>
      </c>
      <c r="E12437">
        <v>77929</v>
      </c>
      <c r="F12437" t="s">
        <v>1746</v>
      </c>
      <c r="G12437" s="1">
        <v>5.1320870915194701E-5</v>
      </c>
      <c r="H12437">
        <v>4089254.4627735601</v>
      </c>
    </row>
    <row r="12438" spans="1:8" x14ac:dyDescent="0.25">
      <c r="A12438" t="s">
        <v>544</v>
      </c>
      <c r="F12438" t="s">
        <v>1747</v>
      </c>
    </row>
    <row r="12439" spans="1:8" x14ac:dyDescent="0.25">
      <c r="A12439" t="s">
        <v>544</v>
      </c>
      <c r="B12439">
        <v>78458.333333333299</v>
      </c>
      <c r="C12439" t="b">
        <v>0</v>
      </c>
      <c r="D12439">
        <v>900000</v>
      </c>
      <c r="F12439" t="s">
        <v>1752</v>
      </c>
      <c r="G12439">
        <v>3.2543813064258601E-3</v>
      </c>
      <c r="H12439">
        <v>4247198.5651554903</v>
      </c>
    </row>
    <row r="12440" spans="1:8" x14ac:dyDescent="0.25">
      <c r="A12440" t="s">
        <v>544</v>
      </c>
      <c r="B12440">
        <v>78203</v>
      </c>
      <c r="C12440" t="b">
        <v>0</v>
      </c>
      <c r="D12440">
        <v>900000</v>
      </c>
      <c r="F12440" t="s">
        <v>1753</v>
      </c>
      <c r="G12440">
        <v>0</v>
      </c>
      <c r="H12440">
        <v>4547180.1648536297</v>
      </c>
    </row>
    <row r="12441" spans="1:8" x14ac:dyDescent="0.25">
      <c r="A12441" t="s">
        <v>544</v>
      </c>
      <c r="B12441">
        <v>78524</v>
      </c>
      <c r="C12441" t="b">
        <v>0</v>
      </c>
      <c r="D12441">
        <v>900000</v>
      </c>
      <c r="F12441" t="s">
        <v>1754</v>
      </c>
      <c r="G12441">
        <v>4.0879221639244E-3</v>
      </c>
      <c r="H12441">
        <v>4262473.5355108799</v>
      </c>
    </row>
    <row r="12442" spans="1:8" x14ac:dyDescent="0.25">
      <c r="A12442" t="s">
        <v>1660</v>
      </c>
      <c r="F12442" t="s">
        <v>9</v>
      </c>
    </row>
    <row r="12443" spans="1:8" x14ac:dyDescent="0.25">
      <c r="A12443" t="s">
        <v>1660</v>
      </c>
      <c r="B12443">
        <v>10437</v>
      </c>
      <c r="C12443">
        <v>900000</v>
      </c>
      <c r="D12443" t="b">
        <v>0</v>
      </c>
      <c r="E12443">
        <v>10430</v>
      </c>
      <c r="F12443" t="s">
        <v>1744</v>
      </c>
      <c r="G12443">
        <v>0</v>
      </c>
      <c r="H12443">
        <v>361202.20904195798</v>
      </c>
    </row>
    <row r="12444" spans="1:8" x14ac:dyDescent="0.25">
      <c r="A12444" t="s">
        <v>1660</v>
      </c>
      <c r="B12444">
        <v>10533</v>
      </c>
      <c r="C12444">
        <v>900000</v>
      </c>
      <c r="D12444" t="b">
        <v>0</v>
      </c>
      <c r="E12444">
        <v>9835</v>
      </c>
      <c r="F12444" t="s">
        <v>1745</v>
      </c>
      <c r="G12444">
        <v>9.1142124750783794E-3</v>
      </c>
      <c r="H12444">
        <v>401629.06235005602</v>
      </c>
    </row>
    <row r="12445" spans="1:8" x14ac:dyDescent="0.25">
      <c r="A12445" t="s">
        <v>1660</v>
      </c>
      <c r="B12445">
        <v>10438</v>
      </c>
      <c r="C12445">
        <v>900000</v>
      </c>
      <c r="D12445" t="b">
        <v>0</v>
      </c>
      <c r="E12445">
        <v>10430</v>
      </c>
      <c r="F12445" t="s">
        <v>1746</v>
      </c>
      <c r="G12445" s="1">
        <v>9.5803793830229203E-5</v>
      </c>
      <c r="H12445">
        <v>357148.97478274797</v>
      </c>
    </row>
    <row r="12446" spans="1:8" x14ac:dyDescent="0.25">
      <c r="A12446" t="s">
        <v>1660</v>
      </c>
      <c r="F12446" t="s">
        <v>1747</v>
      </c>
    </row>
    <row r="12447" spans="1:8" x14ac:dyDescent="0.25">
      <c r="A12447" t="s">
        <v>1660</v>
      </c>
      <c r="B12447">
        <v>10853.333333333299</v>
      </c>
      <c r="C12447" t="b">
        <v>0</v>
      </c>
      <c r="D12447">
        <v>900000</v>
      </c>
      <c r="F12447" t="s">
        <v>1752</v>
      </c>
      <c r="G12447">
        <v>3.24324324324324E-2</v>
      </c>
      <c r="H12447">
        <v>357244.361754079</v>
      </c>
    </row>
    <row r="12448" spans="1:8" x14ac:dyDescent="0.25">
      <c r="A12448" t="s">
        <v>1660</v>
      </c>
      <c r="B12448">
        <v>10501.333333333299</v>
      </c>
      <c r="C12448" t="b">
        <v>0</v>
      </c>
      <c r="D12448">
        <v>900000</v>
      </c>
      <c r="F12448" t="s">
        <v>1753</v>
      </c>
      <c r="G12448">
        <v>0</v>
      </c>
      <c r="H12448">
        <v>628821.67158541095</v>
      </c>
    </row>
    <row r="12449" spans="1:8" x14ac:dyDescent="0.25">
      <c r="A12449" t="s">
        <v>1660</v>
      </c>
      <c r="B12449">
        <v>10820.333333333299</v>
      </c>
      <c r="C12449" t="b">
        <v>0</v>
      </c>
      <c r="D12449">
        <v>900000</v>
      </c>
      <c r="F12449" t="s">
        <v>1754</v>
      </c>
      <c r="G12449">
        <v>2.9481531684174899E-2</v>
      </c>
      <c r="H12449">
        <v>359531.11040932703</v>
      </c>
    </row>
    <row r="12450" spans="1:8" x14ac:dyDescent="0.25">
      <c r="A12450" t="s">
        <v>669</v>
      </c>
      <c r="B12450">
        <v>75166</v>
      </c>
      <c r="C12450">
        <v>900650</v>
      </c>
      <c r="D12450" t="b">
        <v>0</v>
      </c>
      <c r="E12450">
        <v>0</v>
      </c>
      <c r="F12450" t="s">
        <v>9</v>
      </c>
      <c r="G12450">
        <v>0.25977170529228599</v>
      </c>
      <c r="H12450">
        <v>1608318.04809541</v>
      </c>
    </row>
    <row r="12451" spans="1:8" x14ac:dyDescent="0.25">
      <c r="A12451" t="s">
        <v>669</v>
      </c>
      <c r="B12451">
        <v>55640</v>
      </c>
      <c r="C12451">
        <v>900000</v>
      </c>
      <c r="D12451" t="b">
        <v>0</v>
      </c>
      <c r="E12451">
        <v>55574</v>
      </c>
      <c r="F12451" t="s">
        <v>1744</v>
      </c>
      <c r="G12451">
        <v>0</v>
      </c>
      <c r="H12451">
        <v>1215177.2930642201</v>
      </c>
    </row>
    <row r="12452" spans="1:8" x14ac:dyDescent="0.25">
      <c r="A12452" t="s">
        <v>669</v>
      </c>
      <c r="B12452">
        <v>57142</v>
      </c>
      <c r="C12452">
        <v>900000</v>
      </c>
      <c r="D12452" t="b">
        <v>0</v>
      </c>
      <c r="E12452">
        <v>45771</v>
      </c>
      <c r="F12452" t="s">
        <v>1745</v>
      </c>
      <c r="G12452">
        <v>2.6285394280914299E-2</v>
      </c>
      <c r="H12452">
        <v>1247623.44735397</v>
      </c>
    </row>
    <row r="12453" spans="1:8" x14ac:dyDescent="0.25">
      <c r="A12453" t="s">
        <v>669</v>
      </c>
      <c r="B12453">
        <v>55670</v>
      </c>
      <c r="C12453">
        <v>900000</v>
      </c>
      <c r="D12453" t="b">
        <v>0</v>
      </c>
      <c r="E12453">
        <v>55577</v>
      </c>
      <c r="F12453" t="s">
        <v>1746</v>
      </c>
      <c r="G12453">
        <v>5.3888988683314899E-4</v>
      </c>
      <c r="H12453">
        <v>1214230.9316033099</v>
      </c>
    </row>
    <row r="12454" spans="1:8" x14ac:dyDescent="0.25">
      <c r="A12454" t="s">
        <v>669</v>
      </c>
      <c r="B12454">
        <v>60883</v>
      </c>
      <c r="C12454">
        <v>900000</v>
      </c>
      <c r="D12454" t="b">
        <v>0</v>
      </c>
      <c r="E12454">
        <v>55066</v>
      </c>
      <c r="F12454" t="s">
        <v>1747</v>
      </c>
      <c r="G12454">
        <v>8.6115992970123095E-2</v>
      </c>
      <c r="H12454">
        <v>1429269.9792083499</v>
      </c>
    </row>
    <row r="12455" spans="1:8" x14ac:dyDescent="0.25">
      <c r="A12455" t="s">
        <v>669</v>
      </c>
      <c r="B12455">
        <v>56844.666666666701</v>
      </c>
      <c r="C12455" t="b">
        <v>0</v>
      </c>
      <c r="D12455">
        <v>900000</v>
      </c>
      <c r="F12455" t="s">
        <v>1752</v>
      </c>
      <c r="G12455">
        <v>7.0249920836900097E-3</v>
      </c>
      <c r="H12455">
        <v>1282644.3782919699</v>
      </c>
    </row>
    <row r="12456" spans="1:8" x14ac:dyDescent="0.25">
      <c r="A12456" t="s">
        <v>669</v>
      </c>
      <c r="B12456">
        <v>56445.333333333299</v>
      </c>
      <c r="C12456" t="b">
        <v>0</v>
      </c>
      <c r="D12456">
        <v>900000</v>
      </c>
      <c r="F12456" t="s">
        <v>1753</v>
      </c>
      <c r="G12456">
        <v>0</v>
      </c>
      <c r="H12456">
        <v>1578863.80000138</v>
      </c>
    </row>
    <row r="12457" spans="1:8" x14ac:dyDescent="0.25">
      <c r="A12457" t="s">
        <v>669</v>
      </c>
      <c r="B12457">
        <v>57659.333333333299</v>
      </c>
      <c r="C12457" t="b">
        <v>0</v>
      </c>
      <c r="D12457">
        <v>900000</v>
      </c>
      <c r="F12457" t="s">
        <v>1754</v>
      </c>
      <c r="G12457">
        <v>2.10547005977639E-2</v>
      </c>
      <c r="H12457">
        <v>1297374.0633587399</v>
      </c>
    </row>
    <row r="12458" spans="1:8" x14ac:dyDescent="0.25">
      <c r="A12458" t="s">
        <v>1684</v>
      </c>
      <c r="B12458">
        <v>142087</v>
      </c>
      <c r="C12458">
        <v>901880</v>
      </c>
      <c r="D12458" t="b">
        <v>0</v>
      </c>
      <c r="E12458">
        <v>0</v>
      </c>
      <c r="F12458" t="s">
        <v>9</v>
      </c>
      <c r="G12458">
        <v>0.31652438294847501</v>
      </c>
      <c r="H12458">
        <v>1605288.6891716199</v>
      </c>
    </row>
    <row r="12459" spans="1:8" x14ac:dyDescent="0.25">
      <c r="A12459" t="s">
        <v>1684</v>
      </c>
      <c r="B12459">
        <v>97219</v>
      </c>
      <c r="C12459">
        <v>900000</v>
      </c>
      <c r="D12459" t="b">
        <v>0</v>
      </c>
      <c r="E12459">
        <v>96982</v>
      </c>
      <c r="F12459" t="s">
        <v>1744</v>
      </c>
      <c r="G12459">
        <v>1.0903218506670401E-3</v>
      </c>
      <c r="H12459">
        <v>1176038.9522728701</v>
      </c>
    </row>
    <row r="12460" spans="1:8" x14ac:dyDescent="0.25">
      <c r="A12460" t="s">
        <v>1684</v>
      </c>
      <c r="B12460">
        <v>101073</v>
      </c>
      <c r="C12460">
        <v>902330</v>
      </c>
      <c r="D12460" t="b">
        <v>0</v>
      </c>
      <c r="E12460">
        <v>78425</v>
      </c>
      <c r="F12460" t="s">
        <v>1745</v>
      </c>
      <c r="G12460">
        <v>3.9179602861298297E-2</v>
      </c>
      <c r="H12460">
        <v>1236730.3302538199</v>
      </c>
    </row>
    <row r="12461" spans="1:8" x14ac:dyDescent="0.25">
      <c r="A12461" t="s">
        <v>1684</v>
      </c>
      <c r="B12461">
        <v>97113</v>
      </c>
      <c r="C12461">
        <v>900000</v>
      </c>
      <c r="D12461" t="b">
        <v>0</v>
      </c>
      <c r="E12461">
        <v>96983</v>
      </c>
      <c r="F12461" t="s">
        <v>1746</v>
      </c>
      <c r="G12461">
        <v>0</v>
      </c>
      <c r="H12461">
        <v>1171784.8423480999</v>
      </c>
    </row>
    <row r="12462" spans="1:8" x14ac:dyDescent="0.25">
      <c r="A12462" t="s">
        <v>1684</v>
      </c>
      <c r="F12462" t="s">
        <v>1747</v>
      </c>
    </row>
    <row r="12463" spans="1:8" x14ac:dyDescent="0.25">
      <c r="A12463" t="s">
        <v>1684</v>
      </c>
      <c r="B12463">
        <v>99157.666666666701</v>
      </c>
      <c r="C12463" t="b">
        <v>0</v>
      </c>
      <c r="D12463">
        <v>900000</v>
      </c>
      <c r="F12463" t="s">
        <v>1752</v>
      </c>
      <c r="G12463">
        <v>3.4793073657104498E-3</v>
      </c>
      <c r="H12463">
        <v>1239883.33734433</v>
      </c>
    </row>
    <row r="12464" spans="1:8" x14ac:dyDescent="0.25">
      <c r="A12464" t="s">
        <v>1684</v>
      </c>
      <c r="B12464">
        <v>98812.666666666701</v>
      </c>
      <c r="C12464" t="b">
        <v>0</v>
      </c>
      <c r="D12464">
        <v>900000</v>
      </c>
      <c r="F12464" t="s">
        <v>1753</v>
      </c>
      <c r="G12464">
        <v>0</v>
      </c>
      <c r="H12464">
        <v>1550291.62529846</v>
      </c>
    </row>
    <row r="12465" spans="1:8" x14ac:dyDescent="0.25">
      <c r="A12465" t="s">
        <v>1684</v>
      </c>
      <c r="B12465">
        <v>101152.33333333299</v>
      </c>
      <c r="C12465" t="b">
        <v>0</v>
      </c>
      <c r="D12465">
        <v>900000</v>
      </c>
      <c r="F12465" t="s">
        <v>1754</v>
      </c>
      <c r="G12465">
        <v>2.3130130463294499E-2</v>
      </c>
      <c r="H12465">
        <v>1265650.9330700601</v>
      </c>
    </row>
    <row r="12466" spans="1:8" x14ac:dyDescent="0.25">
      <c r="A12466" t="s">
        <v>852</v>
      </c>
      <c r="B12466">
        <v>1655</v>
      </c>
      <c r="C12466">
        <v>902020</v>
      </c>
      <c r="D12466" t="b">
        <v>0</v>
      </c>
      <c r="E12466">
        <v>0</v>
      </c>
      <c r="F12466" t="s">
        <v>9</v>
      </c>
      <c r="G12466">
        <v>3.32326283987915E-2</v>
      </c>
      <c r="H12466">
        <v>647036.06128353497</v>
      </c>
    </row>
    <row r="12467" spans="1:8" x14ac:dyDescent="0.25">
      <c r="A12467" t="s">
        <v>852</v>
      </c>
      <c r="B12467">
        <v>1600</v>
      </c>
      <c r="C12467">
        <v>22670</v>
      </c>
      <c r="D12467" t="b">
        <v>1</v>
      </c>
      <c r="E12467">
        <v>1600</v>
      </c>
      <c r="F12467" t="s">
        <v>1744</v>
      </c>
      <c r="G12467">
        <v>0</v>
      </c>
      <c r="H12467">
        <v>27132.1396633351</v>
      </c>
    </row>
    <row r="12468" spans="1:8" x14ac:dyDescent="0.25">
      <c r="A12468" t="s">
        <v>852</v>
      </c>
      <c r="B12468">
        <v>1600</v>
      </c>
      <c r="C12468">
        <v>16610</v>
      </c>
      <c r="D12468" t="b">
        <v>1</v>
      </c>
      <c r="E12468">
        <v>1600</v>
      </c>
      <c r="F12468" t="s">
        <v>1745</v>
      </c>
      <c r="G12468">
        <v>0</v>
      </c>
      <c r="H12468">
        <v>20102.818253550799</v>
      </c>
    </row>
    <row r="12469" spans="1:8" x14ac:dyDescent="0.25">
      <c r="A12469" t="s">
        <v>852</v>
      </c>
      <c r="B12469">
        <v>1600</v>
      </c>
      <c r="C12469">
        <v>18980</v>
      </c>
      <c r="D12469" t="b">
        <v>1</v>
      </c>
      <c r="E12469">
        <v>1600</v>
      </c>
      <c r="F12469" t="s">
        <v>1746</v>
      </c>
      <c r="G12469">
        <v>0</v>
      </c>
      <c r="H12469">
        <v>22572.125197264599</v>
      </c>
    </row>
    <row r="12470" spans="1:8" x14ac:dyDescent="0.25">
      <c r="A12470" t="s">
        <v>852</v>
      </c>
      <c r="B12470">
        <v>1600</v>
      </c>
      <c r="C12470">
        <v>103530</v>
      </c>
      <c r="D12470" t="b">
        <v>1</v>
      </c>
      <c r="E12470">
        <v>1600</v>
      </c>
      <c r="F12470" t="s">
        <v>1747</v>
      </c>
      <c r="G12470">
        <v>0</v>
      </c>
      <c r="H12470">
        <v>125300.708837454</v>
      </c>
    </row>
    <row r="12471" spans="1:8" x14ac:dyDescent="0.25">
      <c r="A12471" t="s">
        <v>852</v>
      </c>
      <c r="B12471">
        <v>1600</v>
      </c>
      <c r="C12471" t="b">
        <v>0</v>
      </c>
      <c r="D12471">
        <v>900000</v>
      </c>
      <c r="F12471" t="s">
        <v>1752</v>
      </c>
      <c r="G12471">
        <v>0</v>
      </c>
      <c r="H12471">
        <v>423515.94141163502</v>
      </c>
    </row>
    <row r="12472" spans="1:8" x14ac:dyDescent="0.25">
      <c r="A12472" t="s">
        <v>852</v>
      </c>
      <c r="B12472">
        <v>1613.3333333333301</v>
      </c>
      <c r="C12472" t="b">
        <v>0</v>
      </c>
      <c r="D12472">
        <v>900000</v>
      </c>
      <c r="F12472" t="s">
        <v>1753</v>
      </c>
      <c r="G12472">
        <v>8.2644628099173296E-3</v>
      </c>
      <c r="H12472">
        <v>691161.40570719598</v>
      </c>
    </row>
    <row r="12473" spans="1:8" x14ac:dyDescent="0.25">
      <c r="A12473" t="s">
        <v>852</v>
      </c>
      <c r="B12473">
        <v>1600</v>
      </c>
      <c r="C12473" t="b">
        <v>0</v>
      </c>
      <c r="D12473">
        <v>900000</v>
      </c>
      <c r="F12473" t="s">
        <v>1754</v>
      </c>
      <c r="G12473">
        <v>0</v>
      </c>
      <c r="H12473">
        <v>425319.31975461799</v>
      </c>
    </row>
    <row r="12474" spans="1:8" x14ac:dyDescent="0.25">
      <c r="A12474" t="s">
        <v>1313</v>
      </c>
      <c r="B12474">
        <v>195665</v>
      </c>
      <c r="C12474">
        <v>901840</v>
      </c>
      <c r="D12474" t="b">
        <v>0</v>
      </c>
      <c r="E12474">
        <v>0</v>
      </c>
      <c r="F12474" t="s">
        <v>9</v>
      </c>
      <c r="G12474">
        <v>0.392430940638336</v>
      </c>
      <c r="H12474">
        <v>1308327.14624386</v>
      </c>
    </row>
    <row r="12475" spans="1:8" x14ac:dyDescent="0.25">
      <c r="A12475" t="s">
        <v>1313</v>
      </c>
      <c r="B12475">
        <v>118924</v>
      </c>
      <c r="C12475">
        <v>900000</v>
      </c>
      <c r="D12475" t="b">
        <v>0</v>
      </c>
      <c r="E12475">
        <v>118116</v>
      </c>
      <c r="F12475" t="s">
        <v>1744</v>
      </c>
      <c r="G12475">
        <v>3.6998419158451601E-4</v>
      </c>
      <c r="H12475">
        <v>896985.15324683196</v>
      </c>
    </row>
    <row r="12476" spans="1:8" x14ac:dyDescent="0.25">
      <c r="A12476" t="s">
        <v>1313</v>
      </c>
      <c r="B12476">
        <v>127104</v>
      </c>
      <c r="C12476">
        <v>902480</v>
      </c>
      <c r="D12476" t="b">
        <v>0</v>
      </c>
      <c r="E12476">
        <v>3566</v>
      </c>
      <c r="F12476" t="s">
        <v>1745</v>
      </c>
      <c r="G12476">
        <v>6.4702920443101705E-2</v>
      </c>
      <c r="H12476">
        <v>944801.57623840403</v>
      </c>
    </row>
    <row r="12477" spans="1:8" x14ac:dyDescent="0.25">
      <c r="A12477" t="s">
        <v>1313</v>
      </c>
      <c r="B12477">
        <v>118880</v>
      </c>
      <c r="C12477">
        <v>900000</v>
      </c>
      <c r="D12477" t="b">
        <v>0</v>
      </c>
      <c r="E12477">
        <v>118116</v>
      </c>
      <c r="F12477" t="s">
        <v>1746</v>
      </c>
      <c r="G12477">
        <v>0</v>
      </c>
      <c r="H12477">
        <v>890728.33017037495</v>
      </c>
    </row>
    <row r="12478" spans="1:8" x14ac:dyDescent="0.25">
      <c r="A12478" t="s">
        <v>1313</v>
      </c>
      <c r="F12478" t="s">
        <v>1747</v>
      </c>
    </row>
    <row r="12479" spans="1:8" x14ac:dyDescent="0.25">
      <c r="A12479" t="s">
        <v>1313</v>
      </c>
      <c r="B12479">
        <v>123231.33333333299</v>
      </c>
      <c r="C12479" t="b">
        <v>0</v>
      </c>
      <c r="D12479">
        <v>900000</v>
      </c>
      <c r="F12479" t="s">
        <v>1752</v>
      </c>
      <c r="G12479">
        <v>1.43767548296698E-2</v>
      </c>
      <c r="H12479">
        <v>1017443.74019115</v>
      </c>
    </row>
    <row r="12480" spans="1:8" x14ac:dyDescent="0.25">
      <c r="A12480" t="s">
        <v>1313</v>
      </c>
      <c r="B12480">
        <v>121485</v>
      </c>
      <c r="C12480" t="b">
        <v>0</v>
      </c>
      <c r="D12480">
        <v>900000</v>
      </c>
      <c r="F12480" t="s">
        <v>1753</v>
      </c>
      <c r="G12480">
        <v>2.08530545609209E-4</v>
      </c>
      <c r="H12480">
        <v>1239686.6122832601</v>
      </c>
    </row>
    <row r="12481" spans="1:8" x14ac:dyDescent="0.25">
      <c r="A12481" t="s">
        <v>1313</v>
      </c>
      <c r="B12481">
        <v>121459.66666666701</v>
      </c>
      <c r="C12481" t="b">
        <v>0</v>
      </c>
      <c r="D12481">
        <v>900000</v>
      </c>
      <c r="F12481" t="s">
        <v>1754</v>
      </c>
      <c r="G12481">
        <v>0</v>
      </c>
      <c r="H12481">
        <v>1012863.9385265399</v>
      </c>
    </row>
    <row r="12482" spans="1:8" x14ac:dyDescent="0.25">
      <c r="A12482" t="s">
        <v>413</v>
      </c>
      <c r="B12482">
        <v>401727</v>
      </c>
      <c r="C12482">
        <v>901190</v>
      </c>
      <c r="D12482" t="b">
        <v>0</v>
      </c>
      <c r="E12482">
        <v>0</v>
      </c>
      <c r="F12482" t="s">
        <v>9</v>
      </c>
      <c r="G12482">
        <v>0.93832378704941399</v>
      </c>
      <c r="H12482">
        <v>705746.23762812</v>
      </c>
    </row>
    <row r="12483" spans="1:8" x14ac:dyDescent="0.25">
      <c r="A12483" t="s">
        <v>413</v>
      </c>
      <c r="B12483">
        <v>24777</v>
      </c>
      <c r="C12483">
        <v>25180</v>
      </c>
      <c r="D12483" t="b">
        <v>1</v>
      </c>
      <c r="E12483">
        <v>24777</v>
      </c>
      <c r="F12483" t="s">
        <v>1744</v>
      </c>
      <c r="G12483">
        <v>0</v>
      </c>
      <c r="H12483">
        <v>24820.585068591899</v>
      </c>
    </row>
    <row r="12484" spans="1:8" x14ac:dyDescent="0.25">
      <c r="A12484" t="s">
        <v>413</v>
      </c>
      <c r="B12484">
        <v>24777</v>
      </c>
      <c r="C12484">
        <v>68010</v>
      </c>
      <c r="D12484" t="b">
        <v>1</v>
      </c>
      <c r="E12484">
        <v>24777</v>
      </c>
      <c r="F12484" t="s">
        <v>1745</v>
      </c>
      <c r="G12484">
        <v>0</v>
      </c>
      <c r="H12484">
        <v>43816.125286017297</v>
      </c>
    </row>
    <row r="12485" spans="1:8" x14ac:dyDescent="0.25">
      <c r="A12485" t="s">
        <v>413</v>
      </c>
      <c r="B12485">
        <v>24777</v>
      </c>
      <c r="C12485">
        <v>20840</v>
      </c>
      <c r="D12485" t="b">
        <v>1</v>
      </c>
      <c r="E12485">
        <v>24777</v>
      </c>
      <c r="F12485" t="s">
        <v>1746</v>
      </c>
      <c r="G12485">
        <v>0</v>
      </c>
      <c r="H12485">
        <v>20546.864075184702</v>
      </c>
    </row>
    <row r="12486" spans="1:8" x14ac:dyDescent="0.25">
      <c r="A12486" t="s">
        <v>413</v>
      </c>
      <c r="B12486">
        <v>24777</v>
      </c>
      <c r="C12486">
        <v>558610</v>
      </c>
      <c r="D12486" t="b">
        <v>1</v>
      </c>
      <c r="E12486">
        <v>24777</v>
      </c>
      <c r="F12486" t="s">
        <v>1747</v>
      </c>
      <c r="G12486">
        <v>0</v>
      </c>
      <c r="H12486">
        <v>220514.941123539</v>
      </c>
    </row>
    <row r="12487" spans="1:8" x14ac:dyDescent="0.25">
      <c r="A12487" t="s">
        <v>413</v>
      </c>
      <c r="B12487">
        <v>24822.333333333299</v>
      </c>
      <c r="C12487" t="b">
        <v>0</v>
      </c>
      <c r="D12487">
        <v>900000</v>
      </c>
      <c r="F12487" t="s">
        <v>1752</v>
      </c>
      <c r="G12487">
        <v>1.58459451837722E-3</v>
      </c>
      <c r="H12487">
        <v>254540.76560440499</v>
      </c>
    </row>
    <row r="12488" spans="1:8" x14ac:dyDescent="0.25">
      <c r="A12488" t="s">
        <v>413</v>
      </c>
      <c r="B12488">
        <v>24794.333333333299</v>
      </c>
      <c r="C12488" t="b">
        <v>0</v>
      </c>
      <c r="D12488">
        <v>900000</v>
      </c>
      <c r="F12488" t="s">
        <v>1753</v>
      </c>
      <c r="G12488">
        <v>4.5709369076263302E-4</v>
      </c>
      <c r="H12488">
        <v>487330.09849133203</v>
      </c>
    </row>
    <row r="12489" spans="1:8" x14ac:dyDescent="0.25">
      <c r="A12489" t="s">
        <v>413</v>
      </c>
      <c r="B12489">
        <v>24783</v>
      </c>
      <c r="C12489" t="b">
        <v>0</v>
      </c>
      <c r="D12489">
        <v>900000</v>
      </c>
      <c r="F12489" t="s">
        <v>1754</v>
      </c>
      <c r="G12489">
        <v>0</v>
      </c>
      <c r="H12489">
        <v>261902.20857931901</v>
      </c>
    </row>
    <row r="12490" spans="1:8" x14ac:dyDescent="0.25">
      <c r="A12490" t="s">
        <v>1422</v>
      </c>
      <c r="B12490">
        <v>26059</v>
      </c>
      <c r="C12490">
        <v>901690</v>
      </c>
      <c r="D12490" t="b">
        <v>0</v>
      </c>
      <c r="E12490">
        <v>0</v>
      </c>
      <c r="F12490" t="s">
        <v>9</v>
      </c>
      <c r="G12490">
        <v>0.93860086726275005</v>
      </c>
      <c r="H12490">
        <v>697897.92395020905</v>
      </c>
    </row>
    <row r="12491" spans="1:8" x14ac:dyDescent="0.25">
      <c r="A12491" t="s">
        <v>1422</v>
      </c>
      <c r="B12491">
        <v>1600</v>
      </c>
      <c r="C12491">
        <v>25990</v>
      </c>
      <c r="D12491" t="b">
        <v>1</v>
      </c>
      <c r="E12491">
        <v>1600</v>
      </c>
      <c r="F12491" t="s">
        <v>1744</v>
      </c>
      <c r="G12491">
        <v>0</v>
      </c>
      <c r="H12491">
        <v>25480.603173383501</v>
      </c>
    </row>
    <row r="12492" spans="1:8" x14ac:dyDescent="0.25">
      <c r="A12492" t="s">
        <v>1422</v>
      </c>
      <c r="B12492">
        <v>1600</v>
      </c>
      <c r="C12492">
        <v>15240</v>
      </c>
      <c r="D12492" t="b">
        <v>1</v>
      </c>
      <c r="E12492">
        <v>1600</v>
      </c>
      <c r="F12492" t="s">
        <v>1745</v>
      </c>
      <c r="G12492">
        <v>0</v>
      </c>
      <c r="H12492">
        <v>15708.1078796727</v>
      </c>
    </row>
    <row r="12493" spans="1:8" x14ac:dyDescent="0.25">
      <c r="A12493" t="s">
        <v>1422</v>
      </c>
      <c r="B12493">
        <v>1600</v>
      </c>
      <c r="C12493">
        <v>22180</v>
      </c>
      <c r="D12493" t="b">
        <v>1</v>
      </c>
      <c r="E12493">
        <v>1600</v>
      </c>
      <c r="F12493" t="s">
        <v>1746</v>
      </c>
      <c r="G12493">
        <v>0</v>
      </c>
      <c r="H12493">
        <v>22408.0604325944</v>
      </c>
    </row>
    <row r="12494" spans="1:8" x14ac:dyDescent="0.25">
      <c r="A12494" t="s">
        <v>1422</v>
      </c>
      <c r="B12494">
        <v>1600</v>
      </c>
      <c r="C12494">
        <v>151030</v>
      </c>
      <c r="D12494" t="b">
        <v>1</v>
      </c>
      <c r="E12494">
        <v>1600</v>
      </c>
      <c r="F12494" t="s">
        <v>1747</v>
      </c>
      <c r="G12494">
        <v>0</v>
      </c>
      <c r="H12494">
        <v>155668.99823274001</v>
      </c>
    </row>
    <row r="12495" spans="1:8" x14ac:dyDescent="0.25">
      <c r="A12495" t="s">
        <v>1422</v>
      </c>
      <c r="B12495">
        <v>1600</v>
      </c>
      <c r="C12495" t="b">
        <v>0</v>
      </c>
      <c r="D12495">
        <v>900000</v>
      </c>
      <c r="F12495" t="s">
        <v>1752</v>
      </c>
      <c r="G12495">
        <v>0</v>
      </c>
      <c r="H12495">
        <v>253741.248084903</v>
      </c>
    </row>
    <row r="12496" spans="1:8" x14ac:dyDescent="0.25">
      <c r="A12496" t="s">
        <v>1422</v>
      </c>
      <c r="B12496">
        <v>1632</v>
      </c>
      <c r="C12496" t="b">
        <v>0</v>
      </c>
      <c r="D12496">
        <v>900000</v>
      </c>
      <c r="F12496" t="s">
        <v>1753</v>
      </c>
      <c r="G12496">
        <v>1.9607843137254902E-2</v>
      </c>
      <c r="H12496">
        <v>567382.86376875197</v>
      </c>
    </row>
    <row r="12497" spans="1:8" x14ac:dyDescent="0.25">
      <c r="A12497" t="s">
        <v>1422</v>
      </c>
      <c r="B12497">
        <v>1600</v>
      </c>
      <c r="C12497" t="b">
        <v>0</v>
      </c>
      <c r="D12497">
        <v>900000</v>
      </c>
      <c r="F12497" t="s">
        <v>1754</v>
      </c>
      <c r="G12497">
        <v>0</v>
      </c>
      <c r="H12497">
        <v>259982.45736913499</v>
      </c>
    </row>
    <row r="12498" spans="1:8" x14ac:dyDescent="0.25">
      <c r="A12498" t="s">
        <v>463</v>
      </c>
      <c r="F12498" t="s">
        <v>9</v>
      </c>
    </row>
    <row r="12499" spans="1:8" x14ac:dyDescent="0.25">
      <c r="A12499" t="s">
        <v>463</v>
      </c>
      <c r="B12499">
        <v>134665</v>
      </c>
      <c r="C12499">
        <v>900000</v>
      </c>
      <c r="D12499" t="b">
        <v>0</v>
      </c>
      <c r="E12499">
        <v>134128</v>
      </c>
      <c r="F12499" t="s">
        <v>1744</v>
      </c>
      <c r="G12499">
        <v>1.1658560130695099E-3</v>
      </c>
      <c r="H12499">
        <v>3719236.4068376101</v>
      </c>
    </row>
    <row r="12500" spans="1:8" x14ac:dyDescent="0.25">
      <c r="A12500" t="s">
        <v>463</v>
      </c>
      <c r="B12500">
        <v>139478</v>
      </c>
      <c r="C12500">
        <v>900000</v>
      </c>
      <c r="D12500" t="b">
        <v>0</v>
      </c>
      <c r="E12500">
        <v>1993</v>
      </c>
      <c r="F12500" t="s">
        <v>1745</v>
      </c>
      <c r="G12500">
        <v>3.5632859662455801E-2</v>
      </c>
      <c r="H12500">
        <v>3890707.80937322</v>
      </c>
    </row>
    <row r="12501" spans="1:8" x14ac:dyDescent="0.25">
      <c r="A12501" t="s">
        <v>463</v>
      </c>
      <c r="B12501">
        <v>134508</v>
      </c>
      <c r="C12501">
        <v>900000</v>
      </c>
      <c r="D12501" t="b">
        <v>0</v>
      </c>
      <c r="E12501">
        <v>134128</v>
      </c>
      <c r="F12501" t="s">
        <v>1746</v>
      </c>
      <c r="G12501">
        <v>0</v>
      </c>
      <c r="H12501">
        <v>3693148.9188034199</v>
      </c>
    </row>
    <row r="12502" spans="1:8" x14ac:dyDescent="0.25">
      <c r="A12502" t="s">
        <v>463</v>
      </c>
      <c r="F12502" t="s">
        <v>1747</v>
      </c>
    </row>
    <row r="12503" spans="1:8" x14ac:dyDescent="0.25">
      <c r="A12503" t="s">
        <v>463</v>
      </c>
      <c r="B12503">
        <v>137579</v>
      </c>
      <c r="C12503" t="b">
        <v>0</v>
      </c>
      <c r="D12503">
        <v>900000</v>
      </c>
      <c r="F12503" t="s">
        <v>1752</v>
      </c>
      <c r="G12503">
        <v>4.9668432924598899E-3</v>
      </c>
      <c r="H12503">
        <v>3935724.78538612</v>
      </c>
    </row>
    <row r="12504" spans="1:8" x14ac:dyDescent="0.25">
      <c r="A12504" t="s">
        <v>463</v>
      </c>
      <c r="B12504">
        <v>136906.66666666701</v>
      </c>
      <c r="C12504" t="b">
        <v>0</v>
      </c>
      <c r="D12504">
        <v>900000</v>
      </c>
      <c r="F12504" t="s">
        <v>1753</v>
      </c>
      <c r="G12504" s="1">
        <v>8.0346708219658503E-5</v>
      </c>
      <c r="H12504">
        <v>4183944.0419379999</v>
      </c>
    </row>
    <row r="12505" spans="1:8" x14ac:dyDescent="0.25">
      <c r="A12505" t="s">
        <v>463</v>
      </c>
      <c r="B12505">
        <v>136895.66666666701</v>
      </c>
      <c r="C12505" t="b">
        <v>0</v>
      </c>
      <c r="D12505">
        <v>900000</v>
      </c>
      <c r="F12505" t="s">
        <v>1754</v>
      </c>
      <c r="G12505">
        <v>0</v>
      </c>
      <c r="H12505">
        <v>3932499.93257361</v>
      </c>
    </row>
    <row r="12506" spans="1:8" x14ac:dyDescent="0.25">
      <c r="A12506" t="s">
        <v>1012</v>
      </c>
      <c r="F12506" t="s">
        <v>9</v>
      </c>
    </row>
    <row r="12507" spans="1:8" x14ac:dyDescent="0.25">
      <c r="A12507" t="s">
        <v>1012</v>
      </c>
      <c r="F12507" t="s">
        <v>1744</v>
      </c>
    </row>
    <row r="12508" spans="1:8" x14ac:dyDescent="0.25">
      <c r="A12508" t="s">
        <v>1012</v>
      </c>
      <c r="F12508" t="s">
        <v>1745</v>
      </c>
    </row>
    <row r="12509" spans="1:8" x14ac:dyDescent="0.25">
      <c r="A12509" t="s">
        <v>1012</v>
      </c>
      <c r="F12509" t="s">
        <v>1746</v>
      </c>
    </row>
    <row r="12510" spans="1:8" x14ac:dyDescent="0.25">
      <c r="A12510" t="s">
        <v>1012</v>
      </c>
      <c r="F12510" t="s">
        <v>1747</v>
      </c>
    </row>
    <row r="12511" spans="1:8" x14ac:dyDescent="0.25">
      <c r="A12511" t="s">
        <v>1012</v>
      </c>
      <c r="B12511">
        <v>37160.666666666701</v>
      </c>
      <c r="C12511" t="b">
        <v>0</v>
      </c>
      <c r="D12511">
        <v>900000</v>
      </c>
      <c r="F12511" t="s">
        <v>1752</v>
      </c>
      <c r="G12511">
        <v>3.9522075312606403E-2</v>
      </c>
      <c r="H12511">
        <v>1337068.51766902</v>
      </c>
    </row>
    <row r="12512" spans="1:8" x14ac:dyDescent="0.25">
      <c r="A12512" t="s">
        <v>1012</v>
      </c>
      <c r="B12512">
        <v>35692</v>
      </c>
      <c r="C12512" t="b">
        <v>0</v>
      </c>
      <c r="D12512">
        <v>900000</v>
      </c>
      <c r="F12512" t="s">
        <v>1753</v>
      </c>
      <c r="G12512">
        <v>0</v>
      </c>
      <c r="H12512">
        <v>1625371.30104014</v>
      </c>
    </row>
    <row r="12513" spans="1:8" x14ac:dyDescent="0.25">
      <c r="A12513" t="s">
        <v>1012</v>
      </c>
      <c r="B12513">
        <v>37196.666666666701</v>
      </c>
      <c r="C12513" t="b">
        <v>0</v>
      </c>
      <c r="D12513">
        <v>900000</v>
      </c>
      <c r="F12513" t="s">
        <v>1754</v>
      </c>
      <c r="G12513">
        <v>4.0451653373958202E-2</v>
      </c>
      <c r="H12513">
        <v>1369319.2056607499</v>
      </c>
    </row>
    <row r="12514" spans="1:8" x14ac:dyDescent="0.25">
      <c r="A12514" t="s">
        <v>1412</v>
      </c>
      <c r="B12514">
        <v>400265</v>
      </c>
      <c r="C12514">
        <v>901080</v>
      </c>
      <c r="D12514" t="b">
        <v>0</v>
      </c>
      <c r="E12514">
        <v>0</v>
      </c>
      <c r="F12514" t="s">
        <v>9</v>
      </c>
      <c r="G12514">
        <v>0.89134198593431802</v>
      </c>
      <c r="H12514">
        <v>724740.77798019105</v>
      </c>
    </row>
    <row r="12515" spans="1:8" x14ac:dyDescent="0.25">
      <c r="A12515" t="s">
        <v>1412</v>
      </c>
      <c r="B12515">
        <v>43588</v>
      </c>
      <c r="C12515">
        <v>900000</v>
      </c>
      <c r="D12515" t="b">
        <v>0</v>
      </c>
      <c r="E12515">
        <v>43169</v>
      </c>
      <c r="F12515" t="s">
        <v>1744</v>
      </c>
      <c r="G12515">
        <v>2.2024410388180602E-3</v>
      </c>
      <c r="H12515">
        <v>296543.443539056</v>
      </c>
    </row>
    <row r="12516" spans="1:8" x14ac:dyDescent="0.25">
      <c r="A12516" t="s">
        <v>1412</v>
      </c>
      <c r="B12516">
        <v>51355</v>
      </c>
      <c r="C12516">
        <v>902470</v>
      </c>
      <c r="D12516" t="b">
        <v>0</v>
      </c>
      <c r="E12516">
        <v>24125</v>
      </c>
      <c r="F12516" t="s">
        <v>1745</v>
      </c>
      <c r="G12516">
        <v>0.15311070002920801</v>
      </c>
      <c r="H12516">
        <v>364277.15338809398</v>
      </c>
    </row>
    <row r="12517" spans="1:8" x14ac:dyDescent="0.25">
      <c r="A12517" t="s">
        <v>1412</v>
      </c>
      <c r="B12517">
        <v>43492</v>
      </c>
      <c r="C12517">
        <v>900000</v>
      </c>
      <c r="D12517" t="b">
        <v>0</v>
      </c>
      <c r="E12517">
        <v>43170</v>
      </c>
      <c r="F12517" t="s">
        <v>1746</v>
      </c>
      <c r="G12517">
        <v>0</v>
      </c>
      <c r="H12517">
        <v>296877.706963284</v>
      </c>
    </row>
    <row r="12518" spans="1:8" x14ac:dyDescent="0.25">
      <c r="A12518" t="s">
        <v>1412</v>
      </c>
      <c r="F12518" t="s">
        <v>1747</v>
      </c>
    </row>
    <row r="12519" spans="1:8" x14ac:dyDescent="0.25">
      <c r="A12519" t="s">
        <v>1412</v>
      </c>
      <c r="B12519">
        <v>47402.333333333299</v>
      </c>
      <c r="C12519" t="b">
        <v>0</v>
      </c>
      <c r="D12519">
        <v>900000</v>
      </c>
      <c r="F12519" t="s">
        <v>1752</v>
      </c>
      <c r="G12519">
        <v>5.0503842989444998E-2</v>
      </c>
      <c r="H12519">
        <v>283057.89197610097</v>
      </c>
    </row>
    <row r="12520" spans="1:8" x14ac:dyDescent="0.25">
      <c r="A12520" t="s">
        <v>1412</v>
      </c>
      <c r="B12520">
        <v>45008.333333333299</v>
      </c>
      <c r="C12520" t="b">
        <v>0</v>
      </c>
      <c r="D12520">
        <v>900000</v>
      </c>
      <c r="F12520" t="s">
        <v>1753</v>
      </c>
      <c r="G12520">
        <v>0</v>
      </c>
      <c r="H12520">
        <v>467866.91460274003</v>
      </c>
    </row>
    <row r="12521" spans="1:8" x14ac:dyDescent="0.25">
      <c r="A12521" t="s">
        <v>1412</v>
      </c>
      <c r="B12521">
        <v>46324</v>
      </c>
      <c r="C12521" t="b">
        <v>0</v>
      </c>
      <c r="D12521">
        <v>900000</v>
      </c>
      <c r="F12521" t="s">
        <v>1754</v>
      </c>
      <c r="G12521">
        <v>2.84014045994876E-2</v>
      </c>
      <c r="H12521">
        <v>287866.56445565901</v>
      </c>
    </row>
    <row r="12522" spans="1:8" x14ac:dyDescent="0.25">
      <c r="A12522" t="s">
        <v>745</v>
      </c>
      <c r="B12522">
        <v>135891</v>
      </c>
      <c r="C12522">
        <v>902170</v>
      </c>
      <c r="D12522" t="b">
        <v>0</v>
      </c>
      <c r="E12522">
        <v>0</v>
      </c>
      <c r="F12522" t="s">
        <v>9</v>
      </c>
      <c r="G12522">
        <v>0.98169120839496404</v>
      </c>
      <c r="H12522">
        <v>684541.41750551504</v>
      </c>
    </row>
    <row r="12523" spans="1:8" x14ac:dyDescent="0.25">
      <c r="A12523" t="s">
        <v>745</v>
      </c>
      <c r="B12523">
        <v>2488</v>
      </c>
      <c r="C12523">
        <v>32560</v>
      </c>
      <c r="D12523" t="b">
        <v>1</v>
      </c>
      <c r="E12523">
        <v>2488</v>
      </c>
      <c r="F12523" t="s">
        <v>1744</v>
      </c>
      <c r="G12523">
        <v>0</v>
      </c>
      <c r="H12523">
        <v>31249.909528540298</v>
      </c>
    </row>
    <row r="12524" spans="1:8" x14ac:dyDescent="0.25">
      <c r="A12524" t="s">
        <v>745</v>
      </c>
      <c r="B12524">
        <v>2488</v>
      </c>
      <c r="C12524">
        <v>80550</v>
      </c>
      <c r="D12524" t="b">
        <v>1</v>
      </c>
      <c r="E12524">
        <v>2488</v>
      </c>
      <c r="F12524" t="s">
        <v>1745</v>
      </c>
      <c r="G12524">
        <v>0</v>
      </c>
      <c r="H12524">
        <v>35597.2246519205</v>
      </c>
    </row>
    <row r="12525" spans="1:8" x14ac:dyDescent="0.25">
      <c r="A12525" t="s">
        <v>745</v>
      </c>
      <c r="B12525">
        <v>2488</v>
      </c>
      <c r="C12525">
        <v>26800</v>
      </c>
      <c r="D12525" t="b">
        <v>1</v>
      </c>
      <c r="E12525">
        <v>2488</v>
      </c>
      <c r="F12525" t="s">
        <v>1746</v>
      </c>
      <c r="G12525">
        <v>0</v>
      </c>
      <c r="H12525">
        <v>22207.4616856838</v>
      </c>
    </row>
    <row r="12526" spans="1:8" x14ac:dyDescent="0.25">
      <c r="A12526" t="s">
        <v>745</v>
      </c>
      <c r="B12526">
        <v>4507</v>
      </c>
      <c r="C12526">
        <v>900000</v>
      </c>
      <c r="D12526" t="b">
        <v>0</v>
      </c>
      <c r="E12526">
        <v>2488</v>
      </c>
      <c r="F12526" t="s">
        <v>1747</v>
      </c>
      <c r="G12526">
        <v>0.447969824717107</v>
      </c>
      <c r="H12526">
        <v>411324.85375546</v>
      </c>
    </row>
    <row r="12527" spans="1:8" x14ac:dyDescent="0.25">
      <c r="A12527" t="s">
        <v>745</v>
      </c>
      <c r="B12527">
        <v>2740</v>
      </c>
      <c r="C12527" t="b">
        <v>0</v>
      </c>
      <c r="D12527">
        <v>900000</v>
      </c>
      <c r="F12527" t="s">
        <v>1752</v>
      </c>
      <c r="G12527">
        <v>4.7201946472019501E-2</v>
      </c>
      <c r="H12527">
        <v>234319.237505917</v>
      </c>
    </row>
    <row r="12528" spans="1:8" x14ac:dyDescent="0.25">
      <c r="A12528" t="s">
        <v>745</v>
      </c>
      <c r="B12528">
        <v>2610.6666666666702</v>
      </c>
      <c r="C12528" t="b">
        <v>0</v>
      </c>
      <c r="D12528">
        <v>900000</v>
      </c>
      <c r="F12528" t="s">
        <v>1753</v>
      </c>
      <c r="G12528">
        <v>0</v>
      </c>
      <c r="H12528">
        <v>501127.52450480702</v>
      </c>
    </row>
    <row r="12529" spans="1:8" x14ac:dyDescent="0.25">
      <c r="A12529" t="s">
        <v>745</v>
      </c>
      <c r="B12529">
        <v>2948.3333333333298</v>
      </c>
      <c r="C12529" t="b">
        <v>0</v>
      </c>
      <c r="D12529">
        <v>900000</v>
      </c>
      <c r="F12529" t="s">
        <v>1754</v>
      </c>
      <c r="G12529">
        <v>0.114527981910684</v>
      </c>
      <c r="H12529">
        <v>242351.55903243</v>
      </c>
    </row>
    <row r="12530" spans="1:8" x14ac:dyDescent="0.25">
      <c r="A12530" t="s">
        <v>1075</v>
      </c>
      <c r="F12530" t="s">
        <v>9</v>
      </c>
    </row>
    <row r="12531" spans="1:8" x14ac:dyDescent="0.25">
      <c r="A12531" t="s">
        <v>1075</v>
      </c>
      <c r="B12531">
        <v>28527</v>
      </c>
      <c r="C12531">
        <v>900000</v>
      </c>
      <c r="D12531" t="b">
        <v>0</v>
      </c>
      <c r="E12531">
        <v>28391</v>
      </c>
      <c r="F12531" t="s">
        <v>1744</v>
      </c>
      <c r="G12531">
        <v>1.3671258807446099E-3</v>
      </c>
      <c r="H12531">
        <v>281905.83184011601</v>
      </c>
    </row>
    <row r="12532" spans="1:8" x14ac:dyDescent="0.25">
      <c r="A12532" t="s">
        <v>1075</v>
      </c>
      <c r="B12532">
        <v>125606</v>
      </c>
      <c r="C12532">
        <v>902520</v>
      </c>
      <c r="D12532" t="b">
        <v>0</v>
      </c>
      <c r="E12532">
        <v>24311</v>
      </c>
      <c r="F12532" t="s">
        <v>1745</v>
      </c>
      <c r="G12532">
        <v>0.77319554798337697</v>
      </c>
      <c r="H12532">
        <v>546780.82491701597</v>
      </c>
    </row>
    <row r="12533" spans="1:8" x14ac:dyDescent="0.25">
      <c r="A12533" t="s">
        <v>1075</v>
      </c>
      <c r="B12533">
        <v>28488</v>
      </c>
      <c r="C12533">
        <v>900000</v>
      </c>
      <c r="D12533" t="b">
        <v>0</v>
      </c>
      <c r="E12533">
        <v>28405</v>
      </c>
      <c r="F12533" t="s">
        <v>1746</v>
      </c>
      <c r="G12533">
        <v>0</v>
      </c>
      <c r="H12533">
        <v>274818.50240072003</v>
      </c>
    </row>
    <row r="12534" spans="1:8" x14ac:dyDescent="0.25">
      <c r="A12534" t="s">
        <v>1075</v>
      </c>
      <c r="F12534" t="s">
        <v>1747</v>
      </c>
    </row>
    <row r="12535" spans="1:8" x14ac:dyDescent="0.25">
      <c r="A12535" t="s">
        <v>1075</v>
      </c>
      <c r="B12535">
        <v>32095.666666666701</v>
      </c>
      <c r="C12535" t="b">
        <v>0</v>
      </c>
      <c r="D12535">
        <v>900000</v>
      </c>
      <c r="F12535" t="s">
        <v>1752</v>
      </c>
      <c r="G12535">
        <v>5.5479971335694399E-2</v>
      </c>
      <c r="H12535">
        <v>264346.55210053897</v>
      </c>
    </row>
    <row r="12536" spans="1:8" x14ac:dyDescent="0.25">
      <c r="A12536" t="s">
        <v>1075</v>
      </c>
      <c r="B12536">
        <v>30315</v>
      </c>
      <c r="C12536" t="b">
        <v>0</v>
      </c>
      <c r="D12536">
        <v>900000</v>
      </c>
      <c r="F12536" t="s">
        <v>1753</v>
      </c>
      <c r="G12536">
        <v>0</v>
      </c>
      <c r="H12536">
        <v>496345.85833722702</v>
      </c>
    </row>
    <row r="12537" spans="1:8" x14ac:dyDescent="0.25">
      <c r="A12537" t="s">
        <v>1075</v>
      </c>
      <c r="B12537">
        <v>31429.666666666701</v>
      </c>
      <c r="C12537" t="b">
        <v>0</v>
      </c>
      <c r="D12537">
        <v>900000</v>
      </c>
      <c r="F12537" t="s">
        <v>1754</v>
      </c>
      <c r="G12537">
        <v>3.5465430750140498E-2</v>
      </c>
      <c r="H12537">
        <v>279810.69043401699</v>
      </c>
    </row>
    <row r="12538" spans="1:8" x14ac:dyDescent="0.25">
      <c r="A12538" t="s">
        <v>268</v>
      </c>
      <c r="F12538" t="s">
        <v>9</v>
      </c>
    </row>
    <row r="12539" spans="1:8" x14ac:dyDescent="0.25">
      <c r="A12539" t="s">
        <v>268</v>
      </c>
      <c r="B12539">
        <v>1600</v>
      </c>
      <c r="C12539">
        <v>41580</v>
      </c>
      <c r="D12539" t="b">
        <v>1</v>
      </c>
      <c r="E12539">
        <v>1600</v>
      </c>
      <c r="F12539" t="s">
        <v>1744</v>
      </c>
      <c r="G12539">
        <v>0</v>
      </c>
      <c r="H12539">
        <v>33855.633644746398</v>
      </c>
    </row>
    <row r="12540" spans="1:8" x14ac:dyDescent="0.25">
      <c r="A12540" t="s">
        <v>268</v>
      </c>
      <c r="B12540">
        <v>1790</v>
      </c>
      <c r="C12540">
        <v>902610</v>
      </c>
      <c r="D12540" t="b">
        <v>0</v>
      </c>
      <c r="E12540">
        <v>1600</v>
      </c>
      <c r="F12540" t="s">
        <v>1745</v>
      </c>
      <c r="G12540">
        <v>0.106145251396648</v>
      </c>
      <c r="H12540">
        <v>396673.25169861701</v>
      </c>
    </row>
    <row r="12541" spans="1:8" x14ac:dyDescent="0.25">
      <c r="A12541" t="s">
        <v>268</v>
      </c>
      <c r="B12541">
        <v>1600</v>
      </c>
      <c r="C12541">
        <v>30040</v>
      </c>
      <c r="D12541" t="b">
        <v>1</v>
      </c>
      <c r="E12541">
        <v>1600</v>
      </c>
      <c r="F12541" t="s">
        <v>1746</v>
      </c>
      <c r="G12541">
        <v>0</v>
      </c>
      <c r="H12541">
        <v>27017.5676413492</v>
      </c>
    </row>
    <row r="12542" spans="1:8" x14ac:dyDescent="0.25">
      <c r="A12542" t="s">
        <v>268</v>
      </c>
      <c r="F12542" t="s">
        <v>1747</v>
      </c>
    </row>
    <row r="12543" spans="1:8" x14ac:dyDescent="0.25">
      <c r="A12543" t="s">
        <v>268</v>
      </c>
      <c r="B12543">
        <v>1601.6666666666699</v>
      </c>
      <c r="C12543" t="b">
        <v>0</v>
      </c>
      <c r="D12543">
        <v>900000</v>
      </c>
      <c r="F12543" t="s">
        <v>1752</v>
      </c>
      <c r="G12543">
        <v>1.0405827263267899E-3</v>
      </c>
      <c r="H12543">
        <v>291365.93431697</v>
      </c>
    </row>
    <row r="12544" spans="1:8" x14ac:dyDescent="0.25">
      <c r="A12544" t="s">
        <v>268</v>
      </c>
      <c r="B12544">
        <v>1727.3333333333301</v>
      </c>
      <c r="C12544" t="b">
        <v>0</v>
      </c>
      <c r="D12544">
        <v>900000</v>
      </c>
      <c r="F12544" t="s">
        <v>1753</v>
      </c>
      <c r="G12544">
        <v>7.3716711694326503E-2</v>
      </c>
      <c r="H12544">
        <v>586861.162759698</v>
      </c>
    </row>
    <row r="12545" spans="1:8" x14ac:dyDescent="0.25">
      <c r="A12545" t="s">
        <v>268</v>
      </c>
      <c r="B12545">
        <v>1600</v>
      </c>
      <c r="C12545" t="b">
        <v>0</v>
      </c>
      <c r="D12545">
        <v>900000</v>
      </c>
      <c r="F12545" t="s">
        <v>1754</v>
      </c>
      <c r="G12545">
        <v>0</v>
      </c>
      <c r="H12545">
        <v>310147.820876999</v>
      </c>
    </row>
    <row r="12546" spans="1:8" x14ac:dyDescent="0.25">
      <c r="A12546" t="s">
        <v>303</v>
      </c>
      <c r="F12546" t="s">
        <v>9</v>
      </c>
    </row>
    <row r="12547" spans="1:8" x14ac:dyDescent="0.25">
      <c r="A12547" t="s">
        <v>303</v>
      </c>
      <c r="B12547">
        <v>19843</v>
      </c>
      <c r="C12547">
        <v>900000</v>
      </c>
      <c r="D12547" t="b">
        <v>0</v>
      </c>
      <c r="E12547">
        <v>19811</v>
      </c>
      <c r="F12547" t="s">
        <v>1744</v>
      </c>
      <c r="G12547">
        <v>2.5197802751597602E-4</v>
      </c>
      <c r="H12547">
        <v>315571.13438640599</v>
      </c>
    </row>
    <row r="12548" spans="1:8" x14ac:dyDescent="0.25">
      <c r="A12548" t="s">
        <v>303</v>
      </c>
      <c r="B12548">
        <v>48016</v>
      </c>
      <c r="C12548">
        <v>902420</v>
      </c>
      <c r="D12548" t="b">
        <v>0</v>
      </c>
      <c r="E12548">
        <v>18720</v>
      </c>
      <c r="F12548" t="s">
        <v>1745</v>
      </c>
      <c r="G12548">
        <v>0.58684605131622802</v>
      </c>
      <c r="H12548">
        <v>537088.81747836503</v>
      </c>
    </row>
    <row r="12549" spans="1:8" x14ac:dyDescent="0.25">
      <c r="A12549" t="s">
        <v>303</v>
      </c>
      <c r="B12549">
        <v>19838</v>
      </c>
      <c r="C12549">
        <v>900000</v>
      </c>
      <c r="D12549" t="b">
        <v>0</v>
      </c>
      <c r="E12549">
        <v>19812</v>
      </c>
      <c r="F12549" t="s">
        <v>1746</v>
      </c>
      <c r="G12549">
        <v>0</v>
      </c>
      <c r="H12549">
        <v>306907.68379106303</v>
      </c>
    </row>
    <row r="12550" spans="1:8" x14ac:dyDescent="0.25">
      <c r="A12550" t="s">
        <v>303</v>
      </c>
      <c r="F12550" t="s">
        <v>1747</v>
      </c>
    </row>
    <row r="12551" spans="1:8" x14ac:dyDescent="0.25">
      <c r="A12551" t="s">
        <v>303</v>
      </c>
      <c r="B12551">
        <v>21151</v>
      </c>
      <c r="C12551" t="b">
        <v>0</v>
      </c>
      <c r="D12551">
        <v>900000</v>
      </c>
      <c r="F12551" t="s">
        <v>1752</v>
      </c>
      <c r="G12551">
        <v>5.0620144043622903E-2</v>
      </c>
      <c r="H12551">
        <v>297691.44297466101</v>
      </c>
    </row>
    <row r="12552" spans="1:8" x14ac:dyDescent="0.25">
      <c r="A12552" t="s">
        <v>303</v>
      </c>
      <c r="B12552">
        <v>20080.333333333299</v>
      </c>
      <c r="C12552" t="b">
        <v>0</v>
      </c>
      <c r="D12552">
        <v>900000</v>
      </c>
      <c r="F12552" t="s">
        <v>1753</v>
      </c>
      <c r="G12552">
        <v>0</v>
      </c>
      <c r="H12552">
        <v>564116.26720535196</v>
      </c>
    </row>
    <row r="12553" spans="1:8" x14ac:dyDescent="0.25">
      <c r="A12553" t="s">
        <v>303</v>
      </c>
      <c r="B12553">
        <v>20712.333333333299</v>
      </c>
      <c r="C12553" t="b">
        <v>0</v>
      </c>
      <c r="D12553">
        <v>900000</v>
      </c>
      <c r="F12553" t="s">
        <v>1754</v>
      </c>
      <c r="G12553">
        <v>3.0513220786327001E-2</v>
      </c>
      <c r="H12553">
        <v>312796.72534657002</v>
      </c>
    </row>
    <row r="12554" spans="1:8" x14ac:dyDescent="0.25">
      <c r="A12554" t="s">
        <v>1595</v>
      </c>
      <c r="F12554" t="s">
        <v>9</v>
      </c>
    </row>
    <row r="12555" spans="1:8" x14ac:dyDescent="0.25">
      <c r="A12555" t="s">
        <v>1595</v>
      </c>
      <c r="B12555">
        <v>43916</v>
      </c>
      <c r="C12555">
        <v>900000</v>
      </c>
      <c r="D12555" t="b">
        <v>0</v>
      </c>
      <c r="E12555">
        <v>43434</v>
      </c>
      <c r="F12555" t="s">
        <v>1744</v>
      </c>
      <c r="G12555">
        <v>6.2164131523818602E-3</v>
      </c>
      <c r="H12555">
        <v>285774.99671156501</v>
      </c>
    </row>
    <row r="12556" spans="1:8" x14ac:dyDescent="0.25">
      <c r="A12556" t="s">
        <v>1595</v>
      </c>
      <c r="B12556">
        <v>130725</v>
      </c>
      <c r="C12556">
        <v>902510</v>
      </c>
      <c r="D12556" t="b">
        <v>0</v>
      </c>
      <c r="E12556">
        <v>29701</v>
      </c>
      <c r="F12556" t="s">
        <v>1745</v>
      </c>
      <c r="G12556">
        <v>0.66614649072480403</v>
      </c>
      <c r="H12556">
        <v>534419.26398185105</v>
      </c>
    </row>
    <row r="12557" spans="1:8" x14ac:dyDescent="0.25">
      <c r="A12557" t="s">
        <v>1595</v>
      </c>
      <c r="B12557">
        <v>43643</v>
      </c>
      <c r="C12557">
        <v>900000</v>
      </c>
      <c r="D12557" t="b">
        <v>0</v>
      </c>
      <c r="E12557">
        <v>43458</v>
      </c>
      <c r="F12557" t="s">
        <v>1746</v>
      </c>
      <c r="G12557">
        <v>0</v>
      </c>
      <c r="H12557">
        <v>277768.06158332602</v>
      </c>
    </row>
    <row r="12558" spans="1:8" x14ac:dyDescent="0.25">
      <c r="A12558" t="s">
        <v>1595</v>
      </c>
      <c r="F12558" t="s">
        <v>1747</v>
      </c>
    </row>
    <row r="12559" spans="1:8" x14ac:dyDescent="0.25">
      <c r="A12559" t="s">
        <v>1595</v>
      </c>
      <c r="B12559">
        <v>50987.333333333299</v>
      </c>
      <c r="C12559" t="b">
        <v>0</v>
      </c>
      <c r="D12559">
        <v>900000</v>
      </c>
      <c r="F12559" t="s">
        <v>1752</v>
      </c>
      <c r="G12559">
        <v>8.4432734927628997E-2</v>
      </c>
      <c r="H12559">
        <v>267766.40801184298</v>
      </c>
    </row>
    <row r="12560" spans="1:8" x14ac:dyDescent="0.25">
      <c r="A12560" t="s">
        <v>1595</v>
      </c>
      <c r="B12560">
        <v>46682.333333333299</v>
      </c>
      <c r="C12560" t="b">
        <v>0</v>
      </c>
      <c r="D12560">
        <v>900000</v>
      </c>
      <c r="F12560" t="s">
        <v>1753</v>
      </c>
      <c r="G12560">
        <v>0</v>
      </c>
      <c r="H12560">
        <v>490140.889306553</v>
      </c>
    </row>
    <row r="12561" spans="1:8" x14ac:dyDescent="0.25">
      <c r="A12561" t="s">
        <v>1595</v>
      </c>
      <c r="B12561">
        <v>50082.666666666701</v>
      </c>
      <c r="C12561" t="b">
        <v>0</v>
      </c>
      <c r="D12561">
        <v>900000</v>
      </c>
      <c r="F12561" t="s">
        <v>1754</v>
      </c>
      <c r="G12561">
        <v>6.7894414567914299E-2</v>
      </c>
      <c r="H12561">
        <v>286230.70913116401</v>
      </c>
    </row>
    <row r="12562" spans="1:8" x14ac:dyDescent="0.25">
      <c r="A12562" t="s">
        <v>350</v>
      </c>
      <c r="B12562">
        <v>228279</v>
      </c>
      <c r="C12562">
        <v>901540</v>
      </c>
      <c r="D12562" t="b">
        <v>0</v>
      </c>
      <c r="E12562">
        <v>0</v>
      </c>
      <c r="F12562" t="s">
        <v>9</v>
      </c>
      <c r="G12562">
        <v>0.210965529023695</v>
      </c>
      <c r="H12562">
        <v>2208509.9795510401</v>
      </c>
    </row>
    <row r="12563" spans="1:8" x14ac:dyDescent="0.25">
      <c r="A12563" t="s">
        <v>350</v>
      </c>
      <c r="B12563">
        <v>180839</v>
      </c>
      <c r="C12563">
        <v>900000</v>
      </c>
      <c r="D12563" t="b">
        <v>0</v>
      </c>
      <c r="E12563">
        <v>179316</v>
      </c>
      <c r="F12563" t="s">
        <v>1744</v>
      </c>
      <c r="G12563">
        <v>3.9759122755600503E-3</v>
      </c>
      <c r="H12563">
        <v>1803570.4630052701</v>
      </c>
    </row>
    <row r="12564" spans="1:8" x14ac:dyDescent="0.25">
      <c r="A12564" t="s">
        <v>350</v>
      </c>
      <c r="B12564">
        <v>189678</v>
      </c>
      <c r="C12564">
        <v>902100</v>
      </c>
      <c r="D12564" t="b">
        <v>0</v>
      </c>
      <c r="E12564">
        <v>4116</v>
      </c>
      <c r="F12564" t="s">
        <v>1745</v>
      </c>
      <c r="G12564">
        <v>5.03906620694018E-2</v>
      </c>
      <c r="H12564">
        <v>1882798.2569734</v>
      </c>
    </row>
    <row r="12565" spans="1:8" x14ac:dyDescent="0.25">
      <c r="A12565" t="s">
        <v>350</v>
      </c>
      <c r="B12565">
        <v>180120</v>
      </c>
      <c r="C12565">
        <v>900000</v>
      </c>
      <c r="D12565" t="b">
        <v>0</v>
      </c>
      <c r="E12565">
        <v>179316</v>
      </c>
      <c r="F12565" t="s">
        <v>1746</v>
      </c>
      <c r="G12565">
        <v>0</v>
      </c>
      <c r="H12565">
        <v>1788402.0194779199</v>
      </c>
    </row>
    <row r="12566" spans="1:8" x14ac:dyDescent="0.25">
      <c r="A12566" t="s">
        <v>350</v>
      </c>
      <c r="F12566" t="s">
        <v>1747</v>
      </c>
    </row>
    <row r="12567" spans="1:8" x14ac:dyDescent="0.25">
      <c r="A12567" t="s">
        <v>350</v>
      </c>
      <c r="B12567">
        <v>184876.33333333299</v>
      </c>
      <c r="C12567" t="b">
        <v>0</v>
      </c>
      <c r="D12567">
        <v>900000</v>
      </c>
      <c r="F12567" t="s">
        <v>1752</v>
      </c>
      <c r="G12567">
        <v>1.1032600170564601E-2</v>
      </c>
      <c r="H12567">
        <v>1817077.77129237</v>
      </c>
    </row>
    <row r="12568" spans="1:8" x14ac:dyDescent="0.25">
      <c r="A12568" t="s">
        <v>350</v>
      </c>
      <c r="B12568">
        <v>183183.66666666701</v>
      </c>
      <c r="C12568" t="b">
        <v>0</v>
      </c>
      <c r="D12568">
        <v>900000</v>
      </c>
      <c r="F12568" t="s">
        <v>1753</v>
      </c>
      <c r="G12568">
        <v>1.8942736888841699E-3</v>
      </c>
      <c r="H12568">
        <v>2022312.1229727999</v>
      </c>
    </row>
    <row r="12569" spans="1:8" x14ac:dyDescent="0.25">
      <c r="A12569" t="s">
        <v>350</v>
      </c>
      <c r="B12569">
        <v>182836.66666666701</v>
      </c>
      <c r="C12569" t="b">
        <v>0</v>
      </c>
      <c r="D12569">
        <v>900000</v>
      </c>
      <c r="F12569" t="s">
        <v>1754</v>
      </c>
      <c r="G12569">
        <v>0</v>
      </c>
      <c r="H12569">
        <v>1806310.9923934201</v>
      </c>
    </row>
    <row r="12570" spans="1:8" x14ac:dyDescent="0.25">
      <c r="A12570" t="s">
        <v>248</v>
      </c>
      <c r="B12570">
        <v>354283</v>
      </c>
      <c r="C12570">
        <v>901570</v>
      </c>
      <c r="D12570" t="b">
        <v>0</v>
      </c>
      <c r="E12570">
        <v>0</v>
      </c>
      <c r="F12570" t="s">
        <v>9</v>
      </c>
      <c r="G12570">
        <v>0.133932477708499</v>
      </c>
      <c r="H12570">
        <v>3030458.4918383099</v>
      </c>
    </row>
    <row r="12571" spans="1:8" x14ac:dyDescent="0.25">
      <c r="A12571" t="s">
        <v>248</v>
      </c>
      <c r="B12571">
        <v>307540</v>
      </c>
      <c r="C12571">
        <v>900000</v>
      </c>
      <c r="D12571" t="b">
        <v>0</v>
      </c>
      <c r="E12571">
        <v>305871</v>
      </c>
      <c r="F12571" t="s">
        <v>1744</v>
      </c>
      <c r="G12571">
        <v>2.2988879495350299E-3</v>
      </c>
      <c r="H12571">
        <v>2670549.4778968799</v>
      </c>
    </row>
    <row r="12572" spans="1:8" x14ac:dyDescent="0.25">
      <c r="A12572" t="s">
        <v>248</v>
      </c>
      <c r="B12572">
        <v>317858</v>
      </c>
      <c r="C12572">
        <v>900000</v>
      </c>
      <c r="D12572" t="b">
        <v>0</v>
      </c>
      <c r="E12572">
        <v>7029</v>
      </c>
      <c r="F12572" t="s">
        <v>1745</v>
      </c>
      <c r="G12572">
        <v>3.4685299725034403E-2</v>
      </c>
      <c r="H12572">
        <v>2753603.2249106802</v>
      </c>
    </row>
    <row r="12573" spans="1:8" x14ac:dyDescent="0.25">
      <c r="A12573" t="s">
        <v>248</v>
      </c>
      <c r="B12573">
        <v>306833</v>
      </c>
      <c r="C12573">
        <v>900000</v>
      </c>
      <c r="D12573" t="b">
        <v>0</v>
      </c>
      <c r="E12573">
        <v>305871</v>
      </c>
      <c r="F12573" t="s">
        <v>1746</v>
      </c>
      <c r="G12573">
        <v>0</v>
      </c>
      <c r="H12573">
        <v>2661364.1549320398</v>
      </c>
    </row>
    <row r="12574" spans="1:8" x14ac:dyDescent="0.25">
      <c r="A12574" t="s">
        <v>248</v>
      </c>
      <c r="F12574" t="s">
        <v>1747</v>
      </c>
    </row>
    <row r="12575" spans="1:8" x14ac:dyDescent="0.25">
      <c r="A12575" t="s">
        <v>248</v>
      </c>
      <c r="B12575">
        <v>312864</v>
      </c>
      <c r="C12575" t="b">
        <v>0</v>
      </c>
      <c r="D12575">
        <v>900000</v>
      </c>
      <c r="F12575" t="s">
        <v>1752</v>
      </c>
      <c r="G12575">
        <v>7.9597950973372394E-3</v>
      </c>
      <c r="H12575">
        <v>2083595.6420523999</v>
      </c>
    </row>
    <row r="12576" spans="1:8" x14ac:dyDescent="0.25">
      <c r="A12576" t="s">
        <v>248</v>
      </c>
      <c r="B12576">
        <v>311137</v>
      </c>
      <c r="C12576" t="b">
        <v>0</v>
      </c>
      <c r="D12576">
        <v>900000</v>
      </c>
      <c r="F12576" t="s">
        <v>1753</v>
      </c>
      <c r="G12576">
        <v>2.4533672733660899E-3</v>
      </c>
      <c r="H12576">
        <v>2246508.6607534098</v>
      </c>
    </row>
    <row r="12577" spans="1:8" x14ac:dyDescent="0.25">
      <c r="A12577" t="s">
        <v>248</v>
      </c>
      <c r="B12577">
        <v>310373.66666666698</v>
      </c>
      <c r="C12577" t="b">
        <v>0</v>
      </c>
      <c r="D12577">
        <v>900000</v>
      </c>
      <c r="F12577" t="s">
        <v>1754</v>
      </c>
      <c r="G12577">
        <v>0</v>
      </c>
      <c r="H12577">
        <v>2073601.25437281</v>
      </c>
    </row>
    <row r="12578" spans="1:8" x14ac:dyDescent="0.25">
      <c r="A12578" t="s">
        <v>291</v>
      </c>
      <c r="F12578" t="s">
        <v>9</v>
      </c>
    </row>
    <row r="12579" spans="1:8" x14ac:dyDescent="0.25">
      <c r="A12579" t="s">
        <v>291</v>
      </c>
      <c r="B12579">
        <v>68347</v>
      </c>
      <c r="C12579">
        <v>900000</v>
      </c>
      <c r="D12579" t="b">
        <v>0</v>
      </c>
      <c r="E12579">
        <v>67636</v>
      </c>
      <c r="F12579" t="s">
        <v>1744</v>
      </c>
      <c r="G12579">
        <v>5.5452324169312801E-3</v>
      </c>
      <c r="H12579">
        <v>2263496.64842855</v>
      </c>
    </row>
    <row r="12580" spans="1:8" x14ac:dyDescent="0.25">
      <c r="A12580" t="s">
        <v>291</v>
      </c>
      <c r="F12580" t="s">
        <v>1745</v>
      </c>
    </row>
    <row r="12581" spans="1:8" x14ac:dyDescent="0.25">
      <c r="A12581" t="s">
        <v>291</v>
      </c>
      <c r="B12581">
        <v>67968</v>
      </c>
      <c r="C12581">
        <v>900000</v>
      </c>
      <c r="D12581" t="b">
        <v>0</v>
      </c>
      <c r="E12581">
        <v>67636</v>
      </c>
      <c r="F12581" t="s">
        <v>1746</v>
      </c>
      <c r="G12581">
        <v>0</v>
      </c>
      <c r="H12581">
        <v>2191780.5137422099</v>
      </c>
    </row>
    <row r="12582" spans="1:8" x14ac:dyDescent="0.25">
      <c r="A12582" t="s">
        <v>291</v>
      </c>
      <c r="F12582" t="s">
        <v>1747</v>
      </c>
    </row>
    <row r="12583" spans="1:8" x14ac:dyDescent="0.25">
      <c r="A12583" t="s">
        <v>291</v>
      </c>
      <c r="B12583">
        <v>70335</v>
      </c>
      <c r="C12583" t="b">
        <v>0</v>
      </c>
      <c r="D12583">
        <v>900000</v>
      </c>
      <c r="F12583" t="s">
        <v>1752</v>
      </c>
      <c r="G12583">
        <v>1.8445060543588999E-2</v>
      </c>
      <c r="H12583">
        <v>2224198.6908315802</v>
      </c>
    </row>
    <row r="12584" spans="1:8" x14ac:dyDescent="0.25">
      <c r="A12584" t="s">
        <v>291</v>
      </c>
      <c r="B12584">
        <v>69037.666666666701</v>
      </c>
      <c r="C12584" t="b">
        <v>0</v>
      </c>
      <c r="D12584">
        <v>900000</v>
      </c>
      <c r="F12584" t="s">
        <v>1753</v>
      </c>
      <c r="G12584">
        <v>0</v>
      </c>
      <c r="H12584">
        <v>2492861.6034736801</v>
      </c>
    </row>
    <row r="12585" spans="1:8" x14ac:dyDescent="0.25">
      <c r="A12585" t="s">
        <v>291</v>
      </c>
      <c r="B12585">
        <v>69552</v>
      </c>
      <c r="C12585" t="b">
        <v>0</v>
      </c>
      <c r="D12585">
        <v>900000</v>
      </c>
      <c r="F12585" t="s">
        <v>1754</v>
      </c>
      <c r="G12585">
        <v>7.3949467065408401E-3</v>
      </c>
      <c r="H12585">
        <v>2225132.3124736799</v>
      </c>
    </row>
    <row r="12586" spans="1:8" x14ac:dyDescent="0.25">
      <c r="A12586" t="s">
        <v>1418</v>
      </c>
      <c r="F12586" t="s">
        <v>9</v>
      </c>
    </row>
    <row r="12587" spans="1:8" x14ac:dyDescent="0.25">
      <c r="A12587" t="s">
        <v>1418</v>
      </c>
      <c r="B12587">
        <v>30442</v>
      </c>
      <c r="C12587">
        <v>900000</v>
      </c>
      <c r="D12587" t="b">
        <v>0</v>
      </c>
      <c r="E12587">
        <v>30246</v>
      </c>
      <c r="F12587" t="s">
        <v>1744</v>
      </c>
      <c r="G12587">
        <v>2.9564417580973902E-3</v>
      </c>
      <c r="H12587">
        <v>300333.7261338</v>
      </c>
    </row>
    <row r="12588" spans="1:8" x14ac:dyDescent="0.25">
      <c r="A12588" t="s">
        <v>1418</v>
      </c>
      <c r="B12588">
        <v>98607</v>
      </c>
      <c r="C12588">
        <v>902600</v>
      </c>
      <c r="D12588" t="b">
        <v>0</v>
      </c>
      <c r="E12588">
        <v>26771</v>
      </c>
      <c r="F12588" t="s">
        <v>1745</v>
      </c>
      <c r="G12588">
        <v>0.69219223787357897</v>
      </c>
      <c r="H12588">
        <v>487724.28507713001</v>
      </c>
    </row>
    <row r="12589" spans="1:8" x14ac:dyDescent="0.25">
      <c r="A12589" t="s">
        <v>1418</v>
      </c>
      <c r="B12589">
        <v>30352</v>
      </c>
      <c r="C12589">
        <v>900000</v>
      </c>
      <c r="D12589" t="b">
        <v>0</v>
      </c>
      <c r="E12589">
        <v>30259</v>
      </c>
      <c r="F12589" t="s">
        <v>1746</v>
      </c>
      <c r="G12589">
        <v>0</v>
      </c>
      <c r="H12589">
        <v>272330.10767303698</v>
      </c>
    </row>
    <row r="12590" spans="1:8" x14ac:dyDescent="0.25">
      <c r="A12590" t="s">
        <v>1418</v>
      </c>
      <c r="F12590" t="s">
        <v>1747</v>
      </c>
    </row>
    <row r="12591" spans="1:8" x14ac:dyDescent="0.25">
      <c r="A12591" t="s">
        <v>1418</v>
      </c>
      <c r="B12591">
        <v>34726.333333333299</v>
      </c>
      <c r="C12591" t="b">
        <v>0</v>
      </c>
      <c r="D12591">
        <v>900000</v>
      </c>
      <c r="F12591" t="s">
        <v>1752</v>
      </c>
      <c r="G12591">
        <v>8.4585185114082501E-2</v>
      </c>
      <c r="H12591">
        <v>261410.242945918</v>
      </c>
    </row>
    <row r="12592" spans="1:8" x14ac:dyDescent="0.25">
      <c r="A12592" t="s">
        <v>1418</v>
      </c>
      <c r="B12592">
        <v>31789</v>
      </c>
      <c r="C12592" t="b">
        <v>0</v>
      </c>
      <c r="D12592">
        <v>900000</v>
      </c>
      <c r="F12592" t="s">
        <v>1753</v>
      </c>
      <c r="G12592">
        <v>0</v>
      </c>
      <c r="H12592">
        <v>493395.45739903598</v>
      </c>
    </row>
    <row r="12593" spans="1:8" x14ac:dyDescent="0.25">
      <c r="A12593" t="s">
        <v>1418</v>
      </c>
      <c r="B12593">
        <v>32586.333333333299</v>
      </c>
      <c r="C12593" t="b">
        <v>0</v>
      </c>
      <c r="D12593">
        <v>900000</v>
      </c>
      <c r="F12593" t="s">
        <v>1754</v>
      </c>
      <c r="G12593">
        <v>2.4468335396229501E-2</v>
      </c>
      <c r="H12593">
        <v>276025.26179227798</v>
      </c>
    </row>
    <row r="12594" spans="1:8" x14ac:dyDescent="0.25">
      <c r="A12594" t="s">
        <v>1340</v>
      </c>
      <c r="B12594">
        <v>142120</v>
      </c>
      <c r="C12594">
        <v>902100</v>
      </c>
      <c r="D12594" t="b">
        <v>0</v>
      </c>
      <c r="E12594">
        <v>0</v>
      </c>
      <c r="F12594" t="s">
        <v>9</v>
      </c>
      <c r="G12594">
        <v>0.30555868280326498</v>
      </c>
      <c r="H12594">
        <v>1656988.0563417701</v>
      </c>
    </row>
    <row r="12595" spans="1:8" x14ac:dyDescent="0.25">
      <c r="A12595" t="s">
        <v>1340</v>
      </c>
      <c r="B12595">
        <v>98789</v>
      </c>
      <c r="C12595">
        <v>900000</v>
      </c>
      <c r="D12595" t="b">
        <v>0</v>
      </c>
      <c r="E12595">
        <v>98550</v>
      </c>
      <c r="F12595" t="s">
        <v>1744</v>
      </c>
      <c r="G12595">
        <v>9.6164552733601905E-4</v>
      </c>
      <c r="H12595">
        <v>1224718.21300637</v>
      </c>
    </row>
    <row r="12596" spans="1:8" x14ac:dyDescent="0.25">
      <c r="A12596" t="s">
        <v>1340</v>
      </c>
      <c r="B12596">
        <v>102498</v>
      </c>
      <c r="C12596">
        <v>900390</v>
      </c>
      <c r="D12596" t="b">
        <v>0</v>
      </c>
      <c r="E12596">
        <v>77672</v>
      </c>
      <c r="F12596" t="s">
        <v>1745</v>
      </c>
      <c r="G12596">
        <v>3.7112919276473602E-2</v>
      </c>
      <c r="H12596">
        <v>1290360.0856071999</v>
      </c>
    </row>
    <row r="12597" spans="1:8" x14ac:dyDescent="0.25">
      <c r="A12597" t="s">
        <v>1340</v>
      </c>
      <c r="B12597">
        <v>98694</v>
      </c>
      <c r="C12597">
        <v>900000</v>
      </c>
      <c r="D12597" t="b">
        <v>0</v>
      </c>
      <c r="E12597">
        <v>98551</v>
      </c>
      <c r="F12597" t="s">
        <v>1746</v>
      </c>
      <c r="G12597">
        <v>0</v>
      </c>
      <c r="H12597">
        <v>1223401.97516805</v>
      </c>
    </row>
    <row r="12598" spans="1:8" x14ac:dyDescent="0.25">
      <c r="A12598" t="s">
        <v>1340</v>
      </c>
      <c r="F12598" t="s">
        <v>1747</v>
      </c>
    </row>
    <row r="12599" spans="1:8" x14ac:dyDescent="0.25">
      <c r="A12599" t="s">
        <v>1340</v>
      </c>
      <c r="B12599">
        <v>100702</v>
      </c>
      <c r="C12599" t="b">
        <v>0</v>
      </c>
      <c r="D12599">
        <v>900000</v>
      </c>
      <c r="F12599" t="s">
        <v>1752</v>
      </c>
      <c r="G12599">
        <v>5.5411014676968202E-3</v>
      </c>
      <c r="H12599">
        <v>1257323.1401357299</v>
      </c>
    </row>
    <row r="12600" spans="1:8" x14ac:dyDescent="0.25">
      <c r="A12600" t="s">
        <v>1340</v>
      </c>
      <c r="B12600">
        <v>100144</v>
      </c>
      <c r="C12600" t="b">
        <v>0</v>
      </c>
      <c r="D12600">
        <v>900000</v>
      </c>
      <c r="F12600" t="s">
        <v>1753</v>
      </c>
      <c r="G12600">
        <v>0</v>
      </c>
      <c r="H12600">
        <v>1555046.2150941701</v>
      </c>
    </row>
    <row r="12601" spans="1:8" x14ac:dyDescent="0.25">
      <c r="A12601" t="s">
        <v>1340</v>
      </c>
      <c r="B12601">
        <v>102441</v>
      </c>
      <c r="C12601" t="b">
        <v>0</v>
      </c>
      <c r="D12601">
        <v>900000</v>
      </c>
      <c r="F12601" t="s">
        <v>1754</v>
      </c>
      <c r="G12601">
        <v>2.2422662801026901E-2</v>
      </c>
      <c r="H12601">
        <v>1279141.3322231299</v>
      </c>
    </row>
    <row r="12602" spans="1:8" x14ac:dyDescent="0.25">
      <c r="A12602" t="s">
        <v>964</v>
      </c>
      <c r="F12602" t="s">
        <v>9</v>
      </c>
    </row>
    <row r="12603" spans="1:8" x14ac:dyDescent="0.25">
      <c r="A12603" t="s">
        <v>964</v>
      </c>
      <c r="B12603">
        <v>42874</v>
      </c>
      <c r="C12603">
        <v>900000</v>
      </c>
      <c r="D12603" t="b">
        <v>0</v>
      </c>
      <c r="E12603">
        <v>42368</v>
      </c>
      <c r="F12603" t="s">
        <v>1744</v>
      </c>
      <c r="G12603">
        <v>4.0350795353827403E-3</v>
      </c>
      <c r="H12603">
        <v>288771.06542545499</v>
      </c>
    </row>
    <row r="12604" spans="1:8" x14ac:dyDescent="0.25">
      <c r="A12604" t="s">
        <v>964</v>
      </c>
      <c r="B12604">
        <v>138225</v>
      </c>
      <c r="C12604">
        <v>902650</v>
      </c>
      <c r="D12604" t="b">
        <v>0</v>
      </c>
      <c r="E12604">
        <v>28490</v>
      </c>
      <c r="F12604" t="s">
        <v>1745</v>
      </c>
      <c r="G12604">
        <v>0.69107614396816797</v>
      </c>
      <c r="H12604">
        <v>552269.61750257399</v>
      </c>
    </row>
    <row r="12605" spans="1:8" x14ac:dyDescent="0.25">
      <c r="A12605" t="s">
        <v>964</v>
      </c>
      <c r="B12605">
        <v>42701</v>
      </c>
      <c r="C12605">
        <v>900000</v>
      </c>
      <c r="D12605" t="b">
        <v>0</v>
      </c>
      <c r="E12605">
        <v>42374</v>
      </c>
      <c r="F12605" t="s">
        <v>1746</v>
      </c>
      <c r="G12605">
        <v>0</v>
      </c>
      <c r="H12605">
        <v>279186.45493324398</v>
      </c>
    </row>
    <row r="12606" spans="1:8" x14ac:dyDescent="0.25">
      <c r="A12606" t="s">
        <v>964</v>
      </c>
      <c r="F12606" t="s">
        <v>1747</v>
      </c>
    </row>
    <row r="12607" spans="1:8" x14ac:dyDescent="0.25">
      <c r="A12607" t="s">
        <v>964</v>
      </c>
      <c r="B12607">
        <v>50540.666666666701</v>
      </c>
      <c r="C12607" t="b">
        <v>0</v>
      </c>
      <c r="D12607">
        <v>900000</v>
      </c>
      <c r="F12607" t="s">
        <v>1752</v>
      </c>
      <c r="G12607">
        <v>0.10261043911833399</v>
      </c>
      <c r="H12607">
        <v>270125.71386249602</v>
      </c>
    </row>
    <row r="12608" spans="1:8" x14ac:dyDescent="0.25">
      <c r="A12608" t="s">
        <v>964</v>
      </c>
      <c r="B12608">
        <v>45354.666666666701</v>
      </c>
      <c r="C12608" t="b">
        <v>0</v>
      </c>
      <c r="D12608">
        <v>900000</v>
      </c>
      <c r="F12608" t="s">
        <v>1753</v>
      </c>
      <c r="G12608">
        <v>0</v>
      </c>
      <c r="H12608">
        <v>494481.51299655298</v>
      </c>
    </row>
    <row r="12609" spans="1:8" x14ac:dyDescent="0.25">
      <c r="A12609" t="s">
        <v>964</v>
      </c>
      <c r="B12609">
        <v>49177</v>
      </c>
      <c r="C12609" t="b">
        <v>0</v>
      </c>
      <c r="D12609">
        <v>900000</v>
      </c>
      <c r="F12609" t="s">
        <v>1754</v>
      </c>
      <c r="G12609">
        <v>7.7726037239630993E-2</v>
      </c>
      <c r="H12609">
        <v>290264.026199863</v>
      </c>
    </row>
    <row r="12610" spans="1:8" x14ac:dyDescent="0.25">
      <c r="A12610" t="s">
        <v>699</v>
      </c>
      <c r="B12610">
        <v>341924</v>
      </c>
      <c r="C12610">
        <v>901280</v>
      </c>
      <c r="D12610" t="b">
        <v>0</v>
      </c>
      <c r="E12610">
        <v>0</v>
      </c>
      <c r="F12610" t="s">
        <v>9</v>
      </c>
      <c r="G12610">
        <v>0.44544694142558</v>
      </c>
      <c r="H12610">
        <v>1200873.3871494001</v>
      </c>
    </row>
    <row r="12611" spans="1:8" x14ac:dyDescent="0.25">
      <c r="A12611" t="s">
        <v>699</v>
      </c>
      <c r="B12611">
        <v>189615</v>
      </c>
      <c r="C12611">
        <v>900000</v>
      </c>
      <c r="D12611" t="b">
        <v>0</v>
      </c>
      <c r="E12611">
        <v>188434</v>
      </c>
      <c r="F12611" t="s">
        <v>1744</v>
      </c>
      <c r="G12611">
        <v>0</v>
      </c>
      <c r="H12611">
        <v>779078.23701069003</v>
      </c>
    </row>
    <row r="12612" spans="1:8" x14ac:dyDescent="0.25">
      <c r="A12612" t="s">
        <v>699</v>
      </c>
      <c r="B12612">
        <v>200590</v>
      </c>
      <c r="C12612">
        <v>900000</v>
      </c>
      <c r="D12612" t="b">
        <v>0</v>
      </c>
      <c r="E12612">
        <v>6637</v>
      </c>
      <c r="F12612" t="s">
        <v>1745</v>
      </c>
      <c r="G12612">
        <v>5.47135948950596E-2</v>
      </c>
      <c r="H12612">
        <v>811672.02868074796</v>
      </c>
    </row>
    <row r="12613" spans="1:8" x14ac:dyDescent="0.25">
      <c r="A12613" t="s">
        <v>699</v>
      </c>
      <c r="B12613">
        <v>189651</v>
      </c>
      <c r="C12613">
        <v>900000</v>
      </c>
      <c r="D12613" t="b">
        <v>0</v>
      </c>
      <c r="E12613">
        <v>188434</v>
      </c>
      <c r="F12613" t="s">
        <v>1746</v>
      </c>
      <c r="G12613">
        <v>1.8982235791009701E-4</v>
      </c>
      <c r="H12613">
        <v>777244.74464427703</v>
      </c>
    </row>
    <row r="12614" spans="1:8" x14ac:dyDescent="0.25">
      <c r="A12614" t="s">
        <v>699</v>
      </c>
      <c r="F12614" t="s">
        <v>1747</v>
      </c>
    </row>
    <row r="12615" spans="1:8" x14ac:dyDescent="0.25">
      <c r="A12615" t="s">
        <v>699</v>
      </c>
      <c r="B12615">
        <v>195383.66666666701</v>
      </c>
      <c r="C12615" t="b">
        <v>0</v>
      </c>
      <c r="D12615">
        <v>900000</v>
      </c>
      <c r="F12615" t="s">
        <v>1752</v>
      </c>
      <c r="G12615">
        <v>1.2118037843490701E-2</v>
      </c>
      <c r="H12615">
        <v>860487.62879844499</v>
      </c>
    </row>
    <row r="12616" spans="1:8" x14ac:dyDescent="0.25">
      <c r="A12616" t="s">
        <v>699</v>
      </c>
      <c r="B12616">
        <v>193388</v>
      </c>
      <c r="C12616" t="b">
        <v>0</v>
      </c>
      <c r="D12616">
        <v>900000</v>
      </c>
      <c r="F12616" t="s">
        <v>1753</v>
      </c>
      <c r="G12616">
        <v>1.9235940182431601E-3</v>
      </c>
      <c r="H12616">
        <v>1069853.51376473</v>
      </c>
    </row>
    <row r="12617" spans="1:8" x14ac:dyDescent="0.25">
      <c r="A12617" t="s">
        <v>699</v>
      </c>
      <c r="B12617">
        <v>193016</v>
      </c>
      <c r="C12617" t="b">
        <v>0</v>
      </c>
      <c r="D12617">
        <v>900000</v>
      </c>
      <c r="F12617" t="s">
        <v>1754</v>
      </c>
      <c r="G12617">
        <v>0</v>
      </c>
      <c r="H12617">
        <v>857311.09225568897</v>
      </c>
    </row>
    <row r="12618" spans="1:8" x14ac:dyDescent="0.25">
      <c r="A12618" t="s">
        <v>1006</v>
      </c>
      <c r="F12618" t="s">
        <v>9</v>
      </c>
    </row>
    <row r="12619" spans="1:8" x14ac:dyDescent="0.25">
      <c r="A12619" t="s">
        <v>1006</v>
      </c>
      <c r="B12619">
        <v>29316</v>
      </c>
      <c r="C12619">
        <v>900000</v>
      </c>
      <c r="D12619" t="b">
        <v>0</v>
      </c>
      <c r="E12619">
        <v>29278</v>
      </c>
      <c r="F12619" t="s">
        <v>1744</v>
      </c>
      <c r="G12619">
        <v>1.7055532814847001E-4</v>
      </c>
      <c r="H12619">
        <v>287280.9008612</v>
      </c>
    </row>
    <row r="12620" spans="1:8" x14ac:dyDescent="0.25">
      <c r="A12620" t="s">
        <v>1006</v>
      </c>
      <c r="B12620">
        <v>97702</v>
      </c>
      <c r="C12620">
        <v>902480</v>
      </c>
      <c r="D12620" t="b">
        <v>0</v>
      </c>
      <c r="E12620">
        <v>22997</v>
      </c>
      <c r="F12620" t="s">
        <v>1745</v>
      </c>
      <c r="G12620">
        <v>0.69999590591799599</v>
      </c>
      <c r="H12620">
        <v>538025.47042227397</v>
      </c>
    </row>
    <row r="12621" spans="1:8" x14ac:dyDescent="0.25">
      <c r="A12621" t="s">
        <v>1006</v>
      </c>
      <c r="B12621">
        <v>29311</v>
      </c>
      <c r="C12621">
        <v>900000</v>
      </c>
      <c r="D12621" t="b">
        <v>0</v>
      </c>
      <c r="E12621">
        <v>29278</v>
      </c>
      <c r="F12621" t="s">
        <v>1746</v>
      </c>
      <c r="G12621">
        <v>0</v>
      </c>
      <c r="H12621">
        <v>283700.85789877601</v>
      </c>
    </row>
    <row r="12622" spans="1:8" x14ac:dyDescent="0.25">
      <c r="A12622" t="s">
        <v>1006</v>
      </c>
      <c r="F12622" t="s">
        <v>1747</v>
      </c>
    </row>
    <row r="12623" spans="1:8" x14ac:dyDescent="0.25">
      <c r="A12623" t="s">
        <v>1006</v>
      </c>
      <c r="B12623">
        <v>32034.333333333299</v>
      </c>
      <c r="C12623" t="b">
        <v>0</v>
      </c>
      <c r="D12623">
        <v>900000</v>
      </c>
      <c r="F12623" t="s">
        <v>1752</v>
      </c>
      <c r="G12623">
        <v>6.5076012195248695E-2</v>
      </c>
      <c r="H12623">
        <v>272568.59494377498</v>
      </c>
    </row>
    <row r="12624" spans="1:8" x14ac:dyDescent="0.25">
      <c r="A12624" t="s">
        <v>1006</v>
      </c>
      <c r="B12624">
        <v>29949.666666666701</v>
      </c>
      <c r="C12624" t="b">
        <v>0</v>
      </c>
      <c r="D12624">
        <v>900000</v>
      </c>
      <c r="F12624" t="s">
        <v>1753</v>
      </c>
      <c r="G12624">
        <v>0</v>
      </c>
      <c r="H12624">
        <v>519041.519636187</v>
      </c>
    </row>
    <row r="12625" spans="1:8" x14ac:dyDescent="0.25">
      <c r="A12625" t="s">
        <v>1006</v>
      </c>
      <c r="B12625">
        <v>31958.333333333299</v>
      </c>
      <c r="C12625" t="b">
        <v>0</v>
      </c>
      <c r="D12625">
        <v>900000</v>
      </c>
      <c r="F12625" t="s">
        <v>1754</v>
      </c>
      <c r="G12625">
        <v>6.2852672750977695E-2</v>
      </c>
      <c r="H12625">
        <v>289778.299113977</v>
      </c>
    </row>
    <row r="12626" spans="1:8" x14ac:dyDescent="0.25">
      <c r="A12626" t="s">
        <v>763</v>
      </c>
      <c r="B12626">
        <v>334098</v>
      </c>
      <c r="C12626">
        <v>901060</v>
      </c>
      <c r="D12626" t="b">
        <v>0</v>
      </c>
      <c r="E12626">
        <v>0</v>
      </c>
      <c r="F12626" t="s">
        <v>9</v>
      </c>
      <c r="G12626">
        <v>0.36783219294937403</v>
      </c>
      <c r="H12626">
        <v>1419529.8419547901</v>
      </c>
    </row>
    <row r="12627" spans="1:8" x14ac:dyDescent="0.25">
      <c r="A12627" t="s">
        <v>763</v>
      </c>
      <c r="B12627">
        <v>211449</v>
      </c>
      <c r="C12627">
        <v>900000</v>
      </c>
      <c r="D12627" t="b">
        <v>0</v>
      </c>
      <c r="E12627">
        <v>209887</v>
      </c>
      <c r="F12627" t="s">
        <v>1744</v>
      </c>
      <c r="G12627">
        <v>1.14921328547313E-3</v>
      </c>
      <c r="H12627">
        <v>993462.74281719804</v>
      </c>
    </row>
    <row r="12628" spans="1:8" x14ac:dyDescent="0.25">
      <c r="A12628" t="s">
        <v>763</v>
      </c>
      <c r="B12628">
        <v>222526</v>
      </c>
      <c r="C12628">
        <v>900000</v>
      </c>
      <c r="D12628" t="b">
        <v>0</v>
      </c>
      <c r="E12628">
        <v>6833</v>
      </c>
      <c r="F12628" t="s">
        <v>1745</v>
      </c>
      <c r="G12628">
        <v>5.0870460081069199E-2</v>
      </c>
      <c r="H12628">
        <v>1031656.09551674</v>
      </c>
    </row>
    <row r="12629" spans="1:8" x14ac:dyDescent="0.25">
      <c r="A12629" t="s">
        <v>763</v>
      </c>
      <c r="B12629">
        <v>211206</v>
      </c>
      <c r="C12629">
        <v>900000</v>
      </c>
      <c r="D12629" t="b">
        <v>0</v>
      </c>
      <c r="E12629">
        <v>209887</v>
      </c>
      <c r="F12629" t="s">
        <v>1746</v>
      </c>
      <c r="G12629">
        <v>0</v>
      </c>
      <c r="H12629">
        <v>990441.13377527101</v>
      </c>
    </row>
    <row r="12630" spans="1:8" x14ac:dyDescent="0.25">
      <c r="A12630" t="s">
        <v>763</v>
      </c>
      <c r="F12630" t="s">
        <v>1747</v>
      </c>
    </row>
    <row r="12631" spans="1:8" x14ac:dyDescent="0.25">
      <c r="A12631" t="s">
        <v>763</v>
      </c>
      <c r="B12631">
        <v>216791</v>
      </c>
      <c r="C12631" t="b">
        <v>0</v>
      </c>
      <c r="D12631">
        <v>900000</v>
      </c>
      <c r="F12631" t="s">
        <v>1752</v>
      </c>
      <c r="G12631">
        <v>1.1544144667752099E-2</v>
      </c>
      <c r="H12631">
        <v>1018624.4494305</v>
      </c>
    </row>
    <row r="12632" spans="1:8" x14ac:dyDescent="0.25">
      <c r="A12632" t="s">
        <v>763</v>
      </c>
      <c r="B12632">
        <v>214319.66666666701</v>
      </c>
      <c r="C12632" t="b">
        <v>0</v>
      </c>
      <c r="D12632">
        <v>900000</v>
      </c>
      <c r="F12632" t="s">
        <v>1753</v>
      </c>
      <c r="G12632">
        <v>1.4619905779367199E-4</v>
      </c>
      <c r="H12632">
        <v>1217348.5815940099</v>
      </c>
    </row>
    <row r="12633" spans="1:8" x14ac:dyDescent="0.25">
      <c r="A12633" t="s">
        <v>763</v>
      </c>
      <c r="B12633">
        <v>214288.33333333299</v>
      </c>
      <c r="C12633" t="b">
        <v>0</v>
      </c>
      <c r="D12633">
        <v>900000</v>
      </c>
      <c r="F12633" t="s">
        <v>1754</v>
      </c>
      <c r="G12633">
        <v>0</v>
      </c>
      <c r="H12633">
        <v>1014626.16593796</v>
      </c>
    </row>
    <row r="12634" spans="1:8" x14ac:dyDescent="0.25">
      <c r="A12634" t="s">
        <v>510</v>
      </c>
      <c r="F12634" t="s">
        <v>9</v>
      </c>
    </row>
    <row r="12635" spans="1:8" x14ac:dyDescent="0.25">
      <c r="A12635" t="s">
        <v>510</v>
      </c>
      <c r="B12635">
        <v>191640</v>
      </c>
      <c r="C12635">
        <v>900000</v>
      </c>
      <c r="D12635" t="b">
        <v>0</v>
      </c>
      <c r="E12635">
        <v>191008</v>
      </c>
      <c r="F12635" t="s">
        <v>1744</v>
      </c>
      <c r="G12635">
        <v>7.2531830515554197E-4</v>
      </c>
      <c r="H12635">
        <v>5525826.3700513197</v>
      </c>
    </row>
    <row r="12636" spans="1:8" x14ac:dyDescent="0.25">
      <c r="A12636" t="s">
        <v>510</v>
      </c>
      <c r="B12636">
        <v>199162</v>
      </c>
      <c r="C12636">
        <v>902570</v>
      </c>
      <c r="D12636" t="b">
        <v>0</v>
      </c>
      <c r="E12636">
        <v>2536</v>
      </c>
      <c r="F12636" t="s">
        <v>1745</v>
      </c>
      <c r="G12636">
        <v>3.8466173265984401E-2</v>
      </c>
      <c r="H12636">
        <v>5795228.0380009804</v>
      </c>
    </row>
    <row r="12637" spans="1:8" x14ac:dyDescent="0.25">
      <c r="A12637" t="s">
        <v>510</v>
      </c>
      <c r="B12637">
        <v>191501</v>
      </c>
      <c r="C12637">
        <v>900000</v>
      </c>
      <c r="D12637" t="b">
        <v>0</v>
      </c>
      <c r="E12637">
        <v>191008</v>
      </c>
      <c r="F12637" t="s">
        <v>1746</v>
      </c>
      <c r="G12637">
        <v>0</v>
      </c>
      <c r="H12637">
        <v>5510133.4964565001</v>
      </c>
    </row>
    <row r="12638" spans="1:8" x14ac:dyDescent="0.25">
      <c r="A12638" t="s">
        <v>510</v>
      </c>
      <c r="F12638" t="s">
        <v>1747</v>
      </c>
    </row>
    <row r="12639" spans="1:8" x14ac:dyDescent="0.25">
      <c r="A12639" t="s">
        <v>510</v>
      </c>
      <c r="B12639">
        <v>195304</v>
      </c>
      <c r="C12639" t="b">
        <v>0</v>
      </c>
      <c r="D12639">
        <v>900000</v>
      </c>
      <c r="F12639" t="s">
        <v>1752</v>
      </c>
      <c r="G12639">
        <v>7.3833613238848397E-3</v>
      </c>
      <c r="H12639">
        <v>5041243.0233921297</v>
      </c>
    </row>
    <row r="12640" spans="1:8" x14ac:dyDescent="0.25">
      <c r="A12640" t="s">
        <v>510</v>
      </c>
      <c r="B12640">
        <v>193890</v>
      </c>
      <c r="C12640" t="b">
        <v>0</v>
      </c>
      <c r="D12640">
        <v>900000</v>
      </c>
      <c r="F12640" t="s">
        <v>1753</v>
      </c>
      <c r="G12640">
        <v>1.4441177987523099E-4</v>
      </c>
      <c r="H12640">
        <v>5257379.2459460897</v>
      </c>
    </row>
    <row r="12641" spans="1:8" x14ac:dyDescent="0.25">
      <c r="A12641" t="s">
        <v>510</v>
      </c>
      <c r="B12641">
        <v>193862</v>
      </c>
      <c r="C12641" t="b">
        <v>0</v>
      </c>
      <c r="D12641">
        <v>900000</v>
      </c>
      <c r="F12641" t="s">
        <v>1754</v>
      </c>
      <c r="G12641">
        <v>0</v>
      </c>
      <c r="H12641">
        <v>5022204.2377287196</v>
      </c>
    </row>
    <row r="12642" spans="1:8" x14ac:dyDescent="0.25">
      <c r="A12642" t="s">
        <v>395</v>
      </c>
      <c r="B12642">
        <v>329236</v>
      </c>
      <c r="C12642">
        <v>901500</v>
      </c>
      <c r="D12642" t="b">
        <v>0</v>
      </c>
      <c r="E12642">
        <v>0</v>
      </c>
      <c r="F12642" t="s">
        <v>9</v>
      </c>
      <c r="G12642">
        <v>0.27442017276361003</v>
      </c>
      <c r="H12642">
        <v>1794863.17006917</v>
      </c>
    </row>
    <row r="12643" spans="1:8" x14ac:dyDescent="0.25">
      <c r="A12643" t="s">
        <v>395</v>
      </c>
      <c r="B12643">
        <v>238887</v>
      </c>
      <c r="C12643">
        <v>900000</v>
      </c>
      <c r="D12643" t="b">
        <v>0</v>
      </c>
      <c r="E12643">
        <v>237951</v>
      </c>
      <c r="F12643" t="s">
        <v>1744</v>
      </c>
      <c r="G12643">
        <v>0</v>
      </c>
      <c r="H12643">
        <v>1373528.00289326</v>
      </c>
    </row>
    <row r="12644" spans="1:8" x14ac:dyDescent="0.25">
      <c r="A12644" t="s">
        <v>395</v>
      </c>
      <c r="B12644">
        <v>248779</v>
      </c>
      <c r="C12644">
        <v>901850</v>
      </c>
      <c r="D12644" t="b">
        <v>0</v>
      </c>
      <c r="E12644">
        <v>6052</v>
      </c>
      <c r="F12644" t="s">
        <v>1745</v>
      </c>
      <c r="G12644">
        <v>3.9762198577854201E-2</v>
      </c>
      <c r="H12644">
        <v>1421935.3643046201</v>
      </c>
    </row>
    <row r="12645" spans="1:8" x14ac:dyDescent="0.25">
      <c r="A12645" t="s">
        <v>395</v>
      </c>
      <c r="B12645">
        <v>239070</v>
      </c>
      <c r="C12645">
        <v>900000</v>
      </c>
      <c r="D12645" t="b">
        <v>0</v>
      </c>
      <c r="E12645">
        <v>237951</v>
      </c>
      <c r="F12645" t="s">
        <v>1746</v>
      </c>
      <c r="G12645">
        <v>7.6546618145312295E-4</v>
      </c>
      <c r="H12645">
        <v>1367173.92455032</v>
      </c>
    </row>
    <row r="12646" spans="1:8" x14ac:dyDescent="0.25">
      <c r="A12646" t="s">
        <v>395</v>
      </c>
      <c r="F12646" t="s">
        <v>1747</v>
      </c>
    </row>
    <row r="12647" spans="1:8" x14ac:dyDescent="0.25">
      <c r="A12647" t="s">
        <v>395</v>
      </c>
      <c r="B12647">
        <v>244466.66666666701</v>
      </c>
      <c r="C12647" t="b">
        <v>0</v>
      </c>
      <c r="D12647">
        <v>900000</v>
      </c>
      <c r="F12647" t="s">
        <v>1752</v>
      </c>
      <c r="G12647">
        <v>9.4668666484863905E-3</v>
      </c>
      <c r="H12647">
        <v>1578094.3773346299</v>
      </c>
    </row>
    <row r="12648" spans="1:8" x14ac:dyDescent="0.25">
      <c r="A12648" t="s">
        <v>395</v>
      </c>
      <c r="B12648">
        <v>242152.33333333299</v>
      </c>
      <c r="C12648" t="b">
        <v>0</v>
      </c>
      <c r="D12648">
        <v>900000</v>
      </c>
      <c r="F12648" t="s">
        <v>1753</v>
      </c>
      <c r="G12648">
        <v>0</v>
      </c>
      <c r="H12648">
        <v>1772503.16794097</v>
      </c>
    </row>
    <row r="12649" spans="1:8" x14ac:dyDescent="0.25">
      <c r="A12649" t="s">
        <v>395</v>
      </c>
      <c r="B12649">
        <v>242217.66666666701</v>
      </c>
      <c r="C12649" t="b">
        <v>0</v>
      </c>
      <c r="D12649">
        <v>900000</v>
      </c>
      <c r="F12649" t="s">
        <v>1754</v>
      </c>
      <c r="G12649">
        <v>2.6972984354289902E-4</v>
      </c>
      <c r="H12649">
        <v>1570846.72689035</v>
      </c>
    </row>
    <row r="12650" spans="1:8" x14ac:dyDescent="0.25">
      <c r="A12650" t="s">
        <v>581</v>
      </c>
      <c r="B12650">
        <v>424459</v>
      </c>
      <c r="C12650">
        <v>901600</v>
      </c>
      <c r="D12650" t="b">
        <v>0</v>
      </c>
      <c r="E12650">
        <v>0</v>
      </c>
      <c r="F12650" t="s">
        <v>9</v>
      </c>
      <c r="G12650">
        <v>0.9049307471393</v>
      </c>
      <c r="H12650">
        <v>721244.98476549098</v>
      </c>
    </row>
    <row r="12651" spans="1:8" x14ac:dyDescent="0.25">
      <c r="A12651" t="s">
        <v>581</v>
      </c>
      <c r="B12651">
        <v>40353</v>
      </c>
      <c r="C12651">
        <v>900000</v>
      </c>
      <c r="D12651" t="b">
        <v>0</v>
      </c>
      <c r="E12651">
        <v>40113</v>
      </c>
      <c r="F12651" t="s">
        <v>1744</v>
      </c>
      <c r="G12651">
        <v>0</v>
      </c>
      <c r="H12651">
        <v>290117.26773364999</v>
      </c>
    </row>
    <row r="12652" spans="1:8" x14ac:dyDescent="0.25">
      <c r="A12652" t="s">
        <v>581</v>
      </c>
      <c r="B12652">
        <v>47227</v>
      </c>
      <c r="C12652">
        <v>902260</v>
      </c>
      <c r="D12652" t="b">
        <v>0</v>
      </c>
      <c r="E12652">
        <v>23903</v>
      </c>
      <c r="F12652" t="s">
        <v>1745</v>
      </c>
      <c r="G12652">
        <v>0.14555233235225601</v>
      </c>
      <c r="H12652">
        <v>333443.11907959799</v>
      </c>
    </row>
    <row r="12653" spans="1:8" x14ac:dyDescent="0.25">
      <c r="A12653" t="s">
        <v>581</v>
      </c>
      <c r="B12653">
        <v>40411</v>
      </c>
      <c r="C12653">
        <v>900000</v>
      </c>
      <c r="D12653" t="b">
        <v>0</v>
      </c>
      <c r="E12653">
        <v>40116</v>
      </c>
      <c r="F12653" t="s">
        <v>1746</v>
      </c>
      <c r="G12653">
        <v>1.4352527777090601E-3</v>
      </c>
      <c r="H12653">
        <v>288763.49966934399</v>
      </c>
    </row>
    <row r="12654" spans="1:8" x14ac:dyDescent="0.25">
      <c r="A12654" t="s">
        <v>581</v>
      </c>
      <c r="F12654" t="s">
        <v>1747</v>
      </c>
    </row>
    <row r="12655" spans="1:8" x14ac:dyDescent="0.25">
      <c r="A12655" t="s">
        <v>581</v>
      </c>
      <c r="B12655">
        <v>44055.666666666701</v>
      </c>
      <c r="C12655" t="b">
        <v>0</v>
      </c>
      <c r="D12655">
        <v>900000</v>
      </c>
      <c r="F12655" t="s">
        <v>1752</v>
      </c>
      <c r="G12655">
        <v>4.2673284556659398E-2</v>
      </c>
      <c r="H12655">
        <v>278923.35852299101</v>
      </c>
    </row>
    <row r="12656" spans="1:8" x14ac:dyDescent="0.25">
      <c r="A12656" t="s">
        <v>581</v>
      </c>
      <c r="B12656">
        <v>42175.666666666701</v>
      </c>
      <c r="C12656" t="b">
        <v>0</v>
      </c>
      <c r="D12656">
        <v>900000</v>
      </c>
      <c r="F12656" t="s">
        <v>1753</v>
      </c>
      <c r="G12656">
        <v>0</v>
      </c>
      <c r="H12656">
        <v>464306.60231242201</v>
      </c>
    </row>
    <row r="12657" spans="1:8" x14ac:dyDescent="0.25">
      <c r="A12657" t="s">
        <v>581</v>
      </c>
      <c r="B12657">
        <v>42997.333333333299</v>
      </c>
      <c r="C12657" t="b">
        <v>0</v>
      </c>
      <c r="D12657">
        <v>900000</v>
      </c>
      <c r="F12657" t="s">
        <v>1754</v>
      </c>
      <c r="G12657">
        <v>1.9109712230216E-2</v>
      </c>
      <c r="H12657">
        <v>282878.420674122</v>
      </c>
    </row>
    <row r="12658" spans="1:8" x14ac:dyDescent="0.25">
      <c r="A12658" t="s">
        <v>476</v>
      </c>
      <c r="B12658">
        <v>400322</v>
      </c>
      <c r="C12658">
        <v>901210</v>
      </c>
      <c r="D12658" t="b">
        <v>0</v>
      </c>
      <c r="E12658">
        <v>0</v>
      </c>
      <c r="F12658" t="s">
        <v>9</v>
      </c>
      <c r="G12658">
        <v>0.93293398813954798</v>
      </c>
      <c r="H12658">
        <v>708718.23648344295</v>
      </c>
    </row>
    <row r="12659" spans="1:8" x14ac:dyDescent="0.25">
      <c r="A12659" t="s">
        <v>476</v>
      </c>
      <c r="B12659">
        <v>27046</v>
      </c>
      <c r="C12659">
        <v>900000</v>
      </c>
      <c r="D12659" t="b">
        <v>0</v>
      </c>
      <c r="E12659">
        <v>26711</v>
      </c>
      <c r="F12659" t="s">
        <v>1744</v>
      </c>
      <c r="G12659">
        <v>7.3208607557494502E-3</v>
      </c>
      <c r="H12659">
        <v>277546.23429847998</v>
      </c>
    </row>
    <row r="12660" spans="1:8" x14ac:dyDescent="0.25">
      <c r="A12660" t="s">
        <v>476</v>
      </c>
      <c r="B12660">
        <v>29863</v>
      </c>
      <c r="C12660">
        <v>900010</v>
      </c>
      <c r="D12660" t="b">
        <v>0</v>
      </c>
      <c r="E12660">
        <v>24044</v>
      </c>
      <c r="F12660" t="s">
        <v>1745</v>
      </c>
      <c r="G12660">
        <v>0.100961055486723</v>
      </c>
      <c r="H12660">
        <v>284782.544385613</v>
      </c>
    </row>
    <row r="12661" spans="1:8" x14ac:dyDescent="0.25">
      <c r="A12661" t="s">
        <v>476</v>
      </c>
      <c r="B12661">
        <v>26848</v>
      </c>
      <c r="C12661">
        <v>900000</v>
      </c>
      <c r="D12661" t="b">
        <v>0</v>
      </c>
      <c r="E12661">
        <v>26720</v>
      </c>
      <c r="F12661" t="s">
        <v>1746</v>
      </c>
      <c r="G12661">
        <v>0</v>
      </c>
      <c r="H12661">
        <v>272225.59033740399</v>
      </c>
    </row>
    <row r="12662" spans="1:8" x14ac:dyDescent="0.25">
      <c r="A12662" t="s">
        <v>476</v>
      </c>
      <c r="B12662">
        <v>112756</v>
      </c>
      <c r="C12662">
        <v>900000</v>
      </c>
      <c r="D12662" t="b">
        <v>0</v>
      </c>
      <c r="E12662">
        <v>26605</v>
      </c>
      <c r="F12662" t="s">
        <v>1747</v>
      </c>
      <c r="G12662">
        <v>0.76189293696122595</v>
      </c>
      <c r="H12662">
        <v>611648.86609849695</v>
      </c>
    </row>
    <row r="12663" spans="1:8" x14ac:dyDescent="0.25">
      <c r="A12663" t="s">
        <v>476</v>
      </c>
      <c r="B12663">
        <v>28751.666666666701</v>
      </c>
      <c r="C12663" t="b">
        <v>0</v>
      </c>
      <c r="D12663">
        <v>900000</v>
      </c>
      <c r="F12663" t="s">
        <v>1752</v>
      </c>
      <c r="G12663">
        <v>2.5865167236681998E-2</v>
      </c>
      <c r="H12663">
        <v>259220.08998798</v>
      </c>
    </row>
    <row r="12664" spans="1:8" x14ac:dyDescent="0.25">
      <c r="A12664" t="s">
        <v>476</v>
      </c>
      <c r="B12664">
        <v>28260.333333333299</v>
      </c>
      <c r="C12664" t="b">
        <v>0</v>
      </c>
      <c r="D12664">
        <v>900000</v>
      </c>
      <c r="F12664" t="s">
        <v>1753</v>
      </c>
      <c r="G12664">
        <v>8.9288873686320692E-3</v>
      </c>
      <c r="H12664">
        <v>461659.23669973202</v>
      </c>
    </row>
    <row r="12665" spans="1:8" x14ac:dyDescent="0.25">
      <c r="A12665" t="s">
        <v>476</v>
      </c>
      <c r="B12665">
        <v>28008</v>
      </c>
      <c r="C12665" t="b">
        <v>0</v>
      </c>
      <c r="D12665">
        <v>900000</v>
      </c>
      <c r="F12665" t="s">
        <v>1754</v>
      </c>
      <c r="G12665">
        <v>0</v>
      </c>
      <c r="H12665">
        <v>262864.24852197198</v>
      </c>
    </row>
    <row r="12666" spans="1:8" x14ac:dyDescent="0.25">
      <c r="A12666" t="s">
        <v>860</v>
      </c>
      <c r="F12666" t="s">
        <v>9</v>
      </c>
    </row>
    <row r="12667" spans="1:8" x14ac:dyDescent="0.25">
      <c r="A12667" t="s">
        <v>860</v>
      </c>
      <c r="B12667">
        <v>178751</v>
      </c>
      <c r="C12667">
        <v>902010</v>
      </c>
      <c r="D12667" t="b">
        <v>0</v>
      </c>
      <c r="E12667">
        <v>178708</v>
      </c>
      <c r="F12667" t="s">
        <v>1744</v>
      </c>
      <c r="G12667">
        <v>0</v>
      </c>
      <c r="H12667">
        <v>395049.01547711901</v>
      </c>
    </row>
    <row r="12668" spans="1:8" x14ac:dyDescent="0.25">
      <c r="A12668" t="s">
        <v>860</v>
      </c>
      <c r="B12668">
        <v>353380</v>
      </c>
      <c r="C12668">
        <v>902530</v>
      </c>
      <c r="D12668" t="b">
        <v>0</v>
      </c>
      <c r="E12668">
        <v>24034</v>
      </c>
      <c r="F12668" t="s">
        <v>1745</v>
      </c>
      <c r="G12668">
        <v>0.494167751429057</v>
      </c>
      <c r="H12668">
        <v>542589.44720048597</v>
      </c>
    </row>
    <row r="12669" spans="1:8" x14ac:dyDescent="0.25">
      <c r="A12669" t="s">
        <v>860</v>
      </c>
      <c r="B12669">
        <v>178762</v>
      </c>
      <c r="C12669">
        <v>900000</v>
      </c>
      <c r="D12669" t="b">
        <v>0</v>
      </c>
      <c r="E12669">
        <v>178708</v>
      </c>
      <c r="F12669" t="s">
        <v>1746</v>
      </c>
      <c r="G12669" s="1">
        <v>6.1534330562440495E-5</v>
      </c>
      <c r="H12669">
        <v>370858.64731238701</v>
      </c>
    </row>
    <row r="12670" spans="1:8" x14ac:dyDescent="0.25">
      <c r="A12670" t="s">
        <v>860</v>
      </c>
      <c r="F12670" t="s">
        <v>1747</v>
      </c>
    </row>
    <row r="12671" spans="1:8" x14ac:dyDescent="0.25">
      <c r="A12671" t="s">
        <v>860</v>
      </c>
      <c r="B12671">
        <v>205997.66666666701</v>
      </c>
      <c r="C12671" t="b">
        <v>0</v>
      </c>
      <c r="D12671">
        <v>900000</v>
      </c>
      <c r="F12671" t="s">
        <v>1752</v>
      </c>
      <c r="G12671">
        <v>0.112328133166557</v>
      </c>
      <c r="H12671">
        <v>524695.84098654403</v>
      </c>
    </row>
    <row r="12672" spans="1:8" x14ac:dyDescent="0.25">
      <c r="A12672" t="s">
        <v>860</v>
      </c>
      <c r="B12672">
        <v>182858.33333333299</v>
      </c>
      <c r="C12672" t="b">
        <v>0</v>
      </c>
      <c r="D12672">
        <v>900000</v>
      </c>
      <c r="F12672" t="s">
        <v>1753</v>
      </c>
      <c r="G12672">
        <v>0</v>
      </c>
      <c r="H12672">
        <v>684109.34953481297</v>
      </c>
    </row>
    <row r="12673" spans="1:8" x14ac:dyDescent="0.25">
      <c r="A12673" t="s">
        <v>860</v>
      </c>
      <c r="B12673">
        <v>287075.33333333302</v>
      </c>
      <c r="C12673" t="b">
        <v>0</v>
      </c>
      <c r="D12673">
        <v>900000</v>
      </c>
      <c r="F12673" t="s">
        <v>1754</v>
      </c>
      <c r="G12673">
        <v>0.36303014539737499</v>
      </c>
      <c r="H12673">
        <v>673895.15515405405</v>
      </c>
    </row>
    <row r="12674" spans="1:8" x14ac:dyDescent="0.25">
      <c r="A12674" t="s">
        <v>778</v>
      </c>
      <c r="F12674" t="s">
        <v>9</v>
      </c>
    </row>
    <row r="12675" spans="1:8" x14ac:dyDescent="0.25">
      <c r="A12675" t="s">
        <v>778</v>
      </c>
      <c r="B12675">
        <v>131997</v>
      </c>
      <c r="C12675">
        <v>900000</v>
      </c>
      <c r="D12675" t="b">
        <v>0</v>
      </c>
      <c r="E12675">
        <v>131974</v>
      </c>
      <c r="F12675" t="s">
        <v>1744</v>
      </c>
      <c r="G12675">
        <v>1.1363894633964501E-4</v>
      </c>
      <c r="H12675">
        <v>3921425.782995</v>
      </c>
    </row>
    <row r="12676" spans="1:8" x14ac:dyDescent="0.25">
      <c r="A12676" t="s">
        <v>778</v>
      </c>
      <c r="B12676">
        <v>135062</v>
      </c>
      <c r="C12676">
        <v>902130</v>
      </c>
      <c r="D12676" t="b">
        <v>0</v>
      </c>
      <c r="E12676">
        <v>76954</v>
      </c>
      <c r="F12676" t="s">
        <v>1745</v>
      </c>
      <c r="G12676">
        <v>2.2804341709733299E-2</v>
      </c>
      <c r="H12676">
        <v>4134068.70518912</v>
      </c>
    </row>
    <row r="12677" spans="1:8" x14ac:dyDescent="0.25">
      <c r="A12677" t="s">
        <v>778</v>
      </c>
      <c r="B12677">
        <v>131982</v>
      </c>
      <c r="C12677">
        <v>900000</v>
      </c>
      <c r="D12677" t="b">
        <v>0</v>
      </c>
      <c r="E12677">
        <v>131974</v>
      </c>
      <c r="F12677" t="s">
        <v>1746</v>
      </c>
      <c r="G12677">
        <v>0</v>
      </c>
      <c r="H12677">
        <v>3906570.0692602</v>
      </c>
    </row>
    <row r="12678" spans="1:8" x14ac:dyDescent="0.25">
      <c r="A12678" t="s">
        <v>778</v>
      </c>
      <c r="F12678" t="s">
        <v>1747</v>
      </c>
    </row>
    <row r="12679" spans="1:8" x14ac:dyDescent="0.25">
      <c r="A12679" t="s">
        <v>778</v>
      </c>
      <c r="B12679">
        <v>132874.33333333299</v>
      </c>
      <c r="C12679" t="b">
        <v>0</v>
      </c>
      <c r="D12679">
        <v>900000</v>
      </c>
      <c r="F12679" t="s">
        <v>1752</v>
      </c>
      <c r="G12679">
        <v>2.6742059539967E-3</v>
      </c>
      <c r="H12679">
        <v>3847351.8063969002</v>
      </c>
    </row>
    <row r="12680" spans="1:8" x14ac:dyDescent="0.25">
      <c r="A12680" t="s">
        <v>778</v>
      </c>
      <c r="B12680">
        <v>132519</v>
      </c>
      <c r="C12680" t="b">
        <v>0</v>
      </c>
      <c r="D12680">
        <v>900000</v>
      </c>
      <c r="F12680" t="s">
        <v>1753</v>
      </c>
      <c r="G12680">
        <v>0</v>
      </c>
      <c r="H12680">
        <v>4185550.4453295399</v>
      </c>
    </row>
    <row r="12681" spans="1:8" x14ac:dyDescent="0.25">
      <c r="A12681" t="s">
        <v>778</v>
      </c>
      <c r="B12681">
        <v>133026</v>
      </c>
      <c r="C12681" t="b">
        <v>0</v>
      </c>
      <c r="D12681">
        <v>900000</v>
      </c>
      <c r="F12681" t="s">
        <v>1754</v>
      </c>
      <c r="G12681">
        <v>3.8112850119526001E-3</v>
      </c>
      <c r="H12681">
        <v>3861912.05585171</v>
      </c>
    </row>
    <row r="12682" spans="1:8" x14ac:dyDescent="0.25">
      <c r="A12682" t="s">
        <v>465</v>
      </c>
      <c r="B12682">
        <v>414411</v>
      </c>
      <c r="C12682">
        <v>901220</v>
      </c>
      <c r="D12682" t="b">
        <v>0</v>
      </c>
      <c r="E12682">
        <v>0</v>
      </c>
      <c r="F12682" t="s">
        <v>9</v>
      </c>
      <c r="G12682">
        <v>0.90297554842897498</v>
      </c>
      <c r="H12682">
        <v>712816.47879693599</v>
      </c>
    </row>
    <row r="12683" spans="1:8" x14ac:dyDescent="0.25">
      <c r="A12683" t="s">
        <v>465</v>
      </c>
      <c r="B12683">
        <v>40450</v>
      </c>
      <c r="C12683">
        <v>900000</v>
      </c>
      <c r="D12683" t="b">
        <v>0</v>
      </c>
      <c r="E12683">
        <v>39912</v>
      </c>
      <c r="F12683" t="s">
        <v>1744</v>
      </c>
      <c r="G12683">
        <v>5.9826946847960603E-3</v>
      </c>
      <c r="H12683">
        <v>291760.41986712901</v>
      </c>
    </row>
    <row r="12684" spans="1:8" x14ac:dyDescent="0.25">
      <c r="A12684" t="s">
        <v>465</v>
      </c>
      <c r="B12684">
        <v>46887</v>
      </c>
      <c r="C12684">
        <v>902490</v>
      </c>
      <c r="D12684" t="b">
        <v>0</v>
      </c>
      <c r="E12684">
        <v>23928</v>
      </c>
      <c r="F12684" t="s">
        <v>1745</v>
      </c>
      <c r="G12684">
        <v>0.142448866423529</v>
      </c>
      <c r="H12684">
        <v>333915.864513323</v>
      </c>
    </row>
    <row r="12685" spans="1:8" x14ac:dyDescent="0.25">
      <c r="A12685" t="s">
        <v>465</v>
      </c>
      <c r="B12685">
        <v>40208</v>
      </c>
      <c r="C12685">
        <v>900000</v>
      </c>
      <c r="D12685" t="b">
        <v>0</v>
      </c>
      <c r="E12685">
        <v>39914</v>
      </c>
      <c r="F12685" t="s">
        <v>1746</v>
      </c>
      <c r="G12685">
        <v>0</v>
      </c>
      <c r="H12685">
        <v>290486.89814657101</v>
      </c>
    </row>
    <row r="12686" spans="1:8" x14ac:dyDescent="0.25">
      <c r="A12686" t="s">
        <v>465</v>
      </c>
      <c r="F12686" t="s">
        <v>1747</v>
      </c>
    </row>
    <row r="12687" spans="1:8" x14ac:dyDescent="0.25">
      <c r="A12687" t="s">
        <v>465</v>
      </c>
      <c r="B12687">
        <v>43829.666666666701</v>
      </c>
      <c r="C12687" t="b">
        <v>0</v>
      </c>
      <c r="D12687">
        <v>900000</v>
      </c>
      <c r="F12687" t="s">
        <v>1752</v>
      </c>
      <c r="G12687">
        <v>4.9175216177779001E-2</v>
      </c>
      <c r="H12687">
        <v>282792.748481758</v>
      </c>
    </row>
    <row r="12688" spans="1:8" x14ac:dyDescent="0.25">
      <c r="A12688" t="s">
        <v>465</v>
      </c>
      <c r="B12688">
        <v>41674.333333333299</v>
      </c>
      <c r="C12688" t="b">
        <v>0</v>
      </c>
      <c r="D12688">
        <v>900000</v>
      </c>
      <c r="F12688" t="s">
        <v>1753</v>
      </c>
      <c r="G12688">
        <v>0</v>
      </c>
      <c r="H12688">
        <v>484251.33408205298</v>
      </c>
    </row>
    <row r="12689" spans="1:8" x14ac:dyDescent="0.25">
      <c r="A12689" t="s">
        <v>465</v>
      </c>
      <c r="B12689">
        <v>42712.333333333299</v>
      </c>
      <c r="C12689" t="b">
        <v>0</v>
      </c>
      <c r="D12689">
        <v>900000</v>
      </c>
      <c r="F12689" t="s">
        <v>1754</v>
      </c>
      <c r="G12689">
        <v>2.4302114143455799E-2</v>
      </c>
      <c r="H12689">
        <v>287320.98528904101</v>
      </c>
    </row>
    <row r="12690" spans="1:8" x14ac:dyDescent="0.25">
      <c r="A12690" t="s">
        <v>679</v>
      </c>
      <c r="B12690">
        <v>412222</v>
      </c>
      <c r="C12690">
        <v>901920</v>
      </c>
      <c r="D12690" t="b">
        <v>0</v>
      </c>
      <c r="E12690">
        <v>0</v>
      </c>
      <c r="F12690" t="s">
        <v>9</v>
      </c>
      <c r="G12690">
        <v>0.93591802475365204</v>
      </c>
      <c r="H12690">
        <v>704745.02990939596</v>
      </c>
    </row>
    <row r="12691" spans="1:8" x14ac:dyDescent="0.25">
      <c r="A12691" t="s">
        <v>679</v>
      </c>
      <c r="B12691">
        <v>26416</v>
      </c>
      <c r="C12691">
        <v>900000</v>
      </c>
      <c r="D12691" t="b">
        <v>0</v>
      </c>
      <c r="E12691">
        <v>26271</v>
      </c>
      <c r="F12691" t="s">
        <v>1744</v>
      </c>
      <c r="G12691">
        <v>0</v>
      </c>
      <c r="H12691">
        <v>273191.05695815902</v>
      </c>
    </row>
    <row r="12692" spans="1:8" x14ac:dyDescent="0.25">
      <c r="A12692" t="s">
        <v>679</v>
      </c>
      <c r="B12692">
        <v>28925</v>
      </c>
      <c r="C12692">
        <v>902370</v>
      </c>
      <c r="D12692" t="b">
        <v>0</v>
      </c>
      <c r="E12692">
        <v>23727</v>
      </c>
      <c r="F12692" t="s">
        <v>1745</v>
      </c>
      <c r="G12692">
        <v>8.67415730337079E-2</v>
      </c>
      <c r="H12692">
        <v>297228.95793163998</v>
      </c>
    </row>
    <row r="12693" spans="1:8" x14ac:dyDescent="0.25">
      <c r="A12693" t="s">
        <v>679</v>
      </c>
      <c r="B12693">
        <v>26420</v>
      </c>
      <c r="C12693">
        <v>900000</v>
      </c>
      <c r="D12693" t="b">
        <v>0</v>
      </c>
      <c r="E12693">
        <v>26278</v>
      </c>
      <c r="F12693" t="s">
        <v>1746</v>
      </c>
      <c r="G12693">
        <v>1.5140045420136699E-4</v>
      </c>
      <c r="H12693">
        <v>273047.65662221302</v>
      </c>
    </row>
    <row r="12694" spans="1:8" x14ac:dyDescent="0.25">
      <c r="A12694" t="s">
        <v>679</v>
      </c>
      <c r="B12694">
        <v>109113</v>
      </c>
      <c r="C12694">
        <v>900000</v>
      </c>
      <c r="D12694" t="b">
        <v>0</v>
      </c>
      <c r="E12694">
        <v>25846</v>
      </c>
      <c r="F12694" t="s">
        <v>1747</v>
      </c>
      <c r="G12694">
        <v>0.75790235810581696</v>
      </c>
      <c r="H12694">
        <v>632534.13641453697</v>
      </c>
    </row>
    <row r="12695" spans="1:8" x14ac:dyDescent="0.25">
      <c r="A12695" t="s">
        <v>679</v>
      </c>
      <c r="B12695">
        <v>28280.666666666701</v>
      </c>
      <c r="C12695" t="b">
        <v>0</v>
      </c>
      <c r="D12695">
        <v>900000</v>
      </c>
      <c r="F12695" t="s">
        <v>1752</v>
      </c>
      <c r="G12695">
        <v>2.62016454114707E-2</v>
      </c>
      <c r="H12695">
        <v>261245.417142816</v>
      </c>
    </row>
    <row r="12696" spans="1:8" x14ac:dyDescent="0.25">
      <c r="A12696" t="s">
        <v>679</v>
      </c>
      <c r="B12696">
        <v>27566</v>
      </c>
      <c r="C12696" t="b">
        <v>0</v>
      </c>
      <c r="D12696">
        <v>900000</v>
      </c>
      <c r="F12696" t="s">
        <v>1753</v>
      </c>
      <c r="G12696">
        <v>9.5528307818804102E-4</v>
      </c>
      <c r="H12696">
        <v>468641.91043038497</v>
      </c>
    </row>
    <row r="12697" spans="1:8" x14ac:dyDescent="0.25">
      <c r="A12697" t="s">
        <v>679</v>
      </c>
      <c r="B12697">
        <v>27539.666666666701</v>
      </c>
      <c r="C12697" t="b">
        <v>0</v>
      </c>
      <c r="D12697">
        <v>900000</v>
      </c>
      <c r="F12697" t="s">
        <v>1754</v>
      </c>
      <c r="G12697">
        <v>0</v>
      </c>
      <c r="H12697">
        <v>264890.53971905401</v>
      </c>
    </row>
    <row r="12698" spans="1:8" x14ac:dyDescent="0.25">
      <c r="A12698" t="s">
        <v>1631</v>
      </c>
      <c r="F12698" t="s">
        <v>9</v>
      </c>
    </row>
    <row r="12699" spans="1:8" x14ac:dyDescent="0.25">
      <c r="A12699" t="s">
        <v>1631</v>
      </c>
      <c r="B12699">
        <v>26651</v>
      </c>
      <c r="C12699">
        <v>900000</v>
      </c>
      <c r="D12699" t="b">
        <v>0</v>
      </c>
      <c r="E12699">
        <v>26482</v>
      </c>
      <c r="F12699" t="s">
        <v>1744</v>
      </c>
      <c r="G12699">
        <v>2.8516753592735498E-3</v>
      </c>
      <c r="H12699">
        <v>299163.69054083299</v>
      </c>
    </row>
    <row r="12700" spans="1:8" x14ac:dyDescent="0.25">
      <c r="A12700" t="s">
        <v>1631</v>
      </c>
      <c r="B12700">
        <v>91190</v>
      </c>
      <c r="C12700">
        <v>902830</v>
      </c>
      <c r="D12700" t="b">
        <v>0</v>
      </c>
      <c r="E12700">
        <v>21549</v>
      </c>
      <c r="F12700" t="s">
        <v>1745</v>
      </c>
      <c r="G12700">
        <v>0.70857550169974803</v>
      </c>
      <c r="H12700">
        <v>558784.92240657797</v>
      </c>
    </row>
    <row r="12701" spans="1:8" x14ac:dyDescent="0.25">
      <c r="A12701" t="s">
        <v>1631</v>
      </c>
      <c r="B12701">
        <v>26575</v>
      </c>
      <c r="C12701">
        <v>900000</v>
      </c>
      <c r="D12701" t="b">
        <v>0</v>
      </c>
      <c r="E12701">
        <v>26487</v>
      </c>
      <c r="F12701" t="s">
        <v>1746</v>
      </c>
      <c r="G12701">
        <v>0</v>
      </c>
      <c r="H12701">
        <v>289647.47200300498</v>
      </c>
    </row>
    <row r="12702" spans="1:8" x14ac:dyDescent="0.25">
      <c r="A12702" t="s">
        <v>1631</v>
      </c>
      <c r="F12702" t="s">
        <v>1747</v>
      </c>
    </row>
    <row r="12703" spans="1:8" x14ac:dyDescent="0.25">
      <c r="A12703" t="s">
        <v>1631</v>
      </c>
      <c r="B12703">
        <v>30027</v>
      </c>
      <c r="C12703" t="b">
        <v>0</v>
      </c>
      <c r="D12703">
        <v>900000</v>
      </c>
      <c r="F12703" t="s">
        <v>1752</v>
      </c>
      <c r="G12703">
        <v>8.7032781607664103E-2</v>
      </c>
      <c r="H12703">
        <v>280041.55123107001</v>
      </c>
    </row>
    <row r="12704" spans="1:8" x14ac:dyDescent="0.25">
      <c r="A12704" t="s">
        <v>1631</v>
      </c>
      <c r="B12704">
        <v>27413.666666666701</v>
      </c>
      <c r="C12704" t="b">
        <v>0</v>
      </c>
      <c r="D12704">
        <v>900000</v>
      </c>
      <c r="F12704" t="s">
        <v>1753</v>
      </c>
      <c r="G12704">
        <v>0</v>
      </c>
      <c r="H12704">
        <v>525319.47006451199</v>
      </c>
    </row>
    <row r="12705" spans="1:8" x14ac:dyDescent="0.25">
      <c r="A12705" t="s">
        <v>1631</v>
      </c>
      <c r="B12705">
        <v>29254.666666666701</v>
      </c>
      <c r="C12705" t="b">
        <v>0</v>
      </c>
      <c r="D12705">
        <v>900000</v>
      </c>
      <c r="F12705" t="s">
        <v>1754</v>
      </c>
      <c r="G12705">
        <v>6.29301308053416E-2</v>
      </c>
      <c r="H12705">
        <v>297844.50805219798</v>
      </c>
    </row>
    <row r="12706" spans="1:8" x14ac:dyDescent="0.25">
      <c r="A12706" t="s">
        <v>1694</v>
      </c>
      <c r="F12706" t="s">
        <v>9</v>
      </c>
    </row>
    <row r="12707" spans="1:8" x14ac:dyDescent="0.25">
      <c r="A12707" t="s">
        <v>1694</v>
      </c>
      <c r="F12707" t="s">
        <v>1744</v>
      </c>
    </row>
    <row r="12708" spans="1:8" x14ac:dyDescent="0.25">
      <c r="A12708" t="s">
        <v>1694</v>
      </c>
      <c r="F12708" t="s">
        <v>1745</v>
      </c>
    </row>
    <row r="12709" spans="1:8" x14ac:dyDescent="0.25">
      <c r="A12709" t="s">
        <v>1694</v>
      </c>
      <c r="F12709" t="s">
        <v>1746</v>
      </c>
    </row>
    <row r="12710" spans="1:8" x14ac:dyDescent="0.25">
      <c r="A12710" t="s">
        <v>1694</v>
      </c>
      <c r="F12710" t="s">
        <v>1747</v>
      </c>
    </row>
    <row r="12711" spans="1:8" x14ac:dyDescent="0.25">
      <c r="A12711" t="s">
        <v>1694</v>
      </c>
      <c r="F12711" t="s">
        <v>1752</v>
      </c>
    </row>
    <row r="12712" spans="1:8" x14ac:dyDescent="0.25">
      <c r="A12712" t="s">
        <v>1694</v>
      </c>
      <c r="B12712">
        <v>20412</v>
      </c>
      <c r="C12712" t="b">
        <v>0</v>
      </c>
      <c r="D12712">
        <v>900000</v>
      </c>
      <c r="F12712" t="s">
        <v>1753</v>
      </c>
      <c r="G12712">
        <v>0</v>
      </c>
      <c r="H12712">
        <v>1337510.6237500999</v>
      </c>
    </row>
    <row r="12713" spans="1:8" x14ac:dyDescent="0.25">
      <c r="A12713" t="s">
        <v>1694</v>
      </c>
      <c r="F12713" t="s">
        <v>1754</v>
      </c>
    </row>
    <row r="12714" spans="1:8" x14ac:dyDescent="0.25">
      <c r="A12714" t="s">
        <v>630</v>
      </c>
      <c r="B12714">
        <v>141836</v>
      </c>
      <c r="C12714">
        <v>901570</v>
      </c>
      <c r="D12714" t="b">
        <v>0</v>
      </c>
      <c r="E12714">
        <v>0</v>
      </c>
      <c r="F12714" t="s">
        <v>9</v>
      </c>
      <c r="G12714">
        <v>0.34996051778109899</v>
      </c>
      <c r="H12714">
        <v>1480384.3374837299</v>
      </c>
    </row>
    <row r="12715" spans="1:8" x14ac:dyDescent="0.25">
      <c r="A12715" t="s">
        <v>630</v>
      </c>
      <c r="B12715">
        <v>92256</v>
      </c>
      <c r="C12715">
        <v>900000</v>
      </c>
      <c r="D12715" t="b">
        <v>0</v>
      </c>
      <c r="E12715">
        <v>92013</v>
      </c>
      <c r="F12715" t="s">
        <v>1744</v>
      </c>
      <c r="G12715">
        <v>6.1784599375647197E-4</v>
      </c>
      <c r="H12715">
        <v>1049290.50183563</v>
      </c>
    </row>
    <row r="12716" spans="1:8" x14ac:dyDescent="0.25">
      <c r="A12716" t="s">
        <v>630</v>
      </c>
      <c r="B12716">
        <v>96130</v>
      </c>
      <c r="C12716">
        <v>901060</v>
      </c>
      <c r="D12716" t="b">
        <v>0</v>
      </c>
      <c r="E12716">
        <v>77446</v>
      </c>
      <c r="F12716" t="s">
        <v>1745</v>
      </c>
      <c r="G12716">
        <v>4.0892541350254899E-2</v>
      </c>
      <c r="H12716">
        <v>1104240.0766787699</v>
      </c>
    </row>
    <row r="12717" spans="1:8" x14ac:dyDescent="0.25">
      <c r="A12717" t="s">
        <v>630</v>
      </c>
      <c r="B12717">
        <v>92199</v>
      </c>
      <c r="C12717">
        <v>900000</v>
      </c>
      <c r="D12717" t="b">
        <v>0</v>
      </c>
      <c r="E12717">
        <v>92016</v>
      </c>
      <c r="F12717" t="s">
        <v>1746</v>
      </c>
      <c r="G12717">
        <v>0</v>
      </c>
      <c r="H12717">
        <v>1047177.44060916</v>
      </c>
    </row>
    <row r="12718" spans="1:8" x14ac:dyDescent="0.25">
      <c r="A12718" t="s">
        <v>630</v>
      </c>
      <c r="F12718" t="s">
        <v>1747</v>
      </c>
    </row>
    <row r="12719" spans="1:8" x14ac:dyDescent="0.25">
      <c r="A12719" t="s">
        <v>630</v>
      </c>
      <c r="B12719">
        <v>94278</v>
      </c>
      <c r="C12719" t="b">
        <v>0</v>
      </c>
      <c r="D12719">
        <v>900000</v>
      </c>
      <c r="F12719" t="s">
        <v>1752</v>
      </c>
      <c r="G12719">
        <v>2.5491984697737502E-3</v>
      </c>
      <c r="H12719">
        <v>1088412.9542892999</v>
      </c>
    </row>
    <row r="12720" spans="1:8" x14ac:dyDescent="0.25">
      <c r="A12720" t="s">
        <v>630</v>
      </c>
      <c r="B12720">
        <v>94037.666666666701</v>
      </c>
      <c r="C12720" t="b">
        <v>0</v>
      </c>
      <c r="D12720">
        <v>900000</v>
      </c>
      <c r="F12720" t="s">
        <v>1753</v>
      </c>
      <c r="G12720">
        <v>0</v>
      </c>
      <c r="H12720">
        <v>1397164.1379899599</v>
      </c>
    </row>
    <row r="12721" spans="1:8" x14ac:dyDescent="0.25">
      <c r="A12721" t="s">
        <v>630</v>
      </c>
      <c r="B12721">
        <v>96056.666666666701</v>
      </c>
      <c r="C12721" t="b">
        <v>0</v>
      </c>
      <c r="D12721">
        <v>900000</v>
      </c>
      <c r="F12721" t="s">
        <v>1754</v>
      </c>
      <c r="G12721">
        <v>2.1018843044036398E-2</v>
      </c>
      <c r="H12721">
        <v>1109407.2506510201</v>
      </c>
    </row>
    <row r="12722" spans="1:8" x14ac:dyDescent="0.25">
      <c r="A12722" t="s">
        <v>1733</v>
      </c>
      <c r="B12722">
        <v>141865</v>
      </c>
      <c r="C12722">
        <v>901700</v>
      </c>
      <c r="D12722" t="b">
        <v>0</v>
      </c>
      <c r="E12722">
        <v>0</v>
      </c>
      <c r="F12722" t="s">
        <v>9</v>
      </c>
      <c r="G12722">
        <v>0.38656469178444303</v>
      </c>
      <c r="H12722">
        <v>1362610.50117012</v>
      </c>
    </row>
    <row r="12723" spans="1:8" x14ac:dyDescent="0.25">
      <c r="A12723" t="s">
        <v>1733</v>
      </c>
      <c r="B12723">
        <v>87105</v>
      </c>
      <c r="C12723">
        <v>900000</v>
      </c>
      <c r="D12723" t="b">
        <v>0</v>
      </c>
      <c r="E12723">
        <v>86805</v>
      </c>
      <c r="F12723" t="s">
        <v>1744</v>
      </c>
      <c r="G12723">
        <v>9.1843177773953699E-4</v>
      </c>
      <c r="H12723">
        <v>933551.41434403195</v>
      </c>
    </row>
    <row r="12724" spans="1:8" x14ac:dyDescent="0.25">
      <c r="A12724" t="s">
        <v>1733</v>
      </c>
      <c r="B12724">
        <v>90752</v>
      </c>
      <c r="C12724">
        <v>901460</v>
      </c>
      <c r="D12724" t="b">
        <v>0</v>
      </c>
      <c r="E12724">
        <v>76590</v>
      </c>
      <c r="F12724" t="s">
        <v>1745</v>
      </c>
      <c r="G12724">
        <v>4.1067965444287702E-2</v>
      </c>
      <c r="H12724">
        <v>990649.13950767205</v>
      </c>
    </row>
    <row r="12725" spans="1:8" x14ac:dyDescent="0.25">
      <c r="A12725" t="s">
        <v>1733</v>
      </c>
      <c r="B12725">
        <v>87025</v>
      </c>
      <c r="C12725">
        <v>900000</v>
      </c>
      <c r="D12725" t="b">
        <v>0</v>
      </c>
      <c r="E12725">
        <v>86810</v>
      </c>
      <c r="F12725" t="s">
        <v>1746</v>
      </c>
      <c r="G12725">
        <v>0</v>
      </c>
      <c r="H12725">
        <v>929794.93515976903</v>
      </c>
    </row>
    <row r="12726" spans="1:8" x14ac:dyDescent="0.25">
      <c r="A12726" t="s">
        <v>1733</v>
      </c>
      <c r="F12726" t="s">
        <v>1747</v>
      </c>
    </row>
    <row r="12727" spans="1:8" x14ac:dyDescent="0.25">
      <c r="A12727" t="s">
        <v>1733</v>
      </c>
      <c r="B12727">
        <v>89035.333333333299</v>
      </c>
      <c r="C12727" t="b">
        <v>0</v>
      </c>
      <c r="D12727">
        <v>900000</v>
      </c>
      <c r="F12727" t="s">
        <v>1752</v>
      </c>
      <c r="G12727">
        <v>0</v>
      </c>
      <c r="H12727">
        <v>950284.33389895898</v>
      </c>
    </row>
    <row r="12728" spans="1:8" x14ac:dyDescent="0.25">
      <c r="A12728" t="s">
        <v>1733</v>
      </c>
      <c r="B12728">
        <v>89293</v>
      </c>
      <c r="C12728" t="b">
        <v>0</v>
      </c>
      <c r="D12728">
        <v>900000</v>
      </c>
      <c r="F12728" t="s">
        <v>1753</v>
      </c>
      <c r="G12728">
        <v>2.8856311991608502E-3</v>
      </c>
      <c r="H12728">
        <v>1271674.5069171099</v>
      </c>
    </row>
    <row r="12729" spans="1:8" x14ac:dyDescent="0.25">
      <c r="A12729" t="s">
        <v>1733</v>
      </c>
      <c r="B12729">
        <v>90756.666666666701</v>
      </c>
      <c r="C12729" t="b">
        <v>0</v>
      </c>
      <c r="D12729">
        <v>900000</v>
      </c>
      <c r="F12729" t="s">
        <v>1754</v>
      </c>
      <c r="G12729">
        <v>1.89664671098543E-2</v>
      </c>
      <c r="H12729">
        <v>971117.78052871395</v>
      </c>
    </row>
    <row r="12730" spans="1:8" x14ac:dyDescent="0.25">
      <c r="A12730" t="s">
        <v>249</v>
      </c>
      <c r="F12730" t="s">
        <v>9</v>
      </c>
    </row>
    <row r="12731" spans="1:8" x14ac:dyDescent="0.25">
      <c r="A12731" t="s">
        <v>249</v>
      </c>
      <c r="F12731" t="s">
        <v>1744</v>
      </c>
    </row>
    <row r="12732" spans="1:8" x14ac:dyDescent="0.25">
      <c r="A12732" t="s">
        <v>249</v>
      </c>
      <c r="F12732" t="s">
        <v>1745</v>
      </c>
    </row>
    <row r="12733" spans="1:8" x14ac:dyDescent="0.25">
      <c r="A12733" t="s">
        <v>249</v>
      </c>
      <c r="B12733">
        <v>149653</v>
      </c>
      <c r="C12733">
        <v>902650</v>
      </c>
      <c r="D12733" t="b">
        <v>0</v>
      </c>
      <c r="E12733">
        <v>149039</v>
      </c>
      <c r="F12733" t="s">
        <v>1746</v>
      </c>
      <c r="G12733">
        <v>0</v>
      </c>
      <c r="H12733">
        <v>4428197.9782112204</v>
      </c>
    </row>
    <row r="12734" spans="1:8" x14ac:dyDescent="0.25">
      <c r="A12734" t="s">
        <v>249</v>
      </c>
      <c r="F12734" t="s">
        <v>1747</v>
      </c>
    </row>
    <row r="12735" spans="1:8" x14ac:dyDescent="0.25">
      <c r="A12735" t="s">
        <v>249</v>
      </c>
      <c r="B12735">
        <v>153055.66666666701</v>
      </c>
      <c r="C12735" t="b">
        <v>0</v>
      </c>
      <c r="D12735">
        <v>900000</v>
      </c>
      <c r="F12735" t="s">
        <v>1752</v>
      </c>
      <c r="G12735">
        <v>8.7419174287350892E-3</v>
      </c>
      <c r="H12735">
        <v>5171254.2863542801</v>
      </c>
    </row>
    <row r="12736" spans="1:8" x14ac:dyDescent="0.25">
      <c r="A12736" t="s">
        <v>249</v>
      </c>
      <c r="B12736">
        <v>151717.66666666701</v>
      </c>
      <c r="C12736" t="b">
        <v>0</v>
      </c>
      <c r="D12736">
        <v>900000</v>
      </c>
      <c r="F12736" t="s">
        <v>1753</v>
      </c>
      <c r="G12736">
        <v>0</v>
      </c>
      <c r="H12736">
        <v>5465375.9425915703</v>
      </c>
    </row>
    <row r="12737" spans="1:8" x14ac:dyDescent="0.25">
      <c r="A12737" t="s">
        <v>249</v>
      </c>
      <c r="B12737">
        <v>151954</v>
      </c>
      <c r="C12737" t="b">
        <v>0</v>
      </c>
      <c r="D12737">
        <v>900000</v>
      </c>
      <c r="F12737" t="s">
        <v>1754</v>
      </c>
      <c r="G12737">
        <v>1.5552952428586899E-3</v>
      </c>
      <c r="H12737">
        <v>5164992.73188267</v>
      </c>
    </row>
    <row r="12738" spans="1:8" x14ac:dyDescent="0.25">
      <c r="A12738" t="s">
        <v>1013</v>
      </c>
      <c r="B12738">
        <v>286349</v>
      </c>
      <c r="C12738">
        <v>900000</v>
      </c>
      <c r="D12738" t="b">
        <v>0</v>
      </c>
      <c r="E12738">
        <v>0</v>
      </c>
      <c r="F12738" t="s">
        <v>9</v>
      </c>
      <c r="G12738">
        <v>0.28673402037374002</v>
      </c>
      <c r="H12738">
        <v>1773126.4478603399</v>
      </c>
    </row>
    <row r="12739" spans="1:8" x14ac:dyDescent="0.25">
      <c r="A12739" t="s">
        <v>1013</v>
      </c>
      <c r="B12739">
        <v>204256</v>
      </c>
      <c r="C12739">
        <v>900000</v>
      </c>
      <c r="D12739" t="b">
        <v>0</v>
      </c>
      <c r="E12739">
        <v>204057</v>
      </c>
      <c r="F12739" t="s">
        <v>1744</v>
      </c>
      <c r="G12739" s="1">
        <v>6.3645621181218596E-5</v>
      </c>
      <c r="H12739">
        <v>1358117.2737988699</v>
      </c>
    </row>
    <row r="12740" spans="1:8" x14ac:dyDescent="0.25">
      <c r="A12740" t="s">
        <v>1013</v>
      </c>
      <c r="B12740">
        <v>223194</v>
      </c>
      <c r="C12740">
        <v>904470</v>
      </c>
      <c r="D12740" t="b">
        <v>0</v>
      </c>
      <c r="E12740">
        <v>153899</v>
      </c>
      <c r="F12740" t="s">
        <v>1745</v>
      </c>
      <c r="G12740">
        <v>8.4908196456894E-2</v>
      </c>
      <c r="H12740">
        <v>1507860.94780066</v>
      </c>
    </row>
    <row r="12741" spans="1:8" x14ac:dyDescent="0.25">
      <c r="A12741" t="s">
        <v>1013</v>
      </c>
      <c r="B12741">
        <v>204243</v>
      </c>
      <c r="C12741">
        <v>900000</v>
      </c>
      <c r="D12741" t="b">
        <v>0</v>
      </c>
      <c r="E12741">
        <v>204055</v>
      </c>
      <c r="F12741" t="s">
        <v>1746</v>
      </c>
      <c r="G12741">
        <v>0</v>
      </c>
      <c r="H12741">
        <v>1360428.1441659201</v>
      </c>
    </row>
    <row r="12742" spans="1:8" x14ac:dyDescent="0.25">
      <c r="A12742" t="s">
        <v>1013</v>
      </c>
      <c r="F12742" t="s">
        <v>1747</v>
      </c>
    </row>
    <row r="12743" spans="1:8" x14ac:dyDescent="0.25">
      <c r="A12743" t="s">
        <v>1013</v>
      </c>
      <c r="B12743">
        <v>207608.66666666701</v>
      </c>
      <c r="C12743" t="b">
        <v>0</v>
      </c>
      <c r="D12743">
        <v>900000</v>
      </c>
      <c r="F12743" t="s">
        <v>1752</v>
      </c>
      <c r="G12743" s="1">
        <v>2.89005275951881E-5</v>
      </c>
      <c r="H12743">
        <v>1395925.7844779</v>
      </c>
    </row>
    <row r="12744" spans="1:8" x14ac:dyDescent="0.25">
      <c r="A12744" t="s">
        <v>1013</v>
      </c>
      <c r="B12744">
        <v>207602.66666666701</v>
      </c>
      <c r="C12744" t="b">
        <v>0</v>
      </c>
      <c r="D12744">
        <v>900000</v>
      </c>
      <c r="F12744" t="s">
        <v>1753</v>
      </c>
      <c r="G12744">
        <v>0</v>
      </c>
      <c r="H12744">
        <v>1702820.0919073001</v>
      </c>
    </row>
    <row r="12745" spans="1:8" x14ac:dyDescent="0.25">
      <c r="A12745" t="s">
        <v>1013</v>
      </c>
      <c r="B12745">
        <v>210125.33333333299</v>
      </c>
      <c r="C12745" t="b">
        <v>0</v>
      </c>
      <c r="D12745">
        <v>900000</v>
      </c>
      <c r="F12745" t="s">
        <v>1754</v>
      </c>
      <c r="G12745">
        <v>1.2005533205579001E-2</v>
      </c>
      <c r="H12745">
        <v>1454940.4749902899</v>
      </c>
    </row>
    <row r="12746" spans="1:8" x14ac:dyDescent="0.25">
      <c r="A12746" t="s">
        <v>160</v>
      </c>
      <c r="B12746">
        <v>23941</v>
      </c>
      <c r="C12746">
        <v>900000</v>
      </c>
      <c r="D12746" t="b">
        <v>0</v>
      </c>
      <c r="E12746">
        <v>0</v>
      </c>
      <c r="F12746" t="s">
        <v>9</v>
      </c>
      <c r="G12746">
        <v>0.86633808111607702</v>
      </c>
      <c r="H12746">
        <v>716514.92408190505</v>
      </c>
    </row>
    <row r="12747" spans="1:8" x14ac:dyDescent="0.25">
      <c r="A12747" t="s">
        <v>160</v>
      </c>
      <c r="B12747">
        <v>3200</v>
      </c>
      <c r="C12747">
        <v>55920</v>
      </c>
      <c r="D12747" t="b">
        <v>1</v>
      </c>
      <c r="E12747">
        <v>3200</v>
      </c>
      <c r="F12747" t="s">
        <v>1744</v>
      </c>
      <c r="G12747">
        <v>0</v>
      </c>
      <c r="H12747">
        <v>59223.984086356599</v>
      </c>
    </row>
    <row r="12748" spans="1:8" x14ac:dyDescent="0.25">
      <c r="A12748" t="s">
        <v>160</v>
      </c>
      <c r="B12748">
        <v>3200</v>
      </c>
      <c r="C12748">
        <v>36310</v>
      </c>
      <c r="D12748" t="b">
        <v>1</v>
      </c>
      <c r="E12748">
        <v>3200</v>
      </c>
      <c r="F12748" t="s">
        <v>1745</v>
      </c>
      <c r="G12748">
        <v>0</v>
      </c>
      <c r="H12748">
        <v>38895.259069663902</v>
      </c>
    </row>
    <row r="12749" spans="1:8" x14ac:dyDescent="0.25">
      <c r="A12749" t="s">
        <v>160</v>
      </c>
      <c r="B12749">
        <v>3200</v>
      </c>
      <c r="C12749">
        <v>42880</v>
      </c>
      <c r="D12749" t="b">
        <v>1</v>
      </c>
      <c r="E12749">
        <v>3200</v>
      </c>
      <c r="F12749" t="s">
        <v>1746</v>
      </c>
      <c r="G12749">
        <v>0</v>
      </c>
      <c r="H12749">
        <v>44979.715334965498</v>
      </c>
    </row>
    <row r="12750" spans="1:8" x14ac:dyDescent="0.25">
      <c r="A12750" t="s">
        <v>160</v>
      </c>
      <c r="B12750">
        <v>3200</v>
      </c>
      <c r="C12750">
        <v>395020</v>
      </c>
      <c r="D12750" t="b">
        <v>1</v>
      </c>
      <c r="E12750">
        <v>3200</v>
      </c>
      <c r="F12750" t="s">
        <v>1747</v>
      </c>
      <c r="G12750">
        <v>0</v>
      </c>
      <c r="H12750">
        <v>423145.28332962398</v>
      </c>
    </row>
    <row r="12751" spans="1:8" x14ac:dyDescent="0.25">
      <c r="A12751" t="s">
        <v>160</v>
      </c>
      <c r="B12751">
        <v>3200</v>
      </c>
      <c r="C12751" t="b">
        <v>0</v>
      </c>
      <c r="D12751">
        <v>900000</v>
      </c>
      <c r="F12751" t="s">
        <v>1752</v>
      </c>
      <c r="G12751">
        <v>0</v>
      </c>
      <c r="H12751">
        <v>290112.66324685898</v>
      </c>
    </row>
    <row r="12752" spans="1:8" x14ac:dyDescent="0.25">
      <c r="A12752" t="s">
        <v>160</v>
      </c>
      <c r="B12752">
        <v>3318</v>
      </c>
      <c r="C12752" t="b">
        <v>0</v>
      </c>
      <c r="D12752">
        <v>900000</v>
      </c>
      <c r="F12752" t="s">
        <v>1753</v>
      </c>
      <c r="G12752">
        <v>3.5563592525617797E-2</v>
      </c>
      <c r="H12752">
        <v>602069.72464521404</v>
      </c>
    </row>
    <row r="12753" spans="1:8" x14ac:dyDescent="0.25">
      <c r="A12753" t="s">
        <v>160</v>
      </c>
      <c r="B12753">
        <v>3200</v>
      </c>
      <c r="C12753" t="b">
        <v>0</v>
      </c>
      <c r="D12753">
        <v>900000</v>
      </c>
      <c r="F12753" t="s">
        <v>1754</v>
      </c>
      <c r="G12753">
        <v>0</v>
      </c>
      <c r="H12753">
        <v>327128.97803489101</v>
      </c>
    </row>
    <row r="12754" spans="1:8" x14ac:dyDescent="0.25">
      <c r="A12754" t="s">
        <v>27</v>
      </c>
      <c r="B12754">
        <v>287836</v>
      </c>
      <c r="C12754">
        <v>900000</v>
      </c>
      <c r="D12754" t="b">
        <v>0</v>
      </c>
      <c r="E12754">
        <v>0</v>
      </c>
      <c r="F12754" t="s">
        <v>9</v>
      </c>
      <c r="G12754">
        <v>0.30452757820425502</v>
      </c>
      <c r="H12754">
        <v>1701840.5061367101</v>
      </c>
    </row>
    <row r="12755" spans="1:8" x14ac:dyDescent="0.25">
      <c r="A12755" t="s">
        <v>27</v>
      </c>
      <c r="B12755">
        <v>200196</v>
      </c>
      <c r="C12755">
        <v>900000</v>
      </c>
      <c r="D12755" t="b">
        <v>0</v>
      </c>
      <c r="E12755">
        <v>200000</v>
      </c>
      <c r="F12755" t="s">
        <v>1744</v>
      </c>
      <c r="G12755" s="1">
        <v>6.9931467162165402E-5</v>
      </c>
      <c r="H12755">
        <v>1281462.5516581601</v>
      </c>
    </row>
    <row r="12756" spans="1:8" x14ac:dyDescent="0.25">
      <c r="A12756" t="s">
        <v>27</v>
      </c>
      <c r="B12756">
        <v>219196</v>
      </c>
      <c r="C12756">
        <v>903850</v>
      </c>
      <c r="D12756" t="b">
        <v>0</v>
      </c>
      <c r="E12756">
        <v>153802</v>
      </c>
      <c r="F12756" t="s">
        <v>1745</v>
      </c>
      <c r="G12756">
        <v>8.6744283654811197E-2</v>
      </c>
      <c r="H12756">
        <v>1423191.2439510401</v>
      </c>
    </row>
    <row r="12757" spans="1:8" x14ac:dyDescent="0.25">
      <c r="A12757" t="s">
        <v>27</v>
      </c>
      <c r="B12757">
        <v>200182</v>
      </c>
      <c r="C12757">
        <v>900000</v>
      </c>
      <c r="D12757" t="b">
        <v>0</v>
      </c>
      <c r="E12757">
        <v>200000</v>
      </c>
      <c r="F12757" t="s">
        <v>1746</v>
      </c>
      <c r="G12757">
        <v>0</v>
      </c>
      <c r="H12757">
        <v>1283949.84219495</v>
      </c>
    </row>
    <row r="12758" spans="1:8" x14ac:dyDescent="0.25">
      <c r="A12758" t="s">
        <v>27</v>
      </c>
      <c r="F12758" t="s">
        <v>1747</v>
      </c>
    </row>
    <row r="12759" spans="1:8" x14ac:dyDescent="0.25">
      <c r="A12759" t="s">
        <v>27</v>
      </c>
      <c r="B12759">
        <v>203700.33333333299</v>
      </c>
      <c r="C12759" t="b">
        <v>0</v>
      </c>
      <c r="D12759">
        <v>900000</v>
      </c>
      <c r="F12759" t="s">
        <v>1752</v>
      </c>
      <c r="G12759">
        <v>0</v>
      </c>
      <c r="H12759">
        <v>1328756.6994183499</v>
      </c>
    </row>
    <row r="12760" spans="1:8" x14ac:dyDescent="0.25">
      <c r="A12760" t="s">
        <v>27</v>
      </c>
      <c r="B12760">
        <v>203745</v>
      </c>
      <c r="C12760" t="b">
        <v>0</v>
      </c>
      <c r="D12760">
        <v>900000</v>
      </c>
      <c r="F12760" t="s">
        <v>1753</v>
      </c>
      <c r="G12760">
        <v>2.1922828372056299E-4</v>
      </c>
      <c r="H12760">
        <v>1644864.8212383201</v>
      </c>
    </row>
    <row r="12761" spans="1:8" x14ac:dyDescent="0.25">
      <c r="A12761" t="s">
        <v>27</v>
      </c>
      <c r="B12761">
        <v>206318.66666666701</v>
      </c>
      <c r="C12761" t="b">
        <v>0</v>
      </c>
      <c r="D12761">
        <v>900000</v>
      </c>
      <c r="F12761" t="s">
        <v>1754</v>
      </c>
      <c r="G12761">
        <v>1.2690724381054499E-2</v>
      </c>
      <c r="H12761">
        <v>1394088.68827671</v>
      </c>
    </row>
    <row r="12762" spans="1:8" x14ac:dyDescent="0.25">
      <c r="A12762" t="s">
        <v>1258</v>
      </c>
      <c r="B12762">
        <v>618743</v>
      </c>
      <c r="C12762">
        <v>900000</v>
      </c>
      <c r="D12762" t="b">
        <v>0</v>
      </c>
      <c r="E12762">
        <v>0</v>
      </c>
      <c r="F12762" t="s">
        <v>9</v>
      </c>
      <c r="G12762">
        <v>6.4847602316308997E-2</v>
      </c>
      <c r="H12762">
        <v>7138856.14185136</v>
      </c>
    </row>
    <row r="12763" spans="1:8" x14ac:dyDescent="0.25">
      <c r="A12763" t="s">
        <v>1258</v>
      </c>
      <c r="B12763">
        <v>579099</v>
      </c>
      <c r="C12763">
        <v>900000</v>
      </c>
      <c r="D12763" t="b">
        <v>0</v>
      </c>
      <c r="E12763">
        <v>577833</v>
      </c>
      <c r="F12763" t="s">
        <v>1744</v>
      </c>
      <c r="G12763">
        <v>8.2887381950236304E-4</v>
      </c>
      <c r="H12763">
        <v>6745830.0904853996</v>
      </c>
    </row>
    <row r="12764" spans="1:8" x14ac:dyDescent="0.25">
      <c r="A12764" t="s">
        <v>1258</v>
      </c>
      <c r="B12764">
        <v>605901</v>
      </c>
      <c r="C12764">
        <v>902150</v>
      </c>
      <c r="D12764" t="b">
        <v>0</v>
      </c>
      <c r="E12764">
        <v>12286</v>
      </c>
      <c r="F12764" t="s">
        <v>1745</v>
      </c>
      <c r="G12764">
        <v>4.5027157902033502E-2</v>
      </c>
      <c r="H12764">
        <v>7040894.5945882304</v>
      </c>
    </row>
    <row r="12765" spans="1:8" x14ac:dyDescent="0.25">
      <c r="A12765" t="s">
        <v>1258</v>
      </c>
      <c r="B12765">
        <v>578619</v>
      </c>
      <c r="C12765">
        <v>900000</v>
      </c>
      <c r="D12765" t="b">
        <v>0</v>
      </c>
      <c r="E12765">
        <v>577833</v>
      </c>
      <c r="F12765" t="s">
        <v>1746</v>
      </c>
      <c r="G12765">
        <v>0</v>
      </c>
      <c r="H12765">
        <v>6715265.55530765</v>
      </c>
    </row>
    <row r="12766" spans="1:8" x14ac:dyDescent="0.25">
      <c r="A12766" t="s">
        <v>1258</v>
      </c>
      <c r="F12766" t="s">
        <v>1747</v>
      </c>
    </row>
    <row r="12767" spans="1:8" x14ac:dyDescent="0.25">
      <c r="A12767" t="s">
        <v>1258</v>
      </c>
      <c r="B12767">
        <v>588589.33333333302</v>
      </c>
      <c r="C12767" t="b">
        <v>0</v>
      </c>
      <c r="D12767">
        <v>900000</v>
      </c>
      <c r="F12767" t="s">
        <v>1752</v>
      </c>
      <c r="G12767">
        <v>5.67005405013576E-3</v>
      </c>
      <c r="H12767">
        <v>4385157.39050797</v>
      </c>
    </row>
    <row r="12768" spans="1:8" x14ac:dyDescent="0.25">
      <c r="A12768" t="s">
        <v>1258</v>
      </c>
      <c r="B12768">
        <v>585252</v>
      </c>
      <c r="C12768" t="b">
        <v>0</v>
      </c>
      <c r="D12768">
        <v>900000</v>
      </c>
      <c r="F12768" t="s">
        <v>1753</v>
      </c>
      <c r="G12768">
        <v>0</v>
      </c>
      <c r="H12768">
        <v>4569553.7144343304</v>
      </c>
    </row>
    <row r="12769" spans="1:8" x14ac:dyDescent="0.25">
      <c r="A12769" t="s">
        <v>1258</v>
      </c>
      <c r="B12769">
        <v>585329.66666666698</v>
      </c>
      <c r="C12769" t="b">
        <v>0</v>
      </c>
      <c r="D12769">
        <v>900000</v>
      </c>
      <c r="F12769" t="s">
        <v>1754</v>
      </c>
      <c r="G12769">
        <v>1.3268875830085801E-4</v>
      </c>
      <c r="H12769">
        <v>4414276.70260265</v>
      </c>
    </row>
    <row r="12770" spans="1:8" x14ac:dyDescent="0.25">
      <c r="A12770" t="s">
        <v>1218</v>
      </c>
      <c r="B12770">
        <v>286985</v>
      </c>
      <c r="C12770">
        <v>900000</v>
      </c>
      <c r="D12770" t="b">
        <v>0</v>
      </c>
      <c r="E12770">
        <v>0</v>
      </c>
      <c r="F12770" t="s">
        <v>9</v>
      </c>
      <c r="G12770">
        <v>0.29618272732024298</v>
      </c>
      <c r="H12770">
        <v>1732278.9453140399</v>
      </c>
    </row>
    <row r="12771" spans="1:8" x14ac:dyDescent="0.25">
      <c r="A12771" t="s">
        <v>1218</v>
      </c>
      <c r="B12771">
        <v>202002</v>
      </c>
      <c r="C12771">
        <v>900000</v>
      </c>
      <c r="D12771" t="b">
        <v>0</v>
      </c>
      <c r="E12771">
        <v>201791</v>
      </c>
      <c r="F12771" t="s">
        <v>1744</v>
      </c>
      <c r="G12771" s="1">
        <v>8.4157582598165499E-5</v>
      </c>
      <c r="H12771">
        <v>1312990.7599394801</v>
      </c>
    </row>
    <row r="12772" spans="1:8" x14ac:dyDescent="0.25">
      <c r="A12772" t="s">
        <v>1218</v>
      </c>
      <c r="B12772">
        <v>220693</v>
      </c>
      <c r="C12772">
        <v>904310</v>
      </c>
      <c r="D12772" t="b">
        <v>0</v>
      </c>
      <c r="E12772">
        <v>153690</v>
      </c>
      <c r="F12772" t="s">
        <v>1745</v>
      </c>
      <c r="G12772">
        <v>8.4769340214687405E-2</v>
      </c>
      <c r="H12772">
        <v>1465831.6474254199</v>
      </c>
    </row>
    <row r="12773" spans="1:8" x14ac:dyDescent="0.25">
      <c r="A12773" t="s">
        <v>1218</v>
      </c>
      <c r="B12773">
        <v>201985</v>
      </c>
      <c r="C12773">
        <v>900000</v>
      </c>
      <c r="D12773" t="b">
        <v>0</v>
      </c>
      <c r="E12773">
        <v>201790</v>
      </c>
      <c r="F12773" t="s">
        <v>1746</v>
      </c>
      <c r="G12773">
        <v>0</v>
      </c>
      <c r="H12773">
        <v>1312703.07659977</v>
      </c>
    </row>
    <row r="12774" spans="1:8" x14ac:dyDescent="0.25">
      <c r="A12774" t="s">
        <v>1218</v>
      </c>
      <c r="F12774" t="s">
        <v>1747</v>
      </c>
    </row>
    <row r="12775" spans="1:8" x14ac:dyDescent="0.25">
      <c r="A12775" t="s">
        <v>1218</v>
      </c>
      <c r="B12775">
        <v>205415</v>
      </c>
      <c r="C12775" t="b">
        <v>0</v>
      </c>
      <c r="D12775">
        <v>900000</v>
      </c>
      <c r="F12775" t="s">
        <v>1752</v>
      </c>
      <c r="G12775">
        <v>0</v>
      </c>
      <c r="H12775">
        <v>1357394.5081616901</v>
      </c>
    </row>
    <row r="12776" spans="1:8" x14ac:dyDescent="0.25">
      <c r="A12776" t="s">
        <v>1218</v>
      </c>
      <c r="B12776">
        <v>205446.33333333299</v>
      </c>
      <c r="C12776" t="b">
        <v>0</v>
      </c>
      <c r="D12776">
        <v>900000</v>
      </c>
      <c r="F12776" t="s">
        <v>1753</v>
      </c>
      <c r="G12776">
        <v>1.5251347067124499E-4</v>
      </c>
      <c r="H12776">
        <v>1664807.5324569601</v>
      </c>
    </row>
    <row r="12777" spans="1:8" x14ac:dyDescent="0.25">
      <c r="A12777" t="s">
        <v>1218</v>
      </c>
      <c r="B12777">
        <v>207413.66666666701</v>
      </c>
      <c r="C12777" t="b">
        <v>0</v>
      </c>
      <c r="D12777">
        <v>900000</v>
      </c>
      <c r="F12777" t="s">
        <v>1754</v>
      </c>
      <c r="G12777">
        <v>9.6361377665566995E-3</v>
      </c>
      <c r="H12777">
        <v>1412536.3400908599</v>
      </c>
    </row>
    <row r="12778" spans="1:8" x14ac:dyDescent="0.25">
      <c r="A12778" t="s">
        <v>215</v>
      </c>
      <c r="B12778">
        <v>281755</v>
      </c>
      <c r="C12778">
        <v>902330</v>
      </c>
      <c r="D12778" t="b">
        <v>0</v>
      </c>
      <c r="E12778">
        <v>0</v>
      </c>
      <c r="F12778" t="s">
        <v>9</v>
      </c>
      <c r="G12778">
        <v>0.86926940072048398</v>
      </c>
      <c r="H12778">
        <v>753638.07211698894</v>
      </c>
    </row>
    <row r="12779" spans="1:8" x14ac:dyDescent="0.25">
      <c r="A12779" t="s">
        <v>215</v>
      </c>
      <c r="B12779">
        <v>36834</v>
      </c>
      <c r="C12779">
        <v>58660</v>
      </c>
      <c r="D12779" t="b">
        <v>1</v>
      </c>
      <c r="E12779">
        <v>36834</v>
      </c>
      <c r="F12779" t="s">
        <v>1744</v>
      </c>
      <c r="G12779">
        <v>0</v>
      </c>
      <c r="H12779">
        <v>62359.409580053602</v>
      </c>
    </row>
    <row r="12780" spans="1:8" x14ac:dyDescent="0.25">
      <c r="A12780" t="s">
        <v>215</v>
      </c>
      <c r="B12780">
        <v>36834</v>
      </c>
      <c r="C12780">
        <v>36270</v>
      </c>
      <c r="D12780" t="b">
        <v>1</v>
      </c>
      <c r="E12780">
        <v>36834</v>
      </c>
      <c r="F12780" t="s">
        <v>1745</v>
      </c>
      <c r="G12780">
        <v>0</v>
      </c>
      <c r="H12780">
        <v>38988.648320295601</v>
      </c>
    </row>
    <row r="12781" spans="1:8" x14ac:dyDescent="0.25">
      <c r="A12781" t="s">
        <v>215</v>
      </c>
      <c r="B12781">
        <v>36834</v>
      </c>
      <c r="C12781">
        <v>43340</v>
      </c>
      <c r="D12781" t="b">
        <v>1</v>
      </c>
      <c r="E12781">
        <v>36834</v>
      </c>
      <c r="F12781" t="s">
        <v>1746</v>
      </c>
      <c r="G12781">
        <v>0</v>
      </c>
      <c r="H12781">
        <v>44646.101921871603</v>
      </c>
    </row>
    <row r="12782" spans="1:8" x14ac:dyDescent="0.25">
      <c r="A12782" t="s">
        <v>215</v>
      </c>
      <c r="B12782">
        <v>36853</v>
      </c>
      <c r="C12782">
        <v>900000</v>
      </c>
      <c r="D12782" t="b">
        <v>0</v>
      </c>
      <c r="E12782">
        <v>36834</v>
      </c>
      <c r="F12782" t="s">
        <v>1747</v>
      </c>
      <c r="G12782">
        <v>5.1556182671697005E-4</v>
      </c>
      <c r="H12782">
        <v>478584.786666965</v>
      </c>
    </row>
    <row r="12783" spans="1:8" x14ac:dyDescent="0.25">
      <c r="A12783" t="s">
        <v>215</v>
      </c>
      <c r="B12783">
        <v>36974</v>
      </c>
      <c r="C12783" t="b">
        <v>0</v>
      </c>
      <c r="D12783">
        <v>900000</v>
      </c>
      <c r="F12783" t="s">
        <v>1752</v>
      </c>
      <c r="G12783">
        <v>3.75038315212484E-3</v>
      </c>
      <c r="H12783">
        <v>291661.85443386401</v>
      </c>
    </row>
    <row r="12784" spans="1:8" x14ac:dyDescent="0.25">
      <c r="A12784" t="s">
        <v>215</v>
      </c>
      <c r="B12784">
        <v>37005</v>
      </c>
      <c r="C12784" t="b">
        <v>0</v>
      </c>
      <c r="D12784">
        <v>900000</v>
      </c>
      <c r="F12784" t="s">
        <v>1753</v>
      </c>
      <c r="G12784">
        <v>4.58496599558611E-3</v>
      </c>
      <c r="H12784">
        <v>559372.44662776298</v>
      </c>
    </row>
    <row r="12785" spans="1:8" x14ac:dyDescent="0.25">
      <c r="A12785" t="s">
        <v>215</v>
      </c>
      <c r="B12785">
        <v>36835.333333333299</v>
      </c>
      <c r="C12785" t="b">
        <v>0</v>
      </c>
      <c r="D12785">
        <v>900000</v>
      </c>
      <c r="F12785" t="s">
        <v>1754</v>
      </c>
      <c r="G12785">
        <v>0</v>
      </c>
      <c r="H12785">
        <v>348703.47748505702</v>
      </c>
    </row>
    <row r="12786" spans="1:8" x14ac:dyDescent="0.25">
      <c r="A12786" t="s">
        <v>31</v>
      </c>
      <c r="B12786">
        <v>821171</v>
      </c>
      <c r="C12786">
        <v>900000</v>
      </c>
      <c r="D12786" t="b">
        <v>0</v>
      </c>
      <c r="E12786">
        <v>0</v>
      </c>
      <c r="F12786" t="s">
        <v>9</v>
      </c>
      <c r="G12786">
        <v>0.925464976235157</v>
      </c>
      <c r="H12786">
        <v>720213.33827491896</v>
      </c>
    </row>
    <row r="12787" spans="1:8" x14ac:dyDescent="0.25">
      <c r="A12787" t="s">
        <v>31</v>
      </c>
      <c r="B12787">
        <v>61206</v>
      </c>
      <c r="C12787">
        <v>900000</v>
      </c>
      <c r="D12787" t="b">
        <v>0</v>
      </c>
      <c r="E12787">
        <v>60979</v>
      </c>
      <c r="F12787" t="s">
        <v>1744</v>
      </c>
      <c r="G12787">
        <v>0</v>
      </c>
      <c r="H12787">
        <v>301746.41157341999</v>
      </c>
    </row>
    <row r="12788" spans="1:8" x14ac:dyDescent="0.25">
      <c r="A12788" t="s">
        <v>31</v>
      </c>
      <c r="B12788">
        <v>141654</v>
      </c>
      <c r="C12788">
        <v>904210</v>
      </c>
      <c r="D12788" t="b">
        <v>0</v>
      </c>
      <c r="E12788">
        <v>47763</v>
      </c>
      <c r="F12788" t="s">
        <v>1745</v>
      </c>
      <c r="G12788">
        <v>0.56791901393536404</v>
      </c>
      <c r="H12788">
        <v>402570.58327599498</v>
      </c>
    </row>
    <row r="12789" spans="1:8" x14ac:dyDescent="0.25">
      <c r="A12789" t="s">
        <v>31</v>
      </c>
      <c r="B12789">
        <v>61267</v>
      </c>
      <c r="C12789">
        <v>905450</v>
      </c>
      <c r="D12789" t="b">
        <v>0</v>
      </c>
      <c r="E12789">
        <v>60978</v>
      </c>
      <c r="F12789" t="s">
        <v>1746</v>
      </c>
      <c r="G12789">
        <v>9.9564202588664497E-4</v>
      </c>
      <c r="H12789">
        <v>299308.03830012999</v>
      </c>
    </row>
    <row r="12790" spans="1:8" x14ac:dyDescent="0.25">
      <c r="A12790" t="s">
        <v>31</v>
      </c>
      <c r="F12790" t="s">
        <v>1747</v>
      </c>
    </row>
    <row r="12791" spans="1:8" x14ac:dyDescent="0.25">
      <c r="A12791" t="s">
        <v>31</v>
      </c>
      <c r="B12791">
        <v>66097.333333333299</v>
      </c>
      <c r="C12791" t="b">
        <v>0</v>
      </c>
      <c r="D12791">
        <v>900000</v>
      </c>
      <c r="F12791" t="s">
        <v>1752</v>
      </c>
      <c r="G12791">
        <v>3.1398140116595703E-2</v>
      </c>
      <c r="H12791">
        <v>266166.610830513</v>
      </c>
    </row>
    <row r="12792" spans="1:8" x14ac:dyDescent="0.25">
      <c r="A12792" t="s">
        <v>31</v>
      </c>
      <c r="B12792">
        <v>64022</v>
      </c>
      <c r="C12792" t="b">
        <v>0</v>
      </c>
      <c r="D12792">
        <v>900000</v>
      </c>
      <c r="F12792" t="s">
        <v>1753</v>
      </c>
      <c r="G12792">
        <v>0</v>
      </c>
      <c r="H12792">
        <v>472673.38067193597</v>
      </c>
    </row>
    <row r="12793" spans="1:8" x14ac:dyDescent="0.25">
      <c r="A12793" t="s">
        <v>31</v>
      </c>
      <c r="B12793">
        <v>66999</v>
      </c>
      <c r="C12793" t="b">
        <v>0</v>
      </c>
      <c r="D12793">
        <v>900000</v>
      </c>
      <c r="F12793" t="s">
        <v>1754</v>
      </c>
      <c r="G12793">
        <v>4.4433499007447898E-2</v>
      </c>
      <c r="H12793">
        <v>299707.78183752001</v>
      </c>
    </row>
    <row r="12794" spans="1:8" x14ac:dyDescent="0.25">
      <c r="A12794" t="s">
        <v>814</v>
      </c>
      <c r="F12794" t="s">
        <v>9</v>
      </c>
    </row>
    <row r="12795" spans="1:8" x14ac:dyDescent="0.25">
      <c r="A12795" t="s">
        <v>814</v>
      </c>
      <c r="B12795">
        <v>268690</v>
      </c>
      <c r="C12795">
        <v>900000</v>
      </c>
      <c r="D12795" t="b">
        <v>0</v>
      </c>
      <c r="E12795">
        <v>268663</v>
      </c>
      <c r="F12795" t="s">
        <v>1744</v>
      </c>
      <c r="G12795" s="1">
        <v>8.9322267296854094E-5</v>
      </c>
      <c r="H12795">
        <v>4041931.4557707198</v>
      </c>
    </row>
    <row r="12796" spans="1:8" x14ac:dyDescent="0.25">
      <c r="A12796" t="s">
        <v>814</v>
      </c>
      <c r="B12796">
        <v>294084</v>
      </c>
      <c r="C12796">
        <v>904390</v>
      </c>
      <c r="D12796" t="b">
        <v>0</v>
      </c>
      <c r="E12796">
        <v>155496</v>
      </c>
      <c r="F12796" t="s">
        <v>1745</v>
      </c>
      <c r="G12796">
        <v>8.6431087716434707E-2</v>
      </c>
      <c r="H12796">
        <v>4430023.7774283504</v>
      </c>
    </row>
    <row r="12797" spans="1:8" x14ac:dyDescent="0.25">
      <c r="A12797" t="s">
        <v>814</v>
      </c>
      <c r="B12797">
        <v>268666</v>
      </c>
      <c r="C12797">
        <v>900000</v>
      </c>
      <c r="D12797" t="b">
        <v>0</v>
      </c>
      <c r="E12797">
        <v>268663</v>
      </c>
      <c r="F12797" t="s">
        <v>1746</v>
      </c>
      <c r="G12797">
        <v>0</v>
      </c>
      <c r="H12797">
        <v>4010650.7735863701</v>
      </c>
    </row>
    <row r="12798" spans="1:8" x14ac:dyDescent="0.25">
      <c r="A12798" t="s">
        <v>814</v>
      </c>
      <c r="F12798" t="s">
        <v>1747</v>
      </c>
    </row>
    <row r="12799" spans="1:8" x14ac:dyDescent="0.25">
      <c r="A12799" t="s">
        <v>814</v>
      </c>
      <c r="B12799">
        <v>270044</v>
      </c>
      <c r="C12799" t="b">
        <v>0</v>
      </c>
      <c r="D12799">
        <v>900000</v>
      </c>
      <c r="F12799" t="s">
        <v>1752</v>
      </c>
      <c r="G12799">
        <v>2.3922027521441299E-3</v>
      </c>
      <c r="H12799">
        <v>4047787.7337390701</v>
      </c>
    </row>
    <row r="12800" spans="1:8" x14ac:dyDescent="0.25">
      <c r="A12800" t="s">
        <v>814</v>
      </c>
      <c r="B12800">
        <v>269398</v>
      </c>
      <c r="C12800" t="b">
        <v>0</v>
      </c>
      <c r="D12800">
        <v>900000</v>
      </c>
      <c r="F12800" t="s">
        <v>1753</v>
      </c>
      <c r="G12800">
        <v>0</v>
      </c>
      <c r="H12800">
        <v>4364137.1128357602</v>
      </c>
    </row>
    <row r="12801" spans="1:8" x14ac:dyDescent="0.25">
      <c r="A12801" t="s">
        <v>814</v>
      </c>
      <c r="B12801">
        <v>269699</v>
      </c>
      <c r="C12801" t="b">
        <v>0</v>
      </c>
      <c r="D12801">
        <v>900000</v>
      </c>
      <c r="F12801" t="s">
        <v>1754</v>
      </c>
      <c r="G12801">
        <v>1.11605901393774E-3</v>
      </c>
      <c r="H12801">
        <v>4143652.3483361602</v>
      </c>
    </row>
    <row r="12802" spans="1:8" x14ac:dyDescent="0.25">
      <c r="A12802" t="s">
        <v>1558</v>
      </c>
      <c r="B12802">
        <v>797762</v>
      </c>
      <c r="C12802">
        <v>900000</v>
      </c>
      <c r="D12802" t="b">
        <v>0</v>
      </c>
      <c r="E12802">
        <v>0</v>
      </c>
      <c r="F12802" t="s">
        <v>9</v>
      </c>
      <c r="G12802">
        <v>0.87555687034479002</v>
      </c>
      <c r="H12802">
        <v>727625.81655132899</v>
      </c>
    </row>
    <row r="12803" spans="1:8" x14ac:dyDescent="0.25">
      <c r="A12803" t="s">
        <v>1558</v>
      </c>
      <c r="B12803">
        <v>99360</v>
      </c>
      <c r="C12803">
        <v>900000</v>
      </c>
      <c r="D12803" t="b">
        <v>0</v>
      </c>
      <c r="E12803">
        <v>98973</v>
      </c>
      <c r="F12803" t="s">
        <v>1744</v>
      </c>
      <c r="G12803">
        <v>8.4541062801934996E-4</v>
      </c>
      <c r="H12803">
        <v>329362.986895643</v>
      </c>
    </row>
    <row r="12804" spans="1:8" x14ac:dyDescent="0.25">
      <c r="A12804" t="s">
        <v>1558</v>
      </c>
      <c r="B12804">
        <v>315105</v>
      </c>
      <c r="C12804">
        <v>904390</v>
      </c>
      <c r="D12804" t="b">
        <v>0</v>
      </c>
      <c r="E12804">
        <v>47560</v>
      </c>
      <c r="F12804" t="s">
        <v>1745</v>
      </c>
      <c r="G12804">
        <v>0.68494311420002896</v>
      </c>
      <c r="H12804">
        <v>515480.46786464099</v>
      </c>
    </row>
    <row r="12805" spans="1:8" x14ac:dyDescent="0.25">
      <c r="A12805" t="s">
        <v>1558</v>
      </c>
      <c r="B12805">
        <v>99276</v>
      </c>
      <c r="C12805">
        <v>900000</v>
      </c>
      <c r="D12805" t="b">
        <v>0</v>
      </c>
      <c r="E12805">
        <v>98971</v>
      </c>
      <c r="F12805" t="s">
        <v>1746</v>
      </c>
      <c r="G12805">
        <v>0</v>
      </c>
      <c r="H12805">
        <v>326516.44505715702</v>
      </c>
    </row>
    <row r="12806" spans="1:8" x14ac:dyDescent="0.25">
      <c r="A12806" t="s">
        <v>1558</v>
      </c>
      <c r="F12806" t="s">
        <v>1747</v>
      </c>
    </row>
    <row r="12807" spans="1:8" x14ac:dyDescent="0.25">
      <c r="A12807" t="s">
        <v>1558</v>
      </c>
      <c r="B12807">
        <v>107736</v>
      </c>
      <c r="C12807" t="b">
        <v>0</v>
      </c>
      <c r="D12807">
        <v>900000</v>
      </c>
      <c r="F12807" t="s">
        <v>1752</v>
      </c>
      <c r="G12807">
        <v>4.7743248929482E-2</v>
      </c>
      <c r="H12807">
        <v>296759.07936784299</v>
      </c>
    </row>
    <row r="12808" spans="1:8" x14ac:dyDescent="0.25">
      <c r="A12808" t="s">
        <v>1558</v>
      </c>
      <c r="B12808">
        <v>102592.33333333299</v>
      </c>
      <c r="C12808" t="b">
        <v>0</v>
      </c>
      <c r="D12808">
        <v>900000</v>
      </c>
      <c r="F12808" t="s">
        <v>1753</v>
      </c>
      <c r="G12808">
        <v>0</v>
      </c>
      <c r="H12808">
        <v>502531.92581327201</v>
      </c>
    </row>
    <row r="12809" spans="1:8" x14ac:dyDescent="0.25">
      <c r="A12809" t="s">
        <v>1558</v>
      </c>
      <c r="B12809">
        <v>129450.66666666701</v>
      </c>
      <c r="C12809" t="b">
        <v>0</v>
      </c>
      <c r="D12809">
        <v>900000</v>
      </c>
      <c r="F12809" t="s">
        <v>1754</v>
      </c>
      <c r="G12809">
        <v>0.20747929713249799</v>
      </c>
      <c r="H12809">
        <v>342443.65074052103</v>
      </c>
    </row>
    <row r="12810" spans="1:8" x14ac:dyDescent="0.25">
      <c r="A12810" t="s">
        <v>573</v>
      </c>
      <c r="B12810">
        <v>286950</v>
      </c>
      <c r="C12810">
        <v>900000</v>
      </c>
      <c r="D12810" t="b">
        <v>0</v>
      </c>
      <c r="E12810">
        <v>0</v>
      </c>
      <c r="F12810" t="s">
        <v>9</v>
      </c>
      <c r="G12810">
        <v>0.36487889876285101</v>
      </c>
      <c r="H12810">
        <v>1458875.03398812</v>
      </c>
    </row>
    <row r="12811" spans="1:8" x14ac:dyDescent="0.25">
      <c r="A12811" t="s">
        <v>573</v>
      </c>
      <c r="B12811">
        <v>182336</v>
      </c>
      <c r="C12811">
        <v>900000</v>
      </c>
      <c r="D12811" t="b">
        <v>0</v>
      </c>
      <c r="E12811">
        <v>182089</v>
      </c>
      <c r="F12811" t="s">
        <v>1744</v>
      </c>
      <c r="G12811">
        <v>4.8262548262545401E-4</v>
      </c>
      <c r="H12811">
        <v>1039656.28811055</v>
      </c>
    </row>
    <row r="12812" spans="1:8" x14ac:dyDescent="0.25">
      <c r="A12812" t="s">
        <v>573</v>
      </c>
      <c r="B12812">
        <v>197695</v>
      </c>
      <c r="C12812">
        <v>903740</v>
      </c>
      <c r="D12812" t="b">
        <v>0</v>
      </c>
      <c r="E12812">
        <v>154888</v>
      </c>
      <c r="F12812" t="s">
        <v>1745</v>
      </c>
      <c r="G12812">
        <v>7.8135511773186006E-2</v>
      </c>
      <c r="H12812">
        <v>1161638.99641507</v>
      </c>
    </row>
    <row r="12813" spans="1:8" x14ac:dyDescent="0.25">
      <c r="A12813" t="s">
        <v>573</v>
      </c>
      <c r="B12813">
        <v>182248</v>
      </c>
      <c r="C12813">
        <v>900000</v>
      </c>
      <c r="D12813" t="b">
        <v>0</v>
      </c>
      <c r="E12813">
        <v>182088</v>
      </c>
      <c r="F12813" t="s">
        <v>1746</v>
      </c>
      <c r="G12813">
        <v>0</v>
      </c>
      <c r="H12813">
        <v>1039721.72945416</v>
      </c>
    </row>
    <row r="12814" spans="1:8" x14ac:dyDescent="0.25">
      <c r="A12814" t="s">
        <v>573</v>
      </c>
      <c r="F12814" t="s">
        <v>1747</v>
      </c>
    </row>
    <row r="12815" spans="1:8" x14ac:dyDescent="0.25">
      <c r="A12815" t="s">
        <v>573</v>
      </c>
      <c r="B12815">
        <v>186022.33333333299</v>
      </c>
      <c r="C12815" t="b">
        <v>0</v>
      </c>
      <c r="D12815">
        <v>900000</v>
      </c>
      <c r="F12815" t="s">
        <v>1752</v>
      </c>
      <c r="G12815">
        <v>2.8096984770646901E-3</v>
      </c>
      <c r="H12815">
        <v>1058820.1542559499</v>
      </c>
    </row>
    <row r="12816" spans="1:8" x14ac:dyDescent="0.25">
      <c r="A12816" t="s">
        <v>573</v>
      </c>
      <c r="B12816">
        <v>185499.66666666701</v>
      </c>
      <c r="C12816" t="b">
        <v>0</v>
      </c>
      <c r="D12816">
        <v>900000</v>
      </c>
      <c r="F12816" t="s">
        <v>1753</v>
      </c>
      <c r="G12816">
        <v>0</v>
      </c>
      <c r="H12816">
        <v>1371416.04107132</v>
      </c>
    </row>
    <row r="12817" spans="1:8" x14ac:dyDescent="0.25">
      <c r="A12817" t="s">
        <v>573</v>
      </c>
      <c r="B12817">
        <v>189080.33333333299</v>
      </c>
      <c r="C12817" t="b">
        <v>0</v>
      </c>
      <c r="D12817">
        <v>900000</v>
      </c>
      <c r="F12817" t="s">
        <v>1754</v>
      </c>
      <c r="G12817">
        <v>1.89372771009149E-2</v>
      </c>
      <c r="H12817">
        <v>1125880.77781667</v>
      </c>
    </row>
    <row r="12818" spans="1:8" x14ac:dyDescent="0.25">
      <c r="A12818" t="s">
        <v>454</v>
      </c>
      <c r="F12818" t="s">
        <v>9</v>
      </c>
    </row>
    <row r="12819" spans="1:8" x14ac:dyDescent="0.25">
      <c r="A12819" t="s">
        <v>454</v>
      </c>
      <c r="B12819">
        <v>9521</v>
      </c>
      <c r="C12819">
        <v>900000</v>
      </c>
      <c r="D12819" t="b">
        <v>0</v>
      </c>
      <c r="E12819">
        <v>9098</v>
      </c>
      <c r="F12819" t="s">
        <v>1744</v>
      </c>
      <c r="G12819">
        <v>2.7623148828904501E-2</v>
      </c>
      <c r="H12819">
        <v>546762.725527831</v>
      </c>
    </row>
    <row r="12820" spans="1:8" x14ac:dyDescent="0.25">
      <c r="A12820" t="s">
        <v>454</v>
      </c>
      <c r="F12820" t="s">
        <v>1745</v>
      </c>
    </row>
    <row r="12821" spans="1:8" x14ac:dyDescent="0.25">
      <c r="A12821" t="s">
        <v>454</v>
      </c>
      <c r="B12821">
        <v>9258</v>
      </c>
      <c r="C12821">
        <v>900000</v>
      </c>
      <c r="D12821" t="b">
        <v>0</v>
      </c>
      <c r="E12821">
        <v>9096</v>
      </c>
      <c r="F12821" t="s">
        <v>1746</v>
      </c>
      <c r="G12821">
        <v>0</v>
      </c>
      <c r="H12821">
        <v>405428.055749433</v>
      </c>
    </row>
    <row r="12822" spans="1:8" x14ac:dyDescent="0.25">
      <c r="A12822" t="s">
        <v>454</v>
      </c>
      <c r="F12822" t="s">
        <v>1747</v>
      </c>
    </row>
    <row r="12823" spans="1:8" x14ac:dyDescent="0.25">
      <c r="A12823" t="s">
        <v>454</v>
      </c>
      <c r="B12823">
        <v>11463</v>
      </c>
      <c r="C12823" t="b">
        <v>0</v>
      </c>
      <c r="D12823">
        <v>900000</v>
      </c>
      <c r="F12823" t="s">
        <v>1752</v>
      </c>
      <c r="G12823">
        <v>5.54828578906046E-2</v>
      </c>
      <c r="H12823">
        <v>497360.890969278</v>
      </c>
    </row>
    <row r="12824" spans="1:8" x14ac:dyDescent="0.25">
      <c r="A12824" t="s">
        <v>454</v>
      </c>
      <c r="B12824">
        <v>10827</v>
      </c>
      <c r="C12824" t="b">
        <v>0</v>
      </c>
      <c r="D12824">
        <v>900000</v>
      </c>
      <c r="F12824" t="s">
        <v>1753</v>
      </c>
      <c r="G12824">
        <v>0</v>
      </c>
      <c r="H12824">
        <v>792195.52374784101</v>
      </c>
    </row>
    <row r="12825" spans="1:8" x14ac:dyDescent="0.25">
      <c r="A12825" t="s">
        <v>454</v>
      </c>
      <c r="B12825">
        <v>12735.666666666701</v>
      </c>
      <c r="C12825" t="b">
        <v>0</v>
      </c>
      <c r="D12825">
        <v>900000</v>
      </c>
      <c r="F12825" t="s">
        <v>1754</v>
      </c>
      <c r="G12825">
        <v>0.14986782526762099</v>
      </c>
      <c r="H12825">
        <v>721807.77581514604</v>
      </c>
    </row>
    <row r="12826" spans="1:8" x14ac:dyDescent="0.25">
      <c r="A12826" t="s">
        <v>1296</v>
      </c>
      <c r="F12826" t="s">
        <v>9</v>
      </c>
    </row>
    <row r="12827" spans="1:8" x14ac:dyDescent="0.25">
      <c r="A12827" t="s">
        <v>1296</v>
      </c>
      <c r="B12827">
        <v>262422</v>
      </c>
      <c r="C12827">
        <v>900000</v>
      </c>
      <c r="D12827" t="b">
        <v>0</v>
      </c>
      <c r="E12827">
        <v>262331</v>
      </c>
      <c r="F12827" t="s">
        <v>1744</v>
      </c>
      <c r="G12827">
        <v>3.3533773845184601E-4</v>
      </c>
      <c r="H12827">
        <v>3937695.9700315502</v>
      </c>
    </row>
    <row r="12828" spans="1:8" x14ac:dyDescent="0.25">
      <c r="A12828" t="s">
        <v>1296</v>
      </c>
      <c r="B12828">
        <v>283638</v>
      </c>
      <c r="C12828">
        <v>904140</v>
      </c>
      <c r="D12828" t="b">
        <v>0</v>
      </c>
      <c r="E12828">
        <v>154058</v>
      </c>
      <c r="F12828" t="s">
        <v>1745</v>
      </c>
      <c r="G12828">
        <v>7.5109823084354002E-2</v>
      </c>
      <c r="H12828">
        <v>4280653.3263747096</v>
      </c>
    </row>
    <row r="12829" spans="1:8" x14ac:dyDescent="0.25">
      <c r="A12829" t="s">
        <v>1296</v>
      </c>
      <c r="B12829">
        <v>262334</v>
      </c>
      <c r="C12829">
        <v>900000</v>
      </c>
      <c r="D12829" t="b">
        <v>0</v>
      </c>
      <c r="E12829">
        <v>262331</v>
      </c>
      <c r="F12829" t="s">
        <v>1746</v>
      </c>
      <c r="G12829">
        <v>0</v>
      </c>
      <c r="H12829">
        <v>3911450.2188099199</v>
      </c>
    </row>
    <row r="12830" spans="1:8" x14ac:dyDescent="0.25">
      <c r="A12830" t="s">
        <v>1296</v>
      </c>
      <c r="F12830" t="s">
        <v>1747</v>
      </c>
    </row>
    <row r="12831" spans="1:8" x14ac:dyDescent="0.25">
      <c r="A12831" t="s">
        <v>1296</v>
      </c>
      <c r="B12831">
        <v>263794</v>
      </c>
      <c r="C12831" t="b">
        <v>0</v>
      </c>
      <c r="D12831">
        <v>900000</v>
      </c>
      <c r="F12831" t="s">
        <v>1752</v>
      </c>
      <c r="G12831">
        <v>1.30404785552363E-3</v>
      </c>
      <c r="H12831">
        <v>3804025.4019563501</v>
      </c>
    </row>
    <row r="12832" spans="1:8" x14ac:dyDescent="0.25">
      <c r="A12832" t="s">
        <v>1296</v>
      </c>
      <c r="B12832">
        <v>263450</v>
      </c>
      <c r="C12832" t="b">
        <v>0</v>
      </c>
      <c r="D12832">
        <v>900000</v>
      </c>
      <c r="F12832" t="s">
        <v>1753</v>
      </c>
      <c r="G12832">
        <v>0</v>
      </c>
      <c r="H12832">
        <v>4134500.3281786898</v>
      </c>
    </row>
    <row r="12833" spans="1:8" x14ac:dyDescent="0.25">
      <c r="A12833" t="s">
        <v>1296</v>
      </c>
      <c r="B12833">
        <v>263518.66666666698</v>
      </c>
      <c r="C12833" t="b">
        <v>0</v>
      </c>
      <c r="D12833">
        <v>900000</v>
      </c>
      <c r="F12833" t="s">
        <v>1754</v>
      </c>
      <c r="G12833">
        <v>2.60576100870824E-4</v>
      </c>
      <c r="H12833">
        <v>3881832.1519412799</v>
      </c>
    </row>
    <row r="12834" spans="1:8" x14ac:dyDescent="0.25">
      <c r="A12834" t="s">
        <v>270</v>
      </c>
      <c r="F12834" t="s">
        <v>9</v>
      </c>
    </row>
    <row r="12835" spans="1:8" x14ac:dyDescent="0.25">
      <c r="A12835" t="s">
        <v>270</v>
      </c>
      <c r="B12835">
        <v>70810</v>
      </c>
      <c r="C12835">
        <v>900000</v>
      </c>
      <c r="D12835" t="b">
        <v>0</v>
      </c>
      <c r="E12835">
        <v>70450</v>
      </c>
      <c r="F12835" t="s">
        <v>1744</v>
      </c>
      <c r="G12835">
        <v>2.1748340629854598E-3</v>
      </c>
      <c r="H12835">
        <v>348419.46628529998</v>
      </c>
    </row>
    <row r="12836" spans="1:8" x14ac:dyDescent="0.25">
      <c r="A12836" t="s">
        <v>270</v>
      </c>
      <c r="B12836">
        <v>917084</v>
      </c>
      <c r="C12836">
        <v>904490</v>
      </c>
      <c r="D12836" t="b">
        <v>0</v>
      </c>
      <c r="E12836">
        <v>58434</v>
      </c>
      <c r="F12836" t="s">
        <v>1745</v>
      </c>
      <c r="G12836">
        <v>0.922955803394236</v>
      </c>
      <c r="H12836">
        <v>724850.80857270502</v>
      </c>
    </row>
    <row r="12837" spans="1:8" x14ac:dyDescent="0.25">
      <c r="A12837" t="s">
        <v>270</v>
      </c>
      <c r="B12837">
        <v>70656</v>
      </c>
      <c r="C12837">
        <v>900000</v>
      </c>
      <c r="D12837" t="b">
        <v>0</v>
      </c>
      <c r="E12837">
        <v>70459</v>
      </c>
      <c r="F12837" t="s">
        <v>1746</v>
      </c>
      <c r="G12837">
        <v>0</v>
      </c>
      <c r="H12837">
        <v>291759.65573128202</v>
      </c>
    </row>
    <row r="12838" spans="1:8" x14ac:dyDescent="0.25">
      <c r="A12838" t="s">
        <v>270</v>
      </c>
      <c r="F12838" t="s">
        <v>1747</v>
      </c>
    </row>
    <row r="12839" spans="1:8" x14ac:dyDescent="0.25">
      <c r="A12839" t="s">
        <v>270</v>
      </c>
      <c r="B12839">
        <v>79824.333333333299</v>
      </c>
      <c r="C12839" t="b">
        <v>0</v>
      </c>
      <c r="D12839">
        <v>900000</v>
      </c>
      <c r="F12839" t="s">
        <v>1752</v>
      </c>
      <c r="G12839">
        <v>5.7321702237830403E-2</v>
      </c>
      <c r="H12839">
        <v>258242.488656709</v>
      </c>
    </row>
    <row r="12840" spans="1:8" x14ac:dyDescent="0.25">
      <c r="A12840" t="s">
        <v>270</v>
      </c>
      <c r="B12840">
        <v>75248.666666666701</v>
      </c>
      <c r="C12840" t="b">
        <v>0</v>
      </c>
      <c r="D12840">
        <v>900000</v>
      </c>
      <c r="F12840" t="s">
        <v>1753</v>
      </c>
      <c r="G12840">
        <v>0</v>
      </c>
      <c r="H12840">
        <v>497729.93126146198</v>
      </c>
    </row>
    <row r="12841" spans="1:8" x14ac:dyDescent="0.25">
      <c r="A12841" t="s">
        <v>270</v>
      </c>
      <c r="B12841">
        <v>78577</v>
      </c>
      <c r="C12841" t="b">
        <v>0</v>
      </c>
      <c r="D12841">
        <v>900000</v>
      </c>
      <c r="F12841" t="s">
        <v>1754</v>
      </c>
      <c r="G12841">
        <v>4.2357602521518101E-2</v>
      </c>
      <c r="H12841">
        <v>380637.584639457</v>
      </c>
    </row>
    <row r="12842" spans="1:8" x14ac:dyDescent="0.25">
      <c r="A12842" t="s">
        <v>153</v>
      </c>
      <c r="B12842">
        <v>272046</v>
      </c>
      <c r="C12842">
        <v>902800</v>
      </c>
      <c r="D12842" t="b">
        <v>0</v>
      </c>
      <c r="E12842">
        <v>0</v>
      </c>
      <c r="F12842" t="s">
        <v>9</v>
      </c>
      <c r="G12842">
        <v>0.75181770729950104</v>
      </c>
      <c r="H12842">
        <v>821337.55940104497</v>
      </c>
    </row>
    <row r="12843" spans="1:8" x14ac:dyDescent="0.25">
      <c r="A12843" t="s">
        <v>153</v>
      </c>
      <c r="B12843">
        <v>68118</v>
      </c>
      <c r="C12843">
        <v>900000</v>
      </c>
      <c r="D12843" t="b">
        <v>0</v>
      </c>
      <c r="E12843">
        <v>67044</v>
      </c>
      <c r="F12843" t="s">
        <v>1744</v>
      </c>
      <c r="G12843">
        <v>8.8229249243958491E-3</v>
      </c>
      <c r="H12843">
        <v>515382.99678367202</v>
      </c>
    </row>
    <row r="12844" spans="1:8" x14ac:dyDescent="0.25">
      <c r="A12844" t="s">
        <v>153</v>
      </c>
      <c r="B12844">
        <v>89625</v>
      </c>
      <c r="C12844">
        <v>902650</v>
      </c>
      <c r="D12844" t="b">
        <v>0</v>
      </c>
      <c r="E12844">
        <v>4955</v>
      </c>
      <c r="F12844" t="s">
        <v>1745</v>
      </c>
      <c r="G12844">
        <v>0.24667224546722499</v>
      </c>
      <c r="H12844">
        <v>447514.43285647</v>
      </c>
    </row>
    <row r="12845" spans="1:8" x14ac:dyDescent="0.25">
      <c r="A12845" t="s">
        <v>153</v>
      </c>
      <c r="B12845">
        <v>67517</v>
      </c>
      <c r="C12845">
        <v>900000</v>
      </c>
      <c r="D12845" t="b">
        <v>0</v>
      </c>
      <c r="E12845">
        <v>67044</v>
      </c>
      <c r="F12845" t="s">
        <v>1746</v>
      </c>
      <c r="G12845">
        <v>0</v>
      </c>
      <c r="H12845">
        <v>410367.04940499098</v>
      </c>
    </row>
    <row r="12846" spans="1:8" x14ac:dyDescent="0.25">
      <c r="A12846" t="s">
        <v>153</v>
      </c>
      <c r="F12846" t="s">
        <v>1747</v>
      </c>
    </row>
    <row r="12847" spans="1:8" x14ac:dyDescent="0.25">
      <c r="A12847" t="s">
        <v>153</v>
      </c>
      <c r="B12847">
        <v>75651.666666666701</v>
      </c>
      <c r="C12847" t="b">
        <v>0</v>
      </c>
      <c r="D12847">
        <v>900000</v>
      </c>
      <c r="F12847" t="s">
        <v>1752</v>
      </c>
      <c r="G12847">
        <v>3.31916018593994E-2</v>
      </c>
      <c r="H12847">
        <v>398080.44357821101</v>
      </c>
    </row>
    <row r="12848" spans="1:8" x14ac:dyDescent="0.25">
      <c r="A12848" t="s">
        <v>153</v>
      </c>
      <c r="B12848">
        <v>73140.666666666701</v>
      </c>
      <c r="C12848" t="b">
        <v>0</v>
      </c>
      <c r="D12848">
        <v>900000</v>
      </c>
      <c r="F12848" t="s">
        <v>1753</v>
      </c>
      <c r="G12848">
        <v>0</v>
      </c>
      <c r="H12848">
        <v>663261.07128313999</v>
      </c>
    </row>
    <row r="12849" spans="1:8" x14ac:dyDescent="0.25">
      <c r="A12849" t="s">
        <v>153</v>
      </c>
      <c r="B12849">
        <v>74993.666666666701</v>
      </c>
      <c r="C12849" t="b">
        <v>0</v>
      </c>
      <c r="D12849">
        <v>900078</v>
      </c>
      <c r="F12849" t="s">
        <v>1754</v>
      </c>
      <c r="G12849">
        <v>2.4708753183602199E-2</v>
      </c>
      <c r="H12849">
        <v>439729.57355645503</v>
      </c>
    </row>
    <row r="12850" spans="1:8" x14ac:dyDescent="0.25">
      <c r="A12850" t="s">
        <v>457</v>
      </c>
      <c r="B12850">
        <v>805634</v>
      </c>
      <c r="C12850">
        <v>900000</v>
      </c>
      <c r="D12850" t="b">
        <v>0</v>
      </c>
      <c r="E12850">
        <v>0</v>
      </c>
      <c r="F12850" t="s">
        <v>9</v>
      </c>
      <c r="G12850">
        <v>0.88235104278121301</v>
      </c>
      <c r="H12850">
        <v>741844.33371094102</v>
      </c>
    </row>
    <row r="12851" spans="1:8" x14ac:dyDescent="0.25">
      <c r="A12851" t="s">
        <v>457</v>
      </c>
      <c r="B12851">
        <v>94870</v>
      </c>
      <c r="C12851">
        <v>900000</v>
      </c>
      <c r="D12851" t="b">
        <v>0</v>
      </c>
      <c r="E12851">
        <v>94413</v>
      </c>
      <c r="F12851" t="s">
        <v>1744</v>
      </c>
      <c r="G12851">
        <v>9.2758511647517096E-4</v>
      </c>
      <c r="H12851">
        <v>328563.05069464399</v>
      </c>
    </row>
    <row r="12852" spans="1:8" x14ac:dyDescent="0.25">
      <c r="A12852" t="s">
        <v>457</v>
      </c>
      <c r="B12852">
        <v>291450</v>
      </c>
      <c r="C12852">
        <v>904190</v>
      </c>
      <c r="D12852" t="b">
        <v>0</v>
      </c>
      <c r="E12852">
        <v>47563</v>
      </c>
      <c r="F12852" t="s">
        <v>1745</v>
      </c>
      <c r="G12852">
        <v>0.67479155944415903</v>
      </c>
      <c r="H12852">
        <v>501067.27081186301</v>
      </c>
    </row>
    <row r="12853" spans="1:8" x14ac:dyDescent="0.25">
      <c r="A12853" t="s">
        <v>457</v>
      </c>
      <c r="B12853">
        <v>94782</v>
      </c>
      <c r="C12853">
        <v>900000</v>
      </c>
      <c r="D12853" t="b">
        <v>0</v>
      </c>
      <c r="E12853">
        <v>94412</v>
      </c>
      <c r="F12853" t="s">
        <v>1746</v>
      </c>
      <c r="G12853">
        <v>0</v>
      </c>
      <c r="H12853">
        <v>325935.63615001901</v>
      </c>
    </row>
    <row r="12854" spans="1:8" x14ac:dyDescent="0.25">
      <c r="A12854" t="s">
        <v>457</v>
      </c>
      <c r="F12854" t="s">
        <v>1747</v>
      </c>
    </row>
    <row r="12855" spans="1:8" x14ac:dyDescent="0.25">
      <c r="A12855" t="s">
        <v>457</v>
      </c>
      <c r="B12855">
        <v>102913</v>
      </c>
      <c r="C12855" t="b">
        <v>0</v>
      </c>
      <c r="D12855">
        <v>900000</v>
      </c>
      <c r="F12855" t="s">
        <v>1752</v>
      </c>
      <c r="G12855">
        <v>3.93050440663473E-2</v>
      </c>
      <c r="H12855">
        <v>292957.16623862402</v>
      </c>
    </row>
    <row r="12856" spans="1:8" x14ac:dyDescent="0.25">
      <c r="A12856" t="s">
        <v>457</v>
      </c>
      <c r="B12856">
        <v>98868</v>
      </c>
      <c r="C12856" t="b">
        <v>0</v>
      </c>
      <c r="D12856">
        <v>900000</v>
      </c>
      <c r="F12856" t="s">
        <v>1753</v>
      </c>
      <c r="G12856">
        <v>0</v>
      </c>
      <c r="H12856">
        <v>497145.568565569</v>
      </c>
    </row>
    <row r="12857" spans="1:8" x14ac:dyDescent="0.25">
      <c r="A12857" t="s">
        <v>457</v>
      </c>
      <c r="B12857">
        <v>120173</v>
      </c>
      <c r="C12857" t="b">
        <v>0</v>
      </c>
      <c r="D12857">
        <v>900062</v>
      </c>
      <c r="F12857" t="s">
        <v>1754</v>
      </c>
      <c r="G12857">
        <v>0.177286079235768</v>
      </c>
      <c r="H12857">
        <v>337008.72582591802</v>
      </c>
    </row>
    <row r="12858" spans="1:8" x14ac:dyDescent="0.25">
      <c r="A12858" t="s">
        <v>1461</v>
      </c>
      <c r="F12858" t="s">
        <v>9</v>
      </c>
    </row>
    <row r="12859" spans="1:8" x14ac:dyDescent="0.25">
      <c r="A12859" t="s">
        <v>1461</v>
      </c>
      <c r="B12859">
        <v>46526</v>
      </c>
      <c r="C12859">
        <v>900000</v>
      </c>
      <c r="D12859" t="b">
        <v>0</v>
      </c>
      <c r="E12859">
        <v>46517</v>
      </c>
      <c r="F12859" t="s">
        <v>1744</v>
      </c>
      <c r="G12859">
        <v>0</v>
      </c>
      <c r="H12859">
        <v>306832.91810027498</v>
      </c>
    </row>
    <row r="12860" spans="1:8" x14ac:dyDescent="0.25">
      <c r="A12860" t="s">
        <v>1461</v>
      </c>
      <c r="B12860">
        <v>457408</v>
      </c>
      <c r="C12860">
        <v>904140</v>
      </c>
      <c r="D12860" t="b">
        <v>0</v>
      </c>
      <c r="E12860">
        <v>44561</v>
      </c>
      <c r="F12860" t="s">
        <v>1745</v>
      </c>
      <c r="G12860">
        <v>0.89828337064502595</v>
      </c>
      <c r="H12860">
        <v>699747.31058569904</v>
      </c>
    </row>
    <row r="12861" spans="1:8" x14ac:dyDescent="0.25">
      <c r="A12861" t="s">
        <v>1461</v>
      </c>
      <c r="B12861">
        <v>46529</v>
      </c>
      <c r="C12861">
        <v>900000</v>
      </c>
      <c r="D12861" t="b">
        <v>0</v>
      </c>
      <c r="E12861">
        <v>46517</v>
      </c>
      <c r="F12861" t="s">
        <v>1746</v>
      </c>
      <c r="G12861" s="1">
        <v>6.4475918244544198E-5</v>
      </c>
      <c r="H12861">
        <v>296874.78779155202</v>
      </c>
    </row>
    <row r="12862" spans="1:8" x14ac:dyDescent="0.25">
      <c r="A12862" t="s">
        <v>1461</v>
      </c>
      <c r="F12862" t="s">
        <v>1747</v>
      </c>
    </row>
    <row r="12863" spans="1:8" x14ac:dyDescent="0.25">
      <c r="A12863" t="s">
        <v>1461</v>
      </c>
      <c r="B12863">
        <v>48811.666666666701</v>
      </c>
      <c r="C12863" t="b">
        <v>0</v>
      </c>
      <c r="D12863">
        <v>900000</v>
      </c>
      <c r="F12863" t="s">
        <v>1752</v>
      </c>
      <c r="G12863">
        <v>3.82353945436541E-2</v>
      </c>
      <c r="H12863">
        <v>264598.24147030502</v>
      </c>
    </row>
    <row r="12864" spans="1:8" x14ac:dyDescent="0.25">
      <c r="A12864" t="s">
        <v>1461</v>
      </c>
      <c r="B12864">
        <v>46945.333333333299</v>
      </c>
      <c r="C12864" t="b">
        <v>0</v>
      </c>
      <c r="D12864">
        <v>900000</v>
      </c>
      <c r="F12864" t="s">
        <v>1753</v>
      </c>
      <c r="G12864">
        <v>0</v>
      </c>
      <c r="H12864">
        <v>507527.59307337302</v>
      </c>
    </row>
    <row r="12865" spans="1:8" x14ac:dyDescent="0.25">
      <c r="A12865" t="s">
        <v>1461</v>
      </c>
      <c r="B12865">
        <v>47740.333333333299</v>
      </c>
      <c r="C12865" t="b">
        <v>0</v>
      </c>
      <c r="D12865">
        <v>900000</v>
      </c>
      <c r="F12865" t="s">
        <v>1754</v>
      </c>
      <c r="G12865">
        <v>1.66525858638049E-2</v>
      </c>
      <c r="H12865">
        <v>370807.058973754</v>
      </c>
    </row>
    <row r="12866" spans="1:8" x14ac:dyDescent="0.25">
      <c r="A12866" t="s">
        <v>744</v>
      </c>
      <c r="F12866" t="s">
        <v>9</v>
      </c>
    </row>
    <row r="12867" spans="1:8" x14ac:dyDescent="0.25">
      <c r="A12867" t="s">
        <v>744</v>
      </c>
      <c r="B12867">
        <v>275417</v>
      </c>
      <c r="C12867">
        <v>900000</v>
      </c>
      <c r="D12867" t="b">
        <v>0</v>
      </c>
      <c r="E12867">
        <v>275397</v>
      </c>
      <c r="F12867" t="s">
        <v>1744</v>
      </c>
      <c r="G12867" s="1">
        <v>2.9046863483372901E-5</v>
      </c>
      <c r="H12867">
        <v>4106103.0155552099</v>
      </c>
    </row>
    <row r="12868" spans="1:8" x14ac:dyDescent="0.25">
      <c r="A12868" t="s">
        <v>744</v>
      </c>
      <c r="B12868">
        <v>301801</v>
      </c>
      <c r="C12868">
        <v>903790</v>
      </c>
      <c r="D12868" t="b">
        <v>0</v>
      </c>
      <c r="E12868">
        <v>153728</v>
      </c>
      <c r="F12868" t="s">
        <v>1745</v>
      </c>
      <c r="G12868">
        <v>8.74483517284569E-2</v>
      </c>
      <c r="H12868">
        <v>4535773.0924226101</v>
      </c>
    </row>
    <row r="12869" spans="1:8" x14ac:dyDescent="0.25">
      <c r="A12869" t="s">
        <v>744</v>
      </c>
      <c r="B12869">
        <v>275409</v>
      </c>
      <c r="C12869">
        <v>900000</v>
      </c>
      <c r="D12869" t="b">
        <v>0</v>
      </c>
      <c r="E12869">
        <v>275397</v>
      </c>
      <c r="F12869" t="s">
        <v>1746</v>
      </c>
      <c r="G12869">
        <v>0</v>
      </c>
      <c r="H12869">
        <v>4079007.8665485899</v>
      </c>
    </row>
    <row r="12870" spans="1:8" x14ac:dyDescent="0.25">
      <c r="A12870" t="s">
        <v>744</v>
      </c>
      <c r="F12870" t="s">
        <v>1747</v>
      </c>
    </row>
    <row r="12871" spans="1:8" x14ac:dyDescent="0.25">
      <c r="A12871" t="s">
        <v>744</v>
      </c>
      <c r="B12871">
        <v>276937.33333333302</v>
      </c>
      <c r="C12871" t="b">
        <v>0</v>
      </c>
      <c r="D12871">
        <v>900000</v>
      </c>
      <c r="F12871" t="s">
        <v>1752</v>
      </c>
      <c r="G12871">
        <v>1.28789666013474E-3</v>
      </c>
      <c r="H12871">
        <v>4203404.39436418</v>
      </c>
    </row>
    <row r="12872" spans="1:8" x14ac:dyDescent="0.25">
      <c r="A12872" t="s">
        <v>744</v>
      </c>
      <c r="B12872">
        <v>276580.66666666698</v>
      </c>
      <c r="C12872" t="b">
        <v>0</v>
      </c>
      <c r="D12872">
        <v>900000</v>
      </c>
      <c r="F12872" t="s">
        <v>1753</v>
      </c>
      <c r="G12872">
        <v>0</v>
      </c>
      <c r="H12872">
        <v>4525714.5404732497</v>
      </c>
    </row>
    <row r="12873" spans="1:8" x14ac:dyDescent="0.25">
      <c r="A12873" t="s">
        <v>744</v>
      </c>
      <c r="B12873">
        <v>276608.33333333302</v>
      </c>
      <c r="C12873" t="b">
        <v>0</v>
      </c>
      <c r="D12873">
        <v>900000</v>
      </c>
      <c r="F12873" t="s">
        <v>1754</v>
      </c>
      <c r="G12873">
        <v>1.0002108878359699E-4</v>
      </c>
      <c r="H12873">
        <v>4332569.5903891996</v>
      </c>
    </row>
    <row r="12874" spans="1:8" x14ac:dyDescent="0.25">
      <c r="A12874" t="s">
        <v>127</v>
      </c>
      <c r="B12874">
        <v>926115</v>
      </c>
      <c r="C12874">
        <v>903210</v>
      </c>
      <c r="D12874" t="b">
        <v>0</v>
      </c>
      <c r="E12874">
        <v>0</v>
      </c>
      <c r="F12874" t="s">
        <v>9</v>
      </c>
      <c r="G12874">
        <v>0.94291205735788697</v>
      </c>
      <c r="H12874">
        <v>713054.75776991202</v>
      </c>
    </row>
    <row r="12875" spans="1:8" x14ac:dyDescent="0.25">
      <c r="A12875" t="s">
        <v>127</v>
      </c>
      <c r="B12875">
        <v>52870</v>
      </c>
      <c r="C12875">
        <v>53680</v>
      </c>
      <c r="D12875" t="b">
        <v>1</v>
      </c>
      <c r="E12875">
        <v>52870</v>
      </c>
      <c r="F12875" t="s">
        <v>1744</v>
      </c>
      <c r="G12875">
        <v>0</v>
      </c>
      <c r="H12875">
        <v>51763.155274283701</v>
      </c>
    </row>
    <row r="12876" spans="1:8" x14ac:dyDescent="0.25">
      <c r="A12876" t="s">
        <v>127</v>
      </c>
      <c r="B12876">
        <v>52876</v>
      </c>
      <c r="C12876">
        <v>900000</v>
      </c>
      <c r="D12876" t="b">
        <v>0</v>
      </c>
      <c r="E12876">
        <v>52819</v>
      </c>
      <c r="F12876" t="s">
        <v>1745</v>
      </c>
      <c r="G12876">
        <v>1.1347303124287199E-4</v>
      </c>
      <c r="H12876">
        <v>376882.56292855</v>
      </c>
    </row>
    <row r="12877" spans="1:8" x14ac:dyDescent="0.25">
      <c r="A12877" t="s">
        <v>127</v>
      </c>
      <c r="B12877">
        <v>52870</v>
      </c>
      <c r="C12877">
        <v>46700</v>
      </c>
      <c r="D12877" t="b">
        <v>1</v>
      </c>
      <c r="E12877">
        <v>52870</v>
      </c>
      <c r="F12877" t="s">
        <v>1746</v>
      </c>
      <c r="G12877">
        <v>0</v>
      </c>
      <c r="H12877">
        <v>43326.502203730197</v>
      </c>
    </row>
    <row r="12878" spans="1:8" x14ac:dyDescent="0.25">
      <c r="A12878" t="s">
        <v>127</v>
      </c>
      <c r="B12878">
        <v>53531</v>
      </c>
      <c r="C12878">
        <v>900000</v>
      </c>
      <c r="D12878" t="b">
        <v>0</v>
      </c>
      <c r="E12878">
        <v>52870</v>
      </c>
      <c r="F12878" t="s">
        <v>1747</v>
      </c>
      <c r="G12878">
        <v>1.23479852795576E-2</v>
      </c>
      <c r="H12878">
        <v>489191.59927361098</v>
      </c>
    </row>
    <row r="12879" spans="1:8" x14ac:dyDescent="0.25">
      <c r="A12879" t="s">
        <v>127</v>
      </c>
      <c r="B12879">
        <v>53326.666666666701</v>
      </c>
      <c r="C12879" t="b">
        <v>0</v>
      </c>
      <c r="D12879">
        <v>900000</v>
      </c>
      <c r="F12879" t="s">
        <v>1752</v>
      </c>
      <c r="G12879">
        <v>7.1946493311663097E-3</v>
      </c>
      <c r="H12879">
        <v>252222.92429704699</v>
      </c>
    </row>
    <row r="12880" spans="1:8" x14ac:dyDescent="0.25">
      <c r="A12880" t="s">
        <v>127</v>
      </c>
      <c r="B12880">
        <v>52943</v>
      </c>
      <c r="C12880" t="b">
        <v>0</v>
      </c>
      <c r="D12880">
        <v>900000</v>
      </c>
      <c r="F12880" t="s">
        <v>1753</v>
      </c>
      <c r="G12880">
        <v>0</v>
      </c>
      <c r="H12880">
        <v>484722.90188185603</v>
      </c>
    </row>
    <row r="12881" spans="1:8" x14ac:dyDescent="0.25">
      <c r="A12881" t="s">
        <v>127</v>
      </c>
      <c r="B12881">
        <v>52972.666666666701</v>
      </c>
      <c r="C12881" t="b">
        <v>0</v>
      </c>
      <c r="D12881">
        <v>900000</v>
      </c>
      <c r="F12881" t="s">
        <v>1754</v>
      </c>
      <c r="G12881">
        <v>5.6003725191600096E-4</v>
      </c>
      <c r="H12881">
        <v>310097.63809372199</v>
      </c>
    </row>
    <row r="12882" spans="1:8" x14ac:dyDescent="0.25">
      <c r="A12882" t="s">
        <v>1250</v>
      </c>
      <c r="F12882" t="s">
        <v>9</v>
      </c>
    </row>
    <row r="12883" spans="1:8" x14ac:dyDescent="0.25">
      <c r="A12883" t="s">
        <v>1250</v>
      </c>
      <c r="B12883">
        <v>272736</v>
      </c>
      <c r="C12883">
        <v>900000</v>
      </c>
      <c r="D12883" t="b">
        <v>0</v>
      </c>
      <c r="E12883">
        <v>272716</v>
      </c>
      <c r="F12883" t="s">
        <v>1744</v>
      </c>
      <c r="G12883" s="1">
        <v>7.3330986741781997E-5</v>
      </c>
      <c r="H12883">
        <v>4105060.3022080599</v>
      </c>
    </row>
    <row r="12884" spans="1:8" x14ac:dyDescent="0.25">
      <c r="A12884" t="s">
        <v>1250</v>
      </c>
      <c r="B12884">
        <v>297115</v>
      </c>
      <c r="C12884">
        <v>904020</v>
      </c>
      <c r="D12884" t="b">
        <v>0</v>
      </c>
      <c r="E12884">
        <v>153508</v>
      </c>
      <c r="F12884" t="s">
        <v>1745</v>
      </c>
      <c r="G12884">
        <v>8.2119717954327501E-2</v>
      </c>
      <c r="H12884">
        <v>4505553.6993002603</v>
      </c>
    </row>
    <row r="12885" spans="1:8" x14ac:dyDescent="0.25">
      <c r="A12885" t="s">
        <v>1250</v>
      </c>
      <c r="B12885">
        <v>272716</v>
      </c>
      <c r="C12885">
        <v>70940</v>
      </c>
      <c r="D12885" t="b">
        <v>1</v>
      </c>
      <c r="E12885">
        <v>272716</v>
      </c>
      <c r="F12885" t="s">
        <v>1746</v>
      </c>
      <c r="G12885">
        <v>0</v>
      </c>
      <c r="H12885">
        <v>355780.89612812898</v>
      </c>
    </row>
    <row r="12886" spans="1:8" x14ac:dyDescent="0.25">
      <c r="A12886" t="s">
        <v>1250</v>
      </c>
      <c r="F12886" t="s">
        <v>1747</v>
      </c>
    </row>
    <row r="12887" spans="1:8" x14ac:dyDescent="0.25">
      <c r="A12887" t="s">
        <v>1250</v>
      </c>
      <c r="B12887">
        <v>274121.66666666698</v>
      </c>
      <c r="C12887" t="b">
        <v>0</v>
      </c>
      <c r="D12887">
        <v>900000</v>
      </c>
      <c r="F12887" t="s">
        <v>1752</v>
      </c>
      <c r="G12887">
        <v>1.50055024228912E-3</v>
      </c>
      <c r="H12887">
        <v>4110715.0883733099</v>
      </c>
    </row>
    <row r="12888" spans="1:8" x14ac:dyDescent="0.25">
      <c r="A12888" t="s">
        <v>1250</v>
      </c>
      <c r="B12888">
        <v>273829.33333333302</v>
      </c>
      <c r="C12888" t="b">
        <v>0</v>
      </c>
      <c r="D12888">
        <v>900000</v>
      </c>
      <c r="F12888" t="s">
        <v>1753</v>
      </c>
      <c r="G12888">
        <v>4.3457725493256698E-4</v>
      </c>
      <c r="H12888">
        <v>4440373.48493517</v>
      </c>
    </row>
    <row r="12889" spans="1:8" x14ac:dyDescent="0.25">
      <c r="A12889" t="s">
        <v>1250</v>
      </c>
      <c r="B12889">
        <v>273710.33333333302</v>
      </c>
      <c r="C12889" t="b">
        <v>0</v>
      </c>
      <c r="D12889">
        <v>900000</v>
      </c>
      <c r="F12889" t="s">
        <v>1754</v>
      </c>
      <c r="G12889">
        <v>0</v>
      </c>
      <c r="H12889">
        <v>4219820.1553566698</v>
      </c>
    </row>
    <row r="12890" spans="1:8" x14ac:dyDescent="0.25">
      <c r="A12890" t="s">
        <v>725</v>
      </c>
      <c r="B12890">
        <v>286163</v>
      </c>
      <c r="C12890">
        <v>900000</v>
      </c>
      <c r="D12890" t="b">
        <v>0</v>
      </c>
      <c r="E12890">
        <v>0</v>
      </c>
      <c r="F12890" t="s">
        <v>9</v>
      </c>
      <c r="G12890">
        <v>0.30930623455862599</v>
      </c>
      <c r="H12890">
        <v>1665974.51498677</v>
      </c>
    </row>
    <row r="12891" spans="1:8" x14ac:dyDescent="0.25">
      <c r="A12891" t="s">
        <v>725</v>
      </c>
      <c r="B12891">
        <v>197687</v>
      </c>
      <c r="C12891">
        <v>900000</v>
      </c>
      <c r="D12891" t="b">
        <v>0</v>
      </c>
      <c r="E12891">
        <v>197444</v>
      </c>
      <c r="F12891" t="s">
        <v>1744</v>
      </c>
      <c r="G12891">
        <v>1.82106056543896E-4</v>
      </c>
      <c r="H12891">
        <v>1251161.5414804399</v>
      </c>
    </row>
    <row r="12892" spans="1:8" x14ac:dyDescent="0.25">
      <c r="A12892" t="s">
        <v>725</v>
      </c>
      <c r="B12892">
        <v>215870</v>
      </c>
      <c r="C12892">
        <v>903700</v>
      </c>
      <c r="D12892" t="b">
        <v>0</v>
      </c>
      <c r="E12892">
        <v>153053</v>
      </c>
      <c r="F12892" t="s">
        <v>1745</v>
      </c>
      <c r="G12892">
        <v>8.4398017325242006E-2</v>
      </c>
      <c r="H12892">
        <v>1394386.58963156</v>
      </c>
    </row>
    <row r="12893" spans="1:8" x14ac:dyDescent="0.25">
      <c r="A12893" t="s">
        <v>725</v>
      </c>
      <c r="B12893">
        <v>197651</v>
      </c>
      <c r="C12893">
        <v>900000</v>
      </c>
      <c r="D12893" t="b">
        <v>0</v>
      </c>
      <c r="E12893">
        <v>197444</v>
      </c>
      <c r="F12893" t="s">
        <v>1746</v>
      </c>
      <c r="G12893">
        <v>0</v>
      </c>
      <c r="H12893">
        <v>1249336.01900029</v>
      </c>
    </row>
    <row r="12894" spans="1:8" x14ac:dyDescent="0.25">
      <c r="A12894" t="s">
        <v>725</v>
      </c>
      <c r="F12894" t="s">
        <v>1747</v>
      </c>
    </row>
    <row r="12895" spans="1:8" x14ac:dyDescent="0.25">
      <c r="A12895" t="s">
        <v>725</v>
      </c>
      <c r="B12895">
        <v>201237.66666666701</v>
      </c>
      <c r="C12895" t="b">
        <v>0</v>
      </c>
      <c r="D12895">
        <v>900000</v>
      </c>
      <c r="F12895" t="s">
        <v>1752</v>
      </c>
      <c r="G12895">
        <v>0</v>
      </c>
      <c r="H12895">
        <v>1291278.2542772901</v>
      </c>
    </row>
    <row r="12896" spans="1:8" x14ac:dyDescent="0.25">
      <c r="A12896" t="s">
        <v>725</v>
      </c>
      <c r="B12896">
        <v>201240.66666666701</v>
      </c>
      <c r="C12896" t="b">
        <v>0</v>
      </c>
      <c r="D12896">
        <v>900000</v>
      </c>
      <c r="F12896" t="s">
        <v>1753</v>
      </c>
      <c r="G12896" s="1">
        <v>1.49075236615115E-5</v>
      </c>
      <c r="H12896">
        <v>1624434.92602386</v>
      </c>
    </row>
    <row r="12897" spans="1:8" x14ac:dyDescent="0.25">
      <c r="A12897" t="s">
        <v>725</v>
      </c>
      <c r="B12897">
        <v>203498.33333333299</v>
      </c>
      <c r="C12897" t="b">
        <v>0</v>
      </c>
      <c r="D12897">
        <v>900000</v>
      </c>
      <c r="F12897" t="s">
        <v>1754</v>
      </c>
      <c r="G12897">
        <v>1.1109018091876401E-2</v>
      </c>
      <c r="H12897">
        <v>1353243.08888043</v>
      </c>
    </row>
    <row r="12898" spans="1:8" x14ac:dyDescent="0.25">
      <c r="A12898" t="s">
        <v>612</v>
      </c>
      <c r="F12898" t="s">
        <v>9</v>
      </c>
    </row>
    <row r="12899" spans="1:8" x14ac:dyDescent="0.25">
      <c r="A12899" t="s">
        <v>612</v>
      </c>
      <c r="B12899">
        <v>102986</v>
      </c>
      <c r="C12899">
        <v>900000</v>
      </c>
      <c r="D12899" t="b">
        <v>0</v>
      </c>
      <c r="E12899">
        <v>102213</v>
      </c>
      <c r="F12899" t="s">
        <v>1744</v>
      </c>
      <c r="G12899">
        <v>3.9811236478748402E-4</v>
      </c>
      <c r="H12899">
        <v>406740.74546731001</v>
      </c>
    </row>
    <row r="12900" spans="1:8" x14ac:dyDescent="0.25">
      <c r="A12900" t="s">
        <v>612</v>
      </c>
      <c r="F12900" t="s">
        <v>1745</v>
      </c>
    </row>
    <row r="12901" spans="1:8" x14ac:dyDescent="0.25">
      <c r="A12901" t="s">
        <v>612</v>
      </c>
      <c r="B12901">
        <v>102945</v>
      </c>
      <c r="C12901">
        <v>900000</v>
      </c>
      <c r="D12901" t="b">
        <v>0</v>
      </c>
      <c r="E12901">
        <v>102146</v>
      </c>
      <c r="F12901" t="s">
        <v>1746</v>
      </c>
      <c r="G12901">
        <v>0</v>
      </c>
      <c r="H12901">
        <v>318691.59969388699</v>
      </c>
    </row>
    <row r="12902" spans="1:8" x14ac:dyDescent="0.25">
      <c r="A12902" t="s">
        <v>612</v>
      </c>
      <c r="F12902" t="s">
        <v>1747</v>
      </c>
    </row>
    <row r="12903" spans="1:8" x14ac:dyDescent="0.25">
      <c r="A12903" t="s">
        <v>612</v>
      </c>
      <c r="B12903">
        <v>124264</v>
      </c>
      <c r="C12903" t="b">
        <v>0</v>
      </c>
      <c r="D12903">
        <v>900000</v>
      </c>
      <c r="F12903" t="s">
        <v>1752</v>
      </c>
      <c r="G12903">
        <v>7.1066439193974207E-2</v>
      </c>
      <c r="H12903">
        <v>280609.58730787801</v>
      </c>
    </row>
    <row r="12904" spans="1:8" x14ac:dyDescent="0.25">
      <c r="A12904" t="s">
        <v>612</v>
      </c>
      <c r="B12904">
        <v>115433</v>
      </c>
      <c r="C12904" t="b">
        <v>0</v>
      </c>
      <c r="D12904">
        <v>900000</v>
      </c>
      <c r="F12904" t="s">
        <v>1753</v>
      </c>
      <c r="G12904">
        <v>0</v>
      </c>
      <c r="H12904">
        <v>511579.62863584701</v>
      </c>
    </row>
    <row r="12905" spans="1:8" x14ac:dyDescent="0.25">
      <c r="A12905" t="s">
        <v>612</v>
      </c>
      <c r="B12905">
        <v>116124.33333333299</v>
      </c>
      <c r="C12905" t="b">
        <v>0</v>
      </c>
      <c r="D12905">
        <v>900000</v>
      </c>
      <c r="F12905" t="s">
        <v>1754</v>
      </c>
      <c r="G12905">
        <v>5.9533890399083899E-3</v>
      </c>
      <c r="H12905">
        <v>455852.20319027099</v>
      </c>
    </row>
    <row r="12906" spans="1:8" x14ac:dyDescent="0.25">
      <c r="A12906" t="s">
        <v>1693</v>
      </c>
      <c r="F12906" t="s">
        <v>9</v>
      </c>
    </row>
    <row r="12907" spans="1:8" x14ac:dyDescent="0.25">
      <c r="A12907" t="s">
        <v>1693</v>
      </c>
      <c r="B12907">
        <v>66976</v>
      </c>
      <c r="C12907">
        <v>900000</v>
      </c>
      <c r="D12907" t="b">
        <v>0</v>
      </c>
      <c r="E12907">
        <v>66824</v>
      </c>
      <c r="F12907" t="s">
        <v>1744</v>
      </c>
      <c r="G12907">
        <v>5.5243669374105398E-4</v>
      </c>
      <c r="H12907">
        <v>331760.28200374398</v>
      </c>
    </row>
    <row r="12908" spans="1:8" x14ac:dyDescent="0.25">
      <c r="A12908" t="s">
        <v>1693</v>
      </c>
      <c r="B12908">
        <v>1001224</v>
      </c>
      <c r="C12908">
        <v>904250</v>
      </c>
      <c r="D12908" t="b">
        <v>0</v>
      </c>
      <c r="E12908">
        <v>59795</v>
      </c>
      <c r="F12908" t="s">
        <v>1745</v>
      </c>
      <c r="G12908">
        <v>0.93314283317219704</v>
      </c>
      <c r="H12908">
        <v>705756.11851067503</v>
      </c>
    </row>
    <row r="12909" spans="1:8" x14ac:dyDescent="0.25">
      <c r="A12909" t="s">
        <v>1693</v>
      </c>
      <c r="B12909">
        <v>66939</v>
      </c>
      <c r="C12909">
        <v>900000</v>
      </c>
      <c r="D12909" t="b">
        <v>0</v>
      </c>
      <c r="E12909">
        <v>66841</v>
      </c>
      <c r="F12909" t="s">
        <v>1746</v>
      </c>
      <c r="G12909">
        <v>0</v>
      </c>
      <c r="H12909">
        <v>282423.60468981398</v>
      </c>
    </row>
    <row r="12910" spans="1:8" x14ac:dyDescent="0.25">
      <c r="A12910" t="s">
        <v>1693</v>
      </c>
      <c r="F12910" t="s">
        <v>1747</v>
      </c>
    </row>
    <row r="12911" spans="1:8" x14ac:dyDescent="0.25">
      <c r="A12911" t="s">
        <v>1693</v>
      </c>
      <c r="B12911">
        <v>74792.666666666701</v>
      </c>
      <c r="C12911" t="b">
        <v>0</v>
      </c>
      <c r="D12911">
        <v>900000</v>
      </c>
      <c r="F12911" t="s">
        <v>1752</v>
      </c>
      <c r="G12911">
        <v>5.8771359045895803E-2</v>
      </c>
      <c r="H12911">
        <v>253867.287747697</v>
      </c>
    </row>
    <row r="12912" spans="1:8" x14ac:dyDescent="0.25">
      <c r="A12912" t="s">
        <v>1693</v>
      </c>
      <c r="B12912">
        <v>70397</v>
      </c>
      <c r="C12912" t="b">
        <v>0</v>
      </c>
      <c r="D12912">
        <v>900000</v>
      </c>
      <c r="F12912" t="s">
        <v>1753</v>
      </c>
      <c r="G12912">
        <v>0</v>
      </c>
      <c r="H12912">
        <v>477485.35601713503</v>
      </c>
    </row>
    <row r="12913" spans="1:8" x14ac:dyDescent="0.25">
      <c r="A12913" t="s">
        <v>1693</v>
      </c>
      <c r="B12913">
        <v>70967.333333333299</v>
      </c>
      <c r="C12913" t="b">
        <v>0</v>
      </c>
      <c r="D12913">
        <v>900000</v>
      </c>
      <c r="F12913" t="s">
        <v>1754</v>
      </c>
      <c r="G12913">
        <v>8.0365614226263205E-3</v>
      </c>
      <c r="H12913">
        <v>366256.00282805698</v>
      </c>
    </row>
    <row r="12914" spans="1:8" x14ac:dyDescent="0.25">
      <c r="A12914" t="s">
        <v>257</v>
      </c>
      <c r="B12914">
        <v>153246</v>
      </c>
      <c r="C12914">
        <v>902690</v>
      </c>
      <c r="D12914" t="b">
        <v>0</v>
      </c>
      <c r="E12914">
        <v>0</v>
      </c>
      <c r="F12914" t="s">
        <v>9</v>
      </c>
      <c r="G12914">
        <v>0.97730446471686006</v>
      </c>
      <c r="H12914">
        <v>697700.63778640202</v>
      </c>
    </row>
    <row r="12915" spans="1:8" x14ac:dyDescent="0.25">
      <c r="A12915" t="s">
        <v>257</v>
      </c>
      <c r="B12915">
        <v>3478</v>
      </c>
      <c r="C12915">
        <v>73210</v>
      </c>
      <c r="D12915" t="b">
        <v>1</v>
      </c>
      <c r="E12915">
        <v>3478</v>
      </c>
      <c r="F12915" t="s">
        <v>1744</v>
      </c>
      <c r="G12915">
        <v>0</v>
      </c>
      <c r="H12915">
        <v>71537.567716251899</v>
      </c>
    </row>
    <row r="12916" spans="1:8" x14ac:dyDescent="0.25">
      <c r="A12916" t="s">
        <v>257</v>
      </c>
      <c r="B12916">
        <v>3478</v>
      </c>
      <c r="C12916">
        <v>37240</v>
      </c>
      <c r="D12916" t="b">
        <v>1</v>
      </c>
      <c r="E12916">
        <v>3478</v>
      </c>
      <c r="F12916" t="s">
        <v>1745</v>
      </c>
      <c r="G12916">
        <v>0</v>
      </c>
      <c r="H12916">
        <v>37671.7152116508</v>
      </c>
    </row>
    <row r="12917" spans="1:8" x14ac:dyDescent="0.25">
      <c r="A12917" t="s">
        <v>257</v>
      </c>
      <c r="B12917">
        <v>3478</v>
      </c>
      <c r="C12917">
        <v>42650</v>
      </c>
      <c r="D12917" t="b">
        <v>1</v>
      </c>
      <c r="E12917">
        <v>3478</v>
      </c>
      <c r="F12917" t="s">
        <v>1746</v>
      </c>
      <c r="G12917">
        <v>0</v>
      </c>
      <c r="H12917">
        <v>42258.2953908938</v>
      </c>
    </row>
    <row r="12918" spans="1:8" x14ac:dyDescent="0.25">
      <c r="A12918" t="s">
        <v>257</v>
      </c>
      <c r="B12918">
        <v>3951</v>
      </c>
      <c r="C12918">
        <v>900000</v>
      </c>
      <c r="D12918" t="b">
        <v>0</v>
      </c>
      <c r="E12918">
        <v>3478</v>
      </c>
      <c r="F12918" t="s">
        <v>1747</v>
      </c>
      <c r="G12918">
        <v>0.119716527461402</v>
      </c>
      <c r="H12918">
        <v>685583.18856525596</v>
      </c>
    </row>
    <row r="12919" spans="1:8" x14ac:dyDescent="0.25">
      <c r="A12919" t="s">
        <v>257</v>
      </c>
      <c r="B12919">
        <v>3478</v>
      </c>
      <c r="C12919" t="b">
        <v>0</v>
      </c>
      <c r="D12919">
        <v>900000</v>
      </c>
      <c r="F12919" t="s">
        <v>1752</v>
      </c>
      <c r="G12919">
        <v>0</v>
      </c>
      <c r="H12919">
        <v>235693.394466439</v>
      </c>
    </row>
    <row r="12920" spans="1:8" x14ac:dyDescent="0.25">
      <c r="A12920" t="s">
        <v>257</v>
      </c>
      <c r="B12920">
        <v>3558</v>
      </c>
      <c r="C12920" t="b">
        <v>0</v>
      </c>
      <c r="D12920">
        <v>900000</v>
      </c>
      <c r="F12920" t="s">
        <v>1753</v>
      </c>
      <c r="G12920">
        <v>2.24845418774593E-2</v>
      </c>
      <c r="H12920">
        <v>522702.40584885998</v>
      </c>
    </row>
    <row r="12921" spans="1:8" x14ac:dyDescent="0.25">
      <c r="A12921" t="s">
        <v>257</v>
      </c>
      <c r="B12921">
        <v>3478.3333333333298</v>
      </c>
      <c r="C12921" t="b">
        <v>0</v>
      </c>
      <c r="D12921">
        <v>900000</v>
      </c>
      <c r="F12921" t="s">
        <v>1754</v>
      </c>
      <c r="G12921" s="1">
        <v>9.5831336847207501E-5</v>
      </c>
      <c r="H12921">
        <v>286646.42754739698</v>
      </c>
    </row>
    <row r="12922" spans="1:8" x14ac:dyDescent="0.25">
      <c r="A12922" t="s">
        <v>442</v>
      </c>
      <c r="F12922" t="s">
        <v>9</v>
      </c>
    </row>
    <row r="12923" spans="1:8" x14ac:dyDescent="0.25">
      <c r="A12923" t="s">
        <v>442</v>
      </c>
      <c r="B12923">
        <v>1135777</v>
      </c>
      <c r="C12923">
        <v>900000</v>
      </c>
      <c r="D12923" t="b">
        <v>0</v>
      </c>
      <c r="E12923">
        <v>1134397</v>
      </c>
      <c r="F12923" t="s">
        <v>1744</v>
      </c>
      <c r="G12923">
        <v>3.6274726464791102E-4</v>
      </c>
      <c r="H12923">
        <v>16657662.395186599</v>
      </c>
    </row>
    <row r="12924" spans="1:8" x14ac:dyDescent="0.25">
      <c r="A12924" t="s">
        <v>442</v>
      </c>
      <c r="F12924" t="s">
        <v>1745</v>
      </c>
    </row>
    <row r="12925" spans="1:8" x14ac:dyDescent="0.25">
      <c r="A12925" t="s">
        <v>442</v>
      </c>
      <c r="B12925">
        <v>1135365</v>
      </c>
      <c r="C12925">
        <v>900000</v>
      </c>
      <c r="D12925" t="b">
        <v>0</v>
      </c>
      <c r="E12925">
        <v>1134395</v>
      </c>
      <c r="F12925" t="s">
        <v>1746</v>
      </c>
      <c r="G12925">
        <v>0</v>
      </c>
      <c r="H12925">
        <v>16614921.399379101</v>
      </c>
    </row>
    <row r="12926" spans="1:8" x14ac:dyDescent="0.25">
      <c r="A12926" t="s">
        <v>442</v>
      </c>
      <c r="F12926" t="s">
        <v>1747</v>
      </c>
    </row>
    <row r="12927" spans="1:8" x14ac:dyDescent="0.25">
      <c r="A12927" t="s">
        <v>442</v>
      </c>
      <c r="B12927">
        <v>1147218</v>
      </c>
      <c r="C12927" t="b">
        <v>0</v>
      </c>
      <c r="D12927">
        <v>900000</v>
      </c>
      <c r="F12927" t="s">
        <v>1752</v>
      </c>
      <c r="G12927">
        <v>3.1327960335350001E-3</v>
      </c>
      <c r="H12927">
        <v>17453814.285400901</v>
      </c>
    </row>
    <row r="12928" spans="1:8" x14ac:dyDescent="0.25">
      <c r="A12928" t="s">
        <v>442</v>
      </c>
      <c r="B12928">
        <v>1144129.33333333</v>
      </c>
      <c r="C12928" t="b">
        <v>0</v>
      </c>
      <c r="D12928">
        <v>900000</v>
      </c>
      <c r="F12928" t="s">
        <v>1753</v>
      </c>
      <c r="G12928">
        <v>4.4167500876934901E-4</v>
      </c>
      <c r="H12928">
        <v>17649828.396575</v>
      </c>
    </row>
    <row r="12929" spans="1:8" x14ac:dyDescent="0.25">
      <c r="A12929" t="s">
        <v>442</v>
      </c>
      <c r="B12929">
        <v>1143624</v>
      </c>
      <c r="C12929" t="b">
        <v>0</v>
      </c>
      <c r="D12929">
        <v>900000</v>
      </c>
      <c r="F12929" t="s">
        <v>1754</v>
      </c>
      <c r="G12929">
        <v>0</v>
      </c>
      <c r="H12929">
        <v>17556483.804377601</v>
      </c>
    </row>
    <row r="12930" spans="1:8" x14ac:dyDescent="0.25">
      <c r="A12930" t="s">
        <v>1434</v>
      </c>
      <c r="B12930">
        <v>478193</v>
      </c>
      <c r="C12930">
        <v>902180</v>
      </c>
      <c r="D12930" t="b">
        <v>0</v>
      </c>
      <c r="E12930">
        <v>0</v>
      </c>
      <c r="F12930" t="s">
        <v>9</v>
      </c>
      <c r="G12930">
        <v>0.20709838914413201</v>
      </c>
      <c r="H12930">
        <v>2280454.20487853</v>
      </c>
    </row>
    <row r="12931" spans="1:8" x14ac:dyDescent="0.25">
      <c r="A12931" t="s">
        <v>1434</v>
      </c>
      <c r="B12931">
        <v>379893</v>
      </c>
      <c r="C12931">
        <v>900000</v>
      </c>
      <c r="D12931" t="b">
        <v>0</v>
      </c>
      <c r="E12931">
        <v>378633</v>
      </c>
      <c r="F12931" t="s">
        <v>1744</v>
      </c>
      <c r="G12931">
        <v>1.9294906723735801E-3</v>
      </c>
      <c r="H12931">
        <v>1892200.9623598</v>
      </c>
    </row>
    <row r="12932" spans="1:8" x14ac:dyDescent="0.25">
      <c r="A12932" t="s">
        <v>1434</v>
      </c>
      <c r="B12932">
        <v>407963</v>
      </c>
      <c r="C12932">
        <v>903790</v>
      </c>
      <c r="D12932" t="b">
        <v>0</v>
      </c>
      <c r="E12932">
        <v>9442</v>
      </c>
      <c r="F12932" t="s">
        <v>1745</v>
      </c>
      <c r="G12932">
        <v>7.0601990866818801E-2</v>
      </c>
      <c r="H12932">
        <v>2006531.51498143</v>
      </c>
    </row>
    <row r="12933" spans="1:8" x14ac:dyDescent="0.25">
      <c r="A12933" t="s">
        <v>1434</v>
      </c>
      <c r="B12933">
        <v>379160</v>
      </c>
      <c r="C12933">
        <v>900000</v>
      </c>
      <c r="D12933" t="b">
        <v>0</v>
      </c>
      <c r="E12933">
        <v>378633</v>
      </c>
      <c r="F12933" t="s">
        <v>1746</v>
      </c>
      <c r="G12933">
        <v>0</v>
      </c>
      <c r="H12933">
        <v>1881313.67751415</v>
      </c>
    </row>
    <row r="12934" spans="1:8" x14ac:dyDescent="0.25">
      <c r="A12934" t="s">
        <v>1434</v>
      </c>
      <c r="F12934" t="s">
        <v>1747</v>
      </c>
    </row>
    <row r="12935" spans="1:8" x14ac:dyDescent="0.25">
      <c r="A12935" t="s">
        <v>1434</v>
      </c>
      <c r="B12935">
        <v>388197</v>
      </c>
      <c r="C12935" t="b">
        <v>0</v>
      </c>
      <c r="D12935">
        <v>900000</v>
      </c>
      <c r="F12935" t="s">
        <v>1752</v>
      </c>
      <c r="G12935">
        <v>6.1472225012900701E-3</v>
      </c>
      <c r="H12935">
        <v>1880437.3702422499</v>
      </c>
    </row>
    <row r="12936" spans="1:8" x14ac:dyDescent="0.25">
      <c r="A12936" t="s">
        <v>1434</v>
      </c>
      <c r="B12936">
        <v>386322.66666666698</v>
      </c>
      <c r="C12936" t="b">
        <v>0</v>
      </c>
      <c r="D12936">
        <v>900000</v>
      </c>
      <c r="F12936" t="s">
        <v>1753</v>
      </c>
      <c r="G12936">
        <v>1.3253170061641199E-3</v>
      </c>
      <c r="H12936">
        <v>2085250.6795808801</v>
      </c>
    </row>
    <row r="12937" spans="1:8" x14ac:dyDescent="0.25">
      <c r="A12937" t="s">
        <v>1434</v>
      </c>
      <c r="B12937">
        <v>385810.66666666698</v>
      </c>
      <c r="C12937" t="b">
        <v>0</v>
      </c>
      <c r="D12937">
        <v>900059</v>
      </c>
      <c r="F12937" t="s">
        <v>1754</v>
      </c>
      <c r="G12937">
        <v>0</v>
      </c>
      <c r="H12937">
        <v>1907863.8573512</v>
      </c>
    </row>
    <row r="12938" spans="1:8" x14ac:dyDescent="0.25">
      <c r="A12938" t="s">
        <v>1309</v>
      </c>
      <c r="F12938" t="s">
        <v>9</v>
      </c>
    </row>
    <row r="12939" spans="1:8" x14ac:dyDescent="0.25">
      <c r="A12939" t="s">
        <v>1309</v>
      </c>
      <c r="B12939">
        <v>3210</v>
      </c>
      <c r="C12939">
        <v>900000</v>
      </c>
      <c r="D12939" t="b">
        <v>0</v>
      </c>
      <c r="E12939">
        <v>3200</v>
      </c>
      <c r="F12939" t="s">
        <v>1744</v>
      </c>
      <c r="G12939">
        <v>3.1152647975077898E-3</v>
      </c>
      <c r="H12939">
        <v>382360.57106328598</v>
      </c>
    </row>
    <row r="12940" spans="1:8" x14ac:dyDescent="0.25">
      <c r="A12940" t="s">
        <v>1309</v>
      </c>
      <c r="F12940" t="s">
        <v>1745</v>
      </c>
    </row>
    <row r="12941" spans="1:8" x14ac:dyDescent="0.25">
      <c r="A12941" t="s">
        <v>1309</v>
      </c>
      <c r="B12941">
        <v>3200</v>
      </c>
      <c r="C12941">
        <v>260339</v>
      </c>
      <c r="D12941" t="b">
        <v>1</v>
      </c>
      <c r="E12941">
        <v>3200</v>
      </c>
      <c r="F12941" t="s">
        <v>1746</v>
      </c>
      <c r="G12941">
        <v>0</v>
      </c>
      <c r="H12941">
        <v>125315.667590028</v>
      </c>
    </row>
    <row r="12942" spans="1:8" x14ac:dyDescent="0.25">
      <c r="A12942" t="s">
        <v>1309</v>
      </c>
      <c r="F12942" t="s">
        <v>1747</v>
      </c>
    </row>
    <row r="12943" spans="1:8" x14ac:dyDescent="0.25">
      <c r="A12943" t="s">
        <v>1309</v>
      </c>
      <c r="B12943">
        <v>3642</v>
      </c>
      <c r="C12943" t="b">
        <v>0</v>
      </c>
      <c r="D12943">
        <v>900000</v>
      </c>
      <c r="F12943" t="s">
        <v>1752</v>
      </c>
      <c r="G12943">
        <v>0</v>
      </c>
      <c r="H12943">
        <v>309507.17213009897</v>
      </c>
    </row>
    <row r="12944" spans="1:8" x14ac:dyDescent="0.25">
      <c r="A12944" t="s">
        <v>1309</v>
      </c>
      <c r="B12944">
        <v>3893.6666666666702</v>
      </c>
      <c r="C12944" t="b">
        <v>0</v>
      </c>
      <c r="D12944">
        <v>900000</v>
      </c>
      <c r="F12944" t="s">
        <v>1753</v>
      </c>
      <c r="G12944">
        <v>6.4634877150928902E-2</v>
      </c>
      <c r="H12944">
        <v>619766.89514560602</v>
      </c>
    </row>
    <row r="12945" spans="1:8" x14ac:dyDescent="0.25">
      <c r="A12945" t="s">
        <v>1309</v>
      </c>
      <c r="B12945">
        <v>4570.3333333333303</v>
      </c>
      <c r="C12945" t="b">
        <v>0</v>
      </c>
      <c r="D12945">
        <v>900000</v>
      </c>
      <c r="F12945" t="s">
        <v>1754</v>
      </c>
      <c r="G12945">
        <v>0.203121581212165</v>
      </c>
      <c r="H12945">
        <v>502514.21517222002</v>
      </c>
    </row>
    <row r="12946" spans="1:8" x14ac:dyDescent="0.25">
      <c r="A12946" t="s">
        <v>633</v>
      </c>
      <c r="F12946" t="s">
        <v>9</v>
      </c>
    </row>
    <row r="12947" spans="1:8" x14ac:dyDescent="0.25">
      <c r="A12947" t="s">
        <v>633</v>
      </c>
      <c r="B12947">
        <v>367515</v>
      </c>
      <c r="C12947">
        <v>900000</v>
      </c>
      <c r="D12947" t="b">
        <v>0</v>
      </c>
      <c r="E12947">
        <v>366331</v>
      </c>
      <c r="F12947" t="s">
        <v>1744</v>
      </c>
      <c r="G12947">
        <v>1.08022801790408E-3</v>
      </c>
      <c r="H12947">
        <v>5024284.2180013703</v>
      </c>
    </row>
    <row r="12948" spans="1:8" x14ac:dyDescent="0.25">
      <c r="A12948" t="s">
        <v>633</v>
      </c>
      <c r="B12948">
        <v>391685</v>
      </c>
      <c r="C12948">
        <v>902380</v>
      </c>
      <c r="D12948" t="b">
        <v>0</v>
      </c>
      <c r="E12948">
        <v>6840</v>
      </c>
      <c r="F12948" t="s">
        <v>1745</v>
      </c>
      <c r="G12948">
        <v>6.2721319427601299E-2</v>
      </c>
      <c r="H12948">
        <v>5335288.5591347301</v>
      </c>
    </row>
    <row r="12949" spans="1:8" x14ac:dyDescent="0.25">
      <c r="A12949" t="s">
        <v>633</v>
      </c>
      <c r="B12949">
        <v>367118</v>
      </c>
      <c r="C12949">
        <v>900000</v>
      </c>
      <c r="D12949" t="b">
        <v>0</v>
      </c>
      <c r="E12949">
        <v>366331</v>
      </c>
      <c r="F12949" t="s">
        <v>1746</v>
      </c>
      <c r="G12949">
        <v>0</v>
      </c>
      <c r="H12949">
        <v>4975736.8347878195</v>
      </c>
    </row>
    <row r="12950" spans="1:8" x14ac:dyDescent="0.25">
      <c r="A12950" t="s">
        <v>633</v>
      </c>
      <c r="F12950" t="s">
        <v>1747</v>
      </c>
    </row>
    <row r="12951" spans="1:8" x14ac:dyDescent="0.25">
      <c r="A12951" t="s">
        <v>633</v>
      </c>
      <c r="B12951">
        <v>374409.66666666698</v>
      </c>
      <c r="C12951" t="b">
        <v>0</v>
      </c>
      <c r="D12951">
        <v>900000</v>
      </c>
      <c r="F12951" t="s">
        <v>1752</v>
      </c>
      <c r="G12951">
        <v>7.0982853897113597E-3</v>
      </c>
      <c r="H12951">
        <v>3774173.1650837101</v>
      </c>
    </row>
    <row r="12952" spans="1:8" x14ac:dyDescent="0.25">
      <c r="A12952" t="s">
        <v>633</v>
      </c>
      <c r="B12952">
        <v>371752</v>
      </c>
      <c r="C12952" t="b">
        <v>0</v>
      </c>
      <c r="D12952">
        <v>900000</v>
      </c>
      <c r="F12952" t="s">
        <v>1753</v>
      </c>
      <c r="G12952">
        <v>0</v>
      </c>
      <c r="H12952">
        <v>3972884.6332999901</v>
      </c>
    </row>
    <row r="12953" spans="1:8" x14ac:dyDescent="0.25">
      <c r="A12953" t="s">
        <v>633</v>
      </c>
      <c r="B12953">
        <v>372067.66666666698</v>
      </c>
      <c r="C12953" t="b">
        <v>0</v>
      </c>
      <c r="D12953">
        <v>900114</v>
      </c>
      <c r="F12953" t="s">
        <v>1754</v>
      </c>
      <c r="G12953">
        <v>8.48411982408259E-4</v>
      </c>
      <c r="H12953">
        <v>3820472.06499947</v>
      </c>
    </row>
    <row r="12954" spans="1:8" x14ac:dyDescent="0.25">
      <c r="A12954" t="s">
        <v>729</v>
      </c>
      <c r="B12954">
        <v>1578413</v>
      </c>
      <c r="C12954">
        <v>902840</v>
      </c>
      <c r="D12954" t="b">
        <v>0</v>
      </c>
      <c r="E12954">
        <v>0</v>
      </c>
      <c r="F12954" t="s">
        <v>9</v>
      </c>
      <c r="G12954">
        <v>0.95725326641379704</v>
      </c>
      <c r="H12954">
        <v>707120.46635252296</v>
      </c>
    </row>
    <row r="12955" spans="1:8" x14ac:dyDescent="0.25">
      <c r="A12955" t="s">
        <v>729</v>
      </c>
      <c r="B12955">
        <v>67472</v>
      </c>
      <c r="C12955">
        <v>49960</v>
      </c>
      <c r="D12955" t="b">
        <v>1</v>
      </c>
      <c r="E12955">
        <v>67472</v>
      </c>
      <c r="F12955" t="s">
        <v>1744</v>
      </c>
      <c r="G12955">
        <v>0</v>
      </c>
      <c r="H12955">
        <v>50395.601950243399</v>
      </c>
    </row>
    <row r="12956" spans="1:8" x14ac:dyDescent="0.25">
      <c r="A12956" t="s">
        <v>729</v>
      </c>
      <c r="B12956">
        <v>67472</v>
      </c>
      <c r="C12956">
        <v>33340</v>
      </c>
      <c r="D12956" t="b">
        <v>1</v>
      </c>
      <c r="E12956">
        <v>67472</v>
      </c>
      <c r="F12956" t="s">
        <v>1745</v>
      </c>
      <c r="G12956">
        <v>0</v>
      </c>
      <c r="H12956">
        <v>34082.810628925399</v>
      </c>
    </row>
    <row r="12957" spans="1:8" x14ac:dyDescent="0.25">
      <c r="A12957" t="s">
        <v>729</v>
      </c>
      <c r="B12957">
        <v>67472</v>
      </c>
      <c r="C12957">
        <v>42770</v>
      </c>
      <c r="D12957" t="b">
        <v>1</v>
      </c>
      <c r="E12957">
        <v>67472</v>
      </c>
      <c r="F12957" t="s">
        <v>1746</v>
      </c>
      <c r="G12957">
        <v>0</v>
      </c>
      <c r="H12957">
        <v>41862.913830679499</v>
      </c>
    </row>
    <row r="12958" spans="1:8" x14ac:dyDescent="0.25">
      <c r="A12958" t="s">
        <v>729</v>
      </c>
      <c r="B12958">
        <v>67472</v>
      </c>
      <c r="C12958">
        <v>304610</v>
      </c>
      <c r="D12958" t="b">
        <v>1</v>
      </c>
      <c r="E12958">
        <v>67472</v>
      </c>
      <c r="F12958" t="s">
        <v>1747</v>
      </c>
      <c r="G12958">
        <v>0</v>
      </c>
      <c r="H12958">
        <v>242449.46757629601</v>
      </c>
    </row>
    <row r="12959" spans="1:8" x14ac:dyDescent="0.25">
      <c r="A12959" t="s">
        <v>729</v>
      </c>
      <c r="B12959">
        <v>67812.333333333299</v>
      </c>
      <c r="C12959" t="b">
        <v>0</v>
      </c>
      <c r="D12959">
        <v>900000</v>
      </c>
      <c r="F12959" t="s">
        <v>1752</v>
      </c>
      <c r="G12959">
        <v>5.0138372075876399E-3</v>
      </c>
      <c r="H12959">
        <v>244675.54627475599</v>
      </c>
    </row>
    <row r="12960" spans="1:8" x14ac:dyDescent="0.25">
      <c r="A12960" t="s">
        <v>729</v>
      </c>
      <c r="B12960">
        <v>67498</v>
      </c>
      <c r="C12960" t="b">
        <v>0</v>
      </c>
      <c r="D12960">
        <v>900000</v>
      </c>
      <c r="F12960" t="s">
        <v>1753</v>
      </c>
      <c r="G12960">
        <v>3.8025818048936799E-4</v>
      </c>
      <c r="H12960">
        <v>460304.48794331599</v>
      </c>
    </row>
    <row r="12961" spans="1:8" x14ac:dyDescent="0.25">
      <c r="A12961" t="s">
        <v>729</v>
      </c>
      <c r="B12961">
        <v>67472.333333333299</v>
      </c>
      <c r="C12961" t="b">
        <v>0</v>
      </c>
      <c r="D12961">
        <v>900000</v>
      </c>
      <c r="F12961" t="s">
        <v>1754</v>
      </c>
      <c r="G12961">
        <v>0</v>
      </c>
      <c r="H12961">
        <v>302134.8268257</v>
      </c>
    </row>
    <row r="12962" spans="1:8" x14ac:dyDescent="0.25">
      <c r="A12962" t="s">
        <v>388</v>
      </c>
      <c r="B12962">
        <v>789061</v>
      </c>
      <c r="C12962">
        <v>900000</v>
      </c>
      <c r="D12962" t="b">
        <v>0</v>
      </c>
      <c r="E12962">
        <v>0</v>
      </c>
      <c r="F12962" t="s">
        <v>9</v>
      </c>
      <c r="G12962">
        <v>0.90022697864930601</v>
      </c>
      <c r="H12962">
        <v>710695.31339520798</v>
      </c>
    </row>
    <row r="12963" spans="1:8" x14ac:dyDescent="0.25">
      <c r="A12963" t="s">
        <v>388</v>
      </c>
      <c r="B12963">
        <v>78919</v>
      </c>
      <c r="C12963">
        <v>900000</v>
      </c>
      <c r="D12963" t="b">
        <v>0</v>
      </c>
      <c r="E12963">
        <v>78479</v>
      </c>
      <c r="F12963" t="s">
        <v>1744</v>
      </c>
      <c r="G12963">
        <v>2.4328742128004702E-3</v>
      </c>
      <c r="H12963">
        <v>311956.777106583</v>
      </c>
    </row>
    <row r="12964" spans="1:8" x14ac:dyDescent="0.25">
      <c r="A12964" t="s">
        <v>388</v>
      </c>
      <c r="B12964">
        <v>261897</v>
      </c>
      <c r="C12964">
        <v>904250</v>
      </c>
      <c r="D12964" t="b">
        <v>0</v>
      </c>
      <c r="E12964">
        <v>48029</v>
      </c>
      <c r="F12964" t="s">
        <v>1745</v>
      </c>
      <c r="G12964">
        <v>0.69939709122288496</v>
      </c>
      <c r="H12964">
        <v>471849.720029686</v>
      </c>
    </row>
    <row r="12965" spans="1:8" x14ac:dyDescent="0.25">
      <c r="A12965" t="s">
        <v>388</v>
      </c>
      <c r="B12965">
        <v>78727</v>
      </c>
      <c r="C12965">
        <v>900000</v>
      </c>
      <c r="D12965" t="b">
        <v>0</v>
      </c>
      <c r="E12965">
        <v>78479</v>
      </c>
      <c r="F12965" t="s">
        <v>1746</v>
      </c>
      <c r="G12965">
        <v>0</v>
      </c>
      <c r="H12965">
        <v>311296.86098111002</v>
      </c>
    </row>
    <row r="12966" spans="1:8" x14ac:dyDescent="0.25">
      <c r="A12966" t="s">
        <v>388</v>
      </c>
      <c r="F12966" t="s">
        <v>1747</v>
      </c>
    </row>
    <row r="12967" spans="1:8" x14ac:dyDescent="0.25">
      <c r="A12967" t="s">
        <v>388</v>
      </c>
      <c r="B12967">
        <v>85527.666666666701</v>
      </c>
      <c r="C12967" t="b">
        <v>0</v>
      </c>
      <c r="D12967">
        <v>900000</v>
      </c>
      <c r="F12967" t="s">
        <v>1752</v>
      </c>
      <c r="G12967">
        <v>4.40208431579645E-2</v>
      </c>
      <c r="H12967">
        <v>280690.50559803803</v>
      </c>
    </row>
    <row r="12968" spans="1:8" x14ac:dyDescent="0.25">
      <c r="A12968" t="s">
        <v>388</v>
      </c>
      <c r="B12968">
        <v>81762.666666666701</v>
      </c>
      <c r="C12968" t="b">
        <v>0</v>
      </c>
      <c r="D12968">
        <v>900000</v>
      </c>
      <c r="F12968" t="s">
        <v>1753</v>
      </c>
      <c r="G12968">
        <v>0</v>
      </c>
      <c r="H12968">
        <v>488220.73794119799</v>
      </c>
    </row>
    <row r="12969" spans="1:8" x14ac:dyDescent="0.25">
      <c r="A12969" t="s">
        <v>388</v>
      </c>
      <c r="B12969">
        <v>92546.333333333299</v>
      </c>
      <c r="C12969" t="b">
        <v>0</v>
      </c>
      <c r="D12969">
        <v>900000</v>
      </c>
      <c r="F12969" t="s">
        <v>1754</v>
      </c>
      <c r="G12969">
        <v>0.116521814298423</v>
      </c>
      <c r="H12969">
        <v>316583.73763441399</v>
      </c>
    </row>
    <row r="12970" spans="1:8" x14ac:dyDescent="0.25">
      <c r="A12970" t="s">
        <v>1477</v>
      </c>
      <c r="F12970" t="s">
        <v>9</v>
      </c>
    </row>
    <row r="12971" spans="1:8" x14ac:dyDescent="0.25">
      <c r="A12971" t="s">
        <v>1477</v>
      </c>
      <c r="B12971">
        <v>920028</v>
      </c>
      <c r="C12971">
        <v>900000</v>
      </c>
      <c r="D12971" t="b">
        <v>0</v>
      </c>
      <c r="E12971">
        <v>918157</v>
      </c>
      <c r="F12971" t="s">
        <v>1744</v>
      </c>
      <c r="G12971">
        <v>3.0325164016742302E-4</v>
      </c>
      <c r="H12971">
        <v>12998987.4152581</v>
      </c>
    </row>
    <row r="12972" spans="1:8" x14ac:dyDescent="0.25">
      <c r="A12972" t="s">
        <v>1477</v>
      </c>
      <c r="B12972">
        <v>949159</v>
      </c>
      <c r="C12972">
        <v>903220</v>
      </c>
      <c r="D12972" t="b">
        <v>0</v>
      </c>
      <c r="E12972">
        <v>15264</v>
      </c>
      <c r="F12972" t="s">
        <v>1745</v>
      </c>
      <c r="G12972">
        <v>3.0985324903414501E-2</v>
      </c>
      <c r="H12972">
        <v>13429261.224807501</v>
      </c>
    </row>
    <row r="12973" spans="1:8" x14ac:dyDescent="0.25">
      <c r="A12973" t="s">
        <v>1477</v>
      </c>
      <c r="B12973">
        <v>919749</v>
      </c>
      <c r="C12973">
        <v>900000</v>
      </c>
      <c r="D12973" t="b">
        <v>0</v>
      </c>
      <c r="E12973">
        <v>918157</v>
      </c>
      <c r="F12973" t="s">
        <v>1746</v>
      </c>
      <c r="G12973">
        <v>0</v>
      </c>
      <c r="H12973">
        <v>12964794.412635401</v>
      </c>
    </row>
    <row r="12974" spans="1:8" x14ac:dyDescent="0.25">
      <c r="A12974" t="s">
        <v>1477</v>
      </c>
      <c r="F12974" t="s">
        <v>1747</v>
      </c>
    </row>
    <row r="12975" spans="1:8" x14ac:dyDescent="0.25">
      <c r="A12975" t="s">
        <v>1477</v>
      </c>
      <c r="B12975">
        <v>930498.66666666698</v>
      </c>
      <c r="C12975" t="b">
        <v>0</v>
      </c>
      <c r="D12975">
        <v>900000</v>
      </c>
      <c r="F12975" t="s">
        <v>1752</v>
      </c>
      <c r="G12975">
        <v>4.1221624533941403E-3</v>
      </c>
      <c r="H12975">
        <v>10338308.4817561</v>
      </c>
    </row>
    <row r="12976" spans="1:8" x14ac:dyDescent="0.25">
      <c r="A12976" t="s">
        <v>1477</v>
      </c>
      <c r="B12976">
        <v>927721.66666666698</v>
      </c>
      <c r="C12976" t="b">
        <v>0</v>
      </c>
      <c r="D12976">
        <v>900000</v>
      </c>
      <c r="F12976" t="s">
        <v>1753</v>
      </c>
      <c r="G12976">
        <v>1.1411468597800601E-3</v>
      </c>
      <c r="H12976">
        <v>10552921.4860122</v>
      </c>
    </row>
    <row r="12977" spans="1:8" x14ac:dyDescent="0.25">
      <c r="A12977" t="s">
        <v>1477</v>
      </c>
      <c r="B12977">
        <v>926663</v>
      </c>
      <c r="C12977" t="b">
        <v>0</v>
      </c>
      <c r="D12977">
        <v>900000</v>
      </c>
      <c r="F12977" t="s">
        <v>1754</v>
      </c>
      <c r="G12977">
        <v>0</v>
      </c>
      <c r="H12977">
        <v>10400014.228248499</v>
      </c>
    </row>
    <row r="12978" spans="1:8" x14ac:dyDescent="0.25">
      <c r="A12978" t="s">
        <v>141</v>
      </c>
      <c r="F12978" t="s">
        <v>9</v>
      </c>
    </row>
    <row r="12979" spans="1:8" x14ac:dyDescent="0.25">
      <c r="A12979" t="s">
        <v>141</v>
      </c>
      <c r="B12979">
        <v>537066</v>
      </c>
      <c r="C12979">
        <v>900000</v>
      </c>
      <c r="D12979" t="b">
        <v>0</v>
      </c>
      <c r="E12979">
        <v>536747</v>
      </c>
      <c r="F12979" t="s">
        <v>1744</v>
      </c>
      <c r="G12979">
        <v>4.5804426271634001E-4</v>
      </c>
      <c r="H12979">
        <v>471669.402816877</v>
      </c>
    </row>
    <row r="12980" spans="1:8" x14ac:dyDescent="0.25">
      <c r="A12980" t="s">
        <v>141</v>
      </c>
      <c r="B12980">
        <v>1025527</v>
      </c>
      <c r="C12980">
        <v>904590</v>
      </c>
      <c r="D12980" t="b">
        <v>0</v>
      </c>
      <c r="E12980">
        <v>47714</v>
      </c>
      <c r="F12980" t="s">
        <v>1745</v>
      </c>
      <c r="G12980">
        <v>0.47654230459071301</v>
      </c>
      <c r="H12980">
        <v>623363.06138023199</v>
      </c>
    </row>
    <row r="12981" spans="1:8" x14ac:dyDescent="0.25">
      <c r="A12981" t="s">
        <v>141</v>
      </c>
      <c r="B12981">
        <v>536820</v>
      </c>
      <c r="C12981">
        <v>900000</v>
      </c>
      <c r="D12981" t="b">
        <v>0</v>
      </c>
      <c r="E12981">
        <v>536746</v>
      </c>
      <c r="F12981" t="s">
        <v>1746</v>
      </c>
      <c r="G12981">
        <v>0</v>
      </c>
      <c r="H12981">
        <v>416439.34541025502</v>
      </c>
    </row>
    <row r="12982" spans="1:8" x14ac:dyDescent="0.25">
      <c r="A12982" t="s">
        <v>141</v>
      </c>
      <c r="F12982" t="s">
        <v>1747</v>
      </c>
    </row>
    <row r="12983" spans="1:8" x14ac:dyDescent="0.25">
      <c r="A12983" t="s">
        <v>141</v>
      </c>
      <c r="B12983">
        <v>648671</v>
      </c>
      <c r="C12983" t="b">
        <v>0</v>
      </c>
      <c r="D12983">
        <v>900000</v>
      </c>
      <c r="F12983" t="s">
        <v>1752</v>
      </c>
      <c r="G12983">
        <v>0.15361665107067601</v>
      </c>
      <c r="H12983">
        <v>655495.07528232899</v>
      </c>
    </row>
    <row r="12984" spans="1:8" x14ac:dyDescent="0.25">
      <c r="A12984" t="s">
        <v>141</v>
      </c>
      <c r="B12984">
        <v>549024.33333333302</v>
      </c>
      <c r="C12984" t="b">
        <v>0</v>
      </c>
      <c r="D12984">
        <v>900000</v>
      </c>
      <c r="F12984" t="s">
        <v>1753</v>
      </c>
      <c r="G12984">
        <v>0</v>
      </c>
      <c r="H12984">
        <v>799432.794441771</v>
      </c>
    </row>
    <row r="12985" spans="1:8" x14ac:dyDescent="0.25">
      <c r="A12985" t="s">
        <v>141</v>
      </c>
      <c r="B12985">
        <v>1165952</v>
      </c>
      <c r="C12985" t="b">
        <v>0</v>
      </c>
      <c r="D12985">
        <v>900065</v>
      </c>
      <c r="F12985" t="s">
        <v>1754</v>
      </c>
      <c r="G12985">
        <v>0.52911926620192495</v>
      </c>
      <c r="H12985">
        <v>1022227.7790768601</v>
      </c>
    </row>
    <row r="12986" spans="1:8" x14ac:dyDescent="0.25">
      <c r="A12986" t="s">
        <v>131</v>
      </c>
      <c r="F12986" t="s">
        <v>9</v>
      </c>
    </row>
    <row r="12987" spans="1:8" x14ac:dyDescent="0.25">
      <c r="A12987" t="s">
        <v>131</v>
      </c>
      <c r="B12987">
        <v>366656</v>
      </c>
      <c r="C12987">
        <v>900000</v>
      </c>
      <c r="D12987" t="b">
        <v>0</v>
      </c>
      <c r="E12987">
        <v>365466</v>
      </c>
      <c r="F12987" t="s">
        <v>1744</v>
      </c>
      <c r="G12987">
        <v>2.5309827194972502E-3</v>
      </c>
      <c r="H12987">
        <v>452021.24487230403</v>
      </c>
    </row>
    <row r="12988" spans="1:8" x14ac:dyDescent="0.25">
      <c r="A12988" t="s">
        <v>131</v>
      </c>
      <c r="B12988">
        <v>857159</v>
      </c>
      <c r="C12988">
        <v>904050</v>
      </c>
      <c r="D12988" t="b">
        <v>0</v>
      </c>
      <c r="E12988">
        <v>47517</v>
      </c>
      <c r="F12988" t="s">
        <v>1745</v>
      </c>
      <c r="G12988">
        <v>0.57332536903888298</v>
      </c>
      <c r="H12988">
        <v>555507.13607884396</v>
      </c>
    </row>
    <row r="12989" spans="1:8" x14ac:dyDescent="0.25">
      <c r="A12989" t="s">
        <v>131</v>
      </c>
      <c r="B12989">
        <v>365728</v>
      </c>
      <c r="C12989">
        <v>900000</v>
      </c>
      <c r="D12989" t="b">
        <v>0</v>
      </c>
      <c r="E12989">
        <v>365457</v>
      </c>
      <c r="F12989" t="s">
        <v>1746</v>
      </c>
      <c r="G12989">
        <v>0</v>
      </c>
      <c r="H12989">
        <v>387442.78985147702</v>
      </c>
    </row>
    <row r="12990" spans="1:8" x14ac:dyDescent="0.25">
      <c r="A12990" t="s">
        <v>131</v>
      </c>
      <c r="F12990" t="s">
        <v>1747</v>
      </c>
    </row>
    <row r="12991" spans="1:8" x14ac:dyDescent="0.25">
      <c r="A12991" t="s">
        <v>131</v>
      </c>
      <c r="B12991">
        <v>425337.66666666698</v>
      </c>
      <c r="C12991" t="b">
        <v>0</v>
      </c>
      <c r="D12991">
        <v>900000</v>
      </c>
      <c r="F12991" t="s">
        <v>1752</v>
      </c>
      <c r="G12991">
        <v>0.12144860593113101</v>
      </c>
      <c r="H12991">
        <v>534793.24134765996</v>
      </c>
    </row>
    <row r="12992" spans="1:8" x14ac:dyDescent="0.25">
      <c r="A12992" t="s">
        <v>131</v>
      </c>
      <c r="B12992">
        <v>373681</v>
      </c>
      <c r="C12992" t="b">
        <v>0</v>
      </c>
      <c r="D12992">
        <v>900000</v>
      </c>
      <c r="F12992" t="s">
        <v>1753</v>
      </c>
      <c r="G12992">
        <v>0</v>
      </c>
      <c r="H12992">
        <v>689774.65508535504</v>
      </c>
    </row>
    <row r="12993" spans="1:8" x14ac:dyDescent="0.25">
      <c r="A12993" t="s">
        <v>131</v>
      </c>
      <c r="B12993">
        <v>779251.33333333302</v>
      </c>
      <c r="C12993" t="b">
        <v>0</v>
      </c>
      <c r="D12993">
        <v>900000</v>
      </c>
      <c r="F12993" t="s">
        <v>1754</v>
      </c>
      <c r="G12993">
        <v>0.52046151990329204</v>
      </c>
      <c r="H12993">
        <v>839390.53819939098</v>
      </c>
    </row>
    <row r="12994" spans="1:8" x14ac:dyDescent="0.25">
      <c r="A12994" t="s">
        <v>1098</v>
      </c>
      <c r="B12994">
        <v>1264613</v>
      </c>
      <c r="C12994">
        <v>903440</v>
      </c>
      <c r="D12994" t="b">
        <v>0</v>
      </c>
      <c r="E12994">
        <v>0</v>
      </c>
      <c r="F12994" t="s">
        <v>9</v>
      </c>
      <c r="G12994">
        <v>0.95178683122820995</v>
      </c>
      <c r="H12994">
        <v>708450.20701281202</v>
      </c>
    </row>
    <row r="12995" spans="1:8" x14ac:dyDescent="0.25">
      <c r="A12995" t="s">
        <v>1098</v>
      </c>
      <c r="B12995">
        <v>60971</v>
      </c>
      <c r="C12995">
        <v>53290</v>
      </c>
      <c r="D12995" t="b">
        <v>1</v>
      </c>
      <c r="E12995">
        <v>60971</v>
      </c>
      <c r="F12995" t="s">
        <v>1744</v>
      </c>
      <c r="G12995">
        <v>0</v>
      </c>
      <c r="H12995">
        <v>52169.839859133397</v>
      </c>
    </row>
    <row r="12996" spans="1:8" x14ac:dyDescent="0.25">
      <c r="A12996" t="s">
        <v>1098</v>
      </c>
      <c r="B12996">
        <v>60971</v>
      </c>
      <c r="C12996">
        <v>552100</v>
      </c>
      <c r="D12996" t="b">
        <v>1</v>
      </c>
      <c r="E12996">
        <v>60971</v>
      </c>
      <c r="F12996" t="s">
        <v>1745</v>
      </c>
      <c r="G12996">
        <v>0</v>
      </c>
      <c r="H12996">
        <v>249536.49096944701</v>
      </c>
    </row>
    <row r="12997" spans="1:8" x14ac:dyDescent="0.25">
      <c r="A12997" t="s">
        <v>1098</v>
      </c>
      <c r="B12997">
        <v>60971</v>
      </c>
      <c r="C12997">
        <v>44330</v>
      </c>
      <c r="D12997" t="b">
        <v>1</v>
      </c>
      <c r="E12997">
        <v>60971</v>
      </c>
      <c r="F12997" t="s">
        <v>1746</v>
      </c>
      <c r="G12997">
        <v>0</v>
      </c>
      <c r="H12997">
        <v>43299.5990787591</v>
      </c>
    </row>
    <row r="12998" spans="1:8" x14ac:dyDescent="0.25">
      <c r="A12998" t="s">
        <v>1098</v>
      </c>
      <c r="B12998">
        <v>61173</v>
      </c>
      <c r="C12998">
        <v>900000</v>
      </c>
      <c r="D12998" t="b">
        <v>0</v>
      </c>
      <c r="E12998">
        <v>60971</v>
      </c>
      <c r="F12998" t="s">
        <v>1747</v>
      </c>
      <c r="G12998">
        <v>3.3021104081866199E-3</v>
      </c>
      <c r="H12998">
        <v>403525.42283061001</v>
      </c>
    </row>
    <row r="12999" spans="1:8" x14ac:dyDescent="0.25">
      <c r="A12999" t="s">
        <v>1098</v>
      </c>
      <c r="B12999">
        <v>61372</v>
      </c>
      <c r="C12999" t="b">
        <v>0</v>
      </c>
      <c r="D12999">
        <v>900000</v>
      </c>
      <c r="F12999" t="s">
        <v>1752</v>
      </c>
      <c r="G12999">
        <v>6.1048469443176802E-3</v>
      </c>
      <c r="H12999">
        <v>247964.25919467799</v>
      </c>
    </row>
    <row r="13000" spans="1:8" x14ac:dyDescent="0.25">
      <c r="A13000" t="s">
        <v>1098</v>
      </c>
      <c r="B13000">
        <v>61006.666666666701</v>
      </c>
      <c r="C13000" t="b">
        <v>0</v>
      </c>
      <c r="D13000">
        <v>900000</v>
      </c>
      <c r="F13000" t="s">
        <v>1753</v>
      </c>
      <c r="G13000">
        <v>1.52988744399396E-4</v>
      </c>
      <c r="H13000">
        <v>473664.27667859697</v>
      </c>
    </row>
    <row r="13001" spans="1:8" x14ac:dyDescent="0.25">
      <c r="A13001" t="s">
        <v>1098</v>
      </c>
      <c r="B13001">
        <v>60997.333333333299</v>
      </c>
      <c r="C13001" t="b">
        <v>0</v>
      </c>
      <c r="D13001">
        <v>900000</v>
      </c>
      <c r="F13001" t="s">
        <v>1754</v>
      </c>
      <c r="G13001">
        <v>0</v>
      </c>
      <c r="H13001">
        <v>311892.60745783802</v>
      </c>
    </row>
    <row r="13002" spans="1:8" x14ac:dyDescent="0.25">
      <c r="A13002" t="s">
        <v>36</v>
      </c>
      <c r="F13002" t="s">
        <v>9</v>
      </c>
    </row>
    <row r="13003" spans="1:8" x14ac:dyDescent="0.25">
      <c r="A13003" t="s">
        <v>36</v>
      </c>
      <c r="B13003">
        <v>658292</v>
      </c>
      <c r="C13003">
        <v>900000</v>
      </c>
      <c r="D13003" t="b">
        <v>0</v>
      </c>
      <c r="E13003">
        <v>656869</v>
      </c>
      <c r="F13003" t="s">
        <v>1744</v>
      </c>
      <c r="G13003">
        <v>1.83809008768132E-4</v>
      </c>
      <c r="H13003">
        <v>9598922.4914472196</v>
      </c>
    </row>
    <row r="13004" spans="1:8" x14ac:dyDescent="0.25">
      <c r="A13004" t="s">
        <v>36</v>
      </c>
      <c r="B13004">
        <v>684110</v>
      </c>
      <c r="C13004">
        <v>900470</v>
      </c>
      <c r="D13004" t="b">
        <v>0</v>
      </c>
      <c r="E13004">
        <v>12299</v>
      </c>
      <c r="F13004" t="s">
        <v>1745</v>
      </c>
      <c r="G13004">
        <v>3.7916416950490403E-2</v>
      </c>
      <c r="H13004">
        <v>9940729.0968425404</v>
      </c>
    </row>
    <row r="13005" spans="1:8" x14ac:dyDescent="0.25">
      <c r="A13005" t="s">
        <v>36</v>
      </c>
      <c r="B13005">
        <v>658171</v>
      </c>
      <c r="C13005">
        <v>900000</v>
      </c>
      <c r="D13005" t="b">
        <v>0</v>
      </c>
      <c r="E13005">
        <v>656869</v>
      </c>
      <c r="F13005" t="s">
        <v>1746</v>
      </c>
      <c r="G13005">
        <v>0</v>
      </c>
      <c r="H13005">
        <v>9561444.9198079202</v>
      </c>
    </row>
    <row r="13006" spans="1:8" x14ac:dyDescent="0.25">
      <c r="A13006" t="s">
        <v>36</v>
      </c>
      <c r="F13006" t="s">
        <v>1747</v>
      </c>
    </row>
    <row r="13007" spans="1:8" x14ac:dyDescent="0.25">
      <c r="A13007" t="s">
        <v>36</v>
      </c>
      <c r="B13007">
        <v>667774</v>
      </c>
      <c r="C13007" t="b">
        <v>0</v>
      </c>
      <c r="D13007">
        <v>900000</v>
      </c>
      <c r="F13007" t="s">
        <v>1752</v>
      </c>
      <c r="G13007">
        <v>5.3745728345218104E-3</v>
      </c>
      <c r="H13007">
        <v>6383512.9608023902</v>
      </c>
    </row>
    <row r="13008" spans="1:8" x14ac:dyDescent="0.25">
      <c r="A13008" t="s">
        <v>36</v>
      </c>
      <c r="B13008">
        <v>665630.33333333302</v>
      </c>
      <c r="C13008" t="b">
        <v>0</v>
      </c>
      <c r="D13008">
        <v>900000</v>
      </c>
      <c r="F13008" t="s">
        <v>1753</v>
      </c>
      <c r="G13008">
        <v>2.17137540306411E-3</v>
      </c>
      <c r="H13008">
        <v>6564894.9293193202</v>
      </c>
    </row>
    <row r="13009" spans="1:8" x14ac:dyDescent="0.25">
      <c r="A13009" t="s">
        <v>36</v>
      </c>
      <c r="B13009">
        <v>664185</v>
      </c>
      <c r="C13009" t="b">
        <v>0</v>
      </c>
      <c r="D13009">
        <v>900155</v>
      </c>
      <c r="F13009" t="s">
        <v>1754</v>
      </c>
      <c r="G13009">
        <v>0</v>
      </c>
      <c r="H13009">
        <v>6419646.5989570497</v>
      </c>
    </row>
    <row r="13010" spans="1:8" x14ac:dyDescent="0.25">
      <c r="A13010" t="s">
        <v>1671</v>
      </c>
      <c r="B13010">
        <v>286445</v>
      </c>
      <c r="C13010">
        <v>900000</v>
      </c>
      <c r="D13010" t="b">
        <v>0</v>
      </c>
      <c r="E13010">
        <v>0</v>
      </c>
      <c r="F13010" t="s">
        <v>9</v>
      </c>
      <c r="G13010">
        <v>0.34918396201714103</v>
      </c>
      <c r="H13010">
        <v>1513114.43684492</v>
      </c>
    </row>
    <row r="13011" spans="1:8" x14ac:dyDescent="0.25">
      <c r="A13011" t="s">
        <v>1671</v>
      </c>
      <c r="B13011">
        <v>186423</v>
      </c>
      <c r="C13011">
        <v>900000</v>
      </c>
      <c r="D13011" t="b">
        <v>0</v>
      </c>
      <c r="E13011">
        <v>186193</v>
      </c>
      <c r="F13011" t="s">
        <v>1744</v>
      </c>
      <c r="G13011">
        <v>0</v>
      </c>
      <c r="H13011">
        <v>1094115.96703422</v>
      </c>
    </row>
    <row r="13012" spans="1:8" x14ac:dyDescent="0.25">
      <c r="A13012" t="s">
        <v>1671</v>
      </c>
      <c r="B13012">
        <v>203647</v>
      </c>
      <c r="C13012">
        <v>904530</v>
      </c>
      <c r="D13012" t="b">
        <v>0</v>
      </c>
      <c r="E13012">
        <v>153310</v>
      </c>
      <c r="F13012" t="s">
        <v>1745</v>
      </c>
      <c r="G13012">
        <v>8.4577725181318703E-2</v>
      </c>
      <c r="H13012">
        <v>1232250.49936042</v>
      </c>
    </row>
    <row r="13013" spans="1:8" x14ac:dyDescent="0.25">
      <c r="A13013" t="s">
        <v>1671</v>
      </c>
      <c r="B13013">
        <v>186451</v>
      </c>
      <c r="C13013">
        <v>900000</v>
      </c>
      <c r="D13013" t="b">
        <v>0</v>
      </c>
      <c r="E13013">
        <v>186192</v>
      </c>
      <c r="F13013" t="s">
        <v>1746</v>
      </c>
      <c r="G13013">
        <v>1.50173504030571E-4</v>
      </c>
      <c r="H13013">
        <v>1093460.64982102</v>
      </c>
    </row>
    <row r="13014" spans="1:8" x14ac:dyDescent="0.25">
      <c r="A13014" t="s">
        <v>1671</v>
      </c>
      <c r="F13014" t="s">
        <v>1747</v>
      </c>
    </row>
    <row r="13015" spans="1:8" x14ac:dyDescent="0.25">
      <c r="A13015" t="s">
        <v>1671</v>
      </c>
      <c r="B13015">
        <v>190095</v>
      </c>
      <c r="C13015" t="b">
        <v>0</v>
      </c>
      <c r="D13015">
        <v>900000</v>
      </c>
      <c r="F13015" t="s">
        <v>1752</v>
      </c>
      <c r="G13015">
        <v>1.7394811366245901E-3</v>
      </c>
      <c r="H13015">
        <v>1106910.0533716399</v>
      </c>
    </row>
    <row r="13016" spans="1:8" x14ac:dyDescent="0.25">
      <c r="A13016" t="s">
        <v>1671</v>
      </c>
      <c r="B13016">
        <v>189764.33333333299</v>
      </c>
      <c r="C13016" t="b">
        <v>0</v>
      </c>
      <c r="D13016">
        <v>900000</v>
      </c>
      <c r="F13016" t="s">
        <v>1753</v>
      </c>
      <c r="G13016">
        <v>0</v>
      </c>
      <c r="H13016">
        <v>1419029.36611331</v>
      </c>
    </row>
    <row r="13017" spans="1:8" x14ac:dyDescent="0.25">
      <c r="A13017" t="s">
        <v>1671</v>
      </c>
      <c r="B13017">
        <v>193249.33333333299</v>
      </c>
      <c r="C13017" t="b">
        <v>0</v>
      </c>
      <c r="D13017">
        <v>900000</v>
      </c>
      <c r="F13017" t="s">
        <v>1754</v>
      </c>
      <c r="G13017">
        <v>1.80336973995598E-2</v>
      </c>
      <c r="H13017">
        <v>1167515.6485504501</v>
      </c>
    </row>
    <row r="13018" spans="1:8" x14ac:dyDescent="0.25">
      <c r="A13018" t="s">
        <v>1333</v>
      </c>
      <c r="F13018" t="s">
        <v>9</v>
      </c>
    </row>
    <row r="13019" spans="1:8" x14ac:dyDescent="0.25">
      <c r="A13019" t="s">
        <v>1333</v>
      </c>
      <c r="F13019" t="s">
        <v>1744</v>
      </c>
    </row>
    <row r="13020" spans="1:8" x14ac:dyDescent="0.25">
      <c r="A13020" t="s">
        <v>1333</v>
      </c>
      <c r="F13020" t="s">
        <v>1745</v>
      </c>
    </row>
    <row r="13021" spans="1:8" x14ac:dyDescent="0.25">
      <c r="A13021" t="s">
        <v>1333</v>
      </c>
      <c r="B13021">
        <v>93480</v>
      </c>
      <c r="C13021">
        <v>900000</v>
      </c>
      <c r="D13021" t="b">
        <v>0</v>
      </c>
      <c r="E13021">
        <v>93263</v>
      </c>
      <c r="F13021" t="s">
        <v>1746</v>
      </c>
      <c r="G13021">
        <v>0</v>
      </c>
      <c r="H13021">
        <v>321515389.77099198</v>
      </c>
    </row>
    <row r="13022" spans="1:8" x14ac:dyDescent="0.25">
      <c r="A13022" t="s">
        <v>1333</v>
      </c>
      <c r="F13022" t="s">
        <v>1747</v>
      </c>
    </row>
    <row r="13023" spans="1:8" x14ac:dyDescent="0.25">
      <c r="A13023" t="s">
        <v>1333</v>
      </c>
      <c r="B13023">
        <v>99045</v>
      </c>
      <c r="C13023" t="b">
        <v>0</v>
      </c>
      <c r="D13023">
        <v>900000</v>
      </c>
      <c r="F13023" t="s">
        <v>1752</v>
      </c>
      <c r="G13023">
        <v>3.2742692715432398E-2</v>
      </c>
      <c r="H13023">
        <v>1805553.9976327601</v>
      </c>
    </row>
    <row r="13024" spans="1:8" x14ac:dyDescent="0.25">
      <c r="A13024" t="s">
        <v>1333</v>
      </c>
      <c r="B13024">
        <v>95802</v>
      </c>
      <c r="C13024" t="b">
        <v>0</v>
      </c>
      <c r="D13024">
        <v>900000</v>
      </c>
      <c r="F13024" t="s">
        <v>1753</v>
      </c>
      <c r="G13024">
        <v>0</v>
      </c>
      <c r="H13024">
        <v>2043510.03305303</v>
      </c>
    </row>
    <row r="13025" spans="1:8" x14ac:dyDescent="0.25">
      <c r="A13025" t="s">
        <v>1333</v>
      </c>
      <c r="B13025">
        <v>109175.33333333299</v>
      </c>
      <c r="C13025" t="b">
        <v>0</v>
      </c>
      <c r="D13025">
        <v>900317</v>
      </c>
      <c r="F13025" t="s">
        <v>1754</v>
      </c>
      <c r="G13025">
        <v>0.12249409207207999</v>
      </c>
      <c r="H13025">
        <v>2199846.2234215499</v>
      </c>
    </row>
    <row r="13026" spans="1:8" x14ac:dyDescent="0.25">
      <c r="A13026" t="s">
        <v>961</v>
      </c>
      <c r="F13026" t="s">
        <v>9</v>
      </c>
    </row>
    <row r="13027" spans="1:8" x14ac:dyDescent="0.25">
      <c r="A13027" t="s">
        <v>961</v>
      </c>
      <c r="B13027">
        <v>337195</v>
      </c>
      <c r="C13027">
        <v>900000</v>
      </c>
      <c r="D13027" t="b">
        <v>0</v>
      </c>
      <c r="E13027">
        <v>337142</v>
      </c>
      <c r="F13027" t="s">
        <v>1744</v>
      </c>
      <c r="G13027">
        <v>1.1269443497086099E-4</v>
      </c>
      <c r="H13027">
        <v>4136013.2844125698</v>
      </c>
    </row>
    <row r="13028" spans="1:8" x14ac:dyDescent="0.25">
      <c r="A13028" t="s">
        <v>961</v>
      </c>
      <c r="B13028">
        <v>371155</v>
      </c>
      <c r="C13028">
        <v>905660</v>
      </c>
      <c r="D13028" t="b">
        <v>0</v>
      </c>
      <c r="E13028">
        <v>191882</v>
      </c>
      <c r="F13028" t="s">
        <v>1745</v>
      </c>
      <c r="G13028">
        <v>9.1600544247012694E-2</v>
      </c>
      <c r="H13028">
        <v>4553435.7697552498</v>
      </c>
    </row>
    <row r="13029" spans="1:8" x14ac:dyDescent="0.25">
      <c r="A13029" t="s">
        <v>961</v>
      </c>
      <c r="B13029">
        <v>337157</v>
      </c>
      <c r="C13029">
        <v>900000</v>
      </c>
      <c r="D13029" t="b">
        <v>0</v>
      </c>
      <c r="E13029">
        <v>337142</v>
      </c>
      <c r="F13029" t="s">
        <v>1746</v>
      </c>
      <c r="G13029">
        <v>0</v>
      </c>
      <c r="H13029">
        <v>4092885.1831220202</v>
      </c>
    </row>
    <row r="13030" spans="1:8" x14ac:dyDescent="0.25">
      <c r="A13030" t="s">
        <v>961</v>
      </c>
      <c r="F13030" t="s">
        <v>1747</v>
      </c>
    </row>
    <row r="13031" spans="1:8" x14ac:dyDescent="0.25">
      <c r="A13031" t="s">
        <v>961</v>
      </c>
      <c r="B13031">
        <v>338785.33333333302</v>
      </c>
      <c r="C13031" t="b">
        <v>0</v>
      </c>
      <c r="D13031">
        <v>900000</v>
      </c>
      <c r="F13031" t="s">
        <v>1752</v>
      </c>
      <c r="G13031">
        <v>6.4150750327640605E-4</v>
      </c>
      <c r="H13031">
        <v>4199126.1589297801</v>
      </c>
    </row>
    <row r="13032" spans="1:8" x14ac:dyDescent="0.25">
      <c r="A13032" t="s">
        <v>961</v>
      </c>
      <c r="B13032">
        <v>338568</v>
      </c>
      <c r="C13032" t="b">
        <v>0</v>
      </c>
      <c r="D13032">
        <v>900000</v>
      </c>
      <c r="F13032" t="s">
        <v>1753</v>
      </c>
      <c r="G13032">
        <v>0</v>
      </c>
      <c r="H13032">
        <v>4558947.8771047303</v>
      </c>
    </row>
    <row r="13033" spans="1:8" x14ac:dyDescent="0.25">
      <c r="A13033" t="s">
        <v>961</v>
      </c>
      <c r="B13033">
        <v>339621</v>
      </c>
      <c r="C13033" t="b">
        <v>0</v>
      </c>
      <c r="D13033">
        <v>900065</v>
      </c>
      <c r="F13033" t="s">
        <v>1754</v>
      </c>
      <c r="G13033">
        <v>3.1005149858224202E-3</v>
      </c>
      <c r="H13033">
        <v>4408514.5868086303</v>
      </c>
    </row>
    <row r="13034" spans="1:8" x14ac:dyDescent="0.25">
      <c r="A13034" t="s">
        <v>382</v>
      </c>
      <c r="F13034" t="s">
        <v>9</v>
      </c>
    </row>
    <row r="13035" spans="1:8" x14ac:dyDescent="0.25">
      <c r="A13035" t="s">
        <v>382</v>
      </c>
      <c r="B13035">
        <v>72046</v>
      </c>
      <c r="C13035">
        <v>900000</v>
      </c>
      <c r="D13035" t="b">
        <v>0</v>
      </c>
      <c r="E13035">
        <v>72038</v>
      </c>
      <c r="F13035" t="s">
        <v>1744</v>
      </c>
      <c r="G13035">
        <v>0</v>
      </c>
      <c r="H13035">
        <v>300571.85822815198</v>
      </c>
    </row>
    <row r="13036" spans="1:8" x14ac:dyDescent="0.25">
      <c r="A13036" t="s">
        <v>382</v>
      </c>
      <c r="B13036">
        <v>1183459</v>
      </c>
      <c r="C13036">
        <v>904920</v>
      </c>
      <c r="D13036" t="b">
        <v>0</v>
      </c>
      <c r="E13036">
        <v>70785</v>
      </c>
      <c r="F13036" t="s">
        <v>1745</v>
      </c>
      <c r="G13036">
        <v>0.93912252135477403</v>
      </c>
      <c r="H13036">
        <v>694941.56187117298</v>
      </c>
    </row>
    <row r="13037" spans="1:8" x14ac:dyDescent="0.25">
      <c r="A13037" t="s">
        <v>382</v>
      </c>
      <c r="B13037">
        <v>72049</v>
      </c>
      <c r="C13037">
        <v>900000</v>
      </c>
      <c r="D13037" t="b">
        <v>0</v>
      </c>
      <c r="E13037">
        <v>72039</v>
      </c>
      <c r="F13037" t="s">
        <v>1746</v>
      </c>
      <c r="G13037" s="1">
        <v>4.1638329470239397E-5</v>
      </c>
      <c r="H13037">
        <v>290804.617325239</v>
      </c>
    </row>
    <row r="13038" spans="1:8" x14ac:dyDescent="0.25">
      <c r="A13038" t="s">
        <v>382</v>
      </c>
      <c r="F13038" t="s">
        <v>1747</v>
      </c>
    </row>
    <row r="13039" spans="1:8" x14ac:dyDescent="0.25">
      <c r="A13039" t="s">
        <v>382</v>
      </c>
      <c r="B13039">
        <v>74478.333333333299</v>
      </c>
      <c r="C13039" t="b">
        <v>0</v>
      </c>
      <c r="D13039">
        <v>900000</v>
      </c>
      <c r="F13039" t="s">
        <v>1752</v>
      </c>
      <c r="G13039">
        <v>2.8509409895495198E-2</v>
      </c>
      <c r="H13039">
        <v>251845.752929165</v>
      </c>
    </row>
    <row r="13040" spans="1:8" x14ac:dyDescent="0.25">
      <c r="A13040" t="s">
        <v>382</v>
      </c>
      <c r="B13040">
        <v>72355</v>
      </c>
      <c r="C13040" t="b">
        <v>0</v>
      </c>
      <c r="D13040">
        <v>900000</v>
      </c>
      <c r="F13040" t="s">
        <v>1753</v>
      </c>
      <c r="G13040">
        <v>0</v>
      </c>
      <c r="H13040">
        <v>485477.49548521399</v>
      </c>
    </row>
    <row r="13041" spans="1:8" x14ac:dyDescent="0.25">
      <c r="A13041" t="s">
        <v>382</v>
      </c>
      <c r="B13041">
        <v>98722.333333333299</v>
      </c>
      <c r="C13041" t="b">
        <v>0</v>
      </c>
      <c r="D13041">
        <v>900010</v>
      </c>
      <c r="F13041" t="s">
        <v>1754</v>
      </c>
      <c r="G13041">
        <v>0.26708579956578499</v>
      </c>
      <c r="H13041">
        <v>424514.58052997699</v>
      </c>
    </row>
    <row r="13042" spans="1:8" x14ac:dyDescent="0.25">
      <c r="A13042" t="s">
        <v>460</v>
      </c>
      <c r="F13042" t="s">
        <v>9</v>
      </c>
    </row>
    <row r="13043" spans="1:8" x14ac:dyDescent="0.25">
      <c r="A13043" t="s">
        <v>460</v>
      </c>
      <c r="B13043">
        <v>98165</v>
      </c>
      <c r="C13043">
        <v>900000</v>
      </c>
      <c r="D13043" t="b">
        <v>0</v>
      </c>
      <c r="E13043">
        <v>97841</v>
      </c>
      <c r="F13043" t="s">
        <v>1744</v>
      </c>
      <c r="G13043">
        <v>2.09850761473029E-3</v>
      </c>
      <c r="H13043">
        <v>1523848.2142097999</v>
      </c>
    </row>
    <row r="13044" spans="1:8" x14ac:dyDescent="0.25">
      <c r="A13044" t="s">
        <v>460</v>
      </c>
      <c r="F13044" t="s">
        <v>1745</v>
      </c>
    </row>
    <row r="13045" spans="1:8" x14ac:dyDescent="0.25">
      <c r="A13045" t="s">
        <v>460</v>
      </c>
      <c r="B13045">
        <v>97959</v>
      </c>
      <c r="C13045">
        <v>900000</v>
      </c>
      <c r="D13045" t="b">
        <v>0</v>
      </c>
      <c r="E13045">
        <v>97841</v>
      </c>
      <c r="F13045" t="s">
        <v>1746</v>
      </c>
      <c r="G13045">
        <v>0</v>
      </c>
      <c r="H13045">
        <v>1446496.1131629299</v>
      </c>
    </row>
    <row r="13046" spans="1:8" x14ac:dyDescent="0.25">
      <c r="A13046" t="s">
        <v>460</v>
      </c>
      <c r="F13046" t="s">
        <v>1747</v>
      </c>
    </row>
    <row r="13047" spans="1:8" x14ac:dyDescent="0.25">
      <c r="A13047" t="s">
        <v>460</v>
      </c>
      <c r="B13047">
        <v>101788.66666666701</v>
      </c>
      <c r="C13047" t="b">
        <v>0</v>
      </c>
      <c r="D13047">
        <v>900000</v>
      </c>
      <c r="F13047" t="s">
        <v>1752</v>
      </c>
      <c r="G13047">
        <v>6.0648533235527803E-3</v>
      </c>
      <c r="H13047">
        <v>1433754.2060046401</v>
      </c>
    </row>
    <row r="13048" spans="1:8" x14ac:dyDescent="0.25">
      <c r="A13048" t="s">
        <v>460</v>
      </c>
      <c r="B13048">
        <v>101171.33333333299</v>
      </c>
      <c r="C13048" t="b">
        <v>0</v>
      </c>
      <c r="D13048">
        <v>900000</v>
      </c>
      <c r="F13048" t="s">
        <v>1753</v>
      </c>
      <c r="G13048">
        <v>0</v>
      </c>
      <c r="H13048">
        <v>1780478.54418874</v>
      </c>
    </row>
    <row r="13049" spans="1:8" x14ac:dyDescent="0.25">
      <c r="A13049" t="s">
        <v>460</v>
      </c>
      <c r="B13049">
        <v>103575</v>
      </c>
      <c r="C13049" t="b">
        <v>0</v>
      </c>
      <c r="D13049">
        <v>900326</v>
      </c>
      <c r="F13049" t="s">
        <v>1754</v>
      </c>
      <c r="G13049">
        <v>2.3207015850028202E-2</v>
      </c>
      <c r="H13049">
        <v>1704169.60074542</v>
      </c>
    </row>
    <row r="13050" spans="1:8" x14ac:dyDescent="0.25">
      <c r="A13050" t="s">
        <v>1527</v>
      </c>
      <c r="F13050" t="s">
        <v>9</v>
      </c>
    </row>
    <row r="13051" spans="1:8" x14ac:dyDescent="0.25">
      <c r="A13051" t="s">
        <v>1527</v>
      </c>
      <c r="B13051">
        <v>41383</v>
      </c>
      <c r="C13051">
        <v>900000</v>
      </c>
      <c r="D13051" t="b">
        <v>0</v>
      </c>
      <c r="E13051">
        <v>41378</v>
      </c>
      <c r="F13051" t="s">
        <v>1744</v>
      </c>
      <c r="G13051" s="1">
        <v>4.8329023995319401E-5</v>
      </c>
      <c r="H13051">
        <v>580996.35338062595</v>
      </c>
    </row>
    <row r="13052" spans="1:8" x14ac:dyDescent="0.25">
      <c r="A13052" t="s">
        <v>1527</v>
      </c>
      <c r="B13052">
        <v>115995</v>
      </c>
      <c r="C13052">
        <v>905240</v>
      </c>
      <c r="D13052" t="b">
        <v>0</v>
      </c>
      <c r="E13052">
        <v>41208</v>
      </c>
      <c r="F13052" t="s">
        <v>1745</v>
      </c>
      <c r="G13052">
        <v>0.64325186430449599</v>
      </c>
      <c r="H13052">
        <v>939108.04015254299</v>
      </c>
    </row>
    <row r="13053" spans="1:8" x14ac:dyDescent="0.25">
      <c r="A13053" t="s">
        <v>1527</v>
      </c>
      <c r="B13053">
        <v>41381</v>
      </c>
      <c r="C13053">
        <v>900000</v>
      </c>
      <c r="D13053" t="b">
        <v>0</v>
      </c>
      <c r="E13053">
        <v>41377</v>
      </c>
      <c r="F13053" t="s">
        <v>1746</v>
      </c>
      <c r="G13053">
        <v>0</v>
      </c>
      <c r="H13053">
        <v>482076.05687310902</v>
      </c>
    </row>
    <row r="13054" spans="1:8" x14ac:dyDescent="0.25">
      <c r="A13054" t="s">
        <v>1527</v>
      </c>
      <c r="F13054" t="s">
        <v>1747</v>
      </c>
    </row>
    <row r="13055" spans="1:8" x14ac:dyDescent="0.25">
      <c r="A13055" t="s">
        <v>1527</v>
      </c>
      <c r="B13055">
        <v>42002.666666666701</v>
      </c>
      <c r="C13055" t="b">
        <v>0</v>
      </c>
      <c r="D13055">
        <v>900000</v>
      </c>
      <c r="F13055" t="s">
        <v>1752</v>
      </c>
      <c r="G13055">
        <v>0</v>
      </c>
      <c r="H13055">
        <v>401032.94098160497</v>
      </c>
    </row>
    <row r="13056" spans="1:8" x14ac:dyDescent="0.25">
      <c r="A13056" t="s">
        <v>1527</v>
      </c>
      <c r="B13056">
        <v>42096.333333333299</v>
      </c>
      <c r="C13056" t="b">
        <v>0</v>
      </c>
      <c r="D13056">
        <v>900000</v>
      </c>
      <c r="F13056" t="s">
        <v>1753</v>
      </c>
      <c r="G13056">
        <v>2.2250552304635702E-3</v>
      </c>
      <c r="H13056">
        <v>715707.79566217097</v>
      </c>
    </row>
    <row r="13057" spans="1:8" x14ac:dyDescent="0.25">
      <c r="A13057" t="s">
        <v>1527</v>
      </c>
      <c r="B13057">
        <v>45322.666666666701</v>
      </c>
      <c r="C13057" t="b">
        <v>0</v>
      </c>
      <c r="D13057">
        <v>900248</v>
      </c>
      <c r="F13057" t="s">
        <v>1754</v>
      </c>
      <c r="G13057">
        <v>7.3252530007060404E-2</v>
      </c>
      <c r="H13057">
        <v>614315.34024282906</v>
      </c>
    </row>
    <row r="13058" spans="1:8" x14ac:dyDescent="0.25">
      <c r="A13058" t="s">
        <v>236</v>
      </c>
      <c r="F13058" t="s">
        <v>9</v>
      </c>
    </row>
    <row r="13059" spans="1:8" x14ac:dyDescent="0.25">
      <c r="A13059" t="s">
        <v>236</v>
      </c>
      <c r="B13059">
        <v>63368</v>
      </c>
      <c r="C13059">
        <v>900000</v>
      </c>
      <c r="D13059" t="b">
        <v>0</v>
      </c>
      <c r="E13059">
        <v>63165</v>
      </c>
      <c r="F13059" t="s">
        <v>1744</v>
      </c>
      <c r="G13059">
        <v>6.3123343012250199E-4</v>
      </c>
      <c r="H13059">
        <v>411568.13033466099</v>
      </c>
    </row>
    <row r="13060" spans="1:8" x14ac:dyDescent="0.25">
      <c r="A13060" t="s">
        <v>236</v>
      </c>
      <c r="F13060" t="s">
        <v>1745</v>
      </c>
    </row>
    <row r="13061" spans="1:8" x14ac:dyDescent="0.25">
      <c r="A13061" t="s">
        <v>236</v>
      </c>
      <c r="B13061">
        <v>63328</v>
      </c>
      <c r="C13061">
        <v>900000</v>
      </c>
      <c r="D13061" t="b">
        <v>0</v>
      </c>
      <c r="E13061">
        <v>63163</v>
      </c>
      <c r="F13061" t="s">
        <v>1746</v>
      </c>
      <c r="G13061">
        <v>0</v>
      </c>
      <c r="H13061">
        <v>341592.85709145502</v>
      </c>
    </row>
    <row r="13062" spans="1:8" x14ac:dyDescent="0.25">
      <c r="A13062" t="s">
        <v>236</v>
      </c>
      <c r="F13062" t="s">
        <v>1747</v>
      </c>
    </row>
    <row r="13063" spans="1:8" x14ac:dyDescent="0.25">
      <c r="A13063" t="s">
        <v>236</v>
      </c>
      <c r="B13063">
        <v>70679</v>
      </c>
      <c r="C13063" t="b">
        <v>0</v>
      </c>
      <c r="D13063">
        <v>900000</v>
      </c>
      <c r="F13063" t="s">
        <v>1752</v>
      </c>
      <c r="G13063">
        <v>6.6436518154850396E-2</v>
      </c>
      <c r="H13063">
        <v>282406.13007585</v>
      </c>
    </row>
    <row r="13064" spans="1:8" x14ac:dyDescent="0.25">
      <c r="A13064" t="s">
        <v>236</v>
      </c>
      <c r="B13064">
        <v>65983.333333333299</v>
      </c>
      <c r="C13064" t="b">
        <v>0</v>
      </c>
      <c r="D13064">
        <v>900000</v>
      </c>
      <c r="F13064" t="s">
        <v>1753</v>
      </c>
      <c r="G13064">
        <v>0</v>
      </c>
      <c r="H13064">
        <v>537657.94655125996</v>
      </c>
    </row>
    <row r="13065" spans="1:8" x14ac:dyDescent="0.25">
      <c r="A13065" t="s">
        <v>236</v>
      </c>
      <c r="B13065">
        <v>96993.666666666701</v>
      </c>
      <c r="C13065" t="b">
        <v>0</v>
      </c>
      <c r="D13065">
        <v>900280</v>
      </c>
      <c r="F13065" t="s">
        <v>1754</v>
      </c>
      <c r="G13065">
        <v>0.31971503294029502</v>
      </c>
      <c r="H13065">
        <v>563494.00491685898</v>
      </c>
    </row>
    <row r="13066" spans="1:8" x14ac:dyDescent="0.25">
      <c r="A13066" t="s">
        <v>1335</v>
      </c>
      <c r="F13066" t="s">
        <v>9</v>
      </c>
    </row>
    <row r="13067" spans="1:8" x14ac:dyDescent="0.25">
      <c r="A13067" t="s">
        <v>1335</v>
      </c>
      <c r="B13067">
        <v>70243</v>
      </c>
      <c r="C13067">
        <v>900000</v>
      </c>
      <c r="D13067" t="b">
        <v>0</v>
      </c>
      <c r="E13067">
        <v>70033</v>
      </c>
      <c r="F13067" t="s">
        <v>1744</v>
      </c>
      <c r="G13067">
        <v>1.1246672266275199E-3</v>
      </c>
      <c r="H13067">
        <v>388537.66495349701</v>
      </c>
    </row>
    <row r="13068" spans="1:8" x14ac:dyDescent="0.25">
      <c r="A13068" t="s">
        <v>1335</v>
      </c>
      <c r="F13068" t="s">
        <v>1745</v>
      </c>
    </row>
    <row r="13069" spans="1:8" x14ac:dyDescent="0.25">
      <c r="A13069" t="s">
        <v>1335</v>
      </c>
      <c r="B13069">
        <v>70164</v>
      </c>
      <c r="C13069">
        <v>900000</v>
      </c>
      <c r="D13069" t="b">
        <v>0</v>
      </c>
      <c r="E13069">
        <v>70024</v>
      </c>
      <c r="F13069" t="s">
        <v>1746</v>
      </c>
      <c r="G13069">
        <v>0</v>
      </c>
      <c r="H13069">
        <v>368873.72067874402</v>
      </c>
    </row>
    <row r="13070" spans="1:8" x14ac:dyDescent="0.25">
      <c r="A13070" t="s">
        <v>1335</v>
      </c>
      <c r="F13070" t="s">
        <v>1747</v>
      </c>
    </row>
    <row r="13071" spans="1:8" x14ac:dyDescent="0.25">
      <c r="A13071" t="s">
        <v>1335</v>
      </c>
      <c r="B13071">
        <v>79056.333333333299</v>
      </c>
      <c r="C13071" t="b">
        <v>0</v>
      </c>
      <c r="D13071">
        <v>900000</v>
      </c>
      <c r="F13071" t="s">
        <v>1752</v>
      </c>
      <c r="G13071">
        <v>7.5473607427614803E-2</v>
      </c>
      <c r="H13071">
        <v>314647.33838308702</v>
      </c>
    </row>
    <row r="13072" spans="1:8" x14ac:dyDescent="0.25">
      <c r="A13072" t="s">
        <v>1335</v>
      </c>
      <c r="B13072">
        <v>73089.666666666701</v>
      </c>
      <c r="C13072" t="b">
        <v>0</v>
      </c>
      <c r="D13072">
        <v>900000</v>
      </c>
      <c r="F13072" t="s">
        <v>1753</v>
      </c>
      <c r="G13072">
        <v>0</v>
      </c>
      <c r="H13072">
        <v>582367.31535599101</v>
      </c>
    </row>
    <row r="13073" spans="1:8" x14ac:dyDescent="0.25">
      <c r="A13073" t="s">
        <v>1335</v>
      </c>
      <c r="B13073">
        <v>105930.33333333299</v>
      </c>
      <c r="C13073" t="b">
        <v>0</v>
      </c>
      <c r="D13073">
        <v>900290</v>
      </c>
      <c r="F13073" t="s">
        <v>1754</v>
      </c>
      <c r="G13073">
        <v>0.31002136624385201</v>
      </c>
      <c r="H13073">
        <v>660980.94556723104</v>
      </c>
    </row>
    <row r="13074" spans="1:8" x14ac:dyDescent="0.25">
      <c r="A13074" t="s">
        <v>1399</v>
      </c>
      <c r="F13074" t="s">
        <v>9</v>
      </c>
    </row>
    <row r="13075" spans="1:8" x14ac:dyDescent="0.25">
      <c r="A13075" t="s">
        <v>1399</v>
      </c>
      <c r="B13075">
        <v>4000</v>
      </c>
      <c r="C13075">
        <v>580470</v>
      </c>
      <c r="D13075" t="b">
        <v>1</v>
      </c>
      <c r="E13075">
        <v>4000</v>
      </c>
      <c r="F13075" t="s">
        <v>1744</v>
      </c>
      <c r="G13075">
        <v>0</v>
      </c>
      <c r="H13075">
        <v>315825.71018506901</v>
      </c>
    </row>
    <row r="13076" spans="1:8" x14ac:dyDescent="0.25">
      <c r="A13076" t="s">
        <v>1399</v>
      </c>
      <c r="F13076" t="s">
        <v>1745</v>
      </c>
    </row>
    <row r="13077" spans="1:8" x14ac:dyDescent="0.25">
      <c r="A13077" t="s">
        <v>1399</v>
      </c>
      <c r="B13077">
        <v>4000</v>
      </c>
      <c r="C13077">
        <v>250810</v>
      </c>
      <c r="D13077" t="b">
        <v>1</v>
      </c>
      <c r="E13077">
        <v>4000</v>
      </c>
      <c r="F13077" t="s">
        <v>1746</v>
      </c>
      <c r="G13077">
        <v>0</v>
      </c>
      <c r="H13077">
        <v>133285.94265390901</v>
      </c>
    </row>
    <row r="13078" spans="1:8" x14ac:dyDescent="0.25">
      <c r="A13078" t="s">
        <v>1399</v>
      </c>
      <c r="F13078" t="s">
        <v>1747</v>
      </c>
    </row>
    <row r="13079" spans="1:8" x14ac:dyDescent="0.25">
      <c r="A13079" t="s">
        <v>1399</v>
      </c>
      <c r="B13079">
        <v>4298.3333333333303</v>
      </c>
      <c r="C13079" t="b">
        <v>0</v>
      </c>
      <c r="D13079">
        <v>900000</v>
      </c>
      <c r="F13079" t="s">
        <v>1752</v>
      </c>
      <c r="G13079">
        <v>0</v>
      </c>
      <c r="H13079">
        <v>308735.70470160397</v>
      </c>
    </row>
    <row r="13080" spans="1:8" x14ac:dyDescent="0.25">
      <c r="A13080" t="s">
        <v>1399</v>
      </c>
      <c r="B13080">
        <v>4923.6666666666697</v>
      </c>
      <c r="C13080" t="b">
        <v>0</v>
      </c>
      <c r="D13080">
        <v>900000</v>
      </c>
      <c r="F13080" t="s">
        <v>1753</v>
      </c>
      <c r="G13080">
        <v>0.127005619118543</v>
      </c>
      <c r="H13080">
        <v>642042.64113436395</v>
      </c>
    </row>
    <row r="13081" spans="1:8" x14ac:dyDescent="0.25">
      <c r="A13081" t="s">
        <v>1399</v>
      </c>
      <c r="B13081">
        <v>8646.6666666666697</v>
      </c>
      <c r="C13081" t="b">
        <v>0</v>
      </c>
      <c r="D13081">
        <v>900153</v>
      </c>
      <c r="F13081" t="s">
        <v>1754</v>
      </c>
      <c r="G13081">
        <v>0.50289128758673896</v>
      </c>
      <c r="H13081">
        <v>637052.30176651501</v>
      </c>
    </row>
    <row r="13082" spans="1:8" x14ac:dyDescent="0.25">
      <c r="A13082" t="s">
        <v>1520</v>
      </c>
      <c r="F13082" t="s">
        <v>9</v>
      </c>
    </row>
    <row r="13083" spans="1:8" x14ac:dyDescent="0.25">
      <c r="A13083" t="s">
        <v>1520</v>
      </c>
      <c r="B13083">
        <v>65975</v>
      </c>
      <c r="C13083">
        <v>900000</v>
      </c>
      <c r="D13083" t="b">
        <v>0</v>
      </c>
      <c r="E13083">
        <v>65734</v>
      </c>
      <c r="F13083" t="s">
        <v>1744</v>
      </c>
      <c r="G13083">
        <v>1.2580522925350599E-3</v>
      </c>
      <c r="H13083">
        <v>402493.73005478602</v>
      </c>
    </row>
    <row r="13084" spans="1:8" x14ac:dyDescent="0.25">
      <c r="A13084" t="s">
        <v>1520</v>
      </c>
      <c r="F13084" t="s">
        <v>1745</v>
      </c>
    </row>
    <row r="13085" spans="1:8" x14ac:dyDescent="0.25">
      <c r="A13085" t="s">
        <v>1520</v>
      </c>
      <c r="B13085">
        <v>65892</v>
      </c>
      <c r="C13085">
        <v>907070</v>
      </c>
      <c r="D13085" t="b">
        <v>0</v>
      </c>
      <c r="E13085">
        <v>65721</v>
      </c>
      <c r="F13085" t="s">
        <v>1746</v>
      </c>
      <c r="G13085">
        <v>0</v>
      </c>
      <c r="H13085">
        <v>352330.66176606202</v>
      </c>
    </row>
    <row r="13086" spans="1:8" x14ac:dyDescent="0.25">
      <c r="A13086" t="s">
        <v>1520</v>
      </c>
      <c r="F13086" t="s">
        <v>1747</v>
      </c>
    </row>
    <row r="13087" spans="1:8" x14ac:dyDescent="0.25">
      <c r="A13087" t="s">
        <v>1520</v>
      </c>
      <c r="B13087">
        <v>74460</v>
      </c>
      <c r="C13087" t="b">
        <v>0</v>
      </c>
      <c r="D13087">
        <v>900000</v>
      </c>
      <c r="F13087" t="s">
        <v>1752</v>
      </c>
      <c r="G13087">
        <v>7.2231175575252798E-2</v>
      </c>
      <c r="H13087">
        <v>293453.33276436297</v>
      </c>
    </row>
    <row r="13088" spans="1:8" x14ac:dyDescent="0.25">
      <c r="A13088" t="s">
        <v>1520</v>
      </c>
      <c r="B13088">
        <v>69081.666666666701</v>
      </c>
      <c r="C13088" t="b">
        <v>0</v>
      </c>
      <c r="D13088">
        <v>900000</v>
      </c>
      <c r="F13088" t="s">
        <v>1753</v>
      </c>
      <c r="G13088">
        <v>0</v>
      </c>
      <c r="H13088">
        <v>551758.80032289203</v>
      </c>
    </row>
    <row r="13089" spans="1:8" x14ac:dyDescent="0.25">
      <c r="A13089" t="s">
        <v>1520</v>
      </c>
      <c r="B13089">
        <v>97428</v>
      </c>
      <c r="C13089" t="b">
        <v>0</v>
      </c>
      <c r="D13089">
        <v>900011</v>
      </c>
      <c r="F13089" t="s">
        <v>1754</v>
      </c>
      <c r="G13089">
        <v>0.29094647671442803</v>
      </c>
      <c r="H13089">
        <v>597568.40642339096</v>
      </c>
    </row>
    <row r="13090" spans="1:8" x14ac:dyDescent="0.25">
      <c r="A13090" t="s">
        <v>586</v>
      </c>
      <c r="F13090" t="s">
        <v>9</v>
      </c>
    </row>
    <row r="13091" spans="1:8" x14ac:dyDescent="0.25">
      <c r="A13091" t="s">
        <v>586</v>
      </c>
      <c r="B13091">
        <v>1199671</v>
      </c>
      <c r="C13091">
        <v>900000</v>
      </c>
      <c r="D13091" t="b">
        <v>0</v>
      </c>
      <c r="E13091">
        <v>1198542</v>
      </c>
      <c r="F13091" t="s">
        <v>1744</v>
      </c>
      <c r="G13091">
        <v>0</v>
      </c>
      <c r="H13091">
        <v>14392683.359745599</v>
      </c>
    </row>
    <row r="13092" spans="1:8" x14ac:dyDescent="0.25">
      <c r="A13092" t="s">
        <v>586</v>
      </c>
      <c r="B13092">
        <v>1233121</v>
      </c>
      <c r="C13092">
        <v>904680</v>
      </c>
      <c r="D13092" t="b">
        <v>0</v>
      </c>
      <c r="E13092">
        <v>20013</v>
      </c>
      <c r="F13092" t="s">
        <v>1745</v>
      </c>
      <c r="G13092">
        <v>2.71262917426595E-2</v>
      </c>
      <c r="H13092">
        <v>14829288.3626258</v>
      </c>
    </row>
    <row r="13093" spans="1:8" x14ac:dyDescent="0.25">
      <c r="A13093" t="s">
        <v>586</v>
      </c>
      <c r="B13093">
        <v>1199749</v>
      </c>
      <c r="C13093">
        <v>900000</v>
      </c>
      <c r="D13093" t="b">
        <v>0</v>
      </c>
      <c r="E13093">
        <v>1198542</v>
      </c>
      <c r="F13093" t="s">
        <v>1746</v>
      </c>
      <c r="G13093" s="1">
        <v>6.5013598677721203E-5</v>
      </c>
      <c r="H13093">
        <v>14346516.6435125</v>
      </c>
    </row>
    <row r="13094" spans="1:8" x14ac:dyDescent="0.25">
      <c r="A13094" t="s">
        <v>586</v>
      </c>
      <c r="F13094" t="s">
        <v>1747</v>
      </c>
    </row>
    <row r="13095" spans="1:8" x14ac:dyDescent="0.25">
      <c r="A13095" t="s">
        <v>586</v>
      </c>
      <c r="B13095">
        <v>1213135</v>
      </c>
      <c r="C13095" t="b">
        <v>0</v>
      </c>
      <c r="D13095">
        <v>900000</v>
      </c>
      <c r="F13095" t="s">
        <v>1752</v>
      </c>
      <c r="G13095">
        <v>3.89294403892948E-3</v>
      </c>
      <c r="H13095">
        <v>12799827.339255501</v>
      </c>
    </row>
    <row r="13096" spans="1:8" x14ac:dyDescent="0.25">
      <c r="A13096" t="s">
        <v>586</v>
      </c>
      <c r="B13096">
        <v>1208412.33333333</v>
      </c>
      <c r="C13096" t="b">
        <v>0</v>
      </c>
      <c r="D13096">
        <v>900000</v>
      </c>
      <c r="F13096" t="s">
        <v>1753</v>
      </c>
      <c r="G13096">
        <v>0</v>
      </c>
      <c r="H13096">
        <v>12993799.679950699</v>
      </c>
    </row>
    <row r="13097" spans="1:8" x14ac:dyDescent="0.25">
      <c r="A13097" t="s">
        <v>586</v>
      </c>
      <c r="B13097">
        <v>1211554.66666667</v>
      </c>
      <c r="C13097" t="b">
        <v>0</v>
      </c>
      <c r="D13097">
        <v>900077</v>
      </c>
      <c r="F13097" t="s">
        <v>1754</v>
      </c>
      <c r="G13097">
        <v>2.5936372660583201E-3</v>
      </c>
      <c r="H13097">
        <v>12943043.0523517</v>
      </c>
    </row>
    <row r="13098" spans="1:8" x14ac:dyDescent="0.25">
      <c r="A13098" t="s">
        <v>1393</v>
      </c>
      <c r="F13098" t="s">
        <v>9</v>
      </c>
    </row>
    <row r="13099" spans="1:8" x14ac:dyDescent="0.25">
      <c r="A13099" t="s">
        <v>1393</v>
      </c>
      <c r="B13099">
        <v>813024</v>
      </c>
      <c r="C13099">
        <v>900000</v>
      </c>
      <c r="D13099" t="b">
        <v>0</v>
      </c>
      <c r="E13099">
        <v>812080</v>
      </c>
      <c r="F13099" t="s">
        <v>1744</v>
      </c>
      <c r="G13099">
        <v>4.7354075648442501E-4</v>
      </c>
      <c r="H13099">
        <v>9690806.0494493097</v>
      </c>
    </row>
    <row r="13100" spans="1:8" x14ac:dyDescent="0.25">
      <c r="A13100" t="s">
        <v>1393</v>
      </c>
      <c r="B13100">
        <v>849681</v>
      </c>
      <c r="C13100">
        <v>905240</v>
      </c>
      <c r="D13100" t="b">
        <v>0</v>
      </c>
      <c r="E13100">
        <v>9894</v>
      </c>
      <c r="F13100" t="s">
        <v>1745</v>
      </c>
      <c r="G13100">
        <v>4.3595184545729498E-2</v>
      </c>
      <c r="H13100">
        <v>10029961.950186901</v>
      </c>
    </row>
    <row r="13101" spans="1:8" x14ac:dyDescent="0.25">
      <c r="A13101" t="s">
        <v>1393</v>
      </c>
      <c r="B13101">
        <v>812639</v>
      </c>
      <c r="C13101">
        <v>900000</v>
      </c>
      <c r="D13101" t="b">
        <v>0</v>
      </c>
      <c r="E13101">
        <v>812079</v>
      </c>
      <c r="F13101" t="s">
        <v>1746</v>
      </c>
      <c r="G13101">
        <v>0</v>
      </c>
      <c r="H13101">
        <v>9454799.1594119295</v>
      </c>
    </row>
    <row r="13102" spans="1:8" x14ac:dyDescent="0.25">
      <c r="A13102" t="s">
        <v>1393</v>
      </c>
      <c r="F13102" t="s">
        <v>1747</v>
      </c>
    </row>
    <row r="13103" spans="1:8" x14ac:dyDescent="0.25">
      <c r="A13103" t="s">
        <v>1393</v>
      </c>
      <c r="B13103">
        <v>822951.33333333302</v>
      </c>
      <c r="C13103" t="b">
        <v>0</v>
      </c>
      <c r="D13103">
        <v>900000</v>
      </c>
      <c r="F13103" t="s">
        <v>1752</v>
      </c>
      <c r="G13103">
        <v>4.4085231447464901E-3</v>
      </c>
      <c r="H13103">
        <v>10859014.6796291</v>
      </c>
    </row>
    <row r="13104" spans="1:8" x14ac:dyDescent="0.25">
      <c r="A13104" t="s">
        <v>1393</v>
      </c>
      <c r="B13104">
        <v>819323.33333333302</v>
      </c>
      <c r="C13104" t="b">
        <v>0</v>
      </c>
      <c r="D13104">
        <v>900000</v>
      </c>
      <c r="F13104" t="s">
        <v>1753</v>
      </c>
      <c r="G13104">
        <v>0</v>
      </c>
      <c r="H13104">
        <v>11109209.3211747</v>
      </c>
    </row>
    <row r="13105" spans="1:8" x14ac:dyDescent="0.25">
      <c r="A13105" t="s">
        <v>1393</v>
      </c>
      <c r="B13105">
        <v>824420</v>
      </c>
      <c r="C13105" t="b">
        <v>0</v>
      </c>
      <c r="D13105">
        <v>900204</v>
      </c>
      <c r="F13105" t="s">
        <v>1754</v>
      </c>
      <c r="G13105">
        <v>6.1821239982856602E-3</v>
      </c>
      <c r="H13105">
        <v>11164083.7326758</v>
      </c>
    </row>
    <row r="13106" spans="1:8" x14ac:dyDescent="0.25">
      <c r="A13106" t="s">
        <v>1564</v>
      </c>
      <c r="B13106">
        <v>990948</v>
      </c>
      <c r="C13106">
        <v>900000</v>
      </c>
      <c r="D13106" t="b">
        <v>0</v>
      </c>
      <c r="E13106">
        <v>0</v>
      </c>
      <c r="F13106" t="s">
        <v>9</v>
      </c>
      <c r="G13106">
        <v>0.90795379777748197</v>
      </c>
      <c r="H13106">
        <v>731977.89930680895</v>
      </c>
    </row>
    <row r="13107" spans="1:8" x14ac:dyDescent="0.25">
      <c r="A13107" t="s">
        <v>1564</v>
      </c>
      <c r="B13107">
        <v>91493</v>
      </c>
      <c r="C13107">
        <v>900000</v>
      </c>
      <c r="D13107" t="b">
        <v>0</v>
      </c>
      <c r="E13107">
        <v>90967</v>
      </c>
      <c r="F13107" t="s">
        <v>1744</v>
      </c>
      <c r="G13107">
        <v>3.0603434142503199E-3</v>
      </c>
      <c r="H13107">
        <v>323696.71615958802</v>
      </c>
    </row>
    <row r="13108" spans="1:8" x14ac:dyDescent="0.25">
      <c r="A13108" t="s">
        <v>1564</v>
      </c>
      <c r="B13108">
        <v>413614</v>
      </c>
      <c r="C13108">
        <v>904720</v>
      </c>
      <c r="D13108" t="b">
        <v>0</v>
      </c>
      <c r="E13108">
        <v>58943</v>
      </c>
      <c r="F13108" t="s">
        <v>1745</v>
      </c>
      <c r="G13108">
        <v>0.77947313195394696</v>
      </c>
      <c r="H13108">
        <v>511777.36173312302</v>
      </c>
    </row>
    <row r="13109" spans="1:8" x14ac:dyDescent="0.25">
      <c r="A13109" t="s">
        <v>1564</v>
      </c>
      <c r="B13109">
        <v>91213</v>
      </c>
      <c r="C13109">
        <v>900000</v>
      </c>
      <c r="D13109" t="b">
        <v>0</v>
      </c>
      <c r="E13109">
        <v>90966</v>
      </c>
      <c r="F13109" t="s">
        <v>1746</v>
      </c>
      <c r="G13109">
        <v>0</v>
      </c>
      <c r="H13109">
        <v>317053.85572057799</v>
      </c>
    </row>
    <row r="13110" spans="1:8" x14ac:dyDescent="0.25">
      <c r="A13110" t="s">
        <v>1564</v>
      </c>
      <c r="F13110" t="s">
        <v>1747</v>
      </c>
    </row>
    <row r="13111" spans="1:8" x14ac:dyDescent="0.25">
      <c r="A13111" t="s">
        <v>1564</v>
      </c>
      <c r="B13111">
        <v>98907.666666666701</v>
      </c>
      <c r="C13111" t="b">
        <v>0</v>
      </c>
      <c r="D13111">
        <v>900000</v>
      </c>
      <c r="F13111" t="s">
        <v>1752</v>
      </c>
      <c r="G13111">
        <v>2.4008924148111298E-2</v>
      </c>
      <c r="H13111">
        <v>275976.002802303</v>
      </c>
    </row>
    <row r="13112" spans="1:8" x14ac:dyDescent="0.25">
      <c r="A13112" t="s">
        <v>1564</v>
      </c>
      <c r="B13112">
        <v>96533</v>
      </c>
      <c r="C13112" t="b">
        <v>0</v>
      </c>
      <c r="D13112">
        <v>900000</v>
      </c>
      <c r="F13112" t="s">
        <v>1753</v>
      </c>
      <c r="G13112">
        <v>0</v>
      </c>
      <c r="H13112">
        <v>486654.43274930603</v>
      </c>
    </row>
    <row r="13113" spans="1:8" x14ac:dyDescent="0.25">
      <c r="A13113" t="s">
        <v>1564</v>
      </c>
      <c r="B13113">
        <v>114089.66666666701</v>
      </c>
      <c r="C13113" t="b">
        <v>0</v>
      </c>
      <c r="D13113">
        <v>900196</v>
      </c>
      <c r="F13113" t="s">
        <v>1754</v>
      </c>
      <c r="G13113">
        <v>0.15388480990098399</v>
      </c>
      <c r="H13113">
        <v>341615.14516464301</v>
      </c>
    </row>
    <row r="13114" spans="1:8" x14ac:dyDescent="0.25">
      <c r="A13114" t="s">
        <v>1268</v>
      </c>
      <c r="F13114" t="s">
        <v>9</v>
      </c>
    </row>
    <row r="13115" spans="1:8" x14ac:dyDescent="0.25">
      <c r="A13115" t="s">
        <v>1268</v>
      </c>
      <c r="B13115">
        <v>10437</v>
      </c>
      <c r="C13115">
        <v>900000</v>
      </c>
      <c r="D13115" t="b">
        <v>0</v>
      </c>
      <c r="E13115">
        <v>10260</v>
      </c>
      <c r="F13115" t="s">
        <v>1744</v>
      </c>
      <c r="G13115">
        <v>4.0241448692153198E-3</v>
      </c>
      <c r="H13115">
        <v>387700.02474205103</v>
      </c>
    </row>
    <row r="13116" spans="1:8" x14ac:dyDescent="0.25">
      <c r="A13116" t="s">
        <v>1268</v>
      </c>
      <c r="B13116">
        <v>53090</v>
      </c>
      <c r="C13116">
        <v>904600</v>
      </c>
      <c r="D13116" t="b">
        <v>0</v>
      </c>
      <c r="E13116">
        <v>4000</v>
      </c>
      <c r="F13116" t="s">
        <v>1745</v>
      </c>
      <c r="G13116">
        <v>0.80420041439065704</v>
      </c>
      <c r="H13116">
        <v>742567.72958049597</v>
      </c>
    </row>
    <row r="13117" spans="1:8" x14ac:dyDescent="0.25">
      <c r="A13117" t="s">
        <v>1268</v>
      </c>
      <c r="B13117">
        <v>10395</v>
      </c>
      <c r="C13117">
        <v>900000</v>
      </c>
      <c r="D13117" t="b">
        <v>0</v>
      </c>
      <c r="E13117">
        <v>10261</v>
      </c>
      <c r="F13117" t="s">
        <v>1746</v>
      </c>
      <c r="G13117">
        <v>0</v>
      </c>
      <c r="H13117">
        <v>324175.73045787401</v>
      </c>
    </row>
    <row r="13118" spans="1:8" x14ac:dyDescent="0.25">
      <c r="A13118" t="s">
        <v>1268</v>
      </c>
      <c r="F13118" t="s">
        <v>1747</v>
      </c>
    </row>
    <row r="13119" spans="1:8" x14ac:dyDescent="0.25">
      <c r="A13119" t="s">
        <v>1268</v>
      </c>
      <c r="B13119">
        <v>13135</v>
      </c>
      <c r="C13119" t="b">
        <v>0</v>
      </c>
      <c r="D13119">
        <v>900000</v>
      </c>
      <c r="F13119" t="s">
        <v>1752</v>
      </c>
      <c r="G13119">
        <v>0.12549168887197101</v>
      </c>
      <c r="H13119">
        <v>338297.880421423</v>
      </c>
    </row>
    <row r="13120" spans="1:8" x14ac:dyDescent="0.25">
      <c r="A13120" t="s">
        <v>1268</v>
      </c>
      <c r="B13120">
        <v>11486.666666666701</v>
      </c>
      <c r="C13120" t="b">
        <v>0</v>
      </c>
      <c r="D13120">
        <v>900000</v>
      </c>
      <c r="F13120" t="s">
        <v>1753</v>
      </c>
      <c r="G13120">
        <v>0</v>
      </c>
      <c r="H13120">
        <v>586984.681886142</v>
      </c>
    </row>
    <row r="13121" spans="1:8" x14ac:dyDescent="0.25">
      <c r="A13121" t="s">
        <v>1268</v>
      </c>
      <c r="B13121">
        <v>25117.666666666701</v>
      </c>
      <c r="C13121" t="b">
        <v>0</v>
      </c>
      <c r="D13121">
        <v>900067</v>
      </c>
      <c r="F13121" t="s">
        <v>1754</v>
      </c>
      <c r="G13121">
        <v>0.54268575902751004</v>
      </c>
      <c r="H13121">
        <v>659631.42992220295</v>
      </c>
    </row>
    <row r="13122" spans="1:8" x14ac:dyDescent="0.25">
      <c r="A13122" t="s">
        <v>1235</v>
      </c>
      <c r="F13122" t="s">
        <v>9</v>
      </c>
    </row>
    <row r="13123" spans="1:8" x14ac:dyDescent="0.25">
      <c r="A13123" t="s">
        <v>1235</v>
      </c>
      <c r="B13123">
        <v>82707</v>
      </c>
      <c r="C13123">
        <v>900000</v>
      </c>
      <c r="D13123" t="b">
        <v>0</v>
      </c>
      <c r="E13123">
        <v>82406</v>
      </c>
      <c r="F13123" t="s">
        <v>1744</v>
      </c>
      <c r="G13123">
        <v>9.1890650126347196E-4</v>
      </c>
      <c r="H13123">
        <v>387512.65066653298</v>
      </c>
    </row>
    <row r="13124" spans="1:8" x14ac:dyDescent="0.25">
      <c r="A13124" t="s">
        <v>1235</v>
      </c>
      <c r="F13124" t="s">
        <v>1745</v>
      </c>
    </row>
    <row r="13125" spans="1:8" x14ac:dyDescent="0.25">
      <c r="A13125" t="s">
        <v>1235</v>
      </c>
      <c r="B13125">
        <v>82631</v>
      </c>
      <c r="C13125">
        <v>900000</v>
      </c>
      <c r="D13125" t="b">
        <v>0</v>
      </c>
      <c r="E13125">
        <v>82393</v>
      </c>
      <c r="F13125" t="s">
        <v>1746</v>
      </c>
      <c r="G13125">
        <v>0</v>
      </c>
      <c r="H13125">
        <v>338081.08891835099</v>
      </c>
    </row>
    <row r="13126" spans="1:8" x14ac:dyDescent="0.25">
      <c r="A13126" t="s">
        <v>1235</v>
      </c>
      <c r="F13126" t="s">
        <v>1747</v>
      </c>
    </row>
    <row r="13127" spans="1:8" x14ac:dyDescent="0.25">
      <c r="A13127" t="s">
        <v>1235</v>
      </c>
      <c r="B13127">
        <v>95003.666666666701</v>
      </c>
      <c r="C13127" t="b">
        <v>0</v>
      </c>
      <c r="D13127">
        <v>900000</v>
      </c>
      <c r="F13127" t="s">
        <v>1752</v>
      </c>
      <c r="G13127">
        <v>6.5811494994930095E-2</v>
      </c>
      <c r="H13127">
        <v>281947.40981525101</v>
      </c>
    </row>
    <row r="13128" spans="1:8" x14ac:dyDescent="0.25">
      <c r="A13128" t="s">
        <v>1235</v>
      </c>
      <c r="B13128">
        <v>88751.333333333299</v>
      </c>
      <c r="C13128" t="b">
        <v>0</v>
      </c>
      <c r="D13128">
        <v>900000</v>
      </c>
      <c r="F13128" t="s">
        <v>1753</v>
      </c>
      <c r="G13128">
        <v>0</v>
      </c>
      <c r="H13128">
        <v>532893.12952155096</v>
      </c>
    </row>
    <row r="13129" spans="1:8" x14ac:dyDescent="0.25">
      <c r="A13129" t="s">
        <v>1235</v>
      </c>
      <c r="B13129">
        <v>148424.33333333299</v>
      </c>
      <c r="C13129" t="b">
        <v>0</v>
      </c>
      <c r="D13129">
        <v>900138</v>
      </c>
      <c r="F13129" t="s">
        <v>1754</v>
      </c>
      <c r="G13129">
        <v>0.402043240888174</v>
      </c>
      <c r="H13129">
        <v>618549.27615278703</v>
      </c>
    </row>
    <row r="13130" spans="1:8" x14ac:dyDescent="0.25">
      <c r="A13130" t="s">
        <v>327</v>
      </c>
      <c r="F13130" t="s">
        <v>9</v>
      </c>
    </row>
    <row r="13131" spans="1:8" x14ac:dyDescent="0.25">
      <c r="A13131" t="s">
        <v>327</v>
      </c>
      <c r="B13131">
        <v>67636</v>
      </c>
      <c r="C13131">
        <v>900000</v>
      </c>
      <c r="D13131" t="b">
        <v>0</v>
      </c>
      <c r="E13131">
        <v>67480</v>
      </c>
      <c r="F13131" t="s">
        <v>1744</v>
      </c>
      <c r="G13131">
        <v>6.6532615766756698E-4</v>
      </c>
      <c r="H13131">
        <v>370296.88925297</v>
      </c>
    </row>
    <row r="13132" spans="1:8" x14ac:dyDescent="0.25">
      <c r="A13132" t="s">
        <v>327</v>
      </c>
      <c r="B13132">
        <v>737645</v>
      </c>
      <c r="C13132">
        <v>904820</v>
      </c>
      <c r="D13132" t="b">
        <v>0</v>
      </c>
      <c r="E13132">
        <v>56896</v>
      </c>
      <c r="F13132" t="s">
        <v>1745</v>
      </c>
      <c r="G13132">
        <v>0.90836920198740601</v>
      </c>
      <c r="H13132">
        <v>797252.94071899005</v>
      </c>
    </row>
    <row r="13133" spans="1:8" x14ac:dyDescent="0.25">
      <c r="A13133" t="s">
        <v>327</v>
      </c>
      <c r="B13133">
        <v>67591</v>
      </c>
      <c r="C13133">
        <v>900000</v>
      </c>
      <c r="D13133" t="b">
        <v>0</v>
      </c>
      <c r="E13133">
        <v>67484</v>
      </c>
      <c r="F13133" t="s">
        <v>1746</v>
      </c>
      <c r="G13133">
        <v>0</v>
      </c>
      <c r="H13133">
        <v>308682.55304765701</v>
      </c>
    </row>
    <row r="13134" spans="1:8" x14ac:dyDescent="0.25">
      <c r="A13134" t="s">
        <v>327</v>
      </c>
      <c r="F13134" t="s">
        <v>1747</v>
      </c>
    </row>
    <row r="13135" spans="1:8" x14ac:dyDescent="0.25">
      <c r="A13135" t="s">
        <v>327</v>
      </c>
      <c r="B13135">
        <v>74891.666666666701</v>
      </c>
      <c r="C13135" t="b">
        <v>0</v>
      </c>
      <c r="D13135">
        <v>900000</v>
      </c>
      <c r="F13135" t="s">
        <v>1752</v>
      </c>
      <c r="G13135">
        <v>4.6649604984978402E-2</v>
      </c>
      <c r="H13135">
        <v>271078.09571441601</v>
      </c>
    </row>
    <row r="13136" spans="1:8" x14ac:dyDescent="0.25">
      <c r="A13136" t="s">
        <v>327</v>
      </c>
      <c r="B13136">
        <v>71398</v>
      </c>
      <c r="C13136" t="b">
        <v>0</v>
      </c>
      <c r="D13136">
        <v>900000</v>
      </c>
      <c r="F13136" t="s">
        <v>1753</v>
      </c>
      <c r="G13136">
        <v>0</v>
      </c>
      <c r="H13136">
        <v>518014.75006453402</v>
      </c>
    </row>
    <row r="13137" spans="1:8" x14ac:dyDescent="0.25">
      <c r="A13137" t="s">
        <v>327</v>
      </c>
      <c r="B13137">
        <v>99231.333333333299</v>
      </c>
      <c r="C13137" t="b">
        <v>0</v>
      </c>
      <c r="D13137">
        <v>900269</v>
      </c>
      <c r="F13137" t="s">
        <v>1754</v>
      </c>
      <c r="G13137">
        <v>0.28048936155918502</v>
      </c>
      <c r="H13137">
        <v>526486.28029621695</v>
      </c>
    </row>
    <row r="13138" spans="1:8" x14ac:dyDescent="0.25">
      <c r="A13138" t="s">
        <v>156</v>
      </c>
      <c r="B13138">
        <v>184019</v>
      </c>
      <c r="C13138">
        <v>900690</v>
      </c>
      <c r="D13138" t="b">
        <v>0</v>
      </c>
      <c r="E13138">
        <v>0</v>
      </c>
      <c r="F13138" t="s">
        <v>9</v>
      </c>
      <c r="G13138">
        <v>0.35240926208706702</v>
      </c>
      <c r="H13138">
        <v>1480538.90249615</v>
      </c>
    </row>
    <row r="13139" spans="1:8" x14ac:dyDescent="0.25">
      <c r="A13139" t="s">
        <v>156</v>
      </c>
      <c r="B13139">
        <v>119289</v>
      </c>
      <c r="C13139">
        <v>900000</v>
      </c>
      <c r="D13139" t="b">
        <v>0</v>
      </c>
      <c r="E13139">
        <v>118881</v>
      </c>
      <c r="F13139" t="s">
        <v>1744</v>
      </c>
      <c r="G13139">
        <v>1.0059603148655501E-3</v>
      </c>
      <c r="H13139">
        <v>1079191.27313949</v>
      </c>
    </row>
    <row r="13140" spans="1:8" x14ac:dyDescent="0.25">
      <c r="A13140" t="s">
        <v>156</v>
      </c>
      <c r="B13140">
        <v>159791</v>
      </c>
      <c r="C13140">
        <v>905570</v>
      </c>
      <c r="D13140" t="b">
        <v>0</v>
      </c>
      <c r="E13140">
        <v>89589</v>
      </c>
      <c r="F13140" t="s">
        <v>1745</v>
      </c>
      <c r="G13140">
        <v>0.25421957431895398</v>
      </c>
      <c r="H13140">
        <v>1402180.29155381</v>
      </c>
    </row>
    <row r="13141" spans="1:8" x14ac:dyDescent="0.25">
      <c r="A13141" t="s">
        <v>156</v>
      </c>
      <c r="B13141">
        <v>119169</v>
      </c>
      <c r="C13141">
        <v>900000</v>
      </c>
      <c r="D13141" t="b">
        <v>0</v>
      </c>
      <c r="E13141">
        <v>118880</v>
      </c>
      <c r="F13141" t="s">
        <v>1746</v>
      </c>
      <c r="G13141">
        <v>0</v>
      </c>
      <c r="H13141">
        <v>1071724.2306166999</v>
      </c>
    </row>
    <row r="13142" spans="1:8" x14ac:dyDescent="0.25">
      <c r="A13142" t="s">
        <v>156</v>
      </c>
      <c r="F13142" t="s">
        <v>1747</v>
      </c>
    </row>
    <row r="13143" spans="1:8" x14ac:dyDescent="0.25">
      <c r="A13143" t="s">
        <v>156</v>
      </c>
      <c r="B13143">
        <v>123599.66666666701</v>
      </c>
      <c r="C13143" t="b">
        <v>0</v>
      </c>
      <c r="D13143">
        <v>900000</v>
      </c>
      <c r="F13143" t="s">
        <v>1752</v>
      </c>
      <c r="G13143">
        <v>5.4962392023711901E-3</v>
      </c>
      <c r="H13143">
        <v>1117634.7554277501</v>
      </c>
    </row>
    <row r="13144" spans="1:8" x14ac:dyDescent="0.25">
      <c r="A13144" t="s">
        <v>156</v>
      </c>
      <c r="B13144">
        <v>122920.33333333299</v>
      </c>
      <c r="C13144" t="b">
        <v>0</v>
      </c>
      <c r="D13144">
        <v>900000</v>
      </c>
      <c r="F13144" t="s">
        <v>1753</v>
      </c>
      <c r="G13144">
        <v>0</v>
      </c>
      <c r="H13144">
        <v>1421775.96114253</v>
      </c>
    </row>
    <row r="13145" spans="1:8" x14ac:dyDescent="0.25">
      <c r="A13145" t="s">
        <v>156</v>
      </c>
      <c r="B13145">
        <v>128105.33333333299</v>
      </c>
      <c r="C13145" t="b">
        <v>0</v>
      </c>
      <c r="D13145">
        <v>900005</v>
      </c>
      <c r="F13145" t="s">
        <v>1754</v>
      </c>
      <c r="G13145">
        <v>4.0474505354968299E-2</v>
      </c>
      <c r="H13145">
        <v>1226472.1807754401</v>
      </c>
    </row>
    <row r="13146" spans="1:8" x14ac:dyDescent="0.25">
      <c r="A13146" t="s">
        <v>1131</v>
      </c>
      <c r="F13146" t="s">
        <v>9</v>
      </c>
    </row>
    <row r="13147" spans="1:8" x14ac:dyDescent="0.25">
      <c r="A13147" t="s">
        <v>1131</v>
      </c>
      <c r="B13147">
        <v>56681</v>
      </c>
      <c r="C13147">
        <v>900000</v>
      </c>
      <c r="D13147" t="b">
        <v>0</v>
      </c>
      <c r="E13147">
        <v>56591</v>
      </c>
      <c r="F13147" t="s">
        <v>1744</v>
      </c>
      <c r="G13147">
        <v>2.6463894426709299E-4</v>
      </c>
      <c r="H13147">
        <v>373532.53783389099</v>
      </c>
    </row>
    <row r="13148" spans="1:8" x14ac:dyDescent="0.25">
      <c r="A13148" t="s">
        <v>1131</v>
      </c>
      <c r="B13148">
        <v>462952</v>
      </c>
      <c r="C13148">
        <v>904840</v>
      </c>
      <c r="D13148" t="b">
        <v>0</v>
      </c>
      <c r="E13148">
        <v>50426</v>
      </c>
      <c r="F13148" t="s">
        <v>1745</v>
      </c>
      <c r="G13148">
        <v>0.87759854153346295</v>
      </c>
      <c r="H13148">
        <v>793487.01359289803</v>
      </c>
    </row>
    <row r="13149" spans="1:8" x14ac:dyDescent="0.25">
      <c r="A13149" t="s">
        <v>1131</v>
      </c>
      <c r="B13149">
        <v>56666</v>
      </c>
      <c r="C13149">
        <v>900000</v>
      </c>
      <c r="D13149" t="b">
        <v>0</v>
      </c>
      <c r="E13149">
        <v>56591</v>
      </c>
      <c r="F13149" t="s">
        <v>1746</v>
      </c>
      <c r="G13149">
        <v>0</v>
      </c>
      <c r="H13149">
        <v>323050.87301269098</v>
      </c>
    </row>
    <row r="13150" spans="1:8" x14ac:dyDescent="0.25">
      <c r="A13150" t="s">
        <v>1131</v>
      </c>
      <c r="F13150" t="s">
        <v>1747</v>
      </c>
    </row>
    <row r="13151" spans="1:8" x14ac:dyDescent="0.25">
      <c r="A13151" t="s">
        <v>1131</v>
      </c>
      <c r="B13151">
        <v>61411</v>
      </c>
      <c r="C13151" t="b">
        <v>0</v>
      </c>
      <c r="D13151">
        <v>900000</v>
      </c>
      <c r="F13151" t="s">
        <v>1752</v>
      </c>
      <c r="G13151">
        <v>4.4563134726134802E-2</v>
      </c>
      <c r="H13151">
        <v>286146.08620301698</v>
      </c>
    </row>
    <row r="13152" spans="1:8" x14ac:dyDescent="0.25">
      <c r="A13152" t="s">
        <v>1131</v>
      </c>
      <c r="B13152">
        <v>58674.333333333299</v>
      </c>
      <c r="C13152" t="b">
        <v>0</v>
      </c>
      <c r="D13152">
        <v>900000</v>
      </c>
      <c r="F13152" t="s">
        <v>1753</v>
      </c>
      <c r="G13152">
        <v>0</v>
      </c>
      <c r="H13152">
        <v>551915.86030641897</v>
      </c>
    </row>
    <row r="13153" spans="1:8" x14ac:dyDescent="0.25">
      <c r="A13153" t="s">
        <v>1131</v>
      </c>
      <c r="B13153">
        <v>78409.666666666701</v>
      </c>
      <c r="C13153" t="b">
        <v>0</v>
      </c>
      <c r="D13153">
        <v>900068</v>
      </c>
      <c r="F13153" t="s">
        <v>1754</v>
      </c>
      <c r="G13153">
        <v>0.25169515663459902</v>
      </c>
      <c r="H13153">
        <v>543599.25233669602</v>
      </c>
    </row>
    <row r="13154" spans="1:8" x14ac:dyDescent="0.25">
      <c r="A13154" t="s">
        <v>692</v>
      </c>
      <c r="F13154" t="s">
        <v>9</v>
      </c>
    </row>
    <row r="13155" spans="1:8" x14ac:dyDescent="0.25">
      <c r="A13155" t="s">
        <v>692</v>
      </c>
      <c r="B13155">
        <v>821197</v>
      </c>
      <c r="C13155">
        <v>900000</v>
      </c>
      <c r="D13155" t="b">
        <v>0</v>
      </c>
      <c r="E13155">
        <v>819589</v>
      </c>
      <c r="F13155" t="s">
        <v>1744</v>
      </c>
      <c r="G13155">
        <v>1.79250533063324E-3</v>
      </c>
      <c r="H13155">
        <v>678795.97037672903</v>
      </c>
    </row>
    <row r="13156" spans="1:8" x14ac:dyDescent="0.25">
      <c r="A13156" t="s">
        <v>692</v>
      </c>
      <c r="B13156">
        <v>1746829</v>
      </c>
      <c r="C13156">
        <v>904780</v>
      </c>
      <c r="D13156" t="b">
        <v>0</v>
      </c>
      <c r="E13156">
        <v>59808</v>
      </c>
      <c r="F13156" t="s">
        <v>1745</v>
      </c>
      <c r="G13156">
        <v>0.53073540684291398</v>
      </c>
      <c r="H13156">
        <v>1085640.91537371</v>
      </c>
    </row>
    <row r="13157" spans="1:8" x14ac:dyDescent="0.25">
      <c r="A13157" t="s">
        <v>692</v>
      </c>
      <c r="B13157">
        <v>819725</v>
      </c>
      <c r="C13157">
        <v>900000</v>
      </c>
      <c r="D13157" t="b">
        <v>0</v>
      </c>
      <c r="E13157">
        <v>819586</v>
      </c>
      <c r="F13157" t="s">
        <v>1746</v>
      </c>
      <c r="G13157">
        <v>0</v>
      </c>
      <c r="H13157">
        <v>607489.25139768398</v>
      </c>
    </row>
    <row r="13158" spans="1:8" x14ac:dyDescent="0.25">
      <c r="A13158" t="s">
        <v>692</v>
      </c>
      <c r="F13158" t="s">
        <v>1747</v>
      </c>
    </row>
    <row r="13159" spans="1:8" x14ac:dyDescent="0.25">
      <c r="A13159" t="s">
        <v>692</v>
      </c>
      <c r="B13159">
        <v>1018766.33333333</v>
      </c>
      <c r="C13159" t="b">
        <v>0</v>
      </c>
      <c r="D13159">
        <v>900000</v>
      </c>
      <c r="F13159" t="s">
        <v>1752</v>
      </c>
      <c r="G13159">
        <v>0.18111055233797499</v>
      </c>
      <c r="H13159">
        <v>685328.07688615599</v>
      </c>
    </row>
    <row r="13160" spans="1:8" x14ac:dyDescent="0.25">
      <c r="A13160" t="s">
        <v>692</v>
      </c>
      <c r="B13160">
        <v>834257</v>
      </c>
      <c r="C13160" t="b">
        <v>0</v>
      </c>
      <c r="D13160">
        <v>900000</v>
      </c>
      <c r="F13160" t="s">
        <v>1753</v>
      </c>
      <c r="G13160">
        <v>0</v>
      </c>
      <c r="H13160">
        <v>771430.03187333501</v>
      </c>
    </row>
    <row r="13161" spans="1:8" x14ac:dyDescent="0.25">
      <c r="A13161" t="s">
        <v>692</v>
      </c>
      <c r="B13161">
        <v>1792604</v>
      </c>
      <c r="C13161" t="b">
        <v>0</v>
      </c>
      <c r="D13161">
        <v>900147</v>
      </c>
      <c r="F13161" t="s">
        <v>1754</v>
      </c>
      <c r="G13161">
        <v>0.53461165990927195</v>
      </c>
      <c r="H13161">
        <v>1086581.7195312299</v>
      </c>
    </row>
    <row r="13162" spans="1:8" x14ac:dyDescent="0.25">
      <c r="A13162" t="s">
        <v>335</v>
      </c>
      <c r="F13162" t="s">
        <v>9</v>
      </c>
    </row>
    <row r="13163" spans="1:8" x14ac:dyDescent="0.25">
      <c r="A13163" t="s">
        <v>335</v>
      </c>
      <c r="B13163">
        <v>327297</v>
      </c>
      <c r="C13163">
        <v>900000</v>
      </c>
      <c r="D13163" t="b">
        <v>0</v>
      </c>
      <c r="E13163">
        <v>327232</v>
      </c>
      <c r="F13163" t="s">
        <v>1744</v>
      </c>
      <c r="G13163">
        <v>1.9859638187946801E-4</v>
      </c>
      <c r="H13163">
        <v>3964721.2993724202</v>
      </c>
    </row>
    <row r="13164" spans="1:8" x14ac:dyDescent="0.25">
      <c r="A13164" t="s">
        <v>335</v>
      </c>
      <c r="B13164">
        <v>361906</v>
      </c>
      <c r="C13164">
        <v>904560</v>
      </c>
      <c r="D13164" t="b">
        <v>0</v>
      </c>
      <c r="E13164">
        <v>191837</v>
      </c>
      <c r="F13164" t="s">
        <v>1745</v>
      </c>
      <c r="G13164">
        <v>9.5809409073074198E-2</v>
      </c>
      <c r="H13164">
        <v>4359702.7705583498</v>
      </c>
    </row>
    <row r="13165" spans="1:8" x14ac:dyDescent="0.25">
      <c r="A13165" t="s">
        <v>335</v>
      </c>
      <c r="B13165">
        <v>327232</v>
      </c>
      <c r="C13165">
        <v>134010</v>
      </c>
      <c r="D13165" t="b">
        <v>1</v>
      </c>
      <c r="E13165">
        <v>327232</v>
      </c>
      <c r="F13165" t="s">
        <v>1746</v>
      </c>
      <c r="G13165">
        <v>0</v>
      </c>
      <c r="H13165">
        <v>628478.83411366201</v>
      </c>
    </row>
    <row r="13166" spans="1:8" x14ac:dyDescent="0.25">
      <c r="A13166" t="s">
        <v>335</v>
      </c>
      <c r="F13166" t="s">
        <v>1747</v>
      </c>
    </row>
    <row r="13167" spans="1:8" x14ac:dyDescent="0.25">
      <c r="A13167" t="s">
        <v>335</v>
      </c>
      <c r="B13167">
        <v>328968</v>
      </c>
      <c r="C13167" t="b">
        <v>0</v>
      </c>
      <c r="D13167">
        <v>900000</v>
      </c>
      <c r="F13167" t="s">
        <v>1752</v>
      </c>
      <c r="G13167">
        <v>9.3322146834951003E-4</v>
      </c>
      <c r="H13167">
        <v>3949795.3339622198</v>
      </c>
    </row>
    <row r="13168" spans="1:8" x14ac:dyDescent="0.25">
      <c r="A13168" t="s">
        <v>335</v>
      </c>
      <c r="B13168">
        <v>328661</v>
      </c>
      <c r="C13168" t="b">
        <v>0</v>
      </c>
      <c r="D13168">
        <v>900000</v>
      </c>
      <c r="F13168" t="s">
        <v>1753</v>
      </c>
      <c r="G13168">
        <v>0</v>
      </c>
      <c r="H13168">
        <v>4270161.1415868001</v>
      </c>
    </row>
    <row r="13169" spans="1:8" x14ac:dyDescent="0.25">
      <c r="A13169" t="s">
        <v>335</v>
      </c>
      <c r="B13169">
        <v>329740.33333333302</v>
      </c>
      <c r="C13169" t="b">
        <v>0</v>
      </c>
      <c r="D13169">
        <v>900032</v>
      </c>
      <c r="F13169" t="s">
        <v>1754</v>
      </c>
      <c r="G13169">
        <v>3.27328271437821E-3</v>
      </c>
      <c r="H13169">
        <v>4105581.6635348299</v>
      </c>
    </row>
    <row r="13170" spans="1:8" x14ac:dyDescent="0.25">
      <c r="A13170" t="s">
        <v>505</v>
      </c>
      <c r="B13170">
        <v>80014</v>
      </c>
      <c r="C13170">
        <v>900000</v>
      </c>
      <c r="D13170" t="b">
        <v>0</v>
      </c>
      <c r="E13170">
        <v>0</v>
      </c>
      <c r="F13170" t="s">
        <v>9</v>
      </c>
      <c r="G13170">
        <v>0.95000874846901795</v>
      </c>
      <c r="H13170">
        <v>710055.94132729794</v>
      </c>
    </row>
    <row r="13171" spans="1:8" x14ac:dyDescent="0.25">
      <c r="A13171" t="s">
        <v>505</v>
      </c>
      <c r="B13171">
        <v>4000</v>
      </c>
      <c r="C13171">
        <v>74130</v>
      </c>
      <c r="D13171" t="b">
        <v>1</v>
      </c>
      <c r="E13171">
        <v>4000</v>
      </c>
      <c r="F13171" t="s">
        <v>1744</v>
      </c>
      <c r="G13171">
        <v>0</v>
      </c>
      <c r="H13171">
        <v>75020.583031357499</v>
      </c>
    </row>
    <row r="13172" spans="1:8" x14ac:dyDescent="0.25">
      <c r="A13172" t="s">
        <v>505</v>
      </c>
      <c r="B13172">
        <v>4000</v>
      </c>
      <c r="C13172">
        <v>44160</v>
      </c>
      <c r="D13172" t="b">
        <v>1</v>
      </c>
      <c r="E13172">
        <v>4000</v>
      </c>
      <c r="F13172" t="s">
        <v>1745</v>
      </c>
      <c r="G13172">
        <v>0</v>
      </c>
      <c r="H13172">
        <v>45315.1120471998</v>
      </c>
    </row>
    <row r="13173" spans="1:8" x14ac:dyDescent="0.25">
      <c r="A13173" t="s">
        <v>505</v>
      </c>
      <c r="B13173">
        <v>4000</v>
      </c>
      <c r="C13173">
        <v>59070</v>
      </c>
      <c r="D13173" t="b">
        <v>1</v>
      </c>
      <c r="E13173">
        <v>4000</v>
      </c>
      <c r="F13173" t="s">
        <v>1746</v>
      </c>
      <c r="G13173">
        <v>0</v>
      </c>
      <c r="H13173">
        <v>59444.163897646598</v>
      </c>
    </row>
    <row r="13174" spans="1:8" x14ac:dyDescent="0.25">
      <c r="A13174" t="s">
        <v>505</v>
      </c>
      <c r="B13174">
        <v>4000</v>
      </c>
      <c r="C13174">
        <v>612890</v>
      </c>
      <c r="D13174" t="b">
        <v>1</v>
      </c>
      <c r="E13174">
        <v>4000</v>
      </c>
      <c r="F13174" t="s">
        <v>1747</v>
      </c>
      <c r="G13174">
        <v>0</v>
      </c>
      <c r="H13174">
        <v>628921.62641776004</v>
      </c>
    </row>
    <row r="13175" spans="1:8" x14ac:dyDescent="0.25">
      <c r="A13175" t="s">
        <v>505</v>
      </c>
      <c r="B13175">
        <v>4000</v>
      </c>
      <c r="C13175" t="b">
        <v>0</v>
      </c>
      <c r="D13175">
        <v>900000</v>
      </c>
      <c r="F13175" t="s">
        <v>1752</v>
      </c>
      <c r="G13175">
        <v>0</v>
      </c>
      <c r="H13175">
        <v>249149.370866896</v>
      </c>
    </row>
    <row r="13176" spans="1:8" x14ac:dyDescent="0.25">
      <c r="A13176" t="s">
        <v>505</v>
      </c>
      <c r="B13176">
        <v>4128.6666666666697</v>
      </c>
      <c r="C13176" t="b">
        <v>0</v>
      </c>
      <c r="D13176">
        <v>900000</v>
      </c>
      <c r="F13176" t="s">
        <v>1753</v>
      </c>
      <c r="G13176">
        <v>3.1164217665105801E-2</v>
      </c>
      <c r="H13176">
        <v>491821.82013041002</v>
      </c>
    </row>
    <row r="13177" spans="1:8" x14ac:dyDescent="0.25">
      <c r="A13177" t="s">
        <v>505</v>
      </c>
      <c r="B13177">
        <v>4000</v>
      </c>
      <c r="C13177" t="b">
        <v>0</v>
      </c>
      <c r="D13177">
        <v>900000</v>
      </c>
      <c r="F13177" t="s">
        <v>1754</v>
      </c>
      <c r="G13177">
        <v>0</v>
      </c>
      <c r="H13177">
        <v>281235.76796987001</v>
      </c>
    </row>
    <row r="13178" spans="1:8" x14ac:dyDescent="0.25">
      <c r="A13178" t="s">
        <v>1524</v>
      </c>
      <c r="F13178" t="s">
        <v>9</v>
      </c>
    </row>
    <row r="13179" spans="1:8" x14ac:dyDescent="0.25">
      <c r="A13179" t="s">
        <v>1524</v>
      </c>
      <c r="B13179">
        <v>347795</v>
      </c>
      <c r="C13179">
        <v>900000</v>
      </c>
      <c r="D13179" t="b">
        <v>0</v>
      </c>
      <c r="E13179">
        <v>347785</v>
      </c>
      <c r="F13179" t="s">
        <v>1744</v>
      </c>
      <c r="G13179" s="1">
        <v>1.1501027904370401E-5</v>
      </c>
      <c r="H13179">
        <v>4259683.2731710998</v>
      </c>
    </row>
    <row r="13180" spans="1:8" x14ac:dyDescent="0.25">
      <c r="A13180" t="s">
        <v>1524</v>
      </c>
      <c r="B13180">
        <v>386094</v>
      </c>
      <c r="C13180">
        <v>904720</v>
      </c>
      <c r="D13180" t="b">
        <v>0</v>
      </c>
      <c r="E13180">
        <v>192939</v>
      </c>
      <c r="F13180" t="s">
        <v>1745</v>
      </c>
      <c r="G13180">
        <v>9.9206410874035797E-2</v>
      </c>
      <c r="H13180">
        <v>4829017.8475665301</v>
      </c>
    </row>
    <row r="13181" spans="1:8" x14ac:dyDescent="0.25">
      <c r="A13181" t="s">
        <v>1524</v>
      </c>
      <c r="B13181">
        <v>347791</v>
      </c>
      <c r="C13181">
        <v>900000</v>
      </c>
      <c r="D13181" t="b">
        <v>0</v>
      </c>
      <c r="E13181">
        <v>347785</v>
      </c>
      <c r="F13181" t="s">
        <v>1746</v>
      </c>
      <c r="G13181">
        <v>0</v>
      </c>
      <c r="H13181">
        <v>4226747.36302236</v>
      </c>
    </row>
    <row r="13182" spans="1:8" x14ac:dyDescent="0.25">
      <c r="A13182" t="s">
        <v>1524</v>
      </c>
      <c r="F13182" t="s">
        <v>1747</v>
      </c>
    </row>
    <row r="13183" spans="1:8" x14ac:dyDescent="0.25">
      <c r="A13183" t="s">
        <v>1524</v>
      </c>
      <c r="B13183">
        <v>349689.33333333302</v>
      </c>
      <c r="C13183" t="b">
        <v>0</v>
      </c>
      <c r="D13183">
        <v>900000</v>
      </c>
      <c r="F13183" t="s">
        <v>1752</v>
      </c>
      <c r="G13183">
        <v>8.3026076479308898E-4</v>
      </c>
      <c r="H13183">
        <v>4299630.8229948701</v>
      </c>
    </row>
    <row r="13184" spans="1:8" x14ac:dyDescent="0.25">
      <c r="A13184" t="s">
        <v>1524</v>
      </c>
      <c r="B13184">
        <v>349399</v>
      </c>
      <c r="C13184" t="b">
        <v>0</v>
      </c>
      <c r="D13184">
        <v>900000</v>
      </c>
      <c r="F13184" t="s">
        <v>1753</v>
      </c>
      <c r="G13184">
        <v>0</v>
      </c>
      <c r="H13184">
        <v>4632089.3073836304</v>
      </c>
    </row>
    <row r="13185" spans="1:8" x14ac:dyDescent="0.25">
      <c r="A13185" t="s">
        <v>1524</v>
      </c>
      <c r="B13185">
        <v>351404.66666666698</v>
      </c>
      <c r="C13185" t="b">
        <v>0</v>
      </c>
      <c r="D13185">
        <v>900253</v>
      </c>
      <c r="F13185" t="s">
        <v>1754</v>
      </c>
      <c r="G13185">
        <v>5.7075698103041797E-3</v>
      </c>
      <c r="H13185">
        <v>4588180.2996686203</v>
      </c>
    </row>
    <row r="13186" spans="1:8" x14ac:dyDescent="0.25">
      <c r="A13186" t="s">
        <v>417</v>
      </c>
      <c r="B13186">
        <v>320880</v>
      </c>
      <c r="C13186">
        <v>904740</v>
      </c>
      <c r="D13186" t="b">
        <v>0</v>
      </c>
      <c r="E13186">
        <v>0</v>
      </c>
      <c r="F13186" t="s">
        <v>9</v>
      </c>
      <c r="G13186">
        <v>0.85830840189478896</v>
      </c>
      <c r="H13186">
        <v>757383.13115635503</v>
      </c>
    </row>
    <row r="13187" spans="1:8" x14ac:dyDescent="0.25">
      <c r="A13187" t="s">
        <v>417</v>
      </c>
      <c r="B13187">
        <v>45466</v>
      </c>
      <c r="C13187">
        <v>73410</v>
      </c>
      <c r="D13187" t="b">
        <v>1</v>
      </c>
      <c r="E13187">
        <v>45466</v>
      </c>
      <c r="F13187" t="s">
        <v>1744</v>
      </c>
      <c r="G13187">
        <v>0</v>
      </c>
      <c r="H13187">
        <v>78459.478668176394</v>
      </c>
    </row>
    <row r="13188" spans="1:8" x14ac:dyDescent="0.25">
      <c r="A13188" t="s">
        <v>417</v>
      </c>
      <c r="B13188">
        <v>45466</v>
      </c>
      <c r="C13188">
        <v>48960</v>
      </c>
      <c r="D13188" t="b">
        <v>1</v>
      </c>
      <c r="E13188">
        <v>45466</v>
      </c>
      <c r="F13188" t="s">
        <v>1745</v>
      </c>
      <c r="G13188">
        <v>0</v>
      </c>
      <c r="H13188">
        <v>52922.937959323201</v>
      </c>
    </row>
    <row r="13189" spans="1:8" x14ac:dyDescent="0.25">
      <c r="A13189" t="s">
        <v>417</v>
      </c>
      <c r="B13189">
        <v>45466</v>
      </c>
      <c r="C13189">
        <v>55030</v>
      </c>
      <c r="D13189" t="b">
        <v>1</v>
      </c>
      <c r="E13189">
        <v>45466</v>
      </c>
      <c r="F13189" t="s">
        <v>1746</v>
      </c>
      <c r="G13189">
        <v>0</v>
      </c>
      <c r="H13189">
        <v>56897.0651918476</v>
      </c>
    </row>
    <row r="13190" spans="1:8" x14ac:dyDescent="0.25">
      <c r="A13190" t="s">
        <v>417</v>
      </c>
      <c r="B13190">
        <v>46008</v>
      </c>
      <c r="C13190">
        <v>900000</v>
      </c>
      <c r="D13190" t="b">
        <v>0</v>
      </c>
      <c r="E13190">
        <v>45466</v>
      </c>
      <c r="F13190" t="s">
        <v>1747</v>
      </c>
      <c r="G13190">
        <v>1.17805599026256E-2</v>
      </c>
      <c r="H13190">
        <v>798399.77293767501</v>
      </c>
    </row>
    <row r="13191" spans="1:8" x14ac:dyDescent="0.25">
      <c r="A13191" t="s">
        <v>417</v>
      </c>
      <c r="B13191">
        <v>45744.333333333299</v>
      </c>
      <c r="C13191" t="b">
        <v>0</v>
      </c>
      <c r="D13191">
        <v>900000</v>
      </c>
      <c r="F13191" t="s">
        <v>1752</v>
      </c>
      <c r="G13191">
        <v>8.6713837050866904E-4</v>
      </c>
      <c r="H13191">
        <v>298126.38650644699</v>
      </c>
    </row>
    <row r="13192" spans="1:8" x14ac:dyDescent="0.25">
      <c r="A13192" t="s">
        <v>417</v>
      </c>
      <c r="B13192">
        <v>45704.666666666701</v>
      </c>
      <c r="C13192" t="b">
        <v>0</v>
      </c>
      <c r="D13192">
        <v>900000</v>
      </c>
      <c r="F13192" t="s">
        <v>1753</v>
      </c>
      <c r="G13192">
        <v>0</v>
      </c>
      <c r="H13192">
        <v>572654.00392964995</v>
      </c>
    </row>
    <row r="13193" spans="1:8" x14ac:dyDescent="0.25">
      <c r="A13193" t="s">
        <v>417</v>
      </c>
      <c r="B13193">
        <v>48285.666666666701</v>
      </c>
      <c r="C13193" t="b">
        <v>0</v>
      </c>
      <c r="D13193">
        <v>900159</v>
      </c>
      <c r="F13193" t="s">
        <v>1754</v>
      </c>
      <c r="G13193">
        <v>5.3452715436603002E-2</v>
      </c>
      <c r="H13193">
        <v>417539.894756408</v>
      </c>
    </row>
    <row r="13194" spans="1:8" x14ac:dyDescent="0.25">
      <c r="A13194" t="s">
        <v>1466</v>
      </c>
      <c r="B13194">
        <v>969617</v>
      </c>
      <c r="C13194">
        <v>900000</v>
      </c>
      <c r="D13194" t="b">
        <v>0</v>
      </c>
      <c r="E13194">
        <v>0</v>
      </c>
      <c r="F13194" t="s">
        <v>9</v>
      </c>
      <c r="G13194">
        <v>0.88046723603237098</v>
      </c>
      <c r="H13194">
        <v>719974.52676677599</v>
      </c>
    </row>
    <row r="13195" spans="1:8" x14ac:dyDescent="0.25">
      <c r="A13195" t="s">
        <v>1466</v>
      </c>
      <c r="B13195">
        <v>115985</v>
      </c>
      <c r="C13195">
        <v>900000</v>
      </c>
      <c r="D13195" t="b">
        <v>0</v>
      </c>
      <c r="E13195">
        <v>115588</v>
      </c>
      <c r="F13195" t="s">
        <v>1744</v>
      </c>
      <c r="G13195">
        <v>7.2423158167000999E-4</v>
      </c>
      <c r="H13195">
        <v>332756.98433117301</v>
      </c>
    </row>
    <row r="13196" spans="1:8" x14ac:dyDescent="0.25">
      <c r="A13196" t="s">
        <v>1466</v>
      </c>
      <c r="B13196">
        <v>504671</v>
      </c>
      <c r="C13196">
        <v>904560</v>
      </c>
      <c r="D13196" t="b">
        <v>0</v>
      </c>
      <c r="E13196">
        <v>60121</v>
      </c>
      <c r="F13196" t="s">
        <v>1745</v>
      </c>
      <c r="G13196">
        <v>0.77034345147630801</v>
      </c>
      <c r="H13196">
        <v>555878.15021470096</v>
      </c>
    </row>
    <row r="13197" spans="1:8" x14ac:dyDescent="0.25">
      <c r="A13197" t="s">
        <v>1466</v>
      </c>
      <c r="B13197">
        <v>115901</v>
      </c>
      <c r="C13197">
        <v>900000</v>
      </c>
      <c r="D13197" t="b">
        <v>0</v>
      </c>
      <c r="E13197">
        <v>115587</v>
      </c>
      <c r="F13197" t="s">
        <v>1746</v>
      </c>
      <c r="G13197">
        <v>0</v>
      </c>
      <c r="H13197">
        <v>329007.52099582099</v>
      </c>
    </row>
    <row r="13198" spans="1:8" x14ac:dyDescent="0.25">
      <c r="A13198" t="s">
        <v>1466</v>
      </c>
      <c r="F13198" t="s">
        <v>1747</v>
      </c>
    </row>
    <row r="13199" spans="1:8" x14ac:dyDescent="0.25">
      <c r="A13199" t="s">
        <v>1466</v>
      </c>
      <c r="B13199">
        <v>125567</v>
      </c>
      <c r="C13199" t="b">
        <v>0</v>
      </c>
      <c r="D13199">
        <v>900000</v>
      </c>
      <c r="F13199" t="s">
        <v>1752</v>
      </c>
      <c r="G13199">
        <v>4.4571158558113798E-2</v>
      </c>
      <c r="H13199">
        <v>292852.91336875898</v>
      </c>
    </row>
    <row r="13200" spans="1:8" x14ac:dyDescent="0.25">
      <c r="A13200" t="s">
        <v>1466</v>
      </c>
      <c r="B13200">
        <v>119970.33333333299</v>
      </c>
      <c r="C13200" t="b">
        <v>0</v>
      </c>
      <c r="D13200">
        <v>900000</v>
      </c>
      <c r="F13200" t="s">
        <v>1753</v>
      </c>
      <c r="G13200">
        <v>0</v>
      </c>
      <c r="H13200">
        <v>504175.81711716403</v>
      </c>
    </row>
    <row r="13201" spans="1:8" x14ac:dyDescent="0.25">
      <c r="A13201" t="s">
        <v>1466</v>
      </c>
      <c r="B13201">
        <v>162498</v>
      </c>
      <c r="C13201" t="b">
        <v>0</v>
      </c>
      <c r="D13201">
        <v>900183</v>
      </c>
      <c r="F13201" t="s">
        <v>1754</v>
      </c>
      <c r="G13201">
        <v>0.26171193901873702</v>
      </c>
      <c r="H13201">
        <v>363229.35242941498</v>
      </c>
    </row>
    <row r="13202" spans="1:8" x14ac:dyDescent="0.25">
      <c r="A13202" t="s">
        <v>438</v>
      </c>
      <c r="B13202">
        <v>975370</v>
      </c>
      <c r="C13202">
        <v>901740</v>
      </c>
      <c r="D13202" t="b">
        <v>0</v>
      </c>
      <c r="E13202">
        <v>0</v>
      </c>
      <c r="F13202" t="s">
        <v>9</v>
      </c>
      <c r="G13202">
        <v>0.105740385699786</v>
      </c>
      <c r="H13202">
        <v>4157662.8771409802</v>
      </c>
    </row>
    <row r="13203" spans="1:8" x14ac:dyDescent="0.25">
      <c r="A13203" t="s">
        <v>438</v>
      </c>
      <c r="B13203">
        <v>872672</v>
      </c>
      <c r="C13203">
        <v>900000</v>
      </c>
      <c r="D13203" t="b">
        <v>0</v>
      </c>
      <c r="E13203">
        <v>870988</v>
      </c>
      <c r="F13203" t="s">
        <v>1744</v>
      </c>
      <c r="G13203">
        <v>5.0190678742989602E-4</v>
      </c>
      <c r="H13203">
        <v>3791658.79379874</v>
      </c>
    </row>
    <row r="13204" spans="1:8" x14ac:dyDescent="0.25">
      <c r="A13204" t="s">
        <v>438</v>
      </c>
      <c r="B13204">
        <v>910511</v>
      </c>
      <c r="C13204">
        <v>900000</v>
      </c>
      <c r="D13204" t="b">
        <v>0</v>
      </c>
      <c r="E13204">
        <v>20294</v>
      </c>
      <c r="F13204" t="s">
        <v>1745</v>
      </c>
      <c r="G13204">
        <v>4.2039030829940503E-2</v>
      </c>
      <c r="H13204">
        <v>3909921.1841104901</v>
      </c>
    </row>
    <row r="13205" spans="1:8" x14ac:dyDescent="0.25">
      <c r="A13205" t="s">
        <v>438</v>
      </c>
      <c r="B13205">
        <v>872234</v>
      </c>
      <c r="C13205">
        <v>900000</v>
      </c>
      <c r="D13205" t="b">
        <v>0</v>
      </c>
      <c r="E13205">
        <v>870988</v>
      </c>
      <c r="F13205" t="s">
        <v>1746</v>
      </c>
      <c r="G13205">
        <v>0</v>
      </c>
      <c r="H13205">
        <v>3761359.0249439199</v>
      </c>
    </row>
    <row r="13206" spans="1:8" x14ac:dyDescent="0.25">
      <c r="A13206" t="s">
        <v>438</v>
      </c>
      <c r="F13206" t="s">
        <v>1747</v>
      </c>
    </row>
    <row r="13207" spans="1:8" x14ac:dyDescent="0.25">
      <c r="A13207" t="s">
        <v>438</v>
      </c>
      <c r="B13207">
        <v>885622.33333333302</v>
      </c>
      <c r="C13207" t="b">
        <v>0</v>
      </c>
      <c r="D13207">
        <v>900000</v>
      </c>
      <c r="F13207" t="s">
        <v>1752</v>
      </c>
      <c r="G13207">
        <v>3.0686519121959602E-3</v>
      </c>
      <c r="H13207">
        <v>3435892.7101962902</v>
      </c>
    </row>
    <row r="13208" spans="1:8" x14ac:dyDescent="0.25">
      <c r="A13208" t="s">
        <v>438</v>
      </c>
      <c r="B13208">
        <v>882904.66666666698</v>
      </c>
      <c r="C13208" t="b">
        <v>0</v>
      </c>
      <c r="D13208">
        <v>900000</v>
      </c>
      <c r="F13208" t="s">
        <v>1753</v>
      </c>
      <c r="G13208">
        <v>0</v>
      </c>
      <c r="H13208">
        <v>3605316.9708779198</v>
      </c>
    </row>
    <row r="13209" spans="1:8" x14ac:dyDescent="0.25">
      <c r="A13209" t="s">
        <v>438</v>
      </c>
      <c r="B13209">
        <v>883952.66666666698</v>
      </c>
      <c r="C13209" t="b">
        <v>0</v>
      </c>
      <c r="D13209">
        <v>900093</v>
      </c>
      <c r="F13209" t="s">
        <v>1754</v>
      </c>
      <c r="G13209">
        <v>1.1855838434787799E-3</v>
      </c>
      <c r="H13209">
        <v>3483116.5723527502</v>
      </c>
    </row>
    <row r="13210" spans="1:8" x14ac:dyDescent="0.25">
      <c r="A13210" t="s">
        <v>1428</v>
      </c>
      <c r="F13210" t="s">
        <v>9</v>
      </c>
    </row>
    <row r="13211" spans="1:8" x14ac:dyDescent="0.25">
      <c r="A13211" t="s">
        <v>1428</v>
      </c>
      <c r="B13211">
        <v>65844</v>
      </c>
      <c r="C13211">
        <v>900000</v>
      </c>
      <c r="D13211" t="b">
        <v>0</v>
      </c>
      <c r="E13211">
        <v>65821</v>
      </c>
      <c r="F13211" t="s">
        <v>1744</v>
      </c>
      <c r="G13211">
        <v>0</v>
      </c>
      <c r="H13211">
        <v>314478.556258364</v>
      </c>
    </row>
    <row r="13212" spans="1:8" x14ac:dyDescent="0.25">
      <c r="A13212" t="s">
        <v>1428</v>
      </c>
      <c r="B13212">
        <v>842603</v>
      </c>
      <c r="C13212">
        <v>906100</v>
      </c>
      <c r="D13212" t="b">
        <v>0</v>
      </c>
      <c r="E13212">
        <v>63981</v>
      </c>
      <c r="F13212" t="s">
        <v>1745</v>
      </c>
      <c r="G13212">
        <v>0.92185643772927495</v>
      </c>
      <c r="H13212">
        <v>710555.494519806</v>
      </c>
    </row>
    <row r="13213" spans="1:8" x14ac:dyDescent="0.25">
      <c r="A13213" t="s">
        <v>1428</v>
      </c>
      <c r="B13213">
        <v>65844</v>
      </c>
      <c r="C13213">
        <v>900000</v>
      </c>
      <c r="D13213" t="b">
        <v>0</v>
      </c>
      <c r="E13213">
        <v>65821</v>
      </c>
      <c r="F13213" t="s">
        <v>1746</v>
      </c>
      <c r="G13213">
        <v>0</v>
      </c>
      <c r="H13213">
        <v>296172.86131248699</v>
      </c>
    </row>
    <row r="13214" spans="1:8" x14ac:dyDescent="0.25">
      <c r="A13214" t="s">
        <v>1428</v>
      </c>
      <c r="F13214" t="s">
        <v>1747</v>
      </c>
    </row>
    <row r="13215" spans="1:8" x14ac:dyDescent="0.25">
      <c r="A13215" t="s">
        <v>1428</v>
      </c>
      <c r="B13215">
        <v>68683.333333333299</v>
      </c>
      <c r="C13215" t="b">
        <v>0</v>
      </c>
      <c r="D13215">
        <v>900000</v>
      </c>
      <c r="F13215" t="s">
        <v>1752</v>
      </c>
      <c r="G13215">
        <v>3.4326619752487103E-2</v>
      </c>
      <c r="H13215">
        <v>254229.09669981699</v>
      </c>
    </row>
    <row r="13216" spans="1:8" x14ac:dyDescent="0.25">
      <c r="A13216" t="s">
        <v>1428</v>
      </c>
      <c r="B13216">
        <v>66325.666666666701</v>
      </c>
      <c r="C13216" t="b">
        <v>0</v>
      </c>
      <c r="D13216">
        <v>900000</v>
      </c>
      <c r="F13216" t="s">
        <v>1753</v>
      </c>
      <c r="G13216">
        <v>0</v>
      </c>
      <c r="H13216">
        <v>489509.88061460003</v>
      </c>
    </row>
    <row r="13217" spans="1:8" x14ac:dyDescent="0.25">
      <c r="A13217" t="s">
        <v>1428</v>
      </c>
      <c r="B13217">
        <v>93219.333333333299</v>
      </c>
      <c r="C13217" t="b">
        <v>0</v>
      </c>
      <c r="D13217">
        <v>900329</v>
      </c>
      <c r="F13217" t="s">
        <v>1754</v>
      </c>
      <c r="G13217">
        <v>0.28849880925988203</v>
      </c>
      <c r="H13217">
        <v>426727.64612406102</v>
      </c>
    </row>
    <row r="13218" spans="1:8" x14ac:dyDescent="0.25">
      <c r="A13218" t="s">
        <v>1736</v>
      </c>
      <c r="F13218" t="s">
        <v>9</v>
      </c>
    </row>
    <row r="13219" spans="1:8" x14ac:dyDescent="0.25">
      <c r="A13219" t="s">
        <v>1736</v>
      </c>
      <c r="B13219">
        <v>371477</v>
      </c>
      <c r="C13219">
        <v>900000</v>
      </c>
      <c r="D13219" t="b">
        <v>0</v>
      </c>
      <c r="E13219">
        <v>370967</v>
      </c>
      <c r="F13219" t="s">
        <v>1744</v>
      </c>
      <c r="G13219">
        <v>6.3260982510360297E-4</v>
      </c>
      <c r="H13219">
        <v>4753791.3326962302</v>
      </c>
    </row>
    <row r="13220" spans="1:8" x14ac:dyDescent="0.25">
      <c r="A13220" t="s">
        <v>1736</v>
      </c>
      <c r="B13220">
        <v>406226</v>
      </c>
      <c r="C13220">
        <v>904620</v>
      </c>
      <c r="D13220" t="b">
        <v>0</v>
      </c>
      <c r="E13220">
        <v>4953</v>
      </c>
      <c r="F13220" t="s">
        <v>1745</v>
      </c>
      <c r="G13220">
        <v>8.6119549216446101E-2</v>
      </c>
      <c r="H13220">
        <v>5044474.8400739003</v>
      </c>
    </row>
    <row r="13221" spans="1:8" x14ac:dyDescent="0.25">
      <c r="A13221" t="s">
        <v>1736</v>
      </c>
      <c r="B13221">
        <v>371242</v>
      </c>
      <c r="C13221">
        <v>900000</v>
      </c>
      <c r="D13221" t="b">
        <v>0</v>
      </c>
      <c r="E13221">
        <v>370966</v>
      </c>
      <c r="F13221" t="s">
        <v>1746</v>
      </c>
      <c r="G13221">
        <v>0</v>
      </c>
      <c r="H13221">
        <v>4531146.4231651397</v>
      </c>
    </row>
    <row r="13222" spans="1:8" x14ac:dyDescent="0.25">
      <c r="A13222" t="s">
        <v>1736</v>
      </c>
      <c r="F13222" t="s">
        <v>1747</v>
      </c>
    </row>
    <row r="13223" spans="1:8" x14ac:dyDescent="0.25">
      <c r="A13223" t="s">
        <v>1736</v>
      </c>
      <c r="B13223">
        <v>378144</v>
      </c>
      <c r="C13223" t="b">
        <v>0</v>
      </c>
      <c r="D13223">
        <v>900000</v>
      </c>
      <c r="F13223" t="s">
        <v>1752</v>
      </c>
      <c r="G13223">
        <v>7.2609023722885998E-3</v>
      </c>
      <c r="H13223">
        <v>4848253.0652950397</v>
      </c>
    </row>
    <row r="13224" spans="1:8" x14ac:dyDescent="0.25">
      <c r="A13224" t="s">
        <v>1736</v>
      </c>
      <c r="B13224">
        <v>375398.33333333302</v>
      </c>
      <c r="C13224" t="b">
        <v>0</v>
      </c>
      <c r="D13224">
        <v>900000</v>
      </c>
      <c r="F13224" t="s">
        <v>1753</v>
      </c>
      <c r="G13224">
        <v>0</v>
      </c>
      <c r="H13224">
        <v>5124764.6425965</v>
      </c>
    </row>
    <row r="13225" spans="1:8" x14ac:dyDescent="0.25">
      <c r="A13225" t="s">
        <v>1736</v>
      </c>
      <c r="B13225">
        <v>379891</v>
      </c>
      <c r="C13225" t="b">
        <v>0</v>
      </c>
      <c r="D13225">
        <v>900167</v>
      </c>
      <c r="F13225" t="s">
        <v>1754</v>
      </c>
      <c r="G13225">
        <v>1.18261992694396E-2</v>
      </c>
      <c r="H13225">
        <v>5165823.4639513399</v>
      </c>
    </row>
    <row r="13226" spans="1:8" x14ac:dyDescent="0.25">
      <c r="A13226" t="s">
        <v>1455</v>
      </c>
      <c r="F13226" t="s">
        <v>9</v>
      </c>
    </row>
    <row r="13227" spans="1:8" x14ac:dyDescent="0.25">
      <c r="A13227" t="s">
        <v>1455</v>
      </c>
      <c r="B13227">
        <v>510804</v>
      </c>
      <c r="C13227">
        <v>900000</v>
      </c>
      <c r="D13227" t="b">
        <v>0</v>
      </c>
      <c r="E13227">
        <v>510398</v>
      </c>
      <c r="F13227" t="s">
        <v>1744</v>
      </c>
      <c r="G13227">
        <v>3.07358595469154E-4</v>
      </c>
      <c r="H13227">
        <v>509508.922699216</v>
      </c>
    </row>
    <row r="13228" spans="1:8" x14ac:dyDescent="0.25">
      <c r="A13228" t="s">
        <v>1455</v>
      </c>
      <c r="B13228">
        <v>1276091</v>
      </c>
      <c r="C13228">
        <v>905660</v>
      </c>
      <c r="D13228" t="b">
        <v>0</v>
      </c>
      <c r="E13228">
        <v>59552</v>
      </c>
      <c r="F13228" t="s">
        <v>1745</v>
      </c>
      <c r="G13228">
        <v>0.59983496474781195</v>
      </c>
      <c r="H13228">
        <v>763915.20096539299</v>
      </c>
    </row>
    <row r="13229" spans="1:8" x14ac:dyDescent="0.25">
      <c r="A13229" t="s">
        <v>1455</v>
      </c>
      <c r="B13229">
        <v>510647</v>
      </c>
      <c r="C13229">
        <v>900000</v>
      </c>
      <c r="D13229" t="b">
        <v>0</v>
      </c>
      <c r="E13229">
        <v>510394</v>
      </c>
      <c r="F13229" t="s">
        <v>1746</v>
      </c>
      <c r="G13229">
        <v>0</v>
      </c>
      <c r="H13229">
        <v>440145.64649420901</v>
      </c>
    </row>
    <row r="13230" spans="1:8" x14ac:dyDescent="0.25">
      <c r="A13230" t="s">
        <v>1455</v>
      </c>
      <c r="F13230" t="s">
        <v>1747</v>
      </c>
    </row>
    <row r="13231" spans="1:8" x14ac:dyDescent="0.25">
      <c r="A13231" t="s">
        <v>1455</v>
      </c>
      <c r="B13231">
        <v>602514.66666666698</v>
      </c>
      <c r="C13231" t="b">
        <v>0</v>
      </c>
      <c r="D13231">
        <v>900000</v>
      </c>
      <c r="F13231" t="s">
        <v>1752</v>
      </c>
      <c r="G13231">
        <v>0.138553750282151</v>
      </c>
      <c r="H13231">
        <v>578002.39401815401</v>
      </c>
    </row>
    <row r="13232" spans="1:8" x14ac:dyDescent="0.25">
      <c r="A13232" t="s">
        <v>1455</v>
      </c>
      <c r="B13232">
        <v>519034</v>
      </c>
      <c r="C13232" t="b">
        <v>0</v>
      </c>
      <c r="D13232">
        <v>900000</v>
      </c>
      <c r="F13232" t="s">
        <v>1753</v>
      </c>
      <c r="G13232">
        <v>0</v>
      </c>
      <c r="H13232">
        <v>727599.09453123505</v>
      </c>
    </row>
    <row r="13233" spans="1:8" x14ac:dyDescent="0.25">
      <c r="A13233" t="s">
        <v>1455</v>
      </c>
      <c r="B13233">
        <v>1181070</v>
      </c>
      <c r="C13233" t="b">
        <v>0</v>
      </c>
      <c r="D13233">
        <v>900000</v>
      </c>
      <c r="F13233" t="s">
        <v>1754</v>
      </c>
      <c r="G13233">
        <v>0.56053917210664905</v>
      </c>
      <c r="H13233">
        <v>948440.17460750102</v>
      </c>
    </row>
    <row r="13234" spans="1:8" x14ac:dyDescent="0.25">
      <c r="A13234" t="s">
        <v>1362</v>
      </c>
      <c r="F13234" t="s">
        <v>9</v>
      </c>
    </row>
    <row r="13235" spans="1:8" x14ac:dyDescent="0.25">
      <c r="A13235" t="s">
        <v>1362</v>
      </c>
      <c r="B13235">
        <v>342671</v>
      </c>
      <c r="C13235">
        <v>900000</v>
      </c>
      <c r="D13235" t="b">
        <v>0</v>
      </c>
      <c r="E13235">
        <v>342645</v>
      </c>
      <c r="F13235" t="s">
        <v>1744</v>
      </c>
      <c r="G13235" s="1">
        <v>5.8365020675355001E-6</v>
      </c>
      <c r="H13235">
        <v>4173158.4927924299</v>
      </c>
    </row>
    <row r="13236" spans="1:8" x14ac:dyDescent="0.25">
      <c r="A13236" t="s">
        <v>1362</v>
      </c>
      <c r="B13236">
        <v>378945</v>
      </c>
      <c r="C13236">
        <v>905420</v>
      </c>
      <c r="D13236" t="b">
        <v>0</v>
      </c>
      <c r="E13236">
        <v>191966</v>
      </c>
      <c r="F13236" t="s">
        <v>1745</v>
      </c>
      <c r="G13236">
        <v>9.5728931639156106E-2</v>
      </c>
      <c r="H13236">
        <v>4645090.5685845101</v>
      </c>
    </row>
    <row r="13237" spans="1:8" x14ac:dyDescent="0.25">
      <c r="A13237" t="s">
        <v>1362</v>
      </c>
      <c r="B13237">
        <v>342669</v>
      </c>
      <c r="C13237">
        <v>900000</v>
      </c>
      <c r="D13237" t="b">
        <v>0</v>
      </c>
      <c r="E13237">
        <v>342645</v>
      </c>
      <c r="F13237" t="s">
        <v>1746</v>
      </c>
      <c r="G13237">
        <v>0</v>
      </c>
      <c r="H13237">
        <v>4133584.8916362198</v>
      </c>
    </row>
    <row r="13238" spans="1:8" x14ac:dyDescent="0.25">
      <c r="A13238" t="s">
        <v>1362</v>
      </c>
      <c r="F13238" t="s">
        <v>1747</v>
      </c>
    </row>
    <row r="13239" spans="1:8" x14ac:dyDescent="0.25">
      <c r="A13239" t="s">
        <v>1362</v>
      </c>
      <c r="B13239">
        <v>344403.33333333302</v>
      </c>
      <c r="C13239" t="b">
        <v>0</v>
      </c>
      <c r="D13239">
        <v>900000</v>
      </c>
      <c r="F13239" t="s">
        <v>1752</v>
      </c>
      <c r="G13239">
        <v>0</v>
      </c>
      <c r="H13239">
        <v>4276635.3023933601</v>
      </c>
    </row>
    <row r="13240" spans="1:8" x14ac:dyDescent="0.25">
      <c r="A13240" t="s">
        <v>1362</v>
      </c>
      <c r="B13240">
        <v>344670.66666666698</v>
      </c>
      <c r="C13240" t="b">
        <v>0</v>
      </c>
      <c r="D13240">
        <v>900000</v>
      </c>
      <c r="F13240" t="s">
        <v>1753</v>
      </c>
      <c r="G13240">
        <v>7.7561962530425799E-4</v>
      </c>
      <c r="H13240">
        <v>4626475.3307921505</v>
      </c>
    </row>
    <row r="13241" spans="1:8" x14ac:dyDescent="0.25">
      <c r="A13241" t="s">
        <v>1362</v>
      </c>
      <c r="B13241">
        <v>345701.33333333302</v>
      </c>
      <c r="C13241" t="b">
        <v>0</v>
      </c>
      <c r="D13241">
        <v>900279</v>
      </c>
      <c r="F13241" t="s">
        <v>1754</v>
      </c>
      <c r="G13241">
        <v>3.7546861259816198E-3</v>
      </c>
      <c r="H13241">
        <v>4546131.8296377296</v>
      </c>
    </row>
    <row r="13242" spans="1:8" x14ac:dyDescent="0.25">
      <c r="A13242" t="s">
        <v>102</v>
      </c>
      <c r="F13242" t="s">
        <v>9</v>
      </c>
    </row>
    <row r="13243" spans="1:8" x14ac:dyDescent="0.25">
      <c r="A13243" t="s">
        <v>102</v>
      </c>
      <c r="B13243">
        <v>1422178</v>
      </c>
      <c r="C13243">
        <v>480610</v>
      </c>
      <c r="D13243" t="b">
        <v>1</v>
      </c>
      <c r="E13243">
        <v>1422178</v>
      </c>
      <c r="F13243" t="s">
        <v>1744</v>
      </c>
      <c r="G13243">
        <v>0</v>
      </c>
      <c r="H13243">
        <v>25252833.967542399</v>
      </c>
    </row>
    <row r="13244" spans="1:8" x14ac:dyDescent="0.25">
      <c r="A13244" t="s">
        <v>102</v>
      </c>
      <c r="F13244" t="s">
        <v>1745</v>
      </c>
    </row>
    <row r="13245" spans="1:8" x14ac:dyDescent="0.25">
      <c r="A13245" t="s">
        <v>102</v>
      </c>
      <c r="B13245">
        <v>1422183</v>
      </c>
      <c r="C13245">
        <v>900000</v>
      </c>
      <c r="D13245" t="b">
        <v>0</v>
      </c>
      <c r="E13245">
        <v>1422178</v>
      </c>
      <c r="F13245" t="s">
        <v>1746</v>
      </c>
      <c r="G13245" s="1">
        <v>3.5157219570036702E-6</v>
      </c>
      <c r="H13245">
        <v>47127054.587968402</v>
      </c>
    </row>
    <row r="13246" spans="1:8" x14ac:dyDescent="0.25">
      <c r="A13246" t="s">
        <v>102</v>
      </c>
      <c r="F13246" t="s">
        <v>1747</v>
      </c>
    </row>
    <row r="13247" spans="1:8" x14ac:dyDescent="0.25">
      <c r="A13247" t="s">
        <v>102</v>
      </c>
      <c r="B13247">
        <v>1744102</v>
      </c>
      <c r="C13247" t="b">
        <v>0</v>
      </c>
      <c r="D13247">
        <v>900000</v>
      </c>
      <c r="F13247" t="s">
        <v>1752</v>
      </c>
      <c r="G13247">
        <v>0.170266226784137</v>
      </c>
      <c r="H13247">
        <v>1048930.9285656901</v>
      </c>
    </row>
    <row r="13248" spans="1:8" x14ac:dyDescent="0.25">
      <c r="A13248" t="s">
        <v>102</v>
      </c>
      <c r="B13248">
        <v>1447140.33333333</v>
      </c>
      <c r="C13248" t="b">
        <v>0</v>
      </c>
      <c r="D13248">
        <v>900000</v>
      </c>
      <c r="F13248" t="s">
        <v>1753</v>
      </c>
      <c r="G13248">
        <v>0</v>
      </c>
      <c r="H13248">
        <v>1097772.4816167699</v>
      </c>
    </row>
    <row r="13249" spans="1:8" x14ac:dyDescent="0.25">
      <c r="A13249" t="s">
        <v>102</v>
      </c>
      <c r="B13249">
        <v>2382589.3333333302</v>
      </c>
      <c r="C13249" t="b">
        <v>0</v>
      </c>
      <c r="D13249">
        <v>900178</v>
      </c>
      <c r="F13249" t="s">
        <v>1754</v>
      </c>
      <c r="G13249">
        <v>0.39261864682793302</v>
      </c>
      <c r="H13249">
        <v>1418363.5498845701</v>
      </c>
    </row>
    <row r="13250" spans="1:8" x14ac:dyDescent="0.25">
      <c r="A13250" t="s">
        <v>663</v>
      </c>
      <c r="F13250" t="s">
        <v>9</v>
      </c>
    </row>
    <row r="13251" spans="1:8" x14ac:dyDescent="0.25">
      <c r="A13251" t="s">
        <v>663</v>
      </c>
      <c r="B13251">
        <v>70861</v>
      </c>
      <c r="C13251">
        <v>900000</v>
      </c>
      <c r="D13251" t="b">
        <v>0</v>
      </c>
      <c r="E13251">
        <v>70827</v>
      </c>
      <c r="F13251" t="s">
        <v>1744</v>
      </c>
      <c r="G13251">
        <v>1.5523348527402001E-4</v>
      </c>
      <c r="H13251">
        <v>321677.76498887601</v>
      </c>
    </row>
    <row r="13252" spans="1:8" x14ac:dyDescent="0.25">
      <c r="A13252" t="s">
        <v>663</v>
      </c>
      <c r="B13252">
        <v>778905</v>
      </c>
      <c r="C13252">
        <v>904740</v>
      </c>
      <c r="D13252" t="b">
        <v>0</v>
      </c>
      <c r="E13252">
        <v>58593</v>
      </c>
      <c r="F13252" t="s">
        <v>1745</v>
      </c>
      <c r="G13252">
        <v>0.90903897137648404</v>
      </c>
      <c r="H13252">
        <v>827042.97936563101</v>
      </c>
    </row>
    <row r="13253" spans="1:8" x14ac:dyDescent="0.25">
      <c r="A13253" t="s">
        <v>663</v>
      </c>
      <c r="B13253">
        <v>70850</v>
      </c>
      <c r="C13253">
        <v>900000</v>
      </c>
      <c r="D13253" t="b">
        <v>0</v>
      </c>
      <c r="E13253">
        <v>70828</v>
      </c>
      <c r="F13253" t="s">
        <v>1746</v>
      </c>
      <c r="G13253">
        <v>0</v>
      </c>
      <c r="H13253">
        <v>314549.49699941499</v>
      </c>
    </row>
    <row r="13254" spans="1:8" x14ac:dyDescent="0.25">
      <c r="A13254" t="s">
        <v>663</v>
      </c>
      <c r="F13254" t="s">
        <v>1747</v>
      </c>
    </row>
    <row r="13255" spans="1:8" x14ac:dyDescent="0.25">
      <c r="A13255" t="s">
        <v>663</v>
      </c>
      <c r="B13255">
        <v>76996.666666666701</v>
      </c>
      <c r="C13255" t="b">
        <v>0</v>
      </c>
      <c r="D13255">
        <v>900000</v>
      </c>
      <c r="F13255" t="s">
        <v>1752</v>
      </c>
      <c r="G13255">
        <v>3.37287328455778E-2</v>
      </c>
      <c r="H13255">
        <v>268655.66880962299</v>
      </c>
    </row>
    <row r="13256" spans="1:8" x14ac:dyDescent="0.25">
      <c r="A13256" t="s">
        <v>663</v>
      </c>
      <c r="B13256">
        <v>74399.666666666701</v>
      </c>
      <c r="C13256" t="b">
        <v>0</v>
      </c>
      <c r="D13256">
        <v>900000</v>
      </c>
      <c r="F13256" t="s">
        <v>1753</v>
      </c>
      <c r="G13256">
        <v>0</v>
      </c>
      <c r="H13256">
        <v>537719.31306517299</v>
      </c>
    </row>
    <row r="13257" spans="1:8" x14ac:dyDescent="0.25">
      <c r="A13257" t="s">
        <v>663</v>
      </c>
      <c r="B13257">
        <v>110522.33333333299</v>
      </c>
      <c r="C13257" t="b">
        <v>0</v>
      </c>
      <c r="D13257">
        <v>900310</v>
      </c>
      <c r="F13257" t="s">
        <v>1754</v>
      </c>
      <c r="G13257">
        <v>0.32683590345239399</v>
      </c>
      <c r="H13257">
        <v>529636.11199353402</v>
      </c>
    </row>
    <row r="13258" spans="1:8" x14ac:dyDescent="0.25">
      <c r="A13258" t="s">
        <v>1459</v>
      </c>
      <c r="B13258">
        <v>995989</v>
      </c>
      <c r="C13258">
        <v>902340</v>
      </c>
      <c r="D13258" t="b">
        <v>0</v>
      </c>
      <c r="E13258">
        <v>0</v>
      </c>
      <c r="F13258" t="s">
        <v>9</v>
      </c>
      <c r="G13258">
        <v>0.90580317654110598</v>
      </c>
      <c r="H13258">
        <v>733233.93576591299</v>
      </c>
    </row>
    <row r="13259" spans="1:8" x14ac:dyDescent="0.25">
      <c r="A13259" t="s">
        <v>1459</v>
      </c>
      <c r="B13259">
        <v>93819</v>
      </c>
      <c r="C13259">
        <v>900000</v>
      </c>
      <c r="D13259" t="b">
        <v>0</v>
      </c>
      <c r="E13259">
        <v>93575</v>
      </c>
      <c r="F13259" t="s">
        <v>1744</v>
      </c>
      <c r="G13259">
        <v>0</v>
      </c>
      <c r="H13259">
        <v>322619.70823423198</v>
      </c>
    </row>
    <row r="13260" spans="1:8" x14ac:dyDescent="0.25">
      <c r="A13260" t="s">
        <v>1459</v>
      </c>
      <c r="B13260">
        <v>343191</v>
      </c>
      <c r="C13260">
        <v>904660</v>
      </c>
      <c r="D13260" t="b">
        <v>0</v>
      </c>
      <c r="E13260">
        <v>59683</v>
      </c>
      <c r="F13260" t="s">
        <v>1745</v>
      </c>
      <c r="G13260">
        <v>0.72662744652394695</v>
      </c>
      <c r="H13260">
        <v>482032.270124609</v>
      </c>
    </row>
    <row r="13261" spans="1:8" x14ac:dyDescent="0.25">
      <c r="A13261" t="s">
        <v>1459</v>
      </c>
      <c r="B13261">
        <v>93851</v>
      </c>
      <c r="C13261">
        <v>900000</v>
      </c>
      <c r="D13261" t="b">
        <v>0</v>
      </c>
      <c r="E13261">
        <v>93573</v>
      </c>
      <c r="F13261" t="s">
        <v>1746</v>
      </c>
      <c r="G13261">
        <v>3.40965999296783E-4</v>
      </c>
      <c r="H13261">
        <v>318931.45761372498</v>
      </c>
    </row>
    <row r="13262" spans="1:8" x14ac:dyDescent="0.25">
      <c r="A13262" t="s">
        <v>1459</v>
      </c>
      <c r="F13262" t="s">
        <v>1747</v>
      </c>
    </row>
    <row r="13263" spans="1:8" x14ac:dyDescent="0.25">
      <c r="A13263" t="s">
        <v>1459</v>
      </c>
      <c r="B13263">
        <v>101760.33333333299</v>
      </c>
      <c r="C13263" t="b">
        <v>0</v>
      </c>
      <c r="D13263">
        <v>900000</v>
      </c>
      <c r="F13263" t="s">
        <v>1752</v>
      </c>
      <c r="G13263">
        <v>3.9425971482011699E-2</v>
      </c>
      <c r="H13263">
        <v>277306.99207370798</v>
      </c>
    </row>
    <row r="13264" spans="1:8" x14ac:dyDescent="0.25">
      <c r="A13264" t="s">
        <v>1459</v>
      </c>
      <c r="B13264">
        <v>97748.333333333299</v>
      </c>
      <c r="C13264" t="b">
        <v>0</v>
      </c>
      <c r="D13264">
        <v>900000</v>
      </c>
      <c r="F13264" t="s">
        <v>1753</v>
      </c>
      <c r="G13264">
        <v>0</v>
      </c>
      <c r="H13264">
        <v>484476.13771739102</v>
      </c>
    </row>
    <row r="13265" spans="1:8" x14ac:dyDescent="0.25">
      <c r="A13265" t="s">
        <v>1459</v>
      </c>
      <c r="B13265">
        <v>118748.33333333299</v>
      </c>
      <c r="C13265" t="b">
        <v>0</v>
      </c>
      <c r="D13265">
        <v>900149</v>
      </c>
      <c r="F13265" t="s">
        <v>1754</v>
      </c>
      <c r="G13265">
        <v>0.176844587292453</v>
      </c>
      <c r="H13265">
        <v>347676.99360832799</v>
      </c>
    </row>
    <row r="13266" spans="1:8" x14ac:dyDescent="0.25">
      <c r="A13266" t="s">
        <v>1646</v>
      </c>
      <c r="F13266" t="s">
        <v>9</v>
      </c>
    </row>
    <row r="13267" spans="1:8" x14ac:dyDescent="0.25">
      <c r="A13267" t="s">
        <v>1646</v>
      </c>
      <c r="B13267">
        <v>128486</v>
      </c>
      <c r="C13267">
        <v>900000</v>
      </c>
      <c r="D13267" t="b">
        <v>0</v>
      </c>
      <c r="E13267">
        <v>128088</v>
      </c>
      <c r="F13267" t="s">
        <v>1744</v>
      </c>
      <c r="G13267">
        <v>9.65085690269762E-4</v>
      </c>
      <c r="H13267">
        <v>330500.34371009102</v>
      </c>
    </row>
    <row r="13268" spans="1:8" x14ac:dyDescent="0.25">
      <c r="A13268" t="s">
        <v>1646</v>
      </c>
      <c r="F13268" t="s">
        <v>1745</v>
      </c>
    </row>
    <row r="13269" spans="1:8" x14ac:dyDescent="0.25">
      <c r="A13269" t="s">
        <v>1646</v>
      </c>
      <c r="B13269">
        <v>128362</v>
      </c>
      <c r="C13269">
        <v>900000</v>
      </c>
      <c r="D13269" t="b">
        <v>0</v>
      </c>
      <c r="E13269">
        <v>128094</v>
      </c>
      <c r="F13269" t="s">
        <v>1746</v>
      </c>
      <c r="G13269">
        <v>0</v>
      </c>
      <c r="H13269">
        <v>323527.130393848</v>
      </c>
    </row>
    <row r="13270" spans="1:8" x14ac:dyDescent="0.25">
      <c r="A13270" t="s">
        <v>1646</v>
      </c>
      <c r="F13270" t="s">
        <v>1747</v>
      </c>
    </row>
    <row r="13271" spans="1:8" x14ac:dyDescent="0.25">
      <c r="A13271" t="s">
        <v>1646</v>
      </c>
      <c r="B13271">
        <v>148815.66666666701</v>
      </c>
      <c r="C13271" t="b">
        <v>0</v>
      </c>
      <c r="D13271">
        <v>900000</v>
      </c>
      <c r="F13271" t="s">
        <v>1752</v>
      </c>
      <c r="G13271">
        <v>6.4914760318693907E-2</v>
      </c>
      <c r="H13271">
        <v>273313.03613887902</v>
      </c>
    </row>
    <row r="13272" spans="1:8" x14ac:dyDescent="0.25">
      <c r="A13272" t="s">
        <v>1646</v>
      </c>
      <c r="B13272">
        <v>139155.33333333299</v>
      </c>
      <c r="C13272" t="b">
        <v>0</v>
      </c>
      <c r="D13272">
        <v>900000</v>
      </c>
      <c r="F13272" t="s">
        <v>1753</v>
      </c>
      <c r="G13272">
        <v>0</v>
      </c>
      <c r="H13272">
        <v>502302.01686739101</v>
      </c>
    </row>
    <row r="13273" spans="1:8" x14ac:dyDescent="0.25">
      <c r="A13273" t="s">
        <v>1646</v>
      </c>
      <c r="B13273">
        <v>263971</v>
      </c>
      <c r="C13273" t="b">
        <v>0</v>
      </c>
      <c r="D13273">
        <v>900053</v>
      </c>
      <c r="F13273" t="s">
        <v>1754</v>
      </c>
      <c r="G13273">
        <v>0.47283855676065401</v>
      </c>
      <c r="H13273">
        <v>610173.91123458801</v>
      </c>
    </row>
    <row r="13274" spans="1:8" x14ac:dyDescent="0.25">
      <c r="A13274" t="s">
        <v>1438</v>
      </c>
      <c r="F13274" t="s">
        <v>9</v>
      </c>
    </row>
    <row r="13275" spans="1:8" x14ac:dyDescent="0.25">
      <c r="A13275" t="s">
        <v>1438</v>
      </c>
      <c r="F13275" t="s">
        <v>1744</v>
      </c>
    </row>
    <row r="13276" spans="1:8" x14ac:dyDescent="0.25">
      <c r="A13276" t="s">
        <v>1438</v>
      </c>
      <c r="F13276" t="s">
        <v>1745</v>
      </c>
    </row>
    <row r="13277" spans="1:8" x14ac:dyDescent="0.25">
      <c r="A13277" t="s">
        <v>1438</v>
      </c>
      <c r="B13277">
        <v>30786</v>
      </c>
      <c r="C13277">
        <v>900000</v>
      </c>
      <c r="D13277" t="b">
        <v>0</v>
      </c>
      <c r="E13277">
        <v>30626</v>
      </c>
      <c r="F13277" t="s">
        <v>1746</v>
      </c>
      <c r="G13277">
        <v>0</v>
      </c>
      <c r="H13277">
        <v>682471.15658205398</v>
      </c>
    </row>
    <row r="13278" spans="1:8" x14ac:dyDescent="0.25">
      <c r="A13278" t="s">
        <v>1438</v>
      </c>
      <c r="F13278" t="s">
        <v>1747</v>
      </c>
    </row>
    <row r="13279" spans="1:8" x14ac:dyDescent="0.25">
      <c r="A13279" t="s">
        <v>1438</v>
      </c>
      <c r="B13279">
        <v>33918</v>
      </c>
      <c r="C13279" t="b">
        <v>0</v>
      </c>
      <c r="D13279">
        <v>900000</v>
      </c>
      <c r="F13279" t="s">
        <v>1752</v>
      </c>
      <c r="G13279">
        <v>2.2348015802818502E-2</v>
      </c>
      <c r="H13279">
        <v>867426.94258614199</v>
      </c>
    </row>
    <row r="13280" spans="1:8" x14ac:dyDescent="0.25">
      <c r="A13280" t="s">
        <v>1438</v>
      </c>
      <c r="B13280">
        <v>33160</v>
      </c>
      <c r="C13280" t="b">
        <v>0</v>
      </c>
      <c r="D13280">
        <v>900000</v>
      </c>
      <c r="F13280" t="s">
        <v>1753</v>
      </c>
      <c r="G13280">
        <v>0</v>
      </c>
      <c r="H13280">
        <v>1174443.4176564401</v>
      </c>
    </row>
    <row r="13281" spans="1:8" x14ac:dyDescent="0.25">
      <c r="A13281" t="s">
        <v>1438</v>
      </c>
      <c r="B13281">
        <v>39153</v>
      </c>
      <c r="C13281" t="b">
        <v>0</v>
      </c>
      <c r="D13281">
        <v>900323</v>
      </c>
      <c r="F13281" t="s">
        <v>1754</v>
      </c>
      <c r="G13281">
        <v>0.15306617628278801</v>
      </c>
      <c r="H13281">
        <v>1220511.2101922201</v>
      </c>
    </row>
    <row r="13282" spans="1:8" x14ac:dyDescent="0.25">
      <c r="A13282" t="s">
        <v>1229</v>
      </c>
      <c r="F13282" t="s">
        <v>9</v>
      </c>
    </row>
    <row r="13283" spans="1:8" x14ac:dyDescent="0.25">
      <c r="A13283" t="s">
        <v>1229</v>
      </c>
      <c r="B13283">
        <v>385891</v>
      </c>
      <c r="C13283">
        <v>900000</v>
      </c>
      <c r="D13283" t="b">
        <v>0</v>
      </c>
      <c r="E13283">
        <v>385119</v>
      </c>
      <c r="F13283" t="s">
        <v>1744</v>
      </c>
      <c r="G13283">
        <v>8.8626062800112304E-4</v>
      </c>
      <c r="H13283">
        <v>4843947.0389663996</v>
      </c>
    </row>
    <row r="13284" spans="1:8" x14ac:dyDescent="0.25">
      <c r="A13284" t="s">
        <v>1229</v>
      </c>
      <c r="F13284" t="s">
        <v>1745</v>
      </c>
    </row>
    <row r="13285" spans="1:8" x14ac:dyDescent="0.25">
      <c r="A13285" t="s">
        <v>1229</v>
      </c>
      <c r="B13285">
        <v>385549</v>
      </c>
      <c r="C13285">
        <v>900000</v>
      </c>
      <c r="D13285" t="b">
        <v>0</v>
      </c>
      <c r="E13285">
        <v>385119</v>
      </c>
      <c r="F13285" t="s">
        <v>1746</v>
      </c>
      <c r="G13285">
        <v>0</v>
      </c>
      <c r="H13285">
        <v>4749535.0029656803</v>
      </c>
    </row>
    <row r="13286" spans="1:8" x14ac:dyDescent="0.25">
      <c r="A13286" t="s">
        <v>1229</v>
      </c>
      <c r="F13286" t="s">
        <v>1747</v>
      </c>
    </row>
    <row r="13287" spans="1:8" x14ac:dyDescent="0.25">
      <c r="A13287" t="s">
        <v>1229</v>
      </c>
      <c r="B13287">
        <v>392890.66666666698</v>
      </c>
      <c r="C13287" t="b">
        <v>0</v>
      </c>
      <c r="D13287">
        <v>900000</v>
      </c>
      <c r="F13287" t="s">
        <v>1752</v>
      </c>
      <c r="G13287">
        <v>6.4250274885635497E-3</v>
      </c>
      <c r="H13287">
        <v>4939440.3603050904</v>
      </c>
    </row>
    <row r="13288" spans="1:8" x14ac:dyDescent="0.25">
      <c r="A13288" t="s">
        <v>1229</v>
      </c>
      <c r="B13288">
        <v>390366.33333333302</v>
      </c>
      <c r="C13288" t="b">
        <v>0</v>
      </c>
      <c r="D13288">
        <v>900000</v>
      </c>
      <c r="F13288" t="s">
        <v>1753</v>
      </c>
      <c r="G13288">
        <v>0</v>
      </c>
      <c r="H13288">
        <v>5204814.0667711999</v>
      </c>
    </row>
    <row r="13289" spans="1:8" x14ac:dyDescent="0.25">
      <c r="A13289" t="s">
        <v>1229</v>
      </c>
      <c r="B13289">
        <v>394195.33333333302</v>
      </c>
      <c r="C13289" t="b">
        <v>0</v>
      </c>
      <c r="D13289">
        <v>900231</v>
      </c>
      <c r="F13289" t="s">
        <v>1754</v>
      </c>
      <c r="G13289">
        <v>9.71345847151916E-3</v>
      </c>
      <c r="H13289">
        <v>5207912.3497414598</v>
      </c>
    </row>
    <row r="13290" spans="1:8" x14ac:dyDescent="0.25">
      <c r="A13290" t="s">
        <v>1094</v>
      </c>
      <c r="B13290">
        <v>723643</v>
      </c>
      <c r="C13290">
        <v>901480</v>
      </c>
      <c r="D13290" t="b">
        <v>0</v>
      </c>
      <c r="E13290">
        <v>0</v>
      </c>
      <c r="F13290" t="s">
        <v>9</v>
      </c>
      <c r="G13290">
        <v>0.92314856911488097</v>
      </c>
      <c r="H13290">
        <v>723156.05471090402</v>
      </c>
    </row>
    <row r="13291" spans="1:8" x14ac:dyDescent="0.25">
      <c r="A13291" t="s">
        <v>1094</v>
      </c>
      <c r="B13291">
        <v>55613</v>
      </c>
      <c r="C13291">
        <v>69780</v>
      </c>
      <c r="D13291" t="b">
        <v>1</v>
      </c>
      <c r="E13291">
        <v>55613</v>
      </c>
      <c r="F13291" t="s">
        <v>1744</v>
      </c>
      <c r="G13291">
        <v>0</v>
      </c>
      <c r="H13291">
        <v>69260.626390314195</v>
      </c>
    </row>
    <row r="13292" spans="1:8" x14ac:dyDescent="0.25">
      <c r="A13292" t="s">
        <v>1094</v>
      </c>
      <c r="B13292">
        <v>429360</v>
      </c>
      <c r="C13292">
        <v>904650</v>
      </c>
      <c r="D13292" t="b">
        <v>0</v>
      </c>
      <c r="E13292">
        <v>55601</v>
      </c>
      <c r="F13292" t="s">
        <v>1745</v>
      </c>
      <c r="G13292">
        <v>0.87047465995900897</v>
      </c>
      <c r="H13292">
        <v>578597.63247136294</v>
      </c>
    </row>
    <row r="13293" spans="1:8" x14ac:dyDescent="0.25">
      <c r="A13293" t="s">
        <v>1094</v>
      </c>
      <c r="B13293">
        <v>55613</v>
      </c>
      <c r="C13293">
        <v>58370</v>
      </c>
      <c r="D13293" t="b">
        <v>1</v>
      </c>
      <c r="E13293">
        <v>55613</v>
      </c>
      <c r="F13293" t="s">
        <v>1746</v>
      </c>
      <c r="G13293">
        <v>0</v>
      </c>
      <c r="H13293">
        <v>56254.610155893199</v>
      </c>
    </row>
    <row r="13294" spans="1:8" x14ac:dyDescent="0.25">
      <c r="A13294" t="s">
        <v>1094</v>
      </c>
      <c r="B13294">
        <v>56110</v>
      </c>
      <c r="C13294">
        <v>900000</v>
      </c>
      <c r="D13294" t="b">
        <v>0</v>
      </c>
      <c r="E13294">
        <v>55613</v>
      </c>
      <c r="F13294" t="s">
        <v>1747</v>
      </c>
      <c r="G13294">
        <v>8.8576011406166204E-3</v>
      </c>
      <c r="H13294">
        <v>639378.393249079</v>
      </c>
    </row>
    <row r="13295" spans="1:8" x14ac:dyDescent="0.25">
      <c r="A13295" t="s">
        <v>1094</v>
      </c>
      <c r="B13295">
        <v>56138.333333333299</v>
      </c>
      <c r="C13295" t="b">
        <v>0</v>
      </c>
      <c r="D13295">
        <v>900000</v>
      </c>
      <c r="F13295" t="s">
        <v>1752</v>
      </c>
      <c r="G13295">
        <v>7.42214173321865E-3</v>
      </c>
      <c r="H13295">
        <v>262326.96658168198</v>
      </c>
    </row>
    <row r="13296" spans="1:8" x14ac:dyDescent="0.25">
      <c r="A13296" t="s">
        <v>1094</v>
      </c>
      <c r="B13296">
        <v>55721.666666666701</v>
      </c>
      <c r="C13296" t="b">
        <v>0</v>
      </c>
      <c r="D13296">
        <v>900000</v>
      </c>
      <c r="F13296" t="s">
        <v>1753</v>
      </c>
      <c r="G13296">
        <v>0</v>
      </c>
      <c r="H13296">
        <v>511327.639226706</v>
      </c>
    </row>
    <row r="13297" spans="1:8" x14ac:dyDescent="0.25">
      <c r="A13297" t="s">
        <v>1094</v>
      </c>
      <c r="B13297">
        <v>62669</v>
      </c>
      <c r="C13297" t="b">
        <v>0</v>
      </c>
      <c r="D13297">
        <v>900061</v>
      </c>
      <c r="F13297" t="s">
        <v>1754</v>
      </c>
      <c r="G13297">
        <v>0.110857574452015</v>
      </c>
      <c r="H13297">
        <v>385712.78451250499</v>
      </c>
    </row>
    <row r="13298" spans="1:8" x14ac:dyDescent="0.25">
      <c r="A13298" t="s">
        <v>554</v>
      </c>
      <c r="B13298">
        <v>190551</v>
      </c>
      <c r="C13298">
        <v>900000</v>
      </c>
      <c r="D13298" t="b">
        <v>0</v>
      </c>
      <c r="E13298">
        <v>0</v>
      </c>
      <c r="F13298" t="s">
        <v>9</v>
      </c>
      <c r="G13298">
        <v>0.97683034988008499</v>
      </c>
      <c r="H13298">
        <v>694147.94285395101</v>
      </c>
    </row>
    <row r="13299" spans="1:8" x14ac:dyDescent="0.25">
      <c r="A13299" t="s">
        <v>554</v>
      </c>
      <c r="B13299">
        <v>4415</v>
      </c>
      <c r="C13299">
        <v>98920</v>
      </c>
      <c r="D13299" t="b">
        <v>1</v>
      </c>
      <c r="E13299">
        <v>4415</v>
      </c>
      <c r="F13299" t="s">
        <v>1744</v>
      </c>
      <c r="G13299">
        <v>0</v>
      </c>
      <c r="H13299">
        <v>97003.625709603803</v>
      </c>
    </row>
    <row r="13300" spans="1:8" x14ac:dyDescent="0.25">
      <c r="A13300" t="s">
        <v>554</v>
      </c>
      <c r="B13300">
        <v>4415</v>
      </c>
      <c r="C13300">
        <v>45780</v>
      </c>
      <c r="D13300" t="b">
        <v>1</v>
      </c>
      <c r="E13300">
        <v>4415</v>
      </c>
      <c r="F13300" t="s">
        <v>1745</v>
      </c>
      <c r="G13300">
        <v>0</v>
      </c>
      <c r="H13300">
        <v>46317.550929201898</v>
      </c>
    </row>
    <row r="13301" spans="1:8" x14ac:dyDescent="0.25">
      <c r="A13301" t="s">
        <v>554</v>
      </c>
      <c r="B13301">
        <v>4415</v>
      </c>
      <c r="C13301">
        <v>53440</v>
      </c>
      <c r="D13301" t="b">
        <v>1</v>
      </c>
      <c r="E13301">
        <v>4415</v>
      </c>
      <c r="F13301" t="s">
        <v>1746</v>
      </c>
      <c r="G13301">
        <v>0</v>
      </c>
      <c r="H13301">
        <v>52994.995012157</v>
      </c>
    </row>
    <row r="13302" spans="1:8" x14ac:dyDescent="0.25">
      <c r="A13302" t="s">
        <v>554</v>
      </c>
      <c r="F13302" t="s">
        <v>1747</v>
      </c>
    </row>
    <row r="13303" spans="1:8" x14ac:dyDescent="0.25">
      <c r="A13303" t="s">
        <v>554</v>
      </c>
      <c r="B13303">
        <v>4416</v>
      </c>
      <c r="C13303" t="b">
        <v>0</v>
      </c>
      <c r="D13303">
        <v>900000</v>
      </c>
      <c r="F13303" t="s">
        <v>1752</v>
      </c>
      <c r="G13303">
        <v>0</v>
      </c>
      <c r="H13303">
        <v>235674.70945570699</v>
      </c>
    </row>
    <row r="13304" spans="1:8" x14ac:dyDescent="0.25">
      <c r="A13304" t="s">
        <v>554</v>
      </c>
      <c r="B13304">
        <v>4560.3333333333303</v>
      </c>
      <c r="C13304" t="b">
        <v>0</v>
      </c>
      <c r="D13304">
        <v>900000</v>
      </c>
      <c r="F13304" t="s">
        <v>1753</v>
      </c>
      <c r="G13304">
        <v>3.1649733206636901E-2</v>
      </c>
      <c r="H13304">
        <v>528600.94490733603</v>
      </c>
    </row>
    <row r="13305" spans="1:8" x14ac:dyDescent="0.25">
      <c r="A13305" t="s">
        <v>554</v>
      </c>
      <c r="B13305">
        <v>4590.3333333333303</v>
      </c>
      <c r="C13305" t="b">
        <v>0</v>
      </c>
      <c r="D13305">
        <v>900264</v>
      </c>
      <c r="F13305" t="s">
        <v>1754</v>
      </c>
      <c r="G13305">
        <v>3.7978360322416603E-2</v>
      </c>
      <c r="H13305">
        <v>352158.48877670302</v>
      </c>
    </row>
    <row r="13306" spans="1:8" x14ac:dyDescent="0.25">
      <c r="A13306" t="s">
        <v>101</v>
      </c>
      <c r="F13306" t="s">
        <v>9</v>
      </c>
    </row>
    <row r="13307" spans="1:8" x14ac:dyDescent="0.25">
      <c r="A13307" t="s">
        <v>101</v>
      </c>
      <c r="B13307">
        <v>87257</v>
      </c>
      <c r="C13307">
        <v>900000</v>
      </c>
      <c r="D13307" t="b">
        <v>0</v>
      </c>
      <c r="E13307">
        <v>87230</v>
      </c>
      <c r="F13307" t="s">
        <v>1744</v>
      </c>
      <c r="G13307">
        <v>0</v>
      </c>
      <c r="H13307">
        <v>330024.29409354099</v>
      </c>
    </row>
    <row r="13308" spans="1:8" x14ac:dyDescent="0.25">
      <c r="A13308" t="s">
        <v>101</v>
      </c>
      <c r="B13308">
        <v>1170016</v>
      </c>
      <c r="C13308">
        <v>907030</v>
      </c>
      <c r="D13308" t="b">
        <v>0</v>
      </c>
      <c r="E13308">
        <v>76570</v>
      </c>
      <c r="F13308" t="s">
        <v>1745</v>
      </c>
      <c r="G13308">
        <v>0.92542238738615501</v>
      </c>
      <c r="H13308">
        <v>856783.74076179403</v>
      </c>
    </row>
    <row r="13309" spans="1:8" x14ac:dyDescent="0.25">
      <c r="A13309" t="s">
        <v>101</v>
      </c>
      <c r="B13309">
        <v>87272</v>
      </c>
      <c r="C13309">
        <v>900000</v>
      </c>
      <c r="D13309" t="b">
        <v>0</v>
      </c>
      <c r="E13309">
        <v>87231</v>
      </c>
      <c r="F13309" t="s">
        <v>1746</v>
      </c>
      <c r="G13309">
        <v>1.71876432303653E-4</v>
      </c>
      <c r="H13309">
        <v>309841.59745833703</v>
      </c>
    </row>
    <row r="13310" spans="1:8" x14ac:dyDescent="0.25">
      <c r="A13310" t="s">
        <v>101</v>
      </c>
      <c r="F13310" t="s">
        <v>1747</v>
      </c>
    </row>
    <row r="13311" spans="1:8" x14ac:dyDescent="0.25">
      <c r="A13311" t="s">
        <v>101</v>
      </c>
      <c r="B13311">
        <v>93695.666666666701</v>
      </c>
      <c r="C13311" t="b">
        <v>0</v>
      </c>
      <c r="D13311">
        <v>900000</v>
      </c>
      <c r="F13311" t="s">
        <v>1752</v>
      </c>
      <c r="G13311">
        <v>3.8265732673513998E-2</v>
      </c>
      <c r="H13311">
        <v>262800.232416632</v>
      </c>
    </row>
    <row r="13312" spans="1:8" x14ac:dyDescent="0.25">
      <c r="A13312" t="s">
        <v>101</v>
      </c>
      <c r="B13312">
        <v>90110.333333333299</v>
      </c>
      <c r="C13312" t="b">
        <v>0</v>
      </c>
      <c r="D13312">
        <v>900000</v>
      </c>
      <c r="F13312" t="s">
        <v>1753</v>
      </c>
      <c r="G13312">
        <v>0</v>
      </c>
      <c r="H13312">
        <v>509660.96995513001</v>
      </c>
    </row>
    <row r="13313" spans="1:8" x14ac:dyDescent="0.25">
      <c r="A13313" t="s">
        <v>101</v>
      </c>
      <c r="B13313">
        <v>458805.33333333302</v>
      </c>
      <c r="C13313" t="b">
        <v>0</v>
      </c>
      <c r="D13313">
        <v>900349</v>
      </c>
      <c r="F13313" t="s">
        <v>1754</v>
      </c>
      <c r="G13313">
        <v>0.803597894822495</v>
      </c>
      <c r="H13313">
        <v>683002.126588949</v>
      </c>
    </row>
    <row r="13314" spans="1:8" x14ac:dyDescent="0.25">
      <c r="A13314" t="s">
        <v>1406</v>
      </c>
      <c r="F13314" t="s">
        <v>9</v>
      </c>
    </row>
    <row r="13315" spans="1:8" x14ac:dyDescent="0.25">
      <c r="A13315" t="s">
        <v>1406</v>
      </c>
      <c r="B13315">
        <v>71762</v>
      </c>
      <c r="C13315">
        <v>900000</v>
      </c>
      <c r="D13315" t="b">
        <v>0</v>
      </c>
      <c r="E13315">
        <v>71749</v>
      </c>
      <c r="F13315" t="s">
        <v>1744</v>
      </c>
      <c r="G13315">
        <v>0</v>
      </c>
      <c r="H13315">
        <v>338964.01888591901</v>
      </c>
    </row>
    <row r="13316" spans="1:8" x14ac:dyDescent="0.25">
      <c r="A13316" t="s">
        <v>1406</v>
      </c>
      <c r="B13316">
        <v>903071</v>
      </c>
      <c r="C13316">
        <v>906900</v>
      </c>
      <c r="D13316" t="b">
        <v>0</v>
      </c>
      <c r="E13316">
        <v>70079</v>
      </c>
      <c r="F13316" t="s">
        <v>1745</v>
      </c>
      <c r="G13316">
        <v>0.92053559465424095</v>
      </c>
      <c r="H13316">
        <v>756170.25734143495</v>
      </c>
    </row>
    <row r="13317" spans="1:8" x14ac:dyDescent="0.25">
      <c r="A13317" t="s">
        <v>1406</v>
      </c>
      <c r="B13317">
        <v>71765</v>
      </c>
      <c r="C13317">
        <v>900000</v>
      </c>
      <c r="D13317" t="b">
        <v>0</v>
      </c>
      <c r="E13317">
        <v>71750</v>
      </c>
      <c r="F13317" t="s">
        <v>1746</v>
      </c>
      <c r="G13317" s="1">
        <v>4.18031073643466E-5</v>
      </c>
      <c r="H13317">
        <v>318120.16207549599</v>
      </c>
    </row>
    <row r="13318" spans="1:8" x14ac:dyDescent="0.25">
      <c r="A13318" t="s">
        <v>1406</v>
      </c>
      <c r="F13318" t="s">
        <v>1747</v>
      </c>
    </row>
    <row r="13319" spans="1:8" x14ac:dyDescent="0.25">
      <c r="A13319" t="s">
        <v>1406</v>
      </c>
      <c r="B13319">
        <v>74413</v>
      </c>
      <c r="C13319" t="b">
        <v>0</v>
      </c>
      <c r="D13319">
        <v>900000</v>
      </c>
      <c r="F13319" t="s">
        <v>1752</v>
      </c>
      <c r="G13319">
        <v>2.3427806073311502E-2</v>
      </c>
      <c r="H13319">
        <v>263471.70078710897</v>
      </c>
    </row>
    <row r="13320" spans="1:8" x14ac:dyDescent="0.25">
      <c r="A13320" t="s">
        <v>1406</v>
      </c>
      <c r="B13320">
        <v>72669.666666666701</v>
      </c>
      <c r="C13320" t="b">
        <v>0</v>
      </c>
      <c r="D13320">
        <v>900000</v>
      </c>
      <c r="F13320" t="s">
        <v>1753</v>
      </c>
      <c r="G13320">
        <v>0</v>
      </c>
      <c r="H13320">
        <v>516662.37877626898</v>
      </c>
    </row>
    <row r="13321" spans="1:8" x14ac:dyDescent="0.25">
      <c r="A13321" t="s">
        <v>1406</v>
      </c>
      <c r="B13321">
        <v>269570.33333333302</v>
      </c>
      <c r="C13321" t="b">
        <v>0</v>
      </c>
      <c r="D13321">
        <v>900016</v>
      </c>
      <c r="F13321" t="s">
        <v>1754</v>
      </c>
      <c r="G13321">
        <v>0.73042409463949398</v>
      </c>
      <c r="H13321">
        <v>589374.99505071004</v>
      </c>
    </row>
    <row r="13322" spans="1:8" x14ac:dyDescent="0.25">
      <c r="A13322" t="s">
        <v>13</v>
      </c>
      <c r="B13322">
        <v>447325</v>
      </c>
      <c r="C13322">
        <v>900000</v>
      </c>
      <c r="D13322" t="b">
        <v>0</v>
      </c>
      <c r="E13322">
        <v>0</v>
      </c>
      <c r="F13322" t="s">
        <v>9</v>
      </c>
      <c r="G13322">
        <v>0.26146537752193599</v>
      </c>
      <c r="H13322">
        <v>1940046.34726699</v>
      </c>
    </row>
    <row r="13323" spans="1:8" x14ac:dyDescent="0.25">
      <c r="A13323" t="s">
        <v>13</v>
      </c>
      <c r="B13323">
        <v>330365</v>
      </c>
      <c r="C13323">
        <v>900000</v>
      </c>
      <c r="D13323" t="b">
        <v>0</v>
      </c>
      <c r="E13323">
        <v>330210</v>
      </c>
      <c r="F13323" t="s">
        <v>1744</v>
      </c>
      <c r="G13323">
        <v>0</v>
      </c>
      <c r="H13323">
        <v>1535903.3486761099</v>
      </c>
    </row>
    <row r="13324" spans="1:8" x14ac:dyDescent="0.25">
      <c r="A13324" t="s">
        <v>13</v>
      </c>
      <c r="B13324">
        <v>382739</v>
      </c>
      <c r="C13324">
        <v>904300</v>
      </c>
      <c r="D13324" t="b">
        <v>0</v>
      </c>
      <c r="E13324">
        <v>241570</v>
      </c>
      <c r="F13324" t="s">
        <v>1745</v>
      </c>
      <c r="G13324">
        <v>0.13683998756332699</v>
      </c>
      <c r="H13324">
        <v>1851869.39375095</v>
      </c>
    </row>
    <row r="13325" spans="1:8" x14ac:dyDescent="0.25">
      <c r="A13325" t="s">
        <v>13</v>
      </c>
      <c r="B13325">
        <v>330383</v>
      </c>
      <c r="C13325">
        <v>900000</v>
      </c>
      <c r="D13325" t="b">
        <v>0</v>
      </c>
      <c r="E13325">
        <v>330209</v>
      </c>
      <c r="F13325" t="s">
        <v>1746</v>
      </c>
      <c r="G13325" s="1">
        <v>5.4482222148211099E-5</v>
      </c>
      <c r="H13325">
        <v>1535850.4692188301</v>
      </c>
    </row>
    <row r="13326" spans="1:8" x14ac:dyDescent="0.25">
      <c r="A13326" t="s">
        <v>13</v>
      </c>
      <c r="F13326" t="s">
        <v>1747</v>
      </c>
    </row>
    <row r="13327" spans="1:8" x14ac:dyDescent="0.25">
      <c r="A13327" t="s">
        <v>13</v>
      </c>
      <c r="B13327">
        <v>335000</v>
      </c>
      <c r="C13327" t="b">
        <v>0</v>
      </c>
      <c r="D13327">
        <v>900000</v>
      </c>
      <c r="F13327" t="s">
        <v>1752</v>
      </c>
      <c r="G13327">
        <v>7.1840796019906296E-4</v>
      </c>
      <c r="H13327">
        <v>1562778.30432148</v>
      </c>
    </row>
    <row r="13328" spans="1:8" x14ac:dyDescent="0.25">
      <c r="A13328" t="s">
        <v>13</v>
      </c>
      <c r="B13328">
        <v>334759.33333333302</v>
      </c>
      <c r="C13328" t="b">
        <v>0</v>
      </c>
      <c r="D13328">
        <v>900000</v>
      </c>
      <c r="F13328" t="s">
        <v>1753</v>
      </c>
      <c r="G13328">
        <v>0</v>
      </c>
      <c r="H13328">
        <v>1871402.6226069001</v>
      </c>
    </row>
    <row r="13329" spans="1:8" x14ac:dyDescent="0.25">
      <c r="A13329" t="s">
        <v>13</v>
      </c>
      <c r="B13329">
        <v>348544.33333333302</v>
      </c>
      <c r="C13329" t="b">
        <v>0</v>
      </c>
      <c r="D13329">
        <v>900375</v>
      </c>
      <c r="F13329" t="s">
        <v>1754</v>
      </c>
      <c r="G13329">
        <v>3.9550205473622202E-2</v>
      </c>
      <c r="H13329">
        <v>1737645.74526553</v>
      </c>
    </row>
    <row r="13330" spans="1:8" x14ac:dyDescent="0.25">
      <c r="A13330" t="s">
        <v>1630</v>
      </c>
      <c r="B13330">
        <v>446854</v>
      </c>
      <c r="C13330">
        <v>904390</v>
      </c>
      <c r="D13330" t="b">
        <v>0</v>
      </c>
      <c r="E13330">
        <v>0</v>
      </c>
      <c r="F13330" t="s">
        <v>9</v>
      </c>
      <c r="G13330">
        <v>0.33999471863293201</v>
      </c>
      <c r="H13330">
        <v>1558323.8011683701</v>
      </c>
    </row>
    <row r="13331" spans="1:8" x14ac:dyDescent="0.25">
      <c r="A13331" t="s">
        <v>1630</v>
      </c>
      <c r="B13331">
        <v>294926</v>
      </c>
      <c r="C13331">
        <v>900000</v>
      </c>
      <c r="D13331" t="b">
        <v>0</v>
      </c>
      <c r="E13331">
        <v>294733</v>
      </c>
      <c r="F13331" t="s">
        <v>1744</v>
      </c>
      <c r="G13331">
        <v>0</v>
      </c>
      <c r="H13331">
        <v>1148445.6555321801</v>
      </c>
    </row>
    <row r="13332" spans="1:8" x14ac:dyDescent="0.25">
      <c r="A13332" t="s">
        <v>1630</v>
      </c>
      <c r="B13332">
        <v>329766</v>
      </c>
      <c r="C13332">
        <v>906490</v>
      </c>
      <c r="D13332" t="b">
        <v>0</v>
      </c>
      <c r="E13332">
        <v>239619</v>
      </c>
      <c r="F13332" t="s">
        <v>1745</v>
      </c>
      <c r="G13332">
        <v>0.105650673507881</v>
      </c>
      <c r="H13332">
        <v>1347218.3031873</v>
      </c>
    </row>
    <row r="13333" spans="1:8" x14ac:dyDescent="0.25">
      <c r="A13333" t="s">
        <v>1630</v>
      </c>
      <c r="B13333">
        <v>294968</v>
      </c>
      <c r="C13333">
        <v>900000</v>
      </c>
      <c r="D13333" t="b">
        <v>0</v>
      </c>
      <c r="E13333">
        <v>294732</v>
      </c>
      <c r="F13333" t="s">
        <v>1746</v>
      </c>
      <c r="G13333">
        <v>1.4238832686930299E-4</v>
      </c>
      <c r="H13333">
        <v>1146251.0283170601</v>
      </c>
    </row>
    <row r="13334" spans="1:8" x14ac:dyDescent="0.25">
      <c r="A13334" t="s">
        <v>1630</v>
      </c>
      <c r="F13334" t="s">
        <v>1747</v>
      </c>
    </row>
    <row r="13335" spans="1:8" x14ac:dyDescent="0.25">
      <c r="A13335" t="s">
        <v>1630</v>
      </c>
      <c r="B13335">
        <v>300214</v>
      </c>
      <c r="C13335" t="b">
        <v>0</v>
      </c>
      <c r="D13335">
        <v>900000</v>
      </c>
      <c r="F13335" t="s">
        <v>1752</v>
      </c>
      <c r="G13335">
        <v>0</v>
      </c>
      <c r="H13335">
        <v>1138817.3569386201</v>
      </c>
    </row>
    <row r="13336" spans="1:8" x14ac:dyDescent="0.25">
      <c r="A13336" t="s">
        <v>1630</v>
      </c>
      <c r="B13336">
        <v>300442.66666666698</v>
      </c>
      <c r="C13336" t="b">
        <v>0</v>
      </c>
      <c r="D13336">
        <v>900000</v>
      </c>
      <c r="F13336" t="s">
        <v>1753</v>
      </c>
      <c r="G13336">
        <v>7.6109917810174299E-4</v>
      </c>
      <c r="H13336">
        <v>1454017.8667567901</v>
      </c>
    </row>
    <row r="13337" spans="1:8" x14ac:dyDescent="0.25">
      <c r="A13337" t="s">
        <v>1630</v>
      </c>
      <c r="B13337">
        <v>314970</v>
      </c>
      <c r="C13337" t="b">
        <v>0</v>
      </c>
      <c r="D13337">
        <v>900099</v>
      </c>
      <c r="F13337" t="s">
        <v>1754</v>
      </c>
      <c r="G13337">
        <v>4.68489062450392E-2</v>
      </c>
      <c r="H13337">
        <v>1323065.3652967401</v>
      </c>
    </row>
    <row r="13338" spans="1:8" x14ac:dyDescent="0.25">
      <c r="A13338" t="s">
        <v>872</v>
      </c>
      <c r="F13338" t="s">
        <v>9</v>
      </c>
    </row>
    <row r="13339" spans="1:8" x14ac:dyDescent="0.25">
      <c r="A13339" t="s">
        <v>872</v>
      </c>
      <c r="B13339">
        <v>112542</v>
      </c>
      <c r="C13339">
        <v>900000</v>
      </c>
      <c r="D13339" t="b">
        <v>0</v>
      </c>
      <c r="E13339">
        <v>112090</v>
      </c>
      <c r="F13339" t="s">
        <v>1744</v>
      </c>
      <c r="G13339">
        <v>1.49277603028197E-3</v>
      </c>
      <c r="H13339">
        <v>395940.231361632</v>
      </c>
    </row>
    <row r="13340" spans="1:8" x14ac:dyDescent="0.25">
      <c r="A13340" t="s">
        <v>872</v>
      </c>
      <c r="F13340" t="s">
        <v>1745</v>
      </c>
    </row>
    <row r="13341" spans="1:8" x14ac:dyDescent="0.25">
      <c r="A13341" t="s">
        <v>872</v>
      </c>
      <c r="B13341">
        <v>112374</v>
      </c>
      <c r="C13341">
        <v>909200</v>
      </c>
      <c r="D13341" t="b">
        <v>0</v>
      </c>
      <c r="E13341">
        <v>112073</v>
      </c>
      <c r="F13341" t="s">
        <v>1746</v>
      </c>
      <c r="G13341">
        <v>0</v>
      </c>
      <c r="H13341">
        <v>337122.35970666999</v>
      </c>
    </row>
    <row r="13342" spans="1:8" x14ac:dyDescent="0.25">
      <c r="A13342" t="s">
        <v>872</v>
      </c>
      <c r="F13342" t="s">
        <v>1747</v>
      </c>
    </row>
    <row r="13343" spans="1:8" x14ac:dyDescent="0.25">
      <c r="A13343" t="s">
        <v>872</v>
      </c>
      <c r="B13343">
        <v>128782.33333333299</v>
      </c>
      <c r="C13343" t="b">
        <v>0</v>
      </c>
      <c r="D13343">
        <v>900000</v>
      </c>
      <c r="F13343" t="s">
        <v>1752</v>
      </c>
      <c r="G13343">
        <v>5.0247575366186403E-2</v>
      </c>
      <c r="H13343">
        <v>268210.68220741302</v>
      </c>
    </row>
    <row r="13344" spans="1:8" x14ac:dyDescent="0.25">
      <c r="A13344" t="s">
        <v>872</v>
      </c>
      <c r="B13344">
        <v>122311.33333333299</v>
      </c>
      <c r="C13344" t="b">
        <v>0</v>
      </c>
      <c r="D13344">
        <v>900000</v>
      </c>
      <c r="F13344" t="s">
        <v>1753</v>
      </c>
      <c r="G13344">
        <v>0</v>
      </c>
      <c r="H13344">
        <v>517589.65724750003</v>
      </c>
    </row>
    <row r="13345" spans="1:8" x14ac:dyDescent="0.25">
      <c r="A13345" t="s">
        <v>872</v>
      </c>
      <c r="B13345">
        <v>697722.33333333302</v>
      </c>
      <c r="C13345" t="b">
        <v>0</v>
      </c>
      <c r="D13345">
        <v>900119</v>
      </c>
      <c r="F13345" t="s">
        <v>1754</v>
      </c>
      <c r="G13345">
        <v>0.82469912816320901</v>
      </c>
      <c r="H13345">
        <v>756462.97453803103</v>
      </c>
    </row>
    <row r="13346" spans="1:8" x14ac:dyDescent="0.25">
      <c r="A13346" t="s">
        <v>267</v>
      </c>
      <c r="B13346">
        <v>448933</v>
      </c>
      <c r="C13346">
        <v>900000</v>
      </c>
      <c r="D13346" t="b">
        <v>0</v>
      </c>
      <c r="E13346">
        <v>0</v>
      </c>
      <c r="F13346" t="s">
        <v>9</v>
      </c>
      <c r="G13346">
        <v>0.33585412522581298</v>
      </c>
      <c r="H13346">
        <v>1580317.6375918901</v>
      </c>
    </row>
    <row r="13347" spans="1:8" x14ac:dyDescent="0.25">
      <c r="A13347" t="s">
        <v>267</v>
      </c>
      <c r="B13347">
        <v>298229</v>
      </c>
      <c r="C13347">
        <v>900000</v>
      </c>
      <c r="D13347" t="b">
        <v>0</v>
      </c>
      <c r="E13347">
        <v>297981</v>
      </c>
      <c r="F13347" t="s">
        <v>1744</v>
      </c>
      <c r="G13347">
        <v>2.4142521351044901E-4</v>
      </c>
      <c r="H13347">
        <v>1174667.16974634</v>
      </c>
    </row>
    <row r="13348" spans="1:8" x14ac:dyDescent="0.25">
      <c r="A13348" t="s">
        <v>267</v>
      </c>
      <c r="B13348">
        <v>334084</v>
      </c>
      <c r="C13348">
        <v>906200</v>
      </c>
      <c r="D13348" t="b">
        <v>0</v>
      </c>
      <c r="E13348">
        <v>239708</v>
      </c>
      <c r="F13348" t="s">
        <v>1745</v>
      </c>
      <c r="G13348">
        <v>0.10753882257156901</v>
      </c>
      <c r="H13348">
        <v>1365944.3128518399</v>
      </c>
    </row>
    <row r="13349" spans="1:8" x14ac:dyDescent="0.25">
      <c r="A13349" t="s">
        <v>267</v>
      </c>
      <c r="B13349">
        <v>298157</v>
      </c>
      <c r="C13349">
        <v>910900</v>
      </c>
      <c r="D13349" t="b">
        <v>0</v>
      </c>
      <c r="E13349">
        <v>297980</v>
      </c>
      <c r="F13349" t="s">
        <v>1746</v>
      </c>
      <c r="G13349">
        <v>0</v>
      </c>
      <c r="H13349">
        <v>1190503.20845751</v>
      </c>
    </row>
    <row r="13350" spans="1:8" x14ac:dyDescent="0.25">
      <c r="A13350" t="s">
        <v>267</v>
      </c>
      <c r="F13350" t="s">
        <v>1747</v>
      </c>
    </row>
    <row r="13351" spans="1:8" x14ac:dyDescent="0.25">
      <c r="A13351" t="s">
        <v>267</v>
      </c>
      <c r="B13351">
        <v>303328.33333333302</v>
      </c>
      <c r="C13351" t="b">
        <v>0</v>
      </c>
      <c r="D13351">
        <v>900000</v>
      </c>
      <c r="F13351" t="s">
        <v>1752</v>
      </c>
      <c r="G13351">
        <v>0</v>
      </c>
      <c r="H13351">
        <v>1170956.49377175</v>
      </c>
    </row>
    <row r="13352" spans="1:8" x14ac:dyDescent="0.25">
      <c r="A13352" t="s">
        <v>267</v>
      </c>
      <c r="B13352">
        <v>304419.66666666698</v>
      </c>
      <c r="C13352" t="b">
        <v>0</v>
      </c>
      <c r="D13352">
        <v>900000</v>
      </c>
      <c r="F13352" t="s">
        <v>1753</v>
      </c>
      <c r="G13352">
        <v>3.5849633017579498E-3</v>
      </c>
      <c r="H13352">
        <v>1485281.7629677199</v>
      </c>
    </row>
    <row r="13353" spans="1:8" x14ac:dyDescent="0.25">
      <c r="A13353" t="s">
        <v>267</v>
      </c>
      <c r="B13353">
        <v>318033.33333333302</v>
      </c>
      <c r="C13353" t="b">
        <v>0</v>
      </c>
      <c r="D13353">
        <v>900423</v>
      </c>
      <c r="F13353" t="s">
        <v>1754</v>
      </c>
      <c r="G13353">
        <v>4.62372916885022E-2</v>
      </c>
      <c r="H13353">
        <v>1355535.8113927201</v>
      </c>
    </row>
    <row r="13354" spans="1:8" x14ac:dyDescent="0.25">
      <c r="A13354" t="s">
        <v>1560</v>
      </c>
      <c r="F13354" t="s">
        <v>9</v>
      </c>
    </row>
    <row r="13355" spans="1:8" x14ac:dyDescent="0.25">
      <c r="A13355" t="s">
        <v>1560</v>
      </c>
      <c r="B13355">
        <v>84682</v>
      </c>
      <c r="C13355">
        <v>900000</v>
      </c>
      <c r="D13355" t="b">
        <v>0</v>
      </c>
      <c r="E13355">
        <v>82621</v>
      </c>
      <c r="F13355" t="s">
        <v>1744</v>
      </c>
      <c r="G13355">
        <v>2.06891665288963E-2</v>
      </c>
      <c r="H13355">
        <v>594980.35494420596</v>
      </c>
    </row>
    <row r="13356" spans="1:8" x14ac:dyDescent="0.25">
      <c r="A13356" t="s">
        <v>1560</v>
      </c>
      <c r="F13356" t="s">
        <v>1745</v>
      </c>
    </row>
    <row r="13357" spans="1:8" x14ac:dyDescent="0.25">
      <c r="A13357" t="s">
        <v>1560</v>
      </c>
      <c r="B13357">
        <v>82930</v>
      </c>
      <c r="C13357">
        <v>900000</v>
      </c>
      <c r="D13357" t="b">
        <v>0</v>
      </c>
      <c r="E13357">
        <v>82606</v>
      </c>
      <c r="F13357" t="s">
        <v>1746</v>
      </c>
      <c r="G13357">
        <v>0</v>
      </c>
      <c r="H13357">
        <v>405930.31664151401</v>
      </c>
    </row>
    <row r="13358" spans="1:8" x14ac:dyDescent="0.25">
      <c r="A13358" t="s">
        <v>1560</v>
      </c>
      <c r="F13358" t="s">
        <v>1747</v>
      </c>
    </row>
    <row r="13359" spans="1:8" x14ac:dyDescent="0.25">
      <c r="A13359" t="s">
        <v>1560</v>
      </c>
      <c r="B13359">
        <v>94442.333333333299</v>
      </c>
      <c r="C13359" t="b">
        <v>0</v>
      </c>
      <c r="D13359">
        <v>900000</v>
      </c>
      <c r="F13359" t="s">
        <v>1752</v>
      </c>
      <c r="G13359">
        <v>7.0025094678586905E-2</v>
      </c>
      <c r="H13359">
        <v>346062.27007415501</v>
      </c>
    </row>
    <row r="13360" spans="1:8" x14ac:dyDescent="0.25">
      <c r="A13360" t="s">
        <v>1560</v>
      </c>
      <c r="B13360">
        <v>87829</v>
      </c>
      <c r="C13360" t="b">
        <v>0</v>
      </c>
      <c r="D13360">
        <v>900000</v>
      </c>
      <c r="F13360" t="s">
        <v>1753</v>
      </c>
      <c r="G13360">
        <v>0</v>
      </c>
      <c r="H13360">
        <v>620438.02150701196</v>
      </c>
    </row>
    <row r="13361" spans="1:8" x14ac:dyDescent="0.25">
      <c r="A13361" t="s">
        <v>1560</v>
      </c>
      <c r="B13361">
        <v>366798.66666666698</v>
      </c>
      <c r="C13361" t="b">
        <v>0</v>
      </c>
      <c r="D13361">
        <v>900483</v>
      </c>
      <c r="F13361" t="s">
        <v>1754</v>
      </c>
      <c r="G13361">
        <v>0.76055256471306698</v>
      </c>
      <c r="H13361">
        <v>987130.94233545102</v>
      </c>
    </row>
    <row r="13362" spans="1:8" x14ac:dyDescent="0.25">
      <c r="A13362" t="s">
        <v>50</v>
      </c>
      <c r="B13362">
        <v>1029093</v>
      </c>
      <c r="C13362">
        <v>900000</v>
      </c>
      <c r="D13362" t="b">
        <v>0</v>
      </c>
      <c r="E13362">
        <v>0</v>
      </c>
      <c r="F13362" t="s">
        <v>9</v>
      </c>
      <c r="G13362">
        <v>4.92278151731671E-2</v>
      </c>
      <c r="H13362">
        <v>9049629.6524663698</v>
      </c>
    </row>
    <row r="13363" spans="1:8" x14ac:dyDescent="0.25">
      <c r="A13363" t="s">
        <v>50</v>
      </c>
      <c r="B13363">
        <v>979023</v>
      </c>
      <c r="C13363">
        <v>900000</v>
      </c>
      <c r="D13363" t="b">
        <v>0</v>
      </c>
      <c r="E13363">
        <v>977906</v>
      </c>
      <c r="F13363" t="s">
        <v>1744</v>
      </c>
      <c r="G13363">
        <v>6.0264161311840403E-4</v>
      </c>
      <c r="H13363">
        <v>8689304.8263041396</v>
      </c>
    </row>
    <row r="13364" spans="1:8" x14ac:dyDescent="0.25">
      <c r="A13364" t="s">
        <v>50</v>
      </c>
      <c r="B13364">
        <v>1025099</v>
      </c>
      <c r="C13364">
        <v>906800</v>
      </c>
      <c r="D13364" t="b">
        <v>0</v>
      </c>
      <c r="E13364">
        <v>20167</v>
      </c>
      <c r="F13364" t="s">
        <v>1745</v>
      </c>
      <c r="G13364">
        <v>4.5523407983033802E-2</v>
      </c>
      <c r="H13364">
        <v>9055636.3186978493</v>
      </c>
    </row>
    <row r="13365" spans="1:8" x14ac:dyDescent="0.25">
      <c r="A13365" t="s">
        <v>50</v>
      </c>
      <c r="B13365">
        <v>978433</v>
      </c>
      <c r="C13365">
        <v>909410</v>
      </c>
      <c r="D13365" t="b">
        <v>0</v>
      </c>
      <c r="E13365">
        <v>977906</v>
      </c>
      <c r="F13365" t="s">
        <v>1746</v>
      </c>
      <c r="G13365">
        <v>0</v>
      </c>
      <c r="H13365">
        <v>8717795.2200525999</v>
      </c>
    </row>
    <row r="13366" spans="1:8" x14ac:dyDescent="0.25">
      <c r="A13366" t="s">
        <v>50</v>
      </c>
      <c r="F13366" t="s">
        <v>1747</v>
      </c>
    </row>
    <row r="13367" spans="1:8" x14ac:dyDescent="0.25">
      <c r="A13367" t="s">
        <v>50</v>
      </c>
      <c r="B13367">
        <v>993379.33333333302</v>
      </c>
      <c r="C13367" t="b">
        <v>0</v>
      </c>
      <c r="D13367">
        <v>900000</v>
      </c>
      <c r="F13367" t="s">
        <v>1752</v>
      </c>
      <c r="G13367">
        <v>2.0972183167356998E-3</v>
      </c>
      <c r="H13367">
        <v>5238501.6326945899</v>
      </c>
    </row>
    <row r="13368" spans="1:8" x14ac:dyDescent="0.25">
      <c r="A13368" t="s">
        <v>50</v>
      </c>
      <c r="B13368">
        <v>991296</v>
      </c>
      <c r="C13368" t="b">
        <v>0</v>
      </c>
      <c r="D13368">
        <v>900000</v>
      </c>
      <c r="F13368" t="s">
        <v>1753</v>
      </c>
      <c r="G13368">
        <v>0</v>
      </c>
      <c r="H13368">
        <v>5453822.4260197803</v>
      </c>
    </row>
    <row r="13369" spans="1:8" x14ac:dyDescent="0.25">
      <c r="A13369" t="s">
        <v>50</v>
      </c>
      <c r="B13369">
        <v>1000206</v>
      </c>
      <c r="C13369" t="b">
        <v>0</v>
      </c>
      <c r="D13369">
        <v>900177</v>
      </c>
      <c r="F13369" t="s">
        <v>1754</v>
      </c>
      <c r="G13369">
        <v>8.9081649180269302E-3</v>
      </c>
      <c r="H13369">
        <v>5378948.3208463201</v>
      </c>
    </row>
    <row r="13370" spans="1:8" x14ac:dyDescent="0.25">
      <c r="A13370" t="s">
        <v>326</v>
      </c>
      <c r="F13370" t="s">
        <v>9</v>
      </c>
    </row>
    <row r="13371" spans="1:8" x14ac:dyDescent="0.25">
      <c r="A13371" t="s">
        <v>326</v>
      </c>
      <c r="B13371">
        <v>68259</v>
      </c>
      <c r="C13371">
        <v>900000</v>
      </c>
      <c r="D13371" t="b">
        <v>0</v>
      </c>
      <c r="E13371">
        <v>68186</v>
      </c>
      <c r="F13371" t="s">
        <v>1744</v>
      </c>
      <c r="G13371">
        <v>3.95552234870089E-4</v>
      </c>
      <c r="H13371">
        <v>340325.95396882802</v>
      </c>
    </row>
    <row r="13372" spans="1:8" x14ac:dyDescent="0.25">
      <c r="A13372" t="s">
        <v>326</v>
      </c>
      <c r="B13372">
        <v>645167</v>
      </c>
      <c r="C13372">
        <v>907230</v>
      </c>
      <c r="D13372" t="b">
        <v>0</v>
      </c>
      <c r="E13372">
        <v>63446</v>
      </c>
      <c r="F13372" t="s">
        <v>1745</v>
      </c>
      <c r="G13372">
        <v>0.89424133596417699</v>
      </c>
      <c r="H13372">
        <v>802993.70875763102</v>
      </c>
    </row>
    <row r="13373" spans="1:8" x14ac:dyDescent="0.25">
      <c r="A13373" t="s">
        <v>326</v>
      </c>
      <c r="B13373">
        <v>68232</v>
      </c>
      <c r="C13373">
        <v>900000</v>
      </c>
      <c r="D13373" t="b">
        <v>0</v>
      </c>
      <c r="E13373">
        <v>68186</v>
      </c>
      <c r="F13373" t="s">
        <v>1746</v>
      </c>
      <c r="G13373">
        <v>0</v>
      </c>
      <c r="H13373">
        <v>330122.70461995999</v>
      </c>
    </row>
    <row r="13374" spans="1:8" x14ac:dyDescent="0.25">
      <c r="A13374" t="s">
        <v>326</v>
      </c>
      <c r="F13374" t="s">
        <v>1747</v>
      </c>
    </row>
    <row r="13375" spans="1:8" x14ac:dyDescent="0.25">
      <c r="A13375" t="s">
        <v>326</v>
      </c>
      <c r="B13375">
        <v>73028.666666666701</v>
      </c>
      <c r="C13375" t="b">
        <v>0</v>
      </c>
      <c r="D13375">
        <v>900000</v>
      </c>
      <c r="F13375" t="s">
        <v>1752</v>
      </c>
      <c r="G13375">
        <v>4.8245894306345599E-2</v>
      </c>
      <c r="H13375">
        <v>278815.36527699401</v>
      </c>
    </row>
    <row r="13376" spans="1:8" x14ac:dyDescent="0.25">
      <c r="A13376" t="s">
        <v>326</v>
      </c>
      <c r="B13376">
        <v>69505.333333333299</v>
      </c>
      <c r="C13376" t="b">
        <v>0</v>
      </c>
      <c r="D13376">
        <v>900000</v>
      </c>
      <c r="F13376" t="s">
        <v>1753</v>
      </c>
      <c r="G13376">
        <v>0</v>
      </c>
      <c r="H13376">
        <v>538957.87968800997</v>
      </c>
    </row>
    <row r="13377" spans="1:8" x14ac:dyDescent="0.25">
      <c r="A13377" t="s">
        <v>326</v>
      </c>
      <c r="B13377">
        <v>255483.66666666701</v>
      </c>
      <c r="C13377" t="b">
        <v>0</v>
      </c>
      <c r="D13377">
        <v>900225</v>
      </c>
      <c r="F13377" t="s">
        <v>1754</v>
      </c>
      <c r="G13377">
        <v>0.72794607874476003</v>
      </c>
      <c r="H13377">
        <v>676921.06621830305</v>
      </c>
    </row>
    <row r="13378" spans="1:8" x14ac:dyDescent="0.25">
      <c r="A13378" t="s">
        <v>231</v>
      </c>
      <c r="F13378" t="s">
        <v>9</v>
      </c>
    </row>
    <row r="13379" spans="1:8" x14ac:dyDescent="0.25">
      <c r="A13379" t="s">
        <v>231</v>
      </c>
      <c r="B13379">
        <v>846816</v>
      </c>
      <c r="C13379">
        <v>900000</v>
      </c>
      <c r="D13379" t="b">
        <v>0</v>
      </c>
      <c r="E13379">
        <v>846281</v>
      </c>
      <c r="F13379" t="s">
        <v>1744</v>
      </c>
      <c r="G13379">
        <v>5.1132713600121605E-4</v>
      </c>
      <c r="H13379">
        <v>668234.32228085399</v>
      </c>
    </row>
    <row r="13380" spans="1:8" x14ac:dyDescent="0.25">
      <c r="A13380" t="s">
        <v>231</v>
      </c>
      <c r="B13380">
        <v>2076054</v>
      </c>
      <c r="C13380">
        <v>906390</v>
      </c>
      <c r="D13380" t="b">
        <v>0</v>
      </c>
      <c r="E13380">
        <v>74517</v>
      </c>
      <c r="F13380" t="s">
        <v>1745</v>
      </c>
      <c r="G13380">
        <v>0.59231166434013804</v>
      </c>
      <c r="H13380">
        <v>1039169.39568056</v>
      </c>
    </row>
    <row r="13381" spans="1:8" x14ac:dyDescent="0.25">
      <c r="A13381" t="s">
        <v>231</v>
      </c>
      <c r="B13381">
        <v>846383</v>
      </c>
      <c r="C13381">
        <v>900000</v>
      </c>
      <c r="D13381" t="b">
        <v>0</v>
      </c>
      <c r="E13381">
        <v>846281</v>
      </c>
      <c r="F13381" t="s">
        <v>1746</v>
      </c>
      <c r="G13381">
        <v>0</v>
      </c>
      <c r="H13381">
        <v>574652.70959993894</v>
      </c>
    </row>
    <row r="13382" spans="1:8" x14ac:dyDescent="0.25">
      <c r="A13382" t="s">
        <v>231</v>
      </c>
      <c r="F13382" t="s">
        <v>1747</v>
      </c>
    </row>
    <row r="13383" spans="1:8" x14ac:dyDescent="0.25">
      <c r="A13383" t="s">
        <v>231</v>
      </c>
      <c r="B13383">
        <v>1028482.66666667</v>
      </c>
      <c r="C13383" t="b">
        <v>0</v>
      </c>
      <c r="D13383">
        <v>900000</v>
      </c>
      <c r="F13383" t="s">
        <v>1752</v>
      </c>
      <c r="G13383">
        <v>0.16137656508876499</v>
      </c>
      <c r="H13383">
        <v>649043.43575154804</v>
      </c>
    </row>
    <row r="13384" spans="1:8" x14ac:dyDescent="0.25">
      <c r="A13384" t="s">
        <v>231</v>
      </c>
      <c r="B13384">
        <v>862509.66666666698</v>
      </c>
      <c r="C13384" t="b">
        <v>0</v>
      </c>
      <c r="D13384">
        <v>900000</v>
      </c>
      <c r="F13384" t="s">
        <v>1753</v>
      </c>
      <c r="G13384">
        <v>0</v>
      </c>
      <c r="H13384">
        <v>761346.37946723402</v>
      </c>
    </row>
    <row r="13385" spans="1:8" x14ac:dyDescent="0.25">
      <c r="A13385" t="s">
        <v>231</v>
      </c>
      <c r="B13385">
        <v>1925547.66666667</v>
      </c>
      <c r="C13385" t="b">
        <v>0</v>
      </c>
      <c r="D13385">
        <v>900260</v>
      </c>
      <c r="F13385" t="s">
        <v>1754</v>
      </c>
      <c r="G13385">
        <v>0.55207046722464903</v>
      </c>
      <c r="H13385">
        <v>1080791.5969561799</v>
      </c>
    </row>
    <row r="13386" spans="1:8" x14ac:dyDescent="0.25">
      <c r="A13386" t="s">
        <v>518</v>
      </c>
      <c r="F13386" t="s">
        <v>9</v>
      </c>
    </row>
    <row r="13387" spans="1:8" x14ac:dyDescent="0.25">
      <c r="A13387" t="s">
        <v>518</v>
      </c>
      <c r="B13387">
        <v>5000</v>
      </c>
      <c r="C13387">
        <v>266310</v>
      </c>
      <c r="D13387" t="b">
        <v>1</v>
      </c>
      <c r="E13387">
        <v>5000</v>
      </c>
      <c r="F13387" t="s">
        <v>1744</v>
      </c>
      <c r="G13387">
        <v>0</v>
      </c>
      <c r="H13387">
        <v>221493.49717150899</v>
      </c>
    </row>
    <row r="13388" spans="1:8" x14ac:dyDescent="0.25">
      <c r="A13388" t="s">
        <v>518</v>
      </c>
      <c r="F13388" t="s">
        <v>1745</v>
      </c>
    </row>
    <row r="13389" spans="1:8" x14ac:dyDescent="0.25">
      <c r="A13389" t="s">
        <v>518</v>
      </c>
      <c r="B13389">
        <v>5000</v>
      </c>
      <c r="C13389">
        <v>100150</v>
      </c>
      <c r="D13389" t="b">
        <v>1</v>
      </c>
      <c r="E13389">
        <v>5000</v>
      </c>
      <c r="F13389" t="s">
        <v>1746</v>
      </c>
      <c r="G13389">
        <v>0</v>
      </c>
      <c r="H13389">
        <v>96341.742735921798</v>
      </c>
    </row>
    <row r="13390" spans="1:8" x14ac:dyDescent="0.25">
      <c r="A13390" t="s">
        <v>518</v>
      </c>
      <c r="F13390" t="s">
        <v>1747</v>
      </c>
    </row>
    <row r="13391" spans="1:8" x14ac:dyDescent="0.25">
      <c r="A13391" t="s">
        <v>518</v>
      </c>
      <c r="B13391">
        <v>5000.3333333333303</v>
      </c>
      <c r="C13391" t="b">
        <v>0</v>
      </c>
      <c r="D13391">
        <v>900000</v>
      </c>
      <c r="F13391" t="s">
        <v>1752</v>
      </c>
      <c r="G13391">
        <v>0</v>
      </c>
      <c r="H13391">
        <v>310733.39470655902</v>
      </c>
    </row>
    <row r="13392" spans="1:8" x14ac:dyDescent="0.25">
      <c r="A13392" t="s">
        <v>518</v>
      </c>
      <c r="B13392">
        <v>5483</v>
      </c>
      <c r="C13392" t="b">
        <v>0</v>
      </c>
      <c r="D13392">
        <v>900000</v>
      </c>
      <c r="F13392" t="s">
        <v>1753</v>
      </c>
      <c r="G13392">
        <v>8.8029667456988397E-2</v>
      </c>
      <c r="H13392">
        <v>605039.57128314697</v>
      </c>
    </row>
    <row r="13393" spans="1:8" x14ac:dyDescent="0.25">
      <c r="A13393" t="s">
        <v>518</v>
      </c>
      <c r="B13393">
        <v>17387.333333333299</v>
      </c>
      <c r="C13393" t="b">
        <v>0</v>
      </c>
      <c r="D13393">
        <v>900369</v>
      </c>
      <c r="F13393" t="s">
        <v>1754</v>
      </c>
      <c r="G13393">
        <v>0.71241516813005601</v>
      </c>
      <c r="H13393">
        <v>760283.54098117095</v>
      </c>
    </row>
    <row r="13394" spans="1:8" x14ac:dyDescent="0.25">
      <c r="A13394" t="s">
        <v>1516</v>
      </c>
      <c r="B13394">
        <v>447854</v>
      </c>
      <c r="C13394">
        <v>900000</v>
      </c>
      <c r="D13394" t="b">
        <v>0</v>
      </c>
      <c r="E13394">
        <v>0</v>
      </c>
      <c r="F13394" t="s">
        <v>9</v>
      </c>
      <c r="G13394">
        <v>0.29396633724383398</v>
      </c>
      <c r="H13394">
        <v>1764438.87417006</v>
      </c>
    </row>
    <row r="13395" spans="1:8" x14ac:dyDescent="0.25">
      <c r="A13395" t="s">
        <v>1516</v>
      </c>
      <c r="B13395">
        <v>316258</v>
      </c>
      <c r="C13395">
        <v>900000</v>
      </c>
      <c r="D13395" t="b">
        <v>0</v>
      </c>
      <c r="E13395">
        <v>316049</v>
      </c>
      <c r="F13395" t="s">
        <v>1744</v>
      </c>
      <c r="G13395">
        <v>1.8339457025595701E-4</v>
      </c>
      <c r="H13395">
        <v>1368190.05608472</v>
      </c>
    </row>
    <row r="13396" spans="1:8" x14ac:dyDescent="0.25">
      <c r="A13396" t="s">
        <v>1516</v>
      </c>
      <c r="B13396">
        <v>369201</v>
      </c>
      <c r="C13396">
        <v>905390</v>
      </c>
      <c r="D13396" t="b">
        <v>0</v>
      </c>
      <c r="E13396">
        <v>239771</v>
      </c>
      <c r="F13396" t="s">
        <v>1745</v>
      </c>
      <c r="G13396">
        <v>0.143555949198404</v>
      </c>
      <c r="H13396">
        <v>1601591.2576913501</v>
      </c>
    </row>
    <row r="13397" spans="1:8" x14ac:dyDescent="0.25">
      <c r="A13397" t="s">
        <v>1516</v>
      </c>
      <c r="B13397">
        <v>316200</v>
      </c>
      <c r="C13397">
        <v>900000</v>
      </c>
      <c r="D13397" t="b">
        <v>0</v>
      </c>
      <c r="E13397">
        <v>316048</v>
      </c>
      <c r="F13397" t="s">
        <v>1746</v>
      </c>
      <c r="G13397">
        <v>0</v>
      </c>
      <c r="H13397">
        <v>1351943.12998059</v>
      </c>
    </row>
    <row r="13398" spans="1:8" x14ac:dyDescent="0.25">
      <c r="A13398" t="s">
        <v>1516</v>
      </c>
      <c r="F13398" t="s">
        <v>1747</v>
      </c>
    </row>
    <row r="13399" spans="1:8" x14ac:dyDescent="0.25">
      <c r="A13399" t="s">
        <v>1516</v>
      </c>
      <c r="B13399">
        <v>321206.33333333302</v>
      </c>
      <c r="C13399" t="b">
        <v>0</v>
      </c>
      <c r="D13399">
        <v>900000</v>
      </c>
      <c r="F13399" t="s">
        <v>1752</v>
      </c>
      <c r="G13399">
        <v>0</v>
      </c>
      <c r="H13399">
        <v>1365443.0943312701</v>
      </c>
    </row>
    <row r="13400" spans="1:8" x14ac:dyDescent="0.25">
      <c r="A13400" t="s">
        <v>1516</v>
      </c>
      <c r="B13400">
        <v>322031.66666666698</v>
      </c>
      <c r="C13400" t="b">
        <v>0</v>
      </c>
      <c r="D13400">
        <v>900000</v>
      </c>
      <c r="F13400" t="s">
        <v>1753</v>
      </c>
      <c r="G13400">
        <v>2.5628949533950101E-3</v>
      </c>
      <c r="H13400">
        <v>1677563.1788063201</v>
      </c>
    </row>
    <row r="13401" spans="1:8" x14ac:dyDescent="0.25">
      <c r="A13401" t="s">
        <v>1516</v>
      </c>
      <c r="B13401">
        <v>335070</v>
      </c>
      <c r="C13401" t="b">
        <v>0</v>
      </c>
      <c r="D13401">
        <v>900203</v>
      </c>
      <c r="F13401" t="s">
        <v>1754</v>
      </c>
      <c r="G13401">
        <v>4.1375433988917701E-2</v>
      </c>
      <c r="H13401">
        <v>1538561.3693707001</v>
      </c>
    </row>
    <row r="13402" spans="1:8" x14ac:dyDescent="0.25">
      <c r="A13402" t="s">
        <v>65</v>
      </c>
      <c r="B13402">
        <v>45067</v>
      </c>
      <c r="C13402">
        <v>900000</v>
      </c>
      <c r="D13402" t="b">
        <v>0</v>
      </c>
      <c r="E13402">
        <v>0</v>
      </c>
      <c r="F13402" t="s">
        <v>9</v>
      </c>
      <c r="G13402">
        <v>0.88905407504382405</v>
      </c>
      <c r="H13402">
        <v>728569.71957881097</v>
      </c>
    </row>
    <row r="13403" spans="1:8" x14ac:dyDescent="0.25">
      <c r="A13403" t="s">
        <v>65</v>
      </c>
      <c r="B13403">
        <v>5000</v>
      </c>
      <c r="C13403">
        <v>102850</v>
      </c>
      <c r="D13403" t="b">
        <v>1</v>
      </c>
      <c r="E13403">
        <v>5000</v>
      </c>
      <c r="F13403" t="s">
        <v>1744</v>
      </c>
      <c r="G13403">
        <v>0</v>
      </c>
      <c r="H13403">
        <v>107649.07364814699</v>
      </c>
    </row>
    <row r="13404" spans="1:8" x14ac:dyDescent="0.25">
      <c r="A13404" t="s">
        <v>65</v>
      </c>
      <c r="B13404">
        <v>5000</v>
      </c>
      <c r="C13404">
        <v>60470</v>
      </c>
      <c r="D13404" t="b">
        <v>1</v>
      </c>
      <c r="E13404">
        <v>5000</v>
      </c>
      <c r="F13404" t="s">
        <v>1745</v>
      </c>
      <c r="G13404">
        <v>0</v>
      </c>
      <c r="H13404">
        <v>64091.187977670801</v>
      </c>
    </row>
    <row r="13405" spans="1:8" x14ac:dyDescent="0.25">
      <c r="A13405" t="s">
        <v>65</v>
      </c>
      <c r="B13405">
        <v>5000</v>
      </c>
      <c r="C13405">
        <v>73440</v>
      </c>
      <c r="D13405" t="b">
        <v>1</v>
      </c>
      <c r="E13405">
        <v>5000</v>
      </c>
      <c r="F13405" t="s">
        <v>1746</v>
      </c>
      <c r="G13405">
        <v>0</v>
      </c>
      <c r="H13405">
        <v>76146.206365749094</v>
      </c>
    </row>
    <row r="13406" spans="1:8" x14ac:dyDescent="0.25">
      <c r="A13406" t="s">
        <v>65</v>
      </c>
      <c r="F13406" t="s">
        <v>1747</v>
      </c>
    </row>
    <row r="13407" spans="1:8" x14ac:dyDescent="0.25">
      <c r="A13407" t="s">
        <v>65</v>
      </c>
      <c r="B13407">
        <v>5000</v>
      </c>
      <c r="C13407" t="b">
        <v>0</v>
      </c>
      <c r="D13407">
        <v>900000</v>
      </c>
      <c r="F13407" t="s">
        <v>1752</v>
      </c>
      <c r="G13407">
        <v>0</v>
      </c>
      <c r="H13407">
        <v>280257.47731734801</v>
      </c>
    </row>
    <row r="13408" spans="1:8" x14ac:dyDescent="0.25">
      <c r="A13408" t="s">
        <v>65</v>
      </c>
      <c r="B13408">
        <v>5114</v>
      </c>
      <c r="C13408" t="b">
        <v>0</v>
      </c>
      <c r="D13408">
        <v>900000</v>
      </c>
      <c r="F13408" t="s">
        <v>1753</v>
      </c>
      <c r="G13408">
        <v>2.2291748142354299E-2</v>
      </c>
      <c r="H13408">
        <v>554787.93795862305</v>
      </c>
    </row>
    <row r="13409" spans="1:8" x14ac:dyDescent="0.25">
      <c r="A13409" t="s">
        <v>65</v>
      </c>
      <c r="B13409">
        <v>5000</v>
      </c>
      <c r="C13409" t="b">
        <v>0</v>
      </c>
      <c r="D13409">
        <v>900000</v>
      </c>
      <c r="F13409" t="s">
        <v>1754</v>
      </c>
      <c r="G13409">
        <v>0</v>
      </c>
      <c r="H13409">
        <v>348718.74037352402</v>
      </c>
    </row>
    <row r="13410" spans="1:8" x14ac:dyDescent="0.25">
      <c r="A13410" t="s">
        <v>1095</v>
      </c>
      <c r="F13410" t="s">
        <v>9</v>
      </c>
    </row>
    <row r="13411" spans="1:8" x14ac:dyDescent="0.25">
      <c r="A13411" t="s">
        <v>1095</v>
      </c>
      <c r="B13411">
        <v>758254</v>
      </c>
      <c r="C13411">
        <v>909140</v>
      </c>
      <c r="D13411" t="b">
        <v>0</v>
      </c>
      <c r="E13411">
        <v>757524</v>
      </c>
      <c r="F13411" t="s">
        <v>1744</v>
      </c>
      <c r="G13411">
        <v>4.33891545577048E-4</v>
      </c>
      <c r="H13411">
        <v>7657742.7168872803</v>
      </c>
    </row>
    <row r="13412" spans="1:8" x14ac:dyDescent="0.25">
      <c r="A13412" t="s">
        <v>1095</v>
      </c>
      <c r="F13412" t="s">
        <v>1745</v>
      </c>
    </row>
    <row r="13413" spans="1:8" x14ac:dyDescent="0.25">
      <c r="A13413" t="s">
        <v>1095</v>
      </c>
      <c r="B13413">
        <v>757925</v>
      </c>
      <c r="C13413">
        <v>900000</v>
      </c>
      <c r="D13413" t="b">
        <v>0</v>
      </c>
      <c r="E13413">
        <v>757523</v>
      </c>
      <c r="F13413" t="s">
        <v>1746</v>
      </c>
      <c r="G13413">
        <v>0</v>
      </c>
      <c r="H13413">
        <v>7474228.5759421596</v>
      </c>
    </row>
    <row r="13414" spans="1:8" x14ac:dyDescent="0.25">
      <c r="A13414" t="s">
        <v>1095</v>
      </c>
      <c r="F13414" t="s">
        <v>1747</v>
      </c>
    </row>
    <row r="13415" spans="1:8" x14ac:dyDescent="0.25">
      <c r="A13415" t="s">
        <v>1095</v>
      </c>
      <c r="B13415">
        <v>768576.66666666698</v>
      </c>
      <c r="C13415" t="b">
        <v>0</v>
      </c>
      <c r="D13415">
        <v>900000</v>
      </c>
      <c r="F13415" t="s">
        <v>1752</v>
      </c>
      <c r="G13415">
        <v>4.7269194571783997E-3</v>
      </c>
      <c r="H13415">
        <v>8053503.8488525497</v>
      </c>
    </row>
    <row r="13416" spans="1:8" x14ac:dyDescent="0.25">
      <c r="A13416" t="s">
        <v>1095</v>
      </c>
      <c r="B13416">
        <v>764943.66666666698</v>
      </c>
      <c r="C13416" t="b">
        <v>0</v>
      </c>
      <c r="D13416">
        <v>900000</v>
      </c>
      <c r="F13416" t="s">
        <v>1753</v>
      </c>
      <c r="G13416">
        <v>0</v>
      </c>
      <c r="H13416">
        <v>8322027.0105917398</v>
      </c>
    </row>
    <row r="13417" spans="1:8" x14ac:dyDescent="0.25">
      <c r="A13417" t="s">
        <v>1095</v>
      </c>
      <c r="B13417">
        <v>793413.33333333302</v>
      </c>
      <c r="C13417" t="b">
        <v>0</v>
      </c>
      <c r="D13417">
        <v>900156</v>
      </c>
      <c r="F13417" t="s">
        <v>1754</v>
      </c>
      <c r="G13417">
        <v>3.5882516048801903E-2</v>
      </c>
      <c r="H13417">
        <v>8597991.5486247297</v>
      </c>
    </row>
    <row r="13418" spans="1:8" x14ac:dyDescent="0.25">
      <c r="A13418" t="s">
        <v>1154</v>
      </c>
      <c r="F13418" t="s">
        <v>9</v>
      </c>
    </row>
    <row r="13419" spans="1:8" x14ac:dyDescent="0.25">
      <c r="A13419" t="s">
        <v>1154</v>
      </c>
      <c r="B13419">
        <v>123768</v>
      </c>
      <c r="C13419">
        <v>900000</v>
      </c>
      <c r="D13419" t="b">
        <v>0</v>
      </c>
      <c r="E13419">
        <v>119543</v>
      </c>
      <c r="F13419" t="s">
        <v>1744</v>
      </c>
      <c r="G13419">
        <v>2.8949324542692799E-2</v>
      </c>
      <c r="H13419">
        <v>568284.09918346</v>
      </c>
    </row>
    <row r="13420" spans="1:8" x14ac:dyDescent="0.25">
      <c r="A13420" t="s">
        <v>1154</v>
      </c>
      <c r="F13420" t="s">
        <v>1745</v>
      </c>
    </row>
    <row r="13421" spans="1:8" x14ac:dyDescent="0.25">
      <c r="A13421" t="s">
        <v>1154</v>
      </c>
      <c r="B13421">
        <v>120185</v>
      </c>
      <c r="C13421">
        <v>900000</v>
      </c>
      <c r="D13421" t="b">
        <v>0</v>
      </c>
      <c r="E13421">
        <v>119512</v>
      </c>
      <c r="F13421" t="s">
        <v>1746</v>
      </c>
      <c r="G13421">
        <v>0</v>
      </c>
      <c r="H13421">
        <v>392278.51578219602</v>
      </c>
    </row>
    <row r="13422" spans="1:8" x14ac:dyDescent="0.25">
      <c r="A13422" t="s">
        <v>1154</v>
      </c>
      <c r="F13422" t="s">
        <v>1747</v>
      </c>
    </row>
    <row r="13423" spans="1:8" x14ac:dyDescent="0.25">
      <c r="A13423" t="s">
        <v>1154</v>
      </c>
      <c r="B13423">
        <v>142891.33333333299</v>
      </c>
      <c r="C13423" t="b">
        <v>0</v>
      </c>
      <c r="D13423">
        <v>900000</v>
      </c>
      <c r="F13423" t="s">
        <v>1752</v>
      </c>
      <c r="G13423">
        <v>8.3963571385248501E-2</v>
      </c>
      <c r="H13423">
        <v>333814.726324477</v>
      </c>
    </row>
    <row r="13424" spans="1:8" x14ac:dyDescent="0.25">
      <c r="A13424" t="s">
        <v>1154</v>
      </c>
      <c r="B13424">
        <v>130893.66666666701</v>
      </c>
      <c r="C13424" t="b">
        <v>0</v>
      </c>
      <c r="D13424">
        <v>900000</v>
      </c>
      <c r="F13424" t="s">
        <v>1753</v>
      </c>
      <c r="G13424">
        <v>0</v>
      </c>
      <c r="H13424">
        <v>592906.94791952102</v>
      </c>
    </row>
    <row r="13425" spans="1:8" x14ac:dyDescent="0.25">
      <c r="A13425" t="s">
        <v>1154</v>
      </c>
      <c r="B13425">
        <v>615790.33333333302</v>
      </c>
      <c r="C13425" t="b">
        <v>0</v>
      </c>
      <c r="D13425">
        <v>900213</v>
      </c>
      <c r="F13425" t="s">
        <v>1754</v>
      </c>
      <c r="G13425">
        <v>0.78743793206670498</v>
      </c>
      <c r="H13425">
        <v>973487.54984840704</v>
      </c>
    </row>
    <row r="13426" spans="1:8" x14ac:dyDescent="0.25">
      <c r="A13426" t="s">
        <v>704</v>
      </c>
      <c r="F13426" t="s">
        <v>9</v>
      </c>
    </row>
    <row r="13427" spans="1:8" x14ac:dyDescent="0.25">
      <c r="A13427" t="s">
        <v>704</v>
      </c>
      <c r="B13427">
        <v>68721</v>
      </c>
      <c r="C13427">
        <v>900000</v>
      </c>
      <c r="D13427" t="b">
        <v>0</v>
      </c>
      <c r="E13427">
        <v>68643</v>
      </c>
      <c r="F13427" t="s">
        <v>1744</v>
      </c>
      <c r="G13427">
        <v>2.6192866809271502E-4</v>
      </c>
      <c r="H13427">
        <v>388351.31615303701</v>
      </c>
    </row>
    <row r="13428" spans="1:8" x14ac:dyDescent="0.25">
      <c r="A13428" t="s">
        <v>704</v>
      </c>
      <c r="B13428">
        <v>665534</v>
      </c>
      <c r="C13428">
        <v>906710</v>
      </c>
      <c r="D13428" t="b">
        <v>0</v>
      </c>
      <c r="E13428">
        <v>63530</v>
      </c>
      <c r="F13428" t="s">
        <v>1745</v>
      </c>
      <c r="G13428">
        <v>0.89677011242100302</v>
      </c>
      <c r="H13428">
        <v>797791.819166295</v>
      </c>
    </row>
    <row r="13429" spans="1:8" x14ac:dyDescent="0.25">
      <c r="A13429" t="s">
        <v>704</v>
      </c>
      <c r="B13429">
        <v>68703</v>
      </c>
      <c r="C13429">
        <v>900000</v>
      </c>
      <c r="D13429" t="b">
        <v>0</v>
      </c>
      <c r="E13429">
        <v>68643</v>
      </c>
      <c r="F13429" t="s">
        <v>1746</v>
      </c>
      <c r="G13429">
        <v>0</v>
      </c>
      <c r="H13429">
        <v>326294.79339824099</v>
      </c>
    </row>
    <row r="13430" spans="1:8" x14ac:dyDescent="0.25">
      <c r="A13430" t="s">
        <v>704</v>
      </c>
      <c r="F13430" t="s">
        <v>1747</v>
      </c>
    </row>
    <row r="13431" spans="1:8" x14ac:dyDescent="0.25">
      <c r="A13431" t="s">
        <v>704</v>
      </c>
      <c r="B13431">
        <v>73781.666666666701</v>
      </c>
      <c r="C13431" t="b">
        <v>0</v>
      </c>
      <c r="D13431">
        <v>900000</v>
      </c>
      <c r="F13431" t="s">
        <v>1752</v>
      </c>
      <c r="G13431">
        <v>3.6481510763739997E-2</v>
      </c>
      <c r="H13431">
        <v>277588.58612696698</v>
      </c>
    </row>
    <row r="13432" spans="1:8" x14ac:dyDescent="0.25">
      <c r="A13432" t="s">
        <v>704</v>
      </c>
      <c r="B13432">
        <v>71090</v>
      </c>
      <c r="C13432" t="b">
        <v>0</v>
      </c>
      <c r="D13432">
        <v>900000</v>
      </c>
      <c r="F13432" t="s">
        <v>1753</v>
      </c>
      <c r="G13432">
        <v>0</v>
      </c>
      <c r="H13432">
        <v>535805.467385859</v>
      </c>
    </row>
    <row r="13433" spans="1:8" x14ac:dyDescent="0.25">
      <c r="A13433" t="s">
        <v>704</v>
      </c>
      <c r="B13433">
        <v>257000.33333333299</v>
      </c>
      <c r="C13433" t="b">
        <v>0</v>
      </c>
      <c r="D13433">
        <v>900272</v>
      </c>
      <c r="F13433" t="s">
        <v>1754</v>
      </c>
      <c r="G13433">
        <v>0.72338557278135796</v>
      </c>
      <c r="H13433">
        <v>662462.13298288803</v>
      </c>
    </row>
    <row r="13434" spans="1:8" x14ac:dyDescent="0.25">
      <c r="A13434" t="s">
        <v>998</v>
      </c>
      <c r="B13434">
        <v>360282</v>
      </c>
      <c r="C13434">
        <v>900000</v>
      </c>
      <c r="D13434" t="b">
        <v>0</v>
      </c>
      <c r="E13434">
        <v>0</v>
      </c>
      <c r="F13434" t="s">
        <v>9</v>
      </c>
      <c r="G13434">
        <v>0.28829361444646101</v>
      </c>
      <c r="H13434">
        <v>1780630.5785522</v>
      </c>
    </row>
    <row r="13435" spans="1:8" x14ac:dyDescent="0.25">
      <c r="A13435" t="s">
        <v>998</v>
      </c>
      <c r="B13435">
        <v>256599</v>
      </c>
      <c r="C13435">
        <v>900000</v>
      </c>
      <c r="D13435" t="b">
        <v>0</v>
      </c>
      <c r="E13435">
        <v>255508</v>
      </c>
      <c r="F13435" t="s">
        <v>1744</v>
      </c>
      <c r="G13435">
        <v>7.1707216318073197E-4</v>
      </c>
      <c r="H13435">
        <v>1471891.89744416</v>
      </c>
    </row>
    <row r="13436" spans="1:8" x14ac:dyDescent="0.25">
      <c r="A13436" t="s">
        <v>998</v>
      </c>
      <c r="B13436">
        <v>299623</v>
      </c>
      <c r="C13436">
        <v>905270</v>
      </c>
      <c r="D13436" t="b">
        <v>0</v>
      </c>
      <c r="E13436">
        <v>6913</v>
      </c>
      <c r="F13436" t="s">
        <v>1745</v>
      </c>
      <c r="G13436">
        <v>0.14420788791247699</v>
      </c>
      <c r="H13436">
        <v>1565328.3324106</v>
      </c>
    </row>
    <row r="13437" spans="1:8" x14ac:dyDescent="0.25">
      <c r="A13437" t="s">
        <v>998</v>
      </c>
      <c r="B13437">
        <v>256415</v>
      </c>
      <c r="C13437">
        <v>909130</v>
      </c>
      <c r="D13437" t="b">
        <v>0</v>
      </c>
      <c r="E13437">
        <v>255508</v>
      </c>
      <c r="F13437" t="s">
        <v>1746</v>
      </c>
      <c r="G13437">
        <v>0</v>
      </c>
      <c r="H13437">
        <v>1392661.8791475501</v>
      </c>
    </row>
    <row r="13438" spans="1:8" x14ac:dyDescent="0.25">
      <c r="A13438" t="s">
        <v>998</v>
      </c>
      <c r="F13438" t="s">
        <v>1747</v>
      </c>
    </row>
    <row r="13439" spans="1:8" x14ac:dyDescent="0.25">
      <c r="A13439" t="s">
        <v>998</v>
      </c>
      <c r="B13439">
        <v>264327.66666666698</v>
      </c>
      <c r="C13439" t="b">
        <v>0</v>
      </c>
      <c r="D13439">
        <v>900000</v>
      </c>
      <c r="F13439" t="s">
        <v>1752</v>
      </c>
      <c r="G13439">
        <v>9.5222722303001106E-3</v>
      </c>
      <c r="H13439">
        <v>1352695.3900084</v>
      </c>
    </row>
    <row r="13440" spans="1:8" x14ac:dyDescent="0.25">
      <c r="A13440" t="s">
        <v>998</v>
      </c>
      <c r="B13440">
        <v>261810.66666666701</v>
      </c>
      <c r="C13440" t="b">
        <v>0</v>
      </c>
      <c r="D13440">
        <v>900000</v>
      </c>
      <c r="F13440" t="s">
        <v>1753</v>
      </c>
      <c r="G13440">
        <v>0</v>
      </c>
      <c r="H13440">
        <v>1583470.2902313899</v>
      </c>
    </row>
    <row r="13441" spans="1:8" x14ac:dyDescent="0.25">
      <c r="A13441" t="s">
        <v>998</v>
      </c>
      <c r="B13441">
        <v>274796.66666666698</v>
      </c>
      <c r="C13441" t="b">
        <v>0</v>
      </c>
      <c r="D13441">
        <v>900499</v>
      </c>
      <c r="F13441" t="s">
        <v>1754</v>
      </c>
      <c r="G13441">
        <v>4.7256759543420103E-2</v>
      </c>
      <c r="H13441">
        <v>1491635.2325508699</v>
      </c>
    </row>
    <row r="13442" spans="1:8" x14ac:dyDescent="0.25">
      <c r="A13442" t="s">
        <v>948</v>
      </c>
      <c r="F13442" t="s">
        <v>9</v>
      </c>
    </row>
    <row r="13443" spans="1:8" x14ac:dyDescent="0.25">
      <c r="A13443" t="s">
        <v>948</v>
      </c>
      <c r="B13443">
        <v>135241</v>
      </c>
      <c r="C13443">
        <v>900000</v>
      </c>
      <c r="D13443" t="b">
        <v>0</v>
      </c>
      <c r="E13443">
        <v>134751</v>
      </c>
      <c r="F13443" t="s">
        <v>1744</v>
      </c>
      <c r="G13443">
        <v>1.1461021435806901E-3</v>
      </c>
      <c r="H13443">
        <v>393652.312729939</v>
      </c>
    </row>
    <row r="13444" spans="1:8" x14ac:dyDescent="0.25">
      <c r="A13444" t="s">
        <v>948</v>
      </c>
      <c r="F13444" t="s">
        <v>1745</v>
      </c>
    </row>
    <row r="13445" spans="1:8" x14ac:dyDescent="0.25">
      <c r="A13445" t="s">
        <v>948</v>
      </c>
      <c r="B13445">
        <v>135086</v>
      </c>
      <c r="C13445">
        <v>900000</v>
      </c>
      <c r="D13445" t="b">
        <v>0</v>
      </c>
      <c r="E13445">
        <v>134732</v>
      </c>
      <c r="F13445" t="s">
        <v>1746</v>
      </c>
      <c r="G13445">
        <v>0</v>
      </c>
      <c r="H13445">
        <v>336763.08759270899</v>
      </c>
    </row>
    <row r="13446" spans="1:8" x14ac:dyDescent="0.25">
      <c r="A13446" t="s">
        <v>948</v>
      </c>
      <c r="F13446" t="s">
        <v>1747</v>
      </c>
    </row>
    <row r="13447" spans="1:8" x14ac:dyDescent="0.25">
      <c r="A13447" t="s">
        <v>948</v>
      </c>
      <c r="B13447">
        <v>156622</v>
      </c>
      <c r="C13447" t="b">
        <v>0</v>
      </c>
      <c r="D13447">
        <v>900000</v>
      </c>
      <c r="F13447" t="s">
        <v>1752</v>
      </c>
      <c r="G13447">
        <v>7.6485636330358098E-2</v>
      </c>
      <c r="H13447">
        <v>270461.96727902599</v>
      </c>
    </row>
    <row r="13448" spans="1:8" x14ac:dyDescent="0.25">
      <c r="A13448" t="s">
        <v>948</v>
      </c>
      <c r="B13448">
        <v>144642.66666666701</v>
      </c>
      <c r="C13448" t="b">
        <v>0</v>
      </c>
      <c r="D13448">
        <v>900000</v>
      </c>
      <c r="F13448" t="s">
        <v>1753</v>
      </c>
      <c r="G13448">
        <v>0</v>
      </c>
      <c r="H13448">
        <v>503726.03332968103</v>
      </c>
    </row>
    <row r="13449" spans="1:8" x14ac:dyDescent="0.25">
      <c r="A13449" t="s">
        <v>948</v>
      </c>
      <c r="B13449">
        <v>992828</v>
      </c>
      <c r="C13449" t="b">
        <v>0</v>
      </c>
      <c r="D13449">
        <v>900292</v>
      </c>
      <c r="F13449" t="s">
        <v>1754</v>
      </c>
      <c r="G13449">
        <v>0.85431246231304203</v>
      </c>
      <c r="H13449">
        <v>810177.33247581206</v>
      </c>
    </row>
    <row r="13450" spans="1:8" x14ac:dyDescent="0.25">
      <c r="A13450" t="s">
        <v>1501</v>
      </c>
      <c r="B13450">
        <v>1256915</v>
      </c>
      <c r="C13450">
        <v>902140</v>
      </c>
      <c r="D13450" t="b">
        <v>0</v>
      </c>
      <c r="E13450">
        <v>0</v>
      </c>
      <c r="F13450" t="s">
        <v>9</v>
      </c>
      <c r="G13450">
        <v>0.89818086346332104</v>
      </c>
      <c r="H13450">
        <v>742914.76773586799</v>
      </c>
    </row>
    <row r="13451" spans="1:8" x14ac:dyDescent="0.25">
      <c r="A13451" t="s">
        <v>1501</v>
      </c>
      <c r="B13451">
        <v>127978</v>
      </c>
      <c r="C13451">
        <v>900000</v>
      </c>
      <c r="D13451" t="b">
        <v>0</v>
      </c>
      <c r="E13451">
        <v>127667</v>
      </c>
      <c r="F13451" t="s">
        <v>1744</v>
      </c>
      <c r="G13451">
        <v>0</v>
      </c>
      <c r="H13451">
        <v>339745.23595180502</v>
      </c>
    </row>
    <row r="13452" spans="1:8" x14ac:dyDescent="0.25">
      <c r="A13452" t="s">
        <v>1501</v>
      </c>
      <c r="B13452">
        <v>625088</v>
      </c>
      <c r="C13452">
        <v>905610</v>
      </c>
      <c r="D13452" t="b">
        <v>0</v>
      </c>
      <c r="E13452">
        <v>74646</v>
      </c>
      <c r="F13452" t="s">
        <v>1745</v>
      </c>
      <c r="G13452">
        <v>0.79526402682502295</v>
      </c>
      <c r="H13452">
        <v>562181.94433453796</v>
      </c>
    </row>
    <row r="13453" spans="1:8" x14ac:dyDescent="0.25">
      <c r="A13453" t="s">
        <v>1501</v>
      </c>
      <c r="B13453">
        <v>128012</v>
      </c>
      <c r="C13453">
        <v>900000</v>
      </c>
      <c r="D13453" t="b">
        <v>0</v>
      </c>
      <c r="E13453">
        <v>127665</v>
      </c>
      <c r="F13453" t="s">
        <v>1746</v>
      </c>
      <c r="G13453">
        <v>2.6560009999065899E-4</v>
      </c>
      <c r="H13453">
        <v>334870.054753276</v>
      </c>
    </row>
    <row r="13454" spans="1:8" x14ac:dyDescent="0.25">
      <c r="A13454" t="s">
        <v>1501</v>
      </c>
      <c r="F13454" t="s">
        <v>1747</v>
      </c>
    </row>
    <row r="13455" spans="1:8" x14ac:dyDescent="0.25">
      <c r="A13455" t="s">
        <v>1501</v>
      </c>
      <c r="B13455">
        <v>138296.33333333299</v>
      </c>
      <c r="C13455" t="b">
        <v>0</v>
      </c>
      <c r="D13455">
        <v>900000</v>
      </c>
      <c r="F13455" t="s">
        <v>1752</v>
      </c>
      <c r="G13455">
        <v>3.8456068972665097E-2</v>
      </c>
      <c r="H13455">
        <v>282826.90377362899</v>
      </c>
    </row>
    <row r="13456" spans="1:8" x14ac:dyDescent="0.25">
      <c r="A13456" t="s">
        <v>1501</v>
      </c>
      <c r="B13456">
        <v>132978</v>
      </c>
      <c r="C13456" t="b">
        <v>0</v>
      </c>
      <c r="D13456">
        <v>900000</v>
      </c>
      <c r="F13456" t="s">
        <v>1753</v>
      </c>
      <c r="G13456">
        <v>0</v>
      </c>
      <c r="H13456">
        <v>492336.19850294699</v>
      </c>
    </row>
    <row r="13457" spans="1:8" x14ac:dyDescent="0.25">
      <c r="A13457" t="s">
        <v>1501</v>
      </c>
      <c r="B13457">
        <v>189979</v>
      </c>
      <c r="C13457" t="b">
        <v>0</v>
      </c>
      <c r="D13457">
        <v>900454</v>
      </c>
      <c r="F13457" t="s">
        <v>1754</v>
      </c>
      <c r="G13457">
        <v>0.30003842529963798</v>
      </c>
      <c r="H13457">
        <v>400888.35470998101</v>
      </c>
    </row>
    <row r="13458" spans="1:8" x14ac:dyDescent="0.25">
      <c r="A13458" t="s">
        <v>1283</v>
      </c>
      <c r="B13458">
        <v>1246078</v>
      </c>
      <c r="C13458">
        <v>904330</v>
      </c>
      <c r="D13458" t="b">
        <v>0</v>
      </c>
      <c r="E13458">
        <v>0</v>
      </c>
      <c r="F13458" t="s">
        <v>9</v>
      </c>
      <c r="G13458">
        <v>0.917367131110573</v>
      </c>
      <c r="H13458">
        <v>733753.10737073596</v>
      </c>
    </row>
    <row r="13459" spans="1:8" x14ac:dyDescent="0.25">
      <c r="A13459" t="s">
        <v>1283</v>
      </c>
      <c r="B13459">
        <v>102967</v>
      </c>
      <c r="C13459">
        <v>900000</v>
      </c>
      <c r="D13459" t="b">
        <v>0</v>
      </c>
      <c r="E13459">
        <v>102657</v>
      </c>
      <c r="F13459" t="s">
        <v>1744</v>
      </c>
      <c r="G13459">
        <v>0</v>
      </c>
      <c r="H13459">
        <v>332329.594005552</v>
      </c>
    </row>
    <row r="13460" spans="1:8" x14ac:dyDescent="0.25">
      <c r="A13460" t="s">
        <v>1283</v>
      </c>
      <c r="B13460">
        <v>612409</v>
      </c>
      <c r="C13460">
        <v>906700</v>
      </c>
      <c r="D13460" t="b">
        <v>0</v>
      </c>
      <c r="E13460">
        <v>74749</v>
      </c>
      <c r="F13460" t="s">
        <v>1745</v>
      </c>
      <c r="G13460">
        <v>0.83186563228169397</v>
      </c>
      <c r="H13460">
        <v>560303.14300773002</v>
      </c>
    </row>
    <row r="13461" spans="1:8" x14ac:dyDescent="0.25">
      <c r="A13461" t="s">
        <v>1283</v>
      </c>
      <c r="B13461">
        <v>103012</v>
      </c>
      <c r="C13461">
        <v>900000</v>
      </c>
      <c r="D13461" t="b">
        <v>0</v>
      </c>
      <c r="E13461">
        <v>102656</v>
      </c>
      <c r="F13461" t="s">
        <v>1746</v>
      </c>
      <c r="G13461">
        <v>4.36842309633811E-4</v>
      </c>
      <c r="H13461">
        <v>327993.196530524</v>
      </c>
    </row>
    <row r="13462" spans="1:8" x14ac:dyDescent="0.25">
      <c r="A13462" t="s">
        <v>1283</v>
      </c>
      <c r="F13462" t="s">
        <v>1747</v>
      </c>
    </row>
    <row r="13463" spans="1:8" x14ac:dyDescent="0.25">
      <c r="A13463" t="s">
        <v>1283</v>
      </c>
      <c r="B13463">
        <v>110972.66666666701</v>
      </c>
      <c r="C13463" t="b">
        <v>0</v>
      </c>
      <c r="D13463">
        <v>900000</v>
      </c>
      <c r="F13463" t="s">
        <v>1752</v>
      </c>
      <c r="G13463">
        <v>1.57546302693157E-2</v>
      </c>
      <c r="H13463">
        <v>270269.80855568103</v>
      </c>
    </row>
    <row r="13464" spans="1:8" x14ac:dyDescent="0.25">
      <c r="A13464" t="s">
        <v>1283</v>
      </c>
      <c r="B13464">
        <v>109224.33333333299</v>
      </c>
      <c r="C13464" t="b">
        <v>0</v>
      </c>
      <c r="D13464">
        <v>900000</v>
      </c>
      <c r="F13464" t="s">
        <v>1753</v>
      </c>
      <c r="G13464">
        <v>0</v>
      </c>
      <c r="H13464">
        <v>482954.75473698199</v>
      </c>
    </row>
    <row r="13465" spans="1:8" x14ac:dyDescent="0.25">
      <c r="A13465" t="s">
        <v>1283</v>
      </c>
      <c r="B13465">
        <v>159422</v>
      </c>
      <c r="C13465" t="b">
        <v>0</v>
      </c>
      <c r="D13465">
        <v>900011</v>
      </c>
      <c r="F13465" t="s">
        <v>1754</v>
      </c>
      <c r="G13465">
        <v>0.31487289499985399</v>
      </c>
      <c r="H13465">
        <v>392695.11558181798</v>
      </c>
    </row>
    <row r="13466" spans="1:8" x14ac:dyDescent="0.25">
      <c r="A13466" t="s">
        <v>529</v>
      </c>
      <c r="B13466">
        <v>447691</v>
      </c>
      <c r="C13466">
        <v>901360</v>
      </c>
      <c r="D13466" t="b">
        <v>0</v>
      </c>
      <c r="E13466">
        <v>0</v>
      </c>
      <c r="F13466" t="s">
        <v>9</v>
      </c>
      <c r="G13466">
        <v>0.31202101449437197</v>
      </c>
      <c r="H13466">
        <v>1680322.7257047601</v>
      </c>
    </row>
    <row r="13467" spans="1:8" x14ac:dyDescent="0.25">
      <c r="A13467" t="s">
        <v>529</v>
      </c>
      <c r="B13467">
        <v>308013</v>
      </c>
      <c r="C13467">
        <v>900000</v>
      </c>
      <c r="D13467" t="b">
        <v>0</v>
      </c>
      <c r="E13467">
        <v>307796</v>
      </c>
      <c r="F13467" t="s">
        <v>1744</v>
      </c>
      <c r="G13467" s="1">
        <v>3.5712778356789001E-5</v>
      </c>
      <c r="H13467">
        <v>1275046.9567633399</v>
      </c>
    </row>
    <row r="13468" spans="1:8" x14ac:dyDescent="0.25">
      <c r="A13468" t="s">
        <v>529</v>
      </c>
      <c r="B13468">
        <v>345114</v>
      </c>
      <c r="C13468">
        <v>905910</v>
      </c>
      <c r="D13468" t="b">
        <v>0</v>
      </c>
      <c r="E13468">
        <v>242331</v>
      </c>
      <c r="F13468" t="s">
        <v>1745</v>
      </c>
      <c r="G13468">
        <v>0.10753548102945699</v>
      </c>
      <c r="H13468">
        <v>1471073.15087236</v>
      </c>
    </row>
    <row r="13469" spans="1:8" x14ac:dyDescent="0.25">
      <c r="A13469" t="s">
        <v>529</v>
      </c>
      <c r="B13469">
        <v>308002</v>
      </c>
      <c r="C13469">
        <v>900000</v>
      </c>
      <c r="D13469" t="b">
        <v>0</v>
      </c>
      <c r="E13469">
        <v>307795</v>
      </c>
      <c r="F13469" t="s">
        <v>1746</v>
      </c>
      <c r="G13469">
        <v>0</v>
      </c>
      <c r="H13469">
        <v>1261551.7932811801</v>
      </c>
    </row>
    <row r="13470" spans="1:8" x14ac:dyDescent="0.25">
      <c r="A13470" t="s">
        <v>529</v>
      </c>
      <c r="F13470" t="s">
        <v>1747</v>
      </c>
    </row>
    <row r="13471" spans="1:8" x14ac:dyDescent="0.25">
      <c r="A13471" t="s">
        <v>529</v>
      </c>
      <c r="B13471">
        <v>313073.33333333302</v>
      </c>
      <c r="C13471" t="b">
        <v>0</v>
      </c>
      <c r="D13471">
        <v>900000</v>
      </c>
      <c r="F13471" t="s">
        <v>1752</v>
      </c>
      <c r="G13471">
        <v>0</v>
      </c>
      <c r="H13471">
        <v>1263040.09731686</v>
      </c>
    </row>
    <row r="13472" spans="1:8" x14ac:dyDescent="0.25">
      <c r="A13472" t="s">
        <v>529</v>
      </c>
      <c r="B13472">
        <v>315166.66666666698</v>
      </c>
      <c r="C13472" t="b">
        <v>0</v>
      </c>
      <c r="D13472">
        <v>900000</v>
      </c>
      <c r="F13472" t="s">
        <v>1753</v>
      </c>
      <c r="G13472">
        <v>6.6419883659441003E-3</v>
      </c>
      <c r="H13472">
        <v>1587915.0098540499</v>
      </c>
    </row>
    <row r="13473" spans="1:8" x14ac:dyDescent="0.25">
      <c r="A13473" t="s">
        <v>529</v>
      </c>
      <c r="B13473">
        <v>327331.33333333302</v>
      </c>
      <c r="C13473" t="b">
        <v>0</v>
      </c>
      <c r="D13473">
        <v>900063</v>
      </c>
      <c r="F13473" t="s">
        <v>1754</v>
      </c>
      <c r="G13473">
        <v>4.3558310946910102E-2</v>
      </c>
      <c r="H13473">
        <v>1439970.83123668</v>
      </c>
    </row>
    <row r="13474" spans="1:8" x14ac:dyDescent="0.25">
      <c r="A13474" t="s">
        <v>409</v>
      </c>
      <c r="F13474" t="s">
        <v>9</v>
      </c>
    </row>
    <row r="13475" spans="1:8" x14ac:dyDescent="0.25">
      <c r="A13475" t="s">
        <v>409</v>
      </c>
      <c r="B13475">
        <v>102402</v>
      </c>
      <c r="C13475">
        <v>900000</v>
      </c>
      <c r="D13475" t="b">
        <v>0</v>
      </c>
      <c r="E13475">
        <v>102148</v>
      </c>
      <c r="F13475" t="s">
        <v>1744</v>
      </c>
      <c r="G13475">
        <v>6.6404953028265101E-4</v>
      </c>
      <c r="H13475">
        <v>352751.83505601401</v>
      </c>
    </row>
    <row r="13476" spans="1:8" x14ac:dyDescent="0.25">
      <c r="A13476" t="s">
        <v>409</v>
      </c>
      <c r="B13476">
        <v>1418320</v>
      </c>
      <c r="C13476">
        <v>906030</v>
      </c>
      <c r="D13476" t="b">
        <v>0</v>
      </c>
      <c r="E13476">
        <v>82379</v>
      </c>
      <c r="F13476" t="s">
        <v>1745</v>
      </c>
      <c r="G13476">
        <v>0.92784844040837</v>
      </c>
      <c r="H13476">
        <v>897329.08955715096</v>
      </c>
    </row>
    <row r="13477" spans="1:8" x14ac:dyDescent="0.25">
      <c r="A13477" t="s">
        <v>409</v>
      </c>
      <c r="B13477">
        <v>102334</v>
      </c>
      <c r="C13477">
        <v>908030</v>
      </c>
      <c r="D13477" t="b">
        <v>0</v>
      </c>
      <c r="E13477">
        <v>102135</v>
      </c>
      <c r="F13477" t="s">
        <v>1746</v>
      </c>
      <c r="G13477">
        <v>0</v>
      </c>
      <c r="H13477">
        <v>324299.61431247002</v>
      </c>
    </row>
    <row r="13478" spans="1:8" x14ac:dyDescent="0.25">
      <c r="A13478" t="s">
        <v>409</v>
      </c>
      <c r="F13478" t="s">
        <v>1747</v>
      </c>
    </row>
    <row r="13479" spans="1:8" x14ac:dyDescent="0.25">
      <c r="A13479" t="s">
        <v>409</v>
      </c>
      <c r="B13479">
        <v>115266.66666666701</v>
      </c>
      <c r="C13479" t="b">
        <v>0</v>
      </c>
      <c r="D13479">
        <v>900000</v>
      </c>
      <c r="F13479" t="s">
        <v>1752</v>
      </c>
      <c r="G13479">
        <v>6.6223250433776901E-2</v>
      </c>
      <c r="H13479">
        <v>264463.67921113299</v>
      </c>
    </row>
    <row r="13480" spans="1:8" x14ac:dyDescent="0.25">
      <c r="A13480" t="s">
        <v>409</v>
      </c>
      <c r="B13480">
        <v>107633.33333333299</v>
      </c>
      <c r="C13480" t="b">
        <v>0</v>
      </c>
      <c r="D13480">
        <v>900000</v>
      </c>
      <c r="F13480" t="s">
        <v>1753</v>
      </c>
      <c r="G13480">
        <v>0</v>
      </c>
      <c r="H13480">
        <v>502039.12071644701</v>
      </c>
    </row>
    <row r="13481" spans="1:8" x14ac:dyDescent="0.25">
      <c r="A13481" t="s">
        <v>409</v>
      </c>
      <c r="B13481">
        <v>626842.33333333302</v>
      </c>
      <c r="C13481" t="b">
        <v>0</v>
      </c>
      <c r="D13481">
        <v>900284</v>
      </c>
      <c r="F13481" t="s">
        <v>1754</v>
      </c>
      <c r="G13481">
        <v>0.82829281366340402</v>
      </c>
      <c r="H13481">
        <v>706893.50669151999</v>
      </c>
    </row>
    <row r="13482" spans="1:8" x14ac:dyDescent="0.25">
      <c r="A13482" t="s">
        <v>735</v>
      </c>
      <c r="B13482">
        <v>91489</v>
      </c>
      <c r="C13482">
        <v>900000</v>
      </c>
      <c r="D13482" t="b">
        <v>0</v>
      </c>
      <c r="E13482">
        <v>0</v>
      </c>
      <c r="F13482" t="s">
        <v>9</v>
      </c>
      <c r="G13482">
        <v>0.60634611811256001</v>
      </c>
      <c r="H13482">
        <v>979940.89778605103</v>
      </c>
    </row>
    <row r="13483" spans="1:8" x14ac:dyDescent="0.25">
      <c r="A13483" t="s">
        <v>735</v>
      </c>
      <c r="B13483">
        <v>36156</v>
      </c>
      <c r="C13483">
        <v>900000</v>
      </c>
      <c r="D13483" t="b">
        <v>0</v>
      </c>
      <c r="E13483">
        <v>35892</v>
      </c>
      <c r="F13483" t="s">
        <v>1744</v>
      </c>
      <c r="G13483">
        <v>3.8997676734151602E-3</v>
      </c>
      <c r="H13483">
        <v>776882.07161777595</v>
      </c>
    </row>
    <row r="13484" spans="1:8" x14ac:dyDescent="0.25">
      <c r="A13484" t="s">
        <v>735</v>
      </c>
      <c r="B13484">
        <v>47094</v>
      </c>
      <c r="C13484">
        <v>906540</v>
      </c>
      <c r="D13484" t="b">
        <v>0</v>
      </c>
      <c r="E13484">
        <v>30745</v>
      </c>
      <c r="F13484" t="s">
        <v>1745</v>
      </c>
      <c r="G13484">
        <v>0.235252898458402</v>
      </c>
      <c r="H13484">
        <v>678711.72865247994</v>
      </c>
    </row>
    <row r="13485" spans="1:8" x14ac:dyDescent="0.25">
      <c r="A13485" t="s">
        <v>735</v>
      </c>
      <c r="B13485">
        <v>36015</v>
      </c>
      <c r="C13485">
        <v>900000</v>
      </c>
      <c r="D13485" t="b">
        <v>0</v>
      </c>
      <c r="E13485">
        <v>35892</v>
      </c>
      <c r="F13485" t="s">
        <v>1746</v>
      </c>
      <c r="G13485">
        <v>0</v>
      </c>
      <c r="H13485">
        <v>572559.80035079503</v>
      </c>
    </row>
    <row r="13486" spans="1:8" x14ac:dyDescent="0.25">
      <c r="A13486" t="s">
        <v>735</v>
      </c>
      <c r="F13486" t="s">
        <v>1747</v>
      </c>
    </row>
    <row r="13487" spans="1:8" x14ac:dyDescent="0.25">
      <c r="A13487" t="s">
        <v>735</v>
      </c>
      <c r="B13487">
        <v>37705.333333333299</v>
      </c>
      <c r="C13487" t="b">
        <v>0</v>
      </c>
      <c r="D13487">
        <v>900000</v>
      </c>
      <c r="F13487" t="s">
        <v>1752</v>
      </c>
      <c r="G13487">
        <v>8.6636726899835803E-4</v>
      </c>
      <c r="H13487">
        <v>540474.11550105899</v>
      </c>
    </row>
    <row r="13488" spans="1:8" x14ac:dyDescent="0.25">
      <c r="A13488" t="s">
        <v>735</v>
      </c>
      <c r="B13488">
        <v>37672.666666666701</v>
      </c>
      <c r="C13488" t="b">
        <v>0</v>
      </c>
      <c r="D13488">
        <v>900000</v>
      </c>
      <c r="F13488" t="s">
        <v>1753</v>
      </c>
      <c r="G13488">
        <v>0</v>
      </c>
      <c r="H13488">
        <v>867177.10303495603</v>
      </c>
    </row>
    <row r="13489" spans="1:8" x14ac:dyDescent="0.25">
      <c r="A13489" t="s">
        <v>735</v>
      </c>
      <c r="B13489">
        <v>44504.333333333299</v>
      </c>
      <c r="C13489" t="b">
        <v>0</v>
      </c>
      <c r="D13489">
        <v>900609</v>
      </c>
      <c r="F13489" t="s">
        <v>1754</v>
      </c>
      <c r="G13489">
        <v>0.15350565113509601</v>
      </c>
      <c r="H13489">
        <v>737048.38479302602</v>
      </c>
    </row>
    <row r="13490" spans="1:8" x14ac:dyDescent="0.25">
      <c r="A13490" t="s">
        <v>26</v>
      </c>
      <c r="B13490">
        <v>1269868</v>
      </c>
      <c r="C13490">
        <v>900000</v>
      </c>
      <c r="D13490" t="b">
        <v>0</v>
      </c>
      <c r="E13490">
        <v>0</v>
      </c>
      <c r="F13490" t="s">
        <v>9</v>
      </c>
      <c r="G13490">
        <v>0.87631706602575998</v>
      </c>
      <c r="H13490">
        <v>753609.17208958894</v>
      </c>
    </row>
    <row r="13491" spans="1:8" x14ac:dyDescent="0.25">
      <c r="A13491" t="s">
        <v>26</v>
      </c>
      <c r="B13491">
        <v>157095</v>
      </c>
      <c r="C13491">
        <v>900000</v>
      </c>
      <c r="D13491" t="b">
        <v>0</v>
      </c>
      <c r="E13491">
        <v>156734</v>
      </c>
      <c r="F13491" t="s">
        <v>1744</v>
      </c>
      <c r="G13491">
        <v>2.1642954899903099E-4</v>
      </c>
      <c r="H13491">
        <v>369009.710630849</v>
      </c>
    </row>
    <row r="13492" spans="1:8" x14ac:dyDescent="0.25">
      <c r="A13492" t="s">
        <v>26</v>
      </c>
      <c r="B13492">
        <v>683923</v>
      </c>
      <c r="C13492">
        <v>905760</v>
      </c>
      <c r="D13492" t="b">
        <v>0</v>
      </c>
      <c r="E13492">
        <v>74819</v>
      </c>
      <c r="F13492" t="s">
        <v>1745</v>
      </c>
      <c r="G13492">
        <v>0.77035280287400798</v>
      </c>
      <c r="H13492">
        <v>586737.81288763206</v>
      </c>
    </row>
    <row r="13493" spans="1:8" x14ac:dyDescent="0.25">
      <c r="A13493" t="s">
        <v>26</v>
      </c>
      <c r="B13493">
        <v>157061</v>
      </c>
      <c r="C13493">
        <v>900000</v>
      </c>
      <c r="D13493" t="b">
        <v>0</v>
      </c>
      <c r="E13493">
        <v>156734</v>
      </c>
      <c r="F13493" t="s">
        <v>1746</v>
      </c>
      <c r="G13493">
        <v>0</v>
      </c>
      <c r="H13493">
        <v>350520.13531722</v>
      </c>
    </row>
    <row r="13494" spans="1:8" x14ac:dyDescent="0.25">
      <c r="A13494" t="s">
        <v>26</v>
      </c>
      <c r="F13494" t="s">
        <v>1747</v>
      </c>
    </row>
    <row r="13495" spans="1:8" x14ac:dyDescent="0.25">
      <c r="A13495" t="s">
        <v>26</v>
      </c>
      <c r="B13495">
        <v>169626.66666666701</v>
      </c>
      <c r="C13495" t="b">
        <v>0</v>
      </c>
      <c r="D13495">
        <v>900000</v>
      </c>
      <c r="F13495" t="s">
        <v>1752</v>
      </c>
      <c r="G13495">
        <v>4.6887281873918604E-3</v>
      </c>
      <c r="H13495">
        <v>297371.62499767903</v>
      </c>
    </row>
    <row r="13496" spans="1:8" x14ac:dyDescent="0.25">
      <c r="A13496" t="s">
        <v>26</v>
      </c>
      <c r="B13496">
        <v>168831.33333333299</v>
      </c>
      <c r="C13496" t="b">
        <v>0</v>
      </c>
      <c r="D13496">
        <v>900000</v>
      </c>
      <c r="F13496" t="s">
        <v>1753</v>
      </c>
      <c r="G13496">
        <v>0</v>
      </c>
      <c r="H13496">
        <v>522593.67880832998</v>
      </c>
    </row>
    <row r="13497" spans="1:8" x14ac:dyDescent="0.25">
      <c r="A13497" t="s">
        <v>26</v>
      </c>
      <c r="B13497">
        <v>257595</v>
      </c>
      <c r="C13497" t="b">
        <v>0</v>
      </c>
      <c r="D13497">
        <v>900231</v>
      </c>
      <c r="F13497" t="s">
        <v>1754</v>
      </c>
      <c r="G13497">
        <v>0.34458613974132501</v>
      </c>
      <c r="H13497">
        <v>409654.77145888499</v>
      </c>
    </row>
    <row r="13498" spans="1:8" x14ac:dyDescent="0.25">
      <c r="A13498" t="s">
        <v>333</v>
      </c>
      <c r="F13498" t="s">
        <v>9</v>
      </c>
    </row>
    <row r="13499" spans="1:8" x14ac:dyDescent="0.25">
      <c r="A13499" t="s">
        <v>333</v>
      </c>
      <c r="B13499">
        <v>969572</v>
      </c>
      <c r="C13499">
        <v>900000</v>
      </c>
      <c r="D13499" t="b">
        <v>0</v>
      </c>
      <c r="E13499">
        <v>968294</v>
      </c>
      <c r="F13499" t="s">
        <v>1744</v>
      </c>
      <c r="G13499">
        <v>1.8255477674689001E-4</v>
      </c>
      <c r="H13499">
        <v>8071719.8670904003</v>
      </c>
    </row>
    <row r="13500" spans="1:8" x14ac:dyDescent="0.25">
      <c r="A13500" t="s">
        <v>333</v>
      </c>
      <c r="B13500">
        <v>1017003</v>
      </c>
      <c r="C13500">
        <v>904630</v>
      </c>
      <c r="D13500" t="b">
        <v>0</v>
      </c>
      <c r="E13500">
        <v>16483</v>
      </c>
      <c r="F13500" t="s">
        <v>1745</v>
      </c>
      <c r="G13500">
        <v>4.6812054635040498E-2</v>
      </c>
      <c r="H13500">
        <v>8465465.5380297396</v>
      </c>
    </row>
    <row r="13501" spans="1:8" x14ac:dyDescent="0.25">
      <c r="A13501" t="s">
        <v>333</v>
      </c>
      <c r="B13501">
        <v>969395</v>
      </c>
      <c r="C13501">
        <v>900000</v>
      </c>
      <c r="D13501" t="b">
        <v>0</v>
      </c>
      <c r="E13501">
        <v>968294</v>
      </c>
      <c r="F13501" t="s">
        <v>1746</v>
      </c>
      <c r="G13501">
        <v>0</v>
      </c>
      <c r="H13501">
        <v>8003452.3029119</v>
      </c>
    </row>
    <row r="13502" spans="1:8" x14ac:dyDescent="0.25">
      <c r="A13502" t="s">
        <v>333</v>
      </c>
      <c r="F13502" t="s">
        <v>1747</v>
      </c>
    </row>
    <row r="13503" spans="1:8" x14ac:dyDescent="0.25">
      <c r="A13503" t="s">
        <v>333</v>
      </c>
      <c r="B13503">
        <v>982414.66666666698</v>
      </c>
      <c r="C13503" t="b">
        <v>0</v>
      </c>
      <c r="D13503">
        <v>900000</v>
      </c>
      <c r="F13503" t="s">
        <v>1752</v>
      </c>
      <c r="G13503">
        <v>3.96811393966689E-3</v>
      </c>
      <c r="H13503">
        <v>7943746.8827446802</v>
      </c>
    </row>
    <row r="13504" spans="1:8" x14ac:dyDescent="0.25">
      <c r="A13504" t="s">
        <v>333</v>
      </c>
      <c r="B13504">
        <v>978516.33333333302</v>
      </c>
      <c r="C13504" t="b">
        <v>0</v>
      </c>
      <c r="D13504">
        <v>900000</v>
      </c>
      <c r="F13504" t="s">
        <v>1753</v>
      </c>
      <c r="G13504">
        <v>0</v>
      </c>
      <c r="H13504">
        <v>8145612.6607704004</v>
      </c>
    </row>
    <row r="13505" spans="1:8" x14ac:dyDescent="0.25">
      <c r="A13505" t="s">
        <v>333</v>
      </c>
      <c r="B13505">
        <v>991155</v>
      </c>
      <c r="C13505" t="b">
        <v>0</v>
      </c>
      <c r="D13505">
        <v>900458</v>
      </c>
      <c r="F13505" t="s">
        <v>1754</v>
      </c>
      <c r="G13505">
        <v>1.2751453270847301E-2</v>
      </c>
      <c r="H13505">
        <v>8196654.77127604</v>
      </c>
    </row>
    <row r="13506" spans="1:8" x14ac:dyDescent="0.25">
      <c r="A13506" t="s">
        <v>1225</v>
      </c>
      <c r="B13506">
        <v>1213441</v>
      </c>
      <c r="C13506">
        <v>905640</v>
      </c>
      <c r="D13506" t="b">
        <v>0</v>
      </c>
      <c r="E13506">
        <v>0</v>
      </c>
      <c r="F13506" t="s">
        <v>9</v>
      </c>
      <c r="G13506">
        <v>0.91355986817653301</v>
      </c>
      <c r="H13506">
        <v>730290.1349989</v>
      </c>
    </row>
    <row r="13507" spans="1:8" x14ac:dyDescent="0.25">
      <c r="A13507" t="s">
        <v>1225</v>
      </c>
      <c r="B13507">
        <v>104928</v>
      </c>
      <c r="C13507">
        <v>900000</v>
      </c>
      <c r="D13507" t="b">
        <v>0</v>
      </c>
      <c r="E13507">
        <v>104576</v>
      </c>
      <c r="F13507" t="s">
        <v>1744</v>
      </c>
      <c r="G13507">
        <v>3.6215309545595302E-4</v>
      </c>
      <c r="H13507">
        <v>328621.636914904</v>
      </c>
    </row>
    <row r="13508" spans="1:8" x14ac:dyDescent="0.25">
      <c r="A13508" t="s">
        <v>1225</v>
      </c>
      <c r="B13508">
        <v>593813</v>
      </c>
      <c r="C13508">
        <v>907050</v>
      </c>
      <c r="D13508" t="b">
        <v>0</v>
      </c>
      <c r="E13508">
        <v>74885</v>
      </c>
      <c r="F13508" t="s">
        <v>1745</v>
      </c>
      <c r="G13508">
        <v>0.82336190012680699</v>
      </c>
      <c r="H13508">
        <v>557944.57442244794</v>
      </c>
    </row>
    <row r="13509" spans="1:8" x14ac:dyDescent="0.25">
      <c r="A13509" t="s">
        <v>1225</v>
      </c>
      <c r="B13509">
        <v>104890</v>
      </c>
      <c r="C13509">
        <v>900000</v>
      </c>
      <c r="D13509" t="b">
        <v>0</v>
      </c>
      <c r="E13509">
        <v>104575</v>
      </c>
      <c r="F13509" t="s">
        <v>1746</v>
      </c>
      <c r="G13509">
        <v>0</v>
      </c>
      <c r="H13509">
        <v>327073.52399309899</v>
      </c>
    </row>
    <row r="13510" spans="1:8" x14ac:dyDescent="0.25">
      <c r="A13510" t="s">
        <v>1225</v>
      </c>
      <c r="F13510" t="s">
        <v>1747</v>
      </c>
    </row>
    <row r="13511" spans="1:8" x14ac:dyDescent="0.25">
      <c r="A13511" t="s">
        <v>1225</v>
      </c>
      <c r="B13511">
        <v>113097</v>
      </c>
      <c r="C13511" t="b">
        <v>0</v>
      </c>
      <c r="D13511">
        <v>900000</v>
      </c>
      <c r="F13511" t="s">
        <v>1752</v>
      </c>
      <c r="G13511">
        <v>1.6811527567780999E-2</v>
      </c>
      <c r="H13511">
        <v>270930.202644679</v>
      </c>
    </row>
    <row r="13512" spans="1:8" x14ac:dyDescent="0.25">
      <c r="A13512" t="s">
        <v>1225</v>
      </c>
      <c r="B13512">
        <v>111195.66666666701</v>
      </c>
      <c r="C13512" t="b">
        <v>0</v>
      </c>
      <c r="D13512">
        <v>900000</v>
      </c>
      <c r="F13512" t="s">
        <v>1753</v>
      </c>
      <c r="G13512">
        <v>0</v>
      </c>
      <c r="H13512">
        <v>482412.69378585002</v>
      </c>
    </row>
    <row r="13513" spans="1:8" x14ac:dyDescent="0.25">
      <c r="A13513" t="s">
        <v>1225</v>
      </c>
      <c r="B13513">
        <v>155202.33333333299</v>
      </c>
      <c r="C13513" t="b">
        <v>0</v>
      </c>
      <c r="D13513">
        <v>900238</v>
      </c>
      <c r="F13513" t="s">
        <v>1754</v>
      </c>
      <c r="G13513">
        <v>0.28354384706415497</v>
      </c>
      <c r="H13513">
        <v>391015.26768800599</v>
      </c>
    </row>
    <row r="13514" spans="1:8" x14ac:dyDescent="0.25">
      <c r="A13514" t="s">
        <v>1314</v>
      </c>
      <c r="F13514" t="s">
        <v>9</v>
      </c>
    </row>
    <row r="13515" spans="1:8" x14ac:dyDescent="0.25">
      <c r="A13515" t="s">
        <v>1314</v>
      </c>
      <c r="B13515">
        <v>427093</v>
      </c>
      <c r="C13515">
        <v>900000</v>
      </c>
      <c r="D13515" t="b">
        <v>0</v>
      </c>
      <c r="E13515">
        <v>427072</v>
      </c>
      <c r="F13515" t="s">
        <v>1744</v>
      </c>
      <c r="G13515">
        <v>0</v>
      </c>
      <c r="H13515">
        <v>4177204.4001116101</v>
      </c>
    </row>
    <row r="13516" spans="1:8" x14ac:dyDescent="0.25">
      <c r="A13516" t="s">
        <v>1314</v>
      </c>
      <c r="B13516">
        <v>476080</v>
      </c>
      <c r="C13516">
        <v>905910</v>
      </c>
      <c r="D13516" t="b">
        <v>0</v>
      </c>
      <c r="E13516">
        <v>240110</v>
      </c>
      <c r="F13516" t="s">
        <v>1745</v>
      </c>
      <c r="G13516">
        <v>0.10289657200470501</v>
      </c>
      <c r="H13516">
        <v>4712281.7253268501</v>
      </c>
    </row>
    <row r="13517" spans="1:8" x14ac:dyDescent="0.25">
      <c r="A13517" t="s">
        <v>1314</v>
      </c>
      <c r="B13517">
        <v>427095</v>
      </c>
      <c r="C13517">
        <v>900000</v>
      </c>
      <c r="D13517" t="b">
        <v>0</v>
      </c>
      <c r="E13517">
        <v>427072</v>
      </c>
      <c r="F13517" t="s">
        <v>1746</v>
      </c>
      <c r="G13517" s="1">
        <v>4.6827989088615902E-6</v>
      </c>
      <c r="H13517">
        <v>4111550.1112085502</v>
      </c>
    </row>
    <row r="13518" spans="1:8" x14ac:dyDescent="0.25">
      <c r="A13518" t="s">
        <v>1314</v>
      </c>
      <c r="F13518" t="s">
        <v>1747</v>
      </c>
    </row>
    <row r="13519" spans="1:8" x14ac:dyDescent="0.25">
      <c r="A13519" t="s">
        <v>1314</v>
      </c>
      <c r="B13519">
        <v>429182.66666666698</v>
      </c>
      <c r="C13519" t="b">
        <v>0</v>
      </c>
      <c r="D13519">
        <v>900000</v>
      </c>
      <c r="F13519" t="s">
        <v>1752</v>
      </c>
      <c r="G13519" s="1">
        <v>5.8250255524416899E-5</v>
      </c>
      <c r="H13519">
        <v>4270486.91774242</v>
      </c>
    </row>
    <row r="13520" spans="1:8" x14ac:dyDescent="0.25">
      <c r="A13520" t="s">
        <v>1314</v>
      </c>
      <c r="B13520">
        <v>429157.66666666698</v>
      </c>
      <c r="C13520" t="b">
        <v>0</v>
      </c>
      <c r="D13520">
        <v>900000</v>
      </c>
      <c r="F13520" t="s">
        <v>1753</v>
      </c>
      <c r="G13520">
        <v>0</v>
      </c>
      <c r="H13520">
        <v>4602830.8436952401</v>
      </c>
    </row>
    <row r="13521" spans="1:8" x14ac:dyDescent="0.25">
      <c r="A13521" t="s">
        <v>1314</v>
      </c>
      <c r="B13521">
        <v>446485.66666666698</v>
      </c>
      <c r="C13521" t="b">
        <v>0</v>
      </c>
      <c r="D13521">
        <v>900054</v>
      </c>
      <c r="F13521" t="s">
        <v>1754</v>
      </c>
      <c r="G13521">
        <v>3.88097564908765E-2</v>
      </c>
      <c r="H13521">
        <v>4707725.9945717799</v>
      </c>
    </row>
    <row r="13522" spans="1:8" x14ac:dyDescent="0.25">
      <c r="A13522" t="s">
        <v>893</v>
      </c>
      <c r="F13522" t="s">
        <v>9</v>
      </c>
    </row>
    <row r="13523" spans="1:8" x14ac:dyDescent="0.25">
      <c r="A13523" t="s">
        <v>893</v>
      </c>
      <c r="B13523">
        <v>420506</v>
      </c>
      <c r="C13523">
        <v>900000</v>
      </c>
      <c r="D13523" t="b">
        <v>0</v>
      </c>
      <c r="E13523">
        <v>420444</v>
      </c>
      <c r="F13523" t="s">
        <v>1744</v>
      </c>
      <c r="G13523">
        <v>1.47441415818128E-4</v>
      </c>
      <c r="H13523">
        <v>4199027.1438742103</v>
      </c>
    </row>
    <row r="13524" spans="1:8" x14ac:dyDescent="0.25">
      <c r="A13524" t="s">
        <v>893</v>
      </c>
      <c r="B13524">
        <v>466235</v>
      </c>
      <c r="C13524">
        <v>906860</v>
      </c>
      <c r="D13524" t="b">
        <v>0</v>
      </c>
      <c r="E13524">
        <v>241400</v>
      </c>
      <c r="F13524" t="s">
        <v>1745</v>
      </c>
      <c r="G13524">
        <v>9.8214419766855701E-2</v>
      </c>
      <c r="H13524">
        <v>4637052.9065112602</v>
      </c>
    </row>
    <row r="13525" spans="1:8" x14ac:dyDescent="0.25">
      <c r="A13525" t="s">
        <v>893</v>
      </c>
      <c r="B13525">
        <v>420444</v>
      </c>
      <c r="C13525">
        <v>637590</v>
      </c>
      <c r="D13525" t="b">
        <v>1</v>
      </c>
      <c r="E13525">
        <v>420444</v>
      </c>
      <c r="F13525" t="s">
        <v>1746</v>
      </c>
      <c r="G13525">
        <v>0</v>
      </c>
      <c r="H13525">
        <v>2936811.9154411</v>
      </c>
    </row>
    <row r="13526" spans="1:8" x14ac:dyDescent="0.25">
      <c r="A13526" t="s">
        <v>893</v>
      </c>
      <c r="F13526" t="s">
        <v>1747</v>
      </c>
    </row>
    <row r="13527" spans="1:8" x14ac:dyDescent="0.25">
      <c r="A13527" t="s">
        <v>893</v>
      </c>
      <c r="B13527">
        <v>422382.66666666698</v>
      </c>
      <c r="C13527" t="b">
        <v>0</v>
      </c>
      <c r="D13527">
        <v>900000</v>
      </c>
      <c r="F13527" t="s">
        <v>1752</v>
      </c>
      <c r="G13527">
        <v>1.7259230965917E-3</v>
      </c>
      <c r="H13527">
        <v>4083649.5538693699</v>
      </c>
    </row>
    <row r="13528" spans="1:8" x14ac:dyDescent="0.25">
      <c r="A13528" t="s">
        <v>893</v>
      </c>
      <c r="B13528">
        <v>421653.66666666698</v>
      </c>
      <c r="C13528" t="b">
        <v>0</v>
      </c>
      <c r="D13528">
        <v>900000</v>
      </c>
      <c r="F13528" t="s">
        <v>1753</v>
      </c>
      <c r="G13528">
        <v>0</v>
      </c>
      <c r="H13528">
        <v>4404845.8629484102</v>
      </c>
    </row>
    <row r="13529" spans="1:8" x14ac:dyDescent="0.25">
      <c r="A13529" t="s">
        <v>893</v>
      </c>
      <c r="B13529">
        <v>434524</v>
      </c>
      <c r="C13529" t="b">
        <v>0</v>
      </c>
      <c r="D13529">
        <v>900593</v>
      </c>
      <c r="F13529" t="s">
        <v>1754</v>
      </c>
      <c r="G13529">
        <v>2.9619384276434301E-2</v>
      </c>
      <c r="H13529">
        <v>4442453.8234766796</v>
      </c>
    </row>
    <row r="13530" spans="1:8" x14ac:dyDescent="0.25">
      <c r="A13530" t="s">
        <v>607</v>
      </c>
      <c r="F13530" t="s">
        <v>9</v>
      </c>
    </row>
    <row r="13531" spans="1:8" x14ac:dyDescent="0.25">
      <c r="A13531" t="s">
        <v>607</v>
      </c>
      <c r="B13531">
        <v>1165619</v>
      </c>
      <c r="C13531">
        <v>900000</v>
      </c>
      <c r="D13531" t="b">
        <v>0</v>
      </c>
      <c r="E13531">
        <v>1164037</v>
      </c>
      <c r="F13531" t="s">
        <v>1744</v>
      </c>
      <c r="G13531">
        <v>0</v>
      </c>
      <c r="H13531">
        <v>10685359.2096023</v>
      </c>
    </row>
    <row r="13532" spans="1:8" x14ac:dyDescent="0.25">
      <c r="A13532" t="s">
        <v>607</v>
      </c>
      <c r="B13532">
        <v>1212599</v>
      </c>
      <c r="C13532">
        <v>900530</v>
      </c>
      <c r="D13532" t="b">
        <v>0</v>
      </c>
      <c r="E13532">
        <v>24350</v>
      </c>
      <c r="F13532" t="s">
        <v>1745</v>
      </c>
      <c r="G13532">
        <v>3.8743228387950197E-2</v>
      </c>
      <c r="H13532">
        <v>11037219.5870483</v>
      </c>
    </row>
    <row r="13533" spans="1:8" x14ac:dyDescent="0.25">
      <c r="A13533" t="s">
        <v>607</v>
      </c>
      <c r="B13533">
        <v>1165690</v>
      </c>
      <c r="C13533">
        <v>905360</v>
      </c>
      <c r="D13533" t="b">
        <v>0</v>
      </c>
      <c r="E13533">
        <v>1164037</v>
      </c>
      <c r="F13533" t="s">
        <v>1746</v>
      </c>
      <c r="G13533" s="1">
        <v>6.0908131664483299E-5</v>
      </c>
      <c r="H13533">
        <v>10698458.811129101</v>
      </c>
    </row>
    <row r="13534" spans="1:8" x14ac:dyDescent="0.25">
      <c r="A13534" t="s">
        <v>607</v>
      </c>
      <c r="F13534" t="s">
        <v>1747</v>
      </c>
    </row>
    <row r="13535" spans="1:8" x14ac:dyDescent="0.25">
      <c r="A13535" t="s">
        <v>607</v>
      </c>
      <c r="B13535">
        <v>1180958.33333333</v>
      </c>
      <c r="C13535" t="b">
        <v>0</v>
      </c>
      <c r="D13535">
        <v>900000</v>
      </c>
      <c r="F13535" t="s">
        <v>1752</v>
      </c>
      <c r="G13535">
        <v>2.0364816709592701E-3</v>
      </c>
      <c r="H13535">
        <v>6430193.7022651201</v>
      </c>
    </row>
    <row r="13536" spans="1:8" x14ac:dyDescent="0.25">
      <c r="A13536" t="s">
        <v>607</v>
      </c>
      <c r="B13536">
        <v>1178553.33333333</v>
      </c>
      <c r="C13536" t="b">
        <v>0</v>
      </c>
      <c r="D13536">
        <v>900000</v>
      </c>
      <c r="F13536" t="s">
        <v>1753</v>
      </c>
      <c r="G13536">
        <v>0</v>
      </c>
      <c r="H13536">
        <v>6650661.9417898003</v>
      </c>
    </row>
    <row r="13537" spans="1:8" x14ac:dyDescent="0.25">
      <c r="A13537" t="s">
        <v>607</v>
      </c>
      <c r="B13537">
        <v>1188133.33333333</v>
      </c>
      <c r="C13537" t="b">
        <v>0</v>
      </c>
      <c r="D13537">
        <v>900242</v>
      </c>
      <c r="F13537" t="s">
        <v>1754</v>
      </c>
      <c r="G13537">
        <v>8.0630681180563508E-3</v>
      </c>
      <c r="H13537">
        <v>6587313.6733463397</v>
      </c>
    </row>
    <row r="13538" spans="1:8" x14ac:dyDescent="0.25">
      <c r="A13538" t="s">
        <v>772</v>
      </c>
      <c r="F13538" t="s">
        <v>9</v>
      </c>
    </row>
    <row r="13539" spans="1:8" x14ac:dyDescent="0.25">
      <c r="A13539" t="s">
        <v>772</v>
      </c>
      <c r="B13539">
        <v>69070</v>
      </c>
      <c r="C13539">
        <v>900000</v>
      </c>
      <c r="D13539" t="b">
        <v>0</v>
      </c>
      <c r="E13539">
        <v>69046</v>
      </c>
      <c r="F13539" t="s">
        <v>1744</v>
      </c>
      <c r="G13539" s="1">
        <v>8.6868394382544304E-5</v>
      </c>
      <c r="H13539">
        <v>343723.79349778499</v>
      </c>
    </row>
    <row r="13540" spans="1:8" x14ac:dyDescent="0.25">
      <c r="A13540" t="s">
        <v>772</v>
      </c>
      <c r="B13540">
        <v>671996</v>
      </c>
      <c r="C13540">
        <v>902050</v>
      </c>
      <c r="D13540" t="b">
        <v>0</v>
      </c>
      <c r="E13540">
        <v>63142</v>
      </c>
      <c r="F13540" t="s">
        <v>1745</v>
      </c>
      <c r="G13540">
        <v>0.89722557872368303</v>
      </c>
      <c r="H13540">
        <v>953712.68818425899</v>
      </c>
    </row>
    <row r="13541" spans="1:8" x14ac:dyDescent="0.25">
      <c r="A13541" t="s">
        <v>772</v>
      </c>
      <c r="B13541">
        <v>69064</v>
      </c>
      <c r="C13541">
        <v>900000</v>
      </c>
      <c r="D13541" t="b">
        <v>0</v>
      </c>
      <c r="E13541">
        <v>69047</v>
      </c>
      <c r="F13541" t="s">
        <v>1746</v>
      </c>
      <c r="G13541">
        <v>0</v>
      </c>
      <c r="H13541">
        <v>329133.11660665402</v>
      </c>
    </row>
    <row r="13542" spans="1:8" x14ac:dyDescent="0.25">
      <c r="A13542" t="s">
        <v>772</v>
      </c>
      <c r="F13542" t="s">
        <v>1747</v>
      </c>
    </row>
    <row r="13543" spans="1:8" x14ac:dyDescent="0.25">
      <c r="A13543" t="s">
        <v>772</v>
      </c>
      <c r="B13543">
        <v>73018.666666666701</v>
      </c>
      <c r="C13543" t="b">
        <v>0</v>
      </c>
      <c r="D13543">
        <v>900000</v>
      </c>
      <c r="F13543" t="s">
        <v>1752</v>
      </c>
      <c r="G13543">
        <v>3.1101636111314002E-2</v>
      </c>
      <c r="H13543">
        <v>279017.74592099898</v>
      </c>
    </row>
    <row r="13544" spans="1:8" x14ac:dyDescent="0.25">
      <c r="A13544" t="s">
        <v>772</v>
      </c>
      <c r="B13544">
        <v>70747.666666666701</v>
      </c>
      <c r="C13544" t="b">
        <v>0</v>
      </c>
      <c r="D13544">
        <v>900000</v>
      </c>
      <c r="F13544" t="s">
        <v>1753</v>
      </c>
      <c r="G13544">
        <v>0</v>
      </c>
      <c r="H13544">
        <v>536129.39572663105</v>
      </c>
    </row>
    <row r="13545" spans="1:8" x14ac:dyDescent="0.25">
      <c r="A13545" t="s">
        <v>772</v>
      </c>
      <c r="B13545">
        <v>266557</v>
      </c>
      <c r="C13545" t="b">
        <v>0</v>
      </c>
      <c r="D13545">
        <v>900162</v>
      </c>
      <c r="F13545" t="s">
        <v>1754</v>
      </c>
      <c r="G13545">
        <v>0.73458709894444096</v>
      </c>
      <c r="H13545">
        <v>695195.800023444</v>
      </c>
    </row>
    <row r="13546" spans="1:8" x14ac:dyDescent="0.25">
      <c r="A13546" t="s">
        <v>403</v>
      </c>
      <c r="B13546">
        <v>34509</v>
      </c>
      <c r="C13546">
        <v>905430</v>
      </c>
      <c r="D13546" t="b">
        <v>0</v>
      </c>
      <c r="E13546">
        <v>0</v>
      </c>
      <c r="F13546" t="s">
        <v>9</v>
      </c>
      <c r="G13546">
        <v>0.85511026109130905</v>
      </c>
      <c r="H13546">
        <v>767325.51189324399</v>
      </c>
    </row>
    <row r="13547" spans="1:8" x14ac:dyDescent="0.25">
      <c r="A13547" t="s">
        <v>403</v>
      </c>
      <c r="B13547">
        <v>5000</v>
      </c>
      <c r="C13547">
        <v>93310</v>
      </c>
      <c r="D13547" t="b">
        <v>1</v>
      </c>
      <c r="E13547">
        <v>5000</v>
      </c>
      <c r="F13547" t="s">
        <v>1744</v>
      </c>
      <c r="G13547">
        <v>0</v>
      </c>
      <c r="H13547">
        <v>99636.583819849897</v>
      </c>
    </row>
    <row r="13548" spans="1:8" x14ac:dyDescent="0.25">
      <c r="A13548" t="s">
        <v>403</v>
      </c>
      <c r="B13548">
        <v>5000</v>
      </c>
      <c r="C13548">
        <v>61410</v>
      </c>
      <c r="D13548" t="b">
        <v>1</v>
      </c>
      <c r="E13548">
        <v>5000</v>
      </c>
      <c r="F13548" t="s">
        <v>1745</v>
      </c>
      <c r="G13548">
        <v>0</v>
      </c>
      <c r="H13548">
        <v>66530.743786488805</v>
      </c>
    </row>
    <row r="13549" spans="1:8" x14ac:dyDescent="0.25">
      <c r="A13549" t="s">
        <v>403</v>
      </c>
      <c r="B13549">
        <v>5000</v>
      </c>
      <c r="C13549">
        <v>65370</v>
      </c>
      <c r="D13549" t="b">
        <v>1</v>
      </c>
      <c r="E13549">
        <v>5000</v>
      </c>
      <c r="F13549" t="s">
        <v>1746</v>
      </c>
      <c r="G13549">
        <v>0</v>
      </c>
      <c r="H13549">
        <v>69447.814178482105</v>
      </c>
    </row>
    <row r="13550" spans="1:8" x14ac:dyDescent="0.25">
      <c r="A13550" t="s">
        <v>403</v>
      </c>
      <c r="F13550" t="s">
        <v>1747</v>
      </c>
    </row>
    <row r="13551" spans="1:8" x14ac:dyDescent="0.25">
      <c r="A13551" t="s">
        <v>403</v>
      </c>
      <c r="B13551">
        <v>5000</v>
      </c>
      <c r="C13551" t="b">
        <v>0</v>
      </c>
      <c r="D13551">
        <v>900000</v>
      </c>
      <c r="F13551" t="s">
        <v>1752</v>
      </c>
      <c r="G13551">
        <v>0</v>
      </c>
      <c r="H13551">
        <v>301043.78320160799</v>
      </c>
    </row>
    <row r="13552" spans="1:8" x14ac:dyDescent="0.25">
      <c r="A13552" t="s">
        <v>403</v>
      </c>
      <c r="B13552">
        <v>5142.6666666666697</v>
      </c>
      <c r="C13552" t="b">
        <v>0</v>
      </c>
      <c r="D13552">
        <v>900000</v>
      </c>
      <c r="F13552" t="s">
        <v>1753</v>
      </c>
      <c r="G13552">
        <v>2.7741768213637601E-2</v>
      </c>
      <c r="H13552">
        <v>613472.27676731895</v>
      </c>
    </row>
    <row r="13553" spans="1:8" x14ac:dyDescent="0.25">
      <c r="A13553" t="s">
        <v>403</v>
      </c>
      <c r="B13553">
        <v>5000</v>
      </c>
      <c r="C13553" t="b">
        <v>0</v>
      </c>
      <c r="D13553">
        <v>900000</v>
      </c>
      <c r="F13553" t="s">
        <v>1754</v>
      </c>
      <c r="G13553">
        <v>0</v>
      </c>
      <c r="H13553">
        <v>410022.527147296</v>
      </c>
    </row>
    <row r="13554" spans="1:8" x14ac:dyDescent="0.25">
      <c r="A13554" t="s">
        <v>1110</v>
      </c>
      <c r="F13554" t="s">
        <v>9</v>
      </c>
    </row>
    <row r="13555" spans="1:8" x14ac:dyDescent="0.25">
      <c r="A13555" t="s">
        <v>1110</v>
      </c>
      <c r="B13555">
        <v>69351</v>
      </c>
      <c r="C13555">
        <v>900000</v>
      </c>
      <c r="D13555" t="b">
        <v>0</v>
      </c>
      <c r="E13555">
        <v>69286</v>
      </c>
      <c r="F13555" t="s">
        <v>1744</v>
      </c>
      <c r="G13555">
        <v>1.2977462473506799E-4</v>
      </c>
      <c r="H13555">
        <v>347858.35629944701</v>
      </c>
    </row>
    <row r="13556" spans="1:8" x14ac:dyDescent="0.25">
      <c r="A13556" t="s">
        <v>1110</v>
      </c>
      <c r="B13556">
        <v>682874</v>
      </c>
      <c r="C13556">
        <v>912030</v>
      </c>
      <c r="D13556" t="b">
        <v>0</v>
      </c>
      <c r="E13556">
        <v>64068</v>
      </c>
      <c r="F13556" t="s">
        <v>1745</v>
      </c>
      <c r="G13556">
        <v>0.89845564481881002</v>
      </c>
      <c r="H13556">
        <v>864693.06331372797</v>
      </c>
    </row>
    <row r="13557" spans="1:8" x14ac:dyDescent="0.25">
      <c r="A13557" t="s">
        <v>1110</v>
      </c>
      <c r="B13557">
        <v>69342</v>
      </c>
      <c r="C13557">
        <v>900000</v>
      </c>
      <c r="D13557" t="b">
        <v>0</v>
      </c>
      <c r="E13557">
        <v>69285</v>
      </c>
      <c r="F13557" t="s">
        <v>1746</v>
      </c>
      <c r="G13557">
        <v>0</v>
      </c>
      <c r="H13557">
        <v>329100.775067624</v>
      </c>
    </row>
    <row r="13558" spans="1:8" x14ac:dyDescent="0.25">
      <c r="A13558" t="s">
        <v>1110</v>
      </c>
      <c r="F13558" t="s">
        <v>1747</v>
      </c>
    </row>
    <row r="13559" spans="1:8" x14ac:dyDescent="0.25">
      <c r="A13559" t="s">
        <v>1110</v>
      </c>
      <c r="B13559">
        <v>74399.333333333299</v>
      </c>
      <c r="C13559" t="b">
        <v>0</v>
      </c>
      <c r="D13559">
        <v>900000</v>
      </c>
      <c r="F13559" t="s">
        <v>1752</v>
      </c>
      <c r="G13559">
        <v>3.3284348426061101E-2</v>
      </c>
      <c r="H13559">
        <v>278089.74304462998</v>
      </c>
    </row>
    <row r="13560" spans="1:8" x14ac:dyDescent="0.25">
      <c r="A13560" t="s">
        <v>1110</v>
      </c>
      <c r="B13560">
        <v>71923</v>
      </c>
      <c r="C13560" t="b">
        <v>0</v>
      </c>
      <c r="D13560">
        <v>900000</v>
      </c>
      <c r="F13560" t="s">
        <v>1753</v>
      </c>
      <c r="G13560">
        <v>0</v>
      </c>
      <c r="H13560">
        <v>574410.01905057102</v>
      </c>
    </row>
    <row r="13561" spans="1:8" x14ac:dyDescent="0.25">
      <c r="A13561" t="s">
        <v>1110</v>
      </c>
      <c r="B13561">
        <v>259243</v>
      </c>
      <c r="C13561" t="b">
        <v>0</v>
      </c>
      <c r="D13561">
        <v>900418</v>
      </c>
      <c r="F13561" t="s">
        <v>1754</v>
      </c>
      <c r="G13561">
        <v>0.72256531516762301</v>
      </c>
      <c r="H13561">
        <v>669308.83629787399</v>
      </c>
    </row>
    <row r="13562" spans="1:8" x14ac:dyDescent="0.25">
      <c r="A13562" t="s">
        <v>391</v>
      </c>
      <c r="B13562">
        <v>1253767</v>
      </c>
      <c r="C13562">
        <v>901030</v>
      </c>
      <c r="D13562" t="b">
        <v>0</v>
      </c>
      <c r="E13562">
        <v>0</v>
      </c>
      <c r="F13562" t="s">
        <v>9</v>
      </c>
      <c r="G13562">
        <v>0.89748095140484596</v>
      </c>
      <c r="H13562">
        <v>742716.53312592302</v>
      </c>
    </row>
    <row r="13563" spans="1:8" x14ac:dyDescent="0.25">
      <c r="A13563" t="s">
        <v>391</v>
      </c>
      <c r="B13563">
        <v>128593</v>
      </c>
      <c r="C13563">
        <v>900000</v>
      </c>
      <c r="D13563" t="b">
        <v>0</v>
      </c>
      <c r="E13563">
        <v>128243</v>
      </c>
      <c r="F13563" t="s">
        <v>1744</v>
      </c>
      <c r="G13563">
        <v>4.5103543738778102E-4</v>
      </c>
      <c r="H13563">
        <v>345971.65622507699</v>
      </c>
    </row>
    <row r="13564" spans="1:8" x14ac:dyDescent="0.25">
      <c r="A13564" t="s">
        <v>391</v>
      </c>
      <c r="B13564">
        <v>611358</v>
      </c>
      <c r="C13564">
        <v>906900</v>
      </c>
      <c r="D13564" t="b">
        <v>0</v>
      </c>
      <c r="E13564">
        <v>75193</v>
      </c>
      <c r="F13564" t="s">
        <v>1745</v>
      </c>
      <c r="G13564">
        <v>0.789754939004642</v>
      </c>
      <c r="H13564">
        <v>555566.66509317502</v>
      </c>
    </row>
    <row r="13565" spans="1:8" x14ac:dyDescent="0.25">
      <c r="A13565" t="s">
        <v>391</v>
      </c>
      <c r="B13565">
        <v>128535</v>
      </c>
      <c r="C13565">
        <v>900000</v>
      </c>
      <c r="D13565" t="b">
        <v>0</v>
      </c>
      <c r="E13565">
        <v>128242</v>
      </c>
      <c r="F13565" t="s">
        <v>1746</v>
      </c>
      <c r="G13565">
        <v>0</v>
      </c>
      <c r="H13565">
        <v>336815.99633996701</v>
      </c>
    </row>
    <row r="13566" spans="1:8" x14ac:dyDescent="0.25">
      <c r="A13566" t="s">
        <v>391</v>
      </c>
      <c r="F13566" t="s">
        <v>1747</v>
      </c>
    </row>
    <row r="13567" spans="1:8" x14ac:dyDescent="0.25">
      <c r="A13567" t="s">
        <v>391</v>
      </c>
      <c r="B13567">
        <v>138939</v>
      </c>
      <c r="C13567" t="b">
        <v>0</v>
      </c>
      <c r="D13567">
        <v>900000</v>
      </c>
      <c r="F13567" t="s">
        <v>1752</v>
      </c>
      <c r="G13567">
        <v>2.54332236928916E-2</v>
      </c>
      <c r="H13567">
        <v>282595.57158143102</v>
      </c>
    </row>
    <row r="13568" spans="1:8" x14ac:dyDescent="0.25">
      <c r="A13568" t="s">
        <v>391</v>
      </c>
      <c r="B13568">
        <v>135405.33333333299</v>
      </c>
      <c r="C13568" t="b">
        <v>0</v>
      </c>
      <c r="D13568">
        <v>900000</v>
      </c>
      <c r="F13568" t="s">
        <v>1753</v>
      </c>
      <c r="G13568">
        <v>0</v>
      </c>
      <c r="H13568">
        <v>505443.91804938699</v>
      </c>
    </row>
    <row r="13569" spans="1:8" x14ac:dyDescent="0.25">
      <c r="A13569" t="s">
        <v>391</v>
      </c>
      <c r="B13569">
        <v>190740.66666666701</v>
      </c>
      <c r="C13569" t="b">
        <v>0</v>
      </c>
      <c r="D13569">
        <v>900052</v>
      </c>
      <c r="F13569" t="s">
        <v>1754</v>
      </c>
      <c r="G13569">
        <v>0.29010768547871302</v>
      </c>
      <c r="H13569">
        <v>393608.61650266399</v>
      </c>
    </row>
    <row r="13570" spans="1:8" x14ac:dyDescent="0.25">
      <c r="A13570" t="s">
        <v>1365</v>
      </c>
      <c r="F13570" t="s">
        <v>9</v>
      </c>
    </row>
    <row r="13571" spans="1:8" x14ac:dyDescent="0.25">
      <c r="A13571" t="s">
        <v>1365</v>
      </c>
      <c r="B13571">
        <v>410131</v>
      </c>
      <c r="C13571">
        <v>900000</v>
      </c>
      <c r="D13571" t="b">
        <v>0</v>
      </c>
      <c r="E13571">
        <v>410041</v>
      </c>
      <c r="F13571" t="s">
        <v>1744</v>
      </c>
      <c r="G13571">
        <v>2.19442080701016E-4</v>
      </c>
      <c r="H13571">
        <v>3945517.3016887698</v>
      </c>
    </row>
    <row r="13572" spans="1:8" x14ac:dyDescent="0.25">
      <c r="A13572" t="s">
        <v>1365</v>
      </c>
      <c r="B13572">
        <v>455701</v>
      </c>
      <c r="C13572">
        <v>906560</v>
      </c>
      <c r="D13572" t="b">
        <v>0</v>
      </c>
      <c r="E13572">
        <v>241451</v>
      </c>
      <c r="F13572" t="s">
        <v>1745</v>
      </c>
      <c r="G13572">
        <v>0.10019727847865199</v>
      </c>
      <c r="H13572">
        <v>4385231.7089948701</v>
      </c>
    </row>
    <row r="13573" spans="1:8" x14ac:dyDescent="0.25">
      <c r="A13573" t="s">
        <v>1365</v>
      </c>
      <c r="B13573">
        <v>410041</v>
      </c>
      <c r="C13573">
        <v>423070</v>
      </c>
      <c r="D13573" t="b">
        <v>1</v>
      </c>
      <c r="E13573">
        <v>410041</v>
      </c>
      <c r="F13573" t="s">
        <v>1746</v>
      </c>
      <c r="G13573">
        <v>0</v>
      </c>
      <c r="H13573">
        <v>1877674.56566768</v>
      </c>
    </row>
    <row r="13574" spans="1:8" x14ac:dyDescent="0.25">
      <c r="A13574" t="s">
        <v>1365</v>
      </c>
      <c r="F13574" t="s">
        <v>1747</v>
      </c>
    </row>
    <row r="13575" spans="1:8" x14ac:dyDescent="0.25">
      <c r="A13575" t="s">
        <v>1365</v>
      </c>
      <c r="B13575">
        <v>412068.66666666698</v>
      </c>
      <c r="C13575" t="b">
        <v>0</v>
      </c>
      <c r="D13575">
        <v>900000</v>
      </c>
      <c r="F13575" t="s">
        <v>1752</v>
      </c>
      <c r="G13575">
        <v>1.8508242153816299E-3</v>
      </c>
      <c r="H13575">
        <v>3910379.05611637</v>
      </c>
    </row>
    <row r="13576" spans="1:8" x14ac:dyDescent="0.25">
      <c r="A13576" t="s">
        <v>1365</v>
      </c>
      <c r="B13576">
        <v>411306</v>
      </c>
      <c r="C13576" t="b">
        <v>0</v>
      </c>
      <c r="D13576">
        <v>900000</v>
      </c>
      <c r="F13576" t="s">
        <v>1753</v>
      </c>
      <c r="G13576">
        <v>0</v>
      </c>
      <c r="H13576">
        <v>4224073.3583677802</v>
      </c>
    </row>
    <row r="13577" spans="1:8" x14ac:dyDescent="0.25">
      <c r="A13577" t="s">
        <v>1365</v>
      </c>
      <c r="B13577">
        <v>422171.33333333302</v>
      </c>
      <c r="C13577" t="b">
        <v>0</v>
      </c>
      <c r="D13577">
        <v>900273</v>
      </c>
      <c r="F13577" t="s">
        <v>1754</v>
      </c>
      <c r="G13577">
        <v>2.5736786170543601E-2</v>
      </c>
      <c r="H13577">
        <v>4174876.2048823601</v>
      </c>
    </row>
    <row r="13578" spans="1:8" x14ac:dyDescent="0.25">
      <c r="A13578" t="s">
        <v>1618</v>
      </c>
      <c r="F13578" t="s">
        <v>9</v>
      </c>
    </row>
    <row r="13579" spans="1:8" x14ac:dyDescent="0.25">
      <c r="A13579" t="s">
        <v>1618</v>
      </c>
      <c r="B13579">
        <v>126832</v>
      </c>
      <c r="C13579">
        <v>900000</v>
      </c>
      <c r="D13579" t="b">
        <v>0</v>
      </c>
      <c r="E13579">
        <v>126793</v>
      </c>
      <c r="F13579" t="s">
        <v>1744</v>
      </c>
      <c r="G13579">
        <v>0</v>
      </c>
      <c r="H13579">
        <v>319785.69717428403</v>
      </c>
    </row>
    <row r="13580" spans="1:8" x14ac:dyDescent="0.25">
      <c r="A13580" t="s">
        <v>1618</v>
      </c>
      <c r="B13580">
        <v>2304035</v>
      </c>
      <c r="C13580">
        <v>906090</v>
      </c>
      <c r="D13580" t="b">
        <v>0</v>
      </c>
      <c r="E13580">
        <v>105900</v>
      </c>
      <c r="F13580" t="s">
        <v>1745</v>
      </c>
      <c r="G13580">
        <v>0.94495222511810795</v>
      </c>
      <c r="H13580">
        <v>843018.78719298099</v>
      </c>
    </row>
    <row r="13581" spans="1:8" x14ac:dyDescent="0.25">
      <c r="A13581" t="s">
        <v>1618</v>
      </c>
      <c r="B13581">
        <v>126860</v>
      </c>
      <c r="C13581">
        <v>900000</v>
      </c>
      <c r="D13581" t="b">
        <v>0</v>
      </c>
      <c r="E13581">
        <v>126793</v>
      </c>
      <c r="F13581" t="s">
        <v>1746</v>
      </c>
      <c r="G13581">
        <v>2.2071574964532801E-4</v>
      </c>
      <c r="H13581">
        <v>301675.41654350102</v>
      </c>
    </row>
    <row r="13582" spans="1:8" x14ac:dyDescent="0.25">
      <c r="A13582" t="s">
        <v>1618</v>
      </c>
      <c r="F13582" t="s">
        <v>1747</v>
      </c>
    </row>
    <row r="13583" spans="1:8" x14ac:dyDescent="0.25">
      <c r="A13583" t="s">
        <v>1618</v>
      </c>
      <c r="B13583">
        <v>138495.33333333299</v>
      </c>
      <c r="C13583" t="b">
        <v>0</v>
      </c>
      <c r="D13583">
        <v>900000</v>
      </c>
      <c r="F13583" t="s">
        <v>1752</v>
      </c>
      <c r="G13583">
        <v>4.0675257409395399E-2</v>
      </c>
      <c r="H13583">
        <v>253151.825414597</v>
      </c>
    </row>
    <row r="13584" spans="1:8" x14ac:dyDescent="0.25">
      <c r="A13584" t="s">
        <v>1618</v>
      </c>
      <c r="B13584">
        <v>132862</v>
      </c>
      <c r="C13584" t="b">
        <v>0</v>
      </c>
      <c r="D13584">
        <v>900000</v>
      </c>
      <c r="F13584" t="s">
        <v>1753</v>
      </c>
      <c r="G13584">
        <v>0</v>
      </c>
      <c r="H13584">
        <v>476629.09650947503</v>
      </c>
    </row>
    <row r="13585" spans="1:8" x14ac:dyDescent="0.25">
      <c r="A13585" t="s">
        <v>1618</v>
      </c>
      <c r="B13585">
        <v>804397.66666666698</v>
      </c>
      <c r="C13585" t="b">
        <v>0</v>
      </c>
      <c r="D13585">
        <v>900389</v>
      </c>
      <c r="F13585" t="s">
        <v>1754</v>
      </c>
      <c r="G13585">
        <v>0.83483045077621199</v>
      </c>
      <c r="H13585">
        <v>655779.61276079097</v>
      </c>
    </row>
    <row r="13586" spans="1:8" x14ac:dyDescent="0.25">
      <c r="A13586" t="s">
        <v>1240</v>
      </c>
      <c r="B13586">
        <v>163817</v>
      </c>
      <c r="C13586">
        <v>900000</v>
      </c>
      <c r="D13586" t="b">
        <v>0</v>
      </c>
      <c r="E13586">
        <v>0</v>
      </c>
      <c r="F13586" t="s">
        <v>9</v>
      </c>
      <c r="G13586">
        <v>0.78507725083477298</v>
      </c>
      <c r="H13586">
        <v>810483.82163855003</v>
      </c>
    </row>
    <row r="13587" spans="1:8" x14ac:dyDescent="0.25">
      <c r="A13587" t="s">
        <v>1240</v>
      </c>
      <c r="B13587">
        <v>35330</v>
      </c>
      <c r="C13587">
        <v>900000</v>
      </c>
      <c r="D13587" t="b">
        <v>0</v>
      </c>
      <c r="E13587">
        <v>35064</v>
      </c>
      <c r="F13587" t="s">
        <v>1744</v>
      </c>
      <c r="G13587">
        <v>3.4531559581092398E-3</v>
      </c>
      <c r="H13587">
        <v>647948.477187488</v>
      </c>
    </row>
    <row r="13588" spans="1:8" x14ac:dyDescent="0.25">
      <c r="A13588" t="s">
        <v>1240</v>
      </c>
      <c r="B13588">
        <v>142876</v>
      </c>
      <c r="C13588">
        <v>911480</v>
      </c>
      <c r="D13588" t="b">
        <v>0</v>
      </c>
      <c r="E13588">
        <v>12979</v>
      </c>
      <c r="F13588" t="s">
        <v>1745</v>
      </c>
      <c r="G13588">
        <v>0.75357652789831697</v>
      </c>
      <c r="H13588">
        <v>845120.27617492201</v>
      </c>
    </row>
    <row r="13589" spans="1:8" x14ac:dyDescent="0.25">
      <c r="A13589" t="s">
        <v>1240</v>
      </c>
      <c r="B13589">
        <v>35208</v>
      </c>
      <c r="C13589">
        <v>908170</v>
      </c>
      <c r="D13589" t="b">
        <v>0</v>
      </c>
      <c r="E13589">
        <v>35065</v>
      </c>
      <c r="F13589" t="s">
        <v>1746</v>
      </c>
      <c r="G13589">
        <v>0</v>
      </c>
      <c r="H13589">
        <v>409119.43496137997</v>
      </c>
    </row>
    <row r="13590" spans="1:8" x14ac:dyDescent="0.25">
      <c r="A13590" t="s">
        <v>1240</v>
      </c>
      <c r="F13590" t="s">
        <v>1747</v>
      </c>
    </row>
    <row r="13591" spans="1:8" x14ac:dyDescent="0.25">
      <c r="A13591" t="s">
        <v>1240</v>
      </c>
      <c r="B13591">
        <v>39150.666666666701</v>
      </c>
      <c r="C13591" t="b">
        <v>0</v>
      </c>
      <c r="D13591">
        <v>900000</v>
      </c>
      <c r="F13591" t="s">
        <v>1752</v>
      </c>
      <c r="G13591">
        <v>5.37496168647617E-2</v>
      </c>
      <c r="H13591">
        <v>370114.76661925198</v>
      </c>
    </row>
    <row r="13592" spans="1:8" x14ac:dyDescent="0.25">
      <c r="A13592" t="s">
        <v>1240</v>
      </c>
      <c r="B13592">
        <v>37046.333333333299</v>
      </c>
      <c r="C13592" t="b">
        <v>0</v>
      </c>
      <c r="D13592">
        <v>900000</v>
      </c>
      <c r="F13592" t="s">
        <v>1753</v>
      </c>
      <c r="G13592">
        <v>0</v>
      </c>
      <c r="H13592">
        <v>624414.91310966399</v>
      </c>
    </row>
    <row r="13593" spans="1:8" x14ac:dyDescent="0.25">
      <c r="A13593" t="s">
        <v>1240</v>
      </c>
      <c r="B13593">
        <v>52688.666666666701</v>
      </c>
      <c r="C13593" t="b">
        <v>0</v>
      </c>
      <c r="D13593">
        <v>900039</v>
      </c>
      <c r="F13593" t="s">
        <v>1754</v>
      </c>
      <c r="G13593">
        <v>0.29688231498234902</v>
      </c>
      <c r="H13593">
        <v>498765.768639385</v>
      </c>
    </row>
    <row r="13594" spans="1:8" x14ac:dyDescent="0.25">
      <c r="A13594" t="s">
        <v>1325</v>
      </c>
      <c r="F13594" t="s">
        <v>9</v>
      </c>
    </row>
    <row r="13595" spans="1:8" x14ac:dyDescent="0.25">
      <c r="A13595" t="s">
        <v>1325</v>
      </c>
      <c r="B13595">
        <v>72773</v>
      </c>
      <c r="C13595">
        <v>900000</v>
      </c>
      <c r="D13595" t="b">
        <v>0</v>
      </c>
      <c r="E13595">
        <v>72078</v>
      </c>
      <c r="F13595" t="s">
        <v>1744</v>
      </c>
      <c r="G13595">
        <v>2.2948071400107298E-3</v>
      </c>
      <c r="H13595">
        <v>3516111.4362127599</v>
      </c>
    </row>
    <row r="13596" spans="1:8" x14ac:dyDescent="0.25">
      <c r="A13596" t="s">
        <v>1325</v>
      </c>
      <c r="B13596">
        <v>74770</v>
      </c>
      <c r="C13596">
        <v>900000</v>
      </c>
      <c r="D13596" t="b">
        <v>0</v>
      </c>
      <c r="E13596">
        <v>1300</v>
      </c>
      <c r="F13596" t="s">
        <v>1745</v>
      </c>
      <c r="G13596">
        <v>2.8942089073157599E-2</v>
      </c>
      <c r="H13596">
        <v>3642538.1302239602</v>
      </c>
    </row>
    <row r="13597" spans="1:8" x14ac:dyDescent="0.25">
      <c r="A13597" t="s">
        <v>1325</v>
      </c>
      <c r="B13597">
        <v>72606</v>
      </c>
      <c r="C13597">
        <v>900000</v>
      </c>
      <c r="D13597" t="b">
        <v>0</v>
      </c>
      <c r="E13597">
        <v>72078</v>
      </c>
      <c r="F13597" t="s">
        <v>1746</v>
      </c>
      <c r="G13597">
        <v>0</v>
      </c>
      <c r="H13597">
        <v>3503733.5924815</v>
      </c>
    </row>
    <row r="13598" spans="1:8" x14ac:dyDescent="0.25">
      <c r="A13598" t="s">
        <v>1325</v>
      </c>
      <c r="F13598" t="s">
        <v>1747</v>
      </c>
    </row>
    <row r="13599" spans="1:8" x14ac:dyDescent="0.25">
      <c r="A13599" t="s">
        <v>1325</v>
      </c>
      <c r="B13599">
        <v>74486.666666666701</v>
      </c>
      <c r="C13599" t="b">
        <v>0</v>
      </c>
      <c r="D13599">
        <v>900000</v>
      </c>
      <c r="F13599" t="s">
        <v>1752</v>
      </c>
      <c r="G13599">
        <v>1.44052626868343E-2</v>
      </c>
      <c r="H13599">
        <v>2979528.0401182999</v>
      </c>
    </row>
    <row r="13600" spans="1:8" x14ac:dyDescent="0.25">
      <c r="A13600" t="s">
        <v>1325</v>
      </c>
      <c r="B13600">
        <v>73413.666666666701</v>
      </c>
      <c r="C13600" t="b">
        <v>0</v>
      </c>
      <c r="D13600">
        <v>900000</v>
      </c>
      <c r="F13600" t="s">
        <v>1753</v>
      </c>
      <c r="G13600">
        <v>0</v>
      </c>
      <c r="H13600">
        <v>3191420.8404441802</v>
      </c>
    </row>
    <row r="13601" spans="1:8" x14ac:dyDescent="0.25">
      <c r="A13601" t="s">
        <v>1325</v>
      </c>
      <c r="B13601">
        <v>73800.666666666701</v>
      </c>
      <c r="C13601" t="b">
        <v>0</v>
      </c>
      <c r="D13601">
        <v>900000</v>
      </c>
      <c r="F13601" t="s">
        <v>1754</v>
      </c>
      <c r="G13601">
        <v>5.2438550690598901E-3</v>
      </c>
      <c r="H13601">
        <v>2960229.24897308</v>
      </c>
    </row>
    <row r="13602" spans="1:8" x14ac:dyDescent="0.25">
      <c r="A13602" t="s">
        <v>1230</v>
      </c>
      <c r="B13602">
        <v>22013</v>
      </c>
      <c r="C13602">
        <v>900610</v>
      </c>
      <c r="D13602" t="b">
        <v>0</v>
      </c>
      <c r="E13602">
        <v>0</v>
      </c>
      <c r="F13602" t="s">
        <v>9</v>
      </c>
      <c r="G13602">
        <v>0.95906964066687905</v>
      </c>
      <c r="H13602">
        <v>660312.78166226903</v>
      </c>
    </row>
    <row r="13603" spans="1:8" x14ac:dyDescent="0.25">
      <c r="A13603" t="s">
        <v>1230</v>
      </c>
      <c r="B13603">
        <v>901</v>
      </c>
      <c r="C13603">
        <v>14670</v>
      </c>
      <c r="D13603" t="b">
        <v>1</v>
      </c>
      <c r="E13603">
        <v>901</v>
      </c>
      <c r="F13603" t="s">
        <v>1744</v>
      </c>
      <c r="G13603">
        <v>0</v>
      </c>
      <c r="H13603">
        <v>14180.7375869513</v>
      </c>
    </row>
    <row r="13604" spans="1:8" x14ac:dyDescent="0.25">
      <c r="A13604" t="s">
        <v>1230</v>
      </c>
      <c r="B13604">
        <v>901</v>
      </c>
      <c r="C13604">
        <v>9680</v>
      </c>
      <c r="D13604" t="b">
        <v>1</v>
      </c>
      <c r="E13604">
        <v>901</v>
      </c>
      <c r="F13604" t="s">
        <v>1745</v>
      </c>
      <c r="G13604">
        <v>0</v>
      </c>
      <c r="H13604">
        <v>9854.1424802110796</v>
      </c>
    </row>
    <row r="13605" spans="1:8" x14ac:dyDescent="0.25">
      <c r="A13605" t="s">
        <v>1230</v>
      </c>
      <c r="B13605">
        <v>901</v>
      </c>
      <c r="C13605">
        <v>11670</v>
      </c>
      <c r="D13605" t="b">
        <v>1</v>
      </c>
      <c r="E13605">
        <v>901</v>
      </c>
      <c r="F13605" t="s">
        <v>1746</v>
      </c>
      <c r="G13605">
        <v>0</v>
      </c>
      <c r="H13605">
        <v>11628.2765651235</v>
      </c>
    </row>
    <row r="13606" spans="1:8" x14ac:dyDescent="0.25">
      <c r="A13606" t="s">
        <v>1230</v>
      </c>
      <c r="B13606">
        <v>901</v>
      </c>
      <c r="C13606">
        <v>102450</v>
      </c>
      <c r="D13606" t="b">
        <v>1</v>
      </c>
      <c r="E13606">
        <v>901</v>
      </c>
      <c r="F13606" t="s">
        <v>1747</v>
      </c>
      <c r="G13606">
        <v>0</v>
      </c>
      <c r="H13606">
        <v>65822.903374110494</v>
      </c>
    </row>
    <row r="13607" spans="1:8" x14ac:dyDescent="0.25">
      <c r="A13607" t="s">
        <v>1230</v>
      </c>
      <c r="B13607">
        <v>901</v>
      </c>
      <c r="C13607" t="b">
        <v>0</v>
      </c>
      <c r="D13607">
        <v>900000</v>
      </c>
      <c r="F13607" t="s">
        <v>1752</v>
      </c>
      <c r="G13607">
        <v>0</v>
      </c>
      <c r="H13607">
        <v>241567.14899526199</v>
      </c>
    </row>
    <row r="13608" spans="1:8" x14ac:dyDescent="0.25">
      <c r="A13608" t="s">
        <v>1230</v>
      </c>
      <c r="B13608">
        <v>917.33333333333303</v>
      </c>
      <c r="C13608" t="b">
        <v>0</v>
      </c>
      <c r="D13608">
        <v>900000</v>
      </c>
      <c r="F13608" t="s">
        <v>1753</v>
      </c>
      <c r="G13608">
        <v>1.7805232558139601E-2</v>
      </c>
      <c r="H13608">
        <v>538583.43248652201</v>
      </c>
    </row>
    <row r="13609" spans="1:8" x14ac:dyDescent="0.25">
      <c r="A13609" t="s">
        <v>1230</v>
      </c>
      <c r="B13609">
        <v>901</v>
      </c>
      <c r="C13609" t="b">
        <v>0</v>
      </c>
      <c r="D13609">
        <v>900000</v>
      </c>
      <c r="F13609" t="s">
        <v>1754</v>
      </c>
      <c r="G13609">
        <v>0</v>
      </c>
      <c r="H13609">
        <v>242737.914454338</v>
      </c>
    </row>
    <row r="13610" spans="1:8" x14ac:dyDescent="0.25">
      <c r="A13610" t="s">
        <v>1315</v>
      </c>
      <c r="F13610" t="s">
        <v>9</v>
      </c>
    </row>
    <row r="13611" spans="1:8" x14ac:dyDescent="0.25">
      <c r="A13611" t="s">
        <v>1315</v>
      </c>
      <c r="B13611">
        <v>75930</v>
      </c>
      <c r="C13611">
        <v>900000</v>
      </c>
      <c r="D13611" t="b">
        <v>0</v>
      </c>
      <c r="E13611">
        <v>75905</v>
      </c>
      <c r="F13611" t="s">
        <v>1744</v>
      </c>
      <c r="G13611">
        <v>2.2389042539183699E-4</v>
      </c>
      <c r="H13611">
        <v>3833390.8298275098</v>
      </c>
    </row>
    <row r="13612" spans="1:8" x14ac:dyDescent="0.25">
      <c r="A13612" t="s">
        <v>1315</v>
      </c>
      <c r="B13612">
        <v>76374</v>
      </c>
      <c r="C13612">
        <v>900000</v>
      </c>
      <c r="D13612" t="b">
        <v>0</v>
      </c>
      <c r="E13612">
        <v>46837</v>
      </c>
      <c r="F13612" t="s">
        <v>1745</v>
      </c>
      <c r="G13612">
        <v>6.0360855788619298E-3</v>
      </c>
      <c r="H13612">
        <v>3916999.0575830899</v>
      </c>
    </row>
    <row r="13613" spans="1:8" x14ac:dyDescent="0.25">
      <c r="A13613" t="s">
        <v>1315</v>
      </c>
      <c r="B13613">
        <v>75913</v>
      </c>
      <c r="C13613">
        <v>900000</v>
      </c>
      <c r="D13613" t="b">
        <v>0</v>
      </c>
      <c r="E13613">
        <v>75905</v>
      </c>
      <c r="F13613" t="s">
        <v>1746</v>
      </c>
      <c r="G13613">
        <v>0</v>
      </c>
      <c r="H13613">
        <v>3827584.5961295799</v>
      </c>
    </row>
    <row r="13614" spans="1:8" x14ac:dyDescent="0.25">
      <c r="A13614" t="s">
        <v>1315</v>
      </c>
      <c r="F13614" t="s">
        <v>1747</v>
      </c>
    </row>
    <row r="13615" spans="1:8" x14ac:dyDescent="0.25">
      <c r="A13615" t="s">
        <v>1315</v>
      </c>
      <c r="B13615">
        <v>76460.333333333299</v>
      </c>
      <c r="C13615" t="b">
        <v>0</v>
      </c>
      <c r="D13615">
        <v>900000</v>
      </c>
      <c r="F13615" t="s">
        <v>1752</v>
      </c>
      <c r="G13615">
        <v>4.3813567819479503E-3</v>
      </c>
      <c r="H13615">
        <v>3893316.8674453702</v>
      </c>
    </row>
    <row r="13616" spans="1:8" x14ac:dyDescent="0.25">
      <c r="A13616" t="s">
        <v>1315</v>
      </c>
      <c r="B13616">
        <v>76125.333333333299</v>
      </c>
      <c r="C13616" t="b">
        <v>0</v>
      </c>
      <c r="D13616">
        <v>900000</v>
      </c>
      <c r="F13616" t="s">
        <v>1753</v>
      </c>
      <c r="G13616">
        <v>0</v>
      </c>
      <c r="H13616">
        <v>4187697.69532777</v>
      </c>
    </row>
    <row r="13617" spans="1:8" x14ac:dyDescent="0.25">
      <c r="A13617" t="s">
        <v>1315</v>
      </c>
      <c r="B13617">
        <v>76571.333333333299</v>
      </c>
      <c r="C13617" t="b">
        <v>0</v>
      </c>
      <c r="D13617">
        <v>900000</v>
      </c>
      <c r="F13617" t="s">
        <v>1754</v>
      </c>
      <c r="G13617">
        <v>5.8246341102414804E-3</v>
      </c>
      <c r="H13617">
        <v>3901386.32689643</v>
      </c>
    </row>
    <row r="13618" spans="1:8" x14ac:dyDescent="0.25">
      <c r="A13618" t="s">
        <v>1291</v>
      </c>
      <c r="B13618">
        <v>427786</v>
      </c>
      <c r="C13618">
        <v>900660</v>
      </c>
      <c r="D13618" t="b">
        <v>0</v>
      </c>
      <c r="E13618">
        <v>0</v>
      </c>
      <c r="F13618" t="s">
        <v>9</v>
      </c>
      <c r="G13618">
        <v>0.95470164989036599</v>
      </c>
      <c r="H13618">
        <v>689254.00912333303</v>
      </c>
    </row>
    <row r="13619" spans="1:8" x14ac:dyDescent="0.25">
      <c r="A13619" t="s">
        <v>1291</v>
      </c>
      <c r="B13619">
        <v>19378</v>
      </c>
      <c r="C13619">
        <v>14480</v>
      </c>
      <c r="D13619" t="b">
        <v>1</v>
      </c>
      <c r="E13619">
        <v>19378</v>
      </c>
      <c r="F13619" t="s">
        <v>1744</v>
      </c>
      <c r="G13619">
        <v>0</v>
      </c>
      <c r="H13619">
        <v>14631.696982666401</v>
      </c>
    </row>
    <row r="13620" spans="1:8" x14ac:dyDescent="0.25">
      <c r="A13620" t="s">
        <v>1291</v>
      </c>
      <c r="B13620">
        <v>19379</v>
      </c>
      <c r="C13620">
        <v>22010</v>
      </c>
      <c r="D13620" t="b">
        <v>1</v>
      </c>
      <c r="E13620">
        <v>19379</v>
      </c>
      <c r="F13620" t="s">
        <v>1745</v>
      </c>
      <c r="G13620" s="1">
        <v>5.1602249858118101E-5</v>
      </c>
      <c r="H13620">
        <v>15086.9748436646</v>
      </c>
    </row>
    <row r="13621" spans="1:8" x14ac:dyDescent="0.25">
      <c r="A13621" t="s">
        <v>1291</v>
      </c>
      <c r="B13621">
        <v>19378</v>
      </c>
      <c r="C13621">
        <v>12620</v>
      </c>
      <c r="D13621" t="b">
        <v>1</v>
      </c>
      <c r="E13621">
        <v>19378</v>
      </c>
      <c r="F13621" t="s">
        <v>1746</v>
      </c>
      <c r="G13621">
        <v>0</v>
      </c>
      <c r="H13621">
        <v>12025.7413748009</v>
      </c>
    </row>
    <row r="13622" spans="1:8" x14ac:dyDescent="0.25">
      <c r="A13622" t="s">
        <v>1291</v>
      </c>
      <c r="B13622">
        <v>19378</v>
      </c>
      <c r="C13622">
        <v>64120</v>
      </c>
      <c r="D13622" t="b">
        <v>1</v>
      </c>
      <c r="E13622">
        <v>19378</v>
      </c>
      <c r="F13622" t="s">
        <v>1747</v>
      </c>
      <c r="G13622">
        <v>0</v>
      </c>
      <c r="H13622">
        <v>46007.791342701603</v>
      </c>
    </row>
    <row r="13623" spans="1:8" x14ac:dyDescent="0.25">
      <c r="A13623" t="s">
        <v>1291</v>
      </c>
      <c r="B13623">
        <v>19379.333333333299</v>
      </c>
      <c r="C13623" t="b">
        <v>0</v>
      </c>
      <c r="D13623">
        <v>900000</v>
      </c>
      <c r="F13623" t="s">
        <v>1752</v>
      </c>
      <c r="G13623">
        <v>0</v>
      </c>
      <c r="H13623">
        <v>245630.17784802799</v>
      </c>
    </row>
    <row r="13624" spans="1:8" x14ac:dyDescent="0.25">
      <c r="A13624" t="s">
        <v>1291</v>
      </c>
      <c r="B13624">
        <v>19380.333333333299</v>
      </c>
      <c r="C13624" t="b">
        <v>0</v>
      </c>
      <c r="D13624">
        <v>900000</v>
      </c>
      <c r="F13624" t="s">
        <v>1753</v>
      </c>
      <c r="G13624" s="1">
        <v>5.1598699712718203E-5</v>
      </c>
      <c r="H13624">
        <v>451089.37866129499</v>
      </c>
    </row>
    <row r="13625" spans="1:8" x14ac:dyDescent="0.25">
      <c r="A13625" t="s">
        <v>1291</v>
      </c>
      <c r="B13625">
        <v>19386</v>
      </c>
      <c r="C13625" t="b">
        <v>0</v>
      </c>
      <c r="D13625">
        <v>900000</v>
      </c>
      <c r="F13625" t="s">
        <v>1754</v>
      </c>
      <c r="G13625">
        <v>3.43890780288292E-4</v>
      </c>
      <c r="H13625">
        <v>246964.34430969699</v>
      </c>
    </row>
    <row r="13626" spans="1:8" x14ac:dyDescent="0.25">
      <c r="A13626" t="s">
        <v>1665</v>
      </c>
      <c r="B13626">
        <v>243104</v>
      </c>
      <c r="C13626">
        <v>900660</v>
      </c>
      <c r="D13626" t="b">
        <v>0</v>
      </c>
      <c r="E13626">
        <v>0</v>
      </c>
      <c r="F13626" t="s">
        <v>9</v>
      </c>
      <c r="G13626">
        <v>0.91827777412136402</v>
      </c>
      <c r="H13626">
        <v>711073.10264682898</v>
      </c>
    </row>
    <row r="13627" spans="1:8" x14ac:dyDescent="0.25">
      <c r="A13627" t="s">
        <v>1665</v>
      </c>
      <c r="B13627">
        <v>19875</v>
      </c>
      <c r="C13627">
        <v>900000</v>
      </c>
      <c r="D13627" t="b">
        <v>0</v>
      </c>
      <c r="E13627">
        <v>19639</v>
      </c>
      <c r="F13627" t="s">
        <v>1744</v>
      </c>
      <c r="G13627">
        <v>4.0251572327043599E-4</v>
      </c>
      <c r="H13627">
        <v>275738.33849869802</v>
      </c>
    </row>
    <row r="13628" spans="1:8" x14ac:dyDescent="0.25">
      <c r="A13628" t="s">
        <v>1665</v>
      </c>
      <c r="B13628">
        <v>21809</v>
      </c>
      <c r="C13628">
        <v>900670</v>
      </c>
      <c r="D13628" t="b">
        <v>0</v>
      </c>
      <c r="E13628">
        <v>13414</v>
      </c>
      <c r="F13628" t="s">
        <v>1745</v>
      </c>
      <c r="G13628">
        <v>8.9045806777018705E-2</v>
      </c>
      <c r="H13628">
        <v>299127.78615389997</v>
      </c>
    </row>
    <row r="13629" spans="1:8" x14ac:dyDescent="0.25">
      <c r="A13629" t="s">
        <v>1665</v>
      </c>
      <c r="B13629">
        <v>19867</v>
      </c>
      <c r="C13629">
        <v>900000</v>
      </c>
      <c r="D13629" t="b">
        <v>0</v>
      </c>
      <c r="E13629">
        <v>19648</v>
      </c>
      <c r="F13629" t="s">
        <v>1746</v>
      </c>
      <c r="G13629">
        <v>0</v>
      </c>
      <c r="H13629">
        <v>273340.32522071502</v>
      </c>
    </row>
    <row r="13630" spans="1:8" x14ac:dyDescent="0.25">
      <c r="A13630" t="s">
        <v>1665</v>
      </c>
      <c r="B13630">
        <v>201454</v>
      </c>
      <c r="C13630">
        <v>900000</v>
      </c>
      <c r="D13630" t="b">
        <v>0</v>
      </c>
      <c r="E13630">
        <v>18599</v>
      </c>
      <c r="F13630" t="s">
        <v>1747</v>
      </c>
      <c r="G13630">
        <v>0.90138195320023395</v>
      </c>
      <c r="H13630">
        <v>784282.40684809</v>
      </c>
    </row>
    <row r="13631" spans="1:8" x14ac:dyDescent="0.25">
      <c r="A13631" t="s">
        <v>1665</v>
      </c>
      <c r="B13631">
        <v>21637.333333333299</v>
      </c>
      <c r="C13631" t="b">
        <v>0</v>
      </c>
      <c r="D13631">
        <v>900000</v>
      </c>
      <c r="F13631" t="s">
        <v>1752</v>
      </c>
      <c r="G13631">
        <v>4.3273970914468697E-2</v>
      </c>
      <c r="H13631">
        <v>274127.62708950898</v>
      </c>
    </row>
    <row r="13632" spans="1:8" x14ac:dyDescent="0.25">
      <c r="A13632" t="s">
        <v>1665</v>
      </c>
      <c r="B13632">
        <v>20701</v>
      </c>
      <c r="C13632" t="b">
        <v>0</v>
      </c>
      <c r="D13632">
        <v>900000</v>
      </c>
      <c r="F13632" t="s">
        <v>1753</v>
      </c>
      <c r="G13632">
        <v>0</v>
      </c>
      <c r="H13632">
        <v>467179.002538161</v>
      </c>
    </row>
    <row r="13633" spans="1:8" x14ac:dyDescent="0.25">
      <c r="A13633" t="s">
        <v>1665</v>
      </c>
      <c r="B13633">
        <v>21019.333333333299</v>
      </c>
      <c r="C13633" t="b">
        <v>0</v>
      </c>
      <c r="D13633">
        <v>900000</v>
      </c>
      <c r="F13633" t="s">
        <v>1754</v>
      </c>
      <c r="G13633">
        <v>1.51447873386406E-2</v>
      </c>
      <c r="H13633">
        <v>273987.30683009699</v>
      </c>
    </row>
    <row r="13634" spans="1:8" x14ac:dyDescent="0.25">
      <c r="A13634" t="s">
        <v>1639</v>
      </c>
      <c r="F13634" t="s">
        <v>9</v>
      </c>
    </row>
    <row r="13635" spans="1:8" x14ac:dyDescent="0.25">
      <c r="A13635" t="s">
        <v>1639</v>
      </c>
      <c r="B13635">
        <v>143151</v>
      </c>
      <c r="C13635">
        <v>900000</v>
      </c>
      <c r="D13635" t="b">
        <v>0</v>
      </c>
      <c r="E13635">
        <v>142094</v>
      </c>
      <c r="F13635" t="s">
        <v>1744</v>
      </c>
      <c r="G13635">
        <v>1.04085895313344E-3</v>
      </c>
      <c r="H13635">
        <v>5363123.4789348198</v>
      </c>
    </row>
    <row r="13636" spans="1:8" x14ac:dyDescent="0.25">
      <c r="A13636" t="s">
        <v>1639</v>
      </c>
      <c r="B13636">
        <v>146182</v>
      </c>
      <c r="C13636">
        <v>900000</v>
      </c>
      <c r="D13636" t="b">
        <v>0</v>
      </c>
      <c r="E13636">
        <v>2301</v>
      </c>
      <c r="F13636" t="s">
        <v>1745</v>
      </c>
      <c r="G13636">
        <v>2.17537042864374E-2</v>
      </c>
      <c r="H13636">
        <v>5507488.7418521503</v>
      </c>
    </row>
    <row r="13637" spans="1:8" x14ac:dyDescent="0.25">
      <c r="A13637" t="s">
        <v>1639</v>
      </c>
      <c r="B13637">
        <v>143002</v>
      </c>
      <c r="C13637">
        <v>900000</v>
      </c>
      <c r="D13637" t="b">
        <v>0</v>
      </c>
      <c r="E13637">
        <v>142094</v>
      </c>
      <c r="F13637" t="s">
        <v>1746</v>
      </c>
      <c r="G13637">
        <v>0</v>
      </c>
      <c r="H13637">
        <v>5352157.6856120797</v>
      </c>
    </row>
    <row r="13638" spans="1:8" x14ac:dyDescent="0.25">
      <c r="A13638" t="s">
        <v>1639</v>
      </c>
      <c r="F13638" t="s">
        <v>1747</v>
      </c>
    </row>
    <row r="13639" spans="1:8" x14ac:dyDescent="0.25">
      <c r="A13639" t="s">
        <v>1639</v>
      </c>
      <c r="B13639">
        <v>145538.33333333299</v>
      </c>
      <c r="C13639" t="b">
        <v>0</v>
      </c>
      <c r="D13639">
        <v>900000</v>
      </c>
      <c r="F13639" t="s">
        <v>1752</v>
      </c>
      <c r="G13639">
        <v>8.3070897701635893E-3</v>
      </c>
      <c r="H13639">
        <v>4478043.8547991002</v>
      </c>
    </row>
    <row r="13640" spans="1:8" x14ac:dyDescent="0.25">
      <c r="A13640" t="s">
        <v>1639</v>
      </c>
      <c r="B13640">
        <v>144329.33333333299</v>
      </c>
      <c r="C13640" t="b">
        <v>0</v>
      </c>
      <c r="D13640">
        <v>900000</v>
      </c>
      <c r="F13640" t="s">
        <v>1753</v>
      </c>
      <c r="G13640">
        <v>0</v>
      </c>
      <c r="H13640">
        <v>4658349.7244953196</v>
      </c>
    </row>
    <row r="13641" spans="1:8" x14ac:dyDescent="0.25">
      <c r="A13641" t="s">
        <v>1639</v>
      </c>
      <c r="B13641">
        <v>144513.66666666701</v>
      </c>
      <c r="C13641" t="b">
        <v>0</v>
      </c>
      <c r="D13641">
        <v>900000</v>
      </c>
      <c r="F13641" t="s">
        <v>1754</v>
      </c>
      <c r="G13641">
        <v>1.27554256690821E-3</v>
      </c>
      <c r="H13641">
        <v>4452845.1118149199</v>
      </c>
    </row>
    <row r="13642" spans="1:8" x14ac:dyDescent="0.25">
      <c r="A13642" t="s">
        <v>145</v>
      </c>
      <c r="B13642">
        <v>10330</v>
      </c>
      <c r="C13642">
        <v>900440</v>
      </c>
      <c r="D13642" t="b">
        <v>0</v>
      </c>
      <c r="E13642">
        <v>0</v>
      </c>
      <c r="F13642" t="s">
        <v>9</v>
      </c>
      <c r="G13642">
        <v>0.45459825750242</v>
      </c>
      <c r="H13642">
        <v>1002783.13074485</v>
      </c>
    </row>
    <row r="13643" spans="1:8" x14ac:dyDescent="0.25">
      <c r="A13643" t="s">
        <v>145</v>
      </c>
      <c r="B13643">
        <v>9409</v>
      </c>
      <c r="C13643">
        <v>900000</v>
      </c>
      <c r="D13643" t="b">
        <v>0</v>
      </c>
      <c r="E13643">
        <v>5502</v>
      </c>
      <c r="F13643" t="s">
        <v>1744</v>
      </c>
      <c r="G13643">
        <v>0.40121160590923599</v>
      </c>
      <c r="H13643">
        <v>931366.60768621205</v>
      </c>
    </row>
    <row r="13644" spans="1:8" x14ac:dyDescent="0.25">
      <c r="A13644" t="s">
        <v>145</v>
      </c>
      <c r="B13644">
        <v>6232</v>
      </c>
      <c r="C13644">
        <v>900000</v>
      </c>
      <c r="D13644" t="b">
        <v>0</v>
      </c>
      <c r="E13644">
        <v>3380</v>
      </c>
      <c r="F13644" t="s">
        <v>1745</v>
      </c>
      <c r="G13644">
        <v>9.5956354300385099E-2</v>
      </c>
      <c r="H13644">
        <v>709258.64730586403</v>
      </c>
    </row>
    <row r="13645" spans="1:8" x14ac:dyDescent="0.25">
      <c r="A13645" t="s">
        <v>145</v>
      </c>
      <c r="B13645">
        <v>5634</v>
      </c>
      <c r="C13645">
        <v>901550</v>
      </c>
      <c r="D13645" t="b">
        <v>0</v>
      </c>
      <c r="E13645">
        <v>5502</v>
      </c>
      <c r="F13645" t="s">
        <v>1746</v>
      </c>
      <c r="G13645">
        <v>0</v>
      </c>
      <c r="H13645">
        <v>641581.88668779703</v>
      </c>
    </row>
    <row r="13646" spans="1:8" x14ac:dyDescent="0.25">
      <c r="A13646" t="s">
        <v>145</v>
      </c>
      <c r="F13646" t="s">
        <v>1747</v>
      </c>
    </row>
    <row r="13647" spans="1:8" x14ac:dyDescent="0.25">
      <c r="A13647" t="s">
        <v>145</v>
      </c>
      <c r="B13647">
        <v>6089.6666666666697</v>
      </c>
      <c r="C13647" t="b">
        <v>0</v>
      </c>
      <c r="D13647">
        <v>900000</v>
      </c>
      <c r="F13647" t="s">
        <v>1752</v>
      </c>
      <c r="G13647">
        <v>2.7314029229842999E-2</v>
      </c>
      <c r="H13647">
        <v>649033.00007735495</v>
      </c>
    </row>
    <row r="13648" spans="1:8" x14ac:dyDescent="0.25">
      <c r="A13648" t="s">
        <v>145</v>
      </c>
      <c r="B13648">
        <v>5923.3333333333303</v>
      </c>
      <c r="C13648" t="b">
        <v>0</v>
      </c>
      <c r="D13648">
        <v>900000</v>
      </c>
      <c r="F13648" t="s">
        <v>1753</v>
      </c>
      <c r="G13648">
        <v>0</v>
      </c>
      <c r="H13648">
        <v>958404.92680882895</v>
      </c>
    </row>
    <row r="13649" spans="1:8" x14ac:dyDescent="0.25">
      <c r="A13649" t="s">
        <v>145</v>
      </c>
      <c r="B13649">
        <v>6030.3333333333303</v>
      </c>
      <c r="C13649" t="b">
        <v>0</v>
      </c>
      <c r="D13649">
        <v>900000</v>
      </c>
      <c r="F13649" t="s">
        <v>1754</v>
      </c>
      <c r="G13649">
        <v>1.77436294289979E-2</v>
      </c>
      <c r="H13649">
        <v>650855.87115156499</v>
      </c>
    </row>
    <row r="13650" spans="1:8" x14ac:dyDescent="0.25">
      <c r="A13650" t="s">
        <v>163</v>
      </c>
      <c r="B13650">
        <v>96584</v>
      </c>
      <c r="C13650">
        <v>900710</v>
      </c>
      <c r="D13650" t="b">
        <v>0</v>
      </c>
      <c r="E13650">
        <v>0</v>
      </c>
      <c r="F13650" t="s">
        <v>9</v>
      </c>
      <c r="G13650">
        <v>0.88867721361716201</v>
      </c>
      <c r="H13650">
        <v>717294.21703955997</v>
      </c>
    </row>
    <row r="13651" spans="1:8" x14ac:dyDescent="0.25">
      <c r="A13651" t="s">
        <v>163</v>
      </c>
      <c r="B13651">
        <v>10752</v>
      </c>
      <c r="C13651">
        <v>17250</v>
      </c>
      <c r="D13651" t="b">
        <v>1</v>
      </c>
      <c r="E13651">
        <v>10752</v>
      </c>
      <c r="F13651" t="s">
        <v>1744</v>
      </c>
      <c r="G13651">
        <v>0</v>
      </c>
      <c r="H13651">
        <v>17497.5049768301</v>
      </c>
    </row>
    <row r="13652" spans="1:8" x14ac:dyDescent="0.25">
      <c r="A13652" t="s">
        <v>163</v>
      </c>
      <c r="B13652">
        <v>10752</v>
      </c>
      <c r="C13652">
        <v>56530</v>
      </c>
      <c r="D13652" t="b">
        <v>1</v>
      </c>
      <c r="E13652">
        <v>10752</v>
      </c>
      <c r="F13652" t="s">
        <v>1745</v>
      </c>
      <c r="G13652">
        <v>0</v>
      </c>
      <c r="H13652">
        <v>30581.619714882901</v>
      </c>
    </row>
    <row r="13653" spans="1:8" x14ac:dyDescent="0.25">
      <c r="A13653" t="s">
        <v>163</v>
      </c>
      <c r="B13653">
        <v>10752</v>
      </c>
      <c r="C13653">
        <v>12870</v>
      </c>
      <c r="D13653" t="b">
        <v>1</v>
      </c>
      <c r="E13653">
        <v>10752</v>
      </c>
      <c r="F13653" t="s">
        <v>1746</v>
      </c>
      <c r="G13653">
        <v>0</v>
      </c>
      <c r="H13653">
        <v>12375.193322200001</v>
      </c>
    </row>
    <row r="13654" spans="1:8" x14ac:dyDescent="0.25">
      <c r="A13654" t="s">
        <v>163</v>
      </c>
      <c r="B13654">
        <v>10799</v>
      </c>
      <c r="C13654">
        <v>900000</v>
      </c>
      <c r="D13654" t="b">
        <v>0</v>
      </c>
      <c r="E13654">
        <v>10752</v>
      </c>
      <c r="F13654" t="s">
        <v>1747</v>
      </c>
      <c r="G13654">
        <v>4.3522548384109499E-3</v>
      </c>
      <c r="H13654">
        <v>312019.26079695602</v>
      </c>
    </row>
    <row r="13655" spans="1:8" x14ac:dyDescent="0.25">
      <c r="A13655" t="s">
        <v>163</v>
      </c>
      <c r="B13655">
        <v>10768</v>
      </c>
      <c r="C13655" t="b">
        <v>0</v>
      </c>
      <c r="D13655">
        <v>900000</v>
      </c>
      <c r="F13655" t="s">
        <v>1752</v>
      </c>
      <c r="G13655">
        <v>0</v>
      </c>
      <c r="H13655">
        <v>277251.89694405498</v>
      </c>
    </row>
    <row r="13656" spans="1:8" x14ac:dyDescent="0.25">
      <c r="A13656" t="s">
        <v>163</v>
      </c>
      <c r="B13656">
        <v>10782.666666666701</v>
      </c>
      <c r="C13656" t="b">
        <v>0</v>
      </c>
      <c r="D13656">
        <v>900000</v>
      </c>
      <c r="F13656" t="s">
        <v>1753</v>
      </c>
      <c r="G13656">
        <v>1.3602077408185801E-3</v>
      </c>
      <c r="H13656">
        <v>530013.37802091194</v>
      </c>
    </row>
    <row r="13657" spans="1:8" x14ac:dyDescent="0.25">
      <c r="A13657" t="s">
        <v>163</v>
      </c>
      <c r="B13657">
        <v>10772.666666666701</v>
      </c>
      <c r="C13657" t="b">
        <v>0</v>
      </c>
      <c r="D13657">
        <v>900000</v>
      </c>
      <c r="F13657" t="s">
        <v>1754</v>
      </c>
      <c r="G13657">
        <v>4.3319512346051703E-4</v>
      </c>
      <c r="H13657">
        <v>278831.726905249</v>
      </c>
    </row>
    <row r="13658" spans="1:8" x14ac:dyDescent="0.25">
      <c r="A13658" t="s">
        <v>690</v>
      </c>
      <c r="F13658" t="s">
        <v>9</v>
      </c>
    </row>
    <row r="13659" spans="1:8" x14ac:dyDescent="0.25">
      <c r="A13659" t="s">
        <v>690</v>
      </c>
      <c r="B13659">
        <v>1360</v>
      </c>
      <c r="C13659">
        <v>900000</v>
      </c>
      <c r="D13659" t="b">
        <v>0</v>
      </c>
      <c r="E13659">
        <v>1257</v>
      </c>
      <c r="F13659" t="s">
        <v>1744</v>
      </c>
      <c r="G13659">
        <v>3.0147058823529398E-2</v>
      </c>
      <c r="H13659">
        <v>286522.67424421798</v>
      </c>
    </row>
    <row r="13660" spans="1:8" x14ac:dyDescent="0.25">
      <c r="A13660" t="s">
        <v>690</v>
      </c>
      <c r="B13660">
        <v>1916</v>
      </c>
      <c r="C13660">
        <v>900810</v>
      </c>
      <c r="D13660" t="b">
        <v>0</v>
      </c>
      <c r="E13660">
        <v>900</v>
      </c>
      <c r="F13660" t="s">
        <v>1745</v>
      </c>
      <c r="G13660">
        <v>0.31158663883089799</v>
      </c>
      <c r="H13660">
        <v>374739.69164890703</v>
      </c>
    </row>
    <row r="13661" spans="1:8" x14ac:dyDescent="0.25">
      <c r="A13661" t="s">
        <v>690</v>
      </c>
      <c r="B13661">
        <v>1319</v>
      </c>
      <c r="C13661">
        <v>900000</v>
      </c>
      <c r="D13661" t="b">
        <v>0</v>
      </c>
      <c r="E13661">
        <v>1256</v>
      </c>
      <c r="F13661" t="s">
        <v>1746</v>
      </c>
      <c r="G13661">
        <v>0</v>
      </c>
      <c r="H13661">
        <v>282497.00311784702</v>
      </c>
    </row>
    <row r="13662" spans="1:8" x14ac:dyDescent="0.25">
      <c r="A13662" t="s">
        <v>690</v>
      </c>
      <c r="F13662" t="s">
        <v>1747</v>
      </c>
    </row>
    <row r="13663" spans="1:8" x14ac:dyDescent="0.25">
      <c r="A13663" t="s">
        <v>690</v>
      </c>
      <c r="B13663">
        <v>1889.6666666666699</v>
      </c>
      <c r="C13663" t="b">
        <v>0</v>
      </c>
      <c r="D13663">
        <v>900000</v>
      </c>
      <c r="F13663" t="s">
        <v>1752</v>
      </c>
      <c r="G13663">
        <v>0.164402892926442</v>
      </c>
      <c r="H13663">
        <v>332100.54514623497</v>
      </c>
    </row>
    <row r="13664" spans="1:8" x14ac:dyDescent="0.25">
      <c r="A13664" t="s">
        <v>690</v>
      </c>
      <c r="B13664">
        <v>1579</v>
      </c>
      <c r="C13664" t="b">
        <v>0</v>
      </c>
      <c r="D13664">
        <v>900000</v>
      </c>
      <c r="F13664" t="s">
        <v>1753</v>
      </c>
      <c r="G13664">
        <v>0</v>
      </c>
      <c r="H13664">
        <v>617515.02084629796</v>
      </c>
    </row>
    <row r="13665" spans="1:8" x14ac:dyDescent="0.25">
      <c r="A13665" t="s">
        <v>690</v>
      </c>
      <c r="B13665">
        <v>1966.3333333333301</v>
      </c>
      <c r="C13665" t="b">
        <v>0</v>
      </c>
      <c r="D13665">
        <v>900000</v>
      </c>
      <c r="F13665" t="s">
        <v>1754</v>
      </c>
      <c r="G13665">
        <v>0.19698253941346</v>
      </c>
      <c r="H13665">
        <v>344424.67165525799</v>
      </c>
    </row>
    <row r="13666" spans="1:8" x14ac:dyDescent="0.25">
      <c r="A13666" t="s">
        <v>652</v>
      </c>
      <c r="F13666" t="s">
        <v>9</v>
      </c>
    </row>
    <row r="13667" spans="1:8" x14ac:dyDescent="0.25">
      <c r="A13667" t="s">
        <v>652</v>
      </c>
      <c r="B13667">
        <v>125167</v>
      </c>
      <c r="C13667">
        <v>786820</v>
      </c>
      <c r="D13667" t="b">
        <v>1</v>
      </c>
      <c r="E13667">
        <v>125167</v>
      </c>
      <c r="F13667" t="s">
        <v>1744</v>
      </c>
      <c r="G13667">
        <v>0</v>
      </c>
      <c r="H13667">
        <v>382871.71685938502</v>
      </c>
    </row>
    <row r="13668" spans="1:8" x14ac:dyDescent="0.25">
      <c r="A13668" t="s">
        <v>652</v>
      </c>
      <c r="B13668">
        <v>134295</v>
      </c>
      <c r="C13668">
        <v>901680</v>
      </c>
      <c r="D13668" t="b">
        <v>0</v>
      </c>
      <c r="E13668">
        <v>14029</v>
      </c>
      <c r="F13668" t="s">
        <v>1745</v>
      </c>
      <c r="G13668">
        <v>6.7969768047954196E-2</v>
      </c>
      <c r="H13668">
        <v>501995.50227437302</v>
      </c>
    </row>
    <row r="13669" spans="1:8" x14ac:dyDescent="0.25">
      <c r="A13669" t="s">
        <v>652</v>
      </c>
      <c r="B13669">
        <v>125167</v>
      </c>
      <c r="C13669">
        <v>614020</v>
      </c>
      <c r="D13669" t="b">
        <v>1</v>
      </c>
      <c r="E13669">
        <v>125167</v>
      </c>
      <c r="F13669" t="s">
        <v>1746</v>
      </c>
      <c r="G13669">
        <v>0</v>
      </c>
      <c r="H13669">
        <v>294911.53115480801</v>
      </c>
    </row>
    <row r="13670" spans="1:8" x14ac:dyDescent="0.25">
      <c r="A13670" t="s">
        <v>652</v>
      </c>
      <c r="F13670" t="s">
        <v>1747</v>
      </c>
    </row>
    <row r="13671" spans="1:8" x14ac:dyDescent="0.25">
      <c r="A13671" t="s">
        <v>652</v>
      </c>
      <c r="B13671">
        <v>145426.66666666701</v>
      </c>
      <c r="C13671" t="b">
        <v>0</v>
      </c>
      <c r="D13671">
        <v>900000</v>
      </c>
      <c r="F13671" t="s">
        <v>1752</v>
      </c>
      <c r="G13671">
        <v>0.123402402127074</v>
      </c>
      <c r="H13671">
        <v>562341.20719705895</v>
      </c>
    </row>
    <row r="13672" spans="1:8" x14ac:dyDescent="0.25">
      <c r="A13672" t="s">
        <v>652</v>
      </c>
      <c r="B13672">
        <v>127480.66666666701</v>
      </c>
      <c r="C13672" t="b">
        <v>0</v>
      </c>
      <c r="D13672">
        <v>900000</v>
      </c>
      <c r="F13672" t="s">
        <v>1753</v>
      </c>
      <c r="G13672">
        <v>0</v>
      </c>
      <c r="H13672">
        <v>707565.34298805404</v>
      </c>
    </row>
    <row r="13673" spans="1:8" x14ac:dyDescent="0.25">
      <c r="A13673" t="s">
        <v>652</v>
      </c>
      <c r="B13673">
        <v>156608</v>
      </c>
      <c r="C13673" t="b">
        <v>0</v>
      </c>
      <c r="D13673">
        <v>900000</v>
      </c>
      <c r="F13673" t="s">
        <v>1754</v>
      </c>
      <c r="G13673">
        <v>0.18598879580438599</v>
      </c>
      <c r="H13673">
        <v>643293.54174987902</v>
      </c>
    </row>
    <row r="13674" spans="1:8" x14ac:dyDescent="0.25">
      <c r="A13674" t="s">
        <v>992</v>
      </c>
      <c r="B13674">
        <v>9053</v>
      </c>
      <c r="C13674">
        <v>900830</v>
      </c>
      <c r="D13674" t="b">
        <v>0</v>
      </c>
      <c r="E13674">
        <v>0</v>
      </c>
      <c r="F13674" t="s">
        <v>9</v>
      </c>
      <c r="G13674">
        <v>0.90058544129018003</v>
      </c>
      <c r="H13674">
        <v>655799.54821206199</v>
      </c>
    </row>
    <row r="13675" spans="1:8" x14ac:dyDescent="0.25">
      <c r="A13675" t="s">
        <v>992</v>
      </c>
      <c r="B13675">
        <v>900</v>
      </c>
      <c r="C13675">
        <v>14380</v>
      </c>
      <c r="D13675" t="b">
        <v>1</v>
      </c>
      <c r="E13675">
        <v>900</v>
      </c>
      <c r="F13675" t="s">
        <v>1744</v>
      </c>
      <c r="G13675">
        <v>0</v>
      </c>
      <c r="H13675">
        <v>14692.966553994</v>
      </c>
    </row>
    <row r="13676" spans="1:8" x14ac:dyDescent="0.25">
      <c r="A13676" t="s">
        <v>992</v>
      </c>
      <c r="B13676">
        <v>900</v>
      </c>
      <c r="C13676">
        <v>9750</v>
      </c>
      <c r="D13676" t="b">
        <v>1</v>
      </c>
      <c r="E13676">
        <v>900</v>
      </c>
      <c r="F13676" t="s">
        <v>1745</v>
      </c>
      <c r="G13676">
        <v>0</v>
      </c>
      <c r="H13676">
        <v>10139.8438889877</v>
      </c>
    </row>
    <row r="13677" spans="1:8" x14ac:dyDescent="0.25">
      <c r="A13677" t="s">
        <v>992</v>
      </c>
      <c r="B13677">
        <v>900</v>
      </c>
      <c r="C13677">
        <v>10770</v>
      </c>
      <c r="D13677" t="b">
        <v>1</v>
      </c>
      <c r="E13677">
        <v>900</v>
      </c>
      <c r="F13677" t="s">
        <v>1746</v>
      </c>
      <c r="G13677">
        <v>0</v>
      </c>
      <c r="H13677">
        <v>10926.4058886319</v>
      </c>
    </row>
    <row r="13678" spans="1:8" x14ac:dyDescent="0.25">
      <c r="A13678" t="s">
        <v>992</v>
      </c>
      <c r="B13678">
        <v>900</v>
      </c>
      <c r="C13678">
        <v>45820</v>
      </c>
      <c r="D13678" t="b">
        <v>1</v>
      </c>
      <c r="E13678">
        <v>900</v>
      </c>
      <c r="F13678" t="s">
        <v>1747</v>
      </c>
      <c r="G13678">
        <v>0</v>
      </c>
      <c r="H13678">
        <v>47652.066358299198</v>
      </c>
    </row>
    <row r="13679" spans="1:8" x14ac:dyDescent="0.25">
      <c r="A13679" t="s">
        <v>992</v>
      </c>
      <c r="B13679">
        <v>900</v>
      </c>
      <c r="C13679" t="b">
        <v>0</v>
      </c>
      <c r="D13679">
        <v>900000</v>
      </c>
      <c r="F13679" t="s">
        <v>1752</v>
      </c>
      <c r="G13679">
        <v>0</v>
      </c>
      <c r="H13679">
        <v>264079.18023929</v>
      </c>
    </row>
    <row r="13680" spans="1:8" x14ac:dyDescent="0.25">
      <c r="A13680" t="s">
        <v>992</v>
      </c>
      <c r="B13680">
        <v>906.66666666666697</v>
      </c>
      <c r="C13680" t="b">
        <v>0</v>
      </c>
      <c r="D13680">
        <v>900000</v>
      </c>
      <c r="F13680" t="s">
        <v>1753</v>
      </c>
      <c r="G13680">
        <v>7.3529411764705604E-3</v>
      </c>
      <c r="H13680">
        <v>457111.21318988799</v>
      </c>
    </row>
    <row r="13681" spans="1:8" x14ac:dyDescent="0.25">
      <c r="A13681" t="s">
        <v>992</v>
      </c>
      <c r="B13681">
        <v>900</v>
      </c>
      <c r="C13681" t="b">
        <v>0</v>
      </c>
      <c r="D13681">
        <v>900000</v>
      </c>
      <c r="F13681" t="s">
        <v>1754</v>
      </c>
      <c r="G13681">
        <v>0</v>
      </c>
      <c r="H13681">
        <v>264402.45291393303</v>
      </c>
    </row>
    <row r="13682" spans="1:8" x14ac:dyDescent="0.25">
      <c r="A13682" t="s">
        <v>1377</v>
      </c>
      <c r="B13682">
        <v>383805</v>
      </c>
      <c r="C13682">
        <v>900890</v>
      </c>
      <c r="D13682" t="b">
        <v>0</v>
      </c>
      <c r="E13682">
        <v>0</v>
      </c>
      <c r="F13682" t="s">
        <v>9</v>
      </c>
      <c r="G13682">
        <v>0.95225700551061099</v>
      </c>
      <c r="H13682">
        <v>688222.56334986596</v>
      </c>
    </row>
    <row r="13683" spans="1:8" x14ac:dyDescent="0.25">
      <c r="A13683" t="s">
        <v>1377</v>
      </c>
      <c r="B13683">
        <v>18324</v>
      </c>
      <c r="C13683">
        <v>16890</v>
      </c>
      <c r="D13683" t="b">
        <v>1</v>
      </c>
      <c r="E13683">
        <v>18324</v>
      </c>
      <c r="F13683" t="s">
        <v>1744</v>
      </c>
      <c r="G13683">
        <v>0</v>
      </c>
      <c r="H13683">
        <v>15823.7491305231</v>
      </c>
    </row>
    <row r="13684" spans="1:8" x14ac:dyDescent="0.25">
      <c r="A13684" t="s">
        <v>1377</v>
      </c>
      <c r="B13684">
        <v>18324</v>
      </c>
      <c r="C13684">
        <v>900000</v>
      </c>
      <c r="D13684" t="b">
        <v>0</v>
      </c>
      <c r="E13684">
        <v>18239</v>
      </c>
      <c r="F13684" t="s">
        <v>1745</v>
      </c>
      <c r="G13684">
        <v>0</v>
      </c>
      <c r="H13684">
        <v>258303.49360318101</v>
      </c>
    </row>
    <row r="13685" spans="1:8" x14ac:dyDescent="0.25">
      <c r="A13685" t="s">
        <v>1377</v>
      </c>
      <c r="B13685">
        <v>18324</v>
      </c>
      <c r="C13685">
        <v>13870</v>
      </c>
      <c r="D13685" t="b">
        <v>1</v>
      </c>
      <c r="E13685">
        <v>18324</v>
      </c>
      <c r="F13685" t="s">
        <v>1746</v>
      </c>
      <c r="G13685">
        <v>0</v>
      </c>
      <c r="H13685">
        <v>12210.1786679534</v>
      </c>
    </row>
    <row r="13686" spans="1:8" x14ac:dyDescent="0.25">
      <c r="A13686" t="s">
        <v>1377</v>
      </c>
      <c r="B13686">
        <v>18525</v>
      </c>
      <c r="C13686">
        <v>900000</v>
      </c>
      <c r="D13686" t="b">
        <v>0</v>
      </c>
      <c r="E13686">
        <v>18324</v>
      </c>
      <c r="F13686" t="s">
        <v>1747</v>
      </c>
      <c r="G13686">
        <v>1.0850202429149801E-2</v>
      </c>
      <c r="H13686">
        <v>281447.196085178</v>
      </c>
    </row>
    <row r="13687" spans="1:8" x14ac:dyDescent="0.25">
      <c r="A13687" t="s">
        <v>1377</v>
      </c>
      <c r="B13687">
        <v>18382.333333333299</v>
      </c>
      <c r="C13687" t="b">
        <v>0</v>
      </c>
      <c r="D13687">
        <v>900000</v>
      </c>
      <c r="F13687" t="s">
        <v>1752</v>
      </c>
      <c r="G13687">
        <v>2.5205360219050501E-3</v>
      </c>
      <c r="H13687">
        <v>247103.71967614</v>
      </c>
    </row>
    <row r="13688" spans="1:8" x14ac:dyDescent="0.25">
      <c r="A13688" t="s">
        <v>1377</v>
      </c>
      <c r="B13688">
        <v>18336</v>
      </c>
      <c r="C13688" t="b">
        <v>0</v>
      </c>
      <c r="D13688">
        <v>900000</v>
      </c>
      <c r="F13688" t="s">
        <v>1753</v>
      </c>
      <c r="G13688">
        <v>0</v>
      </c>
      <c r="H13688">
        <v>458702.77241555101</v>
      </c>
    </row>
    <row r="13689" spans="1:8" x14ac:dyDescent="0.25">
      <c r="A13689" t="s">
        <v>1377</v>
      </c>
      <c r="B13689">
        <v>18395.333333333299</v>
      </c>
      <c r="C13689" t="b">
        <v>0</v>
      </c>
      <c r="D13689">
        <v>900000</v>
      </c>
      <c r="F13689" t="s">
        <v>1754</v>
      </c>
      <c r="G13689">
        <v>3.2254557315259899E-3</v>
      </c>
      <c r="H13689">
        <v>248714.35506505499</v>
      </c>
    </row>
    <row r="13690" spans="1:8" x14ac:dyDescent="0.25">
      <c r="A13690" t="s">
        <v>1187</v>
      </c>
      <c r="F13690" t="s">
        <v>9</v>
      </c>
    </row>
    <row r="13691" spans="1:8" x14ac:dyDescent="0.25">
      <c r="A13691" t="s">
        <v>1187</v>
      </c>
      <c r="B13691">
        <v>29325</v>
      </c>
      <c r="C13691">
        <v>900000</v>
      </c>
      <c r="D13691" t="b">
        <v>0</v>
      </c>
      <c r="E13691">
        <v>26059</v>
      </c>
      <c r="F13691" t="s">
        <v>1744</v>
      </c>
      <c r="G13691">
        <v>9.5140664961636895E-2</v>
      </c>
      <c r="H13691">
        <v>349888.80772715103</v>
      </c>
    </row>
    <row r="13692" spans="1:8" x14ac:dyDescent="0.25">
      <c r="A13692" t="s">
        <v>1187</v>
      </c>
      <c r="F13692" t="s">
        <v>1745</v>
      </c>
    </row>
    <row r="13693" spans="1:8" x14ac:dyDescent="0.25">
      <c r="A13693" t="s">
        <v>1187</v>
      </c>
      <c r="B13693">
        <v>26535</v>
      </c>
      <c r="C13693">
        <v>900000</v>
      </c>
      <c r="D13693" t="b">
        <v>0</v>
      </c>
      <c r="E13693">
        <v>26089</v>
      </c>
      <c r="F13693" t="s">
        <v>1746</v>
      </c>
      <c r="G13693">
        <v>0</v>
      </c>
      <c r="H13693">
        <v>305333.62410517398</v>
      </c>
    </row>
    <row r="13694" spans="1:8" x14ac:dyDescent="0.25">
      <c r="A13694" t="s">
        <v>1187</v>
      </c>
      <c r="F13694" t="s">
        <v>1747</v>
      </c>
    </row>
    <row r="13695" spans="1:8" x14ac:dyDescent="0.25">
      <c r="A13695" t="s">
        <v>1187</v>
      </c>
      <c r="B13695">
        <v>35732.666666666701</v>
      </c>
      <c r="C13695" t="b">
        <v>0</v>
      </c>
      <c r="D13695">
        <v>900000</v>
      </c>
      <c r="F13695" t="s">
        <v>1752</v>
      </c>
      <c r="G13695">
        <v>0.151653948767701</v>
      </c>
      <c r="H13695">
        <v>280880.38279015402</v>
      </c>
    </row>
    <row r="13696" spans="1:8" x14ac:dyDescent="0.25">
      <c r="A13696" t="s">
        <v>1187</v>
      </c>
      <c r="B13696">
        <v>30313.666666666701</v>
      </c>
      <c r="C13696" t="b">
        <v>0</v>
      </c>
      <c r="D13696">
        <v>900000</v>
      </c>
      <c r="F13696" t="s">
        <v>1753</v>
      </c>
      <c r="G13696">
        <v>0</v>
      </c>
      <c r="H13696">
        <v>502431.39617197699</v>
      </c>
    </row>
    <row r="13697" spans="1:8" x14ac:dyDescent="0.25">
      <c r="A13697" t="s">
        <v>1187</v>
      </c>
      <c r="B13697">
        <v>31696.666666666701</v>
      </c>
      <c r="C13697" t="b">
        <v>0</v>
      </c>
      <c r="D13697">
        <v>900000</v>
      </c>
      <c r="F13697" t="s">
        <v>1754</v>
      </c>
      <c r="G13697">
        <v>4.3632348301609003E-2</v>
      </c>
      <c r="H13697">
        <v>279685.75580631098</v>
      </c>
    </row>
    <row r="13698" spans="1:8" x14ac:dyDescent="0.25">
      <c r="A13698" t="s">
        <v>1139</v>
      </c>
      <c r="F13698" t="s">
        <v>9</v>
      </c>
    </row>
    <row r="13699" spans="1:8" x14ac:dyDescent="0.25">
      <c r="A13699" t="s">
        <v>1139</v>
      </c>
      <c r="B13699">
        <v>16913</v>
      </c>
      <c r="C13699">
        <v>157270</v>
      </c>
      <c r="D13699" t="b">
        <v>1</v>
      </c>
      <c r="E13699">
        <v>16913</v>
      </c>
      <c r="F13699" t="s">
        <v>1744</v>
      </c>
      <c r="G13699">
        <v>0</v>
      </c>
      <c r="H13699">
        <v>57706.467387677498</v>
      </c>
    </row>
    <row r="13700" spans="1:8" x14ac:dyDescent="0.25">
      <c r="A13700" t="s">
        <v>1139</v>
      </c>
      <c r="B13700">
        <v>17109</v>
      </c>
      <c r="C13700">
        <v>903410</v>
      </c>
      <c r="D13700" t="b">
        <v>0</v>
      </c>
      <c r="E13700">
        <v>14786</v>
      </c>
      <c r="F13700" t="s">
        <v>1745</v>
      </c>
      <c r="G13700">
        <v>1.1455958852066199E-2</v>
      </c>
      <c r="H13700">
        <v>417941.79269549</v>
      </c>
    </row>
    <row r="13701" spans="1:8" x14ac:dyDescent="0.25">
      <c r="A13701" t="s">
        <v>1139</v>
      </c>
      <c r="B13701">
        <v>16913</v>
      </c>
      <c r="C13701">
        <v>900000</v>
      </c>
      <c r="D13701" t="b">
        <v>0</v>
      </c>
      <c r="E13701">
        <v>16910</v>
      </c>
      <c r="F13701" t="s">
        <v>1746</v>
      </c>
      <c r="G13701">
        <v>0</v>
      </c>
      <c r="H13701">
        <v>265606.16299070697</v>
      </c>
    </row>
    <row r="13702" spans="1:8" x14ac:dyDescent="0.25">
      <c r="A13702" t="s">
        <v>1139</v>
      </c>
      <c r="F13702" t="s">
        <v>1747</v>
      </c>
    </row>
    <row r="13703" spans="1:8" x14ac:dyDescent="0.25">
      <c r="A13703" t="s">
        <v>1139</v>
      </c>
      <c r="B13703">
        <v>17973.333333333299</v>
      </c>
      <c r="C13703" t="b">
        <v>0</v>
      </c>
      <c r="D13703">
        <v>900000</v>
      </c>
      <c r="F13703" t="s">
        <v>1752</v>
      </c>
      <c r="G13703">
        <v>4.1635756676557799E-2</v>
      </c>
      <c r="H13703">
        <v>258550.647615758</v>
      </c>
    </row>
    <row r="13704" spans="1:8" x14ac:dyDescent="0.25">
      <c r="A13704" t="s">
        <v>1139</v>
      </c>
      <c r="B13704">
        <v>17225</v>
      </c>
      <c r="C13704" t="b">
        <v>0</v>
      </c>
      <c r="D13704">
        <v>900000</v>
      </c>
      <c r="F13704" t="s">
        <v>1753</v>
      </c>
      <c r="G13704">
        <v>0</v>
      </c>
      <c r="H13704">
        <v>507495.96802392899</v>
      </c>
    </row>
    <row r="13705" spans="1:8" x14ac:dyDescent="0.25">
      <c r="A13705" t="s">
        <v>1139</v>
      </c>
      <c r="B13705">
        <v>18009</v>
      </c>
      <c r="C13705" t="b">
        <v>0</v>
      </c>
      <c r="D13705">
        <v>900000</v>
      </c>
      <c r="F13705" t="s">
        <v>1754</v>
      </c>
      <c r="G13705">
        <v>4.3533788661224898E-2</v>
      </c>
      <c r="H13705">
        <v>261913.26474068299</v>
      </c>
    </row>
    <row r="13706" spans="1:8" x14ac:dyDescent="0.25">
      <c r="A13706" t="s">
        <v>366</v>
      </c>
      <c r="B13706">
        <v>182478</v>
      </c>
      <c r="C13706">
        <v>900860</v>
      </c>
      <c r="D13706" t="b">
        <v>0</v>
      </c>
      <c r="E13706">
        <v>0</v>
      </c>
      <c r="F13706" t="s">
        <v>9</v>
      </c>
      <c r="G13706">
        <v>0.49969311369041702</v>
      </c>
      <c r="H13706">
        <v>1080501.0164888201</v>
      </c>
    </row>
    <row r="13707" spans="1:8" x14ac:dyDescent="0.25">
      <c r="A13707" t="s">
        <v>366</v>
      </c>
      <c r="B13707">
        <v>91459</v>
      </c>
      <c r="C13707">
        <v>900000</v>
      </c>
      <c r="D13707" t="b">
        <v>0</v>
      </c>
      <c r="E13707">
        <v>89740</v>
      </c>
      <c r="F13707" t="s">
        <v>1744</v>
      </c>
      <c r="G13707">
        <v>1.79315321619522E-3</v>
      </c>
      <c r="H13707">
        <v>659650.76893084298</v>
      </c>
    </row>
    <row r="13708" spans="1:8" x14ac:dyDescent="0.25">
      <c r="A13708" t="s">
        <v>366</v>
      </c>
      <c r="B13708">
        <v>95820</v>
      </c>
      <c r="C13708">
        <v>900000</v>
      </c>
      <c r="D13708" t="b">
        <v>0</v>
      </c>
      <c r="E13708">
        <v>3805</v>
      </c>
      <c r="F13708" t="s">
        <v>1745</v>
      </c>
      <c r="G13708">
        <v>4.7223961594656701E-2</v>
      </c>
      <c r="H13708">
        <v>681036.56243074103</v>
      </c>
    </row>
    <row r="13709" spans="1:8" x14ac:dyDescent="0.25">
      <c r="A13709" t="s">
        <v>366</v>
      </c>
      <c r="B13709">
        <v>91295</v>
      </c>
      <c r="C13709">
        <v>900000</v>
      </c>
      <c r="D13709" t="b">
        <v>0</v>
      </c>
      <c r="E13709">
        <v>89740</v>
      </c>
      <c r="F13709" t="s">
        <v>1746</v>
      </c>
      <c r="G13709">
        <v>0</v>
      </c>
      <c r="H13709">
        <v>658227.83742047998</v>
      </c>
    </row>
    <row r="13710" spans="1:8" x14ac:dyDescent="0.25">
      <c r="A13710" t="s">
        <v>366</v>
      </c>
      <c r="F13710" t="s">
        <v>1747</v>
      </c>
    </row>
    <row r="13711" spans="1:8" x14ac:dyDescent="0.25">
      <c r="A13711" t="s">
        <v>366</v>
      </c>
      <c r="B13711">
        <v>94276.333333333299</v>
      </c>
      <c r="C13711" t="b">
        <v>0</v>
      </c>
      <c r="D13711">
        <v>900000</v>
      </c>
      <c r="F13711" t="s">
        <v>1752</v>
      </c>
      <c r="G13711">
        <v>1.7049171053887601E-2</v>
      </c>
      <c r="H13711">
        <v>683694.66218216799</v>
      </c>
    </row>
    <row r="13712" spans="1:8" x14ac:dyDescent="0.25">
      <c r="A13712" t="s">
        <v>366</v>
      </c>
      <c r="B13712">
        <v>92669</v>
      </c>
      <c r="C13712" t="b">
        <v>0</v>
      </c>
      <c r="D13712">
        <v>900000</v>
      </c>
      <c r="F13712" t="s">
        <v>1753</v>
      </c>
      <c r="G13712">
        <v>0</v>
      </c>
      <c r="H13712">
        <v>890957.72039150202</v>
      </c>
    </row>
    <row r="13713" spans="1:8" x14ac:dyDescent="0.25">
      <c r="A13713" t="s">
        <v>366</v>
      </c>
      <c r="B13713">
        <v>92987.666666666701</v>
      </c>
      <c r="C13713" t="b">
        <v>0</v>
      </c>
      <c r="D13713">
        <v>900000</v>
      </c>
      <c r="F13713" t="s">
        <v>1754</v>
      </c>
      <c r="G13713">
        <v>3.4269777712456801E-3</v>
      </c>
      <c r="H13713">
        <v>678543.93360240303</v>
      </c>
    </row>
    <row r="13714" spans="1:8" x14ac:dyDescent="0.25">
      <c r="A13714" t="s">
        <v>228</v>
      </c>
      <c r="B13714">
        <v>147237</v>
      </c>
      <c r="C13714">
        <v>900860</v>
      </c>
      <c r="D13714" t="b">
        <v>0</v>
      </c>
      <c r="E13714">
        <v>0</v>
      </c>
      <c r="F13714" t="s">
        <v>9</v>
      </c>
      <c r="G13714">
        <v>0.917656567303056</v>
      </c>
      <c r="H13714">
        <v>710167.84925075504</v>
      </c>
    </row>
    <row r="13715" spans="1:8" x14ac:dyDescent="0.25">
      <c r="A13715" t="s">
        <v>228</v>
      </c>
      <c r="B13715">
        <v>12124</v>
      </c>
      <c r="C13715">
        <v>14330</v>
      </c>
      <c r="D13715" t="b">
        <v>1</v>
      </c>
      <c r="E13715">
        <v>12124</v>
      </c>
      <c r="F13715" t="s">
        <v>1744</v>
      </c>
      <c r="G13715">
        <v>0</v>
      </c>
      <c r="H13715">
        <v>14757.5062945189</v>
      </c>
    </row>
    <row r="13716" spans="1:8" x14ac:dyDescent="0.25">
      <c r="A13716" t="s">
        <v>228</v>
      </c>
      <c r="B13716">
        <v>12124</v>
      </c>
      <c r="C13716">
        <v>70340</v>
      </c>
      <c r="D13716" t="b">
        <v>1</v>
      </c>
      <c r="E13716">
        <v>12124</v>
      </c>
      <c r="F13716" t="s">
        <v>1745</v>
      </c>
      <c r="G13716">
        <v>0</v>
      </c>
      <c r="H13716">
        <v>31512.625549649601</v>
      </c>
    </row>
    <row r="13717" spans="1:8" x14ac:dyDescent="0.25">
      <c r="A13717" t="s">
        <v>228</v>
      </c>
      <c r="B13717">
        <v>12124</v>
      </c>
      <c r="C13717">
        <v>13200</v>
      </c>
      <c r="D13717" t="b">
        <v>1</v>
      </c>
      <c r="E13717">
        <v>12124</v>
      </c>
      <c r="F13717" t="s">
        <v>1746</v>
      </c>
      <c r="G13717">
        <v>0</v>
      </c>
      <c r="H13717">
        <v>12881.459880063399</v>
      </c>
    </row>
    <row r="13718" spans="1:8" x14ac:dyDescent="0.25">
      <c r="A13718" t="s">
        <v>228</v>
      </c>
      <c r="B13718">
        <v>12124</v>
      </c>
      <c r="C13718">
        <v>103360</v>
      </c>
      <c r="D13718" t="b">
        <v>1</v>
      </c>
      <c r="E13718">
        <v>12124</v>
      </c>
      <c r="F13718" t="s">
        <v>1747</v>
      </c>
      <c r="G13718">
        <v>0</v>
      </c>
      <c r="H13718">
        <v>59858.392907099398</v>
      </c>
    </row>
    <row r="13719" spans="1:8" x14ac:dyDescent="0.25">
      <c r="A13719" t="s">
        <v>228</v>
      </c>
      <c r="B13719">
        <v>12125.666666666701</v>
      </c>
      <c r="C13719" t="b">
        <v>0</v>
      </c>
      <c r="D13719">
        <v>900000</v>
      </c>
      <c r="F13719" t="s">
        <v>1752</v>
      </c>
      <c r="G13719">
        <v>0</v>
      </c>
      <c r="H13719">
        <v>264230.31043375598</v>
      </c>
    </row>
    <row r="13720" spans="1:8" x14ac:dyDescent="0.25">
      <c r="A13720" t="s">
        <v>228</v>
      </c>
      <c r="B13720">
        <v>12141</v>
      </c>
      <c r="C13720" t="b">
        <v>0</v>
      </c>
      <c r="D13720">
        <v>900000</v>
      </c>
      <c r="F13720" t="s">
        <v>1753</v>
      </c>
      <c r="G13720">
        <v>1.26293825330148E-3</v>
      </c>
      <c r="H13720">
        <v>501186.98704794201</v>
      </c>
    </row>
    <row r="13721" spans="1:8" x14ac:dyDescent="0.25">
      <c r="A13721" t="s">
        <v>228</v>
      </c>
      <c r="B13721">
        <v>12129</v>
      </c>
      <c r="C13721" t="b">
        <v>0</v>
      </c>
      <c r="D13721">
        <v>900000</v>
      </c>
      <c r="F13721" t="s">
        <v>1754</v>
      </c>
      <c r="G13721">
        <v>2.7482342594886699E-4</v>
      </c>
      <c r="H13721">
        <v>265600.962681829</v>
      </c>
    </row>
    <row r="13722" spans="1:8" x14ac:dyDescent="0.25">
      <c r="A13722" t="s">
        <v>181</v>
      </c>
      <c r="B13722">
        <v>121877</v>
      </c>
      <c r="C13722">
        <v>900000</v>
      </c>
      <c r="D13722" t="b">
        <v>0</v>
      </c>
      <c r="E13722">
        <v>0</v>
      </c>
      <c r="F13722" t="s">
        <v>9</v>
      </c>
      <c r="G13722">
        <v>0.90300056614455604</v>
      </c>
      <c r="H13722">
        <v>729565.13247797301</v>
      </c>
    </row>
    <row r="13723" spans="1:8" x14ac:dyDescent="0.25">
      <c r="A13723" t="s">
        <v>181</v>
      </c>
      <c r="B13723">
        <v>11822</v>
      </c>
      <c r="C13723">
        <v>24050</v>
      </c>
      <c r="D13723" t="b">
        <v>1</v>
      </c>
      <c r="E13723">
        <v>11822</v>
      </c>
      <c r="F13723" t="s">
        <v>1744</v>
      </c>
      <c r="G13723">
        <v>0</v>
      </c>
      <c r="H13723">
        <v>19633.221642001001</v>
      </c>
    </row>
    <row r="13724" spans="1:8" x14ac:dyDescent="0.25">
      <c r="A13724" t="s">
        <v>181</v>
      </c>
      <c r="B13724">
        <v>11871</v>
      </c>
      <c r="C13724">
        <v>900000</v>
      </c>
      <c r="D13724" t="b">
        <v>0</v>
      </c>
      <c r="E13724">
        <v>11454</v>
      </c>
      <c r="F13724" t="s">
        <v>1745</v>
      </c>
      <c r="G13724">
        <v>4.1277061747114797E-3</v>
      </c>
      <c r="H13724">
        <v>342798.79300770402</v>
      </c>
    </row>
    <row r="13725" spans="1:8" x14ac:dyDescent="0.25">
      <c r="A13725" t="s">
        <v>181</v>
      </c>
      <c r="B13725">
        <v>11822</v>
      </c>
      <c r="C13725">
        <v>26590</v>
      </c>
      <c r="D13725" t="b">
        <v>1</v>
      </c>
      <c r="E13725">
        <v>11822</v>
      </c>
      <c r="F13725" t="s">
        <v>1746</v>
      </c>
      <c r="G13725">
        <v>0</v>
      </c>
      <c r="H13725">
        <v>16570.6361664867</v>
      </c>
    </row>
    <row r="13726" spans="1:8" x14ac:dyDescent="0.25">
      <c r="A13726" t="s">
        <v>181</v>
      </c>
      <c r="B13726">
        <v>28092</v>
      </c>
      <c r="C13726">
        <v>900000</v>
      </c>
      <c r="D13726" t="b">
        <v>0</v>
      </c>
      <c r="E13726">
        <v>11784</v>
      </c>
      <c r="F13726" t="s">
        <v>1747</v>
      </c>
      <c r="G13726">
        <v>0.57916844653282096</v>
      </c>
      <c r="H13726">
        <v>438886.967252534</v>
      </c>
    </row>
    <row r="13727" spans="1:8" x14ac:dyDescent="0.25">
      <c r="A13727" t="s">
        <v>181</v>
      </c>
      <c r="B13727">
        <v>12118</v>
      </c>
      <c r="C13727" t="b">
        <v>0</v>
      </c>
      <c r="D13727">
        <v>900000</v>
      </c>
      <c r="F13727" t="s">
        <v>1752</v>
      </c>
      <c r="G13727">
        <v>1.8897507839577402E-2</v>
      </c>
      <c r="H13727">
        <v>274103.65326023498</v>
      </c>
    </row>
    <row r="13728" spans="1:8" x14ac:dyDescent="0.25">
      <c r="A13728" t="s">
        <v>181</v>
      </c>
      <c r="B13728">
        <v>11889</v>
      </c>
      <c r="C13728" t="b">
        <v>0</v>
      </c>
      <c r="D13728">
        <v>900000</v>
      </c>
      <c r="F13728" t="s">
        <v>1753</v>
      </c>
      <c r="G13728">
        <v>0</v>
      </c>
      <c r="H13728">
        <v>522539.04872826103</v>
      </c>
    </row>
    <row r="13729" spans="1:8" x14ac:dyDescent="0.25">
      <c r="A13729" t="s">
        <v>181</v>
      </c>
      <c r="B13729">
        <v>12064.333333333299</v>
      </c>
      <c r="C13729" t="b">
        <v>0</v>
      </c>
      <c r="D13729">
        <v>900000</v>
      </c>
      <c r="F13729" t="s">
        <v>1754</v>
      </c>
      <c r="G13729">
        <v>1.4533197027049499E-2</v>
      </c>
      <c r="H13729">
        <v>276357.72976003197</v>
      </c>
    </row>
    <row r="13730" spans="1:8" x14ac:dyDescent="0.25">
      <c r="A13730" t="s">
        <v>336</v>
      </c>
      <c r="F13730" t="s">
        <v>9</v>
      </c>
    </row>
    <row r="13731" spans="1:8" x14ac:dyDescent="0.25">
      <c r="A13731" t="s">
        <v>336</v>
      </c>
      <c r="B13731">
        <v>176030</v>
      </c>
      <c r="C13731">
        <v>87730</v>
      </c>
      <c r="D13731" t="b">
        <v>1</v>
      </c>
      <c r="E13731">
        <v>176030</v>
      </c>
      <c r="F13731" t="s">
        <v>1744</v>
      </c>
      <c r="G13731">
        <v>0</v>
      </c>
      <c r="H13731">
        <v>64385.236077524802</v>
      </c>
    </row>
    <row r="13732" spans="1:8" x14ac:dyDescent="0.25">
      <c r="A13732" t="s">
        <v>336</v>
      </c>
      <c r="B13732">
        <v>187083</v>
      </c>
      <c r="C13732">
        <v>901330</v>
      </c>
      <c r="D13732" t="b">
        <v>0</v>
      </c>
      <c r="E13732">
        <v>15297</v>
      </c>
      <c r="F13732" t="s">
        <v>1745</v>
      </c>
      <c r="G13732">
        <v>5.9080728874349897E-2</v>
      </c>
      <c r="H13732">
        <v>592150.74356796895</v>
      </c>
    </row>
    <row r="13733" spans="1:8" x14ac:dyDescent="0.25">
      <c r="A13733" t="s">
        <v>336</v>
      </c>
      <c r="B13733">
        <v>176030</v>
      </c>
      <c r="C13733">
        <v>256029</v>
      </c>
      <c r="D13733" t="b">
        <v>1</v>
      </c>
      <c r="E13733">
        <v>176030</v>
      </c>
      <c r="F13733" t="s">
        <v>1746</v>
      </c>
      <c r="G13733">
        <v>0</v>
      </c>
      <c r="H13733">
        <v>153530.901046357</v>
      </c>
    </row>
    <row r="13734" spans="1:8" x14ac:dyDescent="0.25">
      <c r="A13734" t="s">
        <v>336</v>
      </c>
      <c r="F13734" t="s">
        <v>1747</v>
      </c>
    </row>
    <row r="13735" spans="1:8" x14ac:dyDescent="0.25">
      <c r="A13735" t="s">
        <v>336</v>
      </c>
      <c r="B13735">
        <v>209503.66666666701</v>
      </c>
      <c r="C13735" t="b">
        <v>0</v>
      </c>
      <c r="D13735">
        <v>900000</v>
      </c>
      <c r="F13735" t="s">
        <v>1752</v>
      </c>
      <c r="G13735">
        <v>0.143957703206467</v>
      </c>
      <c r="H13735">
        <v>675938.37929231895</v>
      </c>
    </row>
    <row r="13736" spans="1:8" x14ac:dyDescent="0.25">
      <c r="A13736" t="s">
        <v>336</v>
      </c>
      <c r="B13736">
        <v>179344</v>
      </c>
      <c r="C13736" t="b">
        <v>0</v>
      </c>
      <c r="D13736">
        <v>900000</v>
      </c>
      <c r="F13736" t="s">
        <v>1753</v>
      </c>
      <c r="G13736">
        <v>0</v>
      </c>
      <c r="H13736">
        <v>800576.32110382104</v>
      </c>
    </row>
    <row r="13737" spans="1:8" x14ac:dyDescent="0.25">
      <c r="A13737" t="s">
        <v>336</v>
      </c>
      <c r="B13737">
        <v>286086.33333333302</v>
      </c>
      <c r="C13737" t="b">
        <v>0</v>
      </c>
      <c r="D13737">
        <v>900000</v>
      </c>
      <c r="F13737" t="s">
        <v>1754</v>
      </c>
      <c r="G13737">
        <v>0.37311231225073099</v>
      </c>
      <c r="H13737">
        <v>904272.33187298605</v>
      </c>
    </row>
    <row r="13738" spans="1:8" x14ac:dyDescent="0.25">
      <c r="A13738" t="s">
        <v>1181</v>
      </c>
      <c r="B13738">
        <v>235212</v>
      </c>
      <c r="C13738">
        <v>900990</v>
      </c>
      <c r="D13738" t="b">
        <v>0</v>
      </c>
      <c r="E13738">
        <v>0</v>
      </c>
      <c r="F13738" t="s">
        <v>9</v>
      </c>
      <c r="G13738">
        <v>0.93176793701001603</v>
      </c>
      <c r="H13738">
        <v>702359.43551371503</v>
      </c>
    </row>
    <row r="13739" spans="1:8" x14ac:dyDescent="0.25">
      <c r="A13739" t="s">
        <v>1181</v>
      </c>
      <c r="B13739">
        <v>16112</v>
      </c>
      <c r="C13739">
        <v>900000</v>
      </c>
      <c r="D13739" t="b">
        <v>0</v>
      </c>
      <c r="E13739">
        <v>15948</v>
      </c>
      <c r="F13739" t="s">
        <v>1744</v>
      </c>
      <c r="G13739">
        <v>3.9101290963257096E-3</v>
      </c>
      <c r="H13739">
        <v>269714.27603047702</v>
      </c>
    </row>
    <row r="13740" spans="1:8" x14ac:dyDescent="0.25">
      <c r="A13740" t="s">
        <v>1181</v>
      </c>
      <c r="B13740">
        <v>16943</v>
      </c>
      <c r="C13740">
        <v>900000</v>
      </c>
      <c r="D13740" t="b">
        <v>0</v>
      </c>
      <c r="E13740">
        <v>13573</v>
      </c>
      <c r="F13740" t="s">
        <v>1745</v>
      </c>
      <c r="G13740">
        <v>5.2765153750811603E-2</v>
      </c>
      <c r="H13740">
        <v>271873.036268531</v>
      </c>
    </row>
    <row r="13741" spans="1:8" x14ac:dyDescent="0.25">
      <c r="A13741" t="s">
        <v>1181</v>
      </c>
      <c r="B13741">
        <v>16049</v>
      </c>
      <c r="C13741">
        <v>900000</v>
      </c>
      <c r="D13741" t="b">
        <v>0</v>
      </c>
      <c r="E13741">
        <v>15957</v>
      </c>
      <c r="F13741" t="s">
        <v>1746</v>
      </c>
      <c r="G13741">
        <v>0</v>
      </c>
      <c r="H13741">
        <v>265797.25610813801</v>
      </c>
    </row>
    <row r="13742" spans="1:8" x14ac:dyDescent="0.25">
      <c r="A13742" t="s">
        <v>1181</v>
      </c>
      <c r="B13742">
        <v>46064</v>
      </c>
      <c r="C13742">
        <v>900000</v>
      </c>
      <c r="D13742" t="b">
        <v>0</v>
      </c>
      <c r="E13742">
        <v>15877</v>
      </c>
      <c r="F13742" t="s">
        <v>1747</v>
      </c>
      <c r="G13742">
        <v>0.65159343522056301</v>
      </c>
      <c r="H13742">
        <v>404905.26028253301</v>
      </c>
    </row>
    <row r="13743" spans="1:8" x14ac:dyDescent="0.25">
      <c r="A13743" t="s">
        <v>1181</v>
      </c>
      <c r="B13743">
        <v>17428.333333333299</v>
      </c>
      <c r="C13743" t="b">
        <v>0</v>
      </c>
      <c r="D13743">
        <v>900000</v>
      </c>
      <c r="F13743" t="s">
        <v>1752</v>
      </c>
      <c r="G13743">
        <v>2.7847374964138801E-2</v>
      </c>
      <c r="H13743">
        <v>264408.46952887002</v>
      </c>
    </row>
    <row r="13744" spans="1:8" x14ac:dyDescent="0.25">
      <c r="A13744" t="s">
        <v>1181</v>
      </c>
      <c r="B13744">
        <v>16943</v>
      </c>
      <c r="C13744" t="b">
        <v>0</v>
      </c>
      <c r="D13744">
        <v>900000</v>
      </c>
      <c r="F13744" t="s">
        <v>1753</v>
      </c>
      <c r="G13744">
        <v>0</v>
      </c>
      <c r="H13744">
        <v>456598.69580805599</v>
      </c>
    </row>
    <row r="13745" spans="1:8" x14ac:dyDescent="0.25">
      <c r="A13745" t="s">
        <v>1181</v>
      </c>
      <c r="B13745">
        <v>17041.333333333299</v>
      </c>
      <c r="C13745" t="b">
        <v>0</v>
      </c>
      <c r="D13745">
        <v>900000</v>
      </c>
      <c r="F13745" t="s">
        <v>1754</v>
      </c>
      <c r="G13745">
        <v>5.7702840153351902E-3</v>
      </c>
      <c r="H13745">
        <v>264370.48909487302</v>
      </c>
    </row>
    <row r="13746" spans="1:8" x14ac:dyDescent="0.25">
      <c r="A13746" t="s">
        <v>1489</v>
      </c>
      <c r="F13746" t="s">
        <v>9</v>
      </c>
    </row>
    <row r="13747" spans="1:8" x14ac:dyDescent="0.25">
      <c r="A13747" t="s">
        <v>1489</v>
      </c>
      <c r="B13747">
        <v>232539</v>
      </c>
      <c r="C13747">
        <v>900000</v>
      </c>
      <c r="D13747" t="b">
        <v>0</v>
      </c>
      <c r="E13747">
        <v>226551</v>
      </c>
      <c r="F13747" t="s">
        <v>1744</v>
      </c>
      <c r="G13747">
        <v>2.27531725861039E-2</v>
      </c>
      <c r="H13747">
        <v>12061179.4508086</v>
      </c>
    </row>
    <row r="13748" spans="1:8" x14ac:dyDescent="0.25">
      <c r="A13748" t="s">
        <v>1489</v>
      </c>
      <c r="F13748" t="s">
        <v>1745</v>
      </c>
    </row>
    <row r="13749" spans="1:8" x14ac:dyDescent="0.25">
      <c r="A13749" t="s">
        <v>1489</v>
      </c>
      <c r="B13749">
        <v>227248</v>
      </c>
      <c r="C13749">
        <v>900000</v>
      </c>
      <c r="D13749" t="b">
        <v>0</v>
      </c>
      <c r="E13749">
        <v>226554</v>
      </c>
      <c r="F13749" t="s">
        <v>1746</v>
      </c>
      <c r="G13749">
        <v>0</v>
      </c>
      <c r="H13749">
        <v>11727144.1318509</v>
      </c>
    </row>
    <row r="13750" spans="1:8" x14ac:dyDescent="0.25">
      <c r="A13750" t="s">
        <v>1489</v>
      </c>
      <c r="F13750" t="s">
        <v>1747</v>
      </c>
    </row>
    <row r="13751" spans="1:8" x14ac:dyDescent="0.25">
      <c r="A13751" t="s">
        <v>1489</v>
      </c>
      <c r="B13751">
        <v>230611.66666666701</v>
      </c>
      <c r="C13751" t="b">
        <v>0</v>
      </c>
      <c r="D13751">
        <v>900000</v>
      </c>
      <c r="F13751" t="s">
        <v>1752</v>
      </c>
      <c r="G13751">
        <v>7.6839130717584201E-3</v>
      </c>
      <c r="H13751">
        <v>14750210.7561587</v>
      </c>
    </row>
    <row r="13752" spans="1:8" x14ac:dyDescent="0.25">
      <c r="A13752" t="s">
        <v>1489</v>
      </c>
      <c r="B13752">
        <v>228839.66666666701</v>
      </c>
      <c r="C13752" t="b">
        <v>0</v>
      </c>
      <c r="D13752">
        <v>900000</v>
      </c>
      <c r="F13752" t="s">
        <v>1753</v>
      </c>
      <c r="G13752">
        <v>0</v>
      </c>
      <c r="H13752">
        <v>14935627.5253697</v>
      </c>
    </row>
    <row r="13753" spans="1:8" x14ac:dyDescent="0.25">
      <c r="A13753" t="s">
        <v>1489</v>
      </c>
      <c r="B13753">
        <v>229859.33333333299</v>
      </c>
      <c r="C13753" t="b">
        <v>0</v>
      </c>
      <c r="D13753">
        <v>900000</v>
      </c>
      <c r="F13753" t="s">
        <v>1754</v>
      </c>
      <c r="G13753">
        <v>4.4360463935915204E-3</v>
      </c>
      <c r="H13753">
        <v>14710789.651378701</v>
      </c>
    </row>
    <row r="13754" spans="1:8" x14ac:dyDescent="0.25">
      <c r="A13754" t="s">
        <v>768</v>
      </c>
      <c r="F13754" t="s">
        <v>9</v>
      </c>
    </row>
    <row r="13755" spans="1:8" x14ac:dyDescent="0.25">
      <c r="A13755" t="s">
        <v>768</v>
      </c>
      <c r="B13755">
        <v>20133</v>
      </c>
      <c r="C13755">
        <v>900000</v>
      </c>
      <c r="D13755" t="b">
        <v>0</v>
      </c>
      <c r="E13755">
        <v>20117</v>
      </c>
      <c r="F13755" t="s">
        <v>1744</v>
      </c>
      <c r="G13755">
        <v>1.4900908955450801E-4</v>
      </c>
      <c r="H13755">
        <v>263483.22434526298</v>
      </c>
    </row>
    <row r="13756" spans="1:8" x14ac:dyDescent="0.25">
      <c r="A13756" t="s">
        <v>768</v>
      </c>
      <c r="B13756">
        <v>20462</v>
      </c>
      <c r="C13756">
        <v>900000</v>
      </c>
      <c r="D13756" t="b">
        <v>0</v>
      </c>
      <c r="E13756">
        <v>17291</v>
      </c>
      <c r="F13756" t="s">
        <v>1745</v>
      </c>
      <c r="G13756">
        <v>1.6225197927866301E-2</v>
      </c>
      <c r="H13756">
        <v>356165.36485988501</v>
      </c>
    </row>
    <row r="13757" spans="1:8" x14ac:dyDescent="0.25">
      <c r="A13757" t="s">
        <v>768</v>
      </c>
      <c r="B13757">
        <v>20130</v>
      </c>
      <c r="C13757">
        <v>900000</v>
      </c>
      <c r="D13757" t="b">
        <v>0</v>
      </c>
      <c r="E13757">
        <v>20123</v>
      </c>
      <c r="F13757" t="s">
        <v>1746</v>
      </c>
      <c r="G13757">
        <v>0</v>
      </c>
      <c r="H13757">
        <v>261107.671659207</v>
      </c>
    </row>
    <row r="13758" spans="1:8" x14ac:dyDescent="0.25">
      <c r="A13758" t="s">
        <v>768</v>
      </c>
      <c r="B13758">
        <v>137312</v>
      </c>
      <c r="C13758">
        <v>900000</v>
      </c>
      <c r="D13758" t="b">
        <v>0</v>
      </c>
      <c r="E13758">
        <v>19966</v>
      </c>
      <c r="F13758" t="s">
        <v>1747</v>
      </c>
      <c r="G13758">
        <v>0.85339955721277105</v>
      </c>
      <c r="H13758">
        <v>775216.14829927101</v>
      </c>
    </row>
    <row r="13759" spans="1:8" x14ac:dyDescent="0.25">
      <c r="A13759" t="s">
        <v>768</v>
      </c>
      <c r="B13759">
        <v>21349.333333333299</v>
      </c>
      <c r="C13759" t="b">
        <v>0</v>
      </c>
      <c r="D13759">
        <v>900000</v>
      </c>
      <c r="F13759" t="s">
        <v>1752</v>
      </c>
      <c r="G13759">
        <v>4.26242817886585E-2</v>
      </c>
      <c r="H13759">
        <v>253861.27146135701</v>
      </c>
    </row>
    <row r="13760" spans="1:8" x14ac:dyDescent="0.25">
      <c r="A13760" t="s">
        <v>768</v>
      </c>
      <c r="B13760">
        <v>20439.333333333299</v>
      </c>
      <c r="C13760" t="b">
        <v>0</v>
      </c>
      <c r="D13760">
        <v>900000</v>
      </c>
      <c r="F13760" t="s">
        <v>1753</v>
      </c>
      <c r="G13760">
        <v>0</v>
      </c>
      <c r="H13760">
        <v>466463.586005872</v>
      </c>
    </row>
    <row r="13761" spans="1:8" x14ac:dyDescent="0.25">
      <c r="A13761" t="s">
        <v>768</v>
      </c>
      <c r="B13761">
        <v>21639.666666666701</v>
      </c>
      <c r="C13761" t="b">
        <v>0</v>
      </c>
      <c r="D13761">
        <v>900000</v>
      </c>
      <c r="F13761" t="s">
        <v>1754</v>
      </c>
      <c r="G13761">
        <v>5.5469123061045497E-2</v>
      </c>
      <c r="H13761">
        <v>257003.262928535</v>
      </c>
    </row>
    <row r="13762" spans="1:8" x14ac:dyDescent="0.25">
      <c r="A13762" t="s">
        <v>921</v>
      </c>
      <c r="F13762" t="s">
        <v>9</v>
      </c>
    </row>
    <row r="13763" spans="1:8" x14ac:dyDescent="0.25">
      <c r="A13763" t="s">
        <v>921</v>
      </c>
      <c r="B13763">
        <v>11392</v>
      </c>
      <c r="C13763">
        <v>21470</v>
      </c>
      <c r="D13763" t="b">
        <v>1</v>
      </c>
      <c r="E13763">
        <v>11392</v>
      </c>
      <c r="F13763" t="s">
        <v>1744</v>
      </c>
      <c r="G13763">
        <v>0</v>
      </c>
      <c r="H13763">
        <v>18007.028459821398</v>
      </c>
    </row>
    <row r="13764" spans="1:8" x14ac:dyDescent="0.25">
      <c r="A13764" t="s">
        <v>921</v>
      </c>
      <c r="B13764">
        <v>11408</v>
      </c>
      <c r="C13764">
        <v>900000</v>
      </c>
      <c r="D13764" t="b">
        <v>0</v>
      </c>
      <c r="E13764">
        <v>11157</v>
      </c>
      <c r="F13764" t="s">
        <v>1745</v>
      </c>
      <c r="G13764">
        <v>1.40252454417955E-3</v>
      </c>
      <c r="H13764">
        <v>342593.16930130101</v>
      </c>
    </row>
    <row r="13765" spans="1:8" x14ac:dyDescent="0.25">
      <c r="A13765" t="s">
        <v>921</v>
      </c>
      <c r="B13765">
        <v>11392</v>
      </c>
      <c r="C13765">
        <v>17910</v>
      </c>
      <c r="D13765" t="b">
        <v>1</v>
      </c>
      <c r="E13765">
        <v>11392</v>
      </c>
      <c r="F13765" t="s">
        <v>1746</v>
      </c>
      <c r="G13765">
        <v>0</v>
      </c>
      <c r="H13765">
        <v>13914.3813019551</v>
      </c>
    </row>
    <row r="13766" spans="1:8" x14ac:dyDescent="0.25">
      <c r="A13766" t="s">
        <v>921</v>
      </c>
      <c r="B13766">
        <v>16344</v>
      </c>
      <c r="C13766">
        <v>900000</v>
      </c>
      <c r="D13766" t="b">
        <v>0</v>
      </c>
      <c r="E13766">
        <v>11370</v>
      </c>
      <c r="F13766" t="s">
        <v>1747</v>
      </c>
      <c r="G13766">
        <v>0.30298580518844798</v>
      </c>
      <c r="H13766">
        <v>358718.679572044</v>
      </c>
    </row>
    <row r="13767" spans="1:8" x14ac:dyDescent="0.25">
      <c r="A13767" t="s">
        <v>921</v>
      </c>
      <c r="B13767">
        <v>11575.666666666701</v>
      </c>
      <c r="C13767" t="b">
        <v>0</v>
      </c>
      <c r="D13767">
        <v>900000</v>
      </c>
      <c r="F13767" t="s">
        <v>1752</v>
      </c>
      <c r="G13767">
        <v>1.33613614766608E-2</v>
      </c>
      <c r="H13767">
        <v>275906.61967306002</v>
      </c>
    </row>
    <row r="13768" spans="1:8" x14ac:dyDescent="0.25">
      <c r="A13768" t="s">
        <v>921</v>
      </c>
      <c r="B13768">
        <v>11421</v>
      </c>
      <c r="C13768" t="b">
        <v>0</v>
      </c>
      <c r="D13768">
        <v>900000</v>
      </c>
      <c r="F13768" t="s">
        <v>1753</v>
      </c>
      <c r="G13768">
        <v>0</v>
      </c>
      <c r="H13768">
        <v>526255.58831198001</v>
      </c>
    </row>
    <row r="13769" spans="1:8" x14ac:dyDescent="0.25">
      <c r="A13769" t="s">
        <v>921</v>
      </c>
      <c r="B13769">
        <v>11556.333333333299</v>
      </c>
      <c r="C13769" t="b">
        <v>0</v>
      </c>
      <c r="D13769">
        <v>900000</v>
      </c>
      <c r="F13769" t="s">
        <v>1754</v>
      </c>
      <c r="G13769">
        <v>1.17107502379648E-2</v>
      </c>
      <c r="H13769">
        <v>278357.79717100901</v>
      </c>
    </row>
    <row r="13770" spans="1:8" x14ac:dyDescent="0.25">
      <c r="A13770" t="s">
        <v>1368</v>
      </c>
      <c r="F13770" t="s">
        <v>9</v>
      </c>
    </row>
    <row r="13771" spans="1:8" x14ac:dyDescent="0.25">
      <c r="A13771" t="s">
        <v>1368</v>
      </c>
      <c r="B13771">
        <v>305810</v>
      </c>
      <c r="C13771">
        <v>900000</v>
      </c>
      <c r="D13771" t="b">
        <v>0</v>
      </c>
      <c r="E13771">
        <v>304639</v>
      </c>
      <c r="F13771" t="s">
        <v>1744</v>
      </c>
      <c r="G13771">
        <v>1.17720153036238E-4</v>
      </c>
      <c r="H13771">
        <v>12933825.817657899</v>
      </c>
    </row>
    <row r="13772" spans="1:8" x14ac:dyDescent="0.25">
      <c r="A13772" t="s">
        <v>1368</v>
      </c>
      <c r="B13772">
        <v>310070</v>
      </c>
      <c r="C13772">
        <v>900000</v>
      </c>
      <c r="D13772" t="b">
        <v>0</v>
      </c>
      <c r="E13772">
        <v>4345</v>
      </c>
      <c r="F13772" t="s">
        <v>1745</v>
      </c>
      <c r="G13772">
        <v>1.38549359821976E-2</v>
      </c>
      <c r="H13772">
        <v>13149291.220608599</v>
      </c>
    </row>
    <row r="13773" spans="1:8" x14ac:dyDescent="0.25">
      <c r="A13773" t="s">
        <v>1368</v>
      </c>
      <c r="B13773">
        <v>305774</v>
      </c>
      <c r="C13773">
        <v>900000</v>
      </c>
      <c r="D13773" t="b">
        <v>0</v>
      </c>
      <c r="E13773">
        <v>304639</v>
      </c>
      <c r="F13773" t="s">
        <v>1746</v>
      </c>
      <c r="G13773">
        <v>0</v>
      </c>
      <c r="H13773">
        <v>12925182.0940526</v>
      </c>
    </row>
    <row r="13774" spans="1:8" x14ac:dyDescent="0.25">
      <c r="A13774" t="s">
        <v>1368</v>
      </c>
      <c r="F13774" t="s">
        <v>1747</v>
      </c>
    </row>
    <row r="13775" spans="1:8" x14ac:dyDescent="0.25">
      <c r="A13775" t="s">
        <v>1368</v>
      </c>
      <c r="B13775">
        <v>309420.66666666698</v>
      </c>
      <c r="C13775" t="b">
        <v>0</v>
      </c>
      <c r="D13775">
        <v>900000</v>
      </c>
      <c r="F13775" t="s">
        <v>1752</v>
      </c>
      <c r="G13775">
        <v>5.7139040486414699E-3</v>
      </c>
      <c r="H13775">
        <v>9082921.7159317508</v>
      </c>
    </row>
    <row r="13776" spans="1:8" x14ac:dyDescent="0.25">
      <c r="A13776" t="s">
        <v>1368</v>
      </c>
      <c r="B13776">
        <v>307652.66666666698</v>
      </c>
      <c r="C13776" t="b">
        <v>0</v>
      </c>
      <c r="D13776">
        <v>900000</v>
      </c>
      <c r="F13776" t="s">
        <v>1753</v>
      </c>
      <c r="G13776">
        <v>0</v>
      </c>
      <c r="H13776">
        <v>9226614.4844498709</v>
      </c>
    </row>
    <row r="13777" spans="1:8" x14ac:dyDescent="0.25">
      <c r="A13777" t="s">
        <v>1368</v>
      </c>
      <c r="B13777">
        <v>308015</v>
      </c>
      <c r="C13777" t="b">
        <v>0</v>
      </c>
      <c r="D13777">
        <v>900000</v>
      </c>
      <c r="F13777" t="s">
        <v>1754</v>
      </c>
      <c r="G13777">
        <v>1.17634963665181E-3</v>
      </c>
      <c r="H13777">
        <v>9045666.4346300699</v>
      </c>
    </row>
    <row r="13778" spans="1:8" x14ac:dyDescent="0.25">
      <c r="A13778" t="s">
        <v>1140</v>
      </c>
      <c r="F13778" t="s">
        <v>9</v>
      </c>
    </row>
    <row r="13779" spans="1:8" x14ac:dyDescent="0.25">
      <c r="A13779" t="s">
        <v>1140</v>
      </c>
      <c r="B13779">
        <v>3334</v>
      </c>
      <c r="C13779">
        <v>900000</v>
      </c>
      <c r="D13779" t="b">
        <v>0</v>
      </c>
      <c r="E13779">
        <v>2872</v>
      </c>
      <c r="F13779" t="s">
        <v>1744</v>
      </c>
      <c r="G13779">
        <v>9.1781643671265706E-2</v>
      </c>
      <c r="H13779">
        <v>455264.30763836397</v>
      </c>
    </row>
    <row r="13780" spans="1:8" x14ac:dyDescent="0.25">
      <c r="A13780" t="s">
        <v>1140</v>
      </c>
      <c r="F13780" t="s">
        <v>1745</v>
      </c>
    </row>
    <row r="13781" spans="1:8" x14ac:dyDescent="0.25">
      <c r="A13781" t="s">
        <v>1140</v>
      </c>
      <c r="B13781">
        <v>3028</v>
      </c>
      <c r="C13781">
        <v>900000</v>
      </c>
      <c r="D13781" t="b">
        <v>0</v>
      </c>
      <c r="E13781">
        <v>2872</v>
      </c>
      <c r="F13781" t="s">
        <v>1746</v>
      </c>
      <c r="G13781">
        <v>0</v>
      </c>
      <c r="H13781">
        <v>383474.17251051898</v>
      </c>
    </row>
    <row r="13782" spans="1:8" x14ac:dyDescent="0.25">
      <c r="A13782" t="s">
        <v>1140</v>
      </c>
      <c r="F13782" t="s">
        <v>1747</v>
      </c>
    </row>
    <row r="13783" spans="1:8" x14ac:dyDescent="0.25">
      <c r="A13783" t="s">
        <v>1140</v>
      </c>
      <c r="B13783">
        <v>3853.3333333333298</v>
      </c>
      <c r="C13783" t="b">
        <v>0</v>
      </c>
      <c r="D13783">
        <v>900000</v>
      </c>
      <c r="F13783" t="s">
        <v>1752</v>
      </c>
      <c r="G13783">
        <v>0.142993079584775</v>
      </c>
      <c r="H13783">
        <v>487255.90937736299</v>
      </c>
    </row>
    <row r="13784" spans="1:8" x14ac:dyDescent="0.25">
      <c r="A13784" t="s">
        <v>1140</v>
      </c>
      <c r="B13784">
        <v>3302.3333333333298</v>
      </c>
      <c r="C13784" t="b">
        <v>0</v>
      </c>
      <c r="D13784">
        <v>900000</v>
      </c>
      <c r="F13784" t="s">
        <v>1753</v>
      </c>
      <c r="G13784">
        <v>0</v>
      </c>
      <c r="H13784">
        <v>754108.77583816496</v>
      </c>
    </row>
    <row r="13785" spans="1:8" x14ac:dyDescent="0.25">
      <c r="A13785" t="s">
        <v>1140</v>
      </c>
      <c r="B13785">
        <v>3843</v>
      </c>
      <c r="C13785" t="b">
        <v>0</v>
      </c>
      <c r="D13785">
        <v>900000</v>
      </c>
      <c r="F13785" t="s">
        <v>1754</v>
      </c>
      <c r="G13785">
        <v>0.14068869806574699</v>
      </c>
      <c r="H13785">
        <v>501882.36625913798</v>
      </c>
    </row>
    <row r="13786" spans="1:8" x14ac:dyDescent="0.25">
      <c r="A13786" t="s">
        <v>759</v>
      </c>
      <c r="F13786" t="s">
        <v>9</v>
      </c>
    </row>
    <row r="13787" spans="1:8" x14ac:dyDescent="0.25">
      <c r="A13787" t="s">
        <v>759</v>
      </c>
      <c r="B13787">
        <v>21073</v>
      </c>
      <c r="C13787">
        <v>55040</v>
      </c>
      <c r="D13787" t="b">
        <v>1</v>
      </c>
      <c r="E13787">
        <v>21073</v>
      </c>
      <c r="F13787" t="s">
        <v>1744</v>
      </c>
      <c r="G13787">
        <v>0</v>
      </c>
      <c r="H13787">
        <v>26694.1719157552</v>
      </c>
    </row>
    <row r="13788" spans="1:8" x14ac:dyDescent="0.25">
      <c r="A13788" t="s">
        <v>759</v>
      </c>
      <c r="B13788">
        <v>21209</v>
      </c>
      <c r="C13788">
        <v>900000</v>
      </c>
      <c r="D13788" t="b">
        <v>0</v>
      </c>
      <c r="E13788">
        <v>19347</v>
      </c>
      <c r="F13788" t="s">
        <v>1745</v>
      </c>
      <c r="G13788">
        <v>6.4123721061812898E-3</v>
      </c>
      <c r="H13788">
        <v>337262.655284498</v>
      </c>
    </row>
    <row r="13789" spans="1:8" x14ac:dyDescent="0.25">
      <c r="A13789" t="s">
        <v>759</v>
      </c>
      <c r="B13789">
        <v>21073</v>
      </c>
      <c r="C13789">
        <v>29900</v>
      </c>
      <c r="D13789" t="b">
        <v>1</v>
      </c>
      <c r="E13789">
        <v>21073</v>
      </c>
      <c r="F13789" t="s">
        <v>1746</v>
      </c>
      <c r="G13789">
        <v>0</v>
      </c>
      <c r="H13789">
        <v>16546.9675603832</v>
      </c>
    </row>
    <row r="13790" spans="1:8" x14ac:dyDescent="0.25">
      <c r="A13790" t="s">
        <v>759</v>
      </c>
      <c r="B13790">
        <v>115648</v>
      </c>
      <c r="C13790">
        <v>900000</v>
      </c>
      <c r="D13790" t="b">
        <v>0</v>
      </c>
      <c r="E13790">
        <v>20902</v>
      </c>
      <c r="F13790" t="s">
        <v>1747</v>
      </c>
      <c r="G13790">
        <v>0.81778327338129497</v>
      </c>
      <c r="H13790">
        <v>487667.078314905</v>
      </c>
    </row>
    <row r="13791" spans="1:8" x14ac:dyDescent="0.25">
      <c r="A13791" t="s">
        <v>759</v>
      </c>
      <c r="B13791">
        <v>21998.666666666701</v>
      </c>
      <c r="C13791" t="b">
        <v>0</v>
      </c>
      <c r="D13791">
        <v>900000</v>
      </c>
      <c r="F13791" t="s">
        <v>1752</v>
      </c>
      <c r="G13791">
        <v>3.5714285714285803E-2</v>
      </c>
      <c r="H13791">
        <v>251046.48923142001</v>
      </c>
    </row>
    <row r="13792" spans="1:8" x14ac:dyDescent="0.25">
      <c r="A13792" t="s">
        <v>759</v>
      </c>
      <c r="B13792">
        <v>21213</v>
      </c>
      <c r="C13792" t="b">
        <v>0</v>
      </c>
      <c r="D13792">
        <v>900000</v>
      </c>
      <c r="F13792" t="s">
        <v>1753</v>
      </c>
      <c r="G13792">
        <v>0</v>
      </c>
      <c r="H13792">
        <v>468578.98943242</v>
      </c>
    </row>
    <row r="13793" spans="1:8" x14ac:dyDescent="0.25">
      <c r="A13793" t="s">
        <v>759</v>
      </c>
      <c r="B13793">
        <v>22083.333333333299</v>
      </c>
      <c r="C13793" t="b">
        <v>0</v>
      </c>
      <c r="D13793">
        <v>900000</v>
      </c>
      <c r="F13793" t="s">
        <v>1754</v>
      </c>
      <c r="G13793">
        <v>3.9411320754716997E-2</v>
      </c>
      <c r="H13793">
        <v>253813.46452819</v>
      </c>
    </row>
    <row r="13794" spans="1:8" x14ac:dyDescent="0.25">
      <c r="A13794" t="s">
        <v>485</v>
      </c>
      <c r="B13794">
        <v>41176</v>
      </c>
      <c r="C13794">
        <v>901040</v>
      </c>
      <c r="D13794" t="b">
        <v>0</v>
      </c>
      <c r="E13794">
        <v>0</v>
      </c>
      <c r="F13794" t="s">
        <v>9</v>
      </c>
      <c r="G13794">
        <v>0.97615115601321201</v>
      </c>
      <c r="H13794">
        <v>648126.89600520104</v>
      </c>
    </row>
    <row r="13795" spans="1:8" x14ac:dyDescent="0.25">
      <c r="A13795" t="s">
        <v>485</v>
      </c>
      <c r="B13795">
        <v>982</v>
      </c>
      <c r="C13795">
        <v>17120</v>
      </c>
      <c r="D13795" t="b">
        <v>1</v>
      </c>
      <c r="E13795">
        <v>982</v>
      </c>
      <c r="F13795" t="s">
        <v>1744</v>
      </c>
      <c r="G13795">
        <v>0</v>
      </c>
      <c r="H13795">
        <v>15970.5455010552</v>
      </c>
    </row>
    <row r="13796" spans="1:8" x14ac:dyDescent="0.25">
      <c r="A13796" t="s">
        <v>485</v>
      </c>
      <c r="B13796">
        <v>982</v>
      </c>
      <c r="C13796">
        <v>8920</v>
      </c>
      <c r="D13796" t="b">
        <v>1</v>
      </c>
      <c r="E13796">
        <v>982</v>
      </c>
      <c r="F13796" t="s">
        <v>1745</v>
      </c>
      <c r="G13796">
        <v>0</v>
      </c>
      <c r="H13796">
        <v>9013.2672507514199</v>
      </c>
    </row>
    <row r="13797" spans="1:8" x14ac:dyDescent="0.25">
      <c r="A13797" t="s">
        <v>485</v>
      </c>
      <c r="B13797">
        <v>982</v>
      </c>
      <c r="C13797">
        <v>12400</v>
      </c>
      <c r="D13797" t="b">
        <v>1</v>
      </c>
      <c r="E13797">
        <v>982</v>
      </c>
      <c r="F13797" t="s">
        <v>1746</v>
      </c>
      <c r="G13797">
        <v>0</v>
      </c>
      <c r="H13797">
        <v>12253.6385389354</v>
      </c>
    </row>
    <row r="13798" spans="1:8" x14ac:dyDescent="0.25">
      <c r="A13798" t="s">
        <v>485</v>
      </c>
      <c r="B13798">
        <v>1235</v>
      </c>
      <c r="C13798">
        <v>900000</v>
      </c>
      <c r="D13798" t="b">
        <v>0</v>
      </c>
      <c r="E13798">
        <v>982</v>
      </c>
      <c r="F13798" t="s">
        <v>1747</v>
      </c>
      <c r="G13798">
        <v>0.20485829959514201</v>
      </c>
      <c r="H13798">
        <v>289610.67930762499</v>
      </c>
    </row>
    <row r="13799" spans="1:8" x14ac:dyDescent="0.25">
      <c r="A13799" t="s">
        <v>485</v>
      </c>
      <c r="B13799">
        <v>982</v>
      </c>
      <c r="C13799" t="b">
        <v>0</v>
      </c>
      <c r="D13799">
        <v>900000</v>
      </c>
      <c r="F13799" t="s">
        <v>1752</v>
      </c>
      <c r="G13799">
        <v>0</v>
      </c>
      <c r="H13799">
        <v>235206.75635935599</v>
      </c>
    </row>
    <row r="13800" spans="1:8" x14ac:dyDescent="0.25">
      <c r="A13800" t="s">
        <v>485</v>
      </c>
      <c r="B13800">
        <v>998</v>
      </c>
      <c r="C13800" t="b">
        <v>0</v>
      </c>
      <c r="D13800">
        <v>900000</v>
      </c>
      <c r="F13800" t="s">
        <v>1753</v>
      </c>
      <c r="G13800">
        <v>1.6032064128256501E-2</v>
      </c>
      <c r="H13800">
        <v>510570.11155994597</v>
      </c>
    </row>
    <row r="13801" spans="1:8" x14ac:dyDescent="0.25">
      <c r="A13801" t="s">
        <v>485</v>
      </c>
      <c r="B13801">
        <v>998</v>
      </c>
      <c r="C13801" t="b">
        <v>0</v>
      </c>
      <c r="D13801">
        <v>900000</v>
      </c>
      <c r="F13801" t="s">
        <v>1754</v>
      </c>
      <c r="G13801">
        <v>1.6032064128256501E-2</v>
      </c>
      <c r="H13801">
        <v>236602.74871889601</v>
      </c>
    </row>
    <row r="13802" spans="1:8" x14ac:dyDescent="0.25">
      <c r="A13802" t="s">
        <v>1328</v>
      </c>
      <c r="F13802" t="s">
        <v>9</v>
      </c>
    </row>
    <row r="13803" spans="1:8" x14ac:dyDescent="0.25">
      <c r="A13803" t="s">
        <v>1328</v>
      </c>
      <c r="B13803">
        <v>76607</v>
      </c>
      <c r="C13803">
        <v>900000</v>
      </c>
      <c r="D13803" t="b">
        <v>0</v>
      </c>
      <c r="E13803">
        <v>76564</v>
      </c>
      <c r="F13803" t="s">
        <v>1744</v>
      </c>
      <c r="G13803">
        <v>4.6993094625813502E-4</v>
      </c>
      <c r="H13803">
        <v>3896085.1002546102</v>
      </c>
    </row>
    <row r="13804" spans="1:8" x14ac:dyDescent="0.25">
      <c r="A13804" t="s">
        <v>1328</v>
      </c>
      <c r="B13804">
        <v>77028</v>
      </c>
      <c r="C13804">
        <v>900000</v>
      </c>
      <c r="D13804" t="b">
        <v>0</v>
      </c>
      <c r="E13804">
        <v>48615</v>
      </c>
      <c r="F13804" t="s">
        <v>1745</v>
      </c>
      <c r="G13804">
        <v>5.9329075141506503E-3</v>
      </c>
      <c r="H13804">
        <v>4003579.96392956</v>
      </c>
    </row>
    <row r="13805" spans="1:8" x14ac:dyDescent="0.25">
      <c r="A13805" t="s">
        <v>1328</v>
      </c>
      <c r="B13805">
        <v>76571</v>
      </c>
      <c r="C13805">
        <v>900000</v>
      </c>
      <c r="D13805" t="b">
        <v>0</v>
      </c>
      <c r="E13805">
        <v>76564</v>
      </c>
      <c r="F13805" t="s">
        <v>1746</v>
      </c>
      <c r="G13805">
        <v>0</v>
      </c>
      <c r="H13805">
        <v>3890404.9692340302</v>
      </c>
    </row>
    <row r="13806" spans="1:8" x14ac:dyDescent="0.25">
      <c r="A13806" t="s">
        <v>1328</v>
      </c>
      <c r="F13806" t="s">
        <v>1747</v>
      </c>
    </row>
    <row r="13807" spans="1:8" x14ac:dyDescent="0.25">
      <c r="A13807" t="s">
        <v>1328</v>
      </c>
      <c r="B13807">
        <v>77114.666666666701</v>
      </c>
      <c r="C13807" t="b">
        <v>0</v>
      </c>
      <c r="D13807">
        <v>900000</v>
      </c>
      <c r="F13807" t="s">
        <v>1752</v>
      </c>
      <c r="G13807">
        <v>3.8254720243446898E-3</v>
      </c>
      <c r="H13807">
        <v>3953643.9485496902</v>
      </c>
    </row>
    <row r="13808" spans="1:8" x14ac:dyDescent="0.25">
      <c r="A13808" t="s">
        <v>1328</v>
      </c>
      <c r="B13808">
        <v>76819.666666666701</v>
      </c>
      <c r="C13808" t="b">
        <v>0</v>
      </c>
      <c r="D13808">
        <v>900000</v>
      </c>
      <c r="F13808" t="s">
        <v>1753</v>
      </c>
      <c r="G13808">
        <v>0</v>
      </c>
      <c r="H13808">
        <v>4261897.7589256996</v>
      </c>
    </row>
    <row r="13809" spans="1:8" x14ac:dyDescent="0.25">
      <c r="A13809" t="s">
        <v>1328</v>
      </c>
      <c r="B13809">
        <v>77227.666666666701</v>
      </c>
      <c r="C13809" t="b">
        <v>0</v>
      </c>
      <c r="D13809">
        <v>900000</v>
      </c>
      <c r="F13809" t="s">
        <v>1754</v>
      </c>
      <c r="G13809">
        <v>5.2830807612125304E-3</v>
      </c>
      <c r="H13809">
        <v>3968792.79529991</v>
      </c>
    </row>
    <row r="13810" spans="1:8" x14ac:dyDescent="0.25">
      <c r="A13810" t="s">
        <v>344</v>
      </c>
      <c r="F13810" t="s">
        <v>9</v>
      </c>
    </row>
    <row r="13811" spans="1:8" x14ac:dyDescent="0.25">
      <c r="A13811" t="s">
        <v>344</v>
      </c>
      <c r="B13811">
        <v>77443</v>
      </c>
      <c r="C13811">
        <v>900000</v>
      </c>
      <c r="D13811" t="b">
        <v>0</v>
      </c>
      <c r="E13811">
        <v>77427</v>
      </c>
      <c r="F13811" t="s">
        <v>1744</v>
      </c>
      <c r="G13811">
        <v>0</v>
      </c>
      <c r="H13811">
        <v>4048019.7593159201</v>
      </c>
    </row>
    <row r="13812" spans="1:8" x14ac:dyDescent="0.25">
      <c r="A13812" t="s">
        <v>344</v>
      </c>
      <c r="B13812">
        <v>77832</v>
      </c>
      <c r="C13812">
        <v>900000</v>
      </c>
      <c r="D13812" t="b">
        <v>0</v>
      </c>
      <c r="E13812">
        <v>51820</v>
      </c>
      <c r="F13812" t="s">
        <v>1745</v>
      </c>
      <c r="G13812">
        <v>4.9979442902662301E-3</v>
      </c>
      <c r="H13812">
        <v>4143356.37810075</v>
      </c>
    </row>
    <row r="13813" spans="1:8" x14ac:dyDescent="0.25">
      <c r="A13813" t="s">
        <v>344</v>
      </c>
      <c r="B13813">
        <v>77449</v>
      </c>
      <c r="C13813">
        <v>900000</v>
      </c>
      <c r="D13813" t="b">
        <v>0</v>
      </c>
      <c r="E13813">
        <v>77428</v>
      </c>
      <c r="F13813" t="s">
        <v>1746</v>
      </c>
      <c r="G13813" s="1">
        <v>7.7470335317464403E-5</v>
      </c>
      <c r="H13813">
        <v>4042807.39891815</v>
      </c>
    </row>
    <row r="13814" spans="1:8" x14ac:dyDescent="0.25">
      <c r="A13814" t="s">
        <v>344</v>
      </c>
      <c r="F13814" t="s">
        <v>1747</v>
      </c>
    </row>
    <row r="13815" spans="1:8" x14ac:dyDescent="0.25">
      <c r="A13815" t="s">
        <v>344</v>
      </c>
      <c r="B13815">
        <v>77994.333333333299</v>
      </c>
      <c r="C13815" t="b">
        <v>0</v>
      </c>
      <c r="D13815">
        <v>900000</v>
      </c>
      <c r="F13815" t="s">
        <v>1752</v>
      </c>
      <c r="G13815">
        <v>3.65411162349405E-3</v>
      </c>
      <c r="H13815">
        <v>4062547.4473875999</v>
      </c>
    </row>
    <row r="13816" spans="1:8" x14ac:dyDescent="0.25">
      <c r="A13816" t="s">
        <v>344</v>
      </c>
      <c r="B13816">
        <v>77709.333333333299</v>
      </c>
      <c r="C13816" t="b">
        <v>0</v>
      </c>
      <c r="D13816">
        <v>900000</v>
      </c>
      <c r="F13816" t="s">
        <v>1753</v>
      </c>
      <c r="G13816">
        <v>0</v>
      </c>
      <c r="H13816">
        <v>4362494.5057203202</v>
      </c>
    </row>
    <row r="13817" spans="1:8" x14ac:dyDescent="0.25">
      <c r="A13817" t="s">
        <v>344</v>
      </c>
      <c r="B13817">
        <v>78016</v>
      </c>
      <c r="C13817" t="b">
        <v>0</v>
      </c>
      <c r="D13817">
        <v>900000</v>
      </c>
      <c r="F13817" t="s">
        <v>1754</v>
      </c>
      <c r="G13817">
        <v>3.9308176100629798E-3</v>
      </c>
      <c r="H13817">
        <v>4067361.0940756402</v>
      </c>
    </row>
    <row r="13818" spans="1:8" x14ac:dyDescent="0.25">
      <c r="A13818" t="s">
        <v>1156</v>
      </c>
      <c r="F13818" t="s">
        <v>9</v>
      </c>
    </row>
    <row r="13819" spans="1:8" x14ac:dyDescent="0.25">
      <c r="A13819" t="s">
        <v>1156</v>
      </c>
      <c r="B13819">
        <v>900</v>
      </c>
      <c r="C13819">
        <v>31120</v>
      </c>
      <c r="D13819" t="b">
        <v>1</v>
      </c>
      <c r="E13819">
        <v>900</v>
      </c>
      <c r="F13819" t="s">
        <v>1744</v>
      </c>
      <c r="G13819">
        <v>0</v>
      </c>
      <c r="H13819">
        <v>20932.806484994799</v>
      </c>
    </row>
    <row r="13820" spans="1:8" x14ac:dyDescent="0.25">
      <c r="A13820" t="s">
        <v>1156</v>
      </c>
      <c r="B13820">
        <v>900</v>
      </c>
      <c r="C13820">
        <v>382530</v>
      </c>
      <c r="D13820" t="b">
        <v>1</v>
      </c>
      <c r="E13820">
        <v>900</v>
      </c>
      <c r="F13820" t="s">
        <v>1745</v>
      </c>
      <c r="G13820">
        <v>0</v>
      </c>
      <c r="H13820">
        <v>164015.656398758</v>
      </c>
    </row>
    <row r="13821" spans="1:8" x14ac:dyDescent="0.25">
      <c r="A13821" t="s">
        <v>1156</v>
      </c>
      <c r="B13821">
        <v>900</v>
      </c>
      <c r="C13821">
        <v>10740</v>
      </c>
      <c r="D13821" t="b">
        <v>1</v>
      </c>
      <c r="E13821">
        <v>900</v>
      </c>
      <c r="F13821" t="s">
        <v>1746</v>
      </c>
      <c r="G13821">
        <v>0</v>
      </c>
      <c r="H13821">
        <v>10903.054846498801</v>
      </c>
    </row>
    <row r="13822" spans="1:8" x14ac:dyDescent="0.25">
      <c r="A13822" t="s">
        <v>1156</v>
      </c>
      <c r="F13822" t="s">
        <v>1747</v>
      </c>
    </row>
    <row r="13823" spans="1:8" x14ac:dyDescent="0.25">
      <c r="A13823" t="s">
        <v>1156</v>
      </c>
      <c r="B13823">
        <v>900</v>
      </c>
      <c r="C13823" t="b">
        <v>0</v>
      </c>
      <c r="D13823">
        <v>900000</v>
      </c>
      <c r="F13823" t="s">
        <v>1752</v>
      </c>
      <c r="G13823">
        <v>0</v>
      </c>
      <c r="H13823">
        <v>264700.91177623201</v>
      </c>
    </row>
    <row r="13824" spans="1:8" x14ac:dyDescent="0.25">
      <c r="A13824" t="s">
        <v>1156</v>
      </c>
      <c r="B13824">
        <v>945.66666666666697</v>
      </c>
      <c r="C13824" t="b">
        <v>0</v>
      </c>
      <c r="D13824">
        <v>900000</v>
      </c>
      <c r="F13824" t="s">
        <v>1753</v>
      </c>
      <c r="G13824">
        <v>4.8290447655974601E-2</v>
      </c>
      <c r="H13824">
        <v>500914.64039384702</v>
      </c>
    </row>
    <row r="13825" spans="1:8" x14ac:dyDescent="0.25">
      <c r="A13825" t="s">
        <v>1156</v>
      </c>
      <c r="B13825">
        <v>900</v>
      </c>
      <c r="C13825" t="b">
        <v>0</v>
      </c>
      <c r="D13825">
        <v>900000</v>
      </c>
      <c r="F13825" t="s">
        <v>1754</v>
      </c>
      <c r="G13825">
        <v>0</v>
      </c>
      <c r="H13825">
        <v>267416.897864211</v>
      </c>
    </row>
    <row r="13826" spans="1:8" x14ac:dyDescent="0.25">
      <c r="A13826" t="s">
        <v>461</v>
      </c>
      <c r="F13826" t="s">
        <v>9</v>
      </c>
    </row>
    <row r="13827" spans="1:8" x14ac:dyDescent="0.25">
      <c r="A13827" t="s">
        <v>461</v>
      </c>
      <c r="B13827">
        <v>76796</v>
      </c>
      <c r="C13827">
        <v>900000</v>
      </c>
      <c r="D13827" t="b">
        <v>0</v>
      </c>
      <c r="E13827">
        <v>76758</v>
      </c>
      <c r="F13827" t="s">
        <v>1744</v>
      </c>
      <c r="G13827">
        <v>4.0366685764881E-4</v>
      </c>
      <c r="H13827">
        <v>3853816.76510558</v>
      </c>
    </row>
    <row r="13828" spans="1:8" x14ac:dyDescent="0.25">
      <c r="A13828" t="s">
        <v>461</v>
      </c>
      <c r="B13828">
        <v>77181</v>
      </c>
      <c r="C13828">
        <v>900000</v>
      </c>
      <c r="D13828" t="b">
        <v>0</v>
      </c>
      <c r="E13828">
        <v>49215</v>
      </c>
      <c r="F13828" t="s">
        <v>1745</v>
      </c>
      <c r="G13828">
        <v>5.3899275728482897E-3</v>
      </c>
      <c r="H13828">
        <v>3934186.2012335402</v>
      </c>
    </row>
    <row r="13829" spans="1:8" x14ac:dyDescent="0.25">
      <c r="A13829" t="s">
        <v>461</v>
      </c>
      <c r="B13829">
        <v>76765</v>
      </c>
      <c r="C13829">
        <v>900000</v>
      </c>
      <c r="D13829" t="b">
        <v>0</v>
      </c>
      <c r="E13829">
        <v>76758</v>
      </c>
      <c r="F13829" t="s">
        <v>1746</v>
      </c>
      <c r="G13829">
        <v>0</v>
      </c>
      <c r="H13829">
        <v>3845128.9844240001</v>
      </c>
    </row>
    <row r="13830" spans="1:8" x14ac:dyDescent="0.25">
      <c r="A13830" t="s">
        <v>461</v>
      </c>
      <c r="F13830" t="s">
        <v>1747</v>
      </c>
    </row>
    <row r="13831" spans="1:8" x14ac:dyDescent="0.25">
      <c r="A13831" t="s">
        <v>461</v>
      </c>
      <c r="B13831">
        <v>77294.333333333299</v>
      </c>
      <c r="C13831" t="b">
        <v>0</v>
      </c>
      <c r="D13831">
        <v>900000</v>
      </c>
      <c r="F13831" t="s">
        <v>1752</v>
      </c>
      <c r="G13831">
        <v>3.3680778668552201E-3</v>
      </c>
      <c r="H13831">
        <v>4190649.0801983601</v>
      </c>
    </row>
    <row r="13832" spans="1:8" x14ac:dyDescent="0.25">
      <c r="A13832" t="s">
        <v>461</v>
      </c>
      <c r="B13832">
        <v>77034</v>
      </c>
      <c r="C13832" t="b">
        <v>0</v>
      </c>
      <c r="D13832">
        <v>900000</v>
      </c>
      <c r="F13832" t="s">
        <v>1753</v>
      </c>
      <c r="G13832">
        <v>0</v>
      </c>
      <c r="H13832">
        <v>4504558.68393753</v>
      </c>
    </row>
    <row r="13833" spans="1:8" x14ac:dyDescent="0.25">
      <c r="A13833" t="s">
        <v>461</v>
      </c>
      <c r="B13833">
        <v>77372.333333333299</v>
      </c>
      <c r="C13833" t="b">
        <v>0</v>
      </c>
      <c r="D13833">
        <v>900000</v>
      </c>
      <c r="F13833" t="s">
        <v>1754</v>
      </c>
      <c r="G13833">
        <v>4.3727947543694698E-3</v>
      </c>
      <c r="H13833">
        <v>4201227.82261742</v>
      </c>
    </row>
    <row r="13834" spans="1:8" x14ac:dyDescent="0.25">
      <c r="A13834" t="s">
        <v>1458</v>
      </c>
      <c r="B13834">
        <v>900</v>
      </c>
      <c r="C13834">
        <v>710780</v>
      </c>
      <c r="D13834" t="b">
        <v>1</v>
      </c>
      <c r="E13834">
        <v>900</v>
      </c>
      <c r="F13834" t="s">
        <v>9</v>
      </c>
      <c r="G13834">
        <v>0</v>
      </c>
      <c r="H13834">
        <v>450534.85661656398</v>
      </c>
    </row>
    <row r="13835" spans="1:8" x14ac:dyDescent="0.25">
      <c r="A13835" t="s">
        <v>1458</v>
      </c>
      <c r="B13835">
        <v>900</v>
      </c>
      <c r="C13835">
        <v>14280</v>
      </c>
      <c r="D13835" t="b">
        <v>1</v>
      </c>
      <c r="E13835">
        <v>900</v>
      </c>
      <c r="F13835" t="s">
        <v>1744</v>
      </c>
      <c r="G13835">
        <v>0</v>
      </c>
      <c r="H13835">
        <v>15896.8781314471</v>
      </c>
    </row>
    <row r="13836" spans="1:8" x14ac:dyDescent="0.25">
      <c r="A13836" t="s">
        <v>1458</v>
      </c>
      <c r="B13836">
        <v>900</v>
      </c>
      <c r="C13836">
        <v>9340</v>
      </c>
      <c r="D13836" t="b">
        <v>1</v>
      </c>
      <c r="E13836">
        <v>900</v>
      </c>
      <c r="F13836" t="s">
        <v>1745</v>
      </c>
      <c r="G13836">
        <v>0</v>
      </c>
      <c r="H13836">
        <v>10577.3504273504</v>
      </c>
    </row>
    <row r="13837" spans="1:8" x14ac:dyDescent="0.25">
      <c r="A13837" t="s">
        <v>1458</v>
      </c>
      <c r="B13837">
        <v>900</v>
      </c>
      <c r="C13837">
        <v>10770</v>
      </c>
      <c r="D13837" t="b">
        <v>1</v>
      </c>
      <c r="E13837">
        <v>900</v>
      </c>
      <c r="F13837" t="s">
        <v>1746</v>
      </c>
      <c r="G13837">
        <v>0</v>
      </c>
      <c r="H13837">
        <v>11973.6450044209</v>
      </c>
    </row>
    <row r="13838" spans="1:8" x14ac:dyDescent="0.25">
      <c r="A13838" t="s">
        <v>1458</v>
      </c>
      <c r="B13838">
        <v>900</v>
      </c>
      <c r="C13838">
        <v>46300</v>
      </c>
      <c r="D13838" t="b">
        <v>1</v>
      </c>
      <c r="E13838">
        <v>900</v>
      </c>
      <c r="F13838" t="s">
        <v>1747</v>
      </c>
      <c r="G13838">
        <v>0</v>
      </c>
      <c r="H13838">
        <v>52433.760683760702</v>
      </c>
    </row>
    <row r="13839" spans="1:8" x14ac:dyDescent="0.25">
      <c r="A13839" t="s">
        <v>1458</v>
      </c>
      <c r="B13839">
        <v>900</v>
      </c>
      <c r="C13839" t="b">
        <v>0</v>
      </c>
      <c r="D13839">
        <v>900000</v>
      </c>
      <c r="F13839" t="s">
        <v>1752</v>
      </c>
      <c r="G13839">
        <v>0</v>
      </c>
      <c r="H13839">
        <v>364034.468245795</v>
      </c>
    </row>
    <row r="13840" spans="1:8" x14ac:dyDescent="0.25">
      <c r="A13840" t="s">
        <v>1458</v>
      </c>
      <c r="B13840">
        <v>904</v>
      </c>
      <c r="C13840" t="b">
        <v>0</v>
      </c>
      <c r="D13840">
        <v>900000</v>
      </c>
      <c r="F13840" t="s">
        <v>1753</v>
      </c>
      <c r="G13840">
        <v>4.4247787610619503E-3</v>
      </c>
      <c r="H13840">
        <v>599950.35702025401</v>
      </c>
    </row>
    <row r="13841" spans="1:8" x14ac:dyDescent="0.25">
      <c r="A13841" t="s">
        <v>1458</v>
      </c>
      <c r="B13841">
        <v>900</v>
      </c>
      <c r="C13841" t="b">
        <v>0</v>
      </c>
      <c r="D13841">
        <v>900000</v>
      </c>
      <c r="F13841" t="s">
        <v>1754</v>
      </c>
      <c r="G13841">
        <v>0</v>
      </c>
      <c r="H13841">
        <v>364350.43966700998</v>
      </c>
    </row>
    <row r="13842" spans="1:8" x14ac:dyDescent="0.25">
      <c r="A13842" t="s">
        <v>1442</v>
      </c>
      <c r="F13842" t="s">
        <v>9</v>
      </c>
    </row>
    <row r="13843" spans="1:8" x14ac:dyDescent="0.25">
      <c r="A13843" t="s">
        <v>1442</v>
      </c>
      <c r="B13843">
        <v>31813</v>
      </c>
      <c r="C13843">
        <v>900000</v>
      </c>
      <c r="D13843" t="b">
        <v>0</v>
      </c>
      <c r="E13843">
        <v>31501</v>
      </c>
      <c r="F13843" t="s">
        <v>1744</v>
      </c>
      <c r="G13843">
        <v>2.95476691918395E-3</v>
      </c>
      <c r="H13843">
        <v>295917.33111056301</v>
      </c>
    </row>
    <row r="13844" spans="1:8" x14ac:dyDescent="0.25">
      <c r="A13844" t="s">
        <v>1442</v>
      </c>
      <c r="B13844">
        <v>34526</v>
      </c>
      <c r="C13844">
        <v>900000</v>
      </c>
      <c r="D13844" t="b">
        <v>0</v>
      </c>
      <c r="E13844">
        <v>18875</v>
      </c>
      <c r="F13844" t="s">
        <v>1745</v>
      </c>
      <c r="G13844">
        <v>8.1301048485199603E-2</v>
      </c>
      <c r="H13844">
        <v>408486.77239221701</v>
      </c>
    </row>
    <row r="13845" spans="1:8" x14ac:dyDescent="0.25">
      <c r="A13845" t="s">
        <v>1442</v>
      </c>
      <c r="B13845">
        <v>31719</v>
      </c>
      <c r="C13845">
        <v>900000</v>
      </c>
      <c r="D13845" t="b">
        <v>0</v>
      </c>
      <c r="E13845">
        <v>31524</v>
      </c>
      <c r="F13845" t="s">
        <v>1746</v>
      </c>
      <c r="G13845">
        <v>0</v>
      </c>
      <c r="H13845">
        <v>270054.36046219198</v>
      </c>
    </row>
    <row r="13846" spans="1:8" x14ac:dyDescent="0.25">
      <c r="A13846" t="s">
        <v>1442</v>
      </c>
      <c r="F13846" t="s">
        <v>1747</v>
      </c>
    </row>
    <row r="13847" spans="1:8" x14ac:dyDescent="0.25">
      <c r="A13847" t="s">
        <v>1442</v>
      </c>
      <c r="B13847">
        <v>38592</v>
      </c>
      <c r="C13847" t="b">
        <v>0</v>
      </c>
      <c r="D13847">
        <v>900000</v>
      </c>
      <c r="F13847" t="s">
        <v>1752</v>
      </c>
      <c r="G13847">
        <v>0.118340588723051</v>
      </c>
      <c r="H13847">
        <v>268586.09505906398</v>
      </c>
    </row>
    <row r="13848" spans="1:8" x14ac:dyDescent="0.25">
      <c r="A13848" t="s">
        <v>1442</v>
      </c>
      <c r="B13848">
        <v>34025</v>
      </c>
      <c r="C13848" t="b">
        <v>0</v>
      </c>
      <c r="D13848">
        <v>900000</v>
      </c>
      <c r="F13848" t="s">
        <v>1753</v>
      </c>
      <c r="G13848">
        <v>0</v>
      </c>
      <c r="H13848">
        <v>478381.18835270498</v>
      </c>
    </row>
    <row r="13849" spans="1:8" x14ac:dyDescent="0.25">
      <c r="A13849" t="s">
        <v>1442</v>
      </c>
      <c r="B13849">
        <v>36662.333333333299</v>
      </c>
      <c r="C13849" t="b">
        <v>0</v>
      </c>
      <c r="D13849">
        <v>900000</v>
      </c>
      <c r="F13849" t="s">
        <v>1754</v>
      </c>
      <c r="G13849">
        <v>7.1935774227863306E-2</v>
      </c>
      <c r="H13849">
        <v>270295.74873469601</v>
      </c>
    </row>
    <row r="13850" spans="1:8" x14ac:dyDescent="0.25">
      <c r="A13850" t="s">
        <v>882</v>
      </c>
      <c r="B13850">
        <v>133480</v>
      </c>
      <c r="C13850">
        <v>901180</v>
      </c>
      <c r="D13850" t="b">
        <v>0</v>
      </c>
      <c r="E13850">
        <v>0</v>
      </c>
      <c r="F13850" t="s">
        <v>9</v>
      </c>
      <c r="G13850">
        <v>0.23137548696433899</v>
      </c>
      <c r="H13850">
        <v>1902164.9723624999</v>
      </c>
    </row>
    <row r="13851" spans="1:8" x14ac:dyDescent="0.25">
      <c r="A13851" t="s">
        <v>882</v>
      </c>
      <c r="B13851">
        <v>102596</v>
      </c>
      <c r="C13851">
        <v>900000</v>
      </c>
      <c r="D13851" t="b">
        <v>0</v>
      </c>
      <c r="E13851">
        <v>101425</v>
      </c>
      <c r="F13851" t="s">
        <v>1744</v>
      </c>
      <c r="G13851">
        <v>0</v>
      </c>
      <c r="H13851">
        <v>1506686.7220606001</v>
      </c>
    </row>
    <row r="13852" spans="1:8" x14ac:dyDescent="0.25">
      <c r="A13852" t="s">
        <v>882</v>
      </c>
      <c r="B13852">
        <v>106129</v>
      </c>
      <c r="C13852">
        <v>900000</v>
      </c>
      <c r="D13852" t="b">
        <v>0</v>
      </c>
      <c r="E13852">
        <v>2543</v>
      </c>
      <c r="F13852" t="s">
        <v>1745</v>
      </c>
      <c r="G13852">
        <v>3.3289675771937997E-2</v>
      </c>
      <c r="H13852">
        <v>1562361.9654599801</v>
      </c>
    </row>
    <row r="13853" spans="1:8" x14ac:dyDescent="0.25">
      <c r="A13853" t="s">
        <v>882</v>
      </c>
      <c r="B13853">
        <v>102616</v>
      </c>
      <c r="C13853">
        <v>900000</v>
      </c>
      <c r="D13853" t="b">
        <v>0</v>
      </c>
      <c r="E13853">
        <v>101425</v>
      </c>
      <c r="F13853" t="s">
        <v>1746</v>
      </c>
      <c r="G13853">
        <v>1.94901379901746E-4</v>
      </c>
      <c r="H13853">
        <v>1503254.01059392</v>
      </c>
    </row>
    <row r="13854" spans="1:8" x14ac:dyDescent="0.25">
      <c r="A13854" t="s">
        <v>882</v>
      </c>
      <c r="F13854" t="s">
        <v>1747</v>
      </c>
    </row>
    <row r="13855" spans="1:8" x14ac:dyDescent="0.25">
      <c r="A13855" t="s">
        <v>882</v>
      </c>
      <c r="B13855">
        <v>105153</v>
      </c>
      <c r="C13855" t="b">
        <v>0</v>
      </c>
      <c r="D13855">
        <v>900000</v>
      </c>
      <c r="F13855" t="s">
        <v>1752</v>
      </c>
      <c r="G13855">
        <v>1.43346678966204E-2</v>
      </c>
      <c r="H13855">
        <v>1369458.03658055</v>
      </c>
    </row>
    <row r="13856" spans="1:8" x14ac:dyDescent="0.25">
      <c r="A13856" t="s">
        <v>882</v>
      </c>
      <c r="B13856">
        <v>103645.66666666701</v>
      </c>
      <c r="C13856" t="b">
        <v>0</v>
      </c>
      <c r="D13856">
        <v>900000</v>
      </c>
      <c r="F13856" t="s">
        <v>1753</v>
      </c>
      <c r="G13856">
        <v>0</v>
      </c>
      <c r="H13856">
        <v>1549655.67768502</v>
      </c>
    </row>
    <row r="13857" spans="1:8" x14ac:dyDescent="0.25">
      <c r="A13857" t="s">
        <v>882</v>
      </c>
      <c r="B13857">
        <v>103969</v>
      </c>
      <c r="C13857" t="b">
        <v>0</v>
      </c>
      <c r="D13857">
        <v>900000</v>
      </c>
      <c r="F13857" t="s">
        <v>1754</v>
      </c>
      <c r="G13857">
        <v>3.1099013487993999E-3</v>
      </c>
      <c r="H13857">
        <v>1358360.26086256</v>
      </c>
    </row>
    <row r="13858" spans="1:8" x14ac:dyDescent="0.25">
      <c r="A13858" t="s">
        <v>16</v>
      </c>
      <c r="F13858" t="s">
        <v>9</v>
      </c>
    </row>
    <row r="13859" spans="1:8" x14ac:dyDescent="0.25">
      <c r="A13859" t="s">
        <v>16</v>
      </c>
      <c r="B13859">
        <v>16472</v>
      </c>
      <c r="C13859">
        <v>900000</v>
      </c>
      <c r="D13859" t="b">
        <v>0</v>
      </c>
      <c r="E13859">
        <v>16415</v>
      </c>
      <c r="F13859" t="s">
        <v>1744</v>
      </c>
      <c r="G13859">
        <v>0</v>
      </c>
      <c r="H13859">
        <v>295506.89625542902</v>
      </c>
    </row>
    <row r="13860" spans="1:8" x14ac:dyDescent="0.25">
      <c r="A13860" t="s">
        <v>16</v>
      </c>
      <c r="B13860">
        <v>17135</v>
      </c>
      <c r="C13860">
        <v>900000</v>
      </c>
      <c r="D13860" t="b">
        <v>0</v>
      </c>
      <c r="E13860">
        <v>13514</v>
      </c>
      <c r="F13860" t="s">
        <v>1745</v>
      </c>
      <c r="G13860">
        <v>3.8692734169827901E-2</v>
      </c>
      <c r="H13860">
        <v>354379.11706748302</v>
      </c>
    </row>
    <row r="13861" spans="1:8" x14ac:dyDescent="0.25">
      <c r="A13861" t="s">
        <v>16</v>
      </c>
      <c r="B13861">
        <v>16484</v>
      </c>
      <c r="C13861">
        <v>900000</v>
      </c>
      <c r="D13861" t="b">
        <v>0</v>
      </c>
      <c r="E13861">
        <v>16417</v>
      </c>
      <c r="F13861" t="s">
        <v>1746</v>
      </c>
      <c r="G13861">
        <v>7.2797864595974804E-4</v>
      </c>
      <c r="H13861">
        <v>271692.96674745798</v>
      </c>
    </row>
    <row r="13862" spans="1:8" x14ac:dyDescent="0.25">
      <c r="A13862" t="s">
        <v>16</v>
      </c>
      <c r="F13862" t="s">
        <v>1747</v>
      </c>
    </row>
    <row r="13863" spans="1:8" x14ac:dyDescent="0.25">
      <c r="A13863" t="s">
        <v>16</v>
      </c>
      <c r="B13863">
        <v>18855.333333333299</v>
      </c>
      <c r="C13863" t="b">
        <v>0</v>
      </c>
      <c r="D13863">
        <v>900000</v>
      </c>
      <c r="F13863" t="s">
        <v>1752</v>
      </c>
      <c r="G13863">
        <v>8.5793586253226195E-2</v>
      </c>
      <c r="H13863">
        <v>270557.19106434297</v>
      </c>
    </row>
    <row r="13864" spans="1:8" x14ac:dyDescent="0.25">
      <c r="A13864" t="s">
        <v>16</v>
      </c>
      <c r="B13864">
        <v>17237.666666666701</v>
      </c>
      <c r="C13864" t="b">
        <v>0</v>
      </c>
      <c r="D13864">
        <v>900000</v>
      </c>
      <c r="F13864" t="s">
        <v>1753</v>
      </c>
      <c r="G13864">
        <v>0</v>
      </c>
      <c r="H13864">
        <v>510111.19758390199</v>
      </c>
    </row>
    <row r="13865" spans="1:8" x14ac:dyDescent="0.25">
      <c r="A13865" t="s">
        <v>16</v>
      </c>
      <c r="B13865">
        <v>17760</v>
      </c>
      <c r="C13865" t="b">
        <v>0</v>
      </c>
      <c r="D13865">
        <v>900000</v>
      </c>
      <c r="F13865" t="s">
        <v>1754</v>
      </c>
      <c r="G13865">
        <v>2.9410660660660601E-2</v>
      </c>
      <c r="H13865">
        <v>272598.22969750001</v>
      </c>
    </row>
    <row r="13866" spans="1:8" x14ac:dyDescent="0.25">
      <c r="A13866" t="s">
        <v>555</v>
      </c>
      <c r="B13866">
        <v>313364</v>
      </c>
      <c r="C13866">
        <v>900000</v>
      </c>
      <c r="D13866" t="b">
        <v>0</v>
      </c>
      <c r="E13866">
        <v>0</v>
      </c>
      <c r="F13866" t="s">
        <v>9</v>
      </c>
      <c r="G13866">
        <v>0.65177557090157101</v>
      </c>
      <c r="H13866">
        <v>632989.349819339</v>
      </c>
    </row>
    <row r="13867" spans="1:8" x14ac:dyDescent="0.25">
      <c r="A13867" t="s">
        <v>555</v>
      </c>
      <c r="B13867">
        <v>109129</v>
      </c>
      <c r="C13867">
        <v>900000</v>
      </c>
      <c r="D13867" t="b">
        <v>0</v>
      </c>
      <c r="E13867">
        <v>109113</v>
      </c>
      <c r="F13867" t="s">
        <v>1744</v>
      </c>
      <c r="G13867" s="1">
        <v>7.3307736715211305E-5</v>
      </c>
      <c r="H13867">
        <v>382563.106095283</v>
      </c>
    </row>
    <row r="13868" spans="1:8" x14ac:dyDescent="0.25">
      <c r="A13868" t="s">
        <v>555</v>
      </c>
      <c r="B13868">
        <v>116305</v>
      </c>
      <c r="C13868">
        <v>900330</v>
      </c>
      <c r="D13868" t="b">
        <v>0</v>
      </c>
      <c r="E13868">
        <v>13676</v>
      </c>
      <c r="F13868" t="s">
        <v>1745</v>
      </c>
      <c r="G13868">
        <v>6.1768625596492002E-2</v>
      </c>
      <c r="H13868">
        <v>410349.20314462401</v>
      </c>
    </row>
    <row r="13869" spans="1:8" x14ac:dyDescent="0.25">
      <c r="A13869" t="s">
        <v>555</v>
      </c>
      <c r="B13869">
        <v>109121</v>
      </c>
      <c r="C13869">
        <v>813330</v>
      </c>
      <c r="D13869" t="b">
        <v>1</v>
      </c>
      <c r="E13869">
        <v>109121</v>
      </c>
      <c r="F13869" t="s">
        <v>1746</v>
      </c>
      <c r="G13869">
        <v>0</v>
      </c>
      <c r="H13869">
        <v>340638.232772802</v>
      </c>
    </row>
    <row r="13870" spans="1:8" x14ac:dyDescent="0.25">
      <c r="A13870" t="s">
        <v>555</v>
      </c>
      <c r="F13870" t="s">
        <v>1747</v>
      </c>
    </row>
    <row r="13871" spans="1:8" x14ac:dyDescent="0.25">
      <c r="A13871" t="s">
        <v>555</v>
      </c>
      <c r="B13871">
        <v>125274</v>
      </c>
      <c r="C13871" t="b">
        <v>0</v>
      </c>
      <c r="D13871">
        <v>900000</v>
      </c>
      <c r="F13871" t="s">
        <v>1752</v>
      </c>
      <c r="G13871">
        <v>0.11474847135079901</v>
      </c>
      <c r="H13871">
        <v>514908.56559802202</v>
      </c>
    </row>
    <row r="13872" spans="1:8" x14ac:dyDescent="0.25">
      <c r="A13872" t="s">
        <v>555</v>
      </c>
      <c r="B13872">
        <v>110899</v>
      </c>
      <c r="C13872" t="b">
        <v>0</v>
      </c>
      <c r="D13872">
        <v>900000</v>
      </c>
      <c r="F13872" t="s">
        <v>1753</v>
      </c>
      <c r="G13872">
        <v>0</v>
      </c>
      <c r="H13872">
        <v>663699.32880088105</v>
      </c>
    </row>
    <row r="13873" spans="1:8" x14ac:dyDescent="0.25">
      <c r="A13873" t="s">
        <v>555</v>
      </c>
      <c r="B13873">
        <v>124318</v>
      </c>
      <c r="C13873" t="b">
        <v>0</v>
      </c>
      <c r="D13873">
        <v>900000</v>
      </c>
      <c r="F13873" t="s">
        <v>1754</v>
      </c>
      <c r="G13873">
        <v>0.107940925690568</v>
      </c>
      <c r="H13873">
        <v>559496.20272946195</v>
      </c>
    </row>
    <row r="13874" spans="1:8" x14ac:dyDescent="0.25">
      <c r="A13874" t="s">
        <v>991</v>
      </c>
      <c r="B13874">
        <v>1346</v>
      </c>
      <c r="C13874">
        <v>900000</v>
      </c>
      <c r="D13874" t="b">
        <v>0</v>
      </c>
      <c r="E13874">
        <v>0</v>
      </c>
      <c r="F13874" t="s">
        <v>9</v>
      </c>
      <c r="G13874">
        <v>0.331352154531947</v>
      </c>
      <c r="H13874">
        <v>601323.65162036999</v>
      </c>
    </row>
    <row r="13875" spans="1:8" x14ac:dyDescent="0.25">
      <c r="A13875" t="s">
        <v>991</v>
      </c>
      <c r="B13875">
        <v>900</v>
      </c>
      <c r="C13875">
        <v>12810</v>
      </c>
      <c r="D13875" t="b">
        <v>1</v>
      </c>
      <c r="E13875">
        <v>900</v>
      </c>
      <c r="F13875" t="s">
        <v>1744</v>
      </c>
      <c r="G13875">
        <v>0</v>
      </c>
      <c r="H13875">
        <v>15933.538773148101</v>
      </c>
    </row>
    <row r="13876" spans="1:8" x14ac:dyDescent="0.25">
      <c r="A13876" t="s">
        <v>991</v>
      </c>
      <c r="B13876">
        <v>900</v>
      </c>
      <c r="C13876">
        <v>9660</v>
      </c>
      <c r="D13876" t="b">
        <v>1</v>
      </c>
      <c r="E13876">
        <v>900</v>
      </c>
      <c r="F13876" t="s">
        <v>1745</v>
      </c>
      <c r="G13876">
        <v>0</v>
      </c>
      <c r="H13876">
        <v>12172.8298611111</v>
      </c>
    </row>
    <row r="13877" spans="1:8" x14ac:dyDescent="0.25">
      <c r="A13877" t="s">
        <v>991</v>
      </c>
      <c r="B13877">
        <v>900</v>
      </c>
      <c r="C13877">
        <v>10120</v>
      </c>
      <c r="D13877" t="b">
        <v>1</v>
      </c>
      <c r="E13877">
        <v>900</v>
      </c>
      <c r="F13877" t="s">
        <v>1746</v>
      </c>
      <c r="G13877">
        <v>0</v>
      </c>
      <c r="H13877">
        <v>12554.9884259259</v>
      </c>
    </row>
    <row r="13878" spans="1:8" x14ac:dyDescent="0.25">
      <c r="A13878" t="s">
        <v>991</v>
      </c>
      <c r="B13878">
        <v>900</v>
      </c>
      <c r="C13878">
        <v>45100</v>
      </c>
      <c r="D13878" t="b">
        <v>1</v>
      </c>
      <c r="E13878">
        <v>900</v>
      </c>
      <c r="F13878" t="s">
        <v>1747</v>
      </c>
      <c r="G13878">
        <v>0</v>
      </c>
      <c r="H13878">
        <v>56831.741898148197</v>
      </c>
    </row>
    <row r="13879" spans="1:8" x14ac:dyDescent="0.25">
      <c r="A13879" t="s">
        <v>991</v>
      </c>
      <c r="B13879">
        <v>900</v>
      </c>
      <c r="C13879" t="b">
        <v>0</v>
      </c>
      <c r="D13879">
        <v>900000</v>
      </c>
      <c r="F13879" t="s">
        <v>1752</v>
      </c>
      <c r="G13879">
        <v>0</v>
      </c>
      <c r="H13879">
        <v>473163.77205882297</v>
      </c>
    </row>
    <row r="13880" spans="1:8" x14ac:dyDescent="0.25">
      <c r="A13880" t="s">
        <v>991</v>
      </c>
      <c r="B13880">
        <v>904.33333333333303</v>
      </c>
      <c r="C13880" t="b">
        <v>0</v>
      </c>
      <c r="D13880">
        <v>900000</v>
      </c>
      <c r="F13880" t="s">
        <v>1753</v>
      </c>
      <c r="G13880">
        <v>4.7917434574272803E-3</v>
      </c>
      <c r="H13880">
        <v>716382.86458333302</v>
      </c>
    </row>
    <row r="13881" spans="1:8" x14ac:dyDescent="0.25">
      <c r="A13881" t="s">
        <v>991</v>
      </c>
      <c r="B13881">
        <v>900</v>
      </c>
      <c r="C13881" t="b">
        <v>0</v>
      </c>
      <c r="D13881">
        <v>900000</v>
      </c>
      <c r="F13881" t="s">
        <v>1754</v>
      </c>
      <c r="G13881">
        <v>0</v>
      </c>
      <c r="H13881">
        <v>473471.62745098001</v>
      </c>
    </row>
  </sheetData>
  <sortState xmlns:xlrd2="http://schemas.microsoft.com/office/spreadsheetml/2017/richdata2" ref="A2:H13881">
    <sortCondition ref="A1:A138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2F27-ADED-4E10-809E-191E65CCF7D4}">
  <dimension ref="A1:C1736"/>
  <sheetViews>
    <sheetView topLeftCell="A1695" workbookViewId="0">
      <selection activeCell="B2" sqref="B2"/>
    </sheetView>
  </sheetViews>
  <sheetFormatPr defaultRowHeight="15" x14ac:dyDescent="0.25"/>
  <cols>
    <col min="1" max="1" width="19" bestFit="1" customWidth="1"/>
  </cols>
  <sheetData>
    <row r="1" spans="1:3" x14ac:dyDescent="0.25">
      <c r="A1" t="s">
        <v>0</v>
      </c>
      <c r="B1" t="s">
        <v>1755</v>
      </c>
      <c r="C1" t="s">
        <v>1756</v>
      </c>
    </row>
    <row r="2" spans="1:3" x14ac:dyDescent="0.25">
      <c r="A2" t="s">
        <v>1475</v>
      </c>
      <c r="B2">
        <v>1370</v>
      </c>
      <c r="C2">
        <v>1370</v>
      </c>
    </row>
    <row r="3" spans="1:3" x14ac:dyDescent="0.25">
      <c r="A3" t="s">
        <v>662</v>
      </c>
      <c r="B3">
        <v>1326</v>
      </c>
      <c r="C3">
        <v>1326</v>
      </c>
    </row>
    <row r="4" spans="1:3" x14ac:dyDescent="0.25">
      <c r="A4" t="s">
        <v>986</v>
      </c>
      <c r="B4">
        <v>1262</v>
      </c>
      <c r="C4">
        <v>1262</v>
      </c>
    </row>
    <row r="5" spans="1:3" x14ac:dyDescent="0.25">
      <c r="A5" t="s">
        <v>411</v>
      </c>
      <c r="B5">
        <v>1340</v>
      </c>
      <c r="C5">
        <v>1340</v>
      </c>
    </row>
    <row r="6" spans="1:3" x14ac:dyDescent="0.25">
      <c r="A6" t="s">
        <v>1543</v>
      </c>
      <c r="B6">
        <v>1315</v>
      </c>
      <c r="C6">
        <v>1315</v>
      </c>
    </row>
    <row r="7" spans="1:3" x14ac:dyDescent="0.25">
      <c r="A7" t="s">
        <v>202</v>
      </c>
      <c r="B7">
        <v>1346</v>
      </c>
      <c r="C7">
        <v>1346</v>
      </c>
    </row>
    <row r="8" spans="1:3" x14ac:dyDescent="0.25">
      <c r="A8" t="s">
        <v>804</v>
      </c>
      <c r="B8">
        <v>1331</v>
      </c>
      <c r="C8">
        <v>1331</v>
      </c>
    </row>
    <row r="9" spans="1:3" x14ac:dyDescent="0.25">
      <c r="A9" t="s">
        <v>43</v>
      </c>
      <c r="B9">
        <v>1281</v>
      </c>
      <c r="C9">
        <v>1281</v>
      </c>
    </row>
    <row r="10" spans="1:3" x14ac:dyDescent="0.25">
      <c r="A10" t="s">
        <v>309</v>
      </c>
      <c r="B10">
        <v>1328</v>
      </c>
      <c r="C10">
        <v>1328</v>
      </c>
    </row>
    <row r="11" spans="1:3" x14ac:dyDescent="0.25">
      <c r="A11" t="s">
        <v>1478</v>
      </c>
      <c r="B11">
        <v>1347</v>
      </c>
      <c r="C11">
        <v>1347</v>
      </c>
    </row>
    <row r="12" spans="1:3" x14ac:dyDescent="0.25">
      <c r="A12" t="s">
        <v>1525</v>
      </c>
      <c r="B12">
        <v>2734</v>
      </c>
      <c r="C12">
        <v>2734</v>
      </c>
    </row>
    <row r="13" spans="1:3" x14ac:dyDescent="0.25">
      <c r="A13" t="s">
        <v>932</v>
      </c>
      <c r="B13">
        <v>2690</v>
      </c>
      <c r="C13">
        <v>2690</v>
      </c>
    </row>
    <row r="14" spans="1:3" x14ac:dyDescent="0.25">
      <c r="A14" t="s">
        <v>367</v>
      </c>
      <c r="B14">
        <v>2660</v>
      </c>
      <c r="C14">
        <v>2660</v>
      </c>
    </row>
    <row r="15" spans="1:3" x14ac:dyDescent="0.25">
      <c r="A15" t="s">
        <v>1052</v>
      </c>
      <c r="B15">
        <v>2574</v>
      </c>
      <c r="C15">
        <v>2574</v>
      </c>
    </row>
    <row r="16" spans="1:3" x14ac:dyDescent="0.25">
      <c r="A16" t="s">
        <v>769</v>
      </c>
      <c r="B16">
        <v>2713</v>
      </c>
      <c r="C16">
        <v>2713</v>
      </c>
    </row>
    <row r="17" spans="1:3" x14ac:dyDescent="0.25">
      <c r="A17" t="s">
        <v>1209</v>
      </c>
      <c r="B17">
        <v>2651</v>
      </c>
      <c r="C17">
        <v>2651</v>
      </c>
    </row>
    <row r="18" spans="1:3" x14ac:dyDescent="0.25">
      <c r="A18" t="s">
        <v>1247</v>
      </c>
      <c r="B18">
        <v>2636</v>
      </c>
      <c r="C18">
        <v>2636</v>
      </c>
    </row>
    <row r="19" spans="1:3" x14ac:dyDescent="0.25">
      <c r="A19" t="s">
        <v>1104</v>
      </c>
      <c r="B19">
        <v>2533</v>
      </c>
      <c r="C19">
        <v>2533</v>
      </c>
    </row>
    <row r="20" spans="1:3" x14ac:dyDescent="0.25">
      <c r="A20" t="s">
        <v>68</v>
      </c>
      <c r="B20">
        <v>2605</v>
      </c>
      <c r="C20">
        <v>2605</v>
      </c>
    </row>
    <row r="21" spans="1:3" x14ac:dyDescent="0.25">
      <c r="A21" t="s">
        <v>1048</v>
      </c>
      <c r="B21">
        <v>2619</v>
      </c>
      <c r="C21">
        <v>2619</v>
      </c>
    </row>
    <row r="22" spans="1:3" x14ac:dyDescent="0.25">
      <c r="A22" t="s">
        <v>1588</v>
      </c>
      <c r="B22">
        <v>1132</v>
      </c>
      <c r="C22">
        <v>1132</v>
      </c>
    </row>
    <row r="23" spans="1:3" x14ac:dyDescent="0.25">
      <c r="A23" t="s">
        <v>667</v>
      </c>
      <c r="B23">
        <v>1178</v>
      </c>
      <c r="C23">
        <v>1178</v>
      </c>
    </row>
    <row r="24" spans="1:3" x14ac:dyDescent="0.25">
      <c r="A24" t="s">
        <v>1299</v>
      </c>
      <c r="B24">
        <v>1190</v>
      </c>
      <c r="C24">
        <v>1192</v>
      </c>
    </row>
    <row r="25" spans="1:3" x14ac:dyDescent="0.25">
      <c r="A25" t="s">
        <v>1084</v>
      </c>
      <c r="B25">
        <v>1131</v>
      </c>
      <c r="C25">
        <v>1131</v>
      </c>
    </row>
    <row r="26" spans="1:3" x14ac:dyDescent="0.25">
      <c r="A26" t="s">
        <v>959</v>
      </c>
      <c r="B26">
        <v>1158</v>
      </c>
      <c r="C26">
        <v>1158</v>
      </c>
    </row>
    <row r="27" spans="1:3" x14ac:dyDescent="0.25">
      <c r="A27" t="s">
        <v>1049</v>
      </c>
      <c r="B27">
        <v>1145</v>
      </c>
      <c r="C27">
        <v>1145</v>
      </c>
    </row>
    <row r="28" spans="1:3" x14ac:dyDescent="0.25">
      <c r="A28" t="s">
        <v>1164</v>
      </c>
      <c r="B28">
        <v>1139</v>
      </c>
      <c r="C28">
        <v>1139</v>
      </c>
    </row>
    <row r="29" spans="1:3" x14ac:dyDescent="0.25">
      <c r="A29" t="s">
        <v>863</v>
      </c>
      <c r="B29">
        <v>1156</v>
      </c>
      <c r="C29">
        <v>1156</v>
      </c>
    </row>
    <row r="30" spans="1:3" x14ac:dyDescent="0.25">
      <c r="A30" t="s">
        <v>320</v>
      </c>
      <c r="B30">
        <v>1150</v>
      </c>
      <c r="C30">
        <v>1150</v>
      </c>
    </row>
    <row r="31" spans="1:3" x14ac:dyDescent="0.25">
      <c r="A31" t="s">
        <v>1113</v>
      </c>
      <c r="B31">
        <v>1193</v>
      </c>
      <c r="C31">
        <v>1193</v>
      </c>
    </row>
    <row r="32" spans="1:3" x14ac:dyDescent="0.25">
      <c r="A32" t="s">
        <v>440</v>
      </c>
      <c r="B32">
        <v>2307</v>
      </c>
      <c r="C32">
        <v>2307</v>
      </c>
    </row>
    <row r="33" spans="1:3" x14ac:dyDescent="0.25">
      <c r="A33" t="s">
        <v>285</v>
      </c>
      <c r="B33">
        <v>2288</v>
      </c>
      <c r="C33">
        <v>2288</v>
      </c>
    </row>
    <row r="34" spans="1:3" x14ac:dyDescent="0.25">
      <c r="A34" t="s">
        <v>1071</v>
      </c>
      <c r="B34">
        <v>2340</v>
      </c>
      <c r="C34">
        <v>2340</v>
      </c>
    </row>
    <row r="35" spans="1:3" x14ac:dyDescent="0.25">
      <c r="A35" t="s">
        <v>1384</v>
      </c>
      <c r="B35">
        <v>2295</v>
      </c>
      <c r="C35">
        <v>2295</v>
      </c>
    </row>
    <row r="36" spans="1:3" x14ac:dyDescent="0.25">
      <c r="A36" t="s">
        <v>956</v>
      </c>
      <c r="B36">
        <v>2257</v>
      </c>
      <c r="C36">
        <v>2257</v>
      </c>
    </row>
    <row r="37" spans="1:3" x14ac:dyDescent="0.25">
      <c r="A37" t="s">
        <v>88</v>
      </c>
      <c r="B37">
        <v>2304</v>
      </c>
      <c r="C37">
        <v>2304</v>
      </c>
    </row>
    <row r="38" spans="1:3" x14ac:dyDescent="0.25">
      <c r="A38" t="s">
        <v>951</v>
      </c>
      <c r="B38">
        <v>2231</v>
      </c>
      <c r="C38">
        <v>2231</v>
      </c>
    </row>
    <row r="39" spans="1:3" x14ac:dyDescent="0.25">
      <c r="A39" t="s">
        <v>931</v>
      </c>
      <c r="B39">
        <v>2290</v>
      </c>
      <c r="C39">
        <v>2290</v>
      </c>
    </row>
    <row r="40" spans="1:3" x14ac:dyDescent="0.25">
      <c r="A40" t="s">
        <v>1134</v>
      </c>
      <c r="B40">
        <v>2245</v>
      </c>
      <c r="C40">
        <v>2245</v>
      </c>
    </row>
    <row r="41" spans="1:3" x14ac:dyDescent="0.25">
      <c r="A41" t="s">
        <v>96</v>
      </c>
      <c r="B41">
        <v>2308</v>
      </c>
      <c r="C41">
        <v>2308</v>
      </c>
    </row>
    <row r="42" spans="1:3" x14ac:dyDescent="0.25">
      <c r="A42" t="s">
        <v>1667</v>
      </c>
      <c r="B42">
        <v>1590</v>
      </c>
      <c r="C42">
        <v>1592</v>
      </c>
    </row>
    <row r="43" spans="1:3" x14ac:dyDescent="0.25">
      <c r="A43" t="s">
        <v>865</v>
      </c>
      <c r="B43">
        <v>1612</v>
      </c>
      <c r="C43">
        <v>1612</v>
      </c>
    </row>
    <row r="44" spans="1:3" x14ac:dyDescent="0.25">
      <c r="A44" t="s">
        <v>1700</v>
      </c>
      <c r="B44">
        <v>1629</v>
      </c>
      <c r="C44">
        <v>1629</v>
      </c>
    </row>
    <row r="45" spans="1:3" x14ac:dyDescent="0.25">
      <c r="A45" t="s">
        <v>1364</v>
      </c>
      <c r="B45">
        <v>1592</v>
      </c>
      <c r="C45">
        <v>1592</v>
      </c>
    </row>
    <row r="46" spans="1:3" x14ac:dyDescent="0.25">
      <c r="A46" t="s">
        <v>565</v>
      </c>
      <c r="B46">
        <v>1601</v>
      </c>
      <c r="C46">
        <v>1601</v>
      </c>
    </row>
    <row r="47" spans="1:3" x14ac:dyDescent="0.25">
      <c r="A47" t="s">
        <v>1173</v>
      </c>
      <c r="B47">
        <v>1636</v>
      </c>
      <c r="C47">
        <v>1636</v>
      </c>
    </row>
    <row r="48" spans="1:3" x14ac:dyDescent="0.25">
      <c r="A48" t="s">
        <v>142</v>
      </c>
      <c r="B48">
        <v>1812</v>
      </c>
      <c r="C48">
        <v>1812</v>
      </c>
    </row>
    <row r="49" spans="1:3" x14ac:dyDescent="0.25">
      <c r="A49" t="s">
        <v>1683</v>
      </c>
      <c r="B49">
        <v>1617</v>
      </c>
      <c r="C49">
        <v>1617</v>
      </c>
    </row>
    <row r="50" spans="1:3" x14ac:dyDescent="0.25">
      <c r="A50" t="s">
        <v>1349</v>
      </c>
      <c r="B50">
        <v>1636</v>
      </c>
      <c r="C50">
        <v>1636</v>
      </c>
    </row>
    <row r="51" spans="1:3" x14ac:dyDescent="0.25">
      <c r="A51" t="s">
        <v>1416</v>
      </c>
      <c r="B51">
        <v>1667</v>
      </c>
      <c r="C51">
        <v>1667</v>
      </c>
    </row>
    <row r="52" spans="1:3" x14ac:dyDescent="0.25">
      <c r="A52" t="s">
        <v>1713</v>
      </c>
      <c r="B52">
        <v>3424</v>
      </c>
      <c r="C52">
        <v>3424</v>
      </c>
    </row>
    <row r="53" spans="1:3" x14ac:dyDescent="0.25">
      <c r="A53" t="s">
        <v>1021</v>
      </c>
      <c r="B53">
        <v>3257</v>
      </c>
      <c r="C53">
        <v>3257</v>
      </c>
    </row>
    <row r="54" spans="1:3" x14ac:dyDescent="0.25">
      <c r="A54" t="s">
        <v>377</v>
      </c>
      <c r="B54">
        <v>3237</v>
      </c>
      <c r="C54">
        <v>3237</v>
      </c>
    </row>
    <row r="55" spans="1:3" x14ac:dyDescent="0.25">
      <c r="A55" t="s">
        <v>418</v>
      </c>
      <c r="B55">
        <v>3188</v>
      </c>
      <c r="C55">
        <v>3188</v>
      </c>
    </row>
    <row r="56" spans="1:3" x14ac:dyDescent="0.25">
      <c r="A56" t="s">
        <v>1281</v>
      </c>
      <c r="B56">
        <v>3223</v>
      </c>
      <c r="C56">
        <v>3223</v>
      </c>
    </row>
    <row r="57" spans="1:3" x14ac:dyDescent="0.25">
      <c r="A57" t="s">
        <v>1018</v>
      </c>
      <c r="B57">
        <v>3292</v>
      </c>
      <c r="C57">
        <v>3292</v>
      </c>
    </row>
    <row r="58" spans="1:3" x14ac:dyDescent="0.25">
      <c r="A58" t="s">
        <v>374</v>
      </c>
      <c r="B58">
        <v>3324</v>
      </c>
      <c r="C58">
        <v>3324</v>
      </c>
    </row>
    <row r="59" spans="1:3" x14ac:dyDescent="0.25">
      <c r="A59" t="s">
        <v>971</v>
      </c>
      <c r="B59">
        <v>3393</v>
      </c>
      <c r="C59">
        <v>3393</v>
      </c>
    </row>
    <row r="60" spans="1:3" x14ac:dyDescent="0.25">
      <c r="A60" t="s">
        <v>794</v>
      </c>
      <c r="B60">
        <v>3291</v>
      </c>
      <c r="C60">
        <v>3291</v>
      </c>
    </row>
    <row r="61" spans="1:3" x14ac:dyDescent="0.25">
      <c r="A61" t="s">
        <v>1498</v>
      </c>
      <c r="B61">
        <v>3406</v>
      </c>
      <c r="C61">
        <v>3406</v>
      </c>
    </row>
    <row r="62" spans="1:3" x14ac:dyDescent="0.25">
      <c r="A62" t="s">
        <v>1077</v>
      </c>
      <c r="B62">
        <v>1403</v>
      </c>
      <c r="C62">
        <v>1404</v>
      </c>
    </row>
    <row r="63" spans="1:3" x14ac:dyDescent="0.25">
      <c r="A63" t="s">
        <v>1573</v>
      </c>
      <c r="B63">
        <v>1338</v>
      </c>
      <c r="C63">
        <v>1338</v>
      </c>
    </row>
    <row r="64" spans="1:3" x14ac:dyDescent="0.25">
      <c r="A64" t="s">
        <v>1206</v>
      </c>
      <c r="B64">
        <v>1408</v>
      </c>
      <c r="C64">
        <v>1417</v>
      </c>
    </row>
    <row r="65" spans="1:3" x14ac:dyDescent="0.25">
      <c r="A65" t="s">
        <v>1526</v>
      </c>
      <c r="B65">
        <v>1343</v>
      </c>
      <c r="C65">
        <v>1343</v>
      </c>
    </row>
    <row r="66" spans="1:3" x14ac:dyDescent="0.25">
      <c r="A66" t="s">
        <v>140</v>
      </c>
      <c r="B66">
        <v>1381</v>
      </c>
      <c r="C66">
        <v>1381</v>
      </c>
    </row>
    <row r="67" spans="1:3" x14ac:dyDescent="0.25">
      <c r="A67" t="s">
        <v>120</v>
      </c>
      <c r="B67">
        <v>1489</v>
      </c>
      <c r="C67">
        <v>1503</v>
      </c>
    </row>
    <row r="68" spans="1:3" x14ac:dyDescent="0.25">
      <c r="A68" t="s">
        <v>1321</v>
      </c>
      <c r="B68">
        <v>1351</v>
      </c>
      <c r="C68">
        <v>1351</v>
      </c>
    </row>
    <row r="69" spans="1:3" x14ac:dyDescent="0.25">
      <c r="A69" t="s">
        <v>414</v>
      </c>
      <c r="B69">
        <v>1350</v>
      </c>
      <c r="C69">
        <v>1353</v>
      </c>
    </row>
    <row r="70" spans="1:3" x14ac:dyDescent="0.25">
      <c r="A70" t="s">
        <v>589</v>
      </c>
      <c r="B70">
        <v>1400</v>
      </c>
      <c r="C70">
        <v>1411</v>
      </c>
    </row>
    <row r="71" spans="1:3" x14ac:dyDescent="0.25">
      <c r="A71" t="s">
        <v>1043</v>
      </c>
      <c r="B71">
        <v>1368</v>
      </c>
      <c r="C71">
        <v>1368</v>
      </c>
    </row>
    <row r="72" spans="1:3" x14ac:dyDescent="0.25">
      <c r="A72" t="s">
        <v>260</v>
      </c>
      <c r="B72">
        <v>2800</v>
      </c>
      <c r="C72">
        <v>2814</v>
      </c>
    </row>
    <row r="73" spans="1:3" x14ac:dyDescent="0.25">
      <c r="A73" t="s">
        <v>491</v>
      </c>
      <c r="B73">
        <v>2776</v>
      </c>
      <c r="C73">
        <v>2791</v>
      </c>
    </row>
    <row r="74" spans="1:3" x14ac:dyDescent="0.25">
      <c r="A74" t="s">
        <v>981</v>
      </c>
      <c r="B74">
        <v>2791</v>
      </c>
      <c r="C74">
        <v>2801</v>
      </c>
    </row>
    <row r="75" spans="1:3" x14ac:dyDescent="0.25">
      <c r="A75" t="s">
        <v>1429</v>
      </c>
      <c r="B75">
        <v>2786</v>
      </c>
      <c r="C75">
        <v>2812</v>
      </c>
    </row>
    <row r="76" spans="1:3" x14ac:dyDescent="0.25">
      <c r="A76" t="s">
        <v>1287</v>
      </c>
      <c r="B76">
        <v>2753</v>
      </c>
      <c r="C76">
        <v>2764</v>
      </c>
    </row>
    <row r="77" spans="1:3" x14ac:dyDescent="0.25">
      <c r="A77" t="s">
        <v>213</v>
      </c>
      <c r="B77">
        <v>2671</v>
      </c>
      <c r="C77">
        <v>2686</v>
      </c>
    </row>
    <row r="78" spans="1:3" x14ac:dyDescent="0.25">
      <c r="A78" t="s">
        <v>75</v>
      </c>
      <c r="B78">
        <v>2893</v>
      </c>
      <c r="C78">
        <v>2903</v>
      </c>
    </row>
    <row r="79" spans="1:3" x14ac:dyDescent="0.25">
      <c r="A79" t="s">
        <v>825</v>
      </c>
      <c r="B79">
        <v>2797</v>
      </c>
      <c r="C79">
        <v>2801</v>
      </c>
    </row>
    <row r="80" spans="1:3" x14ac:dyDescent="0.25">
      <c r="A80" t="s">
        <v>1099</v>
      </c>
      <c r="B80">
        <v>2805</v>
      </c>
      <c r="C80">
        <v>2819</v>
      </c>
    </row>
    <row r="81" spans="1:3" x14ac:dyDescent="0.25">
      <c r="A81" t="s">
        <v>469</v>
      </c>
      <c r="B81">
        <v>2928</v>
      </c>
      <c r="C81">
        <v>2941</v>
      </c>
    </row>
    <row r="82" spans="1:3" x14ac:dyDescent="0.25">
      <c r="A82" t="s">
        <v>574</v>
      </c>
      <c r="B82">
        <v>1167</v>
      </c>
      <c r="C82">
        <v>1167</v>
      </c>
    </row>
    <row r="83" spans="1:3" x14ac:dyDescent="0.25">
      <c r="A83" t="s">
        <v>24</v>
      </c>
      <c r="B83">
        <v>1183</v>
      </c>
      <c r="C83">
        <v>1183</v>
      </c>
    </row>
    <row r="84" spans="1:3" x14ac:dyDescent="0.25">
      <c r="A84" t="s">
        <v>1102</v>
      </c>
      <c r="B84">
        <v>1175</v>
      </c>
      <c r="C84">
        <v>1175</v>
      </c>
    </row>
    <row r="85" spans="1:3" x14ac:dyDescent="0.25">
      <c r="A85" t="s">
        <v>89</v>
      </c>
      <c r="B85">
        <v>1201</v>
      </c>
      <c r="C85">
        <v>1201</v>
      </c>
    </row>
    <row r="86" spans="1:3" x14ac:dyDescent="0.25">
      <c r="A86" t="s">
        <v>487</v>
      </c>
      <c r="B86">
        <v>1149</v>
      </c>
      <c r="C86">
        <v>1149</v>
      </c>
    </row>
    <row r="87" spans="1:3" x14ac:dyDescent="0.25">
      <c r="A87" t="s">
        <v>139</v>
      </c>
      <c r="B87">
        <v>1178</v>
      </c>
      <c r="C87">
        <v>1178</v>
      </c>
    </row>
    <row r="88" spans="1:3" x14ac:dyDescent="0.25">
      <c r="A88" t="s">
        <v>1465</v>
      </c>
      <c r="B88">
        <v>1203</v>
      </c>
      <c r="C88">
        <v>1210</v>
      </c>
    </row>
    <row r="89" spans="1:3" x14ac:dyDescent="0.25">
      <c r="A89" t="s">
        <v>1651</v>
      </c>
      <c r="B89">
        <v>1183</v>
      </c>
      <c r="C89">
        <v>1186</v>
      </c>
    </row>
    <row r="90" spans="1:3" x14ac:dyDescent="0.25">
      <c r="A90" t="s">
        <v>984</v>
      </c>
      <c r="B90">
        <v>1189</v>
      </c>
      <c r="C90">
        <v>1189</v>
      </c>
    </row>
    <row r="91" spans="1:3" x14ac:dyDescent="0.25">
      <c r="A91" t="s">
        <v>1155</v>
      </c>
      <c r="B91">
        <v>1185</v>
      </c>
      <c r="C91">
        <v>1185</v>
      </c>
    </row>
    <row r="92" spans="1:3" x14ac:dyDescent="0.25">
      <c r="A92" t="s">
        <v>935</v>
      </c>
      <c r="B92">
        <v>2292</v>
      </c>
      <c r="C92">
        <v>2292</v>
      </c>
    </row>
    <row r="93" spans="1:3" x14ac:dyDescent="0.25">
      <c r="A93" t="s">
        <v>584</v>
      </c>
      <c r="B93">
        <v>2328</v>
      </c>
      <c r="C93">
        <v>2353</v>
      </c>
    </row>
    <row r="94" spans="1:3" x14ac:dyDescent="0.25">
      <c r="A94" t="s">
        <v>512</v>
      </c>
      <c r="B94">
        <v>2374</v>
      </c>
      <c r="C94">
        <v>2381</v>
      </c>
    </row>
    <row r="95" spans="1:3" x14ac:dyDescent="0.25">
      <c r="A95" t="s">
        <v>161</v>
      </c>
      <c r="B95">
        <v>2357</v>
      </c>
      <c r="C95">
        <v>2357</v>
      </c>
    </row>
    <row r="96" spans="1:3" x14ac:dyDescent="0.25">
      <c r="A96" t="s">
        <v>1404</v>
      </c>
      <c r="B96">
        <v>2297</v>
      </c>
      <c r="C96">
        <v>2298</v>
      </c>
    </row>
    <row r="97" spans="1:3" x14ac:dyDescent="0.25">
      <c r="A97" t="s">
        <v>179</v>
      </c>
      <c r="B97">
        <v>2290</v>
      </c>
      <c r="C97">
        <v>2298</v>
      </c>
    </row>
    <row r="98" spans="1:3" x14ac:dyDescent="0.25">
      <c r="A98" t="s">
        <v>406</v>
      </c>
      <c r="B98">
        <v>2346</v>
      </c>
      <c r="C98">
        <v>2350</v>
      </c>
    </row>
    <row r="99" spans="1:3" x14ac:dyDescent="0.25">
      <c r="A99" t="s">
        <v>373</v>
      </c>
      <c r="B99">
        <v>2329</v>
      </c>
      <c r="C99">
        <v>2329</v>
      </c>
    </row>
    <row r="100" spans="1:3" x14ac:dyDescent="0.25">
      <c r="A100" t="s">
        <v>1171</v>
      </c>
      <c r="B100">
        <v>2357</v>
      </c>
      <c r="C100">
        <v>2360</v>
      </c>
    </row>
    <row r="101" spans="1:3" x14ac:dyDescent="0.25">
      <c r="A101" t="s">
        <v>798</v>
      </c>
      <c r="B101">
        <v>2384</v>
      </c>
      <c r="C101">
        <v>2398</v>
      </c>
    </row>
    <row r="102" spans="1:3" x14ac:dyDescent="0.25">
      <c r="A102" t="s">
        <v>806</v>
      </c>
      <c r="B102">
        <v>1886</v>
      </c>
      <c r="C102">
        <v>1915</v>
      </c>
    </row>
    <row r="103" spans="1:3" x14ac:dyDescent="0.25">
      <c r="A103" t="s">
        <v>1232</v>
      </c>
      <c r="B103">
        <v>1747</v>
      </c>
      <c r="C103">
        <v>1747</v>
      </c>
    </row>
    <row r="104" spans="1:3" x14ac:dyDescent="0.25">
      <c r="A104" t="s">
        <v>211</v>
      </c>
      <c r="B104">
        <v>1709</v>
      </c>
      <c r="C104">
        <v>1732</v>
      </c>
    </row>
    <row r="105" spans="1:3" x14ac:dyDescent="0.25">
      <c r="A105" t="s">
        <v>933</v>
      </c>
      <c r="B105">
        <v>1800</v>
      </c>
      <c r="C105">
        <v>1815</v>
      </c>
    </row>
    <row r="106" spans="1:3" x14ac:dyDescent="0.25">
      <c r="A106" t="s">
        <v>790</v>
      </c>
      <c r="B106">
        <v>1849</v>
      </c>
      <c r="C106">
        <v>1856</v>
      </c>
    </row>
    <row r="107" spans="1:3" x14ac:dyDescent="0.25">
      <c r="A107" t="s">
        <v>677</v>
      </c>
      <c r="B107">
        <v>1941</v>
      </c>
      <c r="C107">
        <v>1955</v>
      </c>
    </row>
    <row r="108" spans="1:3" x14ac:dyDescent="0.25">
      <c r="A108" t="s">
        <v>1040</v>
      </c>
      <c r="B108">
        <v>1812</v>
      </c>
      <c r="C108">
        <v>1823</v>
      </c>
    </row>
    <row r="109" spans="1:3" x14ac:dyDescent="0.25">
      <c r="A109" t="s">
        <v>1092</v>
      </c>
      <c r="B109">
        <v>1863</v>
      </c>
      <c r="C109">
        <v>1863</v>
      </c>
    </row>
    <row r="110" spans="1:3" x14ac:dyDescent="0.25">
      <c r="A110" t="s">
        <v>564</v>
      </c>
      <c r="B110">
        <v>1787</v>
      </c>
      <c r="C110">
        <v>1808</v>
      </c>
    </row>
    <row r="111" spans="1:3" x14ac:dyDescent="0.25">
      <c r="A111" t="s">
        <v>1245</v>
      </c>
      <c r="B111">
        <v>1841</v>
      </c>
      <c r="C111">
        <v>1876</v>
      </c>
    </row>
    <row r="112" spans="1:3" x14ac:dyDescent="0.25">
      <c r="A112" t="s">
        <v>1254</v>
      </c>
      <c r="B112">
        <v>3680</v>
      </c>
      <c r="C112">
        <v>3694</v>
      </c>
    </row>
    <row r="113" spans="1:3" x14ac:dyDescent="0.25">
      <c r="A113" t="s">
        <v>1484</v>
      </c>
      <c r="B113">
        <v>3575</v>
      </c>
      <c r="C113">
        <v>3679</v>
      </c>
    </row>
    <row r="114" spans="1:3" x14ac:dyDescent="0.25">
      <c r="A114" t="s">
        <v>1005</v>
      </c>
      <c r="B114">
        <v>3500</v>
      </c>
      <c r="C114">
        <v>3555</v>
      </c>
    </row>
    <row r="115" spans="1:3" x14ac:dyDescent="0.25">
      <c r="A115" t="s">
        <v>76</v>
      </c>
      <c r="B115">
        <v>3705</v>
      </c>
      <c r="C115">
        <v>3722</v>
      </c>
    </row>
    <row r="116" spans="1:3" x14ac:dyDescent="0.25">
      <c r="A116" t="s">
        <v>1637</v>
      </c>
      <c r="B116">
        <v>3903</v>
      </c>
      <c r="C116">
        <v>3903</v>
      </c>
    </row>
    <row r="117" spans="1:3" x14ac:dyDescent="0.25">
      <c r="A117" t="s">
        <v>1653</v>
      </c>
      <c r="B117">
        <v>3535</v>
      </c>
      <c r="C117">
        <v>3538</v>
      </c>
    </row>
    <row r="118" spans="1:3" x14ac:dyDescent="0.25">
      <c r="A118" t="s">
        <v>1207</v>
      </c>
      <c r="B118">
        <v>3607</v>
      </c>
      <c r="C118">
        <v>3615</v>
      </c>
    </row>
    <row r="119" spans="1:3" x14ac:dyDescent="0.25">
      <c r="A119" t="s">
        <v>1499</v>
      </c>
      <c r="B119">
        <v>3783</v>
      </c>
      <c r="C119">
        <v>3809</v>
      </c>
    </row>
    <row r="120" spans="1:3" x14ac:dyDescent="0.25">
      <c r="A120" t="s">
        <v>182</v>
      </c>
      <c r="B120">
        <v>3481</v>
      </c>
      <c r="C120">
        <v>3502</v>
      </c>
    </row>
    <row r="121" spans="1:3" x14ac:dyDescent="0.25">
      <c r="A121" t="s">
        <v>578</v>
      </c>
      <c r="B121">
        <v>3692</v>
      </c>
      <c r="C121">
        <v>3692</v>
      </c>
    </row>
    <row r="122" spans="1:3" x14ac:dyDescent="0.25">
      <c r="A122" t="s">
        <v>122</v>
      </c>
      <c r="B122">
        <v>1456</v>
      </c>
      <c r="C122">
        <v>1469</v>
      </c>
    </row>
    <row r="123" spans="1:3" x14ac:dyDescent="0.25">
      <c r="A123" t="s">
        <v>617</v>
      </c>
      <c r="B123">
        <v>1434</v>
      </c>
      <c r="C123">
        <v>1438</v>
      </c>
    </row>
    <row r="124" spans="1:3" x14ac:dyDescent="0.25">
      <c r="A124" t="s">
        <v>1214</v>
      </c>
      <c r="B124">
        <v>1409</v>
      </c>
      <c r="C124">
        <v>1420</v>
      </c>
    </row>
    <row r="125" spans="1:3" x14ac:dyDescent="0.25">
      <c r="A125" t="s">
        <v>1551</v>
      </c>
      <c r="B125">
        <v>1469</v>
      </c>
      <c r="C125">
        <v>1487</v>
      </c>
    </row>
    <row r="126" spans="1:3" x14ac:dyDescent="0.25">
      <c r="A126" t="s">
        <v>224</v>
      </c>
      <c r="B126">
        <v>1397</v>
      </c>
      <c r="C126">
        <v>1410</v>
      </c>
    </row>
    <row r="127" spans="1:3" x14ac:dyDescent="0.25">
      <c r="A127" t="s">
        <v>86</v>
      </c>
      <c r="B127">
        <v>1361</v>
      </c>
      <c r="C127">
        <v>1369</v>
      </c>
    </row>
    <row r="128" spans="1:3" x14ac:dyDescent="0.25">
      <c r="A128" t="s">
        <v>1476</v>
      </c>
      <c r="B128">
        <v>1468</v>
      </c>
      <c r="C128">
        <v>1477</v>
      </c>
    </row>
    <row r="129" spans="1:3" x14ac:dyDescent="0.25">
      <c r="A129" t="s">
        <v>1000</v>
      </c>
      <c r="B129">
        <v>1471</v>
      </c>
      <c r="C129">
        <v>1490</v>
      </c>
    </row>
    <row r="130" spans="1:3" x14ac:dyDescent="0.25">
      <c r="A130" t="s">
        <v>154</v>
      </c>
      <c r="B130">
        <v>1390</v>
      </c>
      <c r="C130">
        <v>1410</v>
      </c>
    </row>
    <row r="131" spans="1:3" x14ac:dyDescent="0.25">
      <c r="A131" t="s">
        <v>283</v>
      </c>
      <c r="B131">
        <v>1427</v>
      </c>
      <c r="C131">
        <v>1432</v>
      </c>
    </row>
    <row r="132" spans="1:3" x14ac:dyDescent="0.25">
      <c r="A132" t="s">
        <v>117</v>
      </c>
      <c r="B132">
        <v>2745</v>
      </c>
      <c r="C132">
        <v>2754</v>
      </c>
    </row>
    <row r="133" spans="1:3" x14ac:dyDescent="0.25">
      <c r="A133" t="s">
        <v>393</v>
      </c>
      <c r="B133">
        <v>2747</v>
      </c>
      <c r="C133">
        <v>2757</v>
      </c>
    </row>
    <row r="134" spans="1:3" x14ac:dyDescent="0.25">
      <c r="A134" t="s">
        <v>431</v>
      </c>
      <c r="B134">
        <v>2844</v>
      </c>
      <c r="C134">
        <v>2848</v>
      </c>
    </row>
    <row r="135" spans="1:3" x14ac:dyDescent="0.25">
      <c r="A135" t="s">
        <v>943</v>
      </c>
      <c r="B135">
        <v>2714</v>
      </c>
      <c r="C135">
        <v>2719</v>
      </c>
    </row>
    <row r="136" spans="1:3" x14ac:dyDescent="0.25">
      <c r="A136" t="s">
        <v>1705</v>
      </c>
      <c r="B136">
        <v>2697</v>
      </c>
      <c r="C136">
        <v>2703</v>
      </c>
    </row>
    <row r="137" spans="1:3" x14ac:dyDescent="0.25">
      <c r="A137" t="s">
        <v>197</v>
      </c>
      <c r="B137">
        <v>2837</v>
      </c>
      <c r="C137">
        <v>2839</v>
      </c>
    </row>
    <row r="138" spans="1:3" x14ac:dyDescent="0.25">
      <c r="A138" t="s">
        <v>365</v>
      </c>
      <c r="B138">
        <v>2742</v>
      </c>
      <c r="C138">
        <v>2749</v>
      </c>
    </row>
    <row r="139" spans="1:3" x14ac:dyDescent="0.25">
      <c r="A139" t="s">
        <v>1080</v>
      </c>
      <c r="B139">
        <v>2851</v>
      </c>
      <c r="C139">
        <v>2887</v>
      </c>
    </row>
    <row r="140" spans="1:3" x14ac:dyDescent="0.25">
      <c r="A140" t="s">
        <v>834</v>
      </c>
      <c r="B140">
        <v>2717</v>
      </c>
      <c r="C140">
        <v>2729</v>
      </c>
    </row>
    <row r="141" spans="1:3" x14ac:dyDescent="0.25">
      <c r="A141" t="s">
        <v>1419</v>
      </c>
      <c r="B141">
        <v>2781</v>
      </c>
      <c r="C141">
        <v>2788</v>
      </c>
    </row>
    <row r="142" spans="1:3" x14ac:dyDescent="0.25">
      <c r="A142" t="s">
        <v>871</v>
      </c>
      <c r="B142">
        <v>5606</v>
      </c>
      <c r="C142">
        <v>5620</v>
      </c>
    </row>
    <row r="143" spans="1:3" x14ac:dyDescent="0.25">
      <c r="A143" t="s">
        <v>243</v>
      </c>
      <c r="B143">
        <v>5474</v>
      </c>
      <c r="C143">
        <v>5482</v>
      </c>
    </row>
    <row r="144" spans="1:3" x14ac:dyDescent="0.25">
      <c r="A144" t="s">
        <v>1634</v>
      </c>
      <c r="B144">
        <v>5633</v>
      </c>
      <c r="C144">
        <v>5651</v>
      </c>
    </row>
    <row r="145" spans="1:3" x14ac:dyDescent="0.25">
      <c r="A145" t="s">
        <v>1701</v>
      </c>
      <c r="B145">
        <v>5656</v>
      </c>
      <c r="C145">
        <v>5661</v>
      </c>
    </row>
    <row r="146" spans="1:3" x14ac:dyDescent="0.25">
      <c r="A146" t="s">
        <v>259</v>
      </c>
      <c r="B146">
        <v>5579</v>
      </c>
      <c r="C146">
        <v>5587</v>
      </c>
    </row>
    <row r="147" spans="1:3" x14ac:dyDescent="0.25">
      <c r="A147" t="s">
        <v>342</v>
      </c>
      <c r="B147">
        <v>5483</v>
      </c>
      <c r="C147">
        <v>5486</v>
      </c>
    </row>
    <row r="148" spans="1:3" x14ac:dyDescent="0.25">
      <c r="A148" t="s">
        <v>430</v>
      </c>
      <c r="B148">
        <v>5540</v>
      </c>
      <c r="C148">
        <v>5551</v>
      </c>
    </row>
    <row r="149" spans="1:3" x14ac:dyDescent="0.25">
      <c r="A149" t="s">
        <v>657</v>
      </c>
      <c r="B149">
        <v>5479</v>
      </c>
      <c r="C149">
        <v>5487</v>
      </c>
    </row>
    <row r="150" spans="1:3" x14ac:dyDescent="0.25">
      <c r="A150" t="s">
        <v>1014</v>
      </c>
      <c r="B150">
        <v>5475</v>
      </c>
      <c r="C150">
        <v>5483</v>
      </c>
    </row>
    <row r="151" spans="1:3" x14ac:dyDescent="0.25">
      <c r="A151" t="s">
        <v>191</v>
      </c>
      <c r="B151">
        <v>5696</v>
      </c>
      <c r="C151">
        <v>5715</v>
      </c>
    </row>
    <row r="152" spans="1:3" x14ac:dyDescent="0.25">
      <c r="A152" t="s">
        <v>447</v>
      </c>
      <c r="B152">
        <v>11266</v>
      </c>
      <c r="C152">
        <v>11277</v>
      </c>
    </row>
    <row r="153" spans="1:3" x14ac:dyDescent="0.25">
      <c r="A153" t="s">
        <v>1496</v>
      </c>
      <c r="B153">
        <v>11216</v>
      </c>
      <c r="C153">
        <v>11228</v>
      </c>
    </row>
    <row r="154" spans="1:3" x14ac:dyDescent="0.25">
      <c r="A154" t="s">
        <v>1591</v>
      </c>
      <c r="B154">
        <v>11264</v>
      </c>
      <c r="C154">
        <v>11280</v>
      </c>
    </row>
    <row r="155" spans="1:3" x14ac:dyDescent="0.25">
      <c r="A155" t="s">
        <v>1275</v>
      </c>
      <c r="B155">
        <v>11257</v>
      </c>
      <c r="C155">
        <v>11260</v>
      </c>
    </row>
    <row r="156" spans="1:3" x14ac:dyDescent="0.25">
      <c r="A156" t="s">
        <v>791</v>
      </c>
      <c r="B156">
        <v>11376</v>
      </c>
      <c r="C156">
        <v>11397</v>
      </c>
    </row>
    <row r="157" spans="1:3" x14ac:dyDescent="0.25">
      <c r="A157" t="s">
        <v>1337</v>
      </c>
      <c r="B157">
        <v>11244</v>
      </c>
      <c r="C157">
        <v>11253</v>
      </c>
    </row>
    <row r="158" spans="1:3" x14ac:dyDescent="0.25">
      <c r="A158" t="s">
        <v>1150</v>
      </c>
      <c r="B158">
        <v>11358</v>
      </c>
      <c r="C158">
        <v>11371</v>
      </c>
    </row>
    <row r="159" spans="1:3" x14ac:dyDescent="0.25">
      <c r="A159" t="s">
        <v>653</v>
      </c>
      <c r="B159">
        <v>11268</v>
      </c>
      <c r="C159">
        <v>11279</v>
      </c>
    </row>
    <row r="160" spans="1:3" x14ac:dyDescent="0.25">
      <c r="A160" t="s">
        <v>770</v>
      </c>
      <c r="B160">
        <v>11217</v>
      </c>
      <c r="C160">
        <v>11220</v>
      </c>
    </row>
    <row r="161" spans="1:3" x14ac:dyDescent="0.25">
      <c r="A161" t="s">
        <v>1123</v>
      </c>
      <c r="B161">
        <v>11365</v>
      </c>
      <c r="C161">
        <v>11386</v>
      </c>
    </row>
    <row r="162" spans="1:3" x14ac:dyDescent="0.25">
      <c r="A162" t="s">
        <v>1545</v>
      </c>
      <c r="B162">
        <v>1264</v>
      </c>
      <c r="C162">
        <v>1273</v>
      </c>
    </row>
    <row r="163" spans="1:3" x14ac:dyDescent="0.25">
      <c r="A163" t="s">
        <v>216</v>
      </c>
      <c r="B163">
        <v>1241</v>
      </c>
      <c r="C163">
        <v>1244</v>
      </c>
    </row>
    <row r="164" spans="1:3" x14ac:dyDescent="0.25">
      <c r="A164" t="s">
        <v>628</v>
      </c>
      <c r="B164">
        <v>1225</v>
      </c>
      <c r="C164">
        <v>1228</v>
      </c>
    </row>
    <row r="165" spans="1:3" x14ac:dyDescent="0.25">
      <c r="A165" t="s">
        <v>946</v>
      </c>
      <c r="B165">
        <v>1221</v>
      </c>
      <c r="C165">
        <v>1221</v>
      </c>
    </row>
    <row r="166" spans="1:3" x14ac:dyDescent="0.25">
      <c r="A166" t="s">
        <v>962</v>
      </c>
      <c r="B166">
        <v>1260</v>
      </c>
      <c r="C166">
        <v>1267</v>
      </c>
    </row>
    <row r="167" spans="1:3" x14ac:dyDescent="0.25">
      <c r="A167" t="s">
        <v>1471</v>
      </c>
      <c r="B167">
        <v>1264</v>
      </c>
      <c r="C167">
        <v>1264</v>
      </c>
    </row>
    <row r="168" spans="1:3" x14ac:dyDescent="0.25">
      <c r="A168" t="s">
        <v>1680</v>
      </c>
      <c r="B168">
        <v>1223</v>
      </c>
      <c r="C168">
        <v>1228</v>
      </c>
    </row>
    <row r="169" spans="1:3" x14ac:dyDescent="0.25">
      <c r="A169" t="s">
        <v>330</v>
      </c>
      <c r="B169">
        <v>1222</v>
      </c>
      <c r="C169">
        <v>1236</v>
      </c>
    </row>
    <row r="170" spans="1:3" x14ac:dyDescent="0.25">
      <c r="A170" t="s">
        <v>78</v>
      </c>
      <c r="B170">
        <v>1225</v>
      </c>
      <c r="C170">
        <v>1231</v>
      </c>
    </row>
    <row r="171" spans="1:3" x14ac:dyDescent="0.25">
      <c r="A171" t="s">
        <v>525</v>
      </c>
      <c r="B171">
        <v>1266</v>
      </c>
      <c r="C171">
        <v>1297</v>
      </c>
    </row>
    <row r="172" spans="1:3" x14ac:dyDescent="0.25">
      <c r="A172" t="s">
        <v>218</v>
      </c>
      <c r="B172">
        <v>18932</v>
      </c>
      <c r="C172">
        <v>18949</v>
      </c>
    </row>
    <row r="173" spans="1:3" x14ac:dyDescent="0.25">
      <c r="A173" t="s">
        <v>753</v>
      </c>
      <c r="B173">
        <v>18832</v>
      </c>
      <c r="C173">
        <v>18842</v>
      </c>
    </row>
    <row r="174" spans="1:3" x14ac:dyDescent="0.25">
      <c r="A174" t="s">
        <v>316</v>
      </c>
      <c r="B174">
        <v>18809</v>
      </c>
      <c r="C174">
        <v>18820</v>
      </c>
    </row>
    <row r="175" spans="1:3" x14ac:dyDescent="0.25">
      <c r="A175" t="s">
        <v>308</v>
      </c>
      <c r="B175">
        <v>18984</v>
      </c>
      <c r="C175">
        <v>18999</v>
      </c>
    </row>
    <row r="176" spans="1:3" x14ac:dyDescent="0.25">
      <c r="A176" t="s">
        <v>519</v>
      </c>
      <c r="B176">
        <v>18636</v>
      </c>
      <c r="C176">
        <v>18642</v>
      </c>
    </row>
    <row r="177" spans="1:3" x14ac:dyDescent="0.25">
      <c r="A177" t="s">
        <v>738</v>
      </c>
      <c r="B177">
        <v>18813</v>
      </c>
      <c r="C177">
        <v>18820</v>
      </c>
    </row>
    <row r="178" spans="1:3" x14ac:dyDescent="0.25">
      <c r="A178" t="s">
        <v>675</v>
      </c>
      <c r="B178">
        <v>19037</v>
      </c>
      <c r="C178">
        <v>19059</v>
      </c>
    </row>
    <row r="179" spans="1:3" x14ac:dyDescent="0.25">
      <c r="A179" t="s">
        <v>766</v>
      </c>
      <c r="B179">
        <v>18853</v>
      </c>
      <c r="C179">
        <v>18888</v>
      </c>
    </row>
    <row r="180" spans="1:3" x14ac:dyDescent="0.25">
      <c r="A180" t="s">
        <v>1041</v>
      </c>
      <c r="B180">
        <v>18938</v>
      </c>
      <c r="C180">
        <v>18978</v>
      </c>
    </row>
    <row r="181" spans="1:3" x14ac:dyDescent="0.25">
      <c r="A181" t="s">
        <v>658</v>
      </c>
      <c r="B181">
        <v>19006</v>
      </c>
      <c r="C181">
        <v>19021</v>
      </c>
    </row>
    <row r="182" spans="1:3" x14ac:dyDescent="0.25">
      <c r="A182" t="s">
        <v>1267</v>
      </c>
      <c r="B182">
        <v>2409</v>
      </c>
      <c r="C182">
        <v>2432</v>
      </c>
    </row>
    <row r="183" spans="1:3" x14ac:dyDescent="0.25">
      <c r="A183" t="s">
        <v>1721</v>
      </c>
      <c r="B183">
        <v>2345</v>
      </c>
      <c r="C183">
        <v>2360</v>
      </c>
    </row>
    <row r="184" spans="1:3" x14ac:dyDescent="0.25">
      <c r="A184" t="s">
        <v>1689</v>
      </c>
      <c r="B184">
        <v>2409</v>
      </c>
      <c r="C184">
        <v>2422</v>
      </c>
    </row>
    <row r="185" spans="1:3" x14ac:dyDescent="0.25">
      <c r="A185" t="s">
        <v>891</v>
      </c>
      <c r="B185">
        <v>2434</v>
      </c>
      <c r="C185">
        <v>2436</v>
      </c>
    </row>
    <row r="186" spans="1:3" x14ac:dyDescent="0.25">
      <c r="A186" t="s">
        <v>648</v>
      </c>
      <c r="B186">
        <v>2429</v>
      </c>
      <c r="C186">
        <v>2431</v>
      </c>
    </row>
    <row r="187" spans="1:3" x14ac:dyDescent="0.25">
      <c r="A187" t="s">
        <v>138</v>
      </c>
      <c r="B187">
        <v>2400</v>
      </c>
      <c r="C187">
        <v>2412</v>
      </c>
    </row>
    <row r="188" spans="1:3" x14ac:dyDescent="0.25">
      <c r="A188" t="s">
        <v>914</v>
      </c>
      <c r="B188">
        <v>2394</v>
      </c>
      <c r="C188">
        <v>2412</v>
      </c>
    </row>
    <row r="189" spans="1:3" x14ac:dyDescent="0.25">
      <c r="A189" t="s">
        <v>64</v>
      </c>
      <c r="B189">
        <v>2377</v>
      </c>
      <c r="C189">
        <v>2380</v>
      </c>
    </row>
    <row r="190" spans="1:3" x14ac:dyDescent="0.25">
      <c r="A190" t="s">
        <v>849</v>
      </c>
      <c r="B190">
        <v>2307</v>
      </c>
      <c r="C190">
        <v>2307</v>
      </c>
    </row>
    <row r="191" spans="1:3" x14ac:dyDescent="0.25">
      <c r="A191" t="s">
        <v>919</v>
      </c>
      <c r="B191">
        <v>2394</v>
      </c>
      <c r="C191">
        <v>2407</v>
      </c>
    </row>
    <row r="192" spans="1:3" x14ac:dyDescent="0.25">
      <c r="A192" t="s">
        <v>1221</v>
      </c>
      <c r="B192">
        <v>4728</v>
      </c>
      <c r="C192">
        <v>4751</v>
      </c>
    </row>
    <row r="193" spans="1:3" x14ac:dyDescent="0.25">
      <c r="A193" t="s">
        <v>1011</v>
      </c>
      <c r="B193">
        <v>4688</v>
      </c>
      <c r="C193">
        <v>4712</v>
      </c>
    </row>
    <row r="194" spans="1:3" x14ac:dyDescent="0.25">
      <c r="A194" t="s">
        <v>242</v>
      </c>
      <c r="B194">
        <v>4758</v>
      </c>
      <c r="C194">
        <v>4770</v>
      </c>
    </row>
    <row r="195" spans="1:3" x14ac:dyDescent="0.25">
      <c r="A195" t="s">
        <v>1726</v>
      </c>
      <c r="B195">
        <v>4718</v>
      </c>
      <c r="C195">
        <v>4773</v>
      </c>
    </row>
    <row r="196" spans="1:3" x14ac:dyDescent="0.25">
      <c r="A196" t="s">
        <v>670</v>
      </c>
      <c r="B196">
        <v>4774</v>
      </c>
      <c r="C196">
        <v>4788</v>
      </c>
    </row>
    <row r="197" spans="1:3" x14ac:dyDescent="0.25">
      <c r="A197" t="s">
        <v>1378</v>
      </c>
      <c r="B197">
        <v>4737</v>
      </c>
      <c r="C197">
        <v>4777</v>
      </c>
    </row>
    <row r="198" spans="1:3" x14ac:dyDescent="0.25">
      <c r="A198" t="s">
        <v>265</v>
      </c>
      <c r="B198">
        <v>4749</v>
      </c>
      <c r="C198">
        <v>4768</v>
      </c>
    </row>
    <row r="199" spans="1:3" x14ac:dyDescent="0.25">
      <c r="A199" t="s">
        <v>1502</v>
      </c>
      <c r="B199">
        <v>4755</v>
      </c>
      <c r="C199">
        <v>4762</v>
      </c>
    </row>
    <row r="200" spans="1:3" x14ac:dyDescent="0.25">
      <c r="A200" t="s">
        <v>473</v>
      </c>
      <c r="B200">
        <v>4697</v>
      </c>
      <c r="C200">
        <v>4712</v>
      </c>
    </row>
    <row r="201" spans="1:3" x14ac:dyDescent="0.25">
      <c r="A201" t="s">
        <v>1361</v>
      </c>
      <c r="B201">
        <v>4739</v>
      </c>
      <c r="C201">
        <v>4741</v>
      </c>
    </row>
    <row r="202" spans="1:3" x14ac:dyDescent="0.25">
      <c r="A202" t="s">
        <v>827</v>
      </c>
      <c r="B202">
        <v>10007</v>
      </c>
      <c r="C202">
        <v>10016</v>
      </c>
    </row>
    <row r="203" spans="1:3" x14ac:dyDescent="0.25">
      <c r="A203" t="s">
        <v>1559</v>
      </c>
      <c r="B203">
        <v>9978</v>
      </c>
      <c r="C203">
        <v>10009</v>
      </c>
    </row>
    <row r="204" spans="1:3" x14ac:dyDescent="0.25">
      <c r="A204" t="s">
        <v>1298</v>
      </c>
      <c r="B204">
        <v>10083</v>
      </c>
      <c r="C204">
        <v>10101</v>
      </c>
    </row>
    <row r="205" spans="1:3" x14ac:dyDescent="0.25">
      <c r="A205" t="s">
        <v>500</v>
      </c>
      <c r="B205">
        <v>10010</v>
      </c>
      <c r="C205">
        <v>10022</v>
      </c>
    </row>
    <row r="206" spans="1:3" x14ac:dyDescent="0.25">
      <c r="A206" t="s">
        <v>1450</v>
      </c>
      <c r="B206">
        <v>9902</v>
      </c>
      <c r="C206">
        <v>9910</v>
      </c>
    </row>
    <row r="207" spans="1:3" x14ac:dyDescent="0.25">
      <c r="A207" t="s">
        <v>910</v>
      </c>
      <c r="B207">
        <v>10020</v>
      </c>
      <c r="C207">
        <v>10035</v>
      </c>
    </row>
    <row r="208" spans="1:3" x14ac:dyDescent="0.25">
      <c r="A208" t="s">
        <v>1395</v>
      </c>
      <c r="B208">
        <v>9981</v>
      </c>
      <c r="C208">
        <v>9989</v>
      </c>
    </row>
    <row r="209" spans="1:3" x14ac:dyDescent="0.25">
      <c r="A209" t="s">
        <v>1454</v>
      </c>
      <c r="B209">
        <v>9923</v>
      </c>
      <c r="C209">
        <v>9948</v>
      </c>
    </row>
    <row r="210" spans="1:3" x14ac:dyDescent="0.25">
      <c r="A210" t="s">
        <v>1332</v>
      </c>
      <c r="B210">
        <v>9948</v>
      </c>
      <c r="C210">
        <v>9959</v>
      </c>
    </row>
    <row r="211" spans="1:3" x14ac:dyDescent="0.25">
      <c r="A211" t="s">
        <v>1711</v>
      </c>
      <c r="B211">
        <v>9971</v>
      </c>
      <c r="C211">
        <v>9998</v>
      </c>
    </row>
    <row r="212" spans="1:3" x14ac:dyDescent="0.25">
      <c r="A212" t="s">
        <v>1737</v>
      </c>
      <c r="B212">
        <v>17144</v>
      </c>
      <c r="C212">
        <v>17164</v>
      </c>
    </row>
    <row r="213" spans="1:3" x14ac:dyDescent="0.25">
      <c r="A213" t="s">
        <v>1097</v>
      </c>
      <c r="B213">
        <v>17125</v>
      </c>
      <c r="C213">
        <v>17140</v>
      </c>
    </row>
    <row r="214" spans="1:3" x14ac:dyDescent="0.25">
      <c r="A214" t="s">
        <v>118</v>
      </c>
      <c r="B214">
        <v>17152</v>
      </c>
      <c r="C214">
        <v>17163</v>
      </c>
    </row>
    <row r="215" spans="1:3" x14ac:dyDescent="0.25">
      <c r="A215" t="s">
        <v>1463</v>
      </c>
      <c r="B215">
        <v>17131</v>
      </c>
      <c r="C215">
        <v>17142</v>
      </c>
    </row>
    <row r="216" spans="1:3" x14ac:dyDescent="0.25">
      <c r="A216" t="s">
        <v>1632</v>
      </c>
      <c r="B216">
        <v>17108</v>
      </c>
      <c r="C216">
        <v>17131</v>
      </c>
    </row>
    <row r="217" spans="1:3" x14ac:dyDescent="0.25">
      <c r="A217" t="s">
        <v>15</v>
      </c>
      <c r="B217">
        <v>17097</v>
      </c>
      <c r="C217">
        <v>17111</v>
      </c>
    </row>
    <row r="218" spans="1:3" x14ac:dyDescent="0.25">
      <c r="A218" t="s">
        <v>210</v>
      </c>
      <c r="B218">
        <v>17161</v>
      </c>
      <c r="C218">
        <v>17175</v>
      </c>
    </row>
    <row r="219" spans="1:3" x14ac:dyDescent="0.25">
      <c r="A219" t="s">
        <v>1109</v>
      </c>
      <c r="B219">
        <v>17096</v>
      </c>
      <c r="C219">
        <v>17115</v>
      </c>
    </row>
    <row r="220" spans="1:3" x14ac:dyDescent="0.25">
      <c r="A220" t="s">
        <v>1199</v>
      </c>
      <c r="B220">
        <v>17076</v>
      </c>
      <c r="C220">
        <v>17082</v>
      </c>
    </row>
    <row r="221" spans="1:3" x14ac:dyDescent="0.25">
      <c r="A221" t="s">
        <v>1057</v>
      </c>
      <c r="B221">
        <v>17110</v>
      </c>
      <c r="C221">
        <v>17121</v>
      </c>
    </row>
    <row r="222" spans="1:3" x14ac:dyDescent="0.25">
      <c r="A222" t="s">
        <v>1197</v>
      </c>
      <c r="B222">
        <v>4345</v>
      </c>
      <c r="C222">
        <v>4363</v>
      </c>
    </row>
    <row r="223" spans="1:3" x14ac:dyDescent="0.25">
      <c r="A223" t="s">
        <v>783</v>
      </c>
      <c r="B223">
        <v>4324</v>
      </c>
      <c r="C223">
        <v>4324</v>
      </c>
    </row>
    <row r="224" spans="1:3" x14ac:dyDescent="0.25">
      <c r="A224" t="s">
        <v>945</v>
      </c>
      <c r="B224">
        <v>4283</v>
      </c>
      <c r="C224">
        <v>4294</v>
      </c>
    </row>
    <row r="225" spans="1:3" x14ac:dyDescent="0.25">
      <c r="A225" t="s">
        <v>119</v>
      </c>
      <c r="B225">
        <v>4360</v>
      </c>
      <c r="C225">
        <v>4372</v>
      </c>
    </row>
    <row r="226" spans="1:3" x14ac:dyDescent="0.25">
      <c r="A226" t="s">
        <v>1537</v>
      </c>
      <c r="B226">
        <v>4349</v>
      </c>
      <c r="C226">
        <v>4378</v>
      </c>
    </row>
    <row r="227" spans="1:3" x14ac:dyDescent="0.25">
      <c r="A227" t="s">
        <v>353</v>
      </c>
      <c r="B227">
        <v>4325</v>
      </c>
      <c r="C227">
        <v>4336</v>
      </c>
    </row>
    <row r="228" spans="1:3" x14ac:dyDescent="0.25">
      <c r="A228" t="s">
        <v>1210</v>
      </c>
      <c r="B228">
        <v>4313</v>
      </c>
      <c r="C228">
        <v>4328</v>
      </c>
    </row>
    <row r="229" spans="1:3" x14ac:dyDescent="0.25">
      <c r="A229" t="s">
        <v>230</v>
      </c>
      <c r="B229">
        <v>4288</v>
      </c>
      <c r="C229">
        <v>4297</v>
      </c>
    </row>
    <row r="230" spans="1:3" x14ac:dyDescent="0.25">
      <c r="A230" t="s">
        <v>634</v>
      </c>
      <c r="B230">
        <v>4271</v>
      </c>
      <c r="C230">
        <v>4288</v>
      </c>
    </row>
    <row r="231" spans="1:3" x14ac:dyDescent="0.25">
      <c r="A231" t="s">
        <v>755</v>
      </c>
      <c r="B231">
        <v>4325</v>
      </c>
      <c r="C231">
        <v>4337</v>
      </c>
    </row>
    <row r="232" spans="1:3" x14ac:dyDescent="0.25">
      <c r="A232" t="s">
        <v>940</v>
      </c>
      <c r="B232">
        <v>1737</v>
      </c>
      <c r="C232">
        <v>1742</v>
      </c>
    </row>
    <row r="233" spans="1:3" x14ac:dyDescent="0.25">
      <c r="A233" t="s">
        <v>1308</v>
      </c>
      <c r="B233">
        <v>1731</v>
      </c>
      <c r="C233">
        <v>1731</v>
      </c>
    </row>
    <row r="234" spans="1:3" x14ac:dyDescent="0.25">
      <c r="A234" t="s">
        <v>148</v>
      </c>
      <c r="B234">
        <v>1785</v>
      </c>
      <c r="C234">
        <v>1799</v>
      </c>
    </row>
    <row r="235" spans="1:3" x14ac:dyDescent="0.25">
      <c r="A235" t="s">
        <v>42</v>
      </c>
      <c r="B235">
        <v>1839</v>
      </c>
      <c r="C235">
        <v>1846</v>
      </c>
    </row>
    <row r="236" spans="1:3" x14ac:dyDescent="0.25">
      <c r="A236" t="s">
        <v>238</v>
      </c>
      <c r="B236">
        <v>1831</v>
      </c>
      <c r="C236">
        <v>1846</v>
      </c>
    </row>
    <row r="237" spans="1:3" x14ac:dyDescent="0.25">
      <c r="A237" t="s">
        <v>845</v>
      </c>
      <c r="B237">
        <v>1801</v>
      </c>
      <c r="C237">
        <v>1806</v>
      </c>
    </row>
    <row r="238" spans="1:3" x14ac:dyDescent="0.25">
      <c r="A238" t="s">
        <v>701</v>
      </c>
      <c r="B238">
        <v>1906</v>
      </c>
      <c r="C238">
        <v>1915</v>
      </c>
    </row>
    <row r="239" spans="1:3" x14ac:dyDescent="0.25">
      <c r="A239" t="s">
        <v>1045</v>
      </c>
      <c r="B239">
        <v>1843</v>
      </c>
      <c r="C239">
        <v>1848</v>
      </c>
    </row>
    <row r="240" spans="1:3" x14ac:dyDescent="0.25">
      <c r="A240" t="s">
        <v>372</v>
      </c>
      <c r="B240">
        <v>1742</v>
      </c>
      <c r="C240">
        <v>1754</v>
      </c>
    </row>
    <row r="241" spans="1:3" x14ac:dyDescent="0.25">
      <c r="A241" t="s">
        <v>1146</v>
      </c>
      <c r="B241">
        <v>1771</v>
      </c>
      <c r="C241">
        <v>1797</v>
      </c>
    </row>
    <row r="242" spans="1:3" x14ac:dyDescent="0.25">
      <c r="A242" t="s">
        <v>740</v>
      </c>
      <c r="B242">
        <v>3525</v>
      </c>
      <c r="C242">
        <v>3587</v>
      </c>
    </row>
    <row r="243" spans="1:3" x14ac:dyDescent="0.25">
      <c r="A243" t="s">
        <v>345</v>
      </c>
      <c r="B243">
        <v>3698</v>
      </c>
      <c r="C243">
        <v>3698</v>
      </c>
    </row>
    <row r="244" spans="1:3" x14ac:dyDescent="0.25">
      <c r="A244" t="s">
        <v>1692</v>
      </c>
      <c r="B244">
        <v>3623</v>
      </c>
      <c r="C244">
        <v>3639</v>
      </c>
    </row>
    <row r="245" spans="1:3" x14ac:dyDescent="0.25">
      <c r="A245" t="s">
        <v>681</v>
      </c>
      <c r="B245">
        <v>3298</v>
      </c>
      <c r="C245">
        <v>3300</v>
      </c>
    </row>
    <row r="246" spans="1:3" x14ac:dyDescent="0.25">
      <c r="A246" t="s">
        <v>1211</v>
      </c>
      <c r="B246">
        <v>3546</v>
      </c>
      <c r="C246">
        <v>3557</v>
      </c>
    </row>
    <row r="247" spans="1:3" x14ac:dyDescent="0.25">
      <c r="A247" t="s">
        <v>174</v>
      </c>
      <c r="B247">
        <v>3594</v>
      </c>
      <c r="C247">
        <v>3603</v>
      </c>
    </row>
    <row r="248" spans="1:3" x14ac:dyDescent="0.25">
      <c r="A248" t="s">
        <v>60</v>
      </c>
      <c r="B248">
        <v>3330</v>
      </c>
      <c r="C248">
        <v>3331</v>
      </c>
    </row>
    <row r="249" spans="1:3" x14ac:dyDescent="0.25">
      <c r="A249" t="s">
        <v>785</v>
      </c>
      <c r="B249">
        <v>3520</v>
      </c>
      <c r="C249">
        <v>3529</v>
      </c>
    </row>
    <row r="250" spans="1:3" x14ac:dyDescent="0.25">
      <c r="A250" t="s">
        <v>920</v>
      </c>
      <c r="B250">
        <v>3502</v>
      </c>
      <c r="C250">
        <v>3503</v>
      </c>
    </row>
    <row r="251" spans="1:3" x14ac:dyDescent="0.25">
      <c r="A251" t="s">
        <v>1184</v>
      </c>
      <c r="B251">
        <v>3511</v>
      </c>
      <c r="C251">
        <v>3524</v>
      </c>
    </row>
    <row r="252" spans="1:3" x14ac:dyDescent="0.25">
      <c r="A252" t="s">
        <v>502</v>
      </c>
      <c r="B252">
        <v>9328</v>
      </c>
      <c r="C252">
        <v>9337</v>
      </c>
    </row>
    <row r="253" spans="1:3" x14ac:dyDescent="0.25">
      <c r="A253" t="s">
        <v>1413</v>
      </c>
      <c r="B253">
        <v>9321</v>
      </c>
      <c r="C253">
        <v>9328</v>
      </c>
    </row>
    <row r="254" spans="1:3" x14ac:dyDescent="0.25">
      <c r="A254" t="s">
        <v>1425</v>
      </c>
      <c r="B254">
        <v>9357</v>
      </c>
      <c r="C254">
        <v>9380</v>
      </c>
    </row>
    <row r="255" spans="1:3" x14ac:dyDescent="0.25">
      <c r="A255" t="s">
        <v>203</v>
      </c>
      <c r="B255">
        <v>9329</v>
      </c>
      <c r="C255">
        <v>9347</v>
      </c>
    </row>
    <row r="256" spans="1:3" x14ac:dyDescent="0.25">
      <c r="A256" t="s">
        <v>723</v>
      </c>
      <c r="B256">
        <v>9349</v>
      </c>
      <c r="C256">
        <v>9361</v>
      </c>
    </row>
    <row r="257" spans="1:3" x14ac:dyDescent="0.25">
      <c r="A257" t="s">
        <v>1469</v>
      </c>
      <c r="B257">
        <v>9320</v>
      </c>
      <c r="C257">
        <v>9339</v>
      </c>
    </row>
    <row r="258" spans="1:3" x14ac:dyDescent="0.25">
      <c r="A258" t="s">
        <v>1616</v>
      </c>
      <c r="B258">
        <v>9313</v>
      </c>
      <c r="C258">
        <v>9327</v>
      </c>
    </row>
    <row r="259" spans="1:3" x14ac:dyDescent="0.25">
      <c r="A259" t="s">
        <v>1188</v>
      </c>
      <c r="B259">
        <v>9335</v>
      </c>
      <c r="C259">
        <v>9344</v>
      </c>
    </row>
    <row r="260" spans="1:3" x14ac:dyDescent="0.25">
      <c r="A260" t="s">
        <v>1658</v>
      </c>
      <c r="B260">
        <v>9332</v>
      </c>
      <c r="C260">
        <v>9346</v>
      </c>
    </row>
    <row r="261" spans="1:3" x14ac:dyDescent="0.25">
      <c r="A261" t="s">
        <v>1627</v>
      </c>
      <c r="B261">
        <v>9330</v>
      </c>
      <c r="C261">
        <v>9339</v>
      </c>
    </row>
    <row r="262" spans="1:3" x14ac:dyDescent="0.25">
      <c r="A262" t="s">
        <v>1670</v>
      </c>
      <c r="B262">
        <v>16243</v>
      </c>
      <c r="C262">
        <v>16251</v>
      </c>
    </row>
    <row r="263" spans="1:3" x14ac:dyDescent="0.25">
      <c r="A263" t="s">
        <v>788</v>
      </c>
      <c r="B263">
        <v>16265</v>
      </c>
      <c r="C263">
        <v>16270</v>
      </c>
    </row>
    <row r="264" spans="1:3" x14ac:dyDescent="0.25">
      <c r="A264" t="s">
        <v>200</v>
      </c>
      <c r="B264">
        <v>16279</v>
      </c>
      <c r="C264">
        <v>16307</v>
      </c>
    </row>
    <row r="265" spans="1:3" x14ac:dyDescent="0.25">
      <c r="A265" t="s">
        <v>130</v>
      </c>
      <c r="B265">
        <v>16283</v>
      </c>
      <c r="C265">
        <v>16288</v>
      </c>
    </row>
    <row r="266" spans="1:3" x14ac:dyDescent="0.25">
      <c r="A266" t="s">
        <v>1548</v>
      </c>
      <c r="B266">
        <v>16268</v>
      </c>
      <c r="C266">
        <v>16286</v>
      </c>
    </row>
    <row r="267" spans="1:3" x14ac:dyDescent="0.25">
      <c r="A267" t="s">
        <v>1124</v>
      </c>
      <c r="B267">
        <v>16266</v>
      </c>
      <c r="C267">
        <v>16283</v>
      </c>
    </row>
    <row r="268" spans="1:3" x14ac:dyDescent="0.25">
      <c r="A268" t="s">
        <v>1028</v>
      </c>
      <c r="B268">
        <v>16284</v>
      </c>
      <c r="C268">
        <v>16300</v>
      </c>
    </row>
    <row r="269" spans="1:3" x14ac:dyDescent="0.25">
      <c r="A269" t="s">
        <v>1256</v>
      </c>
      <c r="B269">
        <v>16238</v>
      </c>
      <c r="C269">
        <v>16244</v>
      </c>
    </row>
    <row r="270" spans="1:3" x14ac:dyDescent="0.25">
      <c r="A270" t="s">
        <v>398</v>
      </c>
      <c r="B270">
        <v>16260</v>
      </c>
      <c r="C270">
        <v>16273</v>
      </c>
    </row>
    <row r="271" spans="1:3" x14ac:dyDescent="0.25">
      <c r="A271" t="s">
        <v>170</v>
      </c>
      <c r="B271">
        <v>16257</v>
      </c>
      <c r="C271">
        <v>16272</v>
      </c>
    </row>
    <row r="272" spans="1:3" x14ac:dyDescent="0.25">
      <c r="A272" t="s">
        <v>357</v>
      </c>
      <c r="B272">
        <v>6122</v>
      </c>
      <c r="C272">
        <v>6244</v>
      </c>
    </row>
    <row r="273" spans="1:3" x14ac:dyDescent="0.25">
      <c r="A273" t="s">
        <v>1424</v>
      </c>
      <c r="B273">
        <v>6179</v>
      </c>
      <c r="C273">
        <v>6262</v>
      </c>
    </row>
    <row r="274" spans="1:3" x14ac:dyDescent="0.25">
      <c r="A274" t="s">
        <v>736</v>
      </c>
      <c r="B274">
        <v>6176</v>
      </c>
      <c r="C274">
        <v>6320</v>
      </c>
    </row>
    <row r="275" spans="1:3" x14ac:dyDescent="0.25">
      <c r="A275" t="s">
        <v>1690</v>
      </c>
      <c r="B275">
        <v>6236</v>
      </c>
      <c r="C275">
        <v>6356</v>
      </c>
    </row>
    <row r="276" spans="1:3" x14ac:dyDescent="0.25">
      <c r="A276" t="s">
        <v>46</v>
      </c>
      <c r="B276">
        <v>6290</v>
      </c>
      <c r="C276">
        <v>6445</v>
      </c>
    </row>
    <row r="277" spans="1:3" x14ac:dyDescent="0.25">
      <c r="A277" t="s">
        <v>292</v>
      </c>
      <c r="B277">
        <v>6212</v>
      </c>
      <c r="C277">
        <v>6353</v>
      </c>
    </row>
    <row r="278" spans="1:3" x14ac:dyDescent="0.25">
      <c r="A278" t="s">
        <v>1601</v>
      </c>
      <c r="B278">
        <v>6265</v>
      </c>
      <c r="C278">
        <v>6340</v>
      </c>
    </row>
    <row r="279" spans="1:3" x14ac:dyDescent="0.25">
      <c r="A279" t="s">
        <v>821</v>
      </c>
      <c r="B279">
        <v>6383</v>
      </c>
      <c r="C279">
        <v>6544</v>
      </c>
    </row>
    <row r="280" spans="1:3" x14ac:dyDescent="0.25">
      <c r="A280" t="s">
        <v>1064</v>
      </c>
      <c r="B280">
        <v>6271</v>
      </c>
      <c r="C280">
        <v>6528</v>
      </c>
    </row>
    <row r="281" spans="1:3" x14ac:dyDescent="0.25">
      <c r="A281" t="s">
        <v>774</v>
      </c>
      <c r="B281">
        <v>6399</v>
      </c>
      <c r="C281">
        <v>6504</v>
      </c>
    </row>
    <row r="282" spans="1:3" x14ac:dyDescent="0.25">
      <c r="A282" t="s">
        <v>402</v>
      </c>
      <c r="B282">
        <v>12480</v>
      </c>
      <c r="C282">
        <v>12748</v>
      </c>
    </row>
    <row r="283" spans="1:3" x14ac:dyDescent="0.25">
      <c r="A283" t="s">
        <v>1145</v>
      </c>
      <c r="B283">
        <v>12498</v>
      </c>
      <c r="C283">
        <v>12747</v>
      </c>
    </row>
    <row r="284" spans="1:3" x14ac:dyDescent="0.25">
      <c r="A284" t="s">
        <v>856</v>
      </c>
      <c r="B284">
        <v>12556</v>
      </c>
      <c r="C284">
        <v>12682</v>
      </c>
    </row>
    <row r="285" spans="1:3" x14ac:dyDescent="0.25">
      <c r="A285" t="s">
        <v>1137</v>
      </c>
      <c r="B285">
        <v>12604</v>
      </c>
      <c r="C285">
        <v>12740</v>
      </c>
    </row>
    <row r="286" spans="1:3" x14ac:dyDescent="0.25">
      <c r="A286" t="s">
        <v>1151</v>
      </c>
      <c r="B286">
        <v>12422</v>
      </c>
      <c r="C286">
        <v>12718</v>
      </c>
    </row>
    <row r="287" spans="1:3" x14ac:dyDescent="0.25">
      <c r="A287" t="s">
        <v>1191</v>
      </c>
      <c r="B287">
        <v>12404</v>
      </c>
      <c r="C287">
        <v>12604</v>
      </c>
    </row>
    <row r="288" spans="1:3" x14ac:dyDescent="0.25">
      <c r="A288" t="s">
        <v>448</v>
      </c>
      <c r="B288">
        <v>12455</v>
      </c>
      <c r="C288">
        <v>12604</v>
      </c>
    </row>
    <row r="289" spans="1:3" x14ac:dyDescent="0.25">
      <c r="A289" t="s">
        <v>416</v>
      </c>
      <c r="B289">
        <v>12546</v>
      </c>
      <c r="C289">
        <v>12633</v>
      </c>
    </row>
    <row r="290" spans="1:3" x14ac:dyDescent="0.25">
      <c r="A290" t="s">
        <v>269</v>
      </c>
      <c r="B290">
        <v>12727</v>
      </c>
      <c r="C290">
        <v>12939</v>
      </c>
    </row>
    <row r="291" spans="1:3" x14ac:dyDescent="0.25">
      <c r="A291" t="s">
        <v>1073</v>
      </c>
      <c r="B291">
        <v>12520</v>
      </c>
      <c r="C291">
        <v>12633</v>
      </c>
    </row>
    <row r="292" spans="1:3" x14ac:dyDescent="0.25">
      <c r="A292" t="s">
        <v>1128</v>
      </c>
      <c r="B292">
        <v>24986</v>
      </c>
      <c r="C292">
        <v>25141</v>
      </c>
    </row>
    <row r="293" spans="1:3" x14ac:dyDescent="0.25">
      <c r="A293" t="s">
        <v>205</v>
      </c>
      <c r="B293">
        <v>25061</v>
      </c>
      <c r="C293">
        <v>25229</v>
      </c>
    </row>
    <row r="294" spans="1:3" x14ac:dyDescent="0.25">
      <c r="A294" t="s">
        <v>989</v>
      </c>
      <c r="B294">
        <v>24972</v>
      </c>
      <c r="C294">
        <v>25131</v>
      </c>
    </row>
    <row r="295" spans="1:3" x14ac:dyDescent="0.25">
      <c r="A295" t="s">
        <v>1708</v>
      </c>
      <c r="B295">
        <v>24881</v>
      </c>
      <c r="C295">
        <v>24957</v>
      </c>
    </row>
    <row r="296" spans="1:3" x14ac:dyDescent="0.25">
      <c r="A296" t="s">
        <v>1468</v>
      </c>
      <c r="B296">
        <v>24752</v>
      </c>
      <c r="C296">
        <v>24780</v>
      </c>
    </row>
    <row r="297" spans="1:3" x14ac:dyDescent="0.25">
      <c r="A297" t="s">
        <v>273</v>
      </c>
      <c r="B297">
        <v>24892</v>
      </c>
      <c r="C297">
        <v>25051</v>
      </c>
    </row>
    <row r="298" spans="1:3" x14ac:dyDescent="0.25">
      <c r="A298" t="s">
        <v>702</v>
      </c>
      <c r="B298">
        <v>24728</v>
      </c>
      <c r="C298">
        <v>24883</v>
      </c>
    </row>
    <row r="299" spans="1:3" x14ac:dyDescent="0.25">
      <c r="A299" t="s">
        <v>924</v>
      </c>
      <c r="B299">
        <v>25078</v>
      </c>
      <c r="C299">
        <v>25279</v>
      </c>
    </row>
    <row r="300" spans="1:3" x14ac:dyDescent="0.25">
      <c r="A300" t="s">
        <v>157</v>
      </c>
      <c r="B300">
        <v>24793</v>
      </c>
      <c r="C300">
        <v>24929</v>
      </c>
    </row>
    <row r="301" spans="1:3" x14ac:dyDescent="0.25">
      <c r="A301" t="s">
        <v>1435</v>
      </c>
      <c r="B301">
        <v>24685</v>
      </c>
      <c r="C301">
        <v>24908</v>
      </c>
    </row>
    <row r="302" spans="1:3" x14ac:dyDescent="0.25">
      <c r="A302" t="s">
        <v>598</v>
      </c>
      <c r="B302">
        <v>55332</v>
      </c>
      <c r="C302">
        <v>55706</v>
      </c>
    </row>
    <row r="303" spans="1:3" x14ac:dyDescent="0.25">
      <c r="A303" t="s">
        <v>952</v>
      </c>
      <c r="B303">
        <v>55102</v>
      </c>
      <c r="C303">
        <v>55359</v>
      </c>
    </row>
    <row r="304" spans="1:3" x14ac:dyDescent="0.25">
      <c r="A304" t="s">
        <v>1288</v>
      </c>
      <c r="B304">
        <v>55398</v>
      </c>
      <c r="C304">
        <v>55620</v>
      </c>
    </row>
    <row r="305" spans="1:3" x14ac:dyDescent="0.25">
      <c r="A305" t="s">
        <v>1417</v>
      </c>
      <c r="B305">
        <v>55330</v>
      </c>
      <c r="C305">
        <v>55568</v>
      </c>
    </row>
    <row r="306" spans="1:3" x14ac:dyDescent="0.25">
      <c r="A306" t="s">
        <v>464</v>
      </c>
      <c r="B306">
        <v>55625</v>
      </c>
      <c r="C306">
        <v>55865</v>
      </c>
    </row>
    <row r="307" spans="1:3" x14ac:dyDescent="0.25">
      <c r="A307" t="s">
        <v>166</v>
      </c>
      <c r="B307">
        <v>55338</v>
      </c>
      <c r="C307">
        <v>55567</v>
      </c>
    </row>
    <row r="308" spans="1:3" x14ac:dyDescent="0.25">
      <c r="A308" t="s">
        <v>479</v>
      </c>
      <c r="B308">
        <v>55479</v>
      </c>
      <c r="C308">
        <v>55619</v>
      </c>
    </row>
    <row r="309" spans="1:3" x14ac:dyDescent="0.25">
      <c r="A309" t="s">
        <v>1355</v>
      </c>
      <c r="B309">
        <v>55420</v>
      </c>
      <c r="C309">
        <v>55639</v>
      </c>
    </row>
    <row r="310" spans="1:3" x14ac:dyDescent="0.25">
      <c r="A310" t="s">
        <v>705</v>
      </c>
      <c r="B310">
        <v>55586</v>
      </c>
      <c r="C310">
        <v>55745</v>
      </c>
    </row>
    <row r="311" spans="1:3" x14ac:dyDescent="0.25">
      <c r="A311" t="s">
        <v>967</v>
      </c>
      <c r="B311">
        <v>55199</v>
      </c>
      <c r="C311">
        <v>55504</v>
      </c>
    </row>
    <row r="312" spans="1:3" x14ac:dyDescent="0.25">
      <c r="A312" t="s">
        <v>1004</v>
      </c>
      <c r="B312">
        <v>6217</v>
      </c>
      <c r="C312">
        <v>6527</v>
      </c>
    </row>
    <row r="313" spans="1:3" x14ac:dyDescent="0.25">
      <c r="A313" t="s">
        <v>244</v>
      </c>
      <c r="B313">
        <v>6166</v>
      </c>
      <c r="C313">
        <v>6416</v>
      </c>
    </row>
    <row r="314" spans="1:3" x14ac:dyDescent="0.25">
      <c r="A314" t="s">
        <v>21</v>
      </c>
      <c r="B314">
        <v>6192</v>
      </c>
      <c r="C314">
        <v>6392</v>
      </c>
    </row>
    <row r="315" spans="1:3" x14ac:dyDescent="0.25">
      <c r="A315" t="s">
        <v>415</v>
      </c>
      <c r="B315">
        <v>6173</v>
      </c>
      <c r="C315">
        <v>6615</v>
      </c>
    </row>
    <row r="316" spans="1:3" x14ac:dyDescent="0.25">
      <c r="A316" t="s">
        <v>167</v>
      </c>
      <c r="B316">
        <v>6175</v>
      </c>
      <c r="C316">
        <v>6299</v>
      </c>
    </row>
    <row r="317" spans="1:3" x14ac:dyDescent="0.25">
      <c r="A317" t="s">
        <v>396</v>
      </c>
      <c r="B317">
        <v>6209</v>
      </c>
      <c r="C317">
        <v>6485</v>
      </c>
    </row>
    <row r="318" spans="1:3" x14ac:dyDescent="0.25">
      <c r="A318" t="s">
        <v>1141</v>
      </c>
      <c r="B318">
        <v>6082</v>
      </c>
      <c r="C318">
        <v>6290</v>
      </c>
    </row>
    <row r="319" spans="1:3" x14ac:dyDescent="0.25">
      <c r="A319" t="s">
        <v>686</v>
      </c>
      <c r="B319">
        <v>6124</v>
      </c>
      <c r="C319">
        <v>6315</v>
      </c>
    </row>
    <row r="320" spans="1:3" x14ac:dyDescent="0.25">
      <c r="A320" t="s">
        <v>1170</v>
      </c>
      <c r="B320">
        <v>6096</v>
      </c>
      <c r="C320">
        <v>6293</v>
      </c>
    </row>
    <row r="321" spans="1:3" x14ac:dyDescent="0.25">
      <c r="A321" t="s">
        <v>389</v>
      </c>
      <c r="B321">
        <v>6266</v>
      </c>
      <c r="C321">
        <v>6543</v>
      </c>
    </row>
    <row r="322" spans="1:3" x14ac:dyDescent="0.25">
      <c r="A322" t="s">
        <v>1722</v>
      </c>
      <c r="B322">
        <v>97964</v>
      </c>
      <c r="C322">
        <v>98226.999960000001</v>
      </c>
    </row>
    <row r="323" spans="1:3" x14ac:dyDescent="0.25">
      <c r="A323" t="s">
        <v>467</v>
      </c>
      <c r="B323">
        <v>98160</v>
      </c>
      <c r="C323">
        <v>98513</v>
      </c>
    </row>
    <row r="324" spans="1:3" x14ac:dyDescent="0.25">
      <c r="A324" t="s">
        <v>288</v>
      </c>
      <c r="B324">
        <v>97854</v>
      </c>
      <c r="C324">
        <v>98111</v>
      </c>
    </row>
    <row r="325" spans="1:3" x14ac:dyDescent="0.25">
      <c r="A325" t="s">
        <v>369</v>
      </c>
      <c r="B325">
        <v>97863</v>
      </c>
      <c r="C325">
        <v>98139</v>
      </c>
    </row>
    <row r="326" spans="1:3" x14ac:dyDescent="0.25">
      <c r="A326" t="s">
        <v>287</v>
      </c>
      <c r="B326">
        <v>98244</v>
      </c>
      <c r="C326">
        <v>98585</v>
      </c>
    </row>
    <row r="327" spans="1:3" x14ac:dyDescent="0.25">
      <c r="A327" t="s">
        <v>613</v>
      </c>
      <c r="B327">
        <v>97999</v>
      </c>
      <c r="C327">
        <v>98390</v>
      </c>
    </row>
    <row r="328" spans="1:3" x14ac:dyDescent="0.25">
      <c r="A328" t="s">
        <v>1641</v>
      </c>
      <c r="B328">
        <v>97889</v>
      </c>
      <c r="C328">
        <v>98215</v>
      </c>
    </row>
    <row r="329" spans="1:3" x14ac:dyDescent="0.25">
      <c r="A329" t="s">
        <v>1147</v>
      </c>
      <c r="B329">
        <v>98160</v>
      </c>
      <c r="C329">
        <v>98525</v>
      </c>
    </row>
    <row r="330" spans="1:3" x14ac:dyDescent="0.25">
      <c r="A330" t="s">
        <v>458</v>
      </c>
      <c r="B330">
        <v>97901</v>
      </c>
      <c r="C330">
        <v>98233</v>
      </c>
    </row>
    <row r="331" spans="1:3" x14ac:dyDescent="0.25">
      <c r="A331" t="s">
        <v>1279</v>
      </c>
      <c r="B331">
        <v>97781</v>
      </c>
      <c r="C331">
        <v>98142</v>
      </c>
    </row>
    <row r="332" spans="1:3" x14ac:dyDescent="0.25">
      <c r="A332" t="s">
        <v>1169</v>
      </c>
      <c r="B332">
        <v>12141</v>
      </c>
      <c r="C332">
        <v>12475</v>
      </c>
    </row>
    <row r="333" spans="1:3" x14ac:dyDescent="0.25">
      <c r="A333" t="s">
        <v>59</v>
      </c>
      <c r="B333">
        <v>12369</v>
      </c>
      <c r="C333">
        <v>12581</v>
      </c>
    </row>
    <row r="334" spans="1:3" x14ac:dyDescent="0.25">
      <c r="A334" t="s">
        <v>220</v>
      </c>
      <c r="B334">
        <v>12351</v>
      </c>
      <c r="C334">
        <v>12678</v>
      </c>
    </row>
    <row r="335" spans="1:3" x14ac:dyDescent="0.25">
      <c r="A335" t="s">
        <v>1645</v>
      </c>
      <c r="B335">
        <v>12148</v>
      </c>
      <c r="C335">
        <v>12264</v>
      </c>
    </row>
    <row r="336" spans="1:3" x14ac:dyDescent="0.25">
      <c r="A336" t="s">
        <v>1381</v>
      </c>
      <c r="B336">
        <v>12205</v>
      </c>
      <c r="C336">
        <v>12404</v>
      </c>
    </row>
    <row r="337" spans="1:3" x14ac:dyDescent="0.25">
      <c r="A337" t="s">
        <v>1307</v>
      </c>
      <c r="B337">
        <v>12341</v>
      </c>
      <c r="C337">
        <v>12698</v>
      </c>
    </row>
    <row r="338" spans="1:3" x14ac:dyDescent="0.25">
      <c r="A338" t="s">
        <v>1448</v>
      </c>
      <c r="B338">
        <v>12302</v>
      </c>
      <c r="C338">
        <v>12466</v>
      </c>
    </row>
    <row r="339" spans="1:3" x14ac:dyDescent="0.25">
      <c r="A339" t="s">
        <v>1738</v>
      </c>
      <c r="B339">
        <v>12190</v>
      </c>
      <c r="C339">
        <v>12416</v>
      </c>
    </row>
    <row r="340" spans="1:3" x14ac:dyDescent="0.25">
      <c r="A340" t="s">
        <v>237</v>
      </c>
      <c r="B340">
        <v>12345</v>
      </c>
      <c r="C340">
        <v>12513</v>
      </c>
    </row>
    <row r="341" spans="1:3" x14ac:dyDescent="0.25">
      <c r="A341" t="s">
        <v>843</v>
      </c>
      <c r="B341">
        <v>12203</v>
      </c>
      <c r="C341">
        <v>12301</v>
      </c>
    </row>
    <row r="342" spans="1:3" x14ac:dyDescent="0.25">
      <c r="A342" t="s">
        <v>1224</v>
      </c>
      <c r="B342">
        <v>24490</v>
      </c>
      <c r="C342">
        <v>24738</v>
      </c>
    </row>
    <row r="343" spans="1:3" x14ac:dyDescent="0.25">
      <c r="A343" t="s">
        <v>859</v>
      </c>
      <c r="B343">
        <v>24763</v>
      </c>
      <c r="C343">
        <v>24946</v>
      </c>
    </row>
    <row r="344" spans="1:3" x14ac:dyDescent="0.25">
      <c r="A344" t="s">
        <v>481</v>
      </c>
      <c r="B344">
        <v>24217</v>
      </c>
      <c r="C344">
        <v>24483</v>
      </c>
    </row>
    <row r="345" spans="1:3" x14ac:dyDescent="0.25">
      <c r="A345" t="s">
        <v>1339</v>
      </c>
      <c r="B345">
        <v>24590</v>
      </c>
      <c r="C345">
        <v>24751</v>
      </c>
    </row>
    <row r="346" spans="1:3" x14ac:dyDescent="0.25">
      <c r="A346" t="s">
        <v>1345</v>
      </c>
      <c r="B346">
        <v>24575</v>
      </c>
      <c r="C346">
        <v>24898</v>
      </c>
    </row>
    <row r="347" spans="1:3" x14ac:dyDescent="0.25">
      <c r="A347" t="s">
        <v>1010</v>
      </c>
      <c r="B347">
        <v>24408</v>
      </c>
      <c r="C347">
        <v>24599</v>
      </c>
    </row>
    <row r="348" spans="1:3" x14ac:dyDescent="0.25">
      <c r="A348" t="s">
        <v>168</v>
      </c>
      <c r="B348">
        <v>24747</v>
      </c>
      <c r="C348">
        <v>25065</v>
      </c>
    </row>
    <row r="349" spans="1:3" x14ac:dyDescent="0.25">
      <c r="A349" t="s">
        <v>1249</v>
      </c>
      <c r="B349">
        <v>24390</v>
      </c>
      <c r="C349">
        <v>24646</v>
      </c>
    </row>
    <row r="350" spans="1:3" x14ac:dyDescent="0.25">
      <c r="A350" t="s">
        <v>606</v>
      </c>
      <c r="B350">
        <v>24712</v>
      </c>
      <c r="C350">
        <v>24871</v>
      </c>
    </row>
    <row r="351" spans="1:3" x14ac:dyDescent="0.25">
      <c r="A351" t="s">
        <v>22</v>
      </c>
      <c r="B351">
        <v>24250</v>
      </c>
      <c r="C351">
        <v>24668</v>
      </c>
    </row>
    <row r="352" spans="1:3" x14ac:dyDescent="0.25">
      <c r="A352" t="s">
        <v>1346</v>
      </c>
      <c r="B352">
        <v>54996</v>
      </c>
      <c r="C352">
        <v>55559</v>
      </c>
    </row>
    <row r="353" spans="1:3" x14ac:dyDescent="0.25">
      <c r="A353" t="s">
        <v>1388</v>
      </c>
      <c r="B353">
        <v>54867</v>
      </c>
      <c r="C353">
        <v>55370</v>
      </c>
    </row>
    <row r="354" spans="1:3" x14ac:dyDescent="0.25">
      <c r="A354" t="s">
        <v>1324</v>
      </c>
      <c r="B354">
        <v>54971</v>
      </c>
      <c r="C354">
        <v>55525</v>
      </c>
    </row>
    <row r="355" spans="1:3" x14ac:dyDescent="0.25">
      <c r="A355" t="s">
        <v>797</v>
      </c>
      <c r="B355">
        <v>54978</v>
      </c>
      <c r="C355">
        <v>55334</v>
      </c>
    </row>
    <row r="356" spans="1:3" x14ac:dyDescent="0.25">
      <c r="A356" t="s">
        <v>20</v>
      </c>
      <c r="B356">
        <v>54923</v>
      </c>
      <c r="C356">
        <v>55242</v>
      </c>
    </row>
    <row r="357" spans="1:3" x14ac:dyDescent="0.25">
      <c r="A357" t="s">
        <v>99</v>
      </c>
      <c r="B357">
        <v>54872</v>
      </c>
      <c r="C357">
        <v>55519</v>
      </c>
    </row>
    <row r="358" spans="1:3" x14ac:dyDescent="0.25">
      <c r="A358" t="s">
        <v>925</v>
      </c>
      <c r="B358">
        <v>54760</v>
      </c>
      <c r="C358">
        <v>55216</v>
      </c>
    </row>
    <row r="359" spans="1:3" x14ac:dyDescent="0.25">
      <c r="A359" t="s">
        <v>1053</v>
      </c>
      <c r="B359">
        <v>54707</v>
      </c>
      <c r="C359">
        <v>55167</v>
      </c>
    </row>
    <row r="360" spans="1:3" x14ac:dyDescent="0.25">
      <c r="A360" t="s">
        <v>1063</v>
      </c>
      <c r="B360">
        <v>54638</v>
      </c>
      <c r="C360">
        <v>54956</v>
      </c>
    </row>
    <row r="361" spans="1:3" x14ac:dyDescent="0.25">
      <c r="A361" t="s">
        <v>857</v>
      </c>
      <c r="B361">
        <v>54795</v>
      </c>
      <c r="C361">
        <v>55358</v>
      </c>
    </row>
    <row r="362" spans="1:3" x14ac:dyDescent="0.25">
      <c r="A362" t="s">
        <v>1334</v>
      </c>
      <c r="B362">
        <v>97554</v>
      </c>
      <c r="C362">
        <v>98322</v>
      </c>
    </row>
    <row r="363" spans="1:3" x14ac:dyDescent="0.25">
      <c r="A363" t="s">
        <v>66</v>
      </c>
      <c r="B363">
        <v>97353</v>
      </c>
      <c r="C363">
        <v>97770</v>
      </c>
    </row>
    <row r="364" spans="1:3" x14ac:dyDescent="0.25">
      <c r="A364" t="s">
        <v>116</v>
      </c>
      <c r="B364">
        <v>97374</v>
      </c>
      <c r="C364">
        <v>98031</v>
      </c>
    </row>
    <row r="365" spans="1:3" x14ac:dyDescent="0.25">
      <c r="A365" t="s">
        <v>1439</v>
      </c>
      <c r="B365">
        <v>97176</v>
      </c>
      <c r="C365">
        <v>97854</v>
      </c>
    </row>
    <row r="366" spans="1:3" x14ac:dyDescent="0.25">
      <c r="A366" t="s">
        <v>198</v>
      </c>
      <c r="B366">
        <v>97245</v>
      </c>
      <c r="C366">
        <v>97778</v>
      </c>
    </row>
    <row r="367" spans="1:3" x14ac:dyDescent="0.25">
      <c r="A367" t="s">
        <v>1100</v>
      </c>
      <c r="B367">
        <v>97304</v>
      </c>
      <c r="C367">
        <v>97752</v>
      </c>
    </row>
    <row r="368" spans="1:3" x14ac:dyDescent="0.25">
      <c r="A368" t="s">
        <v>532</v>
      </c>
      <c r="B368">
        <v>97257</v>
      </c>
      <c r="C368">
        <v>97967</v>
      </c>
    </row>
    <row r="369" spans="1:3" x14ac:dyDescent="0.25">
      <c r="A369" t="s">
        <v>293</v>
      </c>
      <c r="B369">
        <v>97190</v>
      </c>
      <c r="C369">
        <v>97706</v>
      </c>
    </row>
    <row r="370" spans="1:3" x14ac:dyDescent="0.25">
      <c r="A370" t="s">
        <v>1055</v>
      </c>
      <c r="B370">
        <v>97325</v>
      </c>
      <c r="C370">
        <v>97897</v>
      </c>
    </row>
    <row r="371" spans="1:3" x14ac:dyDescent="0.25">
      <c r="A371" t="s">
        <v>820</v>
      </c>
      <c r="B371">
        <v>96793</v>
      </c>
      <c r="C371">
        <v>97435</v>
      </c>
    </row>
    <row r="372" spans="1:3" x14ac:dyDescent="0.25">
      <c r="A372" t="s">
        <v>836</v>
      </c>
      <c r="B372">
        <v>24340</v>
      </c>
      <c r="C372">
        <v>24899</v>
      </c>
    </row>
    <row r="373" spans="1:3" x14ac:dyDescent="0.25">
      <c r="A373" t="s">
        <v>192</v>
      </c>
      <c r="B373">
        <v>24317</v>
      </c>
      <c r="C373">
        <v>25072</v>
      </c>
    </row>
    <row r="374" spans="1:3" x14ac:dyDescent="0.25">
      <c r="A374" t="s">
        <v>583</v>
      </c>
      <c r="B374">
        <v>24358</v>
      </c>
      <c r="C374">
        <v>25197</v>
      </c>
    </row>
    <row r="375" spans="1:3" x14ac:dyDescent="0.25">
      <c r="A375" t="s">
        <v>1479</v>
      </c>
      <c r="B375">
        <v>24409</v>
      </c>
      <c r="C375">
        <v>25016</v>
      </c>
    </row>
    <row r="376" spans="1:3" x14ac:dyDescent="0.25">
      <c r="A376" t="s">
        <v>881</v>
      </c>
      <c r="B376">
        <v>24369</v>
      </c>
      <c r="C376">
        <v>25099</v>
      </c>
    </row>
    <row r="377" spans="1:3" x14ac:dyDescent="0.25">
      <c r="A377" t="s">
        <v>1597</v>
      </c>
      <c r="B377">
        <v>24457</v>
      </c>
      <c r="C377">
        <v>25071</v>
      </c>
    </row>
    <row r="378" spans="1:3" x14ac:dyDescent="0.25">
      <c r="A378" t="s">
        <v>40</v>
      </c>
      <c r="B378">
        <v>24381</v>
      </c>
      <c r="C378">
        <v>24795</v>
      </c>
    </row>
    <row r="379" spans="1:3" x14ac:dyDescent="0.25">
      <c r="A379" t="s">
        <v>8</v>
      </c>
      <c r="B379">
        <v>24271</v>
      </c>
      <c r="C379">
        <v>24856</v>
      </c>
    </row>
    <row r="380" spans="1:3" x14ac:dyDescent="0.25">
      <c r="A380" t="s">
        <v>1338</v>
      </c>
      <c r="B380">
        <v>24293</v>
      </c>
      <c r="C380">
        <v>24485</v>
      </c>
    </row>
    <row r="381" spans="1:3" x14ac:dyDescent="0.25">
      <c r="A381" t="s">
        <v>1125</v>
      </c>
      <c r="B381">
        <v>24425</v>
      </c>
      <c r="C381">
        <v>25038</v>
      </c>
    </row>
    <row r="382" spans="1:3" x14ac:dyDescent="0.25">
      <c r="A382" t="s">
        <v>1003</v>
      </c>
      <c r="B382">
        <v>6337</v>
      </c>
      <c r="C382">
        <v>6438</v>
      </c>
    </row>
    <row r="383" spans="1:3" x14ac:dyDescent="0.25">
      <c r="A383" t="s">
        <v>12</v>
      </c>
      <c r="B383">
        <v>6619</v>
      </c>
      <c r="C383">
        <v>6676</v>
      </c>
    </row>
    <row r="384" spans="1:3" x14ac:dyDescent="0.25">
      <c r="A384" t="s">
        <v>1622</v>
      </c>
      <c r="B384">
        <v>6529</v>
      </c>
      <c r="C384">
        <v>6614</v>
      </c>
    </row>
    <row r="385" spans="1:3" x14ac:dyDescent="0.25">
      <c r="A385" t="s">
        <v>51</v>
      </c>
      <c r="B385">
        <v>6626</v>
      </c>
      <c r="C385">
        <v>6707</v>
      </c>
    </row>
    <row r="386" spans="1:3" x14ac:dyDescent="0.25">
      <c r="A386" t="s">
        <v>655</v>
      </c>
      <c r="B386">
        <v>6560</v>
      </c>
      <c r="C386">
        <v>6603</v>
      </c>
    </row>
    <row r="387" spans="1:3" x14ac:dyDescent="0.25">
      <c r="A387" t="s">
        <v>1386</v>
      </c>
      <c r="B387">
        <v>6474</v>
      </c>
      <c r="C387">
        <v>6577</v>
      </c>
    </row>
    <row r="388" spans="1:3" x14ac:dyDescent="0.25">
      <c r="A388" t="s">
        <v>876</v>
      </c>
      <c r="B388">
        <v>6249</v>
      </c>
      <c r="C388">
        <v>6326</v>
      </c>
    </row>
    <row r="389" spans="1:3" x14ac:dyDescent="0.25">
      <c r="A389" t="s">
        <v>693</v>
      </c>
      <c r="B389">
        <v>6290</v>
      </c>
      <c r="C389">
        <v>6372</v>
      </c>
    </row>
    <row r="390" spans="1:3" x14ac:dyDescent="0.25">
      <c r="A390" t="s">
        <v>1297</v>
      </c>
      <c r="B390">
        <v>6282</v>
      </c>
      <c r="C390">
        <v>6322</v>
      </c>
    </row>
    <row r="391" spans="1:3" x14ac:dyDescent="0.25">
      <c r="A391" t="s">
        <v>387</v>
      </c>
      <c r="B391">
        <v>6545</v>
      </c>
      <c r="C391">
        <v>6590</v>
      </c>
    </row>
    <row r="392" spans="1:3" x14ac:dyDescent="0.25">
      <c r="A392" t="s">
        <v>507</v>
      </c>
      <c r="B392">
        <v>12450</v>
      </c>
      <c r="C392">
        <v>12641</v>
      </c>
    </row>
    <row r="393" spans="1:3" x14ac:dyDescent="0.25">
      <c r="A393" t="s">
        <v>235</v>
      </c>
      <c r="B393">
        <v>12510</v>
      </c>
      <c r="C393">
        <v>12574</v>
      </c>
    </row>
    <row r="394" spans="1:3" x14ac:dyDescent="0.25">
      <c r="A394" t="s">
        <v>184</v>
      </c>
      <c r="B394">
        <v>12684</v>
      </c>
      <c r="C394">
        <v>12733</v>
      </c>
    </row>
    <row r="395" spans="1:3" x14ac:dyDescent="0.25">
      <c r="A395" t="s">
        <v>1330</v>
      </c>
      <c r="B395">
        <v>12597</v>
      </c>
      <c r="C395">
        <v>12671</v>
      </c>
    </row>
    <row r="396" spans="1:3" x14ac:dyDescent="0.25">
      <c r="A396" t="s">
        <v>1117</v>
      </c>
      <c r="B396">
        <v>12573</v>
      </c>
      <c r="C396">
        <v>12638</v>
      </c>
    </row>
    <row r="397" spans="1:3" x14ac:dyDescent="0.25">
      <c r="A397" t="s">
        <v>57</v>
      </c>
      <c r="B397">
        <v>12760</v>
      </c>
      <c r="C397">
        <v>12834</v>
      </c>
    </row>
    <row r="398" spans="1:3" x14ac:dyDescent="0.25">
      <c r="A398" t="s">
        <v>941</v>
      </c>
      <c r="B398">
        <v>12939</v>
      </c>
      <c r="C398">
        <v>12940</v>
      </c>
    </row>
    <row r="399" spans="1:3" x14ac:dyDescent="0.25">
      <c r="A399" t="s">
        <v>1300</v>
      </c>
      <c r="B399">
        <v>12748</v>
      </c>
      <c r="C399">
        <v>12890</v>
      </c>
    </row>
    <row r="400" spans="1:3" x14ac:dyDescent="0.25">
      <c r="A400" t="s">
        <v>1464</v>
      </c>
      <c r="B400">
        <v>12759</v>
      </c>
      <c r="C400">
        <v>12912</v>
      </c>
    </row>
    <row r="401" spans="1:3" x14ac:dyDescent="0.25">
      <c r="A401" t="s">
        <v>494</v>
      </c>
      <c r="B401">
        <v>12773</v>
      </c>
      <c r="C401">
        <v>12917</v>
      </c>
    </row>
    <row r="402" spans="1:3" x14ac:dyDescent="0.25">
      <c r="A402" t="s">
        <v>503</v>
      </c>
      <c r="B402">
        <v>54617</v>
      </c>
      <c r="C402">
        <v>55500</v>
      </c>
    </row>
    <row r="403" spans="1:3" x14ac:dyDescent="0.25">
      <c r="A403" t="s">
        <v>405</v>
      </c>
      <c r="B403">
        <v>54618</v>
      </c>
      <c r="C403">
        <v>55343</v>
      </c>
    </row>
    <row r="404" spans="1:3" x14ac:dyDescent="0.25">
      <c r="A404" t="s">
        <v>1318</v>
      </c>
      <c r="B404">
        <v>54814</v>
      </c>
      <c r="C404">
        <v>55402</v>
      </c>
    </row>
    <row r="405" spans="1:3" x14ac:dyDescent="0.25">
      <c r="A405" t="s">
        <v>1019</v>
      </c>
      <c r="B405">
        <v>54645</v>
      </c>
      <c r="C405">
        <v>55480</v>
      </c>
    </row>
    <row r="406" spans="1:3" x14ac:dyDescent="0.25">
      <c r="A406" t="s">
        <v>178</v>
      </c>
      <c r="B406">
        <v>54701</v>
      </c>
      <c r="C406">
        <v>55428</v>
      </c>
    </row>
    <row r="407" spans="1:3" x14ac:dyDescent="0.25">
      <c r="A407" t="s">
        <v>844</v>
      </c>
      <c r="B407">
        <v>54540</v>
      </c>
      <c r="C407">
        <v>55422</v>
      </c>
    </row>
    <row r="408" spans="1:3" x14ac:dyDescent="0.25">
      <c r="A408" t="s">
        <v>1374</v>
      </c>
      <c r="B408">
        <v>54675</v>
      </c>
      <c r="C408">
        <v>55827</v>
      </c>
    </row>
    <row r="409" spans="1:3" x14ac:dyDescent="0.25">
      <c r="A409" t="s">
        <v>380</v>
      </c>
      <c r="B409">
        <v>54655</v>
      </c>
      <c r="C409">
        <v>55348</v>
      </c>
    </row>
    <row r="410" spans="1:3" x14ac:dyDescent="0.25">
      <c r="A410" t="s">
        <v>247</v>
      </c>
      <c r="B410">
        <v>54653</v>
      </c>
      <c r="C410">
        <v>55436</v>
      </c>
    </row>
    <row r="411" spans="1:3" x14ac:dyDescent="0.25">
      <c r="A411" t="s">
        <v>1107</v>
      </c>
      <c r="B411">
        <v>54550</v>
      </c>
      <c r="C411">
        <v>55297</v>
      </c>
    </row>
    <row r="412" spans="1:3" x14ac:dyDescent="0.25">
      <c r="A412" t="s">
        <v>913</v>
      </c>
      <c r="B412">
        <v>96900</v>
      </c>
      <c r="C412">
        <v>98363</v>
      </c>
    </row>
    <row r="413" spans="1:3" x14ac:dyDescent="0.25">
      <c r="A413" t="s">
        <v>1636</v>
      </c>
      <c r="B413">
        <v>97046</v>
      </c>
      <c r="C413">
        <v>98154</v>
      </c>
    </row>
    <row r="414" spans="1:3" x14ac:dyDescent="0.25">
      <c r="A414" t="s">
        <v>916</v>
      </c>
      <c r="B414">
        <v>96904</v>
      </c>
      <c r="C414">
        <v>97810</v>
      </c>
    </row>
    <row r="415" spans="1:3" x14ac:dyDescent="0.25">
      <c r="A415" t="s">
        <v>732</v>
      </c>
      <c r="B415">
        <v>97082</v>
      </c>
      <c r="C415">
        <v>98509</v>
      </c>
    </row>
    <row r="416" spans="1:3" x14ac:dyDescent="0.25">
      <c r="A416" t="s">
        <v>720</v>
      </c>
      <c r="B416">
        <v>96972</v>
      </c>
      <c r="C416">
        <v>97908</v>
      </c>
    </row>
    <row r="417" spans="1:3" x14ac:dyDescent="0.25">
      <c r="A417" t="s">
        <v>1456</v>
      </c>
      <c r="B417">
        <v>96974</v>
      </c>
      <c r="C417">
        <v>98335</v>
      </c>
    </row>
    <row r="418" spans="1:3" x14ac:dyDescent="0.25">
      <c r="A418" t="s">
        <v>1182</v>
      </c>
      <c r="B418">
        <v>96893</v>
      </c>
      <c r="C418">
        <v>97669</v>
      </c>
    </row>
    <row r="419" spans="1:3" x14ac:dyDescent="0.25">
      <c r="A419" t="s">
        <v>52</v>
      </c>
      <c r="B419">
        <v>97105</v>
      </c>
      <c r="C419">
        <v>98182</v>
      </c>
    </row>
    <row r="420" spans="1:3" x14ac:dyDescent="0.25">
      <c r="A420" t="s">
        <v>428</v>
      </c>
      <c r="B420">
        <v>96915</v>
      </c>
      <c r="C420">
        <v>98696</v>
      </c>
    </row>
    <row r="421" spans="1:3" x14ac:dyDescent="0.25">
      <c r="A421" t="s">
        <v>484</v>
      </c>
      <c r="B421">
        <v>97126</v>
      </c>
      <c r="C421">
        <v>98116</v>
      </c>
    </row>
    <row r="422" spans="1:3" x14ac:dyDescent="0.25">
      <c r="A422" t="s">
        <v>591</v>
      </c>
      <c r="B422">
        <v>11813</v>
      </c>
      <c r="C422">
        <v>12622</v>
      </c>
    </row>
    <row r="423" spans="1:3" x14ac:dyDescent="0.25">
      <c r="A423" t="s">
        <v>869</v>
      </c>
      <c r="B423">
        <v>11487</v>
      </c>
      <c r="C423">
        <v>11523</v>
      </c>
    </row>
    <row r="424" spans="1:3" x14ac:dyDescent="0.25">
      <c r="A424" t="s">
        <v>241</v>
      </c>
      <c r="B424">
        <v>11277</v>
      </c>
      <c r="C424">
        <v>11460</v>
      </c>
    </row>
    <row r="425" spans="1:3" x14ac:dyDescent="0.25">
      <c r="A425" t="s">
        <v>1561</v>
      </c>
      <c r="B425">
        <v>11134</v>
      </c>
      <c r="C425">
        <v>11488</v>
      </c>
    </row>
    <row r="426" spans="1:3" x14ac:dyDescent="0.25">
      <c r="A426" t="s">
        <v>35</v>
      </c>
      <c r="B426">
        <v>11683</v>
      </c>
      <c r="C426">
        <v>11760</v>
      </c>
    </row>
    <row r="427" spans="1:3" x14ac:dyDescent="0.25">
      <c r="A427" t="s">
        <v>397</v>
      </c>
      <c r="B427">
        <v>11873</v>
      </c>
      <c r="C427">
        <v>12034</v>
      </c>
    </row>
    <row r="428" spans="1:3" x14ac:dyDescent="0.25">
      <c r="A428" t="s">
        <v>664</v>
      </c>
      <c r="B428">
        <v>11359</v>
      </c>
      <c r="C428">
        <v>11705</v>
      </c>
    </row>
    <row r="429" spans="1:3" x14ac:dyDescent="0.25">
      <c r="A429" t="s">
        <v>1682</v>
      </c>
      <c r="B429">
        <v>11720</v>
      </c>
      <c r="C429">
        <v>11810</v>
      </c>
    </row>
    <row r="430" spans="1:3" x14ac:dyDescent="0.25">
      <c r="A430" t="s">
        <v>868</v>
      </c>
      <c r="B430">
        <v>11914</v>
      </c>
      <c r="C430">
        <v>12074</v>
      </c>
    </row>
    <row r="431" spans="1:3" x14ac:dyDescent="0.25">
      <c r="A431" t="s">
        <v>404</v>
      </c>
      <c r="B431">
        <v>11977</v>
      </c>
      <c r="C431">
        <v>12023</v>
      </c>
    </row>
    <row r="432" spans="1:3" x14ac:dyDescent="0.25">
      <c r="A432" t="s">
        <v>1271</v>
      </c>
      <c r="B432">
        <v>22824</v>
      </c>
      <c r="C432">
        <v>23083</v>
      </c>
    </row>
    <row r="433" spans="1:3" x14ac:dyDescent="0.25">
      <c r="A433" t="s">
        <v>1358</v>
      </c>
      <c r="B433">
        <v>23093</v>
      </c>
      <c r="C433">
        <v>23507</v>
      </c>
    </row>
    <row r="434" spans="1:3" x14ac:dyDescent="0.25">
      <c r="A434" t="s">
        <v>359</v>
      </c>
      <c r="B434">
        <v>23190</v>
      </c>
      <c r="C434">
        <v>23546</v>
      </c>
    </row>
    <row r="435" spans="1:3" x14ac:dyDescent="0.25">
      <c r="A435" t="s">
        <v>700</v>
      </c>
      <c r="B435">
        <v>23879</v>
      </c>
      <c r="C435">
        <v>24130</v>
      </c>
    </row>
    <row r="436" spans="1:3" x14ac:dyDescent="0.25">
      <c r="A436" t="s">
        <v>1676</v>
      </c>
      <c r="B436">
        <v>23762</v>
      </c>
      <c r="C436">
        <v>23762</v>
      </c>
    </row>
    <row r="437" spans="1:3" x14ac:dyDescent="0.25">
      <c r="A437" t="s">
        <v>716</v>
      </c>
      <c r="B437">
        <v>22438</v>
      </c>
      <c r="C437">
        <v>22770</v>
      </c>
    </row>
    <row r="438" spans="1:3" x14ac:dyDescent="0.25">
      <c r="A438" t="s">
        <v>256</v>
      </c>
      <c r="B438">
        <v>23505</v>
      </c>
      <c r="C438">
        <v>23636</v>
      </c>
    </row>
    <row r="439" spans="1:3" x14ac:dyDescent="0.25">
      <c r="A439" t="s">
        <v>1065</v>
      </c>
      <c r="B439">
        <v>23719</v>
      </c>
      <c r="C439">
        <v>23786</v>
      </c>
    </row>
    <row r="440" spans="1:3" x14ac:dyDescent="0.25">
      <c r="A440" t="s">
        <v>1087</v>
      </c>
      <c r="B440">
        <v>23913</v>
      </c>
      <c r="C440">
        <v>24127</v>
      </c>
    </row>
    <row r="441" spans="1:3" x14ac:dyDescent="0.25">
      <c r="A441" t="s">
        <v>592</v>
      </c>
      <c r="B441">
        <v>23082</v>
      </c>
      <c r="C441">
        <v>23305</v>
      </c>
    </row>
    <row r="442" spans="1:3" x14ac:dyDescent="0.25">
      <c r="A442" t="s">
        <v>1398</v>
      </c>
      <c r="B442">
        <v>47838</v>
      </c>
      <c r="C442">
        <v>48077</v>
      </c>
    </row>
    <row r="443" spans="1:3" x14ac:dyDescent="0.25">
      <c r="A443" t="s">
        <v>1626</v>
      </c>
      <c r="B443">
        <v>46579</v>
      </c>
      <c r="C443">
        <v>47005</v>
      </c>
    </row>
    <row r="444" spans="1:3" x14ac:dyDescent="0.25">
      <c r="A444" t="s">
        <v>274</v>
      </c>
      <c r="B444">
        <v>46711</v>
      </c>
      <c r="C444">
        <v>47128</v>
      </c>
    </row>
    <row r="445" spans="1:3" x14ac:dyDescent="0.25">
      <c r="A445" t="s">
        <v>549</v>
      </c>
      <c r="B445">
        <v>47720</v>
      </c>
      <c r="C445">
        <v>48046</v>
      </c>
    </row>
    <row r="446" spans="1:3" x14ac:dyDescent="0.25">
      <c r="A446" t="s">
        <v>909</v>
      </c>
      <c r="B446">
        <v>47607</v>
      </c>
      <c r="C446">
        <v>47631</v>
      </c>
    </row>
    <row r="447" spans="1:3" x14ac:dyDescent="0.25">
      <c r="A447" t="s">
        <v>1234</v>
      </c>
      <c r="B447">
        <v>47490</v>
      </c>
      <c r="C447">
        <v>47492</v>
      </c>
    </row>
    <row r="448" spans="1:3" x14ac:dyDescent="0.25">
      <c r="A448" t="s">
        <v>1193</v>
      </c>
      <c r="B448">
        <v>46821</v>
      </c>
      <c r="C448">
        <v>47044</v>
      </c>
    </row>
    <row r="449" spans="1:3" x14ac:dyDescent="0.25">
      <c r="A449" t="s">
        <v>575</v>
      </c>
      <c r="B449">
        <v>46234</v>
      </c>
      <c r="C449">
        <v>46255</v>
      </c>
    </row>
    <row r="450" spans="1:3" x14ac:dyDescent="0.25">
      <c r="A450" t="s">
        <v>1238</v>
      </c>
      <c r="B450">
        <v>46264</v>
      </c>
      <c r="C450">
        <v>46304</v>
      </c>
    </row>
    <row r="451" spans="1:3" x14ac:dyDescent="0.25">
      <c r="A451" t="s">
        <v>801</v>
      </c>
      <c r="B451">
        <v>46365</v>
      </c>
      <c r="C451">
        <v>46448</v>
      </c>
    </row>
    <row r="452" spans="1:3" x14ac:dyDescent="0.25">
      <c r="A452" t="s">
        <v>762</v>
      </c>
      <c r="B452">
        <v>101229</v>
      </c>
      <c r="C452">
        <v>101408</v>
      </c>
    </row>
    <row r="453" spans="1:3" x14ac:dyDescent="0.25">
      <c r="A453" t="s">
        <v>1024</v>
      </c>
      <c r="B453">
        <v>102763</v>
      </c>
      <c r="C453">
        <v>103393</v>
      </c>
    </row>
    <row r="454" spans="1:3" x14ac:dyDescent="0.25">
      <c r="A454" t="s">
        <v>103</v>
      </c>
      <c r="B454">
        <v>100556</v>
      </c>
      <c r="C454">
        <v>100557</v>
      </c>
    </row>
    <row r="455" spans="1:3" x14ac:dyDescent="0.25">
      <c r="A455" t="s">
        <v>929</v>
      </c>
      <c r="B455">
        <v>102233</v>
      </c>
      <c r="C455">
        <v>102462</v>
      </c>
    </row>
    <row r="456" spans="1:3" x14ac:dyDescent="0.25">
      <c r="A456" t="s">
        <v>936</v>
      </c>
      <c r="B456">
        <v>101998</v>
      </c>
      <c r="C456">
        <v>102066</v>
      </c>
    </row>
    <row r="457" spans="1:3" x14ac:dyDescent="0.25">
      <c r="A457" t="s">
        <v>842</v>
      </c>
      <c r="B457">
        <v>101526</v>
      </c>
      <c r="C457">
        <v>101528.9999</v>
      </c>
    </row>
    <row r="458" spans="1:3" x14ac:dyDescent="0.25">
      <c r="A458" t="s">
        <v>321</v>
      </c>
      <c r="B458">
        <v>102713</v>
      </c>
      <c r="C458">
        <v>102714</v>
      </c>
    </row>
    <row r="459" spans="1:3" x14ac:dyDescent="0.25">
      <c r="A459" t="s">
        <v>325</v>
      </c>
      <c r="B459">
        <v>104075</v>
      </c>
      <c r="C459">
        <v>104225</v>
      </c>
    </row>
    <row r="460" spans="1:3" x14ac:dyDescent="0.25">
      <c r="A460" t="s">
        <v>1220</v>
      </c>
      <c r="B460">
        <v>103136</v>
      </c>
      <c r="C460">
        <v>103286</v>
      </c>
    </row>
    <row r="461" spans="1:3" x14ac:dyDescent="0.25">
      <c r="A461" t="s">
        <v>659</v>
      </c>
      <c r="B461">
        <v>101466</v>
      </c>
      <c r="C461">
        <v>101724</v>
      </c>
    </row>
    <row r="462" spans="1:3" x14ac:dyDescent="0.25">
      <c r="A462" t="s">
        <v>1336</v>
      </c>
      <c r="B462">
        <v>11524</v>
      </c>
      <c r="C462">
        <v>11683</v>
      </c>
    </row>
    <row r="463" spans="1:3" x14ac:dyDescent="0.25">
      <c r="A463" t="s">
        <v>1741</v>
      </c>
      <c r="B463">
        <v>11149</v>
      </c>
      <c r="C463">
        <v>11460</v>
      </c>
    </row>
    <row r="464" spans="1:3" x14ac:dyDescent="0.25">
      <c r="A464" t="s">
        <v>535</v>
      </c>
      <c r="B464">
        <v>12002</v>
      </c>
      <c r="C464">
        <v>12088</v>
      </c>
    </row>
    <row r="465" spans="1:3" x14ac:dyDescent="0.25">
      <c r="A465" t="s">
        <v>1383</v>
      </c>
      <c r="B465">
        <v>11570</v>
      </c>
      <c r="C465">
        <v>12318</v>
      </c>
    </row>
    <row r="466" spans="1:3" x14ac:dyDescent="0.25">
      <c r="A466" t="s">
        <v>420</v>
      </c>
      <c r="B466">
        <v>11210</v>
      </c>
      <c r="C466">
        <v>12127</v>
      </c>
    </row>
    <row r="467" spans="1:3" x14ac:dyDescent="0.25">
      <c r="A467" t="s">
        <v>1118</v>
      </c>
      <c r="B467">
        <v>11751</v>
      </c>
      <c r="C467">
        <v>12073</v>
      </c>
    </row>
    <row r="468" spans="1:3" x14ac:dyDescent="0.25">
      <c r="A468" t="s">
        <v>1581</v>
      </c>
      <c r="B468">
        <v>11155</v>
      </c>
      <c r="C468">
        <v>11291</v>
      </c>
    </row>
    <row r="469" spans="1:3" x14ac:dyDescent="0.25">
      <c r="A469" t="s">
        <v>17</v>
      </c>
      <c r="B469">
        <v>11364</v>
      </c>
      <c r="C469">
        <v>11988</v>
      </c>
    </row>
    <row r="470" spans="1:3" x14ac:dyDescent="0.25">
      <c r="A470" t="s">
        <v>486</v>
      </c>
      <c r="B470">
        <v>11362</v>
      </c>
      <c r="C470">
        <v>11365</v>
      </c>
    </row>
    <row r="471" spans="1:3" x14ac:dyDescent="0.25">
      <c r="A471" t="s">
        <v>650</v>
      </c>
      <c r="B471">
        <v>11552</v>
      </c>
      <c r="C471">
        <v>11993</v>
      </c>
    </row>
    <row r="472" spans="1:3" x14ac:dyDescent="0.25">
      <c r="A472" t="s">
        <v>629</v>
      </c>
      <c r="B472">
        <v>180501</v>
      </c>
      <c r="C472">
        <v>181273</v>
      </c>
    </row>
    <row r="473" spans="1:3" x14ac:dyDescent="0.25">
      <c r="A473" t="s">
        <v>1432</v>
      </c>
      <c r="B473">
        <v>180902</v>
      </c>
      <c r="C473">
        <v>181525</v>
      </c>
    </row>
    <row r="474" spans="1:3" x14ac:dyDescent="0.25">
      <c r="A474" t="s">
        <v>354</v>
      </c>
      <c r="B474">
        <v>180681</v>
      </c>
      <c r="C474">
        <v>181103</v>
      </c>
    </row>
    <row r="475" spans="1:3" x14ac:dyDescent="0.25">
      <c r="A475" t="s">
        <v>866</v>
      </c>
      <c r="B475">
        <v>182570</v>
      </c>
      <c r="C475">
        <v>183575</v>
      </c>
    </row>
    <row r="476" spans="1:3" x14ac:dyDescent="0.25">
      <c r="A476" t="s">
        <v>1528</v>
      </c>
      <c r="B476">
        <v>181316</v>
      </c>
      <c r="C476">
        <v>181428.9999</v>
      </c>
    </row>
    <row r="477" spans="1:3" x14ac:dyDescent="0.25">
      <c r="A477" t="s">
        <v>207</v>
      </c>
      <c r="B477">
        <v>181068</v>
      </c>
      <c r="C477">
        <v>181367</v>
      </c>
    </row>
    <row r="478" spans="1:3" x14ac:dyDescent="0.25">
      <c r="A478" t="s">
        <v>1327</v>
      </c>
      <c r="B478">
        <v>182103</v>
      </c>
      <c r="C478">
        <v>182672</v>
      </c>
    </row>
    <row r="479" spans="1:3" x14ac:dyDescent="0.25">
      <c r="A479" t="s">
        <v>1613</v>
      </c>
      <c r="B479">
        <v>181309</v>
      </c>
      <c r="C479">
        <v>182362</v>
      </c>
    </row>
    <row r="480" spans="1:3" x14ac:dyDescent="0.25">
      <c r="A480" t="s">
        <v>468</v>
      </c>
      <c r="B480">
        <v>181136</v>
      </c>
      <c r="C480">
        <v>181578.9999</v>
      </c>
    </row>
    <row r="481" spans="1:3" x14ac:dyDescent="0.25">
      <c r="A481" t="s">
        <v>348</v>
      </c>
      <c r="B481">
        <v>180974</v>
      </c>
      <c r="C481">
        <v>181353</v>
      </c>
    </row>
    <row r="482" spans="1:3" x14ac:dyDescent="0.25">
      <c r="A482" t="s">
        <v>98</v>
      </c>
      <c r="B482">
        <v>22997</v>
      </c>
      <c r="C482">
        <v>23133</v>
      </c>
    </row>
    <row r="483" spans="1:3" x14ac:dyDescent="0.25">
      <c r="A483" t="s">
        <v>126</v>
      </c>
      <c r="B483">
        <v>22436</v>
      </c>
      <c r="C483">
        <v>22711</v>
      </c>
    </row>
    <row r="484" spans="1:3" x14ac:dyDescent="0.25">
      <c r="A484" t="s">
        <v>294</v>
      </c>
      <c r="B484">
        <v>23277</v>
      </c>
      <c r="C484">
        <v>23500</v>
      </c>
    </row>
    <row r="485" spans="1:3" x14ac:dyDescent="0.25">
      <c r="A485" t="s">
        <v>697</v>
      </c>
      <c r="B485">
        <v>22639</v>
      </c>
      <c r="C485">
        <v>23042</v>
      </c>
    </row>
    <row r="486" spans="1:3" x14ac:dyDescent="0.25">
      <c r="A486" t="s">
        <v>252</v>
      </c>
      <c r="B486">
        <v>22212</v>
      </c>
      <c r="C486">
        <v>22240</v>
      </c>
    </row>
    <row r="487" spans="1:3" x14ac:dyDescent="0.25">
      <c r="A487" t="s">
        <v>385</v>
      </c>
      <c r="B487">
        <v>22427</v>
      </c>
      <c r="C487">
        <v>22487</v>
      </c>
    </row>
    <row r="488" spans="1:3" x14ac:dyDescent="0.25">
      <c r="A488" t="s">
        <v>408</v>
      </c>
      <c r="B488">
        <v>23226</v>
      </c>
      <c r="C488">
        <v>23236</v>
      </c>
    </row>
    <row r="489" spans="1:3" x14ac:dyDescent="0.25">
      <c r="A489" t="s">
        <v>974</v>
      </c>
      <c r="B489">
        <v>23543</v>
      </c>
      <c r="C489">
        <v>24269</v>
      </c>
    </row>
    <row r="490" spans="1:3" x14ac:dyDescent="0.25">
      <c r="A490" t="s">
        <v>623</v>
      </c>
      <c r="B490">
        <v>23172</v>
      </c>
      <c r="C490">
        <v>24203</v>
      </c>
    </row>
    <row r="491" spans="1:3" x14ac:dyDescent="0.25">
      <c r="A491" t="s">
        <v>840</v>
      </c>
      <c r="B491">
        <v>22279</v>
      </c>
      <c r="C491">
        <v>22662</v>
      </c>
    </row>
    <row r="492" spans="1:3" x14ac:dyDescent="0.25">
      <c r="A492" t="s">
        <v>1157</v>
      </c>
      <c r="B492">
        <v>45263</v>
      </c>
      <c r="C492">
        <v>45631</v>
      </c>
    </row>
    <row r="493" spans="1:3" x14ac:dyDescent="0.25">
      <c r="A493" t="s">
        <v>80</v>
      </c>
      <c r="B493">
        <v>44861</v>
      </c>
      <c r="C493">
        <v>45470</v>
      </c>
    </row>
    <row r="494" spans="1:3" x14ac:dyDescent="0.25">
      <c r="A494" t="s">
        <v>1608</v>
      </c>
      <c r="B494">
        <v>45739</v>
      </c>
      <c r="C494">
        <v>45739</v>
      </c>
    </row>
    <row r="495" spans="1:3" x14ac:dyDescent="0.25">
      <c r="A495" t="s">
        <v>911</v>
      </c>
      <c r="B495">
        <v>45227</v>
      </c>
      <c r="C495">
        <v>45744</v>
      </c>
    </row>
    <row r="496" spans="1:3" x14ac:dyDescent="0.25">
      <c r="A496" t="s">
        <v>1172</v>
      </c>
      <c r="B496">
        <v>44847</v>
      </c>
      <c r="C496">
        <v>45420</v>
      </c>
    </row>
    <row r="497" spans="1:3" x14ac:dyDescent="0.25">
      <c r="A497" t="s">
        <v>1203</v>
      </c>
      <c r="B497">
        <v>45123</v>
      </c>
      <c r="C497">
        <v>45308</v>
      </c>
    </row>
    <row r="498" spans="1:3" x14ac:dyDescent="0.25">
      <c r="A498" t="s">
        <v>1555</v>
      </c>
      <c r="B498">
        <v>44853</v>
      </c>
      <c r="C498">
        <v>45300</v>
      </c>
    </row>
    <row r="499" spans="1:3" x14ac:dyDescent="0.25">
      <c r="A499" t="s">
        <v>676</v>
      </c>
      <c r="B499">
        <v>45518</v>
      </c>
      <c r="C499">
        <v>45581</v>
      </c>
    </row>
    <row r="500" spans="1:3" x14ac:dyDescent="0.25">
      <c r="A500" t="s">
        <v>896</v>
      </c>
      <c r="B500">
        <v>45401</v>
      </c>
      <c r="C500">
        <v>46000</v>
      </c>
    </row>
    <row r="501" spans="1:3" x14ac:dyDescent="0.25">
      <c r="A501" t="s">
        <v>1599</v>
      </c>
      <c r="B501">
        <v>45444</v>
      </c>
      <c r="C501">
        <v>46306</v>
      </c>
    </row>
    <row r="502" spans="1:3" x14ac:dyDescent="0.25">
      <c r="A502" t="s">
        <v>173</v>
      </c>
      <c r="B502">
        <v>100540</v>
      </c>
      <c r="C502">
        <v>100541</v>
      </c>
    </row>
    <row r="503" spans="1:3" x14ac:dyDescent="0.25">
      <c r="A503" t="s">
        <v>1257</v>
      </c>
      <c r="B503">
        <v>99451</v>
      </c>
      <c r="C503">
        <v>99563.999989999997</v>
      </c>
    </row>
    <row r="504" spans="1:3" x14ac:dyDescent="0.25">
      <c r="A504" t="s">
        <v>53</v>
      </c>
      <c r="B504">
        <v>101439</v>
      </c>
      <c r="C504">
        <v>102260</v>
      </c>
    </row>
    <row r="505" spans="1:3" x14ac:dyDescent="0.25">
      <c r="A505" t="s">
        <v>1474</v>
      </c>
      <c r="B505">
        <v>101394</v>
      </c>
      <c r="C505">
        <v>102929</v>
      </c>
    </row>
    <row r="506" spans="1:3" x14ac:dyDescent="0.25">
      <c r="A506" t="s">
        <v>698</v>
      </c>
      <c r="B506">
        <v>99774</v>
      </c>
      <c r="C506">
        <v>99795</v>
      </c>
    </row>
    <row r="507" spans="1:3" x14ac:dyDescent="0.25">
      <c r="A507" t="s">
        <v>165</v>
      </c>
      <c r="B507">
        <v>101144</v>
      </c>
      <c r="C507">
        <v>101245</v>
      </c>
    </row>
    <row r="508" spans="1:3" x14ac:dyDescent="0.25">
      <c r="A508" t="s">
        <v>562</v>
      </c>
      <c r="B508">
        <v>100223</v>
      </c>
      <c r="C508">
        <v>101349</v>
      </c>
    </row>
    <row r="509" spans="1:3" x14ac:dyDescent="0.25">
      <c r="A509" t="s">
        <v>1401</v>
      </c>
      <c r="B509">
        <v>101431</v>
      </c>
      <c r="C509">
        <v>102255</v>
      </c>
    </row>
    <row r="510" spans="1:3" x14ac:dyDescent="0.25">
      <c r="A510" t="s">
        <v>129</v>
      </c>
      <c r="B510">
        <v>100872</v>
      </c>
      <c r="C510">
        <v>101569</v>
      </c>
    </row>
    <row r="511" spans="1:3" x14ac:dyDescent="0.25">
      <c r="A511" t="s">
        <v>253</v>
      </c>
      <c r="B511">
        <v>102266</v>
      </c>
      <c r="C511">
        <v>102318</v>
      </c>
    </row>
    <row r="512" spans="1:3" x14ac:dyDescent="0.25">
      <c r="A512" t="s">
        <v>660</v>
      </c>
      <c r="B512">
        <v>177283</v>
      </c>
      <c r="C512">
        <v>178076</v>
      </c>
    </row>
    <row r="513" spans="1:3" x14ac:dyDescent="0.25">
      <c r="A513" t="s">
        <v>688</v>
      </c>
      <c r="B513">
        <v>176824</v>
      </c>
      <c r="C513">
        <v>177787</v>
      </c>
    </row>
    <row r="514" spans="1:3" x14ac:dyDescent="0.25">
      <c r="A514" t="s">
        <v>839</v>
      </c>
      <c r="B514">
        <v>179309</v>
      </c>
      <c r="C514">
        <v>180665</v>
      </c>
    </row>
    <row r="515" spans="1:3" x14ac:dyDescent="0.25">
      <c r="A515" t="s">
        <v>614</v>
      </c>
      <c r="B515">
        <v>178550</v>
      </c>
      <c r="C515">
        <v>178995</v>
      </c>
    </row>
    <row r="516" spans="1:3" x14ac:dyDescent="0.25">
      <c r="A516" t="s">
        <v>183</v>
      </c>
      <c r="B516">
        <v>178461</v>
      </c>
      <c r="C516">
        <v>179886</v>
      </c>
    </row>
    <row r="517" spans="1:3" x14ac:dyDescent="0.25">
      <c r="A517" t="s">
        <v>1589</v>
      </c>
      <c r="B517">
        <v>177622</v>
      </c>
      <c r="C517">
        <v>179235</v>
      </c>
    </row>
    <row r="518" spans="1:3" x14ac:dyDescent="0.25">
      <c r="A518" t="s">
        <v>425</v>
      </c>
      <c r="B518">
        <v>179003</v>
      </c>
      <c r="C518">
        <v>180763</v>
      </c>
    </row>
    <row r="519" spans="1:3" x14ac:dyDescent="0.25">
      <c r="A519" t="s">
        <v>1688</v>
      </c>
      <c r="B519">
        <v>178406</v>
      </c>
      <c r="C519">
        <v>178420</v>
      </c>
    </row>
    <row r="520" spans="1:3" x14ac:dyDescent="0.25">
      <c r="A520" t="s">
        <v>521</v>
      </c>
      <c r="B520">
        <v>176567</v>
      </c>
      <c r="C520">
        <v>176571.9999</v>
      </c>
    </row>
    <row r="521" spans="1:3" x14ac:dyDescent="0.25">
      <c r="A521" t="s">
        <v>1500</v>
      </c>
      <c r="B521">
        <v>178426</v>
      </c>
      <c r="C521">
        <v>179079</v>
      </c>
    </row>
    <row r="522" spans="1:3" x14ac:dyDescent="0.25">
      <c r="A522" t="s">
        <v>1069</v>
      </c>
      <c r="B522">
        <v>44562</v>
      </c>
      <c r="C522">
        <v>45960</v>
      </c>
    </row>
    <row r="523" spans="1:3" x14ac:dyDescent="0.25">
      <c r="A523" t="s">
        <v>340</v>
      </c>
      <c r="B523">
        <v>44343</v>
      </c>
      <c r="C523">
        <v>44358</v>
      </c>
    </row>
    <row r="524" spans="1:3" x14ac:dyDescent="0.25">
      <c r="A524" t="s">
        <v>1372</v>
      </c>
      <c r="B524">
        <v>45288</v>
      </c>
      <c r="C524">
        <v>47291</v>
      </c>
    </row>
    <row r="525" spans="1:3" x14ac:dyDescent="0.25">
      <c r="A525" t="s">
        <v>682</v>
      </c>
      <c r="B525">
        <v>44768</v>
      </c>
      <c r="C525">
        <v>46084</v>
      </c>
    </row>
    <row r="526" spans="1:3" x14ac:dyDescent="0.25">
      <c r="A526" t="s">
        <v>568</v>
      </c>
      <c r="B526">
        <v>44510</v>
      </c>
      <c r="C526">
        <v>45377</v>
      </c>
    </row>
    <row r="527" spans="1:3" x14ac:dyDescent="0.25">
      <c r="A527" t="s">
        <v>1282</v>
      </c>
      <c r="B527">
        <v>45199</v>
      </c>
      <c r="C527">
        <v>45698</v>
      </c>
    </row>
    <row r="528" spans="1:3" x14ac:dyDescent="0.25">
      <c r="A528" t="s">
        <v>251</v>
      </c>
      <c r="B528">
        <v>44648</v>
      </c>
      <c r="C528">
        <v>45173</v>
      </c>
    </row>
    <row r="529" spans="1:3" x14ac:dyDescent="0.25">
      <c r="A529" t="s">
        <v>552</v>
      </c>
      <c r="B529">
        <v>44601</v>
      </c>
      <c r="C529">
        <v>45547</v>
      </c>
    </row>
    <row r="530" spans="1:3" x14ac:dyDescent="0.25">
      <c r="A530" t="s">
        <v>846</v>
      </c>
      <c r="B530">
        <v>44983</v>
      </c>
      <c r="C530">
        <v>45050</v>
      </c>
    </row>
    <row r="531" spans="1:3" x14ac:dyDescent="0.25">
      <c r="A531" t="s">
        <v>1183</v>
      </c>
      <c r="B531">
        <v>45000</v>
      </c>
      <c r="C531">
        <v>46284</v>
      </c>
    </row>
    <row r="532" spans="1:3" x14ac:dyDescent="0.25">
      <c r="A532" t="s">
        <v>1032</v>
      </c>
      <c r="B532">
        <v>12347</v>
      </c>
      <c r="C532">
        <v>12437</v>
      </c>
    </row>
    <row r="533" spans="1:3" x14ac:dyDescent="0.25">
      <c r="A533" t="s">
        <v>819</v>
      </c>
      <c r="B533">
        <v>12104</v>
      </c>
      <c r="C533">
        <v>12131</v>
      </c>
    </row>
    <row r="534" spans="1:3" x14ac:dyDescent="0.25">
      <c r="A534" t="s">
        <v>1633</v>
      </c>
      <c r="B534">
        <v>11331</v>
      </c>
      <c r="C534">
        <v>11355</v>
      </c>
    </row>
    <row r="535" spans="1:3" x14ac:dyDescent="0.25">
      <c r="A535" t="s">
        <v>1517</v>
      </c>
      <c r="B535">
        <v>12391</v>
      </c>
      <c r="C535">
        <v>12875</v>
      </c>
    </row>
    <row r="536" spans="1:3" x14ac:dyDescent="0.25">
      <c r="A536" t="s">
        <v>1050</v>
      </c>
      <c r="B536">
        <v>13445</v>
      </c>
      <c r="C536">
        <v>13510</v>
      </c>
    </row>
    <row r="537" spans="1:3" x14ac:dyDescent="0.25">
      <c r="A537" t="s">
        <v>966</v>
      </c>
      <c r="B537">
        <v>13192</v>
      </c>
      <c r="C537">
        <v>13217</v>
      </c>
    </row>
    <row r="538" spans="1:3" x14ac:dyDescent="0.25">
      <c r="A538" t="s">
        <v>1731</v>
      </c>
      <c r="B538">
        <v>12389</v>
      </c>
      <c r="C538">
        <v>12511</v>
      </c>
    </row>
    <row r="539" spans="1:3" x14ac:dyDescent="0.25">
      <c r="A539" t="s">
        <v>1457</v>
      </c>
      <c r="B539">
        <v>13152</v>
      </c>
      <c r="C539">
        <v>13395</v>
      </c>
    </row>
    <row r="540" spans="1:3" x14ac:dyDescent="0.25">
      <c r="A540" t="s">
        <v>1408</v>
      </c>
      <c r="B540">
        <v>12300</v>
      </c>
      <c r="C540">
        <v>12398</v>
      </c>
    </row>
    <row r="541" spans="1:3" x14ac:dyDescent="0.25">
      <c r="A541" t="s">
        <v>639</v>
      </c>
      <c r="B541">
        <v>13552</v>
      </c>
      <c r="C541">
        <v>13552</v>
      </c>
    </row>
    <row r="542" spans="1:3" x14ac:dyDescent="0.25">
      <c r="A542" t="s">
        <v>1356</v>
      </c>
      <c r="B542">
        <v>25010</v>
      </c>
      <c r="C542">
        <v>25012</v>
      </c>
    </row>
    <row r="543" spans="1:3" x14ac:dyDescent="0.25">
      <c r="A543" t="s">
        <v>272</v>
      </c>
      <c r="B543">
        <v>23829</v>
      </c>
      <c r="C543">
        <v>23931</v>
      </c>
    </row>
    <row r="544" spans="1:3" x14ac:dyDescent="0.25">
      <c r="A544" t="s">
        <v>1553</v>
      </c>
      <c r="B544">
        <v>24566</v>
      </c>
      <c r="C544">
        <v>24947</v>
      </c>
    </row>
    <row r="545" spans="1:3" x14ac:dyDescent="0.25">
      <c r="A545" t="s">
        <v>1363</v>
      </c>
      <c r="B545">
        <v>26689</v>
      </c>
      <c r="C545">
        <v>26692</v>
      </c>
    </row>
    <row r="546" spans="1:3" x14ac:dyDescent="0.25">
      <c r="A546" t="s">
        <v>1493</v>
      </c>
      <c r="B546">
        <v>24314</v>
      </c>
      <c r="C546">
        <v>24622</v>
      </c>
    </row>
    <row r="547" spans="1:3" x14ac:dyDescent="0.25">
      <c r="A547" t="s">
        <v>378</v>
      </c>
      <c r="B547">
        <v>25692</v>
      </c>
      <c r="C547">
        <v>25710</v>
      </c>
    </row>
    <row r="548" spans="1:3" x14ac:dyDescent="0.25">
      <c r="A548" t="s">
        <v>1198</v>
      </c>
      <c r="B548">
        <v>24743</v>
      </c>
      <c r="C548">
        <v>25173</v>
      </c>
    </row>
    <row r="549" spans="1:3" x14ac:dyDescent="0.25">
      <c r="A549" t="s">
        <v>1382</v>
      </c>
      <c r="B549">
        <v>24250</v>
      </c>
      <c r="C549">
        <v>24373</v>
      </c>
    </row>
    <row r="550" spans="1:3" x14ac:dyDescent="0.25">
      <c r="A550" t="s">
        <v>136</v>
      </c>
      <c r="B550">
        <v>23872</v>
      </c>
      <c r="C550">
        <v>23872</v>
      </c>
    </row>
    <row r="551" spans="1:3" x14ac:dyDescent="0.25">
      <c r="A551" t="s">
        <v>347</v>
      </c>
      <c r="B551">
        <v>23905</v>
      </c>
      <c r="C551">
        <v>23928</v>
      </c>
    </row>
    <row r="552" spans="1:3" x14ac:dyDescent="0.25">
      <c r="A552" t="s">
        <v>811</v>
      </c>
      <c r="B552">
        <v>100180</v>
      </c>
      <c r="C552">
        <v>102006</v>
      </c>
    </row>
    <row r="553" spans="1:3" x14ac:dyDescent="0.25">
      <c r="A553" t="s">
        <v>1513</v>
      </c>
      <c r="B553">
        <v>99210</v>
      </c>
      <c r="C553">
        <v>101917</v>
      </c>
    </row>
    <row r="554" spans="1:3" x14ac:dyDescent="0.25">
      <c r="A554" t="s">
        <v>609</v>
      </c>
      <c r="B554">
        <v>99300</v>
      </c>
      <c r="C554">
        <v>99371</v>
      </c>
    </row>
    <row r="555" spans="1:3" x14ac:dyDescent="0.25">
      <c r="A555" t="s">
        <v>611</v>
      </c>
      <c r="B555">
        <v>100112</v>
      </c>
      <c r="C555">
        <v>100167</v>
      </c>
    </row>
    <row r="556" spans="1:3" x14ac:dyDescent="0.25">
      <c r="A556" t="s">
        <v>1119</v>
      </c>
      <c r="B556">
        <v>99595</v>
      </c>
      <c r="C556">
        <v>100937</v>
      </c>
    </row>
    <row r="557" spans="1:3" x14ac:dyDescent="0.25">
      <c r="A557" t="s">
        <v>514</v>
      </c>
      <c r="B557">
        <v>100296</v>
      </c>
      <c r="C557">
        <v>103082</v>
      </c>
    </row>
    <row r="558" spans="1:3" x14ac:dyDescent="0.25">
      <c r="A558" t="s">
        <v>1715</v>
      </c>
      <c r="B558">
        <v>100037</v>
      </c>
      <c r="C558">
        <v>100076</v>
      </c>
    </row>
    <row r="559" spans="1:3" x14ac:dyDescent="0.25">
      <c r="A559" t="s">
        <v>195</v>
      </c>
      <c r="B559">
        <v>100418</v>
      </c>
      <c r="C559">
        <v>102263</v>
      </c>
    </row>
    <row r="560" spans="1:3" x14ac:dyDescent="0.25">
      <c r="A560" t="s">
        <v>1369</v>
      </c>
      <c r="B560">
        <v>100752</v>
      </c>
      <c r="C560">
        <v>100775</v>
      </c>
    </row>
    <row r="561" spans="1:3" x14ac:dyDescent="0.25">
      <c r="A561" t="s">
        <v>747</v>
      </c>
      <c r="B561">
        <v>100369</v>
      </c>
      <c r="C561">
        <v>101993</v>
      </c>
    </row>
    <row r="562" spans="1:3" x14ac:dyDescent="0.25">
      <c r="A562" t="s">
        <v>721</v>
      </c>
      <c r="B562">
        <v>177195</v>
      </c>
      <c r="C562">
        <v>179237</v>
      </c>
    </row>
    <row r="563" spans="1:3" x14ac:dyDescent="0.25">
      <c r="A563" t="s">
        <v>746</v>
      </c>
      <c r="B563">
        <v>177332</v>
      </c>
      <c r="C563">
        <v>179503</v>
      </c>
    </row>
    <row r="564" spans="1:3" x14ac:dyDescent="0.25">
      <c r="A564" t="s">
        <v>1375</v>
      </c>
      <c r="B564">
        <v>177153</v>
      </c>
      <c r="C564">
        <v>177161</v>
      </c>
    </row>
    <row r="565" spans="1:3" x14ac:dyDescent="0.25">
      <c r="A565" t="s">
        <v>706</v>
      </c>
      <c r="B565">
        <v>176785</v>
      </c>
      <c r="C565">
        <v>176805</v>
      </c>
    </row>
    <row r="566" spans="1:3" x14ac:dyDescent="0.25">
      <c r="A566" t="s">
        <v>533</v>
      </c>
      <c r="B566">
        <v>176556</v>
      </c>
      <c r="C566">
        <v>176596</v>
      </c>
    </row>
    <row r="567" spans="1:3" x14ac:dyDescent="0.25">
      <c r="A567" t="s">
        <v>364</v>
      </c>
      <c r="B567">
        <v>176530</v>
      </c>
      <c r="C567">
        <v>176550</v>
      </c>
    </row>
    <row r="568" spans="1:3" x14ac:dyDescent="0.25">
      <c r="A568" t="s">
        <v>620</v>
      </c>
      <c r="B568">
        <v>177313</v>
      </c>
      <c r="C568">
        <v>177346</v>
      </c>
    </row>
    <row r="569" spans="1:3" x14ac:dyDescent="0.25">
      <c r="A569" t="s">
        <v>548</v>
      </c>
      <c r="B569">
        <v>176238</v>
      </c>
      <c r="C569">
        <v>176313</v>
      </c>
    </row>
    <row r="570" spans="1:3" x14ac:dyDescent="0.25">
      <c r="A570" t="s">
        <v>817</v>
      </c>
      <c r="B570">
        <v>177482</v>
      </c>
      <c r="C570">
        <v>177517</v>
      </c>
    </row>
    <row r="571" spans="1:3" x14ac:dyDescent="0.25">
      <c r="A571" t="s">
        <v>423</v>
      </c>
      <c r="B571">
        <v>176266</v>
      </c>
      <c r="C571">
        <v>176292</v>
      </c>
    </row>
    <row r="572" spans="1:3" x14ac:dyDescent="0.25">
      <c r="A572" t="s">
        <v>1629</v>
      </c>
      <c r="B572">
        <v>220868</v>
      </c>
      <c r="C572">
        <v>237611</v>
      </c>
    </row>
    <row r="573" spans="1:3" x14ac:dyDescent="0.25">
      <c r="A573" t="s">
        <v>601</v>
      </c>
      <c r="B573">
        <v>203375</v>
      </c>
      <c r="C573">
        <v>264405</v>
      </c>
    </row>
    <row r="574" spans="1:3" x14ac:dyDescent="0.25">
      <c r="A574" t="s">
        <v>590</v>
      </c>
      <c r="B574">
        <v>206759</v>
      </c>
      <c r="C574">
        <v>238818</v>
      </c>
    </row>
    <row r="575" spans="1:3" x14ac:dyDescent="0.25">
      <c r="A575" t="s">
        <v>1571</v>
      </c>
      <c r="B575">
        <v>204174</v>
      </c>
      <c r="C575">
        <v>236237</v>
      </c>
    </row>
    <row r="576" spans="1:3" x14ac:dyDescent="0.25">
      <c r="A576" t="s">
        <v>593</v>
      </c>
      <c r="B576">
        <v>228203</v>
      </c>
      <c r="C576">
        <v>242131</v>
      </c>
    </row>
    <row r="577" spans="1:3" x14ac:dyDescent="0.25">
      <c r="A577" t="s">
        <v>1022</v>
      </c>
      <c r="B577">
        <v>220824</v>
      </c>
      <c r="C577">
        <v>244959</v>
      </c>
    </row>
    <row r="578" spans="1:3" x14ac:dyDescent="0.25">
      <c r="A578" t="s">
        <v>777</v>
      </c>
      <c r="B578">
        <v>199464</v>
      </c>
      <c r="C578">
        <v>215081</v>
      </c>
    </row>
    <row r="579" spans="1:3" x14ac:dyDescent="0.25">
      <c r="A579" t="s">
        <v>727</v>
      </c>
      <c r="B579">
        <v>258157</v>
      </c>
      <c r="C579">
        <v>280150</v>
      </c>
    </row>
    <row r="580" spans="1:3" x14ac:dyDescent="0.25">
      <c r="A580" t="s">
        <v>1086</v>
      </c>
      <c r="B580">
        <v>241319</v>
      </c>
      <c r="C580">
        <v>268035</v>
      </c>
    </row>
    <row r="581" spans="1:3" x14ac:dyDescent="0.25">
      <c r="A581" t="s">
        <v>412</v>
      </c>
      <c r="B581">
        <v>224966</v>
      </c>
      <c r="C581">
        <v>256680</v>
      </c>
    </row>
    <row r="582" spans="1:3" x14ac:dyDescent="0.25">
      <c r="A582" t="s">
        <v>132</v>
      </c>
      <c r="B582">
        <v>240712</v>
      </c>
      <c r="C582">
        <v>256026</v>
      </c>
    </row>
    <row r="583" spans="1:3" x14ac:dyDescent="0.25">
      <c r="A583" t="s">
        <v>771</v>
      </c>
      <c r="B583">
        <v>451382</v>
      </c>
      <c r="C583">
        <v>474932</v>
      </c>
    </row>
    <row r="584" spans="1:3" x14ac:dyDescent="0.25">
      <c r="A584" t="s">
        <v>32</v>
      </c>
      <c r="B584">
        <v>398774</v>
      </c>
      <c r="C584">
        <v>421321</v>
      </c>
    </row>
    <row r="585" spans="1:3" x14ac:dyDescent="0.25">
      <c r="A585" t="s">
        <v>1016</v>
      </c>
      <c r="B585">
        <v>403753</v>
      </c>
      <c r="C585">
        <v>419269</v>
      </c>
    </row>
    <row r="586" spans="1:3" x14ac:dyDescent="0.25">
      <c r="A586" t="s">
        <v>246</v>
      </c>
      <c r="B586">
        <v>404674</v>
      </c>
      <c r="C586">
        <v>432184</v>
      </c>
    </row>
    <row r="587" spans="1:3" x14ac:dyDescent="0.25">
      <c r="A587" t="s">
        <v>915</v>
      </c>
      <c r="B587">
        <v>426001</v>
      </c>
      <c r="C587">
        <v>442684</v>
      </c>
    </row>
    <row r="588" spans="1:3" x14ac:dyDescent="0.25">
      <c r="A588" t="s">
        <v>673</v>
      </c>
      <c r="B588">
        <v>431379</v>
      </c>
      <c r="C588">
        <v>456450</v>
      </c>
    </row>
    <row r="589" spans="1:3" x14ac:dyDescent="0.25">
      <c r="A589" t="s">
        <v>1462</v>
      </c>
      <c r="B589">
        <v>464191</v>
      </c>
      <c r="C589">
        <v>513313</v>
      </c>
    </row>
    <row r="590" spans="1:3" x14ac:dyDescent="0.25">
      <c r="A590" t="s">
        <v>47</v>
      </c>
      <c r="B590">
        <v>467231</v>
      </c>
      <c r="C590">
        <v>484665</v>
      </c>
    </row>
    <row r="591" spans="1:3" x14ac:dyDescent="0.25">
      <c r="A591" t="s">
        <v>324</v>
      </c>
      <c r="B591">
        <v>402305</v>
      </c>
      <c r="C591">
        <v>429356</v>
      </c>
    </row>
    <row r="592" spans="1:3" x14ac:dyDescent="0.25">
      <c r="A592" t="s">
        <v>580</v>
      </c>
      <c r="B592">
        <v>423595</v>
      </c>
      <c r="C592">
        <v>455729</v>
      </c>
    </row>
    <row r="593" spans="1:3" x14ac:dyDescent="0.25">
      <c r="A593" t="s">
        <v>826</v>
      </c>
      <c r="B593">
        <v>433128</v>
      </c>
      <c r="C593">
        <v>452394</v>
      </c>
    </row>
    <row r="594" spans="1:3" x14ac:dyDescent="0.25">
      <c r="A594" t="s">
        <v>561</v>
      </c>
      <c r="B594">
        <v>483365</v>
      </c>
      <c r="C594">
        <v>510402</v>
      </c>
    </row>
    <row r="595" spans="1:3" x14ac:dyDescent="0.25">
      <c r="A595" t="s">
        <v>1685</v>
      </c>
      <c r="B595">
        <v>537743</v>
      </c>
      <c r="C595">
        <v>558177</v>
      </c>
    </row>
    <row r="596" spans="1:3" x14ac:dyDescent="0.25">
      <c r="A596" t="s">
        <v>741</v>
      </c>
      <c r="B596">
        <v>621842</v>
      </c>
      <c r="C596">
        <v>664368</v>
      </c>
    </row>
    <row r="597" spans="1:3" x14ac:dyDescent="0.25">
      <c r="A597" t="s">
        <v>734</v>
      </c>
      <c r="B597">
        <v>523765</v>
      </c>
      <c r="C597">
        <v>558544</v>
      </c>
    </row>
    <row r="598" spans="1:3" x14ac:dyDescent="0.25">
      <c r="A598" t="s">
        <v>1227</v>
      </c>
      <c r="B598">
        <v>574724</v>
      </c>
      <c r="C598">
        <v>593900</v>
      </c>
    </row>
    <row r="599" spans="1:3" x14ac:dyDescent="0.25">
      <c r="A599" t="s">
        <v>478</v>
      </c>
      <c r="B599">
        <v>525874</v>
      </c>
      <c r="C599">
        <v>542880</v>
      </c>
    </row>
    <row r="600" spans="1:3" x14ac:dyDescent="0.25">
      <c r="A600" t="s">
        <v>383</v>
      </c>
      <c r="B600">
        <v>528205</v>
      </c>
      <c r="C600">
        <v>551779</v>
      </c>
    </row>
    <row r="601" spans="1:3" x14ac:dyDescent="0.25">
      <c r="A601" t="s">
        <v>1568</v>
      </c>
      <c r="B601">
        <v>525513</v>
      </c>
      <c r="C601">
        <v>546042</v>
      </c>
    </row>
    <row r="602" spans="1:3" x14ac:dyDescent="0.25">
      <c r="A602" t="s">
        <v>504</v>
      </c>
      <c r="B602">
        <v>473469</v>
      </c>
      <c r="C602">
        <v>506080</v>
      </c>
    </row>
    <row r="603" spans="1:3" x14ac:dyDescent="0.25">
      <c r="A603" t="s">
        <v>625</v>
      </c>
      <c r="B603">
        <v>533700</v>
      </c>
      <c r="C603">
        <v>551145</v>
      </c>
    </row>
    <row r="604" spans="1:3" x14ac:dyDescent="0.25">
      <c r="A604" t="s">
        <v>313</v>
      </c>
      <c r="B604">
        <v>581825</v>
      </c>
      <c r="C604">
        <v>603172</v>
      </c>
    </row>
    <row r="605" spans="1:3" x14ac:dyDescent="0.25">
      <c r="A605" t="s">
        <v>685</v>
      </c>
      <c r="B605">
        <v>646010</v>
      </c>
      <c r="C605">
        <v>677294</v>
      </c>
    </row>
    <row r="606" spans="1:3" x14ac:dyDescent="0.25">
      <c r="A606" t="s">
        <v>582</v>
      </c>
      <c r="B606">
        <v>607887</v>
      </c>
      <c r="C606">
        <v>633095</v>
      </c>
    </row>
    <row r="607" spans="1:3" x14ac:dyDescent="0.25">
      <c r="A607" t="s">
        <v>749</v>
      </c>
      <c r="B607">
        <v>664240</v>
      </c>
      <c r="C607">
        <v>676459</v>
      </c>
    </row>
    <row r="608" spans="1:3" x14ac:dyDescent="0.25">
      <c r="A608" t="s">
        <v>1083</v>
      </c>
      <c r="B608">
        <v>805289</v>
      </c>
      <c r="C608">
        <v>852944</v>
      </c>
    </row>
    <row r="609" spans="1:3" x14ac:dyDescent="0.25">
      <c r="A609" t="s">
        <v>1304</v>
      </c>
      <c r="B609">
        <v>747278</v>
      </c>
      <c r="C609">
        <v>793803</v>
      </c>
    </row>
    <row r="610" spans="1:3" x14ac:dyDescent="0.25">
      <c r="A610" t="s">
        <v>710</v>
      </c>
      <c r="B610">
        <v>714762</v>
      </c>
      <c r="C610">
        <v>732186</v>
      </c>
    </row>
    <row r="611" spans="1:3" x14ac:dyDescent="0.25">
      <c r="A611" t="s">
        <v>1148</v>
      </c>
      <c r="B611">
        <v>766005</v>
      </c>
      <c r="C611">
        <v>804379</v>
      </c>
    </row>
    <row r="612" spans="1:3" x14ac:dyDescent="0.25">
      <c r="A612" t="s">
        <v>441</v>
      </c>
      <c r="B612">
        <v>664053</v>
      </c>
      <c r="C612">
        <v>691034</v>
      </c>
    </row>
    <row r="613" spans="1:3" x14ac:dyDescent="0.25">
      <c r="A613" t="s">
        <v>266</v>
      </c>
      <c r="B613">
        <v>618339</v>
      </c>
      <c r="C613">
        <v>640669</v>
      </c>
    </row>
    <row r="614" spans="1:3" x14ac:dyDescent="0.25">
      <c r="A614" t="s">
        <v>894</v>
      </c>
      <c r="B614">
        <v>753942</v>
      </c>
      <c r="C614">
        <v>790209</v>
      </c>
    </row>
    <row r="615" spans="1:3" x14ac:dyDescent="0.25">
      <c r="A615" t="s">
        <v>81</v>
      </c>
      <c r="B615">
        <v>605081</v>
      </c>
      <c r="C615">
        <v>632876</v>
      </c>
    </row>
    <row r="616" spans="1:3" x14ac:dyDescent="0.25">
      <c r="A616" t="s">
        <v>1549</v>
      </c>
      <c r="B616">
        <v>314240</v>
      </c>
      <c r="C616">
        <v>334544</v>
      </c>
    </row>
    <row r="617" spans="1:3" x14ac:dyDescent="0.25">
      <c r="A617" t="s">
        <v>1323</v>
      </c>
      <c r="B617">
        <v>343233</v>
      </c>
      <c r="C617">
        <v>377452</v>
      </c>
    </row>
    <row r="618" spans="1:3" x14ac:dyDescent="0.25">
      <c r="A618" t="s">
        <v>1387</v>
      </c>
      <c r="B618">
        <v>344970</v>
      </c>
      <c r="C618">
        <v>363312</v>
      </c>
    </row>
    <row r="619" spans="1:3" x14ac:dyDescent="0.25">
      <c r="A619" t="s">
        <v>1473</v>
      </c>
      <c r="B619">
        <v>334084</v>
      </c>
      <c r="C619">
        <v>343858</v>
      </c>
    </row>
    <row r="620" spans="1:3" x14ac:dyDescent="0.25">
      <c r="A620" t="s">
        <v>84</v>
      </c>
      <c r="B620">
        <v>358531</v>
      </c>
      <c r="C620">
        <v>402713</v>
      </c>
    </row>
    <row r="621" spans="1:3" x14ac:dyDescent="0.25">
      <c r="A621" t="s">
        <v>969</v>
      </c>
      <c r="B621">
        <v>320630</v>
      </c>
      <c r="C621">
        <v>345926</v>
      </c>
    </row>
    <row r="622" spans="1:3" x14ac:dyDescent="0.25">
      <c r="A622" t="s">
        <v>878</v>
      </c>
      <c r="B622">
        <v>368282</v>
      </c>
      <c r="C622">
        <v>394833</v>
      </c>
    </row>
    <row r="623" spans="1:3" x14ac:dyDescent="0.25">
      <c r="A623" t="s">
        <v>1373</v>
      </c>
      <c r="B623">
        <v>294378</v>
      </c>
      <c r="C623">
        <v>312918</v>
      </c>
    </row>
    <row r="624" spans="1:3" x14ac:dyDescent="0.25">
      <c r="A624" t="s">
        <v>100</v>
      </c>
      <c r="B624">
        <v>319163</v>
      </c>
      <c r="C624">
        <v>351205</v>
      </c>
    </row>
    <row r="625" spans="1:3" x14ac:dyDescent="0.25">
      <c r="A625" t="s">
        <v>124</v>
      </c>
      <c r="B625">
        <v>317219</v>
      </c>
      <c r="C625">
        <v>343350</v>
      </c>
    </row>
    <row r="626" spans="1:3" x14ac:dyDescent="0.25">
      <c r="A626" t="s">
        <v>1433</v>
      </c>
      <c r="B626">
        <v>337974</v>
      </c>
      <c r="C626">
        <v>356034</v>
      </c>
    </row>
    <row r="627" spans="1:3" x14ac:dyDescent="0.25">
      <c r="A627" t="s">
        <v>733</v>
      </c>
      <c r="B627">
        <v>473522</v>
      </c>
      <c r="C627">
        <v>516718</v>
      </c>
    </row>
    <row r="628" spans="1:3" x14ac:dyDescent="0.25">
      <c r="A628" t="s">
        <v>1030</v>
      </c>
      <c r="B628">
        <v>386967</v>
      </c>
      <c r="C628">
        <v>414138</v>
      </c>
    </row>
    <row r="629" spans="1:3" x14ac:dyDescent="0.25">
      <c r="A629" t="s">
        <v>795</v>
      </c>
      <c r="B629">
        <v>454124</v>
      </c>
      <c r="C629">
        <v>484440</v>
      </c>
    </row>
    <row r="630" spans="1:3" x14ac:dyDescent="0.25">
      <c r="A630" t="s">
        <v>1657</v>
      </c>
      <c r="B630">
        <v>465368</v>
      </c>
      <c r="C630">
        <v>505795</v>
      </c>
    </row>
    <row r="631" spans="1:3" x14ac:dyDescent="0.25">
      <c r="A631" t="s">
        <v>1686</v>
      </c>
      <c r="B631">
        <v>399568</v>
      </c>
      <c r="C631">
        <v>415323</v>
      </c>
    </row>
    <row r="632" spans="1:3" x14ac:dyDescent="0.25">
      <c r="A632" t="s">
        <v>787</v>
      </c>
      <c r="B632">
        <v>377773</v>
      </c>
      <c r="C632">
        <v>402367</v>
      </c>
    </row>
    <row r="633" spans="1:3" x14ac:dyDescent="0.25">
      <c r="A633" t="s">
        <v>1569</v>
      </c>
      <c r="B633">
        <v>392765</v>
      </c>
      <c r="C633">
        <v>402755</v>
      </c>
    </row>
    <row r="634" spans="1:3" x14ac:dyDescent="0.25">
      <c r="A634" t="s">
        <v>1505</v>
      </c>
      <c r="B634">
        <v>408636</v>
      </c>
      <c r="C634">
        <v>447010</v>
      </c>
    </row>
    <row r="635" spans="1:3" x14ac:dyDescent="0.25">
      <c r="A635" t="s">
        <v>1082</v>
      </c>
      <c r="B635">
        <v>407618</v>
      </c>
      <c r="C635">
        <v>433336</v>
      </c>
    </row>
    <row r="636" spans="1:3" x14ac:dyDescent="0.25">
      <c r="A636" t="s">
        <v>1190</v>
      </c>
      <c r="B636">
        <v>414072</v>
      </c>
      <c r="C636">
        <v>492548</v>
      </c>
    </row>
    <row r="637" spans="1:3" x14ac:dyDescent="0.25">
      <c r="A637" t="s">
        <v>1402</v>
      </c>
      <c r="B637">
        <v>428830</v>
      </c>
      <c r="C637">
        <v>459749</v>
      </c>
    </row>
    <row r="638" spans="1:3" x14ac:dyDescent="0.25">
      <c r="A638" t="s">
        <v>963</v>
      </c>
      <c r="B638">
        <v>558314</v>
      </c>
      <c r="C638">
        <v>602157</v>
      </c>
    </row>
    <row r="639" spans="1:3" x14ac:dyDescent="0.25">
      <c r="A639" t="s">
        <v>644</v>
      </c>
      <c r="B639">
        <v>529074</v>
      </c>
      <c r="C639">
        <v>547972</v>
      </c>
    </row>
    <row r="640" spans="1:3" x14ac:dyDescent="0.25">
      <c r="A640" t="s">
        <v>229</v>
      </c>
      <c r="B640">
        <v>550876</v>
      </c>
      <c r="C640">
        <v>579479</v>
      </c>
    </row>
    <row r="641" spans="1:3" x14ac:dyDescent="0.25">
      <c r="A641" t="s">
        <v>632</v>
      </c>
      <c r="B641">
        <v>497173</v>
      </c>
      <c r="C641">
        <v>517889</v>
      </c>
    </row>
    <row r="642" spans="1:3" x14ac:dyDescent="0.25">
      <c r="A642" t="s">
        <v>809</v>
      </c>
      <c r="B642">
        <v>559389</v>
      </c>
      <c r="C642">
        <v>579498</v>
      </c>
    </row>
    <row r="643" spans="1:3" x14ac:dyDescent="0.25">
      <c r="A643" t="s">
        <v>1743</v>
      </c>
      <c r="B643">
        <v>572283</v>
      </c>
      <c r="C643">
        <v>604955</v>
      </c>
    </row>
    <row r="644" spans="1:3" x14ac:dyDescent="0.25">
      <c r="A644" t="s">
        <v>201</v>
      </c>
      <c r="B644">
        <v>497691</v>
      </c>
      <c r="C644">
        <v>522877</v>
      </c>
    </row>
    <row r="645" spans="1:3" x14ac:dyDescent="0.25">
      <c r="A645" t="s">
        <v>1481</v>
      </c>
      <c r="B645">
        <v>482511</v>
      </c>
      <c r="C645">
        <v>499832</v>
      </c>
    </row>
    <row r="646" spans="1:3" x14ac:dyDescent="0.25">
      <c r="A646" t="s">
        <v>1656</v>
      </c>
      <c r="B646">
        <v>508386</v>
      </c>
      <c r="C646">
        <v>524645</v>
      </c>
    </row>
    <row r="647" spans="1:3" x14ac:dyDescent="0.25">
      <c r="A647" t="s">
        <v>571</v>
      </c>
      <c r="B647">
        <v>515581</v>
      </c>
      <c r="C647">
        <v>533832</v>
      </c>
    </row>
    <row r="648" spans="1:3" x14ac:dyDescent="0.25">
      <c r="A648" t="s">
        <v>605</v>
      </c>
      <c r="B648">
        <v>509520</v>
      </c>
      <c r="C648">
        <v>533769</v>
      </c>
    </row>
    <row r="649" spans="1:3" x14ac:dyDescent="0.25">
      <c r="A649" t="s">
        <v>232</v>
      </c>
      <c r="B649">
        <v>328306</v>
      </c>
      <c r="C649">
        <v>375044</v>
      </c>
    </row>
    <row r="650" spans="1:3" x14ac:dyDescent="0.25">
      <c r="A650" t="s">
        <v>1202</v>
      </c>
      <c r="B650">
        <v>344665</v>
      </c>
      <c r="C650">
        <v>359370</v>
      </c>
    </row>
    <row r="651" spans="1:3" x14ac:dyDescent="0.25">
      <c r="A651" t="s">
        <v>939</v>
      </c>
      <c r="B651">
        <v>352493</v>
      </c>
      <c r="C651">
        <v>387572</v>
      </c>
    </row>
    <row r="652" spans="1:3" x14ac:dyDescent="0.25">
      <c r="A652" t="s">
        <v>1114</v>
      </c>
      <c r="B652">
        <v>384314</v>
      </c>
      <c r="C652">
        <v>473231</v>
      </c>
    </row>
    <row r="653" spans="1:3" x14ac:dyDescent="0.25">
      <c r="A653" t="s">
        <v>219</v>
      </c>
      <c r="B653">
        <v>350265</v>
      </c>
      <c r="C653">
        <v>369399</v>
      </c>
    </row>
    <row r="654" spans="1:3" x14ac:dyDescent="0.25">
      <c r="A654" t="s">
        <v>1056</v>
      </c>
      <c r="B654">
        <v>329125</v>
      </c>
      <c r="C654">
        <v>374683</v>
      </c>
    </row>
    <row r="655" spans="1:3" x14ac:dyDescent="0.25">
      <c r="A655" t="s">
        <v>1687</v>
      </c>
      <c r="B655">
        <v>333431</v>
      </c>
      <c r="C655">
        <v>364332</v>
      </c>
    </row>
    <row r="656" spans="1:3" x14ac:dyDescent="0.25">
      <c r="A656" t="s">
        <v>665</v>
      </c>
      <c r="B656">
        <v>344643</v>
      </c>
      <c r="C656">
        <v>355489</v>
      </c>
    </row>
    <row r="657" spans="1:3" x14ac:dyDescent="0.25">
      <c r="A657" t="s">
        <v>779</v>
      </c>
      <c r="B657">
        <v>335171</v>
      </c>
      <c r="C657">
        <v>353508</v>
      </c>
    </row>
    <row r="658" spans="1:3" x14ac:dyDescent="0.25">
      <c r="A658" t="s">
        <v>902</v>
      </c>
      <c r="B658">
        <v>305961</v>
      </c>
      <c r="C658">
        <v>320830</v>
      </c>
    </row>
    <row r="659" spans="1:3" x14ac:dyDescent="0.25">
      <c r="A659" t="s">
        <v>805</v>
      </c>
      <c r="B659">
        <v>336713</v>
      </c>
      <c r="C659">
        <v>348819</v>
      </c>
    </row>
    <row r="660" spans="1:3" x14ac:dyDescent="0.25">
      <c r="A660" t="s">
        <v>277</v>
      </c>
      <c r="B660">
        <v>427418</v>
      </c>
      <c r="C660">
        <v>442822</v>
      </c>
    </row>
    <row r="661" spans="1:3" x14ac:dyDescent="0.25">
      <c r="A661" t="s">
        <v>1180</v>
      </c>
      <c r="B661">
        <v>396093</v>
      </c>
      <c r="C661">
        <v>427992</v>
      </c>
    </row>
    <row r="662" spans="1:3" x14ac:dyDescent="0.25">
      <c r="A662" t="s">
        <v>709</v>
      </c>
      <c r="B662">
        <v>437220</v>
      </c>
      <c r="C662">
        <v>475008</v>
      </c>
    </row>
    <row r="663" spans="1:3" x14ac:dyDescent="0.25">
      <c r="A663" t="s">
        <v>1698</v>
      </c>
      <c r="B663">
        <v>449431</v>
      </c>
      <c r="C663">
        <v>471360</v>
      </c>
    </row>
    <row r="664" spans="1:3" x14ac:dyDescent="0.25">
      <c r="A664" t="s">
        <v>1604</v>
      </c>
      <c r="B664">
        <v>454999</v>
      </c>
      <c r="C664">
        <v>481948</v>
      </c>
    </row>
    <row r="665" spans="1:3" x14ac:dyDescent="0.25">
      <c r="A665" t="s">
        <v>147</v>
      </c>
      <c r="B665">
        <v>397754</v>
      </c>
      <c r="C665">
        <v>417742</v>
      </c>
    </row>
    <row r="666" spans="1:3" x14ac:dyDescent="0.25">
      <c r="A666" t="s">
        <v>923</v>
      </c>
      <c r="B666">
        <v>443890</v>
      </c>
      <c r="C666">
        <v>480004</v>
      </c>
    </row>
    <row r="667" spans="1:3" x14ac:dyDescent="0.25">
      <c r="A667" t="s">
        <v>1158</v>
      </c>
      <c r="B667">
        <v>429211</v>
      </c>
      <c r="C667">
        <v>498773</v>
      </c>
    </row>
    <row r="668" spans="1:3" x14ac:dyDescent="0.25">
      <c r="A668" t="s">
        <v>394</v>
      </c>
      <c r="B668">
        <v>460354</v>
      </c>
      <c r="C668">
        <v>487052</v>
      </c>
    </row>
    <row r="669" spans="1:3" x14ac:dyDescent="0.25">
      <c r="A669" t="s">
        <v>453</v>
      </c>
      <c r="B669">
        <v>422661</v>
      </c>
      <c r="C669">
        <v>447364</v>
      </c>
    </row>
    <row r="670" spans="1:3" x14ac:dyDescent="0.25">
      <c r="A670" t="s">
        <v>557</v>
      </c>
      <c r="B670">
        <v>458034</v>
      </c>
      <c r="C670">
        <v>478227</v>
      </c>
    </row>
    <row r="671" spans="1:3" x14ac:dyDescent="0.25">
      <c r="A671" t="s">
        <v>1583</v>
      </c>
      <c r="B671">
        <v>299827</v>
      </c>
      <c r="C671">
        <v>321398</v>
      </c>
    </row>
    <row r="672" spans="1:3" x14ac:dyDescent="0.25">
      <c r="A672" t="s">
        <v>276</v>
      </c>
      <c r="B672">
        <v>290239</v>
      </c>
      <c r="C672">
        <v>309306</v>
      </c>
    </row>
    <row r="673" spans="1:3" x14ac:dyDescent="0.25">
      <c r="A673" t="s">
        <v>1720</v>
      </c>
      <c r="B673">
        <v>307995</v>
      </c>
      <c r="C673">
        <v>348370</v>
      </c>
    </row>
    <row r="674" spans="1:3" x14ac:dyDescent="0.25">
      <c r="A674" t="s">
        <v>743</v>
      </c>
      <c r="B674">
        <v>273650</v>
      </c>
      <c r="C674">
        <v>287611</v>
      </c>
    </row>
    <row r="675" spans="1:3" x14ac:dyDescent="0.25">
      <c r="A675" t="s">
        <v>1261</v>
      </c>
      <c r="B675">
        <v>383555</v>
      </c>
      <c r="C675">
        <v>406768</v>
      </c>
    </row>
    <row r="676" spans="1:3" x14ac:dyDescent="0.25">
      <c r="A676" t="s">
        <v>1539</v>
      </c>
      <c r="B676">
        <v>398485</v>
      </c>
      <c r="C676">
        <v>417995</v>
      </c>
    </row>
    <row r="677" spans="1:3" x14ac:dyDescent="0.25">
      <c r="A677" t="s">
        <v>1582</v>
      </c>
      <c r="B677">
        <v>344101</v>
      </c>
      <c r="C677">
        <v>372047</v>
      </c>
    </row>
    <row r="678" spans="1:3" x14ac:dyDescent="0.25">
      <c r="A678" t="s">
        <v>812</v>
      </c>
      <c r="B678">
        <v>295943</v>
      </c>
      <c r="C678">
        <v>305345</v>
      </c>
    </row>
    <row r="679" spans="1:3" x14ac:dyDescent="0.25">
      <c r="A679" t="s">
        <v>1174</v>
      </c>
      <c r="B679">
        <v>293047</v>
      </c>
      <c r="C679">
        <v>304622</v>
      </c>
    </row>
    <row r="680" spans="1:3" x14ac:dyDescent="0.25">
      <c r="A680" t="s">
        <v>550</v>
      </c>
      <c r="B680">
        <v>280513</v>
      </c>
      <c r="C680">
        <v>297030</v>
      </c>
    </row>
    <row r="681" spans="1:3" x14ac:dyDescent="0.25">
      <c r="A681" t="s">
        <v>1085</v>
      </c>
      <c r="B681">
        <v>280560</v>
      </c>
      <c r="C681">
        <v>289110</v>
      </c>
    </row>
    <row r="682" spans="1:3" x14ac:dyDescent="0.25">
      <c r="A682" t="s">
        <v>1521</v>
      </c>
      <c r="B682">
        <v>569688</v>
      </c>
      <c r="C682">
        <v>599047</v>
      </c>
    </row>
    <row r="683" spans="1:3" x14ac:dyDescent="0.25">
      <c r="A683" t="s">
        <v>1168</v>
      </c>
      <c r="B683">
        <v>588557</v>
      </c>
      <c r="C683">
        <v>601695</v>
      </c>
    </row>
    <row r="684" spans="1:3" x14ac:dyDescent="0.25">
      <c r="A684" t="s">
        <v>954</v>
      </c>
      <c r="B684">
        <v>635543</v>
      </c>
      <c r="C684">
        <v>693219</v>
      </c>
    </row>
    <row r="685" spans="1:3" x14ac:dyDescent="0.25">
      <c r="A685" t="s">
        <v>1185</v>
      </c>
      <c r="B685">
        <v>525639</v>
      </c>
      <c r="C685">
        <v>535550</v>
      </c>
    </row>
    <row r="686" spans="1:3" x14ac:dyDescent="0.25">
      <c r="A686" t="s">
        <v>1578</v>
      </c>
      <c r="B686">
        <v>512874</v>
      </c>
      <c r="C686">
        <v>528366</v>
      </c>
    </row>
    <row r="687" spans="1:3" x14ac:dyDescent="0.25">
      <c r="A687" t="s">
        <v>803</v>
      </c>
      <c r="B687">
        <v>687988</v>
      </c>
      <c r="C687">
        <v>721552</v>
      </c>
    </row>
    <row r="688" spans="1:3" x14ac:dyDescent="0.25">
      <c r="A688" t="s">
        <v>1186</v>
      </c>
      <c r="B688">
        <v>614378</v>
      </c>
      <c r="C688">
        <v>632321</v>
      </c>
    </row>
    <row r="689" spans="1:3" x14ac:dyDescent="0.25">
      <c r="A689" t="s">
        <v>390</v>
      </c>
      <c r="B689">
        <v>623281</v>
      </c>
      <c r="C689">
        <v>638149</v>
      </c>
    </row>
    <row r="690" spans="1:3" x14ac:dyDescent="0.25">
      <c r="A690" t="s">
        <v>58</v>
      </c>
      <c r="B690">
        <v>561599</v>
      </c>
      <c r="C690">
        <v>583873</v>
      </c>
    </row>
    <row r="691" spans="1:3" x14ac:dyDescent="0.25">
      <c r="A691" t="s">
        <v>1142</v>
      </c>
      <c r="B691">
        <v>682990</v>
      </c>
      <c r="C691">
        <v>725692</v>
      </c>
    </row>
    <row r="692" spans="1:3" x14ac:dyDescent="0.25">
      <c r="A692" t="s">
        <v>1725</v>
      </c>
      <c r="B692">
        <v>731102</v>
      </c>
      <c r="C692">
        <v>763145</v>
      </c>
    </row>
    <row r="693" spans="1:3" x14ac:dyDescent="0.25">
      <c r="A693" t="s">
        <v>1421</v>
      </c>
      <c r="B693">
        <v>853423</v>
      </c>
      <c r="C693">
        <v>885663</v>
      </c>
    </row>
    <row r="694" spans="1:3" x14ac:dyDescent="0.25">
      <c r="A694" t="s">
        <v>1510</v>
      </c>
      <c r="B694">
        <v>785772</v>
      </c>
      <c r="C694">
        <v>817577</v>
      </c>
    </row>
    <row r="695" spans="1:3" x14ac:dyDescent="0.25">
      <c r="A695" t="s">
        <v>1719</v>
      </c>
      <c r="B695">
        <v>710009</v>
      </c>
      <c r="C695">
        <v>733355</v>
      </c>
    </row>
    <row r="696" spans="1:3" x14ac:dyDescent="0.25">
      <c r="A696" t="s">
        <v>678</v>
      </c>
      <c r="B696">
        <v>648244</v>
      </c>
      <c r="C696">
        <v>679138</v>
      </c>
    </row>
    <row r="697" spans="1:3" x14ac:dyDescent="0.25">
      <c r="A697" t="s">
        <v>883</v>
      </c>
      <c r="B697">
        <v>825925</v>
      </c>
      <c r="C697">
        <v>839250</v>
      </c>
    </row>
    <row r="698" spans="1:3" x14ac:dyDescent="0.25">
      <c r="A698" t="s">
        <v>938</v>
      </c>
      <c r="B698">
        <v>908093</v>
      </c>
      <c r="C698">
        <v>930113</v>
      </c>
    </row>
    <row r="699" spans="1:3" x14ac:dyDescent="0.25">
      <c r="A699" t="s">
        <v>1576</v>
      </c>
      <c r="B699">
        <v>701035</v>
      </c>
      <c r="C699">
        <v>729637</v>
      </c>
    </row>
    <row r="700" spans="1:3" x14ac:dyDescent="0.25">
      <c r="A700" t="s">
        <v>337</v>
      </c>
      <c r="B700">
        <v>822937</v>
      </c>
      <c r="C700">
        <v>861220</v>
      </c>
    </row>
    <row r="701" spans="1:3" x14ac:dyDescent="0.25">
      <c r="A701" t="s">
        <v>1735</v>
      </c>
      <c r="B701">
        <v>734957</v>
      </c>
      <c r="C701">
        <v>751636</v>
      </c>
    </row>
    <row r="702" spans="1:3" x14ac:dyDescent="0.25">
      <c r="A702" t="s">
        <v>731</v>
      </c>
      <c r="B702">
        <v>795328</v>
      </c>
      <c r="C702">
        <v>819000</v>
      </c>
    </row>
    <row r="703" spans="1:3" x14ac:dyDescent="0.25">
      <c r="A703" t="s">
        <v>1278</v>
      </c>
      <c r="B703">
        <v>745334</v>
      </c>
      <c r="C703">
        <v>768368</v>
      </c>
    </row>
    <row r="704" spans="1:3" x14ac:dyDescent="0.25">
      <c r="A704" t="s">
        <v>985</v>
      </c>
      <c r="B704">
        <v>900885</v>
      </c>
      <c r="C704">
        <v>923044</v>
      </c>
    </row>
    <row r="705" spans="1:3" x14ac:dyDescent="0.25">
      <c r="A705" t="s">
        <v>323</v>
      </c>
      <c r="B705">
        <v>893952</v>
      </c>
      <c r="C705">
        <v>907043</v>
      </c>
    </row>
    <row r="706" spans="1:3" x14ac:dyDescent="0.25">
      <c r="A706" t="s">
        <v>1153</v>
      </c>
      <c r="B706">
        <v>853738</v>
      </c>
      <c r="C706">
        <v>877425</v>
      </c>
    </row>
    <row r="707" spans="1:3" x14ac:dyDescent="0.25">
      <c r="A707" t="s">
        <v>647</v>
      </c>
      <c r="B707">
        <v>936977</v>
      </c>
      <c r="C707">
        <v>970443</v>
      </c>
    </row>
    <row r="708" spans="1:3" x14ac:dyDescent="0.25">
      <c r="A708" t="s">
        <v>1031</v>
      </c>
      <c r="B708">
        <v>898750</v>
      </c>
      <c r="C708">
        <v>917136</v>
      </c>
    </row>
    <row r="709" spans="1:3" x14ac:dyDescent="0.25">
      <c r="A709" t="s">
        <v>1353</v>
      </c>
      <c r="B709">
        <v>790316</v>
      </c>
      <c r="C709">
        <v>808027</v>
      </c>
    </row>
    <row r="710" spans="1:3" x14ac:dyDescent="0.25">
      <c r="A710" t="s">
        <v>1370</v>
      </c>
      <c r="B710">
        <v>1079456</v>
      </c>
      <c r="C710">
        <v>1116149</v>
      </c>
    </row>
    <row r="711" spans="1:3" x14ac:dyDescent="0.25">
      <c r="A711" t="s">
        <v>199</v>
      </c>
      <c r="B711">
        <v>955268</v>
      </c>
      <c r="C711">
        <v>980758</v>
      </c>
    </row>
    <row r="712" spans="1:3" x14ac:dyDescent="0.25">
      <c r="A712" t="s">
        <v>1394</v>
      </c>
      <c r="B712">
        <v>926653</v>
      </c>
      <c r="C712">
        <v>941848</v>
      </c>
    </row>
    <row r="713" spans="1:3" x14ac:dyDescent="0.25">
      <c r="A713" t="s">
        <v>1312</v>
      </c>
      <c r="B713">
        <v>901464</v>
      </c>
      <c r="C713">
        <v>917777</v>
      </c>
    </row>
    <row r="714" spans="1:3" x14ac:dyDescent="0.25">
      <c r="A714" t="s">
        <v>1042</v>
      </c>
      <c r="B714">
        <v>975938</v>
      </c>
      <c r="C714">
        <v>1002233</v>
      </c>
    </row>
    <row r="715" spans="1:3" x14ac:dyDescent="0.25">
      <c r="A715" t="s">
        <v>1397</v>
      </c>
      <c r="B715">
        <v>172904</v>
      </c>
      <c r="C715">
        <v>207402</v>
      </c>
    </row>
    <row r="716" spans="1:3" x14ac:dyDescent="0.25">
      <c r="A716" t="s">
        <v>862</v>
      </c>
      <c r="B716">
        <v>171913</v>
      </c>
      <c r="C716">
        <v>182261</v>
      </c>
    </row>
    <row r="717" spans="1:3" x14ac:dyDescent="0.25">
      <c r="A717" t="s">
        <v>1135</v>
      </c>
      <c r="B717">
        <v>220160</v>
      </c>
      <c r="C717">
        <v>243596</v>
      </c>
    </row>
    <row r="718" spans="1:3" x14ac:dyDescent="0.25">
      <c r="A718" t="s">
        <v>922</v>
      </c>
      <c r="B718">
        <v>163312</v>
      </c>
      <c r="C718" t="s">
        <v>1757</v>
      </c>
    </row>
    <row r="719" spans="1:3" x14ac:dyDescent="0.25">
      <c r="A719" t="s">
        <v>1233</v>
      </c>
      <c r="B719">
        <v>168898</v>
      </c>
      <c r="C719">
        <v>188735</v>
      </c>
    </row>
    <row r="720" spans="1:3" x14ac:dyDescent="0.25">
      <c r="A720" t="s">
        <v>1728</v>
      </c>
      <c r="B720">
        <v>226791</v>
      </c>
      <c r="C720">
        <v>239388</v>
      </c>
    </row>
    <row r="721" spans="1:3" x14ac:dyDescent="0.25">
      <c r="A721" t="s">
        <v>1729</v>
      </c>
      <c r="B721">
        <v>195423</v>
      </c>
      <c r="C721">
        <v>223763</v>
      </c>
    </row>
    <row r="722" spans="1:3" x14ac:dyDescent="0.25">
      <c r="A722" t="s">
        <v>1654</v>
      </c>
      <c r="B722">
        <v>169928</v>
      </c>
      <c r="C722" t="s">
        <v>1757</v>
      </c>
    </row>
    <row r="723" spans="1:3" x14ac:dyDescent="0.25">
      <c r="A723" t="s">
        <v>649</v>
      </c>
      <c r="B723">
        <v>256978</v>
      </c>
      <c r="C723">
        <v>293446</v>
      </c>
    </row>
    <row r="724" spans="1:3" x14ac:dyDescent="0.25">
      <c r="A724" t="s">
        <v>1643</v>
      </c>
      <c r="B724">
        <v>181112</v>
      </c>
      <c r="C724">
        <v>193015</v>
      </c>
    </row>
    <row r="725" spans="1:3" x14ac:dyDescent="0.25">
      <c r="A725" t="s">
        <v>903</v>
      </c>
      <c r="B725">
        <v>174495</v>
      </c>
      <c r="C725">
        <v>197453</v>
      </c>
    </row>
    <row r="726" spans="1:3" x14ac:dyDescent="0.25">
      <c r="A726" t="s">
        <v>360</v>
      </c>
      <c r="B726">
        <v>20896</v>
      </c>
      <c r="C726">
        <v>21230</v>
      </c>
    </row>
    <row r="727" spans="1:3" x14ac:dyDescent="0.25">
      <c r="A727" t="s">
        <v>1317</v>
      </c>
      <c r="B727">
        <v>4751</v>
      </c>
      <c r="C727">
        <v>4922</v>
      </c>
    </row>
    <row r="728" spans="1:3" x14ac:dyDescent="0.25">
      <c r="A728" t="s">
        <v>289</v>
      </c>
      <c r="B728">
        <v>3447</v>
      </c>
      <c r="C728">
        <v>3459</v>
      </c>
    </row>
    <row r="729" spans="1:3" x14ac:dyDescent="0.25">
      <c r="A729" t="s">
        <v>225</v>
      </c>
      <c r="B729">
        <v>26919</v>
      </c>
      <c r="C729">
        <v>27765</v>
      </c>
    </row>
    <row r="730" spans="1:3" x14ac:dyDescent="0.25">
      <c r="A730" t="s">
        <v>1488</v>
      </c>
      <c r="B730">
        <v>2630</v>
      </c>
      <c r="C730">
        <v>2630</v>
      </c>
    </row>
    <row r="731" spans="1:3" x14ac:dyDescent="0.25">
      <c r="A731" t="s">
        <v>1380</v>
      </c>
      <c r="B731">
        <v>18728</v>
      </c>
      <c r="C731">
        <v>18771</v>
      </c>
    </row>
    <row r="732" spans="1:3" x14ac:dyDescent="0.25">
      <c r="A732" t="s">
        <v>531</v>
      </c>
      <c r="B732">
        <v>8543</v>
      </c>
      <c r="C732">
        <v>8561</v>
      </c>
    </row>
    <row r="733" spans="1:3" x14ac:dyDescent="0.25">
      <c r="A733" t="s">
        <v>1506</v>
      </c>
      <c r="B733">
        <v>14269</v>
      </c>
      <c r="C733">
        <v>14943</v>
      </c>
    </row>
    <row r="734" spans="1:3" x14ac:dyDescent="0.25">
      <c r="A734" t="s">
        <v>341</v>
      </c>
      <c r="B734">
        <v>11263</v>
      </c>
      <c r="C734">
        <v>11322</v>
      </c>
    </row>
    <row r="735" spans="1:3" x14ac:dyDescent="0.25">
      <c r="A735" t="s">
        <v>1272</v>
      </c>
      <c r="B735">
        <v>7354</v>
      </c>
      <c r="C735">
        <v>7395</v>
      </c>
    </row>
    <row r="736" spans="1:3" x14ac:dyDescent="0.25">
      <c r="A736" t="s">
        <v>1213</v>
      </c>
      <c r="B736">
        <v>20532</v>
      </c>
      <c r="C736">
        <v>20866</v>
      </c>
    </row>
    <row r="737" spans="1:3" x14ac:dyDescent="0.25">
      <c r="A737" t="s">
        <v>452</v>
      </c>
      <c r="B737">
        <v>4560</v>
      </c>
      <c r="C737">
        <v>4589</v>
      </c>
    </row>
    <row r="738" spans="1:3" x14ac:dyDescent="0.25">
      <c r="A738" t="s">
        <v>188</v>
      </c>
      <c r="B738">
        <v>3613</v>
      </c>
      <c r="C738">
        <v>3613</v>
      </c>
    </row>
    <row r="739" spans="1:3" x14ac:dyDescent="0.25">
      <c r="A739" t="s">
        <v>672</v>
      </c>
      <c r="B739">
        <v>8628</v>
      </c>
      <c r="C739">
        <v>8639</v>
      </c>
    </row>
    <row r="740" spans="1:3" x14ac:dyDescent="0.25">
      <c r="A740" t="s">
        <v>622</v>
      </c>
      <c r="B740">
        <v>7119</v>
      </c>
      <c r="C740">
        <v>7159</v>
      </c>
    </row>
    <row r="741" spans="1:3" x14ac:dyDescent="0.25">
      <c r="A741" t="s">
        <v>877</v>
      </c>
      <c r="B741">
        <v>100</v>
      </c>
      <c r="C741">
        <v>100</v>
      </c>
    </row>
    <row r="742" spans="1:3" x14ac:dyDescent="0.25">
      <c r="A742" t="s">
        <v>439</v>
      </c>
      <c r="B742">
        <v>26570</v>
      </c>
      <c r="C742">
        <v>27103</v>
      </c>
    </row>
    <row r="743" spans="1:3" x14ac:dyDescent="0.25">
      <c r="A743" t="s">
        <v>48</v>
      </c>
      <c r="B743">
        <v>13028</v>
      </c>
      <c r="C743">
        <v>13608</v>
      </c>
    </row>
    <row r="744" spans="1:3" x14ac:dyDescent="0.25">
      <c r="A744" t="s">
        <v>282</v>
      </c>
      <c r="B744">
        <v>7574</v>
      </c>
      <c r="C744">
        <v>7574</v>
      </c>
    </row>
    <row r="745" spans="1:3" x14ac:dyDescent="0.25">
      <c r="A745" t="s">
        <v>707</v>
      </c>
      <c r="B745">
        <v>15953</v>
      </c>
      <c r="C745">
        <v>16143</v>
      </c>
    </row>
    <row r="746" spans="1:3" x14ac:dyDescent="0.25">
      <c r="A746" t="s">
        <v>114</v>
      </c>
      <c r="B746">
        <v>11451</v>
      </c>
      <c r="C746">
        <v>11504</v>
      </c>
    </row>
    <row r="747" spans="1:3" x14ac:dyDescent="0.25">
      <c r="A747" t="s">
        <v>319</v>
      </c>
      <c r="B747">
        <v>121</v>
      </c>
      <c r="C747">
        <v>124</v>
      </c>
    </row>
    <row r="748" spans="1:3" x14ac:dyDescent="0.25">
      <c r="A748" t="s">
        <v>608</v>
      </c>
      <c r="B748">
        <v>11724</v>
      </c>
      <c r="C748">
        <v>11932</v>
      </c>
    </row>
    <row r="749" spans="1:3" x14ac:dyDescent="0.25">
      <c r="A749" t="s">
        <v>261</v>
      </c>
      <c r="B749">
        <v>4650</v>
      </c>
      <c r="C749">
        <v>4650</v>
      </c>
    </row>
    <row r="750" spans="1:3" x14ac:dyDescent="0.25">
      <c r="A750" t="s">
        <v>668</v>
      </c>
      <c r="B750">
        <v>23668</v>
      </c>
      <c r="C750">
        <v>23678</v>
      </c>
    </row>
    <row r="751" spans="1:3" x14ac:dyDescent="0.25">
      <c r="A751" t="s">
        <v>482</v>
      </c>
      <c r="B751">
        <v>34236</v>
      </c>
      <c r="C751">
        <v>34827</v>
      </c>
    </row>
    <row r="752" spans="1:3" x14ac:dyDescent="0.25">
      <c r="A752" t="s">
        <v>123</v>
      </c>
      <c r="B752">
        <v>882</v>
      </c>
      <c r="C752">
        <v>956</v>
      </c>
    </row>
    <row r="753" spans="1:3" x14ac:dyDescent="0.25">
      <c r="A753" t="s">
        <v>1594</v>
      </c>
      <c r="B753">
        <v>3679</v>
      </c>
      <c r="C753">
        <v>3711</v>
      </c>
    </row>
    <row r="754" spans="1:3" x14ac:dyDescent="0.25">
      <c r="A754" t="s">
        <v>1343</v>
      </c>
      <c r="B754">
        <v>3131</v>
      </c>
      <c r="C754">
        <v>3160</v>
      </c>
    </row>
    <row r="755" spans="1:3" x14ac:dyDescent="0.25">
      <c r="A755" t="s">
        <v>1167</v>
      </c>
      <c r="B755">
        <v>1894</v>
      </c>
      <c r="C755">
        <v>2002</v>
      </c>
    </row>
    <row r="756" spans="1:3" x14ac:dyDescent="0.25">
      <c r="A756" t="s">
        <v>654</v>
      </c>
      <c r="B756">
        <v>7417</v>
      </c>
      <c r="C756">
        <v>7419</v>
      </c>
    </row>
    <row r="757" spans="1:3" x14ac:dyDescent="0.25">
      <c r="A757" t="s">
        <v>599</v>
      </c>
      <c r="B757">
        <v>17319</v>
      </c>
      <c r="C757">
        <v>17760</v>
      </c>
    </row>
    <row r="758" spans="1:3" x14ac:dyDescent="0.25">
      <c r="A758" t="s">
        <v>472</v>
      </c>
      <c r="B758">
        <v>7009</v>
      </c>
      <c r="C758">
        <v>7032</v>
      </c>
    </row>
    <row r="759" spans="1:3" x14ac:dyDescent="0.25">
      <c r="A759" t="s">
        <v>1379</v>
      </c>
      <c r="B759">
        <v>142</v>
      </c>
      <c r="C759">
        <v>142</v>
      </c>
    </row>
    <row r="760" spans="1:3" x14ac:dyDescent="0.25">
      <c r="A760" t="s">
        <v>424</v>
      </c>
      <c r="B760">
        <v>32591</v>
      </c>
      <c r="C760">
        <v>32861</v>
      </c>
    </row>
    <row r="761" spans="1:3" x14ac:dyDescent="0.25">
      <c r="A761" t="s">
        <v>1511</v>
      </c>
      <c r="B761">
        <v>33769</v>
      </c>
      <c r="C761">
        <v>34439</v>
      </c>
    </row>
    <row r="762" spans="1:3" x14ac:dyDescent="0.25">
      <c r="A762" t="s">
        <v>713</v>
      </c>
      <c r="B762">
        <v>4743</v>
      </c>
      <c r="C762">
        <v>4778</v>
      </c>
    </row>
    <row r="763" spans="1:3" x14ac:dyDescent="0.25">
      <c r="A763" t="s">
        <v>444</v>
      </c>
      <c r="B763">
        <v>10194</v>
      </c>
      <c r="C763">
        <v>10323</v>
      </c>
    </row>
    <row r="764" spans="1:3" x14ac:dyDescent="0.25">
      <c r="A764" t="s">
        <v>1074</v>
      </c>
      <c r="B764">
        <v>632</v>
      </c>
      <c r="C764">
        <v>656</v>
      </c>
    </row>
    <row r="765" spans="1:3" x14ac:dyDescent="0.25">
      <c r="A765" t="s">
        <v>1447</v>
      </c>
      <c r="B765">
        <v>25000</v>
      </c>
      <c r="C765">
        <v>25043</v>
      </c>
    </row>
    <row r="766" spans="1:3" x14ac:dyDescent="0.25">
      <c r="A766" t="s">
        <v>41</v>
      </c>
      <c r="B766">
        <v>1900</v>
      </c>
      <c r="C766">
        <v>2010</v>
      </c>
    </row>
    <row r="767" spans="1:3" x14ac:dyDescent="0.25">
      <c r="A767" t="s">
        <v>1706</v>
      </c>
      <c r="B767">
        <v>16344</v>
      </c>
      <c r="C767">
        <v>16400</v>
      </c>
    </row>
    <row r="768" spans="1:3" x14ac:dyDescent="0.25">
      <c r="A768" t="s">
        <v>109</v>
      </c>
      <c r="B768">
        <v>15696</v>
      </c>
      <c r="C768">
        <v>15696</v>
      </c>
    </row>
    <row r="769" spans="1:3" x14ac:dyDescent="0.25">
      <c r="A769" t="s">
        <v>1253</v>
      </c>
      <c r="B769">
        <v>14265</v>
      </c>
      <c r="C769">
        <v>14360</v>
      </c>
    </row>
    <row r="770" spans="1:3" x14ac:dyDescent="0.25">
      <c r="A770" t="s">
        <v>539</v>
      </c>
      <c r="B770">
        <v>46191</v>
      </c>
      <c r="C770">
        <v>46207</v>
      </c>
    </row>
    <row r="771" spans="1:3" x14ac:dyDescent="0.25">
      <c r="A771" t="s">
        <v>446</v>
      </c>
      <c r="B771">
        <v>26194</v>
      </c>
      <c r="C771">
        <v>26619</v>
      </c>
    </row>
    <row r="772" spans="1:3" x14ac:dyDescent="0.25">
      <c r="A772" t="s">
        <v>695</v>
      </c>
      <c r="B772">
        <v>9120</v>
      </c>
      <c r="C772">
        <v>9175</v>
      </c>
    </row>
    <row r="773" spans="1:3" x14ac:dyDescent="0.25">
      <c r="A773" t="s">
        <v>807</v>
      </c>
      <c r="B773">
        <v>6399</v>
      </c>
      <c r="C773">
        <v>6399</v>
      </c>
    </row>
    <row r="774" spans="1:3" x14ac:dyDescent="0.25">
      <c r="A774" t="s">
        <v>758</v>
      </c>
      <c r="B774">
        <v>9304</v>
      </c>
      <c r="C774">
        <v>9419</v>
      </c>
    </row>
    <row r="775" spans="1:3" x14ac:dyDescent="0.25">
      <c r="A775" t="s">
        <v>1717</v>
      </c>
      <c r="B775">
        <v>17119</v>
      </c>
      <c r="C775">
        <v>17127</v>
      </c>
    </row>
    <row r="776" spans="1:3" x14ac:dyDescent="0.25">
      <c r="A776" t="s">
        <v>1572</v>
      </c>
      <c r="B776">
        <v>241</v>
      </c>
      <c r="C776">
        <v>250</v>
      </c>
    </row>
    <row r="777" spans="1:3" x14ac:dyDescent="0.25">
      <c r="A777" t="s">
        <v>190</v>
      </c>
      <c r="B777">
        <v>17499</v>
      </c>
      <c r="C777">
        <v>17542</v>
      </c>
    </row>
    <row r="778" spans="1:3" x14ac:dyDescent="0.25">
      <c r="A778" t="s">
        <v>1076</v>
      </c>
      <c r="B778">
        <v>17510</v>
      </c>
      <c r="C778">
        <v>17542</v>
      </c>
    </row>
    <row r="779" spans="1:3" x14ac:dyDescent="0.25">
      <c r="A779" t="s">
        <v>764</v>
      </c>
      <c r="B779">
        <v>38733</v>
      </c>
      <c r="C779">
        <v>38733</v>
      </c>
    </row>
    <row r="780" spans="1:3" x14ac:dyDescent="0.25">
      <c r="A780" t="s">
        <v>999</v>
      </c>
      <c r="B780">
        <v>6309</v>
      </c>
      <c r="C780">
        <v>6448</v>
      </c>
    </row>
    <row r="781" spans="1:3" x14ac:dyDescent="0.25">
      <c r="A781" t="s">
        <v>767</v>
      </c>
      <c r="B781">
        <v>19059</v>
      </c>
      <c r="C781">
        <v>19059</v>
      </c>
    </row>
    <row r="782" spans="1:3" x14ac:dyDescent="0.25">
      <c r="A782" t="s">
        <v>1212</v>
      </c>
      <c r="B782">
        <v>10793</v>
      </c>
      <c r="C782">
        <v>11018</v>
      </c>
    </row>
    <row r="783" spans="1:3" x14ac:dyDescent="0.25">
      <c r="A783" t="s">
        <v>1579</v>
      </c>
      <c r="B783">
        <v>17187</v>
      </c>
      <c r="C783">
        <v>17210</v>
      </c>
    </row>
    <row r="784" spans="1:3" x14ac:dyDescent="0.25">
      <c r="A784" t="s">
        <v>1115</v>
      </c>
      <c r="B784">
        <v>10720</v>
      </c>
      <c r="C784">
        <v>10835</v>
      </c>
    </row>
    <row r="785" spans="1:3" x14ac:dyDescent="0.25">
      <c r="A785" t="s">
        <v>1542</v>
      </c>
      <c r="B785">
        <v>23021</v>
      </c>
      <c r="C785">
        <v>23026</v>
      </c>
    </row>
    <row r="786" spans="1:3" x14ac:dyDescent="0.25">
      <c r="A786" t="s">
        <v>56</v>
      </c>
      <c r="B786">
        <v>22982</v>
      </c>
      <c r="C786">
        <v>23814</v>
      </c>
    </row>
    <row r="787" spans="1:3" x14ac:dyDescent="0.25">
      <c r="A787" t="s">
        <v>1322</v>
      </c>
      <c r="B787">
        <v>35208</v>
      </c>
      <c r="C787">
        <v>35620</v>
      </c>
    </row>
    <row r="788" spans="1:3" x14ac:dyDescent="0.25">
      <c r="A788" t="s">
        <v>1596</v>
      </c>
      <c r="B788">
        <v>14055</v>
      </c>
      <c r="C788">
        <v>14078</v>
      </c>
    </row>
    <row r="789" spans="1:3" x14ac:dyDescent="0.25">
      <c r="A789" t="s">
        <v>1038</v>
      </c>
      <c r="B789">
        <v>27204</v>
      </c>
      <c r="C789">
        <v>27319</v>
      </c>
    </row>
    <row r="790" spans="1:3" x14ac:dyDescent="0.25">
      <c r="A790" t="s">
        <v>384</v>
      </c>
      <c r="B790">
        <v>15076</v>
      </c>
      <c r="C790">
        <v>15183</v>
      </c>
    </row>
    <row r="791" spans="1:3" x14ac:dyDescent="0.25">
      <c r="A791" t="s">
        <v>1263</v>
      </c>
      <c r="B791">
        <v>201</v>
      </c>
      <c r="C791">
        <v>201</v>
      </c>
    </row>
    <row r="792" spans="1:3" x14ac:dyDescent="0.25">
      <c r="A792" t="s">
        <v>1482</v>
      </c>
      <c r="B792">
        <v>3390</v>
      </c>
      <c r="C792">
        <v>3393</v>
      </c>
    </row>
    <row r="793" spans="1:3" x14ac:dyDescent="0.25">
      <c r="A793" t="s">
        <v>722</v>
      </c>
      <c r="B793">
        <v>59935</v>
      </c>
      <c r="C793">
        <v>60006</v>
      </c>
    </row>
    <row r="794" spans="1:3" x14ac:dyDescent="0.25">
      <c r="A794" t="s">
        <v>70</v>
      </c>
      <c r="B794">
        <v>32360</v>
      </c>
      <c r="C794">
        <v>32360</v>
      </c>
    </row>
    <row r="795" spans="1:3" x14ac:dyDescent="0.25">
      <c r="A795" t="s">
        <v>637</v>
      </c>
      <c r="B795">
        <v>146985</v>
      </c>
      <c r="C795">
        <v>147816</v>
      </c>
    </row>
    <row r="796" spans="1:3" x14ac:dyDescent="0.25">
      <c r="A796" t="s">
        <v>1661</v>
      </c>
      <c r="B796">
        <v>33783</v>
      </c>
      <c r="C796">
        <v>33813</v>
      </c>
    </row>
    <row r="797" spans="1:3" x14ac:dyDescent="0.25">
      <c r="A797" t="s">
        <v>1352</v>
      </c>
      <c r="B797">
        <v>25218</v>
      </c>
      <c r="C797">
        <v>25218</v>
      </c>
    </row>
    <row r="798" spans="1:3" x14ac:dyDescent="0.25">
      <c r="A798" t="s">
        <v>401</v>
      </c>
      <c r="B798">
        <v>8310</v>
      </c>
      <c r="C798">
        <v>8401</v>
      </c>
    </row>
    <row r="799" spans="1:3" x14ac:dyDescent="0.25">
      <c r="A799" t="s">
        <v>1276</v>
      </c>
      <c r="B799">
        <v>16467</v>
      </c>
      <c r="C799">
        <v>16467</v>
      </c>
    </row>
    <row r="800" spans="1:3" x14ac:dyDescent="0.25">
      <c r="A800" t="s">
        <v>307</v>
      </c>
      <c r="B800">
        <v>405</v>
      </c>
      <c r="C800">
        <v>405</v>
      </c>
    </row>
    <row r="801" spans="1:3" x14ac:dyDescent="0.25">
      <c r="A801" t="s">
        <v>513</v>
      </c>
      <c r="B801">
        <v>29300</v>
      </c>
      <c r="C801">
        <v>29327</v>
      </c>
    </row>
    <row r="802" spans="1:3" x14ac:dyDescent="0.25">
      <c r="A802" t="s">
        <v>815</v>
      </c>
      <c r="B802">
        <v>400</v>
      </c>
      <c r="C802">
        <v>400</v>
      </c>
    </row>
    <row r="803" spans="1:3" x14ac:dyDescent="0.25">
      <c r="A803" t="s">
        <v>110</v>
      </c>
      <c r="B803">
        <v>58795</v>
      </c>
      <c r="C803">
        <v>59131</v>
      </c>
    </row>
    <row r="804" spans="1:3" x14ac:dyDescent="0.25">
      <c r="A804" t="s">
        <v>105</v>
      </c>
      <c r="B804">
        <v>66939</v>
      </c>
      <c r="C804">
        <v>67517</v>
      </c>
    </row>
    <row r="805" spans="1:3" x14ac:dyDescent="0.25">
      <c r="A805" t="s">
        <v>297</v>
      </c>
      <c r="B805">
        <v>56202</v>
      </c>
      <c r="C805">
        <v>56354</v>
      </c>
    </row>
    <row r="806" spans="1:3" x14ac:dyDescent="0.25">
      <c r="A806" t="s">
        <v>553</v>
      </c>
      <c r="B806">
        <v>71065</v>
      </c>
      <c r="C806">
        <v>71621</v>
      </c>
    </row>
    <row r="807" spans="1:3" x14ac:dyDescent="0.25">
      <c r="A807" t="s">
        <v>1714</v>
      </c>
      <c r="B807">
        <v>8504</v>
      </c>
      <c r="C807">
        <v>8536</v>
      </c>
    </row>
    <row r="808" spans="1:3" x14ac:dyDescent="0.25">
      <c r="A808" t="s">
        <v>1430</v>
      </c>
      <c r="B808">
        <v>13231</v>
      </c>
      <c r="C808">
        <v>13262</v>
      </c>
    </row>
    <row r="809" spans="1:3" x14ac:dyDescent="0.25">
      <c r="A809" t="s">
        <v>1491</v>
      </c>
      <c r="B809">
        <v>6638</v>
      </c>
      <c r="C809">
        <v>6731</v>
      </c>
    </row>
    <row r="810" spans="1:3" x14ac:dyDescent="0.25">
      <c r="A810" t="s">
        <v>49</v>
      </c>
      <c r="B810">
        <v>73851</v>
      </c>
      <c r="C810">
        <v>74087</v>
      </c>
    </row>
    <row r="811" spans="1:3" x14ac:dyDescent="0.25">
      <c r="A811" t="s">
        <v>44</v>
      </c>
      <c r="B811">
        <v>2170</v>
      </c>
      <c r="C811">
        <v>2207</v>
      </c>
    </row>
    <row r="812" spans="1:3" x14ac:dyDescent="0.25">
      <c r="A812" t="s">
        <v>489</v>
      </c>
      <c r="B812">
        <v>29023</v>
      </c>
      <c r="C812">
        <v>29073</v>
      </c>
    </row>
    <row r="813" spans="1:3" x14ac:dyDescent="0.25">
      <c r="A813" t="s">
        <v>1036</v>
      </c>
      <c r="B813">
        <v>34445</v>
      </c>
      <c r="C813">
        <v>34478</v>
      </c>
    </row>
    <row r="814" spans="1:3" x14ac:dyDescent="0.25">
      <c r="A814" t="s">
        <v>1625</v>
      </c>
      <c r="B814">
        <v>24880</v>
      </c>
      <c r="C814">
        <v>25091</v>
      </c>
    </row>
    <row r="815" spans="1:3" x14ac:dyDescent="0.25">
      <c r="A815" t="s">
        <v>422</v>
      </c>
      <c r="B815">
        <v>29613</v>
      </c>
      <c r="C815">
        <v>29655</v>
      </c>
    </row>
    <row r="816" spans="1:3" x14ac:dyDescent="0.25">
      <c r="A816" t="s">
        <v>972</v>
      </c>
      <c r="B816">
        <v>7403</v>
      </c>
      <c r="C816">
        <v>7415</v>
      </c>
    </row>
    <row r="817" spans="1:3" x14ac:dyDescent="0.25">
      <c r="A817" t="s">
        <v>496</v>
      </c>
      <c r="B817">
        <v>58370</v>
      </c>
      <c r="C817">
        <v>58370</v>
      </c>
    </row>
    <row r="818" spans="1:3" x14ac:dyDescent="0.25">
      <c r="A818" t="s">
        <v>1443</v>
      </c>
      <c r="B818">
        <v>41522</v>
      </c>
      <c r="C818">
        <v>41611</v>
      </c>
    </row>
    <row r="819" spans="1:3" x14ac:dyDescent="0.25">
      <c r="A819" t="s">
        <v>1628</v>
      </c>
      <c r="B819">
        <v>5823</v>
      </c>
      <c r="C819">
        <v>5823</v>
      </c>
    </row>
    <row r="820" spans="1:3" x14ac:dyDescent="0.25">
      <c r="A820" t="s">
        <v>835</v>
      </c>
      <c r="B820">
        <v>29193</v>
      </c>
      <c r="C820">
        <v>29249</v>
      </c>
    </row>
    <row r="821" spans="1:3" x14ac:dyDescent="0.25">
      <c r="A821" t="s">
        <v>87</v>
      </c>
      <c r="B821">
        <v>18046</v>
      </c>
      <c r="C821">
        <v>18046</v>
      </c>
    </row>
    <row r="822" spans="1:3" x14ac:dyDescent="0.25">
      <c r="A822" t="s">
        <v>715</v>
      </c>
      <c r="B822">
        <v>21790</v>
      </c>
      <c r="C822">
        <v>22154</v>
      </c>
    </row>
    <row r="823" spans="1:3" x14ac:dyDescent="0.25">
      <c r="A823" t="s">
        <v>534</v>
      </c>
      <c r="B823">
        <v>34000</v>
      </c>
      <c r="C823">
        <v>34011</v>
      </c>
    </row>
    <row r="824" spans="1:3" x14ac:dyDescent="0.25">
      <c r="A824" t="s">
        <v>356</v>
      </c>
      <c r="B824">
        <v>29270</v>
      </c>
      <c r="C824">
        <v>29306</v>
      </c>
    </row>
    <row r="825" spans="1:3" x14ac:dyDescent="0.25">
      <c r="A825" t="s">
        <v>621</v>
      </c>
      <c r="B825">
        <v>53305</v>
      </c>
      <c r="C825">
        <v>53542</v>
      </c>
    </row>
    <row r="826" spans="1:3" x14ac:dyDescent="0.25">
      <c r="A826" t="s">
        <v>714</v>
      </c>
      <c r="B826">
        <v>16417</v>
      </c>
      <c r="C826">
        <v>16440</v>
      </c>
    </row>
    <row r="827" spans="1:3" x14ac:dyDescent="0.25">
      <c r="A827" t="s">
        <v>993</v>
      </c>
      <c r="B827">
        <v>33969</v>
      </c>
      <c r="C827">
        <v>34002</v>
      </c>
    </row>
    <row r="828" spans="1:3" x14ac:dyDescent="0.25">
      <c r="A828" t="s">
        <v>917</v>
      </c>
      <c r="B828">
        <v>1600</v>
      </c>
      <c r="C828">
        <v>1604</v>
      </c>
    </row>
    <row r="829" spans="1:3" x14ac:dyDescent="0.25">
      <c r="A829" t="s">
        <v>988</v>
      </c>
      <c r="B829">
        <v>19802</v>
      </c>
      <c r="C829">
        <v>19802</v>
      </c>
    </row>
    <row r="830" spans="1:3" x14ac:dyDescent="0.25">
      <c r="A830" t="s">
        <v>635</v>
      </c>
      <c r="B830">
        <v>415491</v>
      </c>
      <c r="C830">
        <v>419427</v>
      </c>
    </row>
    <row r="831" spans="1:3" x14ac:dyDescent="0.25">
      <c r="A831" t="s">
        <v>1663</v>
      </c>
      <c r="B831">
        <v>1600</v>
      </c>
      <c r="C831">
        <v>1600</v>
      </c>
    </row>
    <row r="832" spans="1:3" x14ac:dyDescent="0.25">
      <c r="A832" t="s">
        <v>419</v>
      </c>
      <c r="B832">
        <v>21041</v>
      </c>
      <c r="C832">
        <v>21062</v>
      </c>
    </row>
    <row r="833" spans="1:3" x14ac:dyDescent="0.25">
      <c r="A833" t="s">
        <v>1196</v>
      </c>
      <c r="B833">
        <v>287578</v>
      </c>
      <c r="C833">
        <v>290976</v>
      </c>
    </row>
    <row r="834" spans="1:3" x14ac:dyDescent="0.25">
      <c r="A834" t="s">
        <v>501</v>
      </c>
      <c r="B834">
        <v>27031</v>
      </c>
      <c r="C834">
        <v>27031</v>
      </c>
    </row>
    <row r="835" spans="1:3" x14ac:dyDescent="0.25">
      <c r="A835" t="s">
        <v>306</v>
      </c>
      <c r="B835">
        <v>26128</v>
      </c>
      <c r="C835">
        <v>26128</v>
      </c>
    </row>
    <row r="836" spans="1:3" x14ac:dyDescent="0.25">
      <c r="A836" t="s">
        <v>427</v>
      </c>
      <c r="B836">
        <v>18120</v>
      </c>
      <c r="C836">
        <v>18120</v>
      </c>
    </row>
    <row r="837" spans="1:3" x14ac:dyDescent="0.25">
      <c r="A837" t="s">
        <v>947</v>
      </c>
      <c r="B837">
        <v>206505</v>
      </c>
      <c r="C837">
        <v>206546</v>
      </c>
    </row>
    <row r="838" spans="1:3" x14ac:dyDescent="0.25">
      <c r="A838" t="s">
        <v>1712</v>
      </c>
      <c r="B838">
        <v>20292</v>
      </c>
      <c r="C838">
        <v>20381</v>
      </c>
    </row>
    <row r="839" spans="1:3" x14ac:dyDescent="0.25">
      <c r="A839" t="s">
        <v>466</v>
      </c>
      <c r="B839">
        <v>228373</v>
      </c>
      <c r="C839">
        <v>228381</v>
      </c>
    </row>
    <row r="840" spans="1:3" x14ac:dyDescent="0.25">
      <c r="A840" t="s">
        <v>106</v>
      </c>
      <c r="B840">
        <v>25110</v>
      </c>
      <c r="C840">
        <v>25921</v>
      </c>
    </row>
    <row r="841" spans="1:3" x14ac:dyDescent="0.25">
      <c r="A841" t="s">
        <v>886</v>
      </c>
      <c r="B841">
        <v>17455</v>
      </c>
      <c r="C841">
        <v>17455</v>
      </c>
    </row>
    <row r="842" spans="1:3" x14ac:dyDescent="0.25">
      <c r="A842" t="s">
        <v>640</v>
      </c>
      <c r="B842">
        <v>385603</v>
      </c>
      <c r="C842">
        <v>388251</v>
      </c>
    </row>
    <row r="843" spans="1:3" x14ac:dyDescent="0.25">
      <c r="A843" t="s">
        <v>1495</v>
      </c>
      <c r="B843">
        <v>76572</v>
      </c>
      <c r="C843">
        <v>77205</v>
      </c>
    </row>
    <row r="844" spans="1:3" x14ac:dyDescent="0.25">
      <c r="A844" t="s">
        <v>164</v>
      </c>
      <c r="B844">
        <v>24199</v>
      </c>
      <c r="C844">
        <v>24523</v>
      </c>
    </row>
    <row r="845" spans="1:3" x14ac:dyDescent="0.25">
      <c r="A845" t="s">
        <v>143</v>
      </c>
      <c r="B845">
        <v>22184</v>
      </c>
      <c r="C845">
        <v>22570</v>
      </c>
    </row>
    <row r="846" spans="1:3" x14ac:dyDescent="0.25">
      <c r="A846" t="s">
        <v>1679</v>
      </c>
      <c r="B846">
        <v>190692</v>
      </c>
      <c r="C846">
        <v>190692</v>
      </c>
    </row>
    <row r="847" spans="1:3" x14ac:dyDescent="0.25">
      <c r="A847" t="s">
        <v>1241</v>
      </c>
      <c r="B847">
        <v>178932</v>
      </c>
      <c r="C847">
        <v>178965</v>
      </c>
    </row>
    <row r="848" spans="1:3" x14ac:dyDescent="0.25">
      <c r="A848" t="s">
        <v>703</v>
      </c>
      <c r="B848">
        <v>1600</v>
      </c>
      <c r="C848">
        <v>1654</v>
      </c>
    </row>
    <row r="849" spans="1:3" x14ac:dyDescent="0.25">
      <c r="A849" t="s">
        <v>661</v>
      </c>
      <c r="B849">
        <v>34619</v>
      </c>
      <c r="C849">
        <v>35651</v>
      </c>
    </row>
    <row r="850" spans="1:3" x14ac:dyDescent="0.25">
      <c r="A850" t="s">
        <v>1407</v>
      </c>
      <c r="B850">
        <v>249563</v>
      </c>
      <c r="C850">
        <v>257810</v>
      </c>
    </row>
    <row r="851" spans="1:3" x14ac:dyDescent="0.25">
      <c r="A851" t="s">
        <v>1023</v>
      </c>
      <c r="B851">
        <v>21744</v>
      </c>
      <c r="C851">
        <v>21853</v>
      </c>
    </row>
    <row r="852" spans="1:3" x14ac:dyDescent="0.25">
      <c r="A852" t="s">
        <v>1483</v>
      </c>
      <c r="B852">
        <v>3978</v>
      </c>
      <c r="C852">
        <v>6644</v>
      </c>
    </row>
    <row r="853" spans="1:3" x14ac:dyDescent="0.25">
      <c r="A853" t="s">
        <v>577</v>
      </c>
      <c r="B853">
        <v>1600</v>
      </c>
      <c r="C853">
        <v>1600</v>
      </c>
    </row>
    <row r="854" spans="1:3" x14ac:dyDescent="0.25">
      <c r="A854" t="s">
        <v>151</v>
      </c>
      <c r="B854">
        <v>27468</v>
      </c>
      <c r="C854">
        <v>27486</v>
      </c>
    </row>
    <row r="855" spans="1:3" x14ac:dyDescent="0.25">
      <c r="A855" t="s">
        <v>987</v>
      </c>
      <c r="B855">
        <v>24780</v>
      </c>
      <c r="C855">
        <v>24815</v>
      </c>
    </row>
    <row r="856" spans="1:3" x14ac:dyDescent="0.25">
      <c r="A856" t="s">
        <v>994</v>
      </c>
      <c r="B856">
        <v>1600</v>
      </c>
      <c r="C856">
        <v>1600</v>
      </c>
    </row>
    <row r="857" spans="1:3" x14ac:dyDescent="0.25">
      <c r="A857" t="s">
        <v>1162</v>
      </c>
      <c r="B857">
        <v>82558</v>
      </c>
      <c r="C857">
        <v>88135</v>
      </c>
    </row>
    <row r="858" spans="1:3" x14ac:dyDescent="0.25">
      <c r="A858" t="s">
        <v>1201</v>
      </c>
      <c r="B858">
        <v>208457</v>
      </c>
      <c r="C858">
        <v>208462</v>
      </c>
    </row>
    <row r="859" spans="1:3" x14ac:dyDescent="0.25">
      <c r="A859" t="s">
        <v>641</v>
      </c>
      <c r="B859">
        <v>75463</v>
      </c>
      <c r="C859">
        <v>75973</v>
      </c>
    </row>
    <row r="860" spans="1:3" x14ac:dyDescent="0.25">
      <c r="A860" t="s">
        <v>796</v>
      </c>
      <c r="B860">
        <v>16907</v>
      </c>
      <c r="C860">
        <v>17014</v>
      </c>
    </row>
    <row r="861" spans="1:3" x14ac:dyDescent="0.25">
      <c r="A861" t="s">
        <v>33</v>
      </c>
      <c r="B861">
        <v>47155</v>
      </c>
      <c r="C861">
        <v>49273</v>
      </c>
    </row>
    <row r="862" spans="1:3" x14ac:dyDescent="0.25">
      <c r="A862" t="s">
        <v>1504</v>
      </c>
      <c r="B862">
        <v>30555</v>
      </c>
      <c r="C862">
        <v>31030</v>
      </c>
    </row>
    <row r="863" spans="1:3" x14ac:dyDescent="0.25">
      <c r="A863" t="s">
        <v>1260</v>
      </c>
      <c r="B863">
        <v>1600</v>
      </c>
      <c r="C863">
        <v>1600</v>
      </c>
    </row>
    <row r="864" spans="1:3" x14ac:dyDescent="0.25">
      <c r="A864" t="s">
        <v>471</v>
      </c>
      <c r="B864">
        <v>592925</v>
      </c>
      <c r="C864">
        <v>592940</v>
      </c>
    </row>
    <row r="865" spans="1:3" x14ac:dyDescent="0.25">
      <c r="A865" t="s">
        <v>1163</v>
      </c>
      <c r="B865">
        <v>3200</v>
      </c>
      <c r="C865">
        <v>3200</v>
      </c>
    </row>
    <row r="866" spans="1:3" x14ac:dyDescent="0.25">
      <c r="A866" t="s">
        <v>381</v>
      </c>
      <c r="B866">
        <v>53063</v>
      </c>
      <c r="C866">
        <v>53146</v>
      </c>
    </row>
    <row r="867" spans="1:3" x14ac:dyDescent="0.25">
      <c r="A867" t="s">
        <v>1668</v>
      </c>
      <c r="B867">
        <v>56626</v>
      </c>
      <c r="C867">
        <v>56677</v>
      </c>
    </row>
    <row r="868" spans="1:3" x14ac:dyDescent="0.25">
      <c r="A868" t="s">
        <v>978</v>
      </c>
      <c r="B868">
        <v>127478</v>
      </c>
      <c r="C868">
        <v>131292</v>
      </c>
    </row>
    <row r="869" spans="1:3" x14ac:dyDescent="0.25">
      <c r="A869" t="s">
        <v>1703</v>
      </c>
      <c r="B869">
        <v>155598</v>
      </c>
      <c r="C869">
        <v>156280</v>
      </c>
    </row>
    <row r="870" spans="1:3" x14ac:dyDescent="0.25">
      <c r="A870" t="s">
        <v>1445</v>
      </c>
      <c r="B870">
        <v>176939</v>
      </c>
      <c r="C870">
        <v>178099</v>
      </c>
    </row>
    <row r="871" spans="1:3" x14ac:dyDescent="0.25">
      <c r="A871" t="s">
        <v>724</v>
      </c>
      <c r="B871">
        <v>226994</v>
      </c>
      <c r="C871">
        <v>234858</v>
      </c>
    </row>
    <row r="872" spans="1:3" x14ac:dyDescent="0.25">
      <c r="A872" t="s">
        <v>1008</v>
      </c>
      <c r="B872">
        <v>33659</v>
      </c>
      <c r="C872">
        <v>34607</v>
      </c>
    </row>
    <row r="873" spans="1:3" x14ac:dyDescent="0.25">
      <c r="A873" t="s">
        <v>570</v>
      </c>
      <c r="B873">
        <v>170811</v>
      </c>
      <c r="C873">
        <v>171835</v>
      </c>
    </row>
    <row r="874" spans="1:3" x14ac:dyDescent="0.25">
      <c r="A874" t="s">
        <v>113</v>
      </c>
      <c r="B874">
        <v>196406</v>
      </c>
      <c r="C874">
        <v>197648</v>
      </c>
    </row>
    <row r="875" spans="1:3" x14ac:dyDescent="0.25">
      <c r="A875" t="s">
        <v>1017</v>
      </c>
      <c r="B875">
        <v>46501</v>
      </c>
      <c r="C875">
        <v>46501</v>
      </c>
    </row>
    <row r="876" spans="1:3" x14ac:dyDescent="0.25">
      <c r="A876" t="s">
        <v>1390</v>
      </c>
      <c r="B876">
        <v>58623</v>
      </c>
      <c r="C876">
        <v>58801</v>
      </c>
    </row>
    <row r="877" spans="1:3" x14ac:dyDescent="0.25">
      <c r="A877" t="s">
        <v>528</v>
      </c>
      <c r="B877">
        <v>69744</v>
      </c>
      <c r="C877">
        <v>70415</v>
      </c>
    </row>
    <row r="878" spans="1:3" x14ac:dyDescent="0.25">
      <c r="A878" t="s">
        <v>600</v>
      </c>
      <c r="B878">
        <v>3208</v>
      </c>
      <c r="C878">
        <v>3208</v>
      </c>
    </row>
    <row r="879" spans="1:3" x14ac:dyDescent="0.25">
      <c r="A879" t="s">
        <v>1600</v>
      </c>
      <c r="B879">
        <v>180534</v>
      </c>
      <c r="C879">
        <v>181894</v>
      </c>
    </row>
    <row r="880" spans="1:3" x14ac:dyDescent="0.25">
      <c r="A880" t="s">
        <v>997</v>
      </c>
      <c r="B880">
        <v>27852</v>
      </c>
      <c r="C880">
        <v>28551</v>
      </c>
    </row>
    <row r="881" spans="1:3" x14ac:dyDescent="0.25">
      <c r="A881" t="s">
        <v>410</v>
      </c>
      <c r="B881">
        <v>782888</v>
      </c>
      <c r="C881">
        <v>782894</v>
      </c>
    </row>
    <row r="882" spans="1:3" x14ac:dyDescent="0.25">
      <c r="A882" t="s">
        <v>498</v>
      </c>
      <c r="B882">
        <v>3627</v>
      </c>
      <c r="C882">
        <v>3761</v>
      </c>
    </row>
    <row r="883" spans="1:3" x14ac:dyDescent="0.25">
      <c r="A883" t="s">
        <v>286</v>
      </c>
      <c r="B883">
        <v>276176</v>
      </c>
      <c r="C883">
        <v>276400</v>
      </c>
    </row>
    <row r="884" spans="1:3" x14ac:dyDescent="0.25">
      <c r="A884" t="s">
        <v>18</v>
      </c>
      <c r="B884">
        <v>60432</v>
      </c>
      <c r="C884">
        <v>61416</v>
      </c>
    </row>
    <row r="885" spans="1:3" x14ac:dyDescent="0.25">
      <c r="A885" t="s">
        <v>1730</v>
      </c>
      <c r="B885">
        <v>38753</v>
      </c>
      <c r="C885">
        <v>38753</v>
      </c>
    </row>
    <row r="886" spans="1:3" x14ac:dyDescent="0.25">
      <c r="A886" t="s">
        <v>968</v>
      </c>
      <c r="B886">
        <v>258347</v>
      </c>
      <c r="C886">
        <v>266190</v>
      </c>
    </row>
    <row r="887" spans="1:3" x14ac:dyDescent="0.25">
      <c r="A887" t="s">
        <v>508</v>
      </c>
      <c r="B887">
        <v>177346</v>
      </c>
      <c r="C887">
        <v>177988</v>
      </c>
    </row>
    <row r="888" spans="1:3" x14ac:dyDescent="0.25">
      <c r="A888" t="s">
        <v>1533</v>
      </c>
      <c r="B888">
        <v>263226</v>
      </c>
      <c r="C888">
        <v>263765</v>
      </c>
    </row>
    <row r="889" spans="1:3" x14ac:dyDescent="0.25">
      <c r="A889" t="s">
        <v>1695</v>
      </c>
      <c r="B889">
        <v>49847</v>
      </c>
      <c r="C889">
        <v>49911</v>
      </c>
    </row>
    <row r="890" spans="1:3" x14ac:dyDescent="0.25">
      <c r="A890" t="s">
        <v>776</v>
      </c>
      <c r="B890">
        <v>709641</v>
      </c>
      <c r="C890">
        <v>713292</v>
      </c>
    </row>
    <row r="891" spans="1:3" x14ac:dyDescent="0.25">
      <c r="A891" t="s">
        <v>1530</v>
      </c>
      <c r="B891">
        <v>322289</v>
      </c>
      <c r="C891">
        <v>324717</v>
      </c>
    </row>
    <row r="892" spans="1:3" x14ac:dyDescent="0.25">
      <c r="A892" t="s">
        <v>1161</v>
      </c>
      <c r="B892">
        <v>712750</v>
      </c>
      <c r="C892">
        <v>712759</v>
      </c>
    </row>
    <row r="893" spans="1:3" x14ac:dyDescent="0.25">
      <c r="A893" t="s">
        <v>1515</v>
      </c>
      <c r="B893">
        <v>169060</v>
      </c>
      <c r="C893">
        <v>169713</v>
      </c>
    </row>
    <row r="894" spans="1:3" x14ac:dyDescent="0.25">
      <c r="A894" t="s">
        <v>71</v>
      </c>
      <c r="B894">
        <v>265521</v>
      </c>
      <c r="C894">
        <v>265951</v>
      </c>
    </row>
    <row r="895" spans="1:3" x14ac:dyDescent="0.25">
      <c r="A895" t="s">
        <v>10</v>
      </c>
      <c r="B895">
        <v>515738</v>
      </c>
      <c r="C895">
        <v>520885</v>
      </c>
    </row>
    <row r="896" spans="1:3" x14ac:dyDescent="0.25">
      <c r="A896" t="s">
        <v>23</v>
      </c>
      <c r="B896">
        <v>270406</v>
      </c>
      <c r="C896">
        <v>270628</v>
      </c>
    </row>
    <row r="897" spans="1:3" x14ac:dyDescent="0.25">
      <c r="A897" t="s">
        <v>642</v>
      </c>
      <c r="B897">
        <v>66862</v>
      </c>
      <c r="C897">
        <v>67188</v>
      </c>
    </row>
    <row r="898" spans="1:3" x14ac:dyDescent="0.25">
      <c r="A898" t="s">
        <v>1194</v>
      </c>
      <c r="B898">
        <v>50105</v>
      </c>
      <c r="C898">
        <v>50168</v>
      </c>
    </row>
    <row r="899" spans="1:3" x14ac:dyDescent="0.25">
      <c r="A899" t="s">
        <v>616</v>
      </c>
      <c r="B899">
        <v>500704</v>
      </c>
      <c r="C899">
        <v>500718</v>
      </c>
    </row>
    <row r="900" spans="1:3" x14ac:dyDescent="0.25">
      <c r="A900" t="s">
        <v>559</v>
      </c>
      <c r="B900">
        <v>327426</v>
      </c>
      <c r="C900">
        <v>327937</v>
      </c>
    </row>
    <row r="901" spans="1:3" x14ac:dyDescent="0.25">
      <c r="A901" t="s">
        <v>1507</v>
      </c>
      <c r="B901">
        <v>858078</v>
      </c>
      <c r="C901">
        <v>858150</v>
      </c>
    </row>
    <row r="902" spans="1:3" x14ac:dyDescent="0.25">
      <c r="A902" t="s">
        <v>1610</v>
      </c>
      <c r="B902">
        <v>44798</v>
      </c>
      <c r="C902">
        <v>44798</v>
      </c>
    </row>
    <row r="903" spans="1:3" x14ac:dyDescent="0.25">
      <c r="A903" t="s">
        <v>159</v>
      </c>
      <c r="B903">
        <v>40885</v>
      </c>
      <c r="C903">
        <v>40901</v>
      </c>
    </row>
    <row r="904" spans="1:3" x14ac:dyDescent="0.25">
      <c r="A904" t="s">
        <v>1009</v>
      </c>
      <c r="B904">
        <v>491009</v>
      </c>
      <c r="C904">
        <v>493590</v>
      </c>
    </row>
    <row r="905" spans="1:3" x14ac:dyDescent="0.25">
      <c r="A905" t="s">
        <v>1619</v>
      </c>
      <c r="B905">
        <v>119825</v>
      </c>
      <c r="C905" t="s">
        <v>1757</v>
      </c>
    </row>
    <row r="906" spans="1:3" x14ac:dyDescent="0.25">
      <c r="A906" t="s">
        <v>492</v>
      </c>
      <c r="B906">
        <v>246995</v>
      </c>
      <c r="C906">
        <v>247840</v>
      </c>
    </row>
    <row r="907" spans="1:3" x14ac:dyDescent="0.25">
      <c r="A907" t="s">
        <v>1138</v>
      </c>
      <c r="B907">
        <v>226013</v>
      </c>
      <c r="C907">
        <v>227066</v>
      </c>
    </row>
    <row r="908" spans="1:3" x14ac:dyDescent="0.25">
      <c r="A908" t="s">
        <v>1342</v>
      </c>
      <c r="B908">
        <v>60107</v>
      </c>
      <c r="C908">
        <v>60107</v>
      </c>
    </row>
    <row r="909" spans="1:3" x14ac:dyDescent="0.25">
      <c r="A909" t="s">
        <v>312</v>
      </c>
      <c r="B909">
        <v>51414</v>
      </c>
      <c r="C909">
        <v>51534</v>
      </c>
    </row>
    <row r="910" spans="1:3" x14ac:dyDescent="0.25">
      <c r="A910" t="s">
        <v>351</v>
      </c>
      <c r="B910">
        <v>609536</v>
      </c>
      <c r="C910">
        <v>614620</v>
      </c>
    </row>
    <row r="911" spans="1:3" x14ac:dyDescent="0.25">
      <c r="A911" t="s">
        <v>1348</v>
      </c>
      <c r="B911">
        <v>83009</v>
      </c>
      <c r="C911">
        <v>84151</v>
      </c>
    </row>
    <row r="912" spans="1:3" x14ac:dyDescent="0.25">
      <c r="A912" t="s">
        <v>1427</v>
      </c>
      <c r="B912">
        <v>4000</v>
      </c>
      <c r="C912">
        <v>4000</v>
      </c>
    </row>
    <row r="913" spans="1:3" x14ac:dyDescent="0.25">
      <c r="A913" t="s">
        <v>1127</v>
      </c>
      <c r="B913">
        <v>68905</v>
      </c>
      <c r="C913">
        <v>68959</v>
      </c>
    </row>
    <row r="914" spans="1:3" x14ac:dyDescent="0.25">
      <c r="A914" t="s">
        <v>526</v>
      </c>
      <c r="B914">
        <v>80060</v>
      </c>
      <c r="C914">
        <v>80377</v>
      </c>
    </row>
    <row r="915" spans="1:3" x14ac:dyDescent="0.25">
      <c r="A915" t="s">
        <v>475</v>
      </c>
      <c r="B915">
        <v>365532</v>
      </c>
      <c r="C915">
        <v>369334</v>
      </c>
    </row>
    <row r="916" spans="1:3" x14ac:dyDescent="0.25">
      <c r="A916" t="s">
        <v>556</v>
      </c>
      <c r="B916">
        <v>4000</v>
      </c>
      <c r="C916">
        <v>4000</v>
      </c>
    </row>
    <row r="917" spans="1:3" x14ac:dyDescent="0.25">
      <c r="A917" t="s">
        <v>1556</v>
      </c>
      <c r="B917">
        <v>52360</v>
      </c>
      <c r="C917">
        <v>52360</v>
      </c>
    </row>
    <row r="918" spans="1:3" x14ac:dyDescent="0.25">
      <c r="A918" t="s">
        <v>831</v>
      </c>
      <c r="B918">
        <v>92554</v>
      </c>
      <c r="C918">
        <v>94125</v>
      </c>
    </row>
    <row r="919" spans="1:3" x14ac:dyDescent="0.25">
      <c r="A919" t="s">
        <v>742</v>
      </c>
      <c r="B919">
        <v>80822</v>
      </c>
      <c r="C919">
        <v>81660</v>
      </c>
    </row>
    <row r="920" spans="1:3" x14ac:dyDescent="0.25">
      <c r="A920" t="s">
        <v>343</v>
      </c>
      <c r="B920">
        <v>209843</v>
      </c>
      <c r="C920">
        <v>211593</v>
      </c>
    </row>
    <row r="921" spans="1:3" x14ac:dyDescent="0.25">
      <c r="A921" t="s">
        <v>897</v>
      </c>
      <c r="B921">
        <v>863120</v>
      </c>
      <c r="C921">
        <v>867923</v>
      </c>
    </row>
    <row r="922" spans="1:3" x14ac:dyDescent="0.25">
      <c r="A922" t="s">
        <v>870</v>
      </c>
      <c r="B922">
        <v>62956</v>
      </c>
      <c r="C922">
        <v>63122</v>
      </c>
    </row>
    <row r="923" spans="1:3" x14ac:dyDescent="0.25">
      <c r="A923" t="s">
        <v>1536</v>
      </c>
      <c r="B923">
        <v>296098</v>
      </c>
      <c r="C923">
        <v>301749</v>
      </c>
    </row>
    <row r="924" spans="1:3" x14ac:dyDescent="0.25">
      <c r="A924" t="s">
        <v>1623</v>
      </c>
      <c r="B924">
        <v>4000</v>
      </c>
      <c r="C924">
        <v>4000</v>
      </c>
    </row>
    <row r="925" spans="1:3" x14ac:dyDescent="0.25">
      <c r="A925" t="s">
        <v>137</v>
      </c>
      <c r="B925">
        <v>64551</v>
      </c>
      <c r="C925">
        <v>64808</v>
      </c>
    </row>
    <row r="926" spans="1:3" x14ac:dyDescent="0.25">
      <c r="A926" t="s">
        <v>150</v>
      </c>
      <c r="B926">
        <v>56117</v>
      </c>
      <c r="C926">
        <v>56230</v>
      </c>
    </row>
    <row r="927" spans="1:3" x14ac:dyDescent="0.25">
      <c r="A927" t="s">
        <v>542</v>
      </c>
      <c r="B927">
        <v>49997</v>
      </c>
      <c r="C927">
        <v>50180</v>
      </c>
    </row>
    <row r="928" spans="1:3" x14ac:dyDescent="0.25">
      <c r="A928" t="s">
        <v>432</v>
      </c>
      <c r="B928">
        <v>331713</v>
      </c>
      <c r="C928">
        <v>331999</v>
      </c>
    </row>
    <row r="929" spans="1:3" x14ac:dyDescent="0.25">
      <c r="A929" t="s">
        <v>436</v>
      </c>
      <c r="B929">
        <v>4000</v>
      </c>
      <c r="C929">
        <v>4000</v>
      </c>
    </row>
    <row r="930" spans="1:3" x14ac:dyDescent="0.25">
      <c r="A930" t="s">
        <v>615</v>
      </c>
      <c r="B930">
        <v>58056</v>
      </c>
      <c r="C930">
        <v>58056</v>
      </c>
    </row>
    <row r="931" spans="1:3" x14ac:dyDescent="0.25">
      <c r="A931" t="s">
        <v>450</v>
      </c>
      <c r="B931">
        <v>65891</v>
      </c>
      <c r="C931">
        <v>67254</v>
      </c>
    </row>
    <row r="932" spans="1:3" x14ac:dyDescent="0.25">
      <c r="A932" t="s">
        <v>455</v>
      </c>
      <c r="B932">
        <v>241536</v>
      </c>
      <c r="C932">
        <v>243061</v>
      </c>
    </row>
    <row r="933" spans="1:3" x14ac:dyDescent="0.25">
      <c r="A933" t="s">
        <v>680</v>
      </c>
      <c r="B933">
        <v>50710</v>
      </c>
      <c r="C933">
        <v>50710</v>
      </c>
    </row>
    <row r="934" spans="1:3" x14ac:dyDescent="0.25">
      <c r="A934" t="s">
        <v>1292</v>
      </c>
      <c r="B934">
        <v>1077817</v>
      </c>
      <c r="C934">
        <v>1077938</v>
      </c>
    </row>
    <row r="935" spans="1:3" x14ac:dyDescent="0.25">
      <c r="A935" t="s">
        <v>371</v>
      </c>
      <c r="B935">
        <v>365036</v>
      </c>
      <c r="C935">
        <v>367075</v>
      </c>
    </row>
    <row r="936" spans="1:3" x14ac:dyDescent="0.25">
      <c r="A936" t="s">
        <v>29</v>
      </c>
      <c r="B936">
        <v>282734</v>
      </c>
      <c r="C936">
        <v>283939</v>
      </c>
    </row>
    <row r="937" spans="1:3" x14ac:dyDescent="0.25">
      <c r="A937" t="s">
        <v>92</v>
      </c>
      <c r="B937">
        <v>81971</v>
      </c>
      <c r="C937">
        <v>82574</v>
      </c>
    </row>
    <row r="938" spans="1:3" x14ac:dyDescent="0.25">
      <c r="A938" t="s">
        <v>1669</v>
      </c>
      <c r="B938">
        <v>65371</v>
      </c>
      <c r="C938">
        <v>65371</v>
      </c>
    </row>
    <row r="939" spans="1:3" x14ac:dyDescent="0.25">
      <c r="A939" t="s">
        <v>928</v>
      </c>
      <c r="B939">
        <v>58779</v>
      </c>
      <c r="C939">
        <v>58853</v>
      </c>
    </row>
    <row r="940" spans="1:3" x14ac:dyDescent="0.25">
      <c r="A940" t="s">
        <v>979</v>
      </c>
      <c r="B940">
        <v>16324</v>
      </c>
      <c r="C940">
        <v>16650</v>
      </c>
    </row>
    <row r="941" spans="1:3" x14ac:dyDescent="0.25">
      <c r="A941" t="s">
        <v>1544</v>
      </c>
      <c r="B941">
        <v>95085</v>
      </c>
      <c r="C941">
        <v>96161</v>
      </c>
    </row>
    <row r="942" spans="1:3" x14ac:dyDescent="0.25">
      <c r="A942" t="s">
        <v>588</v>
      </c>
      <c r="B942">
        <v>60410</v>
      </c>
      <c r="C942">
        <v>60434</v>
      </c>
    </row>
    <row r="943" spans="1:3" x14ac:dyDescent="0.25">
      <c r="A943" t="s">
        <v>1420</v>
      </c>
      <c r="B943">
        <v>99182</v>
      </c>
      <c r="C943">
        <v>101158</v>
      </c>
    </row>
    <row r="944" spans="1:3" x14ac:dyDescent="0.25">
      <c r="A944" t="s">
        <v>234</v>
      </c>
      <c r="B944">
        <v>6804</v>
      </c>
      <c r="C944">
        <v>7242</v>
      </c>
    </row>
    <row r="945" spans="1:3" x14ac:dyDescent="0.25">
      <c r="A945" t="s">
        <v>765</v>
      </c>
      <c r="B945">
        <v>574023</v>
      </c>
      <c r="C945">
        <v>574055</v>
      </c>
    </row>
    <row r="946" spans="1:3" x14ac:dyDescent="0.25">
      <c r="A946" t="s">
        <v>1244</v>
      </c>
      <c r="B946">
        <v>67554</v>
      </c>
      <c r="C946">
        <v>67652</v>
      </c>
    </row>
    <row r="947" spans="1:3" x14ac:dyDescent="0.25">
      <c r="A947" t="s">
        <v>339</v>
      </c>
      <c r="B947">
        <v>105081</v>
      </c>
      <c r="C947">
        <v>106240</v>
      </c>
    </row>
    <row r="948" spans="1:3" x14ac:dyDescent="0.25">
      <c r="A948" t="s">
        <v>822</v>
      </c>
      <c r="B948">
        <v>5093</v>
      </c>
      <c r="C948">
        <v>5093</v>
      </c>
    </row>
    <row r="949" spans="1:3" x14ac:dyDescent="0.25">
      <c r="A949" t="s">
        <v>1311</v>
      </c>
      <c r="B949">
        <v>814114</v>
      </c>
      <c r="C949">
        <v>814154</v>
      </c>
    </row>
    <row r="950" spans="1:3" x14ac:dyDescent="0.25">
      <c r="A950" t="s">
        <v>250</v>
      </c>
      <c r="B950">
        <v>309218</v>
      </c>
      <c r="C950">
        <v>310371</v>
      </c>
    </row>
    <row r="951" spans="1:3" x14ac:dyDescent="0.25">
      <c r="A951" t="s">
        <v>217</v>
      </c>
      <c r="B951">
        <v>5000</v>
      </c>
      <c r="C951">
        <v>5000</v>
      </c>
    </row>
    <row r="952" spans="1:3" x14ac:dyDescent="0.25">
      <c r="A952" t="s">
        <v>299</v>
      </c>
      <c r="B952">
        <v>5000</v>
      </c>
      <c r="C952">
        <v>5000</v>
      </c>
    </row>
    <row r="953" spans="1:3" x14ac:dyDescent="0.25">
      <c r="A953" t="s">
        <v>899</v>
      </c>
      <c r="B953">
        <v>429008</v>
      </c>
      <c r="C953">
        <v>429269</v>
      </c>
    </row>
    <row r="954" spans="1:3" x14ac:dyDescent="0.25">
      <c r="A954" t="s">
        <v>278</v>
      </c>
      <c r="B954">
        <v>85590</v>
      </c>
      <c r="C954">
        <v>85705.999989999997</v>
      </c>
    </row>
    <row r="955" spans="1:3" x14ac:dyDescent="0.25">
      <c r="A955" t="s">
        <v>1026</v>
      </c>
      <c r="B955">
        <v>118040</v>
      </c>
      <c r="C955">
        <v>119075</v>
      </c>
    </row>
    <row r="956" spans="1:3" x14ac:dyDescent="0.25">
      <c r="A956" t="s">
        <v>362</v>
      </c>
      <c r="B956">
        <v>420147</v>
      </c>
      <c r="C956">
        <v>420645</v>
      </c>
    </row>
    <row r="957" spans="1:3" x14ac:dyDescent="0.25">
      <c r="A957" t="s">
        <v>275</v>
      </c>
      <c r="B957">
        <v>57685</v>
      </c>
      <c r="C957">
        <v>57685</v>
      </c>
    </row>
    <row r="958" spans="1:3" x14ac:dyDescent="0.25">
      <c r="A958" t="s">
        <v>305</v>
      </c>
      <c r="B958">
        <v>419675</v>
      </c>
      <c r="C958">
        <v>420195</v>
      </c>
    </row>
    <row r="959" spans="1:3" x14ac:dyDescent="0.25">
      <c r="A959" t="s">
        <v>1293</v>
      </c>
      <c r="B959">
        <v>63316</v>
      </c>
      <c r="C959">
        <v>63421</v>
      </c>
    </row>
    <row r="960" spans="1:3" x14ac:dyDescent="0.25">
      <c r="A960" t="s">
        <v>1044</v>
      </c>
      <c r="B960">
        <v>1906818</v>
      </c>
      <c r="C960">
        <v>1912331</v>
      </c>
    </row>
    <row r="961" spans="1:3" x14ac:dyDescent="0.25">
      <c r="A961" t="s">
        <v>376</v>
      </c>
      <c r="B961">
        <v>98840</v>
      </c>
      <c r="C961">
        <v>99210</v>
      </c>
    </row>
    <row r="962" spans="1:3" x14ac:dyDescent="0.25">
      <c r="A962" t="s">
        <v>370</v>
      </c>
      <c r="B962">
        <v>312045</v>
      </c>
      <c r="C962">
        <v>313880</v>
      </c>
    </row>
    <row r="963" spans="1:3" x14ac:dyDescent="0.25">
      <c r="A963" t="s">
        <v>980</v>
      </c>
      <c r="B963">
        <v>66722</v>
      </c>
      <c r="C963">
        <v>66768</v>
      </c>
    </row>
    <row r="964" spans="1:3" x14ac:dyDescent="0.25">
      <c r="A964" t="s">
        <v>995</v>
      </c>
      <c r="B964">
        <v>5000</v>
      </c>
      <c r="C964">
        <v>5006</v>
      </c>
    </row>
    <row r="965" spans="1:3" x14ac:dyDescent="0.25">
      <c r="A965" t="s">
        <v>83</v>
      </c>
      <c r="B965">
        <v>1655922</v>
      </c>
      <c r="C965">
        <v>1660092</v>
      </c>
    </row>
    <row r="966" spans="1:3" x14ac:dyDescent="0.25">
      <c r="A966" t="s">
        <v>1347</v>
      </c>
      <c r="B966">
        <v>80281</v>
      </c>
      <c r="C966">
        <v>81335</v>
      </c>
    </row>
    <row r="967" spans="1:3" x14ac:dyDescent="0.25">
      <c r="A967" t="s">
        <v>433</v>
      </c>
      <c r="B967">
        <v>568150</v>
      </c>
      <c r="C967">
        <v>568226</v>
      </c>
    </row>
    <row r="968" spans="1:3" x14ac:dyDescent="0.25">
      <c r="A968" t="s">
        <v>930</v>
      </c>
      <c r="B968">
        <v>80443</v>
      </c>
      <c r="C968">
        <v>80909</v>
      </c>
    </row>
    <row r="969" spans="1:3" x14ac:dyDescent="0.25">
      <c r="A969" t="s">
        <v>62</v>
      </c>
      <c r="B969">
        <v>80770</v>
      </c>
      <c r="C969">
        <v>80930</v>
      </c>
    </row>
    <row r="970" spans="1:3" x14ac:dyDescent="0.25">
      <c r="A970" t="s">
        <v>1060</v>
      </c>
      <c r="B970">
        <v>2104</v>
      </c>
      <c r="C970">
        <v>2130</v>
      </c>
    </row>
    <row r="971" spans="1:3" x14ac:dyDescent="0.25">
      <c r="A971" t="s">
        <v>1359</v>
      </c>
      <c r="B971">
        <v>77037</v>
      </c>
      <c r="C971">
        <v>77063</v>
      </c>
    </row>
    <row r="972" spans="1:3" x14ac:dyDescent="0.25">
      <c r="A972" t="s">
        <v>587</v>
      </c>
      <c r="B972">
        <v>151735</v>
      </c>
      <c r="C972">
        <v>152526</v>
      </c>
    </row>
    <row r="973" spans="1:3" x14ac:dyDescent="0.25">
      <c r="A973" t="s">
        <v>1269</v>
      </c>
      <c r="B973">
        <v>61447</v>
      </c>
      <c r="C973">
        <v>61447</v>
      </c>
    </row>
    <row r="974" spans="1:3" x14ac:dyDescent="0.25">
      <c r="A974" t="s">
        <v>93</v>
      </c>
      <c r="B974">
        <v>176096</v>
      </c>
      <c r="C974">
        <v>176786</v>
      </c>
    </row>
    <row r="975" spans="1:3" x14ac:dyDescent="0.25">
      <c r="A975" t="s">
        <v>186</v>
      </c>
      <c r="B975">
        <v>48369</v>
      </c>
      <c r="C975">
        <v>48720</v>
      </c>
    </row>
    <row r="976" spans="1:3" x14ac:dyDescent="0.25">
      <c r="A976" t="s">
        <v>595</v>
      </c>
      <c r="B976">
        <v>263992</v>
      </c>
      <c r="C976">
        <v>264866</v>
      </c>
    </row>
    <row r="977" spans="1:3" x14ac:dyDescent="0.25">
      <c r="A977" t="s">
        <v>1607</v>
      </c>
      <c r="B977">
        <v>32932</v>
      </c>
      <c r="C977">
        <v>33204</v>
      </c>
    </row>
    <row r="978" spans="1:3" x14ac:dyDescent="0.25">
      <c r="A978" t="s">
        <v>1452</v>
      </c>
      <c r="B978">
        <v>61021</v>
      </c>
      <c r="C978">
        <v>61021</v>
      </c>
    </row>
    <row r="979" spans="1:3" x14ac:dyDescent="0.25">
      <c r="A979" t="s">
        <v>91</v>
      </c>
      <c r="B979">
        <v>38730</v>
      </c>
      <c r="C979">
        <v>38781</v>
      </c>
    </row>
    <row r="980" spans="1:3" x14ac:dyDescent="0.25">
      <c r="A980" t="s">
        <v>1624</v>
      </c>
      <c r="B980">
        <v>78171</v>
      </c>
      <c r="C980">
        <v>78175</v>
      </c>
    </row>
    <row r="981" spans="1:3" x14ac:dyDescent="0.25">
      <c r="A981" t="s">
        <v>1446</v>
      </c>
      <c r="B981">
        <v>63163</v>
      </c>
      <c r="C981">
        <v>63236</v>
      </c>
    </row>
    <row r="982" spans="1:3" x14ac:dyDescent="0.25">
      <c r="A982" t="s">
        <v>1090</v>
      </c>
      <c r="B982">
        <v>79351</v>
      </c>
      <c r="C982">
        <v>79402</v>
      </c>
    </row>
    <row r="983" spans="1:3" x14ac:dyDescent="0.25">
      <c r="A983" t="s">
        <v>1255</v>
      </c>
      <c r="B983">
        <v>1281</v>
      </c>
      <c r="C983">
        <v>1301</v>
      </c>
    </row>
    <row r="984" spans="1:3" x14ac:dyDescent="0.25">
      <c r="A984" t="s">
        <v>1611</v>
      </c>
      <c r="B984">
        <v>37895</v>
      </c>
      <c r="C984">
        <v>37895</v>
      </c>
    </row>
    <row r="985" spans="1:3" x14ac:dyDescent="0.25">
      <c r="A985" t="s">
        <v>855</v>
      </c>
      <c r="B985">
        <v>77953</v>
      </c>
      <c r="C985">
        <v>78622.999979999993</v>
      </c>
    </row>
    <row r="986" spans="1:3" x14ac:dyDescent="0.25">
      <c r="A986" t="s">
        <v>108</v>
      </c>
      <c r="B986">
        <v>47664</v>
      </c>
      <c r="C986">
        <v>47705.999989999997</v>
      </c>
    </row>
    <row r="987" spans="1:3" x14ac:dyDescent="0.25">
      <c r="A987" t="s">
        <v>890</v>
      </c>
      <c r="B987">
        <v>78852</v>
      </c>
      <c r="C987">
        <v>78869</v>
      </c>
    </row>
    <row r="988" spans="1:3" x14ac:dyDescent="0.25">
      <c r="A988" t="s">
        <v>328</v>
      </c>
      <c r="B988">
        <v>112288</v>
      </c>
      <c r="C988">
        <v>112653</v>
      </c>
    </row>
    <row r="989" spans="1:3" x14ac:dyDescent="0.25">
      <c r="A989" t="s">
        <v>683</v>
      </c>
      <c r="B989">
        <v>105234</v>
      </c>
      <c r="C989">
        <v>105529</v>
      </c>
    </row>
    <row r="990" spans="1:3" x14ac:dyDescent="0.25">
      <c r="A990" t="s">
        <v>95</v>
      </c>
      <c r="B990">
        <v>25932</v>
      </c>
      <c r="C990">
        <v>26241</v>
      </c>
    </row>
    <row r="991" spans="1:3" x14ac:dyDescent="0.25">
      <c r="A991" t="s">
        <v>1175</v>
      </c>
      <c r="B991">
        <v>37626</v>
      </c>
      <c r="C991">
        <v>37901</v>
      </c>
    </row>
    <row r="992" spans="1:3" x14ac:dyDescent="0.25">
      <c r="A992" t="s">
        <v>90</v>
      </c>
      <c r="B992">
        <v>346388</v>
      </c>
      <c r="C992">
        <v>347485</v>
      </c>
    </row>
    <row r="993" spans="1:3" x14ac:dyDescent="0.25">
      <c r="A993" t="s">
        <v>912</v>
      </c>
      <c r="B993">
        <v>133683</v>
      </c>
      <c r="C993">
        <v>134142</v>
      </c>
    </row>
    <row r="994" spans="1:3" x14ac:dyDescent="0.25">
      <c r="A994" t="s">
        <v>1344</v>
      </c>
      <c r="B994">
        <v>32452</v>
      </c>
      <c r="C994">
        <v>32452</v>
      </c>
    </row>
    <row r="995" spans="1:3" x14ac:dyDescent="0.25">
      <c r="A995" t="s">
        <v>1740</v>
      </c>
      <c r="B995">
        <v>211212</v>
      </c>
      <c r="C995">
        <v>213191</v>
      </c>
    </row>
    <row r="996" spans="1:3" x14ac:dyDescent="0.25">
      <c r="A996" t="s">
        <v>1649</v>
      </c>
      <c r="B996">
        <v>76177</v>
      </c>
      <c r="C996">
        <v>76201</v>
      </c>
    </row>
    <row r="997" spans="1:3" x14ac:dyDescent="0.25">
      <c r="A997" t="s">
        <v>618</v>
      </c>
      <c r="B997">
        <v>87301</v>
      </c>
      <c r="C997">
        <v>87807</v>
      </c>
    </row>
    <row r="998" spans="1:3" x14ac:dyDescent="0.25">
      <c r="A998" t="s">
        <v>54</v>
      </c>
      <c r="B998">
        <v>33448</v>
      </c>
      <c r="C998">
        <v>33448</v>
      </c>
    </row>
    <row r="999" spans="1:3" x14ac:dyDescent="0.25">
      <c r="A999" t="s">
        <v>1305</v>
      </c>
      <c r="B999">
        <v>77158</v>
      </c>
      <c r="C999">
        <v>77173.999989999997</v>
      </c>
    </row>
    <row r="1000" spans="1:3" x14ac:dyDescent="0.25">
      <c r="A1000" t="s">
        <v>858</v>
      </c>
      <c r="B1000">
        <v>40891</v>
      </c>
      <c r="C1000">
        <v>41111</v>
      </c>
    </row>
    <row r="1001" spans="1:3" x14ac:dyDescent="0.25">
      <c r="A1001" t="s">
        <v>1605</v>
      </c>
      <c r="B1001">
        <v>161078</v>
      </c>
      <c r="C1001">
        <v>161807</v>
      </c>
    </row>
    <row r="1002" spans="1:3" x14ac:dyDescent="0.25">
      <c r="A1002" t="s">
        <v>459</v>
      </c>
      <c r="B1002">
        <v>31873</v>
      </c>
      <c r="C1002">
        <v>32075</v>
      </c>
    </row>
    <row r="1003" spans="1:3" x14ac:dyDescent="0.25">
      <c r="A1003" t="s">
        <v>748</v>
      </c>
      <c r="B1003">
        <v>42187</v>
      </c>
      <c r="C1003">
        <v>42432</v>
      </c>
    </row>
    <row r="1004" spans="1:3" x14ac:dyDescent="0.25">
      <c r="A1004" t="s">
        <v>185</v>
      </c>
      <c r="B1004">
        <v>54249</v>
      </c>
      <c r="C1004">
        <v>54254</v>
      </c>
    </row>
    <row r="1005" spans="1:3" x14ac:dyDescent="0.25">
      <c r="A1005" t="s">
        <v>547</v>
      </c>
      <c r="B1005">
        <v>42650</v>
      </c>
      <c r="C1005">
        <v>43079</v>
      </c>
    </row>
    <row r="1006" spans="1:3" x14ac:dyDescent="0.25">
      <c r="A1006" t="s">
        <v>1058</v>
      </c>
      <c r="B1006">
        <v>17053</v>
      </c>
      <c r="C1006">
        <v>17053</v>
      </c>
    </row>
    <row r="1007" spans="1:3" x14ac:dyDescent="0.25">
      <c r="A1007" t="s">
        <v>1266</v>
      </c>
      <c r="B1007">
        <v>41851</v>
      </c>
      <c r="C1007">
        <v>42060</v>
      </c>
    </row>
    <row r="1008" spans="1:3" x14ac:dyDescent="0.25">
      <c r="A1008" t="s">
        <v>1423</v>
      </c>
      <c r="B1008">
        <v>288200</v>
      </c>
      <c r="C1008">
        <v>291619</v>
      </c>
    </row>
    <row r="1009" spans="1:3" x14ac:dyDescent="0.25">
      <c r="A1009" t="s">
        <v>112</v>
      </c>
      <c r="B1009">
        <v>204482</v>
      </c>
      <c r="C1009">
        <v>212319</v>
      </c>
    </row>
    <row r="1010" spans="1:3" x14ac:dyDescent="0.25">
      <c r="A1010" t="s">
        <v>1707</v>
      </c>
      <c r="B1010">
        <v>49925</v>
      </c>
      <c r="C1010">
        <v>50986</v>
      </c>
    </row>
    <row r="1011" spans="1:3" x14ac:dyDescent="0.25">
      <c r="A1011" t="s">
        <v>793</v>
      </c>
      <c r="B1011">
        <v>3200</v>
      </c>
      <c r="C1011">
        <v>3200</v>
      </c>
    </row>
    <row r="1012" spans="1:3" x14ac:dyDescent="0.25">
      <c r="A1012" t="s">
        <v>1108</v>
      </c>
      <c r="B1012">
        <v>275415</v>
      </c>
      <c r="C1012">
        <v>275636</v>
      </c>
    </row>
    <row r="1013" spans="1:3" x14ac:dyDescent="0.25">
      <c r="A1013" t="s">
        <v>111</v>
      </c>
      <c r="B1013">
        <v>5206</v>
      </c>
      <c r="C1013">
        <v>5213</v>
      </c>
    </row>
    <row r="1014" spans="1:3" x14ac:dyDescent="0.25">
      <c r="A1014" t="s">
        <v>255</v>
      </c>
      <c r="B1014">
        <v>479680</v>
      </c>
      <c r="C1014">
        <v>479734</v>
      </c>
    </row>
    <row r="1015" spans="1:3" x14ac:dyDescent="0.25">
      <c r="A1015" t="s">
        <v>864</v>
      </c>
      <c r="B1015">
        <v>3224</v>
      </c>
      <c r="C1015">
        <v>3224</v>
      </c>
    </row>
    <row r="1016" spans="1:3" x14ac:dyDescent="0.25">
      <c r="A1016" t="s">
        <v>1550</v>
      </c>
      <c r="B1016">
        <v>3200</v>
      </c>
      <c r="C1016">
        <v>3200</v>
      </c>
    </row>
    <row r="1017" spans="1:3" x14ac:dyDescent="0.25">
      <c r="A1017" t="s">
        <v>1195</v>
      </c>
      <c r="B1017">
        <v>129199</v>
      </c>
      <c r="C1017">
        <v>136514</v>
      </c>
    </row>
    <row r="1018" spans="1:3" x14ac:dyDescent="0.25">
      <c r="A1018" t="s">
        <v>889</v>
      </c>
      <c r="B1018">
        <v>38679</v>
      </c>
      <c r="C1018">
        <v>38706</v>
      </c>
    </row>
    <row r="1019" spans="1:3" x14ac:dyDescent="0.25">
      <c r="A1019" t="s">
        <v>104</v>
      </c>
      <c r="B1019">
        <v>493996</v>
      </c>
      <c r="C1019">
        <v>494007</v>
      </c>
    </row>
    <row r="1020" spans="1:3" x14ac:dyDescent="0.25">
      <c r="A1020" t="s">
        <v>1277</v>
      </c>
      <c r="B1020">
        <v>40193</v>
      </c>
      <c r="C1020">
        <v>40323</v>
      </c>
    </row>
    <row r="1021" spans="1:3" x14ac:dyDescent="0.25">
      <c r="A1021" t="s">
        <v>1215</v>
      </c>
      <c r="B1021">
        <v>173299</v>
      </c>
      <c r="C1021">
        <v>174142</v>
      </c>
    </row>
    <row r="1022" spans="1:3" x14ac:dyDescent="0.25">
      <c r="A1022" t="s">
        <v>227</v>
      </c>
      <c r="B1022">
        <v>33363</v>
      </c>
      <c r="C1022">
        <v>33387</v>
      </c>
    </row>
    <row r="1023" spans="1:3" x14ac:dyDescent="0.25">
      <c r="A1023" t="s">
        <v>867</v>
      </c>
      <c r="B1023">
        <v>166234</v>
      </c>
      <c r="C1023">
        <v>167238</v>
      </c>
    </row>
    <row r="1024" spans="1:3" x14ac:dyDescent="0.25">
      <c r="A1024" t="s">
        <v>737</v>
      </c>
      <c r="B1024">
        <v>163108</v>
      </c>
      <c r="C1024">
        <v>164333</v>
      </c>
    </row>
    <row r="1025" spans="1:3" x14ac:dyDescent="0.25">
      <c r="A1025" t="s">
        <v>1376</v>
      </c>
      <c r="B1025">
        <v>269799</v>
      </c>
      <c r="C1025">
        <v>270119</v>
      </c>
    </row>
    <row r="1026" spans="1:3" x14ac:dyDescent="0.25">
      <c r="A1026" t="s">
        <v>1678</v>
      </c>
      <c r="B1026">
        <v>505353</v>
      </c>
      <c r="C1026">
        <v>510223</v>
      </c>
    </row>
    <row r="1027" spans="1:3" x14ac:dyDescent="0.25">
      <c r="A1027" t="s">
        <v>1239</v>
      </c>
      <c r="B1027">
        <v>363636</v>
      </c>
      <c r="C1027">
        <v>363657</v>
      </c>
    </row>
    <row r="1028" spans="1:3" x14ac:dyDescent="0.25">
      <c r="A1028" t="s">
        <v>908</v>
      </c>
      <c r="B1028">
        <v>264237</v>
      </c>
      <c r="C1028">
        <v>264604</v>
      </c>
    </row>
    <row r="1029" spans="1:3" x14ac:dyDescent="0.25">
      <c r="A1029" t="s">
        <v>880</v>
      </c>
      <c r="B1029">
        <v>47506</v>
      </c>
      <c r="C1029">
        <v>48426</v>
      </c>
    </row>
    <row r="1030" spans="1:3" x14ac:dyDescent="0.25">
      <c r="A1030" t="s">
        <v>470</v>
      </c>
      <c r="B1030">
        <v>46413</v>
      </c>
      <c r="C1030">
        <v>46511</v>
      </c>
    </row>
    <row r="1031" spans="1:3" x14ac:dyDescent="0.25">
      <c r="A1031" t="s">
        <v>1027</v>
      </c>
      <c r="B1031">
        <v>43665</v>
      </c>
      <c r="C1031">
        <v>43665</v>
      </c>
    </row>
    <row r="1032" spans="1:3" x14ac:dyDescent="0.25">
      <c r="A1032" t="s">
        <v>1121</v>
      </c>
      <c r="B1032">
        <v>149449</v>
      </c>
      <c r="C1032">
        <v>150696</v>
      </c>
    </row>
    <row r="1033" spans="1:3" x14ac:dyDescent="0.25">
      <c r="A1033" t="s">
        <v>958</v>
      </c>
      <c r="B1033">
        <v>3200</v>
      </c>
      <c r="C1033">
        <v>3200</v>
      </c>
    </row>
    <row r="1034" spans="1:3" x14ac:dyDescent="0.25">
      <c r="A1034" t="s">
        <v>1590</v>
      </c>
      <c r="B1034">
        <v>60314</v>
      </c>
      <c r="C1034">
        <v>61431</v>
      </c>
    </row>
    <row r="1035" spans="1:3" x14ac:dyDescent="0.25">
      <c r="A1035" t="s">
        <v>594</v>
      </c>
      <c r="B1035">
        <v>1024508</v>
      </c>
      <c r="C1035">
        <v>1031277</v>
      </c>
    </row>
    <row r="1036" spans="1:3" x14ac:dyDescent="0.25">
      <c r="A1036" t="s">
        <v>28</v>
      </c>
      <c r="B1036">
        <v>50376</v>
      </c>
      <c r="C1036">
        <v>51941</v>
      </c>
    </row>
    <row r="1037" spans="1:3" x14ac:dyDescent="0.25">
      <c r="A1037" t="s">
        <v>407</v>
      </c>
      <c r="B1037">
        <v>64754</v>
      </c>
      <c r="C1037">
        <v>66520</v>
      </c>
    </row>
    <row r="1038" spans="1:3" x14ac:dyDescent="0.25">
      <c r="A1038" t="s">
        <v>996</v>
      </c>
      <c r="B1038">
        <v>39223</v>
      </c>
      <c r="C1038">
        <v>39257</v>
      </c>
    </row>
    <row r="1039" spans="1:3" x14ac:dyDescent="0.25">
      <c r="A1039" t="s">
        <v>239</v>
      </c>
      <c r="B1039">
        <v>57225</v>
      </c>
      <c r="C1039">
        <v>57930</v>
      </c>
    </row>
    <row r="1040" spans="1:3" x14ac:dyDescent="0.25">
      <c r="A1040" t="s">
        <v>11</v>
      </c>
      <c r="B1040">
        <v>1033557</v>
      </c>
      <c r="C1040">
        <v>1040920</v>
      </c>
    </row>
    <row r="1041" spans="1:3" x14ac:dyDescent="0.25">
      <c r="A1041" t="s">
        <v>1415</v>
      </c>
      <c r="B1041">
        <v>36514</v>
      </c>
      <c r="C1041">
        <v>36514</v>
      </c>
    </row>
    <row r="1042" spans="1:3" x14ac:dyDescent="0.25">
      <c r="A1042" t="s">
        <v>784</v>
      </c>
      <c r="B1042">
        <v>47444</v>
      </c>
      <c r="C1042">
        <v>47520</v>
      </c>
    </row>
    <row r="1043" spans="1:3" x14ac:dyDescent="0.25">
      <c r="A1043" t="s">
        <v>850</v>
      </c>
      <c r="B1043">
        <v>58130</v>
      </c>
      <c r="C1043">
        <v>59049</v>
      </c>
    </row>
    <row r="1044" spans="1:3" x14ac:dyDescent="0.25">
      <c r="A1044" t="s">
        <v>942</v>
      </c>
      <c r="B1044">
        <v>532113</v>
      </c>
      <c r="C1044">
        <v>532153</v>
      </c>
    </row>
    <row r="1045" spans="1:3" x14ac:dyDescent="0.25">
      <c r="A1045" t="s">
        <v>1739</v>
      </c>
      <c r="B1045">
        <v>453625</v>
      </c>
      <c r="C1045">
        <v>458239</v>
      </c>
    </row>
    <row r="1046" spans="1:3" x14ac:dyDescent="0.25">
      <c r="A1046" t="s">
        <v>832</v>
      </c>
      <c r="B1046">
        <v>750289</v>
      </c>
      <c r="C1046">
        <v>750329</v>
      </c>
    </row>
    <row r="1047" spans="1:3" x14ac:dyDescent="0.25">
      <c r="A1047" t="s">
        <v>816</v>
      </c>
      <c r="B1047">
        <v>3200</v>
      </c>
      <c r="C1047">
        <v>3200</v>
      </c>
    </row>
    <row r="1048" spans="1:3" x14ac:dyDescent="0.25">
      <c r="A1048" t="s">
        <v>786</v>
      </c>
      <c r="B1048">
        <v>60281</v>
      </c>
      <c r="C1048">
        <v>61840</v>
      </c>
    </row>
    <row r="1049" spans="1:3" x14ac:dyDescent="0.25">
      <c r="A1049" t="s">
        <v>645</v>
      </c>
      <c r="B1049">
        <v>37928</v>
      </c>
      <c r="C1049">
        <v>37928</v>
      </c>
    </row>
    <row r="1050" spans="1:3" x14ac:dyDescent="0.25">
      <c r="A1050" t="s">
        <v>221</v>
      </c>
      <c r="B1050">
        <v>372436</v>
      </c>
      <c r="C1050">
        <v>372500</v>
      </c>
    </row>
    <row r="1051" spans="1:3" x14ac:dyDescent="0.25">
      <c r="A1051" t="s">
        <v>355</v>
      </c>
      <c r="B1051">
        <v>32734</v>
      </c>
      <c r="C1051">
        <v>32734</v>
      </c>
    </row>
    <row r="1052" spans="1:3" x14ac:dyDescent="0.25">
      <c r="A1052" t="s">
        <v>983</v>
      </c>
      <c r="B1052">
        <v>472497</v>
      </c>
      <c r="C1052">
        <v>472507</v>
      </c>
    </row>
    <row r="1053" spans="1:3" x14ac:dyDescent="0.25">
      <c r="A1053" t="s">
        <v>888</v>
      </c>
      <c r="B1053">
        <v>208002</v>
      </c>
      <c r="C1053">
        <v>215541</v>
      </c>
    </row>
    <row r="1054" spans="1:3" x14ac:dyDescent="0.25">
      <c r="A1054" t="s">
        <v>300</v>
      </c>
      <c r="B1054">
        <v>45037</v>
      </c>
      <c r="C1054">
        <v>46650</v>
      </c>
    </row>
    <row r="1055" spans="1:3" x14ac:dyDescent="0.25">
      <c r="A1055" t="s">
        <v>885</v>
      </c>
      <c r="B1055">
        <v>145009</v>
      </c>
      <c r="C1055">
        <v>153229</v>
      </c>
    </row>
    <row r="1056" spans="1:3" x14ac:dyDescent="0.25">
      <c r="A1056" t="s">
        <v>1248</v>
      </c>
      <c r="B1056">
        <v>186083</v>
      </c>
      <c r="C1056">
        <v>187629</v>
      </c>
    </row>
    <row r="1057" spans="1:3" x14ac:dyDescent="0.25">
      <c r="A1057" t="s">
        <v>1563</v>
      </c>
      <c r="B1057">
        <v>4110</v>
      </c>
      <c r="C1057">
        <v>4116</v>
      </c>
    </row>
    <row r="1058" spans="1:3" x14ac:dyDescent="0.25">
      <c r="A1058" t="s">
        <v>280</v>
      </c>
      <c r="B1058">
        <v>50570</v>
      </c>
      <c r="C1058">
        <v>50731</v>
      </c>
    </row>
    <row r="1059" spans="1:3" x14ac:dyDescent="0.25">
      <c r="A1059" t="s">
        <v>656</v>
      </c>
      <c r="B1059">
        <v>49913</v>
      </c>
      <c r="C1059">
        <v>50059</v>
      </c>
    </row>
    <row r="1060" spans="1:3" x14ac:dyDescent="0.25">
      <c r="A1060" t="s">
        <v>566</v>
      </c>
      <c r="B1060">
        <v>57164</v>
      </c>
      <c r="C1060">
        <v>59889</v>
      </c>
    </row>
    <row r="1061" spans="1:3" x14ac:dyDescent="0.25">
      <c r="A1061" t="s">
        <v>1237</v>
      </c>
      <c r="B1061">
        <v>45112</v>
      </c>
      <c r="C1061">
        <v>45305</v>
      </c>
    </row>
    <row r="1062" spans="1:3" x14ac:dyDescent="0.25">
      <c r="A1062" t="s">
        <v>838</v>
      </c>
      <c r="B1062">
        <v>167334</v>
      </c>
      <c r="C1062">
        <v>168304</v>
      </c>
    </row>
    <row r="1063" spans="1:3" x14ac:dyDescent="0.25">
      <c r="A1063" t="s">
        <v>752</v>
      </c>
      <c r="B1063">
        <v>54472</v>
      </c>
      <c r="C1063">
        <v>55784</v>
      </c>
    </row>
    <row r="1064" spans="1:3" x14ac:dyDescent="0.25">
      <c r="A1064" t="s">
        <v>1441</v>
      </c>
      <c r="B1064">
        <v>272403</v>
      </c>
      <c r="C1064">
        <v>272736</v>
      </c>
    </row>
    <row r="1065" spans="1:3" x14ac:dyDescent="0.25">
      <c r="A1065" t="s">
        <v>1228</v>
      </c>
      <c r="B1065">
        <v>709939</v>
      </c>
      <c r="C1065">
        <v>716237</v>
      </c>
    </row>
    <row r="1066" spans="1:3" x14ac:dyDescent="0.25">
      <c r="A1066" t="s">
        <v>1160</v>
      </c>
      <c r="B1066">
        <v>46492</v>
      </c>
      <c r="C1066">
        <v>46569</v>
      </c>
    </row>
    <row r="1067" spans="1:3" x14ac:dyDescent="0.25">
      <c r="A1067" t="s">
        <v>146</v>
      </c>
      <c r="B1067">
        <v>59741</v>
      </c>
      <c r="C1067">
        <v>61954</v>
      </c>
    </row>
    <row r="1068" spans="1:3" x14ac:dyDescent="0.25">
      <c r="A1068" t="s">
        <v>1319</v>
      </c>
      <c r="B1068">
        <v>39503</v>
      </c>
      <c r="C1068">
        <v>39539</v>
      </c>
    </row>
    <row r="1069" spans="1:3" x14ac:dyDescent="0.25">
      <c r="A1069" t="s">
        <v>1329</v>
      </c>
      <c r="B1069">
        <v>719979</v>
      </c>
      <c r="C1069">
        <v>725293</v>
      </c>
    </row>
    <row r="1070" spans="1:3" x14ac:dyDescent="0.25">
      <c r="A1070" t="s">
        <v>780</v>
      </c>
      <c r="B1070">
        <v>5264</v>
      </c>
      <c r="C1070">
        <v>5808</v>
      </c>
    </row>
    <row r="1071" spans="1:3" x14ac:dyDescent="0.25">
      <c r="A1071" t="s">
        <v>115</v>
      </c>
      <c r="B1071">
        <v>57148</v>
      </c>
      <c r="C1071">
        <v>58173</v>
      </c>
    </row>
    <row r="1072" spans="1:3" x14ac:dyDescent="0.25">
      <c r="A1072" t="s">
        <v>358</v>
      </c>
      <c r="B1072">
        <v>572977</v>
      </c>
      <c r="C1072">
        <v>573076</v>
      </c>
    </row>
    <row r="1073" spans="1:3" x14ac:dyDescent="0.25">
      <c r="A1073" t="s">
        <v>1116</v>
      </c>
      <c r="B1073">
        <v>49441</v>
      </c>
      <c r="C1073">
        <v>49441</v>
      </c>
    </row>
    <row r="1074" spans="1:3" x14ac:dyDescent="0.25">
      <c r="A1074" t="s">
        <v>233</v>
      </c>
      <c r="B1074">
        <v>502195</v>
      </c>
      <c r="C1074">
        <v>502195</v>
      </c>
    </row>
    <row r="1075" spans="1:3" x14ac:dyDescent="0.25">
      <c r="A1075" t="s">
        <v>901</v>
      </c>
      <c r="B1075">
        <v>673384</v>
      </c>
      <c r="C1075">
        <v>676926</v>
      </c>
    </row>
    <row r="1076" spans="1:3" x14ac:dyDescent="0.25">
      <c r="A1076" t="s">
        <v>322</v>
      </c>
      <c r="B1076">
        <v>48175</v>
      </c>
      <c r="C1076">
        <v>48227</v>
      </c>
    </row>
    <row r="1077" spans="1:3" x14ac:dyDescent="0.25">
      <c r="A1077" t="s">
        <v>1089</v>
      </c>
      <c r="B1077">
        <v>50322</v>
      </c>
      <c r="C1077">
        <v>50322</v>
      </c>
    </row>
    <row r="1078" spans="1:3" x14ac:dyDescent="0.25">
      <c r="A1078" t="s">
        <v>1621</v>
      </c>
      <c r="B1078">
        <v>4664</v>
      </c>
      <c r="C1078">
        <v>4664</v>
      </c>
    </row>
    <row r="1079" spans="1:3" x14ac:dyDescent="0.25">
      <c r="A1079" t="s">
        <v>392</v>
      </c>
      <c r="B1079">
        <v>15550</v>
      </c>
      <c r="C1079">
        <v>16159</v>
      </c>
    </row>
    <row r="1080" spans="1:3" x14ac:dyDescent="0.25">
      <c r="A1080" t="s">
        <v>1159</v>
      </c>
      <c r="B1080">
        <v>332970</v>
      </c>
      <c r="C1080">
        <v>333266</v>
      </c>
    </row>
    <row r="1081" spans="1:3" x14ac:dyDescent="0.25">
      <c r="A1081" t="s">
        <v>537</v>
      </c>
      <c r="B1081">
        <v>54280</v>
      </c>
      <c r="C1081">
        <v>54566</v>
      </c>
    </row>
    <row r="1082" spans="1:3" x14ac:dyDescent="0.25">
      <c r="A1082" t="s">
        <v>874</v>
      </c>
      <c r="B1082">
        <v>60755</v>
      </c>
      <c r="C1082">
        <v>61024</v>
      </c>
    </row>
    <row r="1083" spans="1:3" x14ac:dyDescent="0.25">
      <c r="A1083" t="s">
        <v>317</v>
      </c>
      <c r="B1083">
        <v>4028</v>
      </c>
      <c r="C1083">
        <v>4028</v>
      </c>
    </row>
    <row r="1084" spans="1:3" x14ac:dyDescent="0.25">
      <c r="A1084" t="s">
        <v>1460</v>
      </c>
      <c r="B1084">
        <v>70594</v>
      </c>
      <c r="C1084">
        <v>71706</v>
      </c>
    </row>
    <row r="1085" spans="1:3" x14ac:dyDescent="0.25">
      <c r="A1085" t="s">
        <v>1103</v>
      </c>
      <c r="B1085">
        <v>67097</v>
      </c>
      <c r="C1085">
        <v>67264</v>
      </c>
    </row>
    <row r="1086" spans="1:3" x14ac:dyDescent="0.25">
      <c r="A1086" t="s">
        <v>1444</v>
      </c>
      <c r="B1086">
        <v>40170</v>
      </c>
      <c r="C1086">
        <v>40170</v>
      </c>
    </row>
    <row r="1087" spans="1:3" x14ac:dyDescent="0.25">
      <c r="A1087" t="s">
        <v>1436</v>
      </c>
      <c r="B1087">
        <v>219368</v>
      </c>
      <c r="C1087">
        <v>220948</v>
      </c>
    </row>
    <row r="1088" spans="1:3" x14ac:dyDescent="0.25">
      <c r="A1088" t="s">
        <v>757</v>
      </c>
      <c r="B1088">
        <v>506199</v>
      </c>
      <c r="C1088">
        <v>508899</v>
      </c>
    </row>
    <row r="1089" spans="1:3" x14ac:dyDescent="0.25">
      <c r="A1089" t="s">
        <v>830</v>
      </c>
      <c r="B1089">
        <v>56093</v>
      </c>
      <c r="C1089">
        <v>56597</v>
      </c>
    </row>
    <row r="1090" spans="1:3" x14ac:dyDescent="0.25">
      <c r="A1090" t="s">
        <v>1487</v>
      </c>
      <c r="B1090">
        <v>17666</v>
      </c>
      <c r="C1090">
        <v>18646</v>
      </c>
    </row>
    <row r="1091" spans="1:3" x14ac:dyDescent="0.25">
      <c r="A1091" t="s">
        <v>1166</v>
      </c>
      <c r="B1091">
        <v>4000</v>
      </c>
      <c r="C1091">
        <v>4000</v>
      </c>
    </row>
    <row r="1092" spans="1:3" x14ac:dyDescent="0.25">
      <c r="A1092" t="s">
        <v>944</v>
      </c>
      <c r="B1092">
        <v>48171</v>
      </c>
      <c r="C1092">
        <v>48171</v>
      </c>
    </row>
    <row r="1093" spans="1:3" x14ac:dyDescent="0.25">
      <c r="A1093" t="s">
        <v>223</v>
      </c>
      <c r="B1093">
        <v>333202</v>
      </c>
      <c r="C1093">
        <v>333647</v>
      </c>
    </row>
    <row r="1094" spans="1:3" x14ac:dyDescent="0.25">
      <c r="A1094" t="s">
        <v>332</v>
      </c>
      <c r="B1094">
        <v>503264</v>
      </c>
      <c r="C1094">
        <v>503364</v>
      </c>
    </row>
    <row r="1095" spans="1:3" x14ac:dyDescent="0.25">
      <c r="A1095" t="s">
        <v>1664</v>
      </c>
      <c r="B1095">
        <v>330762</v>
      </c>
      <c r="C1095">
        <v>331050</v>
      </c>
    </row>
    <row r="1096" spans="1:3" x14ac:dyDescent="0.25">
      <c r="A1096" t="s">
        <v>1535</v>
      </c>
      <c r="B1096">
        <v>41911</v>
      </c>
      <c r="C1096">
        <v>41938</v>
      </c>
    </row>
    <row r="1097" spans="1:3" x14ac:dyDescent="0.25">
      <c r="A1097" t="s">
        <v>1015</v>
      </c>
      <c r="B1097">
        <v>87130</v>
      </c>
      <c r="C1097">
        <v>88572</v>
      </c>
    </row>
    <row r="1098" spans="1:3" x14ac:dyDescent="0.25">
      <c r="A1098" t="s">
        <v>1472</v>
      </c>
      <c r="B1098">
        <v>42119</v>
      </c>
      <c r="C1098">
        <v>42119</v>
      </c>
    </row>
    <row r="1099" spans="1:3" x14ac:dyDescent="0.25">
      <c r="A1099" t="s">
        <v>848</v>
      </c>
      <c r="B1099">
        <v>28958</v>
      </c>
      <c r="C1099" t="s">
        <v>1757</v>
      </c>
    </row>
    <row r="1100" spans="1:3" x14ac:dyDescent="0.25">
      <c r="A1100" t="s">
        <v>1648</v>
      </c>
      <c r="B1100">
        <v>46931</v>
      </c>
      <c r="C1100">
        <v>46931</v>
      </c>
    </row>
    <row r="1101" spans="1:3" x14ac:dyDescent="0.25">
      <c r="A1101" t="s">
        <v>37</v>
      </c>
      <c r="B1101">
        <v>460571</v>
      </c>
      <c r="C1101">
        <v>460591</v>
      </c>
    </row>
    <row r="1102" spans="1:3" x14ac:dyDescent="0.25">
      <c r="A1102" t="s">
        <v>523</v>
      </c>
      <c r="B1102">
        <v>46052</v>
      </c>
      <c r="C1102">
        <v>46149</v>
      </c>
    </row>
    <row r="1103" spans="1:3" x14ac:dyDescent="0.25">
      <c r="A1103" t="s">
        <v>1696</v>
      </c>
      <c r="B1103">
        <v>63776</v>
      </c>
      <c r="C1103">
        <v>63965</v>
      </c>
    </row>
    <row r="1104" spans="1:3" x14ac:dyDescent="0.25">
      <c r="A1104" t="s">
        <v>1326</v>
      </c>
      <c r="B1104">
        <v>44756</v>
      </c>
      <c r="C1104">
        <v>44852</v>
      </c>
    </row>
    <row r="1105" spans="1:3" x14ac:dyDescent="0.25">
      <c r="A1105" t="s">
        <v>1532</v>
      </c>
      <c r="B1105">
        <v>44220</v>
      </c>
      <c r="C1105">
        <v>44280</v>
      </c>
    </row>
    <row r="1106" spans="1:3" x14ac:dyDescent="0.25">
      <c r="A1106" t="s">
        <v>684</v>
      </c>
      <c r="B1106">
        <v>64795</v>
      </c>
      <c r="C1106">
        <v>65561</v>
      </c>
    </row>
    <row r="1107" spans="1:3" x14ac:dyDescent="0.25">
      <c r="A1107" t="s">
        <v>1409</v>
      </c>
      <c r="B1107">
        <v>819234</v>
      </c>
      <c r="C1107">
        <v>823977</v>
      </c>
    </row>
    <row r="1108" spans="1:3" x14ac:dyDescent="0.25">
      <c r="A1108" t="s">
        <v>1644</v>
      </c>
      <c r="B1108">
        <v>61272</v>
      </c>
      <c r="C1108">
        <v>61464</v>
      </c>
    </row>
    <row r="1109" spans="1:3" x14ac:dyDescent="0.25">
      <c r="A1109" t="s">
        <v>1280</v>
      </c>
      <c r="B1109">
        <v>5000</v>
      </c>
      <c r="C1109">
        <v>5000</v>
      </c>
    </row>
    <row r="1110" spans="1:3" x14ac:dyDescent="0.25">
      <c r="A1110" t="s">
        <v>1451</v>
      </c>
      <c r="B1110">
        <v>52283</v>
      </c>
      <c r="C1110">
        <v>52283</v>
      </c>
    </row>
    <row r="1111" spans="1:3" x14ac:dyDescent="0.25">
      <c r="A1111" t="s">
        <v>318</v>
      </c>
      <c r="B1111">
        <v>419318</v>
      </c>
      <c r="C1111">
        <v>419751</v>
      </c>
    </row>
    <row r="1112" spans="1:3" x14ac:dyDescent="0.25">
      <c r="A1112" t="s">
        <v>1541</v>
      </c>
      <c r="B1112">
        <v>5033</v>
      </c>
      <c r="C1112">
        <v>5033</v>
      </c>
    </row>
    <row r="1113" spans="1:3" x14ac:dyDescent="0.25">
      <c r="A1113" t="s">
        <v>1681</v>
      </c>
      <c r="B1113">
        <v>34934</v>
      </c>
      <c r="C1113">
        <v>35916</v>
      </c>
    </row>
    <row r="1114" spans="1:3" x14ac:dyDescent="0.25">
      <c r="A1114" t="s">
        <v>610</v>
      </c>
      <c r="B1114">
        <v>65971</v>
      </c>
      <c r="C1114">
        <v>66070</v>
      </c>
    </row>
    <row r="1115" spans="1:3" x14ac:dyDescent="0.25">
      <c r="A1115" t="s">
        <v>624</v>
      </c>
      <c r="B1115">
        <v>73535</v>
      </c>
      <c r="C1115">
        <v>74516</v>
      </c>
    </row>
    <row r="1116" spans="1:3" x14ac:dyDescent="0.25">
      <c r="A1116" t="s">
        <v>1617</v>
      </c>
      <c r="B1116">
        <v>261481</v>
      </c>
      <c r="C1116">
        <v>262855</v>
      </c>
    </row>
    <row r="1117" spans="1:3" x14ac:dyDescent="0.25">
      <c r="A1117" t="s">
        <v>290</v>
      </c>
      <c r="B1117">
        <v>59054</v>
      </c>
      <c r="C1117">
        <v>59221</v>
      </c>
    </row>
    <row r="1118" spans="1:3" x14ac:dyDescent="0.25">
      <c r="A1118" t="s">
        <v>530</v>
      </c>
      <c r="B1118">
        <v>83414</v>
      </c>
      <c r="C1118">
        <v>83695</v>
      </c>
    </row>
    <row r="1119" spans="1:3" x14ac:dyDescent="0.25">
      <c r="A1119" t="s">
        <v>828</v>
      </c>
      <c r="B1119">
        <v>68041</v>
      </c>
      <c r="C1119">
        <v>68041</v>
      </c>
    </row>
    <row r="1120" spans="1:3" x14ac:dyDescent="0.25">
      <c r="A1120" t="s">
        <v>1716</v>
      </c>
      <c r="B1120">
        <v>52881</v>
      </c>
      <c r="C1120">
        <v>52977</v>
      </c>
    </row>
    <row r="1121" spans="1:3" x14ac:dyDescent="0.25">
      <c r="A1121" t="s">
        <v>689</v>
      </c>
      <c r="B1121">
        <v>410003</v>
      </c>
      <c r="C1121">
        <v>410335</v>
      </c>
    </row>
    <row r="1122" spans="1:3" x14ac:dyDescent="0.25">
      <c r="A1122" t="s">
        <v>638</v>
      </c>
      <c r="B1122">
        <v>80758</v>
      </c>
      <c r="C1122">
        <v>81261</v>
      </c>
    </row>
    <row r="1123" spans="1:3" x14ac:dyDescent="0.25">
      <c r="A1123" t="s">
        <v>1111</v>
      </c>
      <c r="B1123">
        <v>87727</v>
      </c>
      <c r="C1123">
        <v>89278</v>
      </c>
    </row>
    <row r="1124" spans="1:3" x14ac:dyDescent="0.25">
      <c r="A1124" t="s">
        <v>314</v>
      </c>
      <c r="B1124">
        <v>6411</v>
      </c>
      <c r="C1124">
        <v>6795</v>
      </c>
    </row>
    <row r="1125" spans="1:3" x14ac:dyDescent="0.25">
      <c r="A1125" t="s">
        <v>861</v>
      </c>
      <c r="B1125">
        <v>413796</v>
      </c>
      <c r="C1125">
        <v>414198</v>
      </c>
    </row>
    <row r="1126" spans="1:3" x14ac:dyDescent="0.25">
      <c r="A1126" t="s">
        <v>226</v>
      </c>
      <c r="B1126">
        <v>73723</v>
      </c>
      <c r="C1126">
        <v>74233</v>
      </c>
    </row>
    <row r="1127" spans="1:3" x14ac:dyDescent="0.25">
      <c r="A1127" t="s">
        <v>1699</v>
      </c>
      <c r="B1127">
        <v>1203811</v>
      </c>
      <c r="C1127">
        <v>1210328</v>
      </c>
    </row>
    <row r="1128" spans="1:3" x14ac:dyDescent="0.25">
      <c r="A1128" t="s">
        <v>1204</v>
      </c>
      <c r="B1128">
        <v>59230</v>
      </c>
      <c r="C1128">
        <v>59230</v>
      </c>
    </row>
    <row r="1129" spans="1:3" x14ac:dyDescent="0.25">
      <c r="A1129" t="s">
        <v>1132</v>
      </c>
      <c r="B1129">
        <v>479046</v>
      </c>
      <c r="C1129">
        <v>485857</v>
      </c>
    </row>
    <row r="1130" spans="1:3" x14ac:dyDescent="0.25">
      <c r="A1130" t="s">
        <v>189</v>
      </c>
      <c r="B1130">
        <v>69910</v>
      </c>
      <c r="C1130">
        <v>70471</v>
      </c>
    </row>
    <row r="1131" spans="1:3" x14ac:dyDescent="0.25">
      <c r="A1131" t="s">
        <v>1143</v>
      </c>
      <c r="B1131">
        <v>635053</v>
      </c>
      <c r="C1131">
        <v>638442</v>
      </c>
    </row>
    <row r="1132" spans="1:3" x14ac:dyDescent="0.25">
      <c r="A1132" t="s">
        <v>626</v>
      </c>
      <c r="B1132">
        <v>410371</v>
      </c>
      <c r="C1132">
        <v>411009</v>
      </c>
    </row>
    <row r="1133" spans="1:3" x14ac:dyDescent="0.25">
      <c r="A1133" t="s">
        <v>760</v>
      </c>
      <c r="B1133">
        <v>78155</v>
      </c>
      <c r="C1133">
        <v>78155</v>
      </c>
    </row>
    <row r="1134" spans="1:3" x14ac:dyDescent="0.25">
      <c r="A1134" t="s">
        <v>368</v>
      </c>
      <c r="B1134">
        <v>8524</v>
      </c>
      <c r="C1134">
        <v>10693</v>
      </c>
    </row>
    <row r="1135" spans="1:3" x14ac:dyDescent="0.25">
      <c r="A1135" t="s">
        <v>1503</v>
      </c>
      <c r="B1135">
        <v>61425</v>
      </c>
      <c r="C1135">
        <v>61452</v>
      </c>
    </row>
    <row r="1136" spans="1:3" x14ac:dyDescent="0.25">
      <c r="A1136" t="s">
        <v>1033</v>
      </c>
      <c r="B1136">
        <v>5000</v>
      </c>
      <c r="C1136">
        <v>5000</v>
      </c>
    </row>
    <row r="1137" spans="1:3" x14ac:dyDescent="0.25">
      <c r="A1137" t="s">
        <v>1205</v>
      </c>
      <c r="B1137">
        <v>214251</v>
      </c>
      <c r="C1137">
        <v>229122</v>
      </c>
    </row>
    <row r="1138" spans="1:3" x14ac:dyDescent="0.25">
      <c r="A1138" t="s">
        <v>965</v>
      </c>
      <c r="B1138">
        <v>110522</v>
      </c>
      <c r="C1138">
        <v>112214</v>
      </c>
    </row>
    <row r="1139" spans="1:3" x14ac:dyDescent="0.25">
      <c r="A1139" t="s">
        <v>949</v>
      </c>
      <c r="B1139">
        <v>50294</v>
      </c>
      <c r="C1139">
        <v>50306</v>
      </c>
    </row>
    <row r="1140" spans="1:3" x14ac:dyDescent="0.25">
      <c r="A1140" t="s">
        <v>279</v>
      </c>
      <c r="B1140">
        <v>51644</v>
      </c>
      <c r="C1140">
        <v>51644</v>
      </c>
    </row>
    <row r="1141" spans="1:3" x14ac:dyDescent="0.25">
      <c r="A1141" t="s">
        <v>1130</v>
      </c>
      <c r="B1141">
        <v>5032</v>
      </c>
      <c r="C1141">
        <v>5032</v>
      </c>
    </row>
    <row r="1142" spans="1:3" x14ac:dyDescent="0.25">
      <c r="A1142" t="s">
        <v>1285</v>
      </c>
      <c r="B1142">
        <v>48752</v>
      </c>
      <c r="C1142">
        <v>49976</v>
      </c>
    </row>
    <row r="1143" spans="1:3" x14ac:dyDescent="0.25">
      <c r="A1143" t="s">
        <v>1061</v>
      </c>
      <c r="B1143">
        <v>51797</v>
      </c>
      <c r="C1143">
        <v>51846</v>
      </c>
    </row>
    <row r="1144" spans="1:3" x14ac:dyDescent="0.25">
      <c r="A1144" t="s">
        <v>1534</v>
      </c>
      <c r="B1144">
        <v>71569</v>
      </c>
      <c r="C1144">
        <v>72082</v>
      </c>
    </row>
    <row r="1145" spans="1:3" x14ac:dyDescent="0.25">
      <c r="A1145" t="s">
        <v>462</v>
      </c>
      <c r="B1145">
        <v>50563</v>
      </c>
      <c r="C1145">
        <v>50842</v>
      </c>
    </row>
    <row r="1146" spans="1:3" x14ac:dyDescent="0.25">
      <c r="A1146" t="s">
        <v>1727</v>
      </c>
      <c r="B1146">
        <v>51994</v>
      </c>
      <c r="C1146">
        <v>52072</v>
      </c>
    </row>
    <row r="1147" spans="1:3" x14ac:dyDescent="0.25">
      <c r="A1147" t="s">
        <v>1523</v>
      </c>
      <c r="B1147">
        <v>62374</v>
      </c>
      <c r="C1147">
        <v>63945</v>
      </c>
    </row>
    <row r="1148" spans="1:3" x14ac:dyDescent="0.25">
      <c r="A1148" t="s">
        <v>1129</v>
      </c>
      <c r="B1148">
        <v>751283</v>
      </c>
      <c r="C1148">
        <v>751291</v>
      </c>
    </row>
    <row r="1149" spans="1:3" x14ac:dyDescent="0.25">
      <c r="A1149" t="s">
        <v>906</v>
      </c>
      <c r="B1149">
        <v>56263</v>
      </c>
      <c r="C1149">
        <v>56263</v>
      </c>
    </row>
    <row r="1150" spans="1:3" x14ac:dyDescent="0.25">
      <c r="A1150" t="s">
        <v>973</v>
      </c>
      <c r="B1150">
        <v>185621</v>
      </c>
      <c r="C1150">
        <v>187067</v>
      </c>
    </row>
    <row r="1151" spans="1:3" x14ac:dyDescent="0.25">
      <c r="A1151" t="s">
        <v>262</v>
      </c>
      <c r="B1151">
        <v>4000</v>
      </c>
      <c r="C1151">
        <v>4000</v>
      </c>
    </row>
    <row r="1152" spans="1:3" x14ac:dyDescent="0.25">
      <c r="A1152" t="s">
        <v>1051</v>
      </c>
      <c r="B1152">
        <v>60016</v>
      </c>
      <c r="C1152">
        <v>60573</v>
      </c>
    </row>
    <row r="1153" spans="1:3" x14ac:dyDescent="0.25">
      <c r="A1153" t="s">
        <v>480</v>
      </c>
      <c r="B1153">
        <v>47912</v>
      </c>
      <c r="C1153">
        <v>48056</v>
      </c>
    </row>
    <row r="1154" spans="1:3" x14ac:dyDescent="0.25">
      <c r="A1154" t="s">
        <v>970</v>
      </c>
      <c r="B1154">
        <v>69793</v>
      </c>
      <c r="C1154">
        <v>70675</v>
      </c>
    </row>
    <row r="1155" spans="1:3" x14ac:dyDescent="0.25">
      <c r="A1155" t="s">
        <v>631</v>
      </c>
      <c r="B1155">
        <v>334161</v>
      </c>
      <c r="C1155">
        <v>335317</v>
      </c>
    </row>
    <row r="1156" spans="1:3" x14ac:dyDescent="0.25">
      <c r="A1156" t="s">
        <v>1259</v>
      </c>
      <c r="B1156">
        <v>4197</v>
      </c>
      <c r="C1156">
        <v>4197</v>
      </c>
    </row>
    <row r="1157" spans="1:3" x14ac:dyDescent="0.25">
      <c r="A1157" t="s">
        <v>708</v>
      </c>
      <c r="B1157">
        <v>4000</v>
      </c>
      <c r="C1157">
        <v>4000</v>
      </c>
    </row>
    <row r="1158" spans="1:3" x14ac:dyDescent="0.25">
      <c r="A1158" t="s">
        <v>1270</v>
      </c>
      <c r="B1158">
        <v>46965</v>
      </c>
      <c r="C1158">
        <v>46965</v>
      </c>
    </row>
    <row r="1159" spans="1:3" x14ac:dyDescent="0.25">
      <c r="A1159" t="s">
        <v>1088</v>
      </c>
      <c r="B1159">
        <v>333147</v>
      </c>
      <c r="C1159">
        <v>333555</v>
      </c>
    </row>
    <row r="1160" spans="1:3" x14ac:dyDescent="0.25">
      <c r="A1160" t="s">
        <v>1673</v>
      </c>
      <c r="B1160">
        <v>4000</v>
      </c>
      <c r="C1160">
        <v>4000</v>
      </c>
    </row>
    <row r="1161" spans="1:3" x14ac:dyDescent="0.25">
      <c r="A1161" t="s">
        <v>82</v>
      </c>
      <c r="B1161">
        <v>4000</v>
      </c>
      <c r="C1161">
        <v>4085</v>
      </c>
    </row>
    <row r="1162" spans="1:3" x14ac:dyDescent="0.25">
      <c r="A1162" t="s">
        <v>107</v>
      </c>
      <c r="B1162">
        <v>49503</v>
      </c>
      <c r="C1162">
        <v>49722</v>
      </c>
    </row>
    <row r="1163" spans="1:3" x14ac:dyDescent="0.25">
      <c r="A1163" t="s">
        <v>451</v>
      </c>
      <c r="B1163">
        <v>56794</v>
      </c>
      <c r="C1163">
        <v>57491</v>
      </c>
    </row>
    <row r="1164" spans="1:3" x14ac:dyDescent="0.25">
      <c r="A1164" t="s">
        <v>1585</v>
      </c>
      <c r="B1164">
        <v>54836</v>
      </c>
      <c r="C1164">
        <v>54836</v>
      </c>
    </row>
    <row r="1165" spans="1:3" x14ac:dyDescent="0.25">
      <c r="A1165" t="s">
        <v>824</v>
      </c>
      <c r="B1165">
        <v>1264601</v>
      </c>
      <c r="C1165">
        <v>1274840</v>
      </c>
    </row>
    <row r="1166" spans="1:3" x14ac:dyDescent="0.25">
      <c r="A1166" t="s">
        <v>728</v>
      </c>
      <c r="B1166">
        <v>342769</v>
      </c>
      <c r="C1166">
        <v>343148</v>
      </c>
    </row>
    <row r="1167" spans="1:3" x14ac:dyDescent="0.25">
      <c r="A1167" t="s">
        <v>493</v>
      </c>
      <c r="B1167">
        <v>71115</v>
      </c>
      <c r="C1167">
        <v>72855</v>
      </c>
    </row>
    <row r="1168" spans="1:3" x14ac:dyDescent="0.25">
      <c r="A1168" t="s">
        <v>1385</v>
      </c>
      <c r="B1168">
        <v>26673</v>
      </c>
      <c r="C1168">
        <v>27862</v>
      </c>
    </row>
    <row r="1169" spans="1:3" x14ac:dyDescent="0.25">
      <c r="A1169" t="s">
        <v>898</v>
      </c>
      <c r="B1169">
        <v>58280</v>
      </c>
      <c r="C1169">
        <v>58483</v>
      </c>
    </row>
    <row r="1170" spans="1:3" x14ac:dyDescent="0.25">
      <c r="A1170" t="s">
        <v>506</v>
      </c>
      <c r="B1170">
        <v>519372</v>
      </c>
      <c r="C1170">
        <v>519451</v>
      </c>
    </row>
    <row r="1171" spans="1:3" x14ac:dyDescent="0.25">
      <c r="A1171" t="s">
        <v>847</v>
      </c>
      <c r="B1171">
        <v>53612</v>
      </c>
      <c r="C1171">
        <v>53612</v>
      </c>
    </row>
    <row r="1172" spans="1:3" x14ac:dyDescent="0.25">
      <c r="A1172" t="s">
        <v>346</v>
      </c>
      <c r="B1172">
        <v>328665</v>
      </c>
      <c r="C1172">
        <v>329235</v>
      </c>
    </row>
    <row r="1173" spans="1:3" x14ac:dyDescent="0.25">
      <c r="A1173" t="s">
        <v>1575</v>
      </c>
      <c r="B1173">
        <v>66309</v>
      </c>
      <c r="C1173">
        <v>66984</v>
      </c>
    </row>
    <row r="1174" spans="1:3" x14ac:dyDescent="0.25">
      <c r="A1174" t="s">
        <v>671</v>
      </c>
      <c r="B1174">
        <v>221454</v>
      </c>
      <c r="C1174">
        <v>223324</v>
      </c>
    </row>
    <row r="1175" spans="1:3" x14ac:dyDescent="0.25">
      <c r="A1175" t="s">
        <v>546</v>
      </c>
      <c r="B1175">
        <v>69542</v>
      </c>
      <c r="C1175">
        <v>71052</v>
      </c>
    </row>
    <row r="1176" spans="1:3" x14ac:dyDescent="0.25">
      <c r="A1176" t="s">
        <v>1200</v>
      </c>
      <c r="B1176">
        <v>51266</v>
      </c>
      <c r="C1176">
        <v>51529</v>
      </c>
    </row>
    <row r="1177" spans="1:3" x14ac:dyDescent="0.25">
      <c r="A1177" t="s">
        <v>666</v>
      </c>
      <c r="B1177">
        <v>532247</v>
      </c>
      <c r="C1177">
        <v>532270</v>
      </c>
    </row>
    <row r="1178" spans="1:3" x14ac:dyDescent="0.25">
      <c r="A1178" t="s">
        <v>1580</v>
      </c>
      <c r="B1178">
        <v>86168</v>
      </c>
      <c r="C1178">
        <v>87932</v>
      </c>
    </row>
    <row r="1179" spans="1:3" x14ac:dyDescent="0.25">
      <c r="A1179" t="s">
        <v>674</v>
      </c>
      <c r="B1179">
        <v>187356</v>
      </c>
      <c r="C1179">
        <v>188850</v>
      </c>
    </row>
    <row r="1180" spans="1:3" x14ac:dyDescent="0.25">
      <c r="A1180" t="s">
        <v>1243</v>
      </c>
      <c r="B1180">
        <v>29325</v>
      </c>
      <c r="C1180">
        <v>30748</v>
      </c>
    </row>
    <row r="1181" spans="1:3" x14ac:dyDescent="0.25">
      <c r="A1181" t="s">
        <v>596</v>
      </c>
      <c r="B1181">
        <v>411935</v>
      </c>
      <c r="C1181">
        <v>412422</v>
      </c>
    </row>
    <row r="1182" spans="1:3" x14ac:dyDescent="0.25">
      <c r="A1182" t="s">
        <v>477</v>
      </c>
      <c r="B1182">
        <v>54096</v>
      </c>
      <c r="C1182">
        <v>54159</v>
      </c>
    </row>
    <row r="1183" spans="1:3" x14ac:dyDescent="0.25">
      <c r="A1183" t="s">
        <v>155</v>
      </c>
      <c r="B1183">
        <v>698395</v>
      </c>
      <c r="C1183">
        <v>703397</v>
      </c>
    </row>
    <row r="1184" spans="1:3" x14ac:dyDescent="0.25">
      <c r="A1184" t="s">
        <v>1697</v>
      </c>
      <c r="B1184">
        <v>5000</v>
      </c>
      <c r="C1184">
        <v>5000</v>
      </c>
    </row>
    <row r="1185" spans="1:3" x14ac:dyDescent="0.25">
      <c r="A1185" t="s">
        <v>1035</v>
      </c>
      <c r="B1185">
        <v>69281</v>
      </c>
      <c r="C1185">
        <v>69605</v>
      </c>
    </row>
    <row r="1186" spans="1:3" x14ac:dyDescent="0.25">
      <c r="A1186" t="s">
        <v>63</v>
      </c>
      <c r="B1186">
        <v>79136</v>
      </c>
      <c r="C1186">
        <v>80724</v>
      </c>
    </row>
    <row r="1187" spans="1:3" x14ac:dyDescent="0.25">
      <c r="A1187" t="s">
        <v>1659</v>
      </c>
      <c r="B1187">
        <v>14303</v>
      </c>
      <c r="C1187">
        <v>15078</v>
      </c>
    </row>
    <row r="1188" spans="1:3" x14ac:dyDescent="0.25">
      <c r="A1188" t="s">
        <v>334</v>
      </c>
      <c r="B1188">
        <v>5000</v>
      </c>
      <c r="C1188">
        <v>5051</v>
      </c>
    </row>
    <row r="1189" spans="1:3" x14ac:dyDescent="0.25">
      <c r="A1189" t="s">
        <v>1251</v>
      </c>
      <c r="B1189">
        <v>421948</v>
      </c>
      <c r="C1189">
        <v>422543</v>
      </c>
    </row>
    <row r="1190" spans="1:3" x14ac:dyDescent="0.25">
      <c r="A1190" t="s">
        <v>1614</v>
      </c>
      <c r="B1190">
        <v>139243</v>
      </c>
      <c r="C1190">
        <v>142284</v>
      </c>
    </row>
    <row r="1191" spans="1:3" x14ac:dyDescent="0.25">
      <c r="A1191" t="s">
        <v>1592</v>
      </c>
      <c r="B1191">
        <v>59241</v>
      </c>
      <c r="C1191">
        <v>59707</v>
      </c>
    </row>
    <row r="1192" spans="1:3" x14ac:dyDescent="0.25">
      <c r="A1192" t="s">
        <v>892</v>
      </c>
      <c r="B1192">
        <v>286933</v>
      </c>
      <c r="C1192">
        <v>289423</v>
      </c>
    </row>
    <row r="1193" spans="1:3" x14ac:dyDescent="0.25">
      <c r="A1193" t="s">
        <v>585</v>
      </c>
      <c r="B1193">
        <v>1373159</v>
      </c>
      <c r="C1193">
        <v>1373215</v>
      </c>
    </row>
    <row r="1194" spans="1:3" x14ac:dyDescent="0.25">
      <c r="A1194" t="s">
        <v>895</v>
      </c>
      <c r="B1194">
        <v>5596</v>
      </c>
      <c r="C1194">
        <v>5596</v>
      </c>
    </row>
    <row r="1195" spans="1:3" x14ac:dyDescent="0.25">
      <c r="A1195" t="s">
        <v>696</v>
      </c>
      <c r="B1195">
        <v>6976</v>
      </c>
      <c r="C1195">
        <v>7014</v>
      </c>
    </row>
    <row r="1196" spans="1:3" x14ac:dyDescent="0.25">
      <c r="A1196" t="s">
        <v>214</v>
      </c>
      <c r="B1196">
        <v>8108</v>
      </c>
      <c r="C1196">
        <v>8110</v>
      </c>
    </row>
    <row r="1197" spans="1:3" x14ac:dyDescent="0.25">
      <c r="A1197" t="s">
        <v>125</v>
      </c>
      <c r="B1197">
        <v>5592</v>
      </c>
      <c r="C1197">
        <v>5598</v>
      </c>
    </row>
    <row r="1198" spans="1:3" x14ac:dyDescent="0.25">
      <c r="A1198" t="s">
        <v>426</v>
      </c>
      <c r="B1198">
        <v>738000</v>
      </c>
      <c r="C1198">
        <v>738078</v>
      </c>
    </row>
    <row r="1199" spans="1:3" x14ac:dyDescent="0.25">
      <c r="A1199" t="s">
        <v>34</v>
      </c>
      <c r="B1199">
        <v>5000</v>
      </c>
      <c r="C1199">
        <v>5000</v>
      </c>
    </row>
    <row r="1200" spans="1:3" x14ac:dyDescent="0.25">
      <c r="A1200" t="s">
        <v>841</v>
      </c>
      <c r="B1200">
        <v>65556</v>
      </c>
      <c r="C1200">
        <v>65556</v>
      </c>
    </row>
    <row r="1201" spans="1:3" x14ac:dyDescent="0.25">
      <c r="A1201" t="s">
        <v>837</v>
      </c>
      <c r="B1201">
        <v>218865</v>
      </c>
      <c r="C1201">
        <v>219954</v>
      </c>
    </row>
    <row r="1202" spans="1:3" x14ac:dyDescent="0.25">
      <c r="A1202" t="s">
        <v>177</v>
      </c>
      <c r="B1202">
        <v>295768</v>
      </c>
      <c r="C1202">
        <v>297827</v>
      </c>
    </row>
    <row r="1203" spans="1:3" x14ac:dyDescent="0.25">
      <c r="A1203" t="s">
        <v>717</v>
      </c>
      <c r="B1203">
        <v>43575</v>
      </c>
      <c r="C1203">
        <v>43593</v>
      </c>
    </row>
    <row r="1204" spans="1:3" x14ac:dyDescent="0.25">
      <c r="A1204" t="s">
        <v>79</v>
      </c>
      <c r="B1204">
        <v>8139</v>
      </c>
      <c r="C1204">
        <v>8789</v>
      </c>
    </row>
    <row r="1205" spans="1:3" x14ac:dyDescent="0.25">
      <c r="A1205" t="s">
        <v>1666</v>
      </c>
      <c r="B1205">
        <v>418214</v>
      </c>
      <c r="C1205">
        <v>418652</v>
      </c>
    </row>
    <row r="1206" spans="1:3" x14ac:dyDescent="0.25">
      <c r="A1206" t="s">
        <v>1289</v>
      </c>
      <c r="B1206">
        <v>105502</v>
      </c>
      <c r="C1206">
        <v>107598</v>
      </c>
    </row>
    <row r="1207" spans="1:3" x14ac:dyDescent="0.25">
      <c r="A1207" t="s">
        <v>1216</v>
      </c>
      <c r="B1207">
        <v>87025</v>
      </c>
      <c r="C1207">
        <v>88608</v>
      </c>
    </row>
    <row r="1208" spans="1:3" x14ac:dyDescent="0.25">
      <c r="A1208" t="s">
        <v>1002</v>
      </c>
      <c r="B1208">
        <v>5000</v>
      </c>
      <c r="C1208">
        <v>5000</v>
      </c>
    </row>
    <row r="1209" spans="1:3" x14ac:dyDescent="0.25">
      <c r="A1209" t="s">
        <v>1208</v>
      </c>
      <c r="B1209">
        <v>5640</v>
      </c>
      <c r="C1209">
        <v>6192</v>
      </c>
    </row>
    <row r="1210" spans="1:3" x14ac:dyDescent="0.25">
      <c r="A1210" t="s">
        <v>206</v>
      </c>
      <c r="B1210">
        <v>1039055</v>
      </c>
      <c r="C1210">
        <v>1048901</v>
      </c>
    </row>
    <row r="1211" spans="1:3" x14ac:dyDescent="0.25">
      <c r="A1211" t="s">
        <v>813</v>
      </c>
      <c r="B1211">
        <v>285681</v>
      </c>
      <c r="C1211">
        <v>287093</v>
      </c>
    </row>
    <row r="1212" spans="1:3" x14ac:dyDescent="0.25">
      <c r="A1212" t="s">
        <v>1226</v>
      </c>
      <c r="B1212">
        <v>65231</v>
      </c>
      <c r="C1212">
        <v>65380</v>
      </c>
    </row>
    <row r="1213" spans="1:3" x14ac:dyDescent="0.25">
      <c r="A1213" t="s">
        <v>1306</v>
      </c>
      <c r="B1213">
        <v>78342</v>
      </c>
      <c r="C1213">
        <v>78826</v>
      </c>
    </row>
    <row r="1214" spans="1:3" x14ac:dyDescent="0.25">
      <c r="A1214" t="s">
        <v>829</v>
      </c>
      <c r="B1214">
        <v>130244</v>
      </c>
      <c r="C1214">
        <v>134880</v>
      </c>
    </row>
    <row r="1215" spans="1:3" x14ac:dyDescent="0.25">
      <c r="A1215" t="s">
        <v>879</v>
      </c>
      <c r="B1215">
        <v>3184</v>
      </c>
      <c r="C1215">
        <v>3209</v>
      </c>
    </row>
    <row r="1216" spans="1:3" x14ac:dyDescent="0.25">
      <c r="A1216" t="s">
        <v>522</v>
      </c>
      <c r="B1216">
        <v>26495</v>
      </c>
      <c r="C1216">
        <v>26495</v>
      </c>
    </row>
    <row r="1217" spans="1:3" x14ac:dyDescent="0.25">
      <c r="A1217" t="s">
        <v>1577</v>
      </c>
      <c r="B1217">
        <v>110</v>
      </c>
      <c r="C1217">
        <v>112</v>
      </c>
    </row>
    <row r="1218" spans="1:3" x14ac:dyDescent="0.25">
      <c r="A1218" t="s">
        <v>281</v>
      </c>
      <c r="B1218">
        <v>12781</v>
      </c>
      <c r="C1218">
        <v>13793</v>
      </c>
    </row>
    <row r="1219" spans="1:3" x14ac:dyDescent="0.25">
      <c r="A1219" t="s">
        <v>775</v>
      </c>
      <c r="B1219">
        <v>8735</v>
      </c>
      <c r="C1219">
        <v>8748</v>
      </c>
    </row>
    <row r="1220" spans="1:3" x14ac:dyDescent="0.25">
      <c r="A1220" t="s">
        <v>1519</v>
      </c>
      <c r="B1220">
        <v>4545</v>
      </c>
      <c r="C1220">
        <v>4954</v>
      </c>
    </row>
    <row r="1221" spans="1:3" x14ac:dyDescent="0.25">
      <c r="A1221" t="s">
        <v>1246</v>
      </c>
      <c r="B1221">
        <v>8352</v>
      </c>
      <c r="C1221">
        <v>8437</v>
      </c>
    </row>
    <row r="1222" spans="1:3" x14ac:dyDescent="0.25">
      <c r="A1222" t="s">
        <v>38</v>
      </c>
      <c r="B1222">
        <v>6430</v>
      </c>
      <c r="C1222">
        <v>6430</v>
      </c>
    </row>
    <row r="1223" spans="1:3" x14ac:dyDescent="0.25">
      <c r="A1223" t="s">
        <v>1007</v>
      </c>
      <c r="B1223">
        <v>5205</v>
      </c>
      <c r="C1223">
        <v>5205</v>
      </c>
    </row>
    <row r="1224" spans="1:3" x14ac:dyDescent="0.25">
      <c r="A1224" t="s">
        <v>1122</v>
      </c>
      <c r="B1224">
        <v>2598</v>
      </c>
      <c r="C1224">
        <v>2608</v>
      </c>
    </row>
    <row r="1225" spans="1:3" x14ac:dyDescent="0.25">
      <c r="A1225" t="s">
        <v>1081</v>
      </c>
      <c r="B1225">
        <v>21769</v>
      </c>
      <c r="C1225">
        <v>22278</v>
      </c>
    </row>
    <row r="1226" spans="1:3" x14ac:dyDescent="0.25">
      <c r="A1226" t="s">
        <v>1179</v>
      </c>
      <c r="B1226">
        <v>2950</v>
      </c>
      <c r="C1226">
        <v>2950</v>
      </c>
    </row>
    <row r="1227" spans="1:3" x14ac:dyDescent="0.25">
      <c r="A1227" t="s">
        <v>19</v>
      </c>
      <c r="B1227">
        <v>6691</v>
      </c>
      <c r="C1227">
        <v>6723</v>
      </c>
    </row>
    <row r="1228" spans="1:3" x14ac:dyDescent="0.25">
      <c r="A1228" t="s">
        <v>258</v>
      </c>
      <c r="B1228">
        <v>1441</v>
      </c>
      <c r="C1228">
        <v>1441</v>
      </c>
    </row>
    <row r="1229" spans="1:3" x14ac:dyDescent="0.25">
      <c r="A1229" t="s">
        <v>437</v>
      </c>
      <c r="B1229">
        <v>13648</v>
      </c>
      <c r="C1229">
        <v>14426</v>
      </c>
    </row>
    <row r="1230" spans="1:3" x14ac:dyDescent="0.25">
      <c r="A1230" t="s">
        <v>133</v>
      </c>
      <c r="B1230">
        <v>3776</v>
      </c>
      <c r="C1230">
        <v>3949</v>
      </c>
    </row>
    <row r="1231" spans="1:3" x14ac:dyDescent="0.25">
      <c r="A1231" t="s">
        <v>1242</v>
      </c>
      <c r="B1231">
        <v>13488</v>
      </c>
      <c r="C1231">
        <v>13991</v>
      </c>
    </row>
    <row r="1232" spans="1:3" x14ac:dyDescent="0.25">
      <c r="A1232" t="s">
        <v>1509</v>
      </c>
      <c r="B1232">
        <v>139</v>
      </c>
      <c r="C1232">
        <v>141</v>
      </c>
    </row>
    <row r="1233" spans="1:3" x14ac:dyDescent="0.25">
      <c r="A1233" t="s">
        <v>1264</v>
      </c>
      <c r="B1233">
        <v>6431</v>
      </c>
      <c r="C1233">
        <v>6431</v>
      </c>
    </row>
    <row r="1234" spans="1:3" x14ac:dyDescent="0.25">
      <c r="A1234" t="s">
        <v>1650</v>
      </c>
      <c r="B1234">
        <v>2884</v>
      </c>
      <c r="C1234">
        <v>3005</v>
      </c>
    </row>
    <row r="1235" spans="1:3" x14ac:dyDescent="0.25">
      <c r="A1235" t="s">
        <v>1126</v>
      </c>
      <c r="B1235">
        <v>2816</v>
      </c>
      <c r="C1235">
        <v>2944</v>
      </c>
    </row>
    <row r="1236" spans="1:3" x14ac:dyDescent="0.25">
      <c r="A1236" t="s">
        <v>527</v>
      </c>
      <c r="B1236">
        <v>6479</v>
      </c>
      <c r="C1236">
        <v>6479</v>
      </c>
    </row>
    <row r="1237" spans="1:3" x14ac:dyDescent="0.25">
      <c r="A1237" t="s">
        <v>1440</v>
      </c>
      <c r="B1237">
        <v>1944</v>
      </c>
      <c r="C1237">
        <v>1944</v>
      </c>
    </row>
    <row r="1238" spans="1:3" x14ac:dyDescent="0.25">
      <c r="A1238" t="s">
        <v>1236</v>
      </c>
      <c r="B1238">
        <v>8745</v>
      </c>
      <c r="C1238">
        <v>8769</v>
      </c>
    </row>
    <row r="1239" spans="1:3" x14ac:dyDescent="0.25">
      <c r="A1239" t="s">
        <v>619</v>
      </c>
      <c r="B1239">
        <v>1941</v>
      </c>
      <c r="C1239">
        <v>1951</v>
      </c>
    </row>
    <row r="1240" spans="1:3" x14ac:dyDescent="0.25">
      <c r="A1240" t="s">
        <v>900</v>
      </c>
      <c r="B1240">
        <v>100</v>
      </c>
      <c r="C1240">
        <v>100</v>
      </c>
    </row>
    <row r="1241" spans="1:3" x14ac:dyDescent="0.25">
      <c r="A1241" t="s">
        <v>176</v>
      </c>
      <c r="B1241">
        <v>2623</v>
      </c>
      <c r="C1241">
        <v>2628</v>
      </c>
    </row>
    <row r="1242" spans="1:3" x14ac:dyDescent="0.25">
      <c r="A1242" t="s">
        <v>853</v>
      </c>
      <c r="B1242">
        <v>3925</v>
      </c>
      <c r="C1242">
        <v>3925</v>
      </c>
    </row>
    <row r="1243" spans="1:3" x14ac:dyDescent="0.25">
      <c r="A1243" t="s">
        <v>636</v>
      </c>
      <c r="B1243">
        <v>1399</v>
      </c>
      <c r="C1243">
        <v>1399</v>
      </c>
    </row>
    <row r="1244" spans="1:3" x14ac:dyDescent="0.25">
      <c r="A1244" t="s">
        <v>495</v>
      </c>
      <c r="B1244">
        <v>1614</v>
      </c>
      <c r="C1244">
        <v>1615</v>
      </c>
    </row>
    <row r="1245" spans="1:3" x14ac:dyDescent="0.25">
      <c r="A1245" t="s">
        <v>1702</v>
      </c>
      <c r="B1245">
        <v>16593</v>
      </c>
      <c r="C1245">
        <v>16999</v>
      </c>
    </row>
    <row r="1246" spans="1:3" x14ac:dyDescent="0.25">
      <c r="A1246" t="s">
        <v>545</v>
      </c>
      <c r="B1246">
        <v>20563</v>
      </c>
      <c r="C1246">
        <v>20938</v>
      </c>
    </row>
    <row r="1247" spans="1:3" x14ac:dyDescent="0.25">
      <c r="A1247" t="s">
        <v>851</v>
      </c>
      <c r="B1247">
        <v>10292</v>
      </c>
      <c r="C1247">
        <v>10644</v>
      </c>
    </row>
    <row r="1248" spans="1:3" x14ac:dyDescent="0.25">
      <c r="A1248" t="s">
        <v>1615</v>
      </c>
      <c r="B1248">
        <v>6876</v>
      </c>
      <c r="C1248">
        <v>6981</v>
      </c>
    </row>
    <row r="1249" spans="1:3" x14ac:dyDescent="0.25">
      <c r="A1249" t="s">
        <v>511</v>
      </c>
      <c r="B1249">
        <v>91967</v>
      </c>
      <c r="C1249">
        <v>92074.999939999994</v>
      </c>
    </row>
    <row r="1250" spans="1:3" x14ac:dyDescent="0.25">
      <c r="A1250" t="s">
        <v>499</v>
      </c>
      <c r="B1250">
        <v>136809</v>
      </c>
      <c r="C1250">
        <v>136894</v>
      </c>
    </row>
    <row r="1251" spans="1:3" x14ac:dyDescent="0.25">
      <c r="A1251" t="s">
        <v>209</v>
      </c>
      <c r="B1251">
        <v>26950</v>
      </c>
      <c r="C1251">
        <v>27083</v>
      </c>
    </row>
    <row r="1252" spans="1:3" x14ac:dyDescent="0.25">
      <c r="A1252" t="s">
        <v>1638</v>
      </c>
      <c r="B1252">
        <v>129881</v>
      </c>
      <c r="C1252">
        <v>130215</v>
      </c>
    </row>
    <row r="1253" spans="1:3" x14ac:dyDescent="0.25">
      <c r="A1253" t="s">
        <v>379</v>
      </c>
      <c r="B1253">
        <v>74706</v>
      </c>
      <c r="C1253">
        <v>74706</v>
      </c>
    </row>
    <row r="1254" spans="1:3" x14ac:dyDescent="0.25">
      <c r="A1254" t="s">
        <v>1112</v>
      </c>
      <c r="B1254">
        <v>66963</v>
      </c>
      <c r="C1254">
        <v>67228</v>
      </c>
    </row>
    <row r="1255" spans="1:3" x14ac:dyDescent="0.25">
      <c r="A1255" t="s">
        <v>1565</v>
      </c>
      <c r="B1255">
        <v>44602</v>
      </c>
      <c r="C1255">
        <v>44769</v>
      </c>
    </row>
    <row r="1256" spans="1:3" x14ac:dyDescent="0.25">
      <c r="A1256" t="s">
        <v>1431</v>
      </c>
      <c r="B1256">
        <v>523724</v>
      </c>
      <c r="C1256">
        <v>525577</v>
      </c>
    </row>
    <row r="1257" spans="1:3" x14ac:dyDescent="0.25">
      <c r="A1257" t="s">
        <v>1400</v>
      </c>
      <c r="B1257">
        <v>2744</v>
      </c>
      <c r="C1257">
        <v>2799</v>
      </c>
    </row>
    <row r="1258" spans="1:3" x14ac:dyDescent="0.25">
      <c r="A1258" t="s">
        <v>421</v>
      </c>
      <c r="B1258">
        <v>119016</v>
      </c>
      <c r="C1258">
        <v>120213</v>
      </c>
    </row>
    <row r="1259" spans="1:3" x14ac:dyDescent="0.25">
      <c r="A1259" t="s">
        <v>1294</v>
      </c>
      <c r="B1259">
        <v>140223</v>
      </c>
      <c r="C1259">
        <v>141038</v>
      </c>
    </row>
    <row r="1260" spans="1:3" x14ac:dyDescent="0.25">
      <c r="A1260" t="s">
        <v>1105</v>
      </c>
      <c r="B1260">
        <v>81573</v>
      </c>
      <c r="C1260">
        <v>81883</v>
      </c>
    </row>
    <row r="1261" spans="1:3" x14ac:dyDescent="0.25">
      <c r="A1261" t="s">
        <v>222</v>
      </c>
      <c r="B1261">
        <v>179521</v>
      </c>
      <c r="C1261">
        <v>181492</v>
      </c>
    </row>
    <row r="1262" spans="1:3" x14ac:dyDescent="0.25">
      <c r="A1262" t="s">
        <v>193</v>
      </c>
      <c r="B1262">
        <v>133428</v>
      </c>
      <c r="C1262">
        <v>133497</v>
      </c>
    </row>
    <row r="1263" spans="1:3" x14ac:dyDescent="0.25">
      <c r="A1263" t="s">
        <v>149</v>
      </c>
      <c r="B1263">
        <v>38212</v>
      </c>
      <c r="C1263">
        <v>38212</v>
      </c>
    </row>
    <row r="1264" spans="1:3" x14ac:dyDescent="0.25">
      <c r="A1264" t="s">
        <v>352</v>
      </c>
      <c r="B1264">
        <v>22292</v>
      </c>
      <c r="C1264">
        <v>22479</v>
      </c>
    </row>
    <row r="1265" spans="1:3" x14ac:dyDescent="0.25">
      <c r="A1265" t="s">
        <v>1704</v>
      </c>
      <c r="B1265">
        <v>1600</v>
      </c>
      <c r="C1265">
        <v>1600</v>
      </c>
    </row>
    <row r="1266" spans="1:3" x14ac:dyDescent="0.25">
      <c r="A1266" t="s">
        <v>558</v>
      </c>
      <c r="B1266">
        <v>71829</v>
      </c>
      <c r="C1266">
        <v>72117</v>
      </c>
    </row>
    <row r="1267" spans="1:3" x14ac:dyDescent="0.25">
      <c r="A1267" t="s">
        <v>45</v>
      </c>
      <c r="B1267">
        <v>115748</v>
      </c>
      <c r="C1267">
        <v>115878</v>
      </c>
    </row>
    <row r="1268" spans="1:3" x14ac:dyDescent="0.25">
      <c r="A1268" t="s">
        <v>434</v>
      </c>
      <c r="B1268">
        <v>398172</v>
      </c>
      <c r="C1268">
        <v>399152</v>
      </c>
    </row>
    <row r="1269" spans="1:3" x14ac:dyDescent="0.25">
      <c r="A1269" t="s">
        <v>540</v>
      </c>
      <c r="B1269">
        <v>18469</v>
      </c>
      <c r="C1269">
        <v>18613</v>
      </c>
    </row>
    <row r="1270" spans="1:3" x14ac:dyDescent="0.25">
      <c r="A1270" t="s">
        <v>302</v>
      </c>
      <c r="B1270">
        <v>74043</v>
      </c>
      <c r="C1270">
        <v>74425</v>
      </c>
    </row>
    <row r="1271" spans="1:3" x14ac:dyDescent="0.25">
      <c r="A1271" t="s">
        <v>375</v>
      </c>
      <c r="B1271">
        <v>114163</v>
      </c>
      <c r="C1271">
        <v>114208.9999</v>
      </c>
    </row>
    <row r="1272" spans="1:3" x14ac:dyDescent="0.25">
      <c r="A1272" t="s">
        <v>1518</v>
      </c>
      <c r="B1272">
        <v>2539</v>
      </c>
      <c r="C1272">
        <v>2571</v>
      </c>
    </row>
    <row r="1273" spans="1:3" x14ac:dyDescent="0.25">
      <c r="A1273" t="s">
        <v>77</v>
      </c>
      <c r="B1273">
        <v>19292</v>
      </c>
      <c r="C1273">
        <v>19292</v>
      </c>
    </row>
    <row r="1274" spans="1:3" x14ac:dyDescent="0.25">
      <c r="A1274" t="s">
        <v>823</v>
      </c>
      <c r="B1274">
        <v>337879</v>
      </c>
      <c r="C1274">
        <v>338450</v>
      </c>
    </row>
    <row r="1275" spans="1:3" x14ac:dyDescent="0.25">
      <c r="A1275" t="s">
        <v>1640</v>
      </c>
      <c r="B1275">
        <v>66352</v>
      </c>
      <c r="C1275">
        <v>66390</v>
      </c>
    </row>
    <row r="1276" spans="1:3" x14ac:dyDescent="0.25">
      <c r="A1276" t="s">
        <v>483</v>
      </c>
      <c r="B1276">
        <v>348776</v>
      </c>
      <c r="C1276">
        <v>348776</v>
      </c>
    </row>
    <row r="1277" spans="1:3" x14ac:dyDescent="0.25">
      <c r="A1277" t="s">
        <v>271</v>
      </c>
      <c r="B1277">
        <v>1610</v>
      </c>
      <c r="C1277">
        <v>1610</v>
      </c>
    </row>
    <row r="1278" spans="1:3" x14ac:dyDescent="0.25">
      <c r="A1278" t="s">
        <v>926</v>
      </c>
      <c r="B1278">
        <v>140970</v>
      </c>
      <c r="C1278">
        <v>141001</v>
      </c>
    </row>
    <row r="1279" spans="1:3" x14ac:dyDescent="0.25">
      <c r="A1279" t="s">
        <v>1189</v>
      </c>
      <c r="B1279">
        <v>196151</v>
      </c>
      <c r="C1279">
        <v>196545.9999</v>
      </c>
    </row>
    <row r="1280" spans="1:3" x14ac:dyDescent="0.25">
      <c r="A1280" t="s">
        <v>904</v>
      </c>
      <c r="B1280">
        <v>140577</v>
      </c>
      <c r="C1280">
        <v>140602</v>
      </c>
    </row>
    <row r="1281" spans="1:3" x14ac:dyDescent="0.25">
      <c r="A1281" t="s">
        <v>254</v>
      </c>
      <c r="B1281">
        <v>305858</v>
      </c>
      <c r="C1281">
        <v>305934.9999</v>
      </c>
    </row>
    <row r="1282" spans="1:3" x14ac:dyDescent="0.25">
      <c r="A1282" t="s">
        <v>1316</v>
      </c>
      <c r="B1282">
        <v>1600</v>
      </c>
      <c r="C1282">
        <v>1600</v>
      </c>
    </row>
    <row r="1283" spans="1:3" x14ac:dyDescent="0.25">
      <c r="A1283" t="s">
        <v>121</v>
      </c>
      <c r="B1283">
        <v>224872</v>
      </c>
      <c r="C1283">
        <v>224879</v>
      </c>
    </row>
    <row r="1284" spans="1:3" x14ac:dyDescent="0.25">
      <c r="A1284" t="s">
        <v>194</v>
      </c>
      <c r="B1284">
        <v>12584</v>
      </c>
      <c r="C1284">
        <v>12642</v>
      </c>
    </row>
    <row r="1285" spans="1:3" x14ac:dyDescent="0.25">
      <c r="A1285" t="s">
        <v>72</v>
      </c>
      <c r="B1285">
        <v>7700</v>
      </c>
      <c r="C1285">
        <v>7702</v>
      </c>
    </row>
    <row r="1286" spans="1:3" x14ac:dyDescent="0.25">
      <c r="A1286" t="s">
        <v>1265</v>
      </c>
      <c r="B1286">
        <v>17096</v>
      </c>
      <c r="C1286">
        <v>17124</v>
      </c>
    </row>
    <row r="1287" spans="1:3" x14ac:dyDescent="0.25">
      <c r="A1287" t="s">
        <v>1079</v>
      </c>
      <c r="B1287">
        <v>2790</v>
      </c>
      <c r="C1287">
        <v>2809</v>
      </c>
    </row>
    <row r="1288" spans="1:3" x14ac:dyDescent="0.25">
      <c r="A1288" t="s">
        <v>1497</v>
      </c>
      <c r="B1288">
        <v>9465</v>
      </c>
      <c r="C1288">
        <v>9465</v>
      </c>
    </row>
    <row r="1289" spans="1:3" x14ac:dyDescent="0.25">
      <c r="A1289" t="s">
        <v>1709</v>
      </c>
      <c r="B1289">
        <v>2452</v>
      </c>
      <c r="C1289">
        <v>2516</v>
      </c>
    </row>
    <row r="1290" spans="1:3" x14ac:dyDescent="0.25">
      <c r="A1290" t="s">
        <v>1351</v>
      </c>
      <c r="B1290">
        <v>16602</v>
      </c>
      <c r="C1290">
        <v>16671</v>
      </c>
    </row>
    <row r="1291" spans="1:3" x14ac:dyDescent="0.25">
      <c r="A1291" t="s">
        <v>429</v>
      </c>
      <c r="B1291">
        <v>17467</v>
      </c>
      <c r="C1291">
        <v>17508</v>
      </c>
    </row>
    <row r="1292" spans="1:3" x14ac:dyDescent="0.25">
      <c r="A1292" t="s">
        <v>937</v>
      </c>
      <c r="B1292">
        <v>7599</v>
      </c>
      <c r="C1292">
        <v>7875</v>
      </c>
    </row>
    <row r="1293" spans="1:3" x14ac:dyDescent="0.25">
      <c r="A1293" t="s">
        <v>1217</v>
      </c>
      <c r="B1293">
        <v>14737</v>
      </c>
      <c r="C1293">
        <v>15816</v>
      </c>
    </row>
    <row r="1294" spans="1:3" x14ac:dyDescent="0.25">
      <c r="A1294" t="s">
        <v>1301</v>
      </c>
      <c r="B1294">
        <v>7134</v>
      </c>
      <c r="C1294">
        <v>7376</v>
      </c>
    </row>
    <row r="1295" spans="1:3" x14ac:dyDescent="0.25">
      <c r="A1295" t="s">
        <v>1492</v>
      </c>
      <c r="B1295">
        <v>23828</v>
      </c>
      <c r="C1295">
        <v>24337</v>
      </c>
    </row>
    <row r="1296" spans="1:3" x14ac:dyDescent="0.25">
      <c r="A1296" t="s">
        <v>1486</v>
      </c>
      <c r="B1296">
        <v>38242</v>
      </c>
      <c r="C1296">
        <v>39053</v>
      </c>
    </row>
    <row r="1297" spans="1:3" x14ac:dyDescent="0.25">
      <c r="A1297" t="s">
        <v>295</v>
      </c>
      <c r="B1297">
        <v>1998</v>
      </c>
      <c r="C1297">
        <v>2047</v>
      </c>
    </row>
    <row r="1298" spans="1:3" x14ac:dyDescent="0.25">
      <c r="A1298" t="s">
        <v>1096</v>
      </c>
      <c r="B1298">
        <v>4994</v>
      </c>
      <c r="C1298">
        <v>5059</v>
      </c>
    </row>
    <row r="1299" spans="1:3" x14ac:dyDescent="0.25">
      <c r="A1299" t="s">
        <v>1136</v>
      </c>
      <c r="B1299">
        <v>24663</v>
      </c>
      <c r="C1299">
        <v>25000</v>
      </c>
    </row>
    <row r="1300" spans="1:3" x14ac:dyDescent="0.25">
      <c r="A1300" t="s">
        <v>1070</v>
      </c>
      <c r="B1300">
        <v>5470</v>
      </c>
      <c r="C1300">
        <v>5522</v>
      </c>
    </row>
    <row r="1301" spans="1:3" x14ac:dyDescent="0.25">
      <c r="A1301" t="s">
        <v>541</v>
      </c>
      <c r="B1301">
        <v>8009</v>
      </c>
      <c r="C1301">
        <v>8009</v>
      </c>
    </row>
    <row r="1302" spans="1:3" x14ac:dyDescent="0.25">
      <c r="A1302" t="s">
        <v>1426</v>
      </c>
      <c r="B1302">
        <v>6091</v>
      </c>
      <c r="C1302">
        <v>6589</v>
      </c>
    </row>
    <row r="1303" spans="1:3" x14ac:dyDescent="0.25">
      <c r="A1303" t="s">
        <v>329</v>
      </c>
      <c r="B1303">
        <v>235</v>
      </c>
      <c r="C1303">
        <v>251</v>
      </c>
    </row>
    <row r="1304" spans="1:3" x14ac:dyDescent="0.25">
      <c r="A1304" t="s">
        <v>751</v>
      </c>
      <c r="B1304">
        <v>17811</v>
      </c>
      <c r="C1304">
        <v>17819</v>
      </c>
    </row>
    <row r="1305" spans="1:3" x14ac:dyDescent="0.25">
      <c r="A1305" t="s">
        <v>338</v>
      </c>
      <c r="B1305">
        <v>71581</v>
      </c>
      <c r="C1305">
        <v>72172</v>
      </c>
    </row>
    <row r="1306" spans="1:3" x14ac:dyDescent="0.25">
      <c r="A1306" t="s">
        <v>515</v>
      </c>
      <c r="B1306">
        <v>40776</v>
      </c>
      <c r="C1306">
        <v>41537</v>
      </c>
    </row>
    <row r="1307" spans="1:3" x14ac:dyDescent="0.25">
      <c r="A1307" t="s">
        <v>538</v>
      </c>
      <c r="B1307">
        <v>7231</v>
      </c>
      <c r="C1307">
        <v>7267</v>
      </c>
    </row>
    <row r="1308" spans="1:3" x14ac:dyDescent="0.25">
      <c r="A1308" t="s">
        <v>604</v>
      </c>
      <c r="B1308">
        <v>16409</v>
      </c>
      <c r="C1308">
        <v>16452</v>
      </c>
    </row>
    <row r="1309" spans="1:3" x14ac:dyDescent="0.25">
      <c r="A1309" t="s">
        <v>1149</v>
      </c>
      <c r="B1309">
        <v>2094</v>
      </c>
      <c r="C1309">
        <v>2371</v>
      </c>
    </row>
    <row r="1310" spans="1:3" x14ac:dyDescent="0.25">
      <c r="A1310" t="s">
        <v>1152</v>
      </c>
      <c r="B1310">
        <v>33599</v>
      </c>
      <c r="C1310">
        <v>33599</v>
      </c>
    </row>
    <row r="1311" spans="1:3" x14ac:dyDescent="0.25">
      <c r="A1311" t="s">
        <v>1586</v>
      </c>
      <c r="B1311">
        <v>5749</v>
      </c>
      <c r="C1311">
        <v>6104</v>
      </c>
    </row>
    <row r="1312" spans="1:3" x14ac:dyDescent="0.25">
      <c r="A1312" t="s">
        <v>1529</v>
      </c>
      <c r="B1312">
        <v>12935</v>
      </c>
      <c r="C1312">
        <v>13023</v>
      </c>
    </row>
    <row r="1313" spans="1:3" x14ac:dyDescent="0.25">
      <c r="A1313" t="s">
        <v>975</v>
      </c>
      <c r="B1313">
        <v>17289</v>
      </c>
      <c r="C1313">
        <v>17329</v>
      </c>
    </row>
    <row r="1314" spans="1:3" x14ac:dyDescent="0.25">
      <c r="A1314" t="s">
        <v>563</v>
      </c>
      <c r="B1314">
        <v>39240</v>
      </c>
      <c r="C1314">
        <v>40898</v>
      </c>
    </row>
    <row r="1315" spans="1:3" x14ac:dyDescent="0.25">
      <c r="A1315" t="s">
        <v>887</v>
      </c>
      <c r="B1315">
        <v>2334</v>
      </c>
      <c r="C1315">
        <v>2439</v>
      </c>
    </row>
    <row r="1316" spans="1:3" x14ac:dyDescent="0.25">
      <c r="A1316" t="s">
        <v>691</v>
      </c>
      <c r="B1316">
        <v>14439</v>
      </c>
      <c r="C1316">
        <v>14822</v>
      </c>
    </row>
    <row r="1317" spans="1:3" x14ac:dyDescent="0.25">
      <c r="A1317" t="s">
        <v>1508</v>
      </c>
      <c r="B1317">
        <v>200</v>
      </c>
      <c r="C1317">
        <v>200</v>
      </c>
    </row>
    <row r="1318" spans="1:3" x14ac:dyDescent="0.25">
      <c r="A1318" t="s">
        <v>1284</v>
      </c>
      <c r="B1318">
        <v>30150</v>
      </c>
      <c r="C1318">
        <v>30169</v>
      </c>
    </row>
    <row r="1319" spans="1:3" x14ac:dyDescent="0.25">
      <c r="A1319" t="s">
        <v>208</v>
      </c>
      <c r="B1319">
        <v>200</v>
      </c>
      <c r="C1319">
        <v>201</v>
      </c>
    </row>
    <row r="1320" spans="1:3" x14ac:dyDescent="0.25">
      <c r="A1320" t="s">
        <v>135</v>
      </c>
      <c r="B1320">
        <v>406</v>
      </c>
      <c r="C1320">
        <v>406</v>
      </c>
    </row>
    <row r="1321" spans="1:3" x14ac:dyDescent="0.25">
      <c r="A1321" t="s">
        <v>572</v>
      </c>
      <c r="B1321">
        <v>400</v>
      </c>
      <c r="C1321">
        <v>400</v>
      </c>
    </row>
    <row r="1322" spans="1:3" x14ac:dyDescent="0.25">
      <c r="A1322" t="s">
        <v>1642</v>
      </c>
      <c r="B1322">
        <v>11849</v>
      </c>
      <c r="C1322">
        <v>11849</v>
      </c>
    </row>
    <row r="1323" spans="1:3" x14ac:dyDescent="0.25">
      <c r="A1323" t="s">
        <v>1449</v>
      </c>
      <c r="B1323">
        <v>26571</v>
      </c>
      <c r="C1323">
        <v>26657</v>
      </c>
    </row>
    <row r="1324" spans="1:3" x14ac:dyDescent="0.25">
      <c r="A1324" t="s">
        <v>94</v>
      </c>
      <c r="B1324">
        <v>7739</v>
      </c>
      <c r="C1324">
        <v>7783</v>
      </c>
    </row>
    <row r="1325" spans="1:3" x14ac:dyDescent="0.25">
      <c r="A1325" t="s">
        <v>1178</v>
      </c>
      <c r="B1325">
        <v>6616</v>
      </c>
      <c r="C1325">
        <v>6616</v>
      </c>
    </row>
    <row r="1326" spans="1:3" x14ac:dyDescent="0.25">
      <c r="A1326" t="s">
        <v>1320</v>
      </c>
      <c r="B1326">
        <v>33578</v>
      </c>
      <c r="C1326">
        <v>33646</v>
      </c>
    </row>
    <row r="1327" spans="1:3" x14ac:dyDescent="0.25">
      <c r="A1327" t="s">
        <v>1587</v>
      </c>
      <c r="B1327">
        <v>15131</v>
      </c>
      <c r="C1327">
        <v>15248</v>
      </c>
    </row>
    <row r="1328" spans="1:3" x14ac:dyDescent="0.25">
      <c r="A1328" t="s">
        <v>1354</v>
      </c>
      <c r="B1328">
        <v>34220</v>
      </c>
      <c r="C1328">
        <v>34282</v>
      </c>
    </row>
    <row r="1329" spans="1:3" x14ac:dyDescent="0.25">
      <c r="A1329" t="s">
        <v>435</v>
      </c>
      <c r="B1329">
        <v>400</v>
      </c>
      <c r="C1329">
        <v>400</v>
      </c>
    </row>
    <row r="1330" spans="1:3" x14ac:dyDescent="0.25">
      <c r="A1330" t="s">
        <v>1647</v>
      </c>
      <c r="B1330">
        <v>400</v>
      </c>
      <c r="C1330">
        <v>405</v>
      </c>
    </row>
    <row r="1331" spans="1:3" x14ac:dyDescent="0.25">
      <c r="A1331" t="s">
        <v>1331</v>
      </c>
      <c r="B1331">
        <v>26702</v>
      </c>
      <c r="C1331">
        <v>26943</v>
      </c>
    </row>
    <row r="1332" spans="1:3" x14ac:dyDescent="0.25">
      <c r="A1332" t="s">
        <v>386</v>
      </c>
      <c r="B1332">
        <v>33052</v>
      </c>
      <c r="C1332">
        <v>33101</v>
      </c>
    </row>
    <row r="1333" spans="1:3" x14ac:dyDescent="0.25">
      <c r="A1333" t="s">
        <v>1662</v>
      </c>
      <c r="B1333">
        <v>9659</v>
      </c>
      <c r="C1333">
        <v>9659</v>
      </c>
    </row>
    <row r="1334" spans="1:3" x14ac:dyDescent="0.25">
      <c r="A1334" t="s">
        <v>152</v>
      </c>
      <c r="B1334">
        <v>94524</v>
      </c>
      <c r="C1334">
        <v>95742</v>
      </c>
    </row>
    <row r="1335" spans="1:3" x14ac:dyDescent="0.25">
      <c r="A1335" t="s">
        <v>1540</v>
      </c>
      <c r="B1335">
        <v>400</v>
      </c>
      <c r="C1335">
        <v>400</v>
      </c>
    </row>
    <row r="1336" spans="1:3" x14ac:dyDescent="0.25">
      <c r="A1336" t="s">
        <v>172</v>
      </c>
      <c r="B1336">
        <v>16816</v>
      </c>
      <c r="C1336">
        <v>17196</v>
      </c>
    </row>
    <row r="1337" spans="1:3" x14ac:dyDescent="0.25">
      <c r="A1337" t="s">
        <v>1494</v>
      </c>
      <c r="B1337">
        <v>6542</v>
      </c>
      <c r="C1337">
        <v>6573</v>
      </c>
    </row>
    <row r="1338" spans="1:3" x14ac:dyDescent="0.25">
      <c r="A1338" t="s">
        <v>536</v>
      </c>
      <c r="B1338">
        <v>35543</v>
      </c>
      <c r="C1338">
        <v>35826</v>
      </c>
    </row>
    <row r="1339" spans="1:3" x14ac:dyDescent="0.25">
      <c r="A1339" t="s">
        <v>569</v>
      </c>
      <c r="B1339">
        <v>33558</v>
      </c>
      <c r="C1339">
        <v>33582</v>
      </c>
    </row>
    <row r="1340" spans="1:3" x14ac:dyDescent="0.25">
      <c r="A1340" t="s">
        <v>810</v>
      </c>
      <c r="B1340">
        <v>423</v>
      </c>
      <c r="C1340">
        <v>423</v>
      </c>
    </row>
    <row r="1341" spans="1:3" x14ac:dyDescent="0.25">
      <c r="A1341" t="s">
        <v>1367</v>
      </c>
      <c r="B1341">
        <v>14173</v>
      </c>
      <c r="C1341">
        <v>14208</v>
      </c>
    </row>
    <row r="1342" spans="1:3" x14ac:dyDescent="0.25">
      <c r="A1342" t="s">
        <v>802</v>
      </c>
      <c r="B1342">
        <v>160449</v>
      </c>
      <c r="C1342">
        <v>160517</v>
      </c>
    </row>
    <row r="1343" spans="1:3" x14ac:dyDescent="0.25">
      <c r="A1343" t="s">
        <v>1219</v>
      </c>
      <c r="B1343">
        <v>72802</v>
      </c>
      <c r="C1343">
        <v>73886</v>
      </c>
    </row>
    <row r="1344" spans="1:3" x14ac:dyDescent="0.25">
      <c r="A1344" t="s">
        <v>1165</v>
      </c>
      <c r="B1344">
        <v>31277</v>
      </c>
      <c r="C1344">
        <v>31873</v>
      </c>
    </row>
    <row r="1345" spans="1:3" x14ac:dyDescent="0.25">
      <c r="A1345" t="s">
        <v>1391</v>
      </c>
      <c r="B1345">
        <v>33861</v>
      </c>
      <c r="C1345">
        <v>33910</v>
      </c>
    </row>
    <row r="1346" spans="1:3" x14ac:dyDescent="0.25">
      <c r="A1346" t="s">
        <v>1350</v>
      </c>
      <c r="B1346">
        <v>400</v>
      </c>
      <c r="C1346">
        <v>400</v>
      </c>
    </row>
    <row r="1347" spans="1:3" x14ac:dyDescent="0.25">
      <c r="A1347" t="s">
        <v>1252</v>
      </c>
      <c r="B1347">
        <v>34256</v>
      </c>
      <c r="C1347">
        <v>34289</v>
      </c>
    </row>
    <row r="1348" spans="1:3" x14ac:dyDescent="0.25">
      <c r="A1348" t="s">
        <v>1547</v>
      </c>
      <c r="B1348">
        <v>400</v>
      </c>
      <c r="C1348">
        <v>400</v>
      </c>
    </row>
    <row r="1349" spans="1:3" x14ac:dyDescent="0.25">
      <c r="A1349" t="s">
        <v>1691</v>
      </c>
      <c r="B1349">
        <v>32241</v>
      </c>
      <c r="C1349">
        <v>33103</v>
      </c>
    </row>
    <row r="1350" spans="1:3" x14ac:dyDescent="0.25">
      <c r="A1350" t="s">
        <v>61</v>
      </c>
      <c r="B1350">
        <v>21680</v>
      </c>
      <c r="C1350">
        <v>22310</v>
      </c>
    </row>
    <row r="1351" spans="1:3" x14ac:dyDescent="0.25">
      <c r="A1351" t="s">
        <v>1176</v>
      </c>
      <c r="B1351">
        <v>55812</v>
      </c>
      <c r="C1351">
        <v>56300</v>
      </c>
    </row>
    <row r="1352" spans="1:3" x14ac:dyDescent="0.25">
      <c r="A1352" t="s">
        <v>1675</v>
      </c>
      <c r="B1352">
        <v>5877</v>
      </c>
      <c r="C1352">
        <v>5989</v>
      </c>
    </row>
    <row r="1353" spans="1:3" x14ac:dyDescent="0.25">
      <c r="A1353" t="s">
        <v>1593</v>
      </c>
      <c r="B1353">
        <v>80711</v>
      </c>
      <c r="C1353">
        <v>80714</v>
      </c>
    </row>
    <row r="1354" spans="1:3" x14ac:dyDescent="0.25">
      <c r="A1354" t="s">
        <v>694</v>
      </c>
      <c r="B1354">
        <v>17580</v>
      </c>
      <c r="C1354">
        <v>17666</v>
      </c>
    </row>
    <row r="1355" spans="1:3" x14ac:dyDescent="0.25">
      <c r="A1355" t="s">
        <v>1223</v>
      </c>
      <c r="B1355">
        <v>23514</v>
      </c>
      <c r="C1355">
        <v>23514</v>
      </c>
    </row>
    <row r="1356" spans="1:3" x14ac:dyDescent="0.25">
      <c r="A1356" t="s">
        <v>171</v>
      </c>
      <c r="B1356">
        <v>49810</v>
      </c>
      <c r="C1356">
        <v>50417</v>
      </c>
    </row>
    <row r="1357" spans="1:3" x14ac:dyDescent="0.25">
      <c r="A1357" t="s">
        <v>144</v>
      </c>
      <c r="B1357">
        <v>8423</v>
      </c>
      <c r="C1357">
        <v>8487</v>
      </c>
    </row>
    <row r="1358" spans="1:3" x14ac:dyDescent="0.25">
      <c r="A1358" t="s">
        <v>773</v>
      </c>
      <c r="B1358">
        <v>900</v>
      </c>
      <c r="C1358">
        <v>900</v>
      </c>
    </row>
    <row r="1359" spans="1:3" x14ac:dyDescent="0.25">
      <c r="A1359" t="s">
        <v>602</v>
      </c>
      <c r="B1359">
        <v>73742</v>
      </c>
      <c r="C1359">
        <v>73831</v>
      </c>
    </row>
    <row r="1360" spans="1:3" x14ac:dyDescent="0.25">
      <c r="A1360" t="s">
        <v>726</v>
      </c>
      <c r="B1360">
        <v>50029</v>
      </c>
      <c r="C1360">
        <v>50186</v>
      </c>
    </row>
    <row r="1361" spans="1:3" x14ac:dyDescent="0.25">
      <c r="A1361" t="s">
        <v>284</v>
      </c>
      <c r="B1361">
        <v>1969</v>
      </c>
      <c r="C1361">
        <v>2066</v>
      </c>
    </row>
    <row r="1362" spans="1:3" x14ac:dyDescent="0.25">
      <c r="A1362" t="s">
        <v>792</v>
      </c>
      <c r="B1362">
        <v>34284</v>
      </c>
      <c r="C1362">
        <v>34284</v>
      </c>
    </row>
    <row r="1363" spans="1:3" x14ac:dyDescent="0.25">
      <c r="A1363" t="s">
        <v>976</v>
      </c>
      <c r="B1363">
        <v>16127</v>
      </c>
      <c r="C1363">
        <v>16737</v>
      </c>
    </row>
    <row r="1364" spans="1:3" x14ac:dyDescent="0.25">
      <c r="A1364" t="s">
        <v>474</v>
      </c>
      <c r="B1364">
        <v>2080</v>
      </c>
      <c r="C1364">
        <v>2124</v>
      </c>
    </row>
    <row r="1365" spans="1:3" x14ac:dyDescent="0.25">
      <c r="A1365" t="s">
        <v>761</v>
      </c>
      <c r="B1365">
        <v>37226</v>
      </c>
      <c r="C1365">
        <v>37540</v>
      </c>
    </row>
    <row r="1366" spans="1:3" x14ac:dyDescent="0.25">
      <c r="A1366" t="s">
        <v>1062</v>
      </c>
      <c r="B1366">
        <v>104236</v>
      </c>
      <c r="C1366">
        <v>111378</v>
      </c>
    </row>
    <row r="1367" spans="1:3" x14ac:dyDescent="0.25">
      <c r="A1367" t="s">
        <v>955</v>
      </c>
      <c r="B1367">
        <v>42604</v>
      </c>
      <c r="C1367">
        <v>43030</v>
      </c>
    </row>
    <row r="1368" spans="1:3" x14ac:dyDescent="0.25">
      <c r="A1368" t="s">
        <v>67</v>
      </c>
      <c r="B1368">
        <v>28196</v>
      </c>
      <c r="C1368">
        <v>28196</v>
      </c>
    </row>
    <row r="1369" spans="1:3" x14ac:dyDescent="0.25">
      <c r="A1369" t="s">
        <v>957</v>
      </c>
      <c r="B1369">
        <v>34459</v>
      </c>
      <c r="C1369">
        <v>34942</v>
      </c>
    </row>
    <row r="1370" spans="1:3" x14ac:dyDescent="0.25">
      <c r="A1370" t="s">
        <v>597</v>
      </c>
      <c r="B1370">
        <v>5934</v>
      </c>
      <c r="C1370">
        <v>6016</v>
      </c>
    </row>
    <row r="1371" spans="1:3" x14ac:dyDescent="0.25">
      <c r="A1371" t="s">
        <v>1047</v>
      </c>
      <c r="B1371">
        <v>176455</v>
      </c>
      <c r="C1371">
        <v>177581</v>
      </c>
    </row>
    <row r="1372" spans="1:3" x14ac:dyDescent="0.25">
      <c r="A1372" t="s">
        <v>1724</v>
      </c>
      <c r="B1372">
        <v>20619</v>
      </c>
      <c r="C1372">
        <v>20646</v>
      </c>
    </row>
    <row r="1373" spans="1:3" x14ac:dyDescent="0.25">
      <c r="A1373" t="s">
        <v>1360</v>
      </c>
      <c r="B1373">
        <v>30069</v>
      </c>
      <c r="C1373">
        <v>30153</v>
      </c>
    </row>
    <row r="1374" spans="1:3" x14ac:dyDescent="0.25">
      <c r="A1374" t="s">
        <v>39</v>
      </c>
      <c r="B1374">
        <v>900</v>
      </c>
      <c r="C1374">
        <v>900</v>
      </c>
    </row>
    <row r="1375" spans="1:3" x14ac:dyDescent="0.25">
      <c r="A1375" t="s">
        <v>1286</v>
      </c>
      <c r="B1375">
        <v>170000</v>
      </c>
      <c r="C1375">
        <v>170905</v>
      </c>
    </row>
    <row r="1376" spans="1:3" x14ac:dyDescent="0.25">
      <c r="A1376" t="s">
        <v>719</v>
      </c>
      <c r="B1376">
        <v>25794</v>
      </c>
      <c r="C1376">
        <v>26098</v>
      </c>
    </row>
    <row r="1377" spans="1:3" x14ac:dyDescent="0.25">
      <c r="A1377" t="s">
        <v>1177</v>
      </c>
      <c r="B1377">
        <v>27507</v>
      </c>
      <c r="C1377">
        <v>27507</v>
      </c>
    </row>
    <row r="1378" spans="1:3" x14ac:dyDescent="0.25">
      <c r="A1378" t="s">
        <v>1039</v>
      </c>
      <c r="B1378">
        <v>903</v>
      </c>
      <c r="C1378">
        <v>903</v>
      </c>
    </row>
    <row r="1379" spans="1:3" x14ac:dyDescent="0.25">
      <c r="A1379" t="s">
        <v>1295</v>
      </c>
      <c r="B1379">
        <v>900</v>
      </c>
      <c r="C1379">
        <v>900</v>
      </c>
    </row>
    <row r="1380" spans="1:3" x14ac:dyDescent="0.25">
      <c r="A1380" t="s">
        <v>1570</v>
      </c>
      <c r="B1380">
        <v>21073</v>
      </c>
      <c r="C1380">
        <v>21073</v>
      </c>
    </row>
    <row r="1381" spans="1:3" x14ac:dyDescent="0.25">
      <c r="A1381" t="s">
        <v>603</v>
      </c>
      <c r="B1381">
        <v>40335</v>
      </c>
      <c r="C1381">
        <v>41167</v>
      </c>
    </row>
    <row r="1382" spans="1:3" x14ac:dyDescent="0.25">
      <c r="A1382" t="s">
        <v>1273</v>
      </c>
      <c r="B1382">
        <v>58492</v>
      </c>
      <c r="C1382">
        <v>58637</v>
      </c>
    </row>
    <row r="1383" spans="1:3" x14ac:dyDescent="0.25">
      <c r="A1383" t="s">
        <v>134</v>
      </c>
      <c r="B1383">
        <v>55283</v>
      </c>
      <c r="C1383">
        <v>55368</v>
      </c>
    </row>
    <row r="1384" spans="1:3" x14ac:dyDescent="0.25">
      <c r="A1384" t="s">
        <v>187</v>
      </c>
      <c r="B1384">
        <v>28716</v>
      </c>
      <c r="C1384">
        <v>28716</v>
      </c>
    </row>
    <row r="1385" spans="1:3" x14ac:dyDescent="0.25">
      <c r="A1385" t="s">
        <v>567</v>
      </c>
      <c r="B1385">
        <v>104621</v>
      </c>
      <c r="C1385">
        <v>104879</v>
      </c>
    </row>
    <row r="1386" spans="1:3" x14ac:dyDescent="0.25">
      <c r="A1386" t="s">
        <v>1602</v>
      </c>
      <c r="B1386">
        <v>359781</v>
      </c>
      <c r="C1386">
        <v>359788</v>
      </c>
    </row>
    <row r="1387" spans="1:3" x14ac:dyDescent="0.25">
      <c r="A1387" t="s">
        <v>128</v>
      </c>
      <c r="B1387">
        <v>16101</v>
      </c>
      <c r="C1387">
        <v>16101</v>
      </c>
    </row>
    <row r="1388" spans="1:3" x14ac:dyDescent="0.25">
      <c r="A1388" t="s">
        <v>1029</v>
      </c>
      <c r="B1388">
        <v>1109</v>
      </c>
      <c r="C1388">
        <v>1134</v>
      </c>
    </row>
    <row r="1389" spans="1:3" x14ac:dyDescent="0.25">
      <c r="A1389" t="s">
        <v>1734</v>
      </c>
      <c r="B1389">
        <v>25513</v>
      </c>
      <c r="C1389">
        <v>25725</v>
      </c>
    </row>
    <row r="1390" spans="1:3" x14ac:dyDescent="0.25">
      <c r="A1390" t="s">
        <v>646</v>
      </c>
      <c r="B1390">
        <v>42171</v>
      </c>
      <c r="C1390">
        <v>42654</v>
      </c>
    </row>
    <row r="1391" spans="1:3" x14ac:dyDescent="0.25">
      <c r="A1391" t="s">
        <v>1059</v>
      </c>
      <c r="B1391">
        <v>250883</v>
      </c>
      <c r="C1391">
        <v>252629</v>
      </c>
    </row>
    <row r="1392" spans="1:3" x14ac:dyDescent="0.25">
      <c r="A1392" t="s">
        <v>196</v>
      </c>
      <c r="B1392">
        <v>39506</v>
      </c>
      <c r="C1392">
        <v>39692</v>
      </c>
    </row>
    <row r="1393" spans="1:3" x14ac:dyDescent="0.25">
      <c r="A1393" t="s">
        <v>551</v>
      </c>
      <c r="B1393">
        <v>43068</v>
      </c>
      <c r="C1393">
        <v>43171</v>
      </c>
    </row>
    <row r="1394" spans="1:3" x14ac:dyDescent="0.25">
      <c r="A1394" t="s">
        <v>1144</v>
      </c>
      <c r="B1394">
        <v>97997</v>
      </c>
      <c r="C1394">
        <v>98611</v>
      </c>
    </row>
    <row r="1395" spans="1:3" x14ac:dyDescent="0.25">
      <c r="A1395" t="s">
        <v>361</v>
      </c>
      <c r="B1395">
        <v>1790</v>
      </c>
      <c r="C1395">
        <v>1850</v>
      </c>
    </row>
    <row r="1396" spans="1:3" x14ac:dyDescent="0.25">
      <c r="A1396" t="s">
        <v>756</v>
      </c>
      <c r="B1396">
        <v>72504</v>
      </c>
      <c r="C1396">
        <v>75004</v>
      </c>
    </row>
    <row r="1397" spans="1:3" x14ac:dyDescent="0.25">
      <c r="A1397" t="s">
        <v>456</v>
      </c>
      <c r="B1397">
        <v>137198</v>
      </c>
      <c r="C1397">
        <v>137267</v>
      </c>
    </row>
    <row r="1398" spans="1:3" x14ac:dyDescent="0.25">
      <c r="A1398" t="s">
        <v>1091</v>
      </c>
      <c r="B1398">
        <v>132018</v>
      </c>
      <c r="C1398">
        <v>132154</v>
      </c>
    </row>
    <row r="1399" spans="1:3" x14ac:dyDescent="0.25">
      <c r="A1399" t="s">
        <v>1620</v>
      </c>
      <c r="B1399">
        <v>38114</v>
      </c>
      <c r="C1399">
        <v>38333</v>
      </c>
    </row>
    <row r="1400" spans="1:3" x14ac:dyDescent="0.25">
      <c r="A1400" t="s">
        <v>1609</v>
      </c>
      <c r="B1400">
        <v>75085</v>
      </c>
      <c r="C1400">
        <v>75776</v>
      </c>
    </row>
    <row r="1401" spans="1:3" x14ac:dyDescent="0.25">
      <c r="A1401" t="s">
        <v>1546</v>
      </c>
      <c r="B1401">
        <v>496667</v>
      </c>
      <c r="C1401">
        <v>498638</v>
      </c>
    </row>
    <row r="1402" spans="1:3" x14ac:dyDescent="0.25">
      <c r="A1402" t="s">
        <v>524</v>
      </c>
      <c r="B1402">
        <v>445639</v>
      </c>
      <c r="C1402">
        <v>445640</v>
      </c>
    </row>
    <row r="1403" spans="1:3" x14ac:dyDescent="0.25">
      <c r="A1403" t="s">
        <v>905</v>
      </c>
      <c r="B1403">
        <v>54137</v>
      </c>
      <c r="C1403">
        <v>54616</v>
      </c>
    </row>
    <row r="1404" spans="1:3" x14ac:dyDescent="0.25">
      <c r="A1404" t="s">
        <v>927</v>
      </c>
      <c r="B1404">
        <v>178544</v>
      </c>
      <c r="C1404">
        <v>179539</v>
      </c>
    </row>
    <row r="1405" spans="1:3" x14ac:dyDescent="0.25">
      <c r="A1405" t="s">
        <v>833</v>
      </c>
      <c r="B1405">
        <v>240974</v>
      </c>
      <c r="C1405">
        <v>240990</v>
      </c>
    </row>
    <row r="1406" spans="1:3" x14ac:dyDescent="0.25">
      <c r="A1406" t="s">
        <v>643</v>
      </c>
      <c r="B1406">
        <v>1600</v>
      </c>
      <c r="C1406">
        <v>1600</v>
      </c>
    </row>
    <row r="1407" spans="1:3" x14ac:dyDescent="0.25">
      <c r="A1407" t="s">
        <v>1677</v>
      </c>
      <c r="B1407">
        <v>377040</v>
      </c>
      <c r="C1407">
        <v>378086</v>
      </c>
    </row>
    <row r="1408" spans="1:3" x14ac:dyDescent="0.25">
      <c r="A1408" t="s">
        <v>175</v>
      </c>
      <c r="B1408">
        <v>57547</v>
      </c>
      <c r="C1408">
        <v>58152</v>
      </c>
    </row>
    <row r="1409" spans="1:3" x14ac:dyDescent="0.25">
      <c r="A1409" t="s">
        <v>363</v>
      </c>
      <c r="B1409">
        <v>31617</v>
      </c>
      <c r="C1409">
        <v>31847</v>
      </c>
    </row>
    <row r="1410" spans="1:3" x14ac:dyDescent="0.25">
      <c r="A1410" t="s">
        <v>490</v>
      </c>
      <c r="B1410">
        <v>17210</v>
      </c>
      <c r="C1410">
        <v>17409</v>
      </c>
    </row>
    <row r="1411" spans="1:3" x14ac:dyDescent="0.25">
      <c r="A1411" t="s">
        <v>977</v>
      </c>
      <c r="B1411">
        <v>1600</v>
      </c>
      <c r="C1411">
        <v>1600</v>
      </c>
    </row>
    <row r="1412" spans="1:3" x14ac:dyDescent="0.25">
      <c r="A1412" t="s">
        <v>934</v>
      </c>
      <c r="B1412">
        <v>19252</v>
      </c>
      <c r="C1412">
        <v>19252</v>
      </c>
    </row>
    <row r="1413" spans="1:3" x14ac:dyDescent="0.25">
      <c r="A1413" t="s">
        <v>311</v>
      </c>
      <c r="B1413">
        <v>35897</v>
      </c>
      <c r="C1413">
        <v>35897</v>
      </c>
    </row>
    <row r="1414" spans="1:3" x14ac:dyDescent="0.25">
      <c r="A1414" t="s">
        <v>1222</v>
      </c>
      <c r="B1414">
        <v>41087</v>
      </c>
      <c r="C1414">
        <v>41354</v>
      </c>
    </row>
    <row r="1415" spans="1:3" x14ac:dyDescent="0.25">
      <c r="A1415" t="s">
        <v>1606</v>
      </c>
      <c r="B1415">
        <v>17895</v>
      </c>
      <c r="C1415">
        <v>17895</v>
      </c>
    </row>
    <row r="1416" spans="1:3" x14ac:dyDescent="0.25">
      <c r="A1416" t="s">
        <v>331</v>
      </c>
      <c r="B1416">
        <v>31003</v>
      </c>
      <c r="C1416">
        <v>31003</v>
      </c>
    </row>
    <row r="1417" spans="1:3" x14ac:dyDescent="0.25">
      <c r="A1417" t="s">
        <v>1490</v>
      </c>
      <c r="B1417">
        <v>106951</v>
      </c>
      <c r="C1417">
        <v>107315</v>
      </c>
    </row>
    <row r="1418" spans="1:3" x14ac:dyDescent="0.25">
      <c r="A1418" t="s">
        <v>1554</v>
      </c>
      <c r="B1418">
        <v>70543</v>
      </c>
      <c r="C1418">
        <v>71050</v>
      </c>
    </row>
    <row r="1419" spans="1:3" x14ac:dyDescent="0.25">
      <c r="A1419" t="s">
        <v>1072</v>
      </c>
      <c r="B1419">
        <v>40058</v>
      </c>
      <c r="C1419">
        <v>40269</v>
      </c>
    </row>
    <row r="1420" spans="1:3" x14ac:dyDescent="0.25">
      <c r="A1420" t="s">
        <v>576</v>
      </c>
      <c r="B1420">
        <v>28878</v>
      </c>
      <c r="C1420">
        <v>28878</v>
      </c>
    </row>
    <row r="1421" spans="1:3" x14ac:dyDescent="0.25">
      <c r="A1421" t="s">
        <v>1557</v>
      </c>
      <c r="B1421">
        <v>93468</v>
      </c>
      <c r="C1421">
        <v>95313</v>
      </c>
    </row>
    <row r="1422" spans="1:3" x14ac:dyDescent="0.25">
      <c r="A1422" t="s">
        <v>520</v>
      </c>
      <c r="B1422">
        <v>70104</v>
      </c>
      <c r="C1422">
        <v>70635</v>
      </c>
    </row>
    <row r="1423" spans="1:3" x14ac:dyDescent="0.25">
      <c r="A1423" t="s">
        <v>158</v>
      </c>
      <c r="B1423">
        <v>135053</v>
      </c>
      <c r="C1423">
        <v>135212</v>
      </c>
    </row>
    <row r="1424" spans="1:3" x14ac:dyDescent="0.25">
      <c r="A1424" t="s">
        <v>1567</v>
      </c>
      <c r="B1424">
        <v>11261</v>
      </c>
      <c r="C1424">
        <v>11547</v>
      </c>
    </row>
    <row r="1425" spans="1:3" x14ac:dyDescent="0.25">
      <c r="A1425" t="s">
        <v>712</v>
      </c>
      <c r="B1425">
        <v>3275</v>
      </c>
      <c r="C1425">
        <v>3560</v>
      </c>
    </row>
    <row r="1426" spans="1:3" x14ac:dyDescent="0.25">
      <c r="A1426" t="s">
        <v>1410</v>
      </c>
      <c r="B1426">
        <v>7800</v>
      </c>
      <c r="C1426">
        <v>7808</v>
      </c>
    </row>
    <row r="1427" spans="1:3" x14ac:dyDescent="0.25">
      <c r="A1427" t="s">
        <v>1562</v>
      </c>
      <c r="B1427">
        <v>12226</v>
      </c>
      <c r="C1427">
        <v>13015</v>
      </c>
    </row>
    <row r="1428" spans="1:3" x14ac:dyDescent="0.25">
      <c r="A1428" t="s">
        <v>517</v>
      </c>
      <c r="B1428">
        <v>75651</v>
      </c>
      <c r="C1428">
        <v>75651</v>
      </c>
    </row>
    <row r="1429" spans="1:3" x14ac:dyDescent="0.25">
      <c r="A1429" t="s">
        <v>245</v>
      </c>
      <c r="B1429">
        <v>91718</v>
      </c>
      <c r="C1429">
        <v>92922</v>
      </c>
    </row>
    <row r="1430" spans="1:3" x14ac:dyDescent="0.25">
      <c r="A1430" t="s">
        <v>960</v>
      </c>
      <c r="B1430">
        <v>11812</v>
      </c>
      <c r="C1430">
        <v>11812</v>
      </c>
    </row>
    <row r="1431" spans="1:3" x14ac:dyDescent="0.25">
      <c r="A1431" t="s">
        <v>1437</v>
      </c>
      <c r="B1431">
        <v>9174</v>
      </c>
      <c r="C1431">
        <v>9215</v>
      </c>
    </row>
    <row r="1432" spans="1:3" x14ac:dyDescent="0.25">
      <c r="A1432" t="s">
        <v>543</v>
      </c>
      <c r="B1432">
        <v>19228</v>
      </c>
      <c r="C1432">
        <v>19500</v>
      </c>
    </row>
    <row r="1433" spans="1:3" x14ac:dyDescent="0.25">
      <c r="A1433" t="s">
        <v>399</v>
      </c>
      <c r="B1433">
        <v>9561</v>
      </c>
      <c r="C1433">
        <v>9744</v>
      </c>
    </row>
    <row r="1434" spans="1:3" x14ac:dyDescent="0.25">
      <c r="A1434" t="s">
        <v>1001</v>
      </c>
      <c r="B1434">
        <v>66707</v>
      </c>
      <c r="C1434">
        <v>66751</v>
      </c>
    </row>
    <row r="1435" spans="1:3" x14ac:dyDescent="0.25">
      <c r="A1435" t="s">
        <v>687</v>
      </c>
      <c r="B1435">
        <v>12347</v>
      </c>
      <c r="C1435">
        <v>12347</v>
      </c>
    </row>
    <row r="1436" spans="1:3" x14ac:dyDescent="0.25">
      <c r="A1436" t="s">
        <v>982</v>
      </c>
      <c r="B1436">
        <v>95760</v>
      </c>
      <c r="C1436">
        <v>96586</v>
      </c>
    </row>
    <row r="1437" spans="1:3" x14ac:dyDescent="0.25">
      <c r="A1437" t="s">
        <v>304</v>
      </c>
      <c r="B1437">
        <v>11030</v>
      </c>
      <c r="C1437">
        <v>11322</v>
      </c>
    </row>
    <row r="1438" spans="1:3" x14ac:dyDescent="0.25">
      <c r="A1438" t="s">
        <v>1635</v>
      </c>
      <c r="B1438">
        <v>8223</v>
      </c>
      <c r="C1438">
        <v>8297</v>
      </c>
    </row>
    <row r="1439" spans="1:3" x14ac:dyDescent="0.25">
      <c r="A1439" t="s">
        <v>1093</v>
      </c>
      <c r="B1439">
        <v>11199</v>
      </c>
      <c r="C1439">
        <v>11278</v>
      </c>
    </row>
    <row r="1440" spans="1:3" x14ac:dyDescent="0.25">
      <c r="A1440" t="s">
        <v>1371</v>
      </c>
      <c r="B1440">
        <v>25785</v>
      </c>
      <c r="C1440">
        <v>26028</v>
      </c>
    </row>
    <row r="1441" spans="1:3" x14ac:dyDescent="0.25">
      <c r="A1441" t="s">
        <v>449</v>
      </c>
      <c r="B1441">
        <v>8985</v>
      </c>
      <c r="C1441">
        <v>9116</v>
      </c>
    </row>
    <row r="1442" spans="1:3" x14ac:dyDescent="0.25">
      <c r="A1442" t="s">
        <v>730</v>
      </c>
      <c r="B1442">
        <v>10822</v>
      </c>
      <c r="C1442">
        <v>10863</v>
      </c>
    </row>
    <row r="1443" spans="1:3" x14ac:dyDescent="0.25">
      <c r="A1443" t="s">
        <v>1485</v>
      </c>
      <c r="B1443">
        <v>118879</v>
      </c>
      <c r="C1443">
        <v>121413</v>
      </c>
    </row>
    <row r="1444" spans="1:3" x14ac:dyDescent="0.25">
      <c r="A1444" t="s">
        <v>1672</v>
      </c>
      <c r="B1444">
        <v>25353</v>
      </c>
      <c r="C1444">
        <v>27083</v>
      </c>
    </row>
    <row r="1445" spans="1:3" x14ac:dyDescent="0.25">
      <c r="A1445" t="s">
        <v>711</v>
      </c>
      <c r="B1445">
        <v>9222</v>
      </c>
      <c r="C1445">
        <v>9450</v>
      </c>
    </row>
    <row r="1446" spans="1:3" x14ac:dyDescent="0.25">
      <c r="A1446" t="s">
        <v>651</v>
      </c>
      <c r="B1446">
        <v>400</v>
      </c>
      <c r="C1446">
        <v>400</v>
      </c>
    </row>
    <row r="1447" spans="1:3" x14ac:dyDescent="0.25">
      <c r="A1447" t="s">
        <v>212</v>
      </c>
      <c r="B1447">
        <v>33204</v>
      </c>
      <c r="C1447">
        <v>33915</v>
      </c>
    </row>
    <row r="1448" spans="1:3" x14ac:dyDescent="0.25">
      <c r="A1448" t="s">
        <v>1037</v>
      </c>
      <c r="B1448">
        <v>10422</v>
      </c>
      <c r="C1448">
        <v>10868</v>
      </c>
    </row>
    <row r="1449" spans="1:3" x14ac:dyDescent="0.25">
      <c r="A1449" t="s">
        <v>1453</v>
      </c>
      <c r="B1449">
        <v>33300</v>
      </c>
      <c r="C1449">
        <v>33378</v>
      </c>
    </row>
    <row r="1450" spans="1:3" x14ac:dyDescent="0.25">
      <c r="A1450" t="s">
        <v>1598</v>
      </c>
      <c r="B1450">
        <v>25183</v>
      </c>
      <c r="C1450">
        <v>25313</v>
      </c>
    </row>
    <row r="1451" spans="1:3" x14ac:dyDescent="0.25">
      <c r="A1451" t="s">
        <v>800</v>
      </c>
      <c r="B1451">
        <v>400</v>
      </c>
      <c r="C1451">
        <v>400</v>
      </c>
    </row>
    <row r="1452" spans="1:3" x14ac:dyDescent="0.25">
      <c r="A1452" t="s">
        <v>1366</v>
      </c>
      <c r="B1452">
        <v>11353</v>
      </c>
      <c r="C1452">
        <v>11353</v>
      </c>
    </row>
    <row r="1453" spans="1:3" x14ac:dyDescent="0.25">
      <c r="A1453" t="s">
        <v>310</v>
      </c>
      <c r="B1453">
        <v>8491</v>
      </c>
      <c r="C1453">
        <v>8725</v>
      </c>
    </row>
    <row r="1454" spans="1:3" x14ac:dyDescent="0.25">
      <c r="A1454" t="s">
        <v>509</v>
      </c>
      <c r="B1454">
        <v>34270</v>
      </c>
      <c r="C1454">
        <v>34348</v>
      </c>
    </row>
    <row r="1455" spans="1:3" x14ac:dyDescent="0.25">
      <c r="A1455" t="s">
        <v>1101</v>
      </c>
      <c r="B1455">
        <v>9221</v>
      </c>
      <c r="C1455">
        <v>9221</v>
      </c>
    </row>
    <row r="1456" spans="1:3" x14ac:dyDescent="0.25">
      <c r="A1456" t="s">
        <v>169</v>
      </c>
      <c r="B1456">
        <v>400</v>
      </c>
      <c r="C1456">
        <v>400</v>
      </c>
    </row>
    <row r="1457" spans="1:3" x14ac:dyDescent="0.25">
      <c r="A1457" t="s">
        <v>953</v>
      </c>
      <c r="B1457">
        <v>24343</v>
      </c>
      <c r="C1457">
        <v>24544</v>
      </c>
    </row>
    <row r="1458" spans="1:3" x14ac:dyDescent="0.25">
      <c r="A1458" t="s">
        <v>1732</v>
      </c>
      <c r="B1458">
        <v>1014</v>
      </c>
      <c r="C1458">
        <v>1142</v>
      </c>
    </row>
    <row r="1459" spans="1:3" x14ac:dyDescent="0.25">
      <c r="A1459" t="s">
        <v>918</v>
      </c>
      <c r="B1459">
        <v>3281</v>
      </c>
      <c r="C1459">
        <v>3845</v>
      </c>
    </row>
    <row r="1460" spans="1:3" x14ac:dyDescent="0.25">
      <c r="A1460" t="s">
        <v>1133</v>
      </c>
      <c r="B1460">
        <v>8736</v>
      </c>
      <c r="C1460">
        <v>8776</v>
      </c>
    </row>
    <row r="1461" spans="1:3" x14ac:dyDescent="0.25">
      <c r="A1461" t="s">
        <v>204</v>
      </c>
      <c r="B1461">
        <v>28585</v>
      </c>
      <c r="C1461">
        <v>29469</v>
      </c>
    </row>
    <row r="1462" spans="1:3" x14ac:dyDescent="0.25">
      <c r="A1462" t="s">
        <v>1552</v>
      </c>
      <c r="B1462">
        <v>953</v>
      </c>
      <c r="C1462">
        <v>960</v>
      </c>
    </row>
    <row r="1463" spans="1:3" x14ac:dyDescent="0.25">
      <c r="A1463" t="s">
        <v>400</v>
      </c>
      <c r="B1463">
        <v>7618</v>
      </c>
      <c r="C1463">
        <v>7623</v>
      </c>
    </row>
    <row r="1464" spans="1:3" x14ac:dyDescent="0.25">
      <c r="A1464" t="s">
        <v>14</v>
      </c>
      <c r="B1464">
        <v>8531</v>
      </c>
      <c r="C1464">
        <v>8576</v>
      </c>
    </row>
    <row r="1465" spans="1:3" x14ac:dyDescent="0.25">
      <c r="A1465" t="s">
        <v>1066</v>
      </c>
      <c r="B1465">
        <v>7646</v>
      </c>
      <c r="C1465">
        <v>7655</v>
      </c>
    </row>
    <row r="1466" spans="1:3" x14ac:dyDescent="0.25">
      <c r="A1466" t="s">
        <v>1538</v>
      </c>
      <c r="B1466">
        <v>361</v>
      </c>
      <c r="C1466">
        <v>361</v>
      </c>
    </row>
    <row r="1467" spans="1:3" x14ac:dyDescent="0.25">
      <c r="A1467" t="s">
        <v>818</v>
      </c>
      <c r="B1467">
        <v>5031</v>
      </c>
      <c r="C1467">
        <v>5031</v>
      </c>
    </row>
    <row r="1468" spans="1:3" x14ac:dyDescent="0.25">
      <c r="A1468" t="s">
        <v>1106</v>
      </c>
      <c r="B1468">
        <v>8405</v>
      </c>
      <c r="C1468">
        <v>8405</v>
      </c>
    </row>
    <row r="1469" spans="1:3" x14ac:dyDescent="0.25">
      <c r="A1469" t="s">
        <v>1054</v>
      </c>
      <c r="B1469">
        <v>16176</v>
      </c>
      <c r="C1469">
        <v>16818</v>
      </c>
    </row>
    <row r="1470" spans="1:3" x14ac:dyDescent="0.25">
      <c r="A1470" t="s">
        <v>488</v>
      </c>
      <c r="B1470">
        <v>3938</v>
      </c>
      <c r="C1470">
        <v>3938</v>
      </c>
    </row>
    <row r="1471" spans="1:3" x14ac:dyDescent="0.25">
      <c r="A1471" t="s">
        <v>516</v>
      </c>
      <c r="B1471">
        <v>7822</v>
      </c>
      <c r="C1471">
        <v>7858</v>
      </c>
    </row>
    <row r="1472" spans="1:3" x14ac:dyDescent="0.25">
      <c r="A1472" t="s">
        <v>1723</v>
      </c>
      <c r="B1472">
        <v>4476</v>
      </c>
      <c r="C1472">
        <v>4476</v>
      </c>
    </row>
    <row r="1473" spans="1:3" x14ac:dyDescent="0.25">
      <c r="A1473" t="s">
        <v>1310</v>
      </c>
      <c r="B1473">
        <v>296</v>
      </c>
      <c r="C1473">
        <v>310</v>
      </c>
    </row>
    <row r="1474" spans="1:3" x14ac:dyDescent="0.25">
      <c r="A1474" t="s">
        <v>1302</v>
      </c>
      <c r="B1474">
        <v>5507</v>
      </c>
      <c r="C1474">
        <v>5537</v>
      </c>
    </row>
    <row r="1475" spans="1:3" x14ac:dyDescent="0.25">
      <c r="A1475" t="s">
        <v>1389</v>
      </c>
      <c r="B1475">
        <v>19163</v>
      </c>
      <c r="C1475">
        <v>19226</v>
      </c>
    </row>
    <row r="1476" spans="1:3" x14ac:dyDescent="0.25">
      <c r="A1476" t="s">
        <v>85</v>
      </c>
      <c r="B1476">
        <v>6325</v>
      </c>
      <c r="C1476">
        <v>6420</v>
      </c>
    </row>
    <row r="1477" spans="1:3" x14ac:dyDescent="0.25">
      <c r="A1477" t="s">
        <v>1068</v>
      </c>
      <c r="B1477">
        <v>1796</v>
      </c>
      <c r="C1477">
        <v>1839</v>
      </c>
    </row>
    <row r="1478" spans="1:3" x14ac:dyDescent="0.25">
      <c r="A1478" t="s">
        <v>1078</v>
      </c>
      <c r="B1478">
        <v>5820</v>
      </c>
      <c r="C1478">
        <v>5856</v>
      </c>
    </row>
    <row r="1479" spans="1:3" x14ac:dyDescent="0.25">
      <c r="A1479" t="s">
        <v>1742</v>
      </c>
      <c r="B1479">
        <v>24121</v>
      </c>
      <c r="C1479">
        <v>24210</v>
      </c>
    </row>
    <row r="1480" spans="1:3" x14ac:dyDescent="0.25">
      <c r="A1480" t="s">
        <v>1341</v>
      </c>
      <c r="B1480">
        <v>4168</v>
      </c>
      <c r="C1480">
        <v>4168</v>
      </c>
    </row>
    <row r="1481" spans="1:3" x14ac:dyDescent="0.25">
      <c r="A1481" t="s">
        <v>1612</v>
      </c>
      <c r="B1481">
        <v>23241</v>
      </c>
      <c r="C1481">
        <v>23477</v>
      </c>
    </row>
    <row r="1482" spans="1:3" x14ac:dyDescent="0.25">
      <c r="A1482" t="s">
        <v>1652</v>
      </c>
      <c r="B1482">
        <v>106</v>
      </c>
      <c r="C1482">
        <v>106</v>
      </c>
    </row>
    <row r="1483" spans="1:3" x14ac:dyDescent="0.25">
      <c r="A1483" t="s">
        <v>1274</v>
      </c>
      <c r="B1483">
        <v>409</v>
      </c>
      <c r="C1483">
        <v>417</v>
      </c>
    </row>
    <row r="1484" spans="1:3" x14ac:dyDescent="0.25">
      <c r="A1484" t="s">
        <v>1603</v>
      </c>
      <c r="B1484">
        <v>15410</v>
      </c>
      <c r="C1484">
        <v>15410</v>
      </c>
    </row>
    <row r="1485" spans="1:3" x14ac:dyDescent="0.25">
      <c r="A1485" t="s">
        <v>298</v>
      </c>
      <c r="B1485">
        <v>9257</v>
      </c>
      <c r="C1485">
        <v>9258</v>
      </c>
    </row>
    <row r="1486" spans="1:3" x14ac:dyDescent="0.25">
      <c r="A1486" t="s">
        <v>560</v>
      </c>
      <c r="B1486">
        <v>21835</v>
      </c>
      <c r="C1486">
        <v>22034</v>
      </c>
    </row>
    <row r="1487" spans="1:3" x14ac:dyDescent="0.25">
      <c r="A1487" t="s">
        <v>1480</v>
      </c>
      <c r="B1487">
        <v>8699</v>
      </c>
      <c r="C1487">
        <v>8699</v>
      </c>
    </row>
    <row r="1488" spans="1:3" x14ac:dyDescent="0.25">
      <c r="A1488" t="s">
        <v>1231</v>
      </c>
      <c r="B1488">
        <v>7681</v>
      </c>
      <c r="C1488">
        <v>7688</v>
      </c>
    </row>
    <row r="1489" spans="1:3" x14ac:dyDescent="0.25">
      <c r="A1489" t="s">
        <v>1470</v>
      </c>
      <c r="B1489">
        <v>5623</v>
      </c>
      <c r="C1489">
        <v>5677</v>
      </c>
    </row>
    <row r="1490" spans="1:3" x14ac:dyDescent="0.25">
      <c r="A1490" t="s">
        <v>1522</v>
      </c>
      <c r="B1490">
        <v>7927</v>
      </c>
      <c r="C1490">
        <v>7931</v>
      </c>
    </row>
    <row r="1491" spans="1:3" x14ac:dyDescent="0.25">
      <c r="A1491" t="s">
        <v>1025</v>
      </c>
      <c r="B1491">
        <v>7825</v>
      </c>
      <c r="C1491">
        <v>7829</v>
      </c>
    </row>
    <row r="1492" spans="1:3" x14ac:dyDescent="0.25">
      <c r="A1492" t="s">
        <v>1192</v>
      </c>
      <c r="B1492">
        <v>18039</v>
      </c>
      <c r="C1492">
        <v>18060</v>
      </c>
    </row>
    <row r="1493" spans="1:3" x14ac:dyDescent="0.25">
      <c r="A1493" t="s">
        <v>1512</v>
      </c>
      <c r="B1493">
        <v>4612</v>
      </c>
      <c r="C1493">
        <v>4672</v>
      </c>
    </row>
    <row r="1494" spans="1:3" x14ac:dyDescent="0.25">
      <c r="A1494" t="s">
        <v>30</v>
      </c>
      <c r="B1494">
        <v>11430</v>
      </c>
      <c r="C1494">
        <v>11531</v>
      </c>
    </row>
    <row r="1495" spans="1:3" x14ac:dyDescent="0.25">
      <c r="A1495" t="s">
        <v>1411</v>
      </c>
      <c r="B1495">
        <v>207</v>
      </c>
      <c r="C1495">
        <v>207</v>
      </c>
    </row>
    <row r="1496" spans="1:3" x14ac:dyDescent="0.25">
      <c r="A1496" t="s">
        <v>1067</v>
      </c>
      <c r="B1496">
        <v>17341</v>
      </c>
      <c r="C1496">
        <v>17353</v>
      </c>
    </row>
    <row r="1497" spans="1:3" x14ac:dyDescent="0.25">
      <c r="A1497" t="s">
        <v>990</v>
      </c>
      <c r="B1497">
        <v>15169</v>
      </c>
      <c r="C1497">
        <v>15171</v>
      </c>
    </row>
    <row r="1498" spans="1:3" x14ac:dyDescent="0.25">
      <c r="A1498" t="s">
        <v>1020</v>
      </c>
      <c r="B1498">
        <v>25572</v>
      </c>
      <c r="C1498">
        <v>25781</v>
      </c>
    </row>
    <row r="1499" spans="1:3" x14ac:dyDescent="0.25">
      <c r="A1499" t="s">
        <v>854</v>
      </c>
      <c r="B1499">
        <v>15225</v>
      </c>
      <c r="C1499">
        <v>15244</v>
      </c>
    </row>
    <row r="1500" spans="1:3" x14ac:dyDescent="0.25">
      <c r="A1500" t="s">
        <v>1710</v>
      </c>
      <c r="B1500">
        <v>26589</v>
      </c>
      <c r="C1500">
        <v>26626</v>
      </c>
    </row>
    <row r="1501" spans="1:3" x14ac:dyDescent="0.25">
      <c r="A1501" t="s">
        <v>162</v>
      </c>
      <c r="B1501">
        <v>42347</v>
      </c>
      <c r="C1501">
        <v>43223</v>
      </c>
    </row>
    <row r="1502" spans="1:3" x14ac:dyDescent="0.25">
      <c r="A1502" t="s">
        <v>1414</v>
      </c>
      <c r="B1502">
        <v>54396</v>
      </c>
      <c r="C1502">
        <v>55351</v>
      </c>
    </row>
    <row r="1503" spans="1:3" x14ac:dyDescent="0.25">
      <c r="A1503" t="s">
        <v>1531</v>
      </c>
      <c r="B1503">
        <v>48911</v>
      </c>
      <c r="C1503">
        <v>49146</v>
      </c>
    </row>
    <row r="1504" spans="1:3" x14ac:dyDescent="0.25">
      <c r="A1504" t="s">
        <v>55</v>
      </c>
      <c r="B1504">
        <v>36593</v>
      </c>
      <c r="C1504">
        <v>37325</v>
      </c>
    </row>
    <row r="1505" spans="1:3" x14ac:dyDescent="0.25">
      <c r="A1505" t="s">
        <v>750</v>
      </c>
      <c r="B1505">
        <v>38455</v>
      </c>
      <c r="C1505">
        <v>38486</v>
      </c>
    </row>
    <row r="1506" spans="1:3" x14ac:dyDescent="0.25">
      <c r="A1506" t="s">
        <v>1718</v>
      </c>
      <c r="B1506">
        <v>9018</v>
      </c>
      <c r="C1506">
        <v>9018</v>
      </c>
    </row>
    <row r="1507" spans="1:3" x14ac:dyDescent="0.25">
      <c r="A1507" t="s">
        <v>25</v>
      </c>
      <c r="B1507">
        <v>14101</v>
      </c>
      <c r="C1507">
        <v>14169</v>
      </c>
    </row>
    <row r="1508" spans="1:3" x14ac:dyDescent="0.25">
      <c r="A1508" t="s">
        <v>240</v>
      </c>
      <c r="B1508">
        <v>35782</v>
      </c>
      <c r="C1508">
        <v>35904</v>
      </c>
    </row>
    <row r="1509" spans="1:3" x14ac:dyDescent="0.25">
      <c r="A1509" t="s">
        <v>1674</v>
      </c>
      <c r="B1509">
        <v>17079</v>
      </c>
      <c r="C1509">
        <v>17089</v>
      </c>
    </row>
    <row r="1510" spans="1:3" x14ac:dyDescent="0.25">
      <c r="A1510" t="s">
        <v>263</v>
      </c>
      <c r="B1510">
        <v>9083</v>
      </c>
      <c r="C1510">
        <v>9200</v>
      </c>
    </row>
    <row r="1511" spans="1:3" x14ac:dyDescent="0.25">
      <c r="A1511" t="s">
        <v>97</v>
      </c>
      <c r="B1511">
        <v>18274</v>
      </c>
      <c r="C1511">
        <v>18282</v>
      </c>
    </row>
    <row r="1512" spans="1:3" x14ac:dyDescent="0.25">
      <c r="A1512" t="s">
        <v>627</v>
      </c>
      <c r="B1512">
        <v>31796</v>
      </c>
      <c r="C1512">
        <v>31868</v>
      </c>
    </row>
    <row r="1513" spans="1:3" x14ac:dyDescent="0.25">
      <c r="A1513" t="s">
        <v>718</v>
      </c>
      <c r="B1513">
        <v>33478</v>
      </c>
      <c r="C1513">
        <v>33536</v>
      </c>
    </row>
    <row r="1514" spans="1:3" x14ac:dyDescent="0.25">
      <c r="A1514" t="s">
        <v>789</v>
      </c>
      <c r="B1514">
        <v>4085</v>
      </c>
      <c r="C1514">
        <v>4128</v>
      </c>
    </row>
    <row r="1515" spans="1:3" x14ac:dyDescent="0.25">
      <c r="A1515" t="s">
        <v>1120</v>
      </c>
      <c r="B1515">
        <v>7611</v>
      </c>
      <c r="C1515">
        <v>7652</v>
      </c>
    </row>
    <row r="1516" spans="1:3" x14ac:dyDescent="0.25">
      <c r="A1516" t="s">
        <v>1566</v>
      </c>
      <c r="B1516">
        <v>31025</v>
      </c>
      <c r="C1516">
        <v>31033</v>
      </c>
    </row>
    <row r="1517" spans="1:3" x14ac:dyDescent="0.25">
      <c r="A1517" t="s">
        <v>1034</v>
      </c>
      <c r="B1517">
        <v>3633</v>
      </c>
      <c r="C1517">
        <v>3678</v>
      </c>
    </row>
    <row r="1518" spans="1:3" x14ac:dyDescent="0.25">
      <c r="A1518" t="s">
        <v>1574</v>
      </c>
      <c r="B1518">
        <v>15907</v>
      </c>
      <c r="C1518">
        <v>16028</v>
      </c>
    </row>
    <row r="1519" spans="1:3" x14ac:dyDescent="0.25">
      <c r="A1519" t="s">
        <v>1405</v>
      </c>
      <c r="B1519">
        <v>25304</v>
      </c>
      <c r="C1519">
        <v>25304</v>
      </c>
    </row>
    <row r="1520" spans="1:3" x14ac:dyDescent="0.25">
      <c r="A1520" t="s">
        <v>782</v>
      </c>
      <c r="B1520">
        <v>12225</v>
      </c>
      <c r="C1520">
        <v>12314</v>
      </c>
    </row>
    <row r="1521" spans="1:3" x14ac:dyDescent="0.25">
      <c r="A1521" t="s">
        <v>1290</v>
      </c>
      <c r="B1521">
        <v>14210</v>
      </c>
      <c r="C1521">
        <v>14248</v>
      </c>
    </row>
    <row r="1522" spans="1:3" x14ac:dyDescent="0.25">
      <c r="A1522" t="s">
        <v>873</v>
      </c>
      <c r="B1522">
        <v>23540</v>
      </c>
      <c r="C1522">
        <v>23540</v>
      </c>
    </row>
    <row r="1523" spans="1:3" x14ac:dyDescent="0.25">
      <c r="A1523" t="s">
        <v>264</v>
      </c>
      <c r="B1523">
        <v>2902</v>
      </c>
      <c r="C1523">
        <v>3225</v>
      </c>
    </row>
    <row r="1524" spans="1:3" x14ac:dyDescent="0.25">
      <c r="A1524" t="s">
        <v>74</v>
      </c>
      <c r="B1524">
        <v>14113</v>
      </c>
      <c r="C1524">
        <v>14223</v>
      </c>
    </row>
    <row r="1525" spans="1:3" x14ac:dyDescent="0.25">
      <c r="A1525" t="s">
        <v>579</v>
      </c>
      <c r="B1525">
        <v>18428</v>
      </c>
      <c r="C1525">
        <v>18428</v>
      </c>
    </row>
    <row r="1526" spans="1:3" x14ac:dyDescent="0.25">
      <c r="A1526" t="s">
        <v>808</v>
      </c>
      <c r="B1526">
        <v>18271</v>
      </c>
      <c r="C1526">
        <v>18500</v>
      </c>
    </row>
    <row r="1527" spans="1:3" x14ac:dyDescent="0.25">
      <c r="A1527" t="s">
        <v>73</v>
      </c>
      <c r="B1527">
        <v>90655</v>
      </c>
      <c r="C1527">
        <v>92375</v>
      </c>
    </row>
    <row r="1528" spans="1:3" x14ac:dyDescent="0.25">
      <c r="A1528" t="s">
        <v>781</v>
      </c>
      <c r="B1528">
        <v>166290</v>
      </c>
      <c r="C1528">
        <v>167625</v>
      </c>
    </row>
    <row r="1529" spans="1:3" x14ac:dyDescent="0.25">
      <c r="A1529" t="s">
        <v>799</v>
      </c>
      <c r="B1529">
        <v>147048</v>
      </c>
      <c r="C1529">
        <v>150479</v>
      </c>
    </row>
    <row r="1530" spans="1:3" x14ac:dyDescent="0.25">
      <c r="A1530" t="s">
        <v>315</v>
      </c>
      <c r="B1530">
        <v>114061</v>
      </c>
      <c r="C1530">
        <v>114123</v>
      </c>
    </row>
    <row r="1531" spans="1:3" x14ac:dyDescent="0.25">
      <c r="A1531" t="s">
        <v>875</v>
      </c>
      <c r="B1531">
        <v>8288</v>
      </c>
      <c r="C1531">
        <v>8722</v>
      </c>
    </row>
    <row r="1532" spans="1:3" x14ac:dyDescent="0.25">
      <c r="A1532" t="s">
        <v>1392</v>
      </c>
      <c r="B1532">
        <v>900</v>
      </c>
      <c r="C1532">
        <v>900</v>
      </c>
    </row>
    <row r="1533" spans="1:3" x14ac:dyDescent="0.25">
      <c r="A1533" t="s">
        <v>1514</v>
      </c>
      <c r="B1533">
        <v>223924</v>
      </c>
      <c r="C1533">
        <v>225698</v>
      </c>
    </row>
    <row r="1534" spans="1:3" x14ac:dyDescent="0.25">
      <c r="A1534" t="s">
        <v>739</v>
      </c>
      <c r="B1534">
        <v>17604</v>
      </c>
      <c r="C1534">
        <v>17631</v>
      </c>
    </row>
    <row r="1535" spans="1:3" x14ac:dyDescent="0.25">
      <c r="A1535" t="s">
        <v>1046</v>
      </c>
      <c r="B1535">
        <v>35084</v>
      </c>
      <c r="C1535">
        <v>35490</v>
      </c>
    </row>
    <row r="1536" spans="1:3" x14ac:dyDescent="0.25">
      <c r="A1536" t="s">
        <v>1655</v>
      </c>
      <c r="B1536">
        <v>75946</v>
      </c>
      <c r="C1536">
        <v>76050</v>
      </c>
    </row>
    <row r="1537" spans="1:3" x14ac:dyDescent="0.25">
      <c r="A1537" t="s">
        <v>1357</v>
      </c>
      <c r="B1537">
        <v>108469</v>
      </c>
      <c r="C1537">
        <v>110598</v>
      </c>
    </row>
    <row r="1538" spans="1:3" x14ac:dyDescent="0.25">
      <c r="A1538" t="s">
        <v>180</v>
      </c>
      <c r="B1538">
        <v>53988</v>
      </c>
      <c r="C1538">
        <v>54220</v>
      </c>
    </row>
    <row r="1539" spans="1:3" x14ac:dyDescent="0.25">
      <c r="A1539" t="s">
        <v>296</v>
      </c>
      <c r="B1539">
        <v>85384</v>
      </c>
      <c r="C1539">
        <v>86572</v>
      </c>
    </row>
    <row r="1540" spans="1:3" x14ac:dyDescent="0.25">
      <c r="A1540" t="s">
        <v>1584</v>
      </c>
      <c r="B1540">
        <v>32283</v>
      </c>
      <c r="C1540">
        <v>32696</v>
      </c>
    </row>
    <row r="1541" spans="1:3" x14ac:dyDescent="0.25">
      <c r="A1541" t="s">
        <v>884</v>
      </c>
      <c r="B1541">
        <v>917</v>
      </c>
      <c r="C1541">
        <v>917</v>
      </c>
    </row>
    <row r="1542" spans="1:3" x14ac:dyDescent="0.25">
      <c r="A1542" t="s">
        <v>349</v>
      </c>
      <c r="B1542">
        <v>19258</v>
      </c>
      <c r="C1542">
        <v>19426</v>
      </c>
    </row>
    <row r="1543" spans="1:3" x14ac:dyDescent="0.25">
      <c r="A1543" t="s">
        <v>443</v>
      </c>
      <c r="B1543">
        <v>20960</v>
      </c>
      <c r="C1543">
        <v>21520</v>
      </c>
    </row>
    <row r="1544" spans="1:3" x14ac:dyDescent="0.25">
      <c r="A1544" t="s">
        <v>754</v>
      </c>
      <c r="B1544">
        <v>116643</v>
      </c>
      <c r="C1544">
        <v>116656</v>
      </c>
    </row>
    <row r="1545" spans="1:3" x14ac:dyDescent="0.25">
      <c r="A1545" t="s">
        <v>69</v>
      </c>
      <c r="B1545">
        <v>22852</v>
      </c>
      <c r="C1545">
        <v>23107</v>
      </c>
    </row>
    <row r="1546" spans="1:3" x14ac:dyDescent="0.25">
      <c r="A1546" t="s">
        <v>1262</v>
      </c>
      <c r="B1546">
        <v>76244</v>
      </c>
      <c r="C1546">
        <v>76375</v>
      </c>
    </row>
    <row r="1547" spans="1:3" x14ac:dyDescent="0.25">
      <c r="A1547" t="s">
        <v>497</v>
      </c>
      <c r="B1547">
        <v>25123</v>
      </c>
      <c r="C1547">
        <v>25415</v>
      </c>
    </row>
    <row r="1548" spans="1:3" x14ac:dyDescent="0.25">
      <c r="A1548" t="s">
        <v>950</v>
      </c>
      <c r="B1548">
        <v>19942</v>
      </c>
      <c r="C1548">
        <v>19942</v>
      </c>
    </row>
    <row r="1549" spans="1:3" x14ac:dyDescent="0.25">
      <c r="A1549" t="s">
        <v>907</v>
      </c>
      <c r="B1549">
        <v>52980</v>
      </c>
      <c r="C1549">
        <v>53212</v>
      </c>
    </row>
    <row r="1550" spans="1:3" x14ac:dyDescent="0.25">
      <c r="A1550" t="s">
        <v>301</v>
      </c>
      <c r="B1550">
        <v>206336</v>
      </c>
      <c r="C1550">
        <v>236004</v>
      </c>
    </row>
    <row r="1551" spans="1:3" x14ac:dyDescent="0.25">
      <c r="A1551" t="s">
        <v>1396</v>
      </c>
      <c r="B1551">
        <v>51012</v>
      </c>
      <c r="C1551">
        <v>51293</v>
      </c>
    </row>
    <row r="1552" spans="1:3" x14ac:dyDescent="0.25">
      <c r="A1552" t="s">
        <v>1467</v>
      </c>
      <c r="B1552">
        <v>24029</v>
      </c>
      <c r="C1552">
        <v>24193</v>
      </c>
    </row>
    <row r="1553" spans="1:3" x14ac:dyDescent="0.25">
      <c r="A1553" t="s">
        <v>1403</v>
      </c>
      <c r="B1553">
        <v>15811</v>
      </c>
      <c r="C1553">
        <v>15825</v>
      </c>
    </row>
    <row r="1554" spans="1:3" x14ac:dyDescent="0.25">
      <c r="A1554" t="s">
        <v>1303</v>
      </c>
      <c r="B1554">
        <v>19985</v>
      </c>
      <c r="C1554">
        <v>20466</v>
      </c>
    </row>
    <row r="1555" spans="1:3" x14ac:dyDescent="0.25">
      <c r="A1555" t="s">
        <v>445</v>
      </c>
      <c r="B1555">
        <v>900</v>
      </c>
      <c r="C1555">
        <v>900</v>
      </c>
    </row>
    <row r="1556" spans="1:3" x14ac:dyDescent="0.25">
      <c r="A1556" t="s">
        <v>544</v>
      </c>
      <c r="B1556">
        <v>77929</v>
      </c>
      <c r="C1556">
        <v>78042</v>
      </c>
    </row>
    <row r="1557" spans="1:3" x14ac:dyDescent="0.25">
      <c r="A1557" t="s">
        <v>1660</v>
      </c>
      <c r="B1557">
        <v>10432</v>
      </c>
      <c r="C1557">
        <v>10488</v>
      </c>
    </row>
    <row r="1558" spans="1:3" x14ac:dyDescent="0.25">
      <c r="A1558" t="s">
        <v>669</v>
      </c>
      <c r="B1558">
        <v>55582</v>
      </c>
      <c r="C1558">
        <v>55946</v>
      </c>
    </row>
    <row r="1559" spans="1:3" x14ac:dyDescent="0.25">
      <c r="A1559" t="s">
        <v>1684</v>
      </c>
      <c r="B1559">
        <v>96990</v>
      </c>
      <c r="C1559">
        <v>97516</v>
      </c>
    </row>
    <row r="1560" spans="1:3" x14ac:dyDescent="0.25">
      <c r="A1560" t="s">
        <v>852</v>
      </c>
      <c r="B1560">
        <v>1600</v>
      </c>
      <c r="C1560">
        <v>1600</v>
      </c>
    </row>
    <row r="1561" spans="1:3" x14ac:dyDescent="0.25">
      <c r="A1561" t="s">
        <v>1313</v>
      </c>
      <c r="B1561">
        <v>118116</v>
      </c>
      <c r="C1561">
        <v>119854</v>
      </c>
    </row>
    <row r="1562" spans="1:3" x14ac:dyDescent="0.25">
      <c r="A1562" t="s">
        <v>413</v>
      </c>
      <c r="B1562">
        <v>24777</v>
      </c>
      <c r="C1562">
        <v>24777</v>
      </c>
    </row>
    <row r="1563" spans="1:3" x14ac:dyDescent="0.25">
      <c r="A1563" t="s">
        <v>1422</v>
      </c>
      <c r="B1563">
        <v>1600</v>
      </c>
      <c r="C1563">
        <v>1600</v>
      </c>
    </row>
    <row r="1564" spans="1:3" x14ac:dyDescent="0.25">
      <c r="A1564" t="s">
        <v>463</v>
      </c>
      <c r="B1564">
        <v>134128</v>
      </c>
      <c r="C1564">
        <v>135425</v>
      </c>
    </row>
    <row r="1565" spans="1:3" x14ac:dyDescent="0.25">
      <c r="A1565" t="s">
        <v>1012</v>
      </c>
      <c r="B1565">
        <v>34671</v>
      </c>
      <c r="C1565">
        <v>36186</v>
      </c>
    </row>
    <row r="1566" spans="1:3" x14ac:dyDescent="0.25">
      <c r="A1566" t="s">
        <v>1412</v>
      </c>
      <c r="B1566">
        <v>43178</v>
      </c>
      <c r="C1566">
        <v>44166</v>
      </c>
    </row>
    <row r="1567" spans="1:3" x14ac:dyDescent="0.25">
      <c r="A1567" t="s">
        <v>745</v>
      </c>
      <c r="B1567">
        <v>2488</v>
      </c>
      <c r="C1567">
        <v>2501</v>
      </c>
    </row>
    <row r="1568" spans="1:3" x14ac:dyDescent="0.25">
      <c r="A1568" t="s">
        <v>1075</v>
      </c>
      <c r="B1568">
        <v>28414</v>
      </c>
      <c r="C1568">
        <v>28685</v>
      </c>
    </row>
    <row r="1569" spans="1:3" x14ac:dyDescent="0.25">
      <c r="A1569" t="s">
        <v>268</v>
      </c>
      <c r="B1569">
        <v>1600</v>
      </c>
      <c r="C1569">
        <v>1600</v>
      </c>
    </row>
    <row r="1570" spans="1:3" x14ac:dyDescent="0.25">
      <c r="A1570" t="s">
        <v>303</v>
      </c>
      <c r="B1570">
        <v>19819</v>
      </c>
      <c r="C1570">
        <v>19885</v>
      </c>
    </row>
    <row r="1571" spans="1:3" x14ac:dyDescent="0.25">
      <c r="A1571" t="s">
        <v>1595</v>
      </c>
      <c r="B1571">
        <v>43489</v>
      </c>
      <c r="C1571">
        <v>44334</v>
      </c>
    </row>
    <row r="1572" spans="1:3" x14ac:dyDescent="0.25">
      <c r="A1572" t="s">
        <v>350</v>
      </c>
      <c r="B1572">
        <v>179316</v>
      </c>
      <c r="C1572">
        <v>182237</v>
      </c>
    </row>
    <row r="1573" spans="1:3" x14ac:dyDescent="0.25">
      <c r="A1573" t="s">
        <v>248</v>
      </c>
      <c r="B1573">
        <v>305871</v>
      </c>
      <c r="C1573">
        <v>310134</v>
      </c>
    </row>
    <row r="1574" spans="1:3" x14ac:dyDescent="0.25">
      <c r="A1574" t="s">
        <v>291</v>
      </c>
      <c r="B1574">
        <v>67636</v>
      </c>
      <c r="C1574">
        <v>68607</v>
      </c>
    </row>
    <row r="1575" spans="1:3" x14ac:dyDescent="0.25">
      <c r="A1575" t="s">
        <v>1418</v>
      </c>
      <c r="B1575">
        <v>30278</v>
      </c>
      <c r="C1575">
        <v>30692</v>
      </c>
    </row>
    <row r="1576" spans="1:3" x14ac:dyDescent="0.25">
      <c r="A1576" t="s">
        <v>1340</v>
      </c>
      <c r="B1576">
        <v>98556</v>
      </c>
      <c r="C1576">
        <v>98935</v>
      </c>
    </row>
    <row r="1577" spans="1:3" x14ac:dyDescent="0.25">
      <c r="A1577" t="s">
        <v>964</v>
      </c>
      <c r="B1577">
        <v>42433</v>
      </c>
      <c r="C1577">
        <v>42975</v>
      </c>
    </row>
    <row r="1578" spans="1:3" x14ac:dyDescent="0.25">
      <c r="A1578" t="s">
        <v>699</v>
      </c>
      <c r="B1578">
        <v>188434</v>
      </c>
      <c r="C1578">
        <v>191102</v>
      </c>
    </row>
    <row r="1579" spans="1:3" x14ac:dyDescent="0.25">
      <c r="A1579" t="s">
        <v>1006</v>
      </c>
      <c r="B1579">
        <v>29278</v>
      </c>
      <c r="C1579">
        <v>29533</v>
      </c>
    </row>
    <row r="1580" spans="1:3" x14ac:dyDescent="0.25">
      <c r="A1580" t="s">
        <v>763</v>
      </c>
      <c r="B1580">
        <v>209887</v>
      </c>
      <c r="C1580">
        <v>213611</v>
      </c>
    </row>
    <row r="1581" spans="1:3" x14ac:dyDescent="0.25">
      <c r="A1581" t="s">
        <v>510</v>
      </c>
      <c r="B1581">
        <v>191008</v>
      </c>
      <c r="C1581">
        <v>192594</v>
      </c>
    </row>
    <row r="1582" spans="1:3" x14ac:dyDescent="0.25">
      <c r="A1582" t="s">
        <v>395</v>
      </c>
      <c r="B1582">
        <v>237951</v>
      </c>
      <c r="C1582">
        <v>241243</v>
      </c>
    </row>
    <row r="1583" spans="1:3" x14ac:dyDescent="0.25">
      <c r="A1583" t="s">
        <v>581</v>
      </c>
      <c r="B1583">
        <v>40123</v>
      </c>
      <c r="C1583">
        <v>40944</v>
      </c>
    </row>
    <row r="1584" spans="1:3" x14ac:dyDescent="0.25">
      <c r="A1584" t="s">
        <v>476</v>
      </c>
      <c r="B1584">
        <v>26730</v>
      </c>
      <c r="C1584">
        <v>27028</v>
      </c>
    </row>
    <row r="1585" spans="1:3" x14ac:dyDescent="0.25">
      <c r="A1585" t="s">
        <v>860</v>
      </c>
      <c r="B1585">
        <v>178710</v>
      </c>
      <c r="C1585">
        <v>178723</v>
      </c>
    </row>
    <row r="1586" spans="1:3" x14ac:dyDescent="0.25">
      <c r="A1586" t="s">
        <v>778</v>
      </c>
      <c r="B1586">
        <v>131974</v>
      </c>
      <c r="C1586">
        <v>132156</v>
      </c>
    </row>
    <row r="1587" spans="1:3" x14ac:dyDescent="0.25">
      <c r="A1587" t="s">
        <v>465</v>
      </c>
      <c r="B1587">
        <v>39923</v>
      </c>
      <c r="C1587">
        <v>40647</v>
      </c>
    </row>
    <row r="1588" spans="1:3" x14ac:dyDescent="0.25">
      <c r="A1588" t="s">
        <v>679</v>
      </c>
      <c r="B1588">
        <v>26288</v>
      </c>
      <c r="C1588">
        <v>26535</v>
      </c>
    </row>
    <row r="1589" spans="1:3" x14ac:dyDescent="0.25">
      <c r="A1589" t="s">
        <v>1631</v>
      </c>
      <c r="B1589">
        <v>26507</v>
      </c>
      <c r="C1589">
        <v>26634</v>
      </c>
    </row>
    <row r="1590" spans="1:3" x14ac:dyDescent="0.25">
      <c r="A1590" t="s">
        <v>1694</v>
      </c>
      <c r="B1590">
        <v>19147</v>
      </c>
      <c r="C1590">
        <v>19154</v>
      </c>
    </row>
    <row r="1591" spans="1:3" x14ac:dyDescent="0.25">
      <c r="A1591" t="s">
        <v>630</v>
      </c>
      <c r="B1591">
        <v>92024</v>
      </c>
      <c r="C1591">
        <v>92631</v>
      </c>
    </row>
    <row r="1592" spans="1:3" x14ac:dyDescent="0.25">
      <c r="A1592" t="s">
        <v>1733</v>
      </c>
      <c r="B1592">
        <v>86819</v>
      </c>
      <c r="C1592">
        <v>87171</v>
      </c>
    </row>
    <row r="1593" spans="1:3" x14ac:dyDescent="0.25">
      <c r="A1593" t="s">
        <v>249</v>
      </c>
      <c r="B1593">
        <v>149051</v>
      </c>
      <c r="C1593">
        <v>151072</v>
      </c>
    </row>
    <row r="1594" spans="1:3" x14ac:dyDescent="0.25">
      <c r="A1594" t="s">
        <v>1013</v>
      </c>
      <c r="B1594">
        <v>204060</v>
      </c>
      <c r="C1594">
        <v>204661</v>
      </c>
    </row>
    <row r="1595" spans="1:3" x14ac:dyDescent="0.25">
      <c r="A1595" t="s">
        <v>160</v>
      </c>
      <c r="B1595">
        <v>3200</v>
      </c>
      <c r="C1595">
        <v>3200</v>
      </c>
    </row>
    <row r="1596" spans="1:3" x14ac:dyDescent="0.25">
      <c r="A1596" t="s">
        <v>27</v>
      </c>
      <c r="B1596">
        <v>200003</v>
      </c>
      <c r="C1596">
        <v>200971</v>
      </c>
    </row>
    <row r="1597" spans="1:3" x14ac:dyDescent="0.25">
      <c r="A1597" t="s">
        <v>1258</v>
      </c>
      <c r="B1597">
        <v>577833</v>
      </c>
      <c r="C1597">
        <v>581169</v>
      </c>
    </row>
    <row r="1598" spans="1:3" x14ac:dyDescent="0.25">
      <c r="A1598" t="s">
        <v>1218</v>
      </c>
      <c r="B1598">
        <v>201794</v>
      </c>
      <c r="C1598">
        <v>202300</v>
      </c>
    </row>
    <row r="1599" spans="1:3" x14ac:dyDescent="0.25">
      <c r="A1599" t="s">
        <v>215</v>
      </c>
      <c r="B1599">
        <v>36834</v>
      </c>
      <c r="C1599">
        <v>36834</v>
      </c>
    </row>
    <row r="1600" spans="1:3" x14ac:dyDescent="0.25">
      <c r="A1600" t="s">
        <v>31</v>
      </c>
      <c r="B1600">
        <v>60988</v>
      </c>
      <c r="C1600">
        <v>61517</v>
      </c>
    </row>
    <row r="1601" spans="1:3" x14ac:dyDescent="0.25">
      <c r="A1601" t="s">
        <v>814</v>
      </c>
      <c r="B1601">
        <v>268663</v>
      </c>
      <c r="C1601">
        <v>268908</v>
      </c>
    </row>
    <row r="1602" spans="1:3" x14ac:dyDescent="0.25">
      <c r="A1602" t="s">
        <v>1558</v>
      </c>
      <c r="B1602">
        <v>98978</v>
      </c>
      <c r="C1602">
        <v>99682</v>
      </c>
    </row>
    <row r="1603" spans="1:3" x14ac:dyDescent="0.25">
      <c r="A1603" t="s">
        <v>573</v>
      </c>
      <c r="B1603">
        <v>182095</v>
      </c>
      <c r="C1603">
        <v>182704</v>
      </c>
    </row>
    <row r="1604" spans="1:3" x14ac:dyDescent="0.25">
      <c r="A1604" t="s">
        <v>454</v>
      </c>
      <c r="B1604">
        <v>9104</v>
      </c>
      <c r="C1604">
        <v>9529</v>
      </c>
    </row>
    <row r="1605" spans="1:3" x14ac:dyDescent="0.25">
      <c r="A1605" t="s">
        <v>1296</v>
      </c>
      <c r="B1605">
        <v>262331</v>
      </c>
      <c r="C1605">
        <v>262650</v>
      </c>
    </row>
    <row r="1606" spans="1:3" x14ac:dyDescent="0.25">
      <c r="A1606" t="s">
        <v>270</v>
      </c>
      <c r="B1606">
        <v>70495</v>
      </c>
      <c r="C1606">
        <v>70848</v>
      </c>
    </row>
    <row r="1607" spans="1:3" x14ac:dyDescent="0.25">
      <c r="A1607" t="s">
        <v>153</v>
      </c>
      <c r="B1607">
        <v>67053</v>
      </c>
      <c r="C1607">
        <v>68995</v>
      </c>
    </row>
    <row r="1608" spans="1:3" x14ac:dyDescent="0.25">
      <c r="A1608" t="s">
        <v>457</v>
      </c>
      <c r="B1608">
        <v>94418</v>
      </c>
      <c r="C1608">
        <v>95613</v>
      </c>
    </row>
    <row r="1609" spans="1:3" x14ac:dyDescent="0.25">
      <c r="A1609" t="s">
        <v>1461</v>
      </c>
      <c r="B1609">
        <v>46518</v>
      </c>
      <c r="C1609">
        <v>46595</v>
      </c>
    </row>
    <row r="1610" spans="1:3" x14ac:dyDescent="0.25">
      <c r="A1610" t="s">
        <v>744</v>
      </c>
      <c r="B1610">
        <v>275398</v>
      </c>
      <c r="C1610">
        <v>275498</v>
      </c>
    </row>
    <row r="1611" spans="1:3" x14ac:dyDescent="0.25">
      <c r="A1611" t="s">
        <v>127</v>
      </c>
      <c r="B1611">
        <v>52870</v>
      </c>
      <c r="C1611">
        <v>52870</v>
      </c>
    </row>
    <row r="1612" spans="1:3" x14ac:dyDescent="0.25">
      <c r="A1612" t="s">
        <v>1250</v>
      </c>
      <c r="B1612">
        <v>272716</v>
      </c>
      <c r="C1612">
        <v>272931</v>
      </c>
    </row>
    <row r="1613" spans="1:3" x14ac:dyDescent="0.25">
      <c r="A1613" t="s">
        <v>725</v>
      </c>
      <c r="B1613">
        <v>197447</v>
      </c>
      <c r="C1613">
        <v>198002</v>
      </c>
    </row>
    <row r="1614" spans="1:3" x14ac:dyDescent="0.25">
      <c r="A1614" t="s">
        <v>612</v>
      </c>
      <c r="B1614">
        <v>102325</v>
      </c>
      <c r="C1614">
        <v>104349</v>
      </c>
    </row>
    <row r="1615" spans="1:3" x14ac:dyDescent="0.25">
      <c r="A1615" t="s">
        <v>1693</v>
      </c>
      <c r="B1615">
        <v>66858</v>
      </c>
      <c r="C1615">
        <v>67246</v>
      </c>
    </row>
    <row r="1616" spans="1:3" x14ac:dyDescent="0.25">
      <c r="A1616" t="s">
        <v>257</v>
      </c>
      <c r="B1616">
        <v>3478</v>
      </c>
      <c r="C1616">
        <v>3478</v>
      </c>
    </row>
    <row r="1617" spans="1:3" x14ac:dyDescent="0.25">
      <c r="A1617" t="s">
        <v>442</v>
      </c>
      <c r="B1617">
        <v>1134403</v>
      </c>
      <c r="C1617">
        <v>1138090</v>
      </c>
    </row>
    <row r="1618" spans="1:3" x14ac:dyDescent="0.25">
      <c r="A1618" t="s">
        <v>1434</v>
      </c>
      <c r="B1618">
        <v>378633</v>
      </c>
      <c r="C1618">
        <v>381473</v>
      </c>
    </row>
    <row r="1619" spans="1:3" x14ac:dyDescent="0.25">
      <c r="A1619" t="s">
        <v>1309</v>
      </c>
      <c r="B1619">
        <v>3200</v>
      </c>
      <c r="C1619">
        <v>3201</v>
      </c>
    </row>
    <row r="1620" spans="1:3" x14ac:dyDescent="0.25">
      <c r="A1620" t="s">
        <v>633</v>
      </c>
      <c r="B1620">
        <v>366331</v>
      </c>
      <c r="C1620">
        <v>369702</v>
      </c>
    </row>
    <row r="1621" spans="1:3" x14ac:dyDescent="0.25">
      <c r="A1621" t="s">
        <v>729</v>
      </c>
      <c r="B1621">
        <v>67472</v>
      </c>
      <c r="C1621">
        <v>67472</v>
      </c>
    </row>
    <row r="1622" spans="1:3" x14ac:dyDescent="0.25">
      <c r="A1622" t="s">
        <v>388</v>
      </c>
      <c r="B1622">
        <v>78482</v>
      </c>
      <c r="C1622">
        <v>79150</v>
      </c>
    </row>
    <row r="1623" spans="1:3" x14ac:dyDescent="0.25">
      <c r="A1623" t="s">
        <v>1477</v>
      </c>
      <c r="B1623">
        <v>918157</v>
      </c>
      <c r="C1623">
        <v>922169</v>
      </c>
    </row>
    <row r="1624" spans="1:3" x14ac:dyDescent="0.25">
      <c r="A1624" t="s">
        <v>141</v>
      </c>
      <c r="B1624">
        <v>536748</v>
      </c>
      <c r="C1624">
        <v>536765</v>
      </c>
    </row>
    <row r="1625" spans="1:3" x14ac:dyDescent="0.25">
      <c r="A1625" t="s">
        <v>131</v>
      </c>
      <c r="B1625">
        <v>365471</v>
      </c>
      <c r="C1625">
        <v>365476</v>
      </c>
    </row>
    <row r="1626" spans="1:3" x14ac:dyDescent="0.25">
      <c r="A1626" t="s">
        <v>1098</v>
      </c>
      <c r="B1626">
        <v>60971</v>
      </c>
      <c r="C1626">
        <v>60971</v>
      </c>
    </row>
    <row r="1627" spans="1:3" x14ac:dyDescent="0.25">
      <c r="A1627" t="s">
        <v>36</v>
      </c>
      <c r="B1627">
        <v>656869</v>
      </c>
      <c r="C1627">
        <v>659641</v>
      </c>
    </row>
    <row r="1628" spans="1:3" x14ac:dyDescent="0.25">
      <c r="A1628" t="s">
        <v>1671</v>
      </c>
      <c r="B1628">
        <v>186198</v>
      </c>
      <c r="C1628">
        <v>186987</v>
      </c>
    </row>
    <row r="1629" spans="1:3" x14ac:dyDescent="0.25">
      <c r="A1629" t="s">
        <v>1333</v>
      </c>
      <c r="B1629">
        <v>93270</v>
      </c>
      <c r="C1629">
        <v>94231</v>
      </c>
    </row>
    <row r="1630" spans="1:3" x14ac:dyDescent="0.25">
      <c r="A1630" t="s">
        <v>961</v>
      </c>
      <c r="B1630">
        <v>337142</v>
      </c>
      <c r="C1630">
        <v>337402</v>
      </c>
    </row>
    <row r="1631" spans="1:3" x14ac:dyDescent="0.25">
      <c r="A1631" t="s">
        <v>382</v>
      </c>
      <c r="B1631">
        <v>72040</v>
      </c>
      <c r="C1631">
        <v>72068</v>
      </c>
    </row>
    <row r="1632" spans="1:3" x14ac:dyDescent="0.25">
      <c r="A1632" t="s">
        <v>460</v>
      </c>
      <c r="B1632">
        <v>97841</v>
      </c>
      <c r="C1632">
        <v>98415</v>
      </c>
    </row>
    <row r="1633" spans="1:3" x14ac:dyDescent="0.25">
      <c r="A1633" t="s">
        <v>1527</v>
      </c>
      <c r="B1633">
        <v>41378</v>
      </c>
      <c r="C1633">
        <v>41387</v>
      </c>
    </row>
    <row r="1634" spans="1:3" x14ac:dyDescent="0.25">
      <c r="A1634" t="s">
        <v>236</v>
      </c>
      <c r="B1634">
        <v>63191</v>
      </c>
      <c r="C1634">
        <v>63701</v>
      </c>
    </row>
    <row r="1635" spans="1:3" x14ac:dyDescent="0.25">
      <c r="A1635" t="s">
        <v>1335</v>
      </c>
      <c r="B1635">
        <v>70061</v>
      </c>
      <c r="C1635">
        <v>70484</v>
      </c>
    </row>
    <row r="1636" spans="1:3" x14ac:dyDescent="0.25">
      <c r="A1636" t="s">
        <v>1399</v>
      </c>
      <c r="B1636">
        <v>4000</v>
      </c>
      <c r="C1636">
        <v>4047</v>
      </c>
    </row>
    <row r="1637" spans="1:3" x14ac:dyDescent="0.25">
      <c r="A1637" t="s">
        <v>1520</v>
      </c>
      <c r="B1637">
        <v>65768</v>
      </c>
      <c r="C1637">
        <v>66000</v>
      </c>
    </row>
    <row r="1638" spans="1:3" x14ac:dyDescent="0.25">
      <c r="A1638" t="s">
        <v>586</v>
      </c>
      <c r="B1638">
        <v>1198542</v>
      </c>
      <c r="C1638">
        <v>1203700</v>
      </c>
    </row>
    <row r="1639" spans="1:3" x14ac:dyDescent="0.25">
      <c r="A1639" t="s">
        <v>1393</v>
      </c>
      <c r="B1639">
        <v>812084</v>
      </c>
      <c r="C1639">
        <v>814095</v>
      </c>
    </row>
    <row r="1640" spans="1:3" x14ac:dyDescent="0.25">
      <c r="A1640" t="s">
        <v>1564</v>
      </c>
      <c r="B1640">
        <v>90973</v>
      </c>
      <c r="C1640">
        <v>91556</v>
      </c>
    </row>
    <row r="1641" spans="1:3" x14ac:dyDescent="0.25">
      <c r="A1641" t="s">
        <v>1268</v>
      </c>
      <c r="B1641">
        <v>10266</v>
      </c>
      <c r="C1641">
        <v>10554</v>
      </c>
    </row>
    <row r="1642" spans="1:3" x14ac:dyDescent="0.25">
      <c r="A1642" t="s">
        <v>1235</v>
      </c>
      <c r="B1642">
        <v>82451</v>
      </c>
      <c r="C1642">
        <v>82810</v>
      </c>
    </row>
    <row r="1643" spans="1:3" x14ac:dyDescent="0.25">
      <c r="A1643" t="s">
        <v>327</v>
      </c>
      <c r="B1643">
        <v>67504</v>
      </c>
      <c r="C1643">
        <v>67708</v>
      </c>
    </row>
    <row r="1644" spans="1:3" x14ac:dyDescent="0.25">
      <c r="A1644" t="s">
        <v>156</v>
      </c>
      <c r="B1644">
        <v>118883</v>
      </c>
      <c r="C1644">
        <v>119862</v>
      </c>
    </row>
    <row r="1645" spans="1:3" x14ac:dyDescent="0.25">
      <c r="A1645" t="s">
        <v>1131</v>
      </c>
      <c r="B1645">
        <v>56607</v>
      </c>
      <c r="C1645">
        <v>56760</v>
      </c>
    </row>
    <row r="1646" spans="1:3" x14ac:dyDescent="0.25">
      <c r="A1646" t="s">
        <v>692</v>
      </c>
      <c r="B1646">
        <v>819592</v>
      </c>
      <c r="C1646">
        <v>819599</v>
      </c>
    </row>
    <row r="1647" spans="1:3" x14ac:dyDescent="0.25">
      <c r="A1647" t="s">
        <v>335</v>
      </c>
      <c r="B1647">
        <v>327232</v>
      </c>
      <c r="C1647">
        <v>327644</v>
      </c>
    </row>
    <row r="1648" spans="1:3" x14ac:dyDescent="0.25">
      <c r="A1648" t="s">
        <v>505</v>
      </c>
      <c r="B1648">
        <v>4000</v>
      </c>
      <c r="C1648">
        <v>4000</v>
      </c>
    </row>
    <row r="1649" spans="1:3" x14ac:dyDescent="0.25">
      <c r="A1649" t="s">
        <v>1524</v>
      </c>
      <c r="B1649">
        <v>347786</v>
      </c>
      <c r="C1649">
        <v>347912</v>
      </c>
    </row>
    <row r="1650" spans="1:3" x14ac:dyDescent="0.25">
      <c r="A1650" t="s">
        <v>417</v>
      </c>
      <c r="B1650">
        <v>45466</v>
      </c>
      <c r="C1650">
        <v>45466</v>
      </c>
    </row>
    <row r="1651" spans="1:3" x14ac:dyDescent="0.25">
      <c r="A1651" t="s">
        <v>1466</v>
      </c>
      <c r="B1651">
        <v>115593</v>
      </c>
      <c r="C1651">
        <v>116614</v>
      </c>
    </row>
    <row r="1652" spans="1:3" x14ac:dyDescent="0.25">
      <c r="A1652" t="s">
        <v>438</v>
      </c>
      <c r="B1652">
        <v>870988</v>
      </c>
      <c r="C1652">
        <v>874201</v>
      </c>
    </row>
    <row r="1653" spans="1:3" x14ac:dyDescent="0.25">
      <c r="A1653" t="s">
        <v>1428</v>
      </c>
      <c r="B1653">
        <v>65824</v>
      </c>
      <c r="C1653">
        <v>65879</v>
      </c>
    </row>
    <row r="1654" spans="1:3" x14ac:dyDescent="0.25">
      <c r="A1654" t="s">
        <v>1736</v>
      </c>
      <c r="B1654">
        <v>370970</v>
      </c>
      <c r="C1654">
        <v>372143</v>
      </c>
    </row>
    <row r="1655" spans="1:3" x14ac:dyDescent="0.25">
      <c r="A1655" t="s">
        <v>1455</v>
      </c>
      <c r="B1655">
        <v>510403</v>
      </c>
      <c r="C1655">
        <v>510422</v>
      </c>
    </row>
    <row r="1656" spans="1:3" x14ac:dyDescent="0.25">
      <c r="A1656" t="s">
        <v>1362</v>
      </c>
      <c r="B1656">
        <v>342645</v>
      </c>
      <c r="C1656">
        <v>342864</v>
      </c>
    </row>
    <row r="1657" spans="1:3" x14ac:dyDescent="0.25">
      <c r="A1657" t="s">
        <v>102</v>
      </c>
      <c r="B1657">
        <v>1422178</v>
      </c>
      <c r="C1657">
        <v>1422182</v>
      </c>
    </row>
    <row r="1658" spans="1:3" x14ac:dyDescent="0.25">
      <c r="A1658" t="s">
        <v>663</v>
      </c>
      <c r="B1658">
        <v>70829</v>
      </c>
      <c r="C1658">
        <v>70985</v>
      </c>
    </row>
    <row r="1659" spans="1:3" x14ac:dyDescent="0.25">
      <c r="A1659" t="s">
        <v>1459</v>
      </c>
      <c r="B1659">
        <v>93581</v>
      </c>
      <c r="C1659">
        <v>94394</v>
      </c>
    </row>
    <row r="1660" spans="1:3" x14ac:dyDescent="0.25">
      <c r="A1660" t="s">
        <v>1646</v>
      </c>
      <c r="B1660">
        <v>128163</v>
      </c>
      <c r="C1660">
        <v>128974</v>
      </c>
    </row>
    <row r="1661" spans="1:3" x14ac:dyDescent="0.25">
      <c r="A1661" t="s">
        <v>1438</v>
      </c>
      <c r="B1661">
        <v>30631</v>
      </c>
      <c r="C1661">
        <v>30986</v>
      </c>
    </row>
    <row r="1662" spans="1:3" x14ac:dyDescent="0.25">
      <c r="A1662" t="s">
        <v>1229</v>
      </c>
      <c r="B1662">
        <v>385119</v>
      </c>
      <c r="C1662">
        <v>386536</v>
      </c>
    </row>
    <row r="1663" spans="1:3" x14ac:dyDescent="0.25">
      <c r="A1663" t="s">
        <v>1094</v>
      </c>
      <c r="B1663">
        <v>55613</v>
      </c>
      <c r="C1663">
        <v>55613</v>
      </c>
    </row>
    <row r="1664" spans="1:3" x14ac:dyDescent="0.25">
      <c r="A1664" t="s">
        <v>554</v>
      </c>
      <c r="B1664">
        <v>4415</v>
      </c>
      <c r="C1664">
        <v>4415</v>
      </c>
    </row>
    <row r="1665" spans="1:3" x14ac:dyDescent="0.25">
      <c r="A1665" t="s">
        <v>101</v>
      </c>
      <c r="B1665">
        <v>87233</v>
      </c>
      <c r="C1665">
        <v>87325</v>
      </c>
    </row>
    <row r="1666" spans="1:3" x14ac:dyDescent="0.25">
      <c r="A1666" t="s">
        <v>1406</v>
      </c>
      <c r="B1666">
        <v>71752</v>
      </c>
      <c r="C1666">
        <v>71772</v>
      </c>
    </row>
    <row r="1667" spans="1:3" x14ac:dyDescent="0.25">
      <c r="A1667" t="s">
        <v>13</v>
      </c>
      <c r="B1667">
        <v>330212</v>
      </c>
      <c r="C1667">
        <v>330607</v>
      </c>
    </row>
    <row r="1668" spans="1:3" x14ac:dyDescent="0.25">
      <c r="A1668" t="s">
        <v>1630</v>
      </c>
      <c r="B1668">
        <v>294737</v>
      </c>
      <c r="C1668">
        <v>295249</v>
      </c>
    </row>
    <row r="1669" spans="1:3" x14ac:dyDescent="0.25">
      <c r="A1669" t="s">
        <v>872</v>
      </c>
      <c r="B1669">
        <v>112142</v>
      </c>
      <c r="C1669">
        <v>112952</v>
      </c>
    </row>
    <row r="1670" spans="1:3" x14ac:dyDescent="0.25">
      <c r="A1670" t="s">
        <v>267</v>
      </c>
      <c r="B1670">
        <v>297984</v>
      </c>
      <c r="C1670">
        <v>298644</v>
      </c>
    </row>
    <row r="1671" spans="1:3" x14ac:dyDescent="0.25">
      <c r="A1671" t="s">
        <v>1560</v>
      </c>
      <c r="B1671">
        <v>82655</v>
      </c>
      <c r="C1671">
        <v>83102</v>
      </c>
    </row>
    <row r="1672" spans="1:3" x14ac:dyDescent="0.25">
      <c r="A1672" t="s">
        <v>50</v>
      </c>
      <c r="B1672">
        <v>977906</v>
      </c>
      <c r="C1672">
        <v>980628</v>
      </c>
    </row>
    <row r="1673" spans="1:3" x14ac:dyDescent="0.25">
      <c r="A1673" t="s">
        <v>326</v>
      </c>
      <c r="B1673">
        <v>68198</v>
      </c>
      <c r="C1673">
        <v>68315</v>
      </c>
    </row>
    <row r="1674" spans="1:3" x14ac:dyDescent="0.25">
      <c r="A1674" t="s">
        <v>231</v>
      </c>
      <c r="B1674">
        <v>846284</v>
      </c>
      <c r="C1674">
        <v>846289</v>
      </c>
    </row>
    <row r="1675" spans="1:3" x14ac:dyDescent="0.25">
      <c r="A1675" t="s">
        <v>518</v>
      </c>
      <c r="B1675">
        <v>5000</v>
      </c>
      <c r="C1675">
        <v>5000</v>
      </c>
    </row>
    <row r="1676" spans="1:3" x14ac:dyDescent="0.25">
      <c r="A1676" t="s">
        <v>1516</v>
      </c>
      <c r="B1676">
        <v>316051</v>
      </c>
      <c r="C1676">
        <v>317017</v>
      </c>
    </row>
    <row r="1677" spans="1:3" x14ac:dyDescent="0.25">
      <c r="A1677" t="s">
        <v>65</v>
      </c>
      <c r="B1677">
        <v>5000</v>
      </c>
      <c r="C1677">
        <v>5000</v>
      </c>
    </row>
    <row r="1678" spans="1:3" x14ac:dyDescent="0.25">
      <c r="A1678" t="s">
        <v>1095</v>
      </c>
      <c r="B1678">
        <v>757528</v>
      </c>
      <c r="C1678">
        <v>759042</v>
      </c>
    </row>
    <row r="1679" spans="1:3" x14ac:dyDescent="0.25">
      <c r="A1679" t="s">
        <v>1154</v>
      </c>
      <c r="B1679">
        <v>119611</v>
      </c>
      <c r="C1679">
        <v>121161</v>
      </c>
    </row>
    <row r="1680" spans="1:3" x14ac:dyDescent="0.25">
      <c r="A1680" t="s">
        <v>704</v>
      </c>
      <c r="B1680">
        <v>68656</v>
      </c>
      <c r="C1680">
        <v>68833</v>
      </c>
    </row>
    <row r="1681" spans="1:3" x14ac:dyDescent="0.25">
      <c r="A1681" t="s">
        <v>998</v>
      </c>
      <c r="B1681">
        <v>255508</v>
      </c>
      <c r="C1681">
        <v>258662</v>
      </c>
    </row>
    <row r="1682" spans="1:3" x14ac:dyDescent="0.25">
      <c r="A1682" t="s">
        <v>948</v>
      </c>
      <c r="B1682">
        <v>134817</v>
      </c>
      <c r="C1682">
        <v>135768</v>
      </c>
    </row>
    <row r="1683" spans="1:3" x14ac:dyDescent="0.25">
      <c r="A1683" t="s">
        <v>1501</v>
      </c>
      <c r="B1683">
        <v>127671</v>
      </c>
      <c r="C1683">
        <v>128277</v>
      </c>
    </row>
    <row r="1684" spans="1:3" x14ac:dyDescent="0.25">
      <c r="A1684" t="s">
        <v>1283</v>
      </c>
      <c r="B1684">
        <v>102664</v>
      </c>
      <c r="C1684">
        <v>103331</v>
      </c>
    </row>
    <row r="1685" spans="1:3" x14ac:dyDescent="0.25">
      <c r="A1685" t="s">
        <v>529</v>
      </c>
      <c r="B1685">
        <v>307799</v>
      </c>
      <c r="C1685">
        <v>308125</v>
      </c>
    </row>
    <row r="1686" spans="1:3" x14ac:dyDescent="0.25">
      <c r="A1686" t="s">
        <v>409</v>
      </c>
      <c r="B1686">
        <v>102185</v>
      </c>
      <c r="C1686">
        <v>102558</v>
      </c>
    </row>
    <row r="1687" spans="1:3" x14ac:dyDescent="0.25">
      <c r="A1687" t="s">
        <v>735</v>
      </c>
      <c r="B1687">
        <v>35896</v>
      </c>
      <c r="C1687">
        <v>36306</v>
      </c>
    </row>
    <row r="1688" spans="1:3" x14ac:dyDescent="0.25">
      <c r="A1688" t="s">
        <v>26</v>
      </c>
      <c r="B1688">
        <v>156738</v>
      </c>
      <c r="C1688">
        <v>157546</v>
      </c>
    </row>
    <row r="1689" spans="1:3" x14ac:dyDescent="0.25">
      <c r="A1689" t="s">
        <v>333</v>
      </c>
      <c r="B1689">
        <v>968294</v>
      </c>
      <c r="C1689">
        <v>971358</v>
      </c>
    </row>
    <row r="1690" spans="1:3" x14ac:dyDescent="0.25">
      <c r="A1690" t="s">
        <v>1225</v>
      </c>
      <c r="B1690">
        <v>104582</v>
      </c>
      <c r="C1690">
        <v>105259</v>
      </c>
    </row>
    <row r="1691" spans="1:3" x14ac:dyDescent="0.25">
      <c r="A1691" t="s">
        <v>1314</v>
      </c>
      <c r="B1691">
        <v>427072</v>
      </c>
      <c r="C1691">
        <v>427171</v>
      </c>
    </row>
    <row r="1692" spans="1:3" x14ac:dyDescent="0.25">
      <c r="A1692" t="s">
        <v>893</v>
      </c>
      <c r="B1692">
        <v>420444</v>
      </c>
      <c r="C1692">
        <v>420741</v>
      </c>
    </row>
    <row r="1693" spans="1:3" x14ac:dyDescent="0.25">
      <c r="A1693" t="s">
        <v>607</v>
      </c>
      <c r="B1693">
        <v>1164037</v>
      </c>
      <c r="C1693">
        <v>1168287</v>
      </c>
    </row>
    <row r="1694" spans="1:3" x14ac:dyDescent="0.25">
      <c r="A1694" t="s">
        <v>772</v>
      </c>
      <c r="B1694">
        <v>69048</v>
      </c>
      <c r="C1694">
        <v>69117</v>
      </c>
    </row>
    <row r="1695" spans="1:3" x14ac:dyDescent="0.25">
      <c r="A1695" t="s">
        <v>403</v>
      </c>
      <c r="B1695">
        <v>5000</v>
      </c>
      <c r="C1695">
        <v>5000</v>
      </c>
    </row>
    <row r="1696" spans="1:3" x14ac:dyDescent="0.25">
      <c r="A1696" t="s">
        <v>1110</v>
      </c>
      <c r="B1696">
        <v>69299</v>
      </c>
      <c r="C1696">
        <v>69399</v>
      </c>
    </row>
    <row r="1697" spans="1:3" x14ac:dyDescent="0.25">
      <c r="A1697" t="s">
        <v>391</v>
      </c>
      <c r="B1697">
        <v>128248</v>
      </c>
      <c r="C1697">
        <v>128677</v>
      </c>
    </row>
    <row r="1698" spans="1:3" x14ac:dyDescent="0.25">
      <c r="A1698" t="s">
        <v>1365</v>
      </c>
      <c r="B1698">
        <v>410041</v>
      </c>
      <c r="C1698">
        <v>410241</v>
      </c>
    </row>
    <row r="1699" spans="1:3" x14ac:dyDescent="0.25">
      <c r="A1699" t="s">
        <v>1618</v>
      </c>
      <c r="B1699">
        <v>126796</v>
      </c>
      <c r="C1699">
        <v>127027</v>
      </c>
    </row>
    <row r="1700" spans="1:3" x14ac:dyDescent="0.25">
      <c r="A1700" t="s">
        <v>1240</v>
      </c>
      <c r="B1700">
        <v>35068</v>
      </c>
      <c r="C1700">
        <v>35514</v>
      </c>
    </row>
    <row r="1701" spans="1:3" x14ac:dyDescent="0.25">
      <c r="A1701" t="s">
        <v>1325</v>
      </c>
      <c r="B1701">
        <v>72078</v>
      </c>
      <c r="C1701">
        <v>73380</v>
      </c>
    </row>
    <row r="1702" spans="1:3" x14ac:dyDescent="0.25">
      <c r="A1702" t="s">
        <v>1230</v>
      </c>
      <c r="B1702">
        <v>901</v>
      </c>
      <c r="C1702">
        <v>901</v>
      </c>
    </row>
    <row r="1703" spans="1:3" x14ac:dyDescent="0.25">
      <c r="A1703" t="s">
        <v>1315</v>
      </c>
      <c r="B1703">
        <v>75905</v>
      </c>
      <c r="C1703">
        <v>76010</v>
      </c>
    </row>
    <row r="1704" spans="1:3" x14ac:dyDescent="0.25">
      <c r="A1704" t="s">
        <v>1291</v>
      </c>
      <c r="B1704">
        <v>19378</v>
      </c>
      <c r="C1704">
        <v>19378</v>
      </c>
    </row>
    <row r="1705" spans="1:3" x14ac:dyDescent="0.25">
      <c r="A1705" t="s">
        <v>1665</v>
      </c>
      <c r="B1705">
        <v>19659</v>
      </c>
      <c r="C1705">
        <v>20526</v>
      </c>
    </row>
    <row r="1706" spans="1:3" x14ac:dyDescent="0.25">
      <c r="A1706" t="s">
        <v>1639</v>
      </c>
      <c r="B1706">
        <v>142094</v>
      </c>
      <c r="C1706">
        <v>144328</v>
      </c>
    </row>
    <row r="1707" spans="1:3" x14ac:dyDescent="0.25">
      <c r="A1707" t="s">
        <v>145</v>
      </c>
      <c r="B1707">
        <v>5509</v>
      </c>
      <c r="C1707">
        <v>5895</v>
      </c>
    </row>
    <row r="1708" spans="1:3" x14ac:dyDescent="0.25">
      <c r="A1708" t="s">
        <v>163</v>
      </c>
      <c r="B1708">
        <v>10752</v>
      </c>
      <c r="C1708">
        <v>10752</v>
      </c>
    </row>
    <row r="1709" spans="1:3" x14ac:dyDescent="0.25">
      <c r="A1709" t="s">
        <v>690</v>
      </c>
      <c r="B1709">
        <v>1265</v>
      </c>
      <c r="C1709">
        <v>1353</v>
      </c>
    </row>
    <row r="1710" spans="1:3" x14ac:dyDescent="0.25">
      <c r="A1710" t="s">
        <v>652</v>
      </c>
      <c r="B1710">
        <v>125166</v>
      </c>
      <c r="C1710">
        <v>127660</v>
      </c>
    </row>
    <row r="1711" spans="1:3" x14ac:dyDescent="0.25">
      <c r="A1711" t="s">
        <v>992</v>
      </c>
      <c r="B1711">
        <v>900</v>
      </c>
      <c r="C1711">
        <v>900</v>
      </c>
    </row>
    <row r="1712" spans="1:3" x14ac:dyDescent="0.25">
      <c r="A1712" t="s">
        <v>1377</v>
      </c>
      <c r="B1712">
        <v>18324</v>
      </c>
      <c r="C1712">
        <v>18324</v>
      </c>
    </row>
    <row r="1713" spans="1:3" x14ac:dyDescent="0.25">
      <c r="A1713" t="s">
        <v>1187</v>
      </c>
      <c r="B1713">
        <v>26175</v>
      </c>
      <c r="C1713">
        <v>27896</v>
      </c>
    </row>
    <row r="1714" spans="1:3" x14ac:dyDescent="0.25">
      <c r="A1714" t="s">
        <v>1139</v>
      </c>
      <c r="B1714">
        <v>16903</v>
      </c>
      <c r="C1714">
        <v>17012</v>
      </c>
    </row>
    <row r="1715" spans="1:3" x14ac:dyDescent="0.25">
      <c r="A1715" t="s">
        <v>366</v>
      </c>
      <c r="B1715">
        <v>89757</v>
      </c>
      <c r="C1715">
        <v>93970</v>
      </c>
    </row>
    <row r="1716" spans="1:3" x14ac:dyDescent="0.25">
      <c r="A1716" t="s">
        <v>228</v>
      </c>
      <c r="B1716">
        <v>12124</v>
      </c>
      <c r="C1716">
        <v>12124</v>
      </c>
    </row>
    <row r="1717" spans="1:3" x14ac:dyDescent="0.25">
      <c r="A1717" t="s">
        <v>181</v>
      </c>
      <c r="B1717">
        <v>11821</v>
      </c>
      <c r="C1717">
        <v>11824</v>
      </c>
    </row>
    <row r="1718" spans="1:3" x14ac:dyDescent="0.25">
      <c r="A1718" t="s">
        <v>336</v>
      </c>
      <c r="B1718">
        <v>176030</v>
      </c>
      <c r="C1718">
        <v>176030</v>
      </c>
    </row>
    <row r="1719" spans="1:3" x14ac:dyDescent="0.25">
      <c r="A1719" t="s">
        <v>1181</v>
      </c>
      <c r="B1719">
        <v>15969</v>
      </c>
      <c r="C1719">
        <v>16353</v>
      </c>
    </row>
    <row r="1720" spans="1:3" x14ac:dyDescent="0.25">
      <c r="A1720" t="s">
        <v>1489</v>
      </c>
      <c r="B1720">
        <v>226590</v>
      </c>
      <c r="C1720">
        <v>229634</v>
      </c>
    </row>
    <row r="1721" spans="1:3" x14ac:dyDescent="0.25">
      <c r="A1721" t="s">
        <v>768</v>
      </c>
      <c r="B1721">
        <v>20116</v>
      </c>
      <c r="C1721">
        <v>20231</v>
      </c>
    </row>
    <row r="1722" spans="1:3" x14ac:dyDescent="0.25">
      <c r="A1722" t="s">
        <v>921</v>
      </c>
      <c r="B1722">
        <v>11392</v>
      </c>
      <c r="C1722">
        <v>11397</v>
      </c>
    </row>
    <row r="1723" spans="1:3" x14ac:dyDescent="0.25">
      <c r="A1723" t="s">
        <v>1368</v>
      </c>
      <c r="B1723">
        <v>304647</v>
      </c>
      <c r="C1723">
        <v>310116</v>
      </c>
    </row>
    <row r="1724" spans="1:3" x14ac:dyDescent="0.25">
      <c r="A1724" t="s">
        <v>1140</v>
      </c>
      <c r="B1724">
        <v>2886</v>
      </c>
      <c r="C1724">
        <v>3296</v>
      </c>
    </row>
    <row r="1725" spans="1:3" x14ac:dyDescent="0.25">
      <c r="A1725" t="s">
        <v>759</v>
      </c>
      <c r="B1725">
        <v>21071</v>
      </c>
      <c r="C1725">
        <v>21085</v>
      </c>
    </row>
    <row r="1726" spans="1:3" x14ac:dyDescent="0.25">
      <c r="A1726" t="s">
        <v>485</v>
      </c>
      <c r="B1726">
        <v>982</v>
      </c>
      <c r="C1726">
        <v>982</v>
      </c>
    </row>
    <row r="1727" spans="1:3" x14ac:dyDescent="0.25">
      <c r="A1727" t="s">
        <v>1328</v>
      </c>
      <c r="B1727">
        <v>76564</v>
      </c>
      <c r="C1727">
        <v>76683</v>
      </c>
    </row>
    <row r="1728" spans="1:3" x14ac:dyDescent="0.25">
      <c r="A1728" t="s">
        <v>344</v>
      </c>
      <c r="B1728">
        <v>77428</v>
      </c>
      <c r="C1728">
        <v>77605</v>
      </c>
    </row>
    <row r="1729" spans="1:3" x14ac:dyDescent="0.25">
      <c r="A1729" t="s">
        <v>1156</v>
      </c>
      <c r="B1729">
        <v>900</v>
      </c>
      <c r="C1729">
        <v>900</v>
      </c>
    </row>
    <row r="1730" spans="1:3" x14ac:dyDescent="0.25">
      <c r="A1730" t="s">
        <v>461</v>
      </c>
      <c r="B1730">
        <v>76758</v>
      </c>
      <c r="C1730">
        <v>76926</v>
      </c>
    </row>
    <row r="1731" spans="1:3" x14ac:dyDescent="0.25">
      <c r="A1731" t="s">
        <v>1458</v>
      </c>
      <c r="B1731">
        <v>900</v>
      </c>
      <c r="C1731">
        <v>900</v>
      </c>
    </row>
    <row r="1732" spans="1:3" x14ac:dyDescent="0.25">
      <c r="A1732" t="s">
        <v>1442</v>
      </c>
      <c r="B1732">
        <v>31550</v>
      </c>
      <c r="C1732">
        <v>32274</v>
      </c>
    </row>
    <row r="1733" spans="1:3" x14ac:dyDescent="0.25">
      <c r="A1733" t="s">
        <v>882</v>
      </c>
      <c r="B1733">
        <v>101425</v>
      </c>
      <c r="C1733">
        <v>104482</v>
      </c>
    </row>
    <row r="1734" spans="1:3" x14ac:dyDescent="0.25">
      <c r="A1734" t="s">
        <v>16</v>
      </c>
      <c r="B1734">
        <v>16424</v>
      </c>
      <c r="C1734">
        <v>16668</v>
      </c>
    </row>
    <row r="1735" spans="1:3" x14ac:dyDescent="0.25">
      <c r="A1735" t="s">
        <v>555</v>
      </c>
      <c r="B1735">
        <v>109120</v>
      </c>
      <c r="C1735">
        <v>111300</v>
      </c>
    </row>
    <row r="1736" spans="1:3" x14ac:dyDescent="0.25">
      <c r="A1736" t="s">
        <v>991</v>
      </c>
      <c r="B1736">
        <v>900</v>
      </c>
      <c r="C1736">
        <v>900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isa_paper_results</vt:lpstr>
      <vt:lpstr>rmp_opt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Marshall</dc:creator>
  <cp:lastModifiedBy>Luke Marshall</cp:lastModifiedBy>
  <dcterms:created xsi:type="dcterms:W3CDTF">2026-03-04T18:01:46Z</dcterms:created>
  <dcterms:modified xsi:type="dcterms:W3CDTF">2026-03-05T17:25:17Z</dcterms:modified>
</cp:coreProperties>
</file>